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actl4001\profits\"/>
    </mc:Choice>
  </mc:AlternateContent>
  <xr:revisionPtr revIDLastSave="0" documentId="13_ncr:1_{F2F319D0-82D2-43AE-8D0C-BB962644AA0C}" xr6:coauthVersionLast="47" xr6:coauthVersionMax="47" xr10:uidLastSave="{00000000-0000-0000-0000-000000000000}"/>
  <bookViews>
    <workbookView xWindow="-108" yWindow="-108" windowWidth="23256" windowHeight="12576" firstSheet="40" activeTab="48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Q19" i="34"/>
  <c r="R19" i="34"/>
  <c r="O20" i="34"/>
  <c r="O21" i="34"/>
  <c r="P21" i="34" s="1"/>
  <c r="Q21" i="34"/>
  <c r="V21" i="34"/>
  <c r="O22" i="34"/>
  <c r="Q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7" i="53" l="1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AO3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6" l="1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I4" i="104" s="1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P4" i="25" l="1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U69" i="105" s="1"/>
  <c r="U68" i="105" s="1"/>
  <c r="U67" i="105" s="1"/>
  <c r="U66" i="105" s="1"/>
  <c r="U65" i="105" s="1"/>
  <c r="U64" i="105" s="1"/>
  <c r="U63" i="105" s="1"/>
  <c r="U62" i="105" s="1"/>
  <c r="U61" i="105" s="1"/>
  <c r="U60" i="105" s="1"/>
  <c r="U59" i="105" s="1"/>
  <c r="U58" i="105" s="1"/>
  <c r="U57" i="105" s="1"/>
  <c r="U56" i="105" s="1"/>
  <c r="U55" i="105" s="1"/>
  <c r="U54" i="105" s="1"/>
  <c r="U53" i="105" s="1"/>
  <c r="U52" i="105" s="1"/>
  <c r="U51" i="105" s="1"/>
  <c r="U50" i="105" s="1"/>
  <c r="U49" i="105" s="1"/>
  <c r="U48" i="105" s="1"/>
  <c r="U47" i="105" s="1"/>
  <c r="U46" i="105" s="1"/>
  <c r="U45" i="105" s="1"/>
  <c r="U44" i="105" s="1"/>
  <c r="U43" i="105" s="1"/>
  <c r="U42" i="105" s="1"/>
  <c r="U41" i="105" s="1"/>
  <c r="U40" i="105" s="1"/>
  <c r="U39" i="105" s="1"/>
  <c r="U38" i="105" s="1"/>
  <c r="U37" i="105" s="1"/>
  <c r="U36" i="105" s="1"/>
  <c r="U35" i="105" s="1"/>
  <c r="U34" i="105" s="1"/>
  <c r="U33" i="105" s="1"/>
  <c r="U32" i="105" s="1"/>
  <c r="U31" i="105" s="1"/>
  <c r="U30" i="105" s="1"/>
  <c r="U29" i="105" s="1"/>
  <c r="U28" i="105" s="1"/>
  <c r="U27" i="105" s="1"/>
  <c r="U26" i="105" s="1"/>
  <c r="U25" i="105" s="1"/>
  <c r="U24" i="105" s="1"/>
  <c r="U23" i="105" s="1"/>
  <c r="U22" i="105" s="1"/>
  <c r="U21" i="105" s="1"/>
  <c r="U20" i="105" s="1"/>
  <c r="U19" i="105" s="1"/>
  <c r="U18" i="105" s="1"/>
  <c r="U17" i="105" s="1"/>
  <c r="U16" i="105" s="1"/>
  <c r="U15" i="105" s="1"/>
  <c r="U14" i="105" s="1"/>
  <c r="U13" i="105" s="1"/>
  <c r="U12" i="105" s="1"/>
  <c r="U11" i="105" s="1"/>
  <c r="U10" i="105" s="1"/>
  <c r="U9" i="105" s="1"/>
  <c r="U8" i="105" s="1"/>
  <c r="U7" i="105" s="1"/>
  <c r="U6" i="105" s="1"/>
  <c r="U5" i="105" s="1"/>
  <c r="X5" i="105" s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U79" i="104" s="1"/>
  <c r="U78" i="104" s="1"/>
  <c r="U77" i="104" s="1"/>
  <c r="U76" i="104" s="1"/>
  <c r="U75" i="104" s="1"/>
  <c r="U74" i="104" s="1"/>
  <c r="U73" i="104" s="1"/>
  <c r="U72" i="104" s="1"/>
  <c r="U71" i="104" s="1"/>
  <c r="U70" i="104" s="1"/>
  <c r="U69" i="104" s="1"/>
  <c r="U68" i="104" s="1"/>
  <c r="U67" i="104" s="1"/>
  <c r="U66" i="104" s="1"/>
  <c r="U65" i="104" s="1"/>
  <c r="U64" i="104" s="1"/>
  <c r="U63" i="104" s="1"/>
  <c r="U62" i="104" s="1"/>
  <c r="U61" i="104" s="1"/>
  <c r="U60" i="104" s="1"/>
  <c r="U59" i="104" s="1"/>
  <c r="U58" i="104" s="1"/>
  <c r="U57" i="104" s="1"/>
  <c r="U56" i="104" s="1"/>
  <c r="U55" i="104" s="1"/>
  <c r="U54" i="104" s="1"/>
  <c r="U53" i="104" s="1"/>
  <c r="U52" i="104" s="1"/>
  <c r="U51" i="104" s="1"/>
  <c r="U50" i="104" s="1"/>
  <c r="U49" i="104" s="1"/>
  <c r="U48" i="104" s="1"/>
  <c r="U47" i="104" s="1"/>
  <c r="U46" i="104" s="1"/>
  <c r="U45" i="104" s="1"/>
  <c r="U44" i="104" s="1"/>
  <c r="U43" i="104" s="1"/>
  <c r="U42" i="104" s="1"/>
  <c r="U41" i="104" s="1"/>
  <c r="U40" i="104" s="1"/>
  <c r="U39" i="104" s="1"/>
  <c r="U38" i="104" s="1"/>
  <c r="U37" i="104" s="1"/>
  <c r="U36" i="104" s="1"/>
  <c r="U35" i="104" s="1"/>
  <c r="U34" i="104" s="1"/>
  <c r="U33" i="104" s="1"/>
  <c r="U32" i="104" s="1"/>
  <c r="U31" i="104" s="1"/>
  <c r="U30" i="104" s="1"/>
  <c r="U29" i="104" s="1"/>
  <c r="U28" i="104" s="1"/>
  <c r="U27" i="104" s="1"/>
  <c r="U26" i="104" s="1"/>
  <c r="U25" i="104" s="1"/>
  <c r="U24" i="104" s="1"/>
  <c r="U23" i="104" s="1"/>
  <c r="U22" i="104" s="1"/>
  <c r="U21" i="104" s="1"/>
  <c r="U20" i="104" s="1"/>
  <c r="U19" i="104" s="1"/>
  <c r="U18" i="104" s="1"/>
  <c r="U17" i="104" s="1"/>
  <c r="U16" i="104" s="1"/>
  <c r="U15" i="104" s="1"/>
  <c r="U14" i="104" s="1"/>
  <c r="U13" i="104" s="1"/>
  <c r="U12" i="104" s="1"/>
  <c r="U11" i="104" s="1"/>
  <c r="U10" i="104" s="1"/>
  <c r="U9" i="104" s="1"/>
  <c r="U8" i="104" s="1"/>
  <c r="U7" i="104" s="1"/>
  <c r="U6" i="104" s="1"/>
  <c r="U5" i="104" s="1"/>
  <c r="X5" i="104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U89" i="103" s="1"/>
  <c r="U88" i="103" s="1"/>
  <c r="U87" i="103" s="1"/>
  <c r="U86" i="103" s="1"/>
  <c r="U85" i="103" s="1"/>
  <c r="U84" i="103" s="1"/>
  <c r="U83" i="103" s="1"/>
  <c r="U82" i="103" s="1"/>
  <c r="U81" i="103" s="1"/>
  <c r="U80" i="103" s="1"/>
  <c r="U79" i="103" s="1"/>
  <c r="U78" i="103" s="1"/>
  <c r="U77" i="103" s="1"/>
  <c r="U76" i="103" s="1"/>
  <c r="U75" i="103" s="1"/>
  <c r="U74" i="103" s="1"/>
  <c r="U73" i="103" s="1"/>
  <c r="U72" i="103" s="1"/>
  <c r="U71" i="103" s="1"/>
  <c r="U70" i="103" s="1"/>
  <c r="U69" i="103" s="1"/>
  <c r="U68" i="103" s="1"/>
  <c r="U67" i="103" s="1"/>
  <c r="U66" i="103" s="1"/>
  <c r="U65" i="103" s="1"/>
  <c r="U64" i="103" s="1"/>
  <c r="U63" i="103" s="1"/>
  <c r="U62" i="103" s="1"/>
  <c r="U61" i="103" s="1"/>
  <c r="U60" i="103" s="1"/>
  <c r="U59" i="103" s="1"/>
  <c r="U58" i="103" s="1"/>
  <c r="U57" i="103" s="1"/>
  <c r="U56" i="103" s="1"/>
  <c r="U55" i="103" s="1"/>
  <c r="U54" i="103" s="1"/>
  <c r="U53" i="103" s="1"/>
  <c r="U52" i="103" s="1"/>
  <c r="U51" i="103" s="1"/>
  <c r="U50" i="103" s="1"/>
  <c r="U49" i="103" s="1"/>
  <c r="U48" i="103" s="1"/>
  <c r="U47" i="103" s="1"/>
  <c r="U46" i="103" s="1"/>
  <c r="U45" i="103" s="1"/>
  <c r="U44" i="103" s="1"/>
  <c r="U43" i="103" s="1"/>
  <c r="U42" i="103" s="1"/>
  <c r="U41" i="103" s="1"/>
  <c r="U40" i="103" s="1"/>
  <c r="U39" i="103" s="1"/>
  <c r="U38" i="103" s="1"/>
  <c r="U37" i="103" s="1"/>
  <c r="U36" i="103" s="1"/>
  <c r="U35" i="103" s="1"/>
  <c r="U34" i="103" s="1"/>
  <c r="U33" i="103" s="1"/>
  <c r="U32" i="103" s="1"/>
  <c r="U31" i="103" s="1"/>
  <c r="U30" i="103" s="1"/>
  <c r="U29" i="103" s="1"/>
  <c r="U28" i="103" s="1"/>
  <c r="U27" i="103" s="1"/>
  <c r="U26" i="103" s="1"/>
  <c r="U25" i="103" s="1"/>
  <c r="U24" i="103" s="1"/>
  <c r="U23" i="103" s="1"/>
  <c r="U22" i="103" s="1"/>
  <c r="U21" i="103" s="1"/>
  <c r="U20" i="103" s="1"/>
  <c r="U19" i="103" s="1"/>
  <c r="U18" i="103" s="1"/>
  <c r="U17" i="103" s="1"/>
  <c r="U16" i="103" s="1"/>
  <c r="U15" i="103" s="1"/>
  <c r="U14" i="103" s="1"/>
  <c r="U13" i="103" s="1"/>
  <c r="U12" i="103" s="1"/>
  <c r="U11" i="103" s="1"/>
  <c r="U10" i="103" s="1"/>
  <c r="U9" i="103" s="1"/>
  <c r="U8" i="103" s="1"/>
  <c r="U7" i="103" s="1"/>
  <c r="U6" i="103" s="1"/>
  <c r="U5" i="103" s="1"/>
  <c r="X5" i="103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U98" i="102" s="1"/>
  <c r="U97" i="102" s="1"/>
  <c r="U96" i="102" s="1"/>
  <c r="U95" i="102" s="1"/>
  <c r="U94" i="102" s="1"/>
  <c r="U93" i="102" s="1"/>
  <c r="U92" i="102" s="1"/>
  <c r="U91" i="102" s="1"/>
  <c r="U90" i="102" s="1"/>
  <c r="U89" i="102" s="1"/>
  <c r="U88" i="102" s="1"/>
  <c r="U87" i="102" s="1"/>
  <c r="U86" i="102" s="1"/>
  <c r="U85" i="102" s="1"/>
  <c r="U84" i="102" s="1"/>
  <c r="U83" i="102" s="1"/>
  <c r="U82" i="102" s="1"/>
  <c r="U81" i="102" s="1"/>
  <c r="U80" i="102" s="1"/>
  <c r="U79" i="102" s="1"/>
  <c r="U78" i="102" s="1"/>
  <c r="U77" i="102" s="1"/>
  <c r="U76" i="102" s="1"/>
  <c r="U75" i="102" s="1"/>
  <c r="U74" i="102" s="1"/>
  <c r="U73" i="102" s="1"/>
  <c r="U72" i="102" s="1"/>
  <c r="U71" i="102" s="1"/>
  <c r="U70" i="102" s="1"/>
  <c r="U69" i="102" s="1"/>
  <c r="U68" i="102" s="1"/>
  <c r="U67" i="102" s="1"/>
  <c r="U66" i="102" s="1"/>
  <c r="U65" i="102" s="1"/>
  <c r="U64" i="102" s="1"/>
  <c r="U63" i="102" s="1"/>
  <c r="U62" i="102" s="1"/>
  <c r="U61" i="102" s="1"/>
  <c r="U60" i="102" s="1"/>
  <c r="U59" i="102" s="1"/>
  <c r="U58" i="102" s="1"/>
  <c r="U57" i="102" s="1"/>
  <c r="U56" i="102" s="1"/>
  <c r="U55" i="102" s="1"/>
  <c r="U54" i="102" s="1"/>
  <c r="U53" i="102" s="1"/>
  <c r="U52" i="102" s="1"/>
  <c r="U51" i="102" s="1"/>
  <c r="U50" i="102" s="1"/>
  <c r="U49" i="102" s="1"/>
  <c r="U48" i="102" s="1"/>
  <c r="U47" i="102" s="1"/>
  <c r="U46" i="102" s="1"/>
  <c r="U45" i="102" s="1"/>
  <c r="U44" i="102" s="1"/>
  <c r="U43" i="102" s="1"/>
  <c r="U42" i="102" s="1"/>
  <c r="U41" i="102" s="1"/>
  <c r="U40" i="102" s="1"/>
  <c r="U39" i="102" s="1"/>
  <c r="U38" i="102" s="1"/>
  <c r="U37" i="102" s="1"/>
  <c r="U36" i="102" s="1"/>
  <c r="U35" i="102" s="1"/>
  <c r="U34" i="102" s="1"/>
  <c r="U33" i="102" s="1"/>
  <c r="U32" i="102" s="1"/>
  <c r="U31" i="102" s="1"/>
  <c r="U30" i="102" s="1"/>
  <c r="U29" i="102" s="1"/>
  <c r="U28" i="102" s="1"/>
  <c r="U27" i="102" s="1"/>
  <c r="U26" i="102" s="1"/>
  <c r="U25" i="102" s="1"/>
  <c r="U24" i="102" s="1"/>
  <c r="U23" i="102" s="1"/>
  <c r="U22" i="102" s="1"/>
  <c r="U21" i="102" s="1"/>
  <c r="U20" i="102" s="1"/>
  <c r="U19" i="102" s="1"/>
  <c r="U18" i="102" s="1"/>
  <c r="U17" i="102" s="1"/>
  <c r="U16" i="102" s="1"/>
  <c r="U15" i="102" s="1"/>
  <c r="U14" i="102" s="1"/>
  <c r="U13" i="102" s="1"/>
  <c r="U12" i="102" s="1"/>
  <c r="U11" i="102" s="1"/>
  <c r="U10" i="102" s="1"/>
  <c r="U9" i="102" s="1"/>
  <c r="U8" i="102" s="1"/>
  <c r="U7" i="102" s="1"/>
  <c r="U6" i="102" s="1"/>
  <c r="U5" i="102" s="1"/>
  <c r="X5" i="102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U79" i="100" s="1"/>
  <c r="U78" i="100" s="1"/>
  <c r="U77" i="100" s="1"/>
  <c r="U76" i="100" s="1"/>
  <c r="U75" i="100" s="1"/>
  <c r="U74" i="100" s="1"/>
  <c r="U73" i="100" s="1"/>
  <c r="U72" i="100" s="1"/>
  <c r="U71" i="100" s="1"/>
  <c r="U70" i="100" s="1"/>
  <c r="U69" i="100" s="1"/>
  <c r="U68" i="100" s="1"/>
  <c r="U67" i="100" s="1"/>
  <c r="U66" i="100" s="1"/>
  <c r="U65" i="100" s="1"/>
  <c r="U64" i="100" s="1"/>
  <c r="U63" i="100" s="1"/>
  <c r="U62" i="100" s="1"/>
  <c r="U61" i="100" s="1"/>
  <c r="U60" i="100" s="1"/>
  <c r="U59" i="100" s="1"/>
  <c r="U58" i="100" s="1"/>
  <c r="U57" i="100" s="1"/>
  <c r="U56" i="100" s="1"/>
  <c r="U55" i="100" s="1"/>
  <c r="U54" i="100" s="1"/>
  <c r="U53" i="100" s="1"/>
  <c r="U52" i="100" s="1"/>
  <c r="U51" i="100" s="1"/>
  <c r="U50" i="100" s="1"/>
  <c r="U49" i="100" s="1"/>
  <c r="U48" i="100" s="1"/>
  <c r="U47" i="100" s="1"/>
  <c r="U46" i="100" s="1"/>
  <c r="U45" i="100" s="1"/>
  <c r="U44" i="100" s="1"/>
  <c r="U43" i="100" s="1"/>
  <c r="U42" i="100" s="1"/>
  <c r="U41" i="100" s="1"/>
  <c r="U40" i="100" s="1"/>
  <c r="U39" i="100" s="1"/>
  <c r="U38" i="100" s="1"/>
  <c r="U37" i="100" s="1"/>
  <c r="U36" i="100" s="1"/>
  <c r="U35" i="100" s="1"/>
  <c r="U34" i="100" s="1"/>
  <c r="U33" i="100" s="1"/>
  <c r="U32" i="100" s="1"/>
  <c r="U31" i="100" s="1"/>
  <c r="U30" i="100" s="1"/>
  <c r="U29" i="100" s="1"/>
  <c r="U28" i="100" s="1"/>
  <c r="U27" i="100" s="1"/>
  <c r="U26" i="100" s="1"/>
  <c r="U25" i="100" s="1"/>
  <c r="U24" i="100" s="1"/>
  <c r="U23" i="100" s="1"/>
  <c r="U22" i="100" s="1"/>
  <c r="U21" i="100" s="1"/>
  <c r="U20" i="100" s="1"/>
  <c r="U19" i="100" s="1"/>
  <c r="U18" i="100" s="1"/>
  <c r="U17" i="100" s="1"/>
  <c r="U16" i="100" s="1"/>
  <c r="U15" i="100" s="1"/>
  <c r="U14" i="100" s="1"/>
  <c r="U13" i="100" s="1"/>
  <c r="U12" i="100" s="1"/>
  <c r="U11" i="100" s="1"/>
  <c r="U10" i="100" s="1"/>
  <c r="U9" i="100" s="1"/>
  <c r="U8" i="100" s="1"/>
  <c r="U7" i="100" s="1"/>
  <c r="U6" i="100" s="1"/>
  <c r="U5" i="100" s="1"/>
  <c r="X5" i="100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U89" i="99" s="1"/>
  <c r="U88" i="99" s="1"/>
  <c r="U87" i="99" s="1"/>
  <c r="U86" i="99" s="1"/>
  <c r="U85" i="99" s="1"/>
  <c r="U84" i="99" s="1"/>
  <c r="U83" i="99" s="1"/>
  <c r="U82" i="99" s="1"/>
  <c r="U81" i="99" s="1"/>
  <c r="U80" i="99" s="1"/>
  <c r="U79" i="99" s="1"/>
  <c r="U78" i="99" s="1"/>
  <c r="U77" i="99" s="1"/>
  <c r="U76" i="99" s="1"/>
  <c r="U75" i="99" s="1"/>
  <c r="U74" i="99" s="1"/>
  <c r="U73" i="99" s="1"/>
  <c r="U72" i="99" s="1"/>
  <c r="U71" i="99" s="1"/>
  <c r="U70" i="99" s="1"/>
  <c r="U69" i="99" s="1"/>
  <c r="U68" i="99" s="1"/>
  <c r="U67" i="99" s="1"/>
  <c r="U66" i="99" s="1"/>
  <c r="U65" i="99" s="1"/>
  <c r="U64" i="99" s="1"/>
  <c r="U63" i="99" s="1"/>
  <c r="U62" i="99" s="1"/>
  <c r="U61" i="99" s="1"/>
  <c r="U60" i="99" s="1"/>
  <c r="U59" i="99" s="1"/>
  <c r="U58" i="99" s="1"/>
  <c r="U57" i="99" s="1"/>
  <c r="U56" i="99" s="1"/>
  <c r="U55" i="99" s="1"/>
  <c r="U54" i="99" s="1"/>
  <c r="U53" i="99" s="1"/>
  <c r="U52" i="99" s="1"/>
  <c r="U51" i="99" s="1"/>
  <c r="U50" i="99" s="1"/>
  <c r="U49" i="99" s="1"/>
  <c r="U48" i="99" s="1"/>
  <c r="U47" i="99" s="1"/>
  <c r="U46" i="99" s="1"/>
  <c r="U45" i="99" s="1"/>
  <c r="U44" i="99" s="1"/>
  <c r="U43" i="99" s="1"/>
  <c r="U42" i="99" s="1"/>
  <c r="U41" i="99" s="1"/>
  <c r="U40" i="99" s="1"/>
  <c r="U39" i="99" s="1"/>
  <c r="U38" i="99" s="1"/>
  <c r="U37" i="99" s="1"/>
  <c r="U36" i="99" s="1"/>
  <c r="U35" i="99" s="1"/>
  <c r="U34" i="99" s="1"/>
  <c r="U33" i="99" s="1"/>
  <c r="U32" i="99" s="1"/>
  <c r="U31" i="99" s="1"/>
  <c r="U30" i="99" s="1"/>
  <c r="U29" i="99" s="1"/>
  <c r="U28" i="99" s="1"/>
  <c r="U27" i="99" s="1"/>
  <c r="U26" i="99" s="1"/>
  <c r="U25" i="99" s="1"/>
  <c r="U24" i="99" s="1"/>
  <c r="U23" i="99" s="1"/>
  <c r="U22" i="99" s="1"/>
  <c r="U21" i="99" s="1"/>
  <c r="U20" i="99" s="1"/>
  <c r="U19" i="99" s="1"/>
  <c r="U18" i="99" s="1"/>
  <c r="U17" i="99" s="1"/>
  <c r="U16" i="99" s="1"/>
  <c r="U15" i="99" s="1"/>
  <c r="U14" i="99" s="1"/>
  <c r="U13" i="99" s="1"/>
  <c r="U12" i="99" s="1"/>
  <c r="U11" i="99" s="1"/>
  <c r="U10" i="99" s="1"/>
  <c r="U9" i="99" s="1"/>
  <c r="U8" i="99" s="1"/>
  <c r="U7" i="99" s="1"/>
  <c r="U6" i="99" s="1"/>
  <c r="U5" i="99" s="1"/>
  <c r="X5" i="99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U98" i="98" s="1"/>
  <c r="U97" i="98" s="1"/>
  <c r="U96" i="98" s="1"/>
  <c r="U95" i="98" s="1"/>
  <c r="U94" i="98" s="1"/>
  <c r="U93" i="98" s="1"/>
  <c r="U92" i="98" s="1"/>
  <c r="U91" i="98" s="1"/>
  <c r="U90" i="98" s="1"/>
  <c r="U89" i="98" s="1"/>
  <c r="U88" i="98" s="1"/>
  <c r="U87" i="98" s="1"/>
  <c r="U86" i="98" s="1"/>
  <c r="U85" i="98" s="1"/>
  <c r="U84" i="98" s="1"/>
  <c r="U83" i="98" s="1"/>
  <c r="U82" i="98" s="1"/>
  <c r="U81" i="98" s="1"/>
  <c r="U80" i="98" s="1"/>
  <c r="U79" i="98" s="1"/>
  <c r="U78" i="98" s="1"/>
  <c r="U77" i="98" s="1"/>
  <c r="U76" i="98" s="1"/>
  <c r="U75" i="98" s="1"/>
  <c r="U74" i="98" s="1"/>
  <c r="U73" i="98" s="1"/>
  <c r="U72" i="98" s="1"/>
  <c r="U71" i="98" s="1"/>
  <c r="U70" i="98" s="1"/>
  <c r="U69" i="98" s="1"/>
  <c r="U68" i="98" s="1"/>
  <c r="U67" i="98" s="1"/>
  <c r="U66" i="98" s="1"/>
  <c r="U65" i="98" s="1"/>
  <c r="U64" i="98" s="1"/>
  <c r="U63" i="98" s="1"/>
  <c r="U62" i="98" s="1"/>
  <c r="U61" i="98" s="1"/>
  <c r="U60" i="98" s="1"/>
  <c r="U59" i="98" s="1"/>
  <c r="U58" i="98" s="1"/>
  <c r="U57" i="98" s="1"/>
  <c r="U56" i="98" s="1"/>
  <c r="U55" i="98" s="1"/>
  <c r="U54" i="98" s="1"/>
  <c r="U53" i="98" s="1"/>
  <c r="U52" i="98" s="1"/>
  <c r="U51" i="98" s="1"/>
  <c r="U50" i="98" s="1"/>
  <c r="U49" i="98" s="1"/>
  <c r="U48" i="98" s="1"/>
  <c r="U47" i="98" s="1"/>
  <c r="U46" i="98" s="1"/>
  <c r="U45" i="98" s="1"/>
  <c r="U44" i="98" s="1"/>
  <c r="U43" i="98" s="1"/>
  <c r="U42" i="98" s="1"/>
  <c r="U41" i="98" s="1"/>
  <c r="U40" i="98" s="1"/>
  <c r="U39" i="98" s="1"/>
  <c r="U38" i="98" s="1"/>
  <c r="U37" i="98" s="1"/>
  <c r="U36" i="98" s="1"/>
  <c r="U35" i="98" s="1"/>
  <c r="U34" i="98" s="1"/>
  <c r="U33" i="98" s="1"/>
  <c r="U32" i="98" s="1"/>
  <c r="U31" i="98" s="1"/>
  <c r="U30" i="98" s="1"/>
  <c r="U29" i="98" s="1"/>
  <c r="U28" i="98" s="1"/>
  <c r="U27" i="98" s="1"/>
  <c r="U26" i="98" s="1"/>
  <c r="U25" i="98" s="1"/>
  <c r="U24" i="98" s="1"/>
  <c r="U23" i="98" s="1"/>
  <c r="U22" i="98" s="1"/>
  <c r="U21" i="98" s="1"/>
  <c r="U20" i="98" s="1"/>
  <c r="U19" i="98" s="1"/>
  <c r="U18" i="98" s="1"/>
  <c r="U17" i="98" s="1"/>
  <c r="U16" i="98" s="1"/>
  <c r="U15" i="98" s="1"/>
  <c r="U14" i="98" s="1"/>
  <c r="U13" i="98" s="1"/>
  <c r="U12" i="98" s="1"/>
  <c r="U11" i="98" s="1"/>
  <c r="U10" i="98" s="1"/>
  <c r="U9" i="98" s="1"/>
  <c r="U8" i="98" s="1"/>
  <c r="U7" i="98" s="1"/>
  <c r="U6" i="98" s="1"/>
  <c r="U5" i="98" s="1"/>
  <c r="X5" i="98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U79" i="96" s="1"/>
  <c r="U78" i="96" s="1"/>
  <c r="U77" i="96" s="1"/>
  <c r="U76" i="96" s="1"/>
  <c r="U75" i="96" s="1"/>
  <c r="U74" i="96" s="1"/>
  <c r="U73" i="96" s="1"/>
  <c r="U72" i="96" s="1"/>
  <c r="U71" i="96" s="1"/>
  <c r="U70" i="96" s="1"/>
  <c r="U69" i="96" s="1"/>
  <c r="U68" i="96" s="1"/>
  <c r="U67" i="96" s="1"/>
  <c r="U66" i="96" s="1"/>
  <c r="U65" i="96" s="1"/>
  <c r="U64" i="96" s="1"/>
  <c r="U63" i="96" s="1"/>
  <c r="U62" i="96" s="1"/>
  <c r="U61" i="96" s="1"/>
  <c r="U60" i="96" s="1"/>
  <c r="U59" i="96" s="1"/>
  <c r="U58" i="96" s="1"/>
  <c r="U57" i="96" s="1"/>
  <c r="U56" i="96" s="1"/>
  <c r="U55" i="96" s="1"/>
  <c r="U54" i="96" s="1"/>
  <c r="U53" i="96" s="1"/>
  <c r="U52" i="96" s="1"/>
  <c r="U51" i="96" s="1"/>
  <c r="U50" i="96" s="1"/>
  <c r="U49" i="96" s="1"/>
  <c r="U48" i="96" s="1"/>
  <c r="U47" i="96" s="1"/>
  <c r="U46" i="96" s="1"/>
  <c r="U45" i="96" s="1"/>
  <c r="U44" i="96" s="1"/>
  <c r="U43" i="96" s="1"/>
  <c r="U42" i="96" s="1"/>
  <c r="U41" i="96" s="1"/>
  <c r="U40" i="96" s="1"/>
  <c r="U39" i="96" s="1"/>
  <c r="U38" i="96" s="1"/>
  <c r="U37" i="96" s="1"/>
  <c r="U36" i="96" s="1"/>
  <c r="U35" i="96" s="1"/>
  <c r="U34" i="96" s="1"/>
  <c r="U33" i="96" s="1"/>
  <c r="U32" i="96" s="1"/>
  <c r="U31" i="96" s="1"/>
  <c r="U30" i="96" s="1"/>
  <c r="U29" i="96" s="1"/>
  <c r="U28" i="96" s="1"/>
  <c r="U27" i="96" s="1"/>
  <c r="U26" i="96" s="1"/>
  <c r="U25" i="96" s="1"/>
  <c r="U24" i="96" s="1"/>
  <c r="U23" i="96" s="1"/>
  <c r="U22" i="96" s="1"/>
  <c r="U21" i="96" s="1"/>
  <c r="U20" i="96" s="1"/>
  <c r="U19" i="96" s="1"/>
  <c r="U18" i="96" s="1"/>
  <c r="U17" i="96" s="1"/>
  <c r="U16" i="96" s="1"/>
  <c r="U15" i="96" s="1"/>
  <c r="U14" i="96" s="1"/>
  <c r="U13" i="96" s="1"/>
  <c r="U12" i="96" s="1"/>
  <c r="U11" i="96" s="1"/>
  <c r="U10" i="96" s="1"/>
  <c r="U9" i="96" s="1"/>
  <c r="U8" i="96" s="1"/>
  <c r="U7" i="96" s="1"/>
  <c r="U6" i="96" s="1"/>
  <c r="U5" i="96" s="1"/>
  <c r="X5" i="96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U89" i="95" s="1"/>
  <c r="U88" i="95" s="1"/>
  <c r="U87" i="95" s="1"/>
  <c r="U86" i="95" s="1"/>
  <c r="U85" i="95" s="1"/>
  <c r="U84" i="95" s="1"/>
  <c r="U83" i="95" s="1"/>
  <c r="U82" i="95" s="1"/>
  <c r="U81" i="95" s="1"/>
  <c r="U80" i="95" s="1"/>
  <c r="U79" i="95" s="1"/>
  <c r="U78" i="95" s="1"/>
  <c r="U77" i="95" s="1"/>
  <c r="U76" i="95" s="1"/>
  <c r="U75" i="95" s="1"/>
  <c r="U74" i="95" s="1"/>
  <c r="U73" i="95" s="1"/>
  <c r="U72" i="95" s="1"/>
  <c r="U71" i="95" s="1"/>
  <c r="U70" i="95" s="1"/>
  <c r="U69" i="95" s="1"/>
  <c r="U68" i="95" s="1"/>
  <c r="U67" i="95" s="1"/>
  <c r="U66" i="95" s="1"/>
  <c r="U65" i="95" s="1"/>
  <c r="U64" i="95" s="1"/>
  <c r="U63" i="95" s="1"/>
  <c r="U62" i="95" s="1"/>
  <c r="U61" i="95" s="1"/>
  <c r="U60" i="95" s="1"/>
  <c r="U59" i="95" s="1"/>
  <c r="U58" i="95" s="1"/>
  <c r="U57" i="95" s="1"/>
  <c r="U56" i="95" s="1"/>
  <c r="U55" i="95" s="1"/>
  <c r="U54" i="95" s="1"/>
  <c r="U53" i="95" s="1"/>
  <c r="U52" i="95" s="1"/>
  <c r="U51" i="95" s="1"/>
  <c r="U50" i="95" s="1"/>
  <c r="U49" i="95" s="1"/>
  <c r="U48" i="95" s="1"/>
  <c r="U47" i="95" s="1"/>
  <c r="U46" i="95" s="1"/>
  <c r="U45" i="95" s="1"/>
  <c r="U44" i="95" s="1"/>
  <c r="U43" i="95" s="1"/>
  <c r="U42" i="95" s="1"/>
  <c r="U41" i="95" s="1"/>
  <c r="U40" i="95" s="1"/>
  <c r="U39" i="95" s="1"/>
  <c r="U38" i="95" s="1"/>
  <c r="U37" i="95" s="1"/>
  <c r="U36" i="95" s="1"/>
  <c r="U35" i="95" s="1"/>
  <c r="U34" i="95" s="1"/>
  <c r="U33" i="95" s="1"/>
  <c r="U32" i="95" s="1"/>
  <c r="U31" i="95" s="1"/>
  <c r="U30" i="95" s="1"/>
  <c r="U29" i="95" s="1"/>
  <c r="U28" i="95" s="1"/>
  <c r="U27" i="95" s="1"/>
  <c r="U26" i="95" s="1"/>
  <c r="U25" i="95" s="1"/>
  <c r="U24" i="95" s="1"/>
  <c r="U23" i="95" s="1"/>
  <c r="U22" i="95" s="1"/>
  <c r="U21" i="95" s="1"/>
  <c r="U20" i="95" s="1"/>
  <c r="U19" i="95" s="1"/>
  <c r="U18" i="95" s="1"/>
  <c r="U17" i="95" s="1"/>
  <c r="U16" i="95" s="1"/>
  <c r="U15" i="95" s="1"/>
  <c r="U14" i="95" s="1"/>
  <c r="U13" i="95" s="1"/>
  <c r="U12" i="95" s="1"/>
  <c r="U11" i="95" s="1"/>
  <c r="U10" i="95" s="1"/>
  <c r="U9" i="95" s="1"/>
  <c r="U8" i="95" s="1"/>
  <c r="U7" i="95" s="1"/>
  <c r="U6" i="95" s="1"/>
  <c r="U5" i="95" s="1"/>
  <c r="X5" i="95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U98" i="94" s="1"/>
  <c r="U97" i="94" s="1"/>
  <c r="U96" i="94" s="1"/>
  <c r="U95" i="94" s="1"/>
  <c r="U94" i="94" s="1"/>
  <c r="U93" i="94" s="1"/>
  <c r="U92" i="94" s="1"/>
  <c r="U91" i="94" s="1"/>
  <c r="U90" i="94" s="1"/>
  <c r="U89" i="94" s="1"/>
  <c r="U88" i="94" s="1"/>
  <c r="U87" i="94" s="1"/>
  <c r="U86" i="94" s="1"/>
  <c r="U85" i="94" s="1"/>
  <c r="U84" i="94" s="1"/>
  <c r="U83" i="94" s="1"/>
  <c r="U82" i="94" s="1"/>
  <c r="U81" i="94" s="1"/>
  <c r="U80" i="94" s="1"/>
  <c r="U79" i="94" s="1"/>
  <c r="U78" i="94" s="1"/>
  <c r="U77" i="94" s="1"/>
  <c r="U76" i="94" s="1"/>
  <c r="U75" i="94" s="1"/>
  <c r="U74" i="94" s="1"/>
  <c r="U73" i="94" s="1"/>
  <c r="U72" i="94" s="1"/>
  <c r="U71" i="94" s="1"/>
  <c r="U70" i="94" s="1"/>
  <c r="U69" i="94" s="1"/>
  <c r="U68" i="94" s="1"/>
  <c r="U67" i="94" s="1"/>
  <c r="U66" i="94" s="1"/>
  <c r="U65" i="94" s="1"/>
  <c r="U64" i="94" s="1"/>
  <c r="U63" i="94" s="1"/>
  <c r="U62" i="94" s="1"/>
  <c r="U61" i="94" s="1"/>
  <c r="U60" i="94" s="1"/>
  <c r="U59" i="94" s="1"/>
  <c r="U58" i="94" s="1"/>
  <c r="U57" i="94" s="1"/>
  <c r="U56" i="94" s="1"/>
  <c r="U55" i="94" s="1"/>
  <c r="U54" i="94" s="1"/>
  <c r="U53" i="94" s="1"/>
  <c r="U52" i="94" s="1"/>
  <c r="U51" i="94" s="1"/>
  <c r="U50" i="94" s="1"/>
  <c r="U49" i="94" s="1"/>
  <c r="U48" i="94" s="1"/>
  <c r="U47" i="94" s="1"/>
  <c r="U46" i="94" s="1"/>
  <c r="U45" i="94" s="1"/>
  <c r="U44" i="94" s="1"/>
  <c r="U43" i="94" s="1"/>
  <c r="U42" i="94" s="1"/>
  <c r="U41" i="94" s="1"/>
  <c r="U40" i="94" s="1"/>
  <c r="U39" i="94" s="1"/>
  <c r="U38" i="94" s="1"/>
  <c r="U37" i="94" s="1"/>
  <c r="U36" i="94" s="1"/>
  <c r="U35" i="94" s="1"/>
  <c r="U34" i="94" s="1"/>
  <c r="U33" i="94" s="1"/>
  <c r="U32" i="94" s="1"/>
  <c r="U31" i="94" s="1"/>
  <c r="U30" i="94" s="1"/>
  <c r="U29" i="94" s="1"/>
  <c r="U28" i="94" s="1"/>
  <c r="U27" i="94" s="1"/>
  <c r="U26" i="94" s="1"/>
  <c r="U25" i="94" s="1"/>
  <c r="U24" i="94" s="1"/>
  <c r="U23" i="94" s="1"/>
  <c r="U22" i="94" s="1"/>
  <c r="U21" i="94" s="1"/>
  <c r="U20" i="94" s="1"/>
  <c r="U19" i="94" s="1"/>
  <c r="U18" i="94" s="1"/>
  <c r="U17" i="94" s="1"/>
  <c r="U16" i="94" s="1"/>
  <c r="U15" i="94" s="1"/>
  <c r="U14" i="94" s="1"/>
  <c r="U13" i="94" s="1"/>
  <c r="U12" i="94" s="1"/>
  <c r="U11" i="94" s="1"/>
  <c r="U10" i="94" s="1"/>
  <c r="U9" i="94" s="1"/>
  <c r="U8" i="94" s="1"/>
  <c r="U7" i="94" s="1"/>
  <c r="U6" i="94" s="1"/>
  <c r="U5" i="94" s="1"/>
  <c r="X5" i="94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U79" i="92" s="1"/>
  <c r="U78" i="92" s="1"/>
  <c r="U77" i="92" s="1"/>
  <c r="U76" i="92" s="1"/>
  <c r="U75" i="92" s="1"/>
  <c r="U74" i="92" s="1"/>
  <c r="U73" i="92" s="1"/>
  <c r="U72" i="92" s="1"/>
  <c r="U71" i="92" s="1"/>
  <c r="U70" i="92" s="1"/>
  <c r="U69" i="92" s="1"/>
  <c r="U68" i="92" s="1"/>
  <c r="U67" i="92" s="1"/>
  <c r="U66" i="92" s="1"/>
  <c r="U65" i="92" s="1"/>
  <c r="U64" i="92" s="1"/>
  <c r="U63" i="92" s="1"/>
  <c r="U62" i="92" s="1"/>
  <c r="U61" i="92" s="1"/>
  <c r="U60" i="92" s="1"/>
  <c r="U59" i="92" s="1"/>
  <c r="U58" i="92" s="1"/>
  <c r="U57" i="92" s="1"/>
  <c r="U56" i="92" s="1"/>
  <c r="U55" i="92" s="1"/>
  <c r="U54" i="92" s="1"/>
  <c r="U53" i="92" s="1"/>
  <c r="U52" i="92" s="1"/>
  <c r="U51" i="92" s="1"/>
  <c r="U50" i="92" s="1"/>
  <c r="U49" i="92" s="1"/>
  <c r="U48" i="92" s="1"/>
  <c r="U47" i="92" s="1"/>
  <c r="U46" i="92" s="1"/>
  <c r="U45" i="92" s="1"/>
  <c r="U44" i="92" s="1"/>
  <c r="U43" i="92" s="1"/>
  <c r="U42" i="92" s="1"/>
  <c r="U41" i="92" s="1"/>
  <c r="U40" i="92" s="1"/>
  <c r="U39" i="92" s="1"/>
  <c r="U38" i="92" s="1"/>
  <c r="U37" i="92" s="1"/>
  <c r="U36" i="92" s="1"/>
  <c r="U35" i="92" s="1"/>
  <c r="U34" i="92" s="1"/>
  <c r="U33" i="92" s="1"/>
  <c r="U32" i="92" s="1"/>
  <c r="U31" i="92" s="1"/>
  <c r="U30" i="92" s="1"/>
  <c r="U29" i="92" s="1"/>
  <c r="U28" i="92" s="1"/>
  <c r="U27" i="92" s="1"/>
  <c r="U26" i="92" s="1"/>
  <c r="U25" i="92" s="1"/>
  <c r="U24" i="92" s="1"/>
  <c r="U23" i="92" s="1"/>
  <c r="U22" i="92" s="1"/>
  <c r="U21" i="92" s="1"/>
  <c r="U20" i="92" s="1"/>
  <c r="U19" i="92" s="1"/>
  <c r="U18" i="92" s="1"/>
  <c r="U17" i="92" s="1"/>
  <c r="U16" i="92" s="1"/>
  <c r="U15" i="92" s="1"/>
  <c r="U14" i="92" s="1"/>
  <c r="U13" i="92" s="1"/>
  <c r="U12" i="92" s="1"/>
  <c r="U11" i="92" s="1"/>
  <c r="U10" i="92" s="1"/>
  <c r="U9" i="92" s="1"/>
  <c r="U8" i="92" s="1"/>
  <c r="U7" i="92" s="1"/>
  <c r="U6" i="92" s="1"/>
  <c r="U5" i="92" s="1"/>
  <c r="X5" i="92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U89" i="91" s="1"/>
  <c r="U88" i="91" s="1"/>
  <c r="U87" i="91" s="1"/>
  <c r="U86" i="91" s="1"/>
  <c r="U85" i="91" s="1"/>
  <c r="U84" i="91" s="1"/>
  <c r="U83" i="91" s="1"/>
  <c r="U82" i="91" s="1"/>
  <c r="U81" i="91" s="1"/>
  <c r="U80" i="91" s="1"/>
  <c r="U79" i="91" s="1"/>
  <c r="U78" i="91" s="1"/>
  <c r="U77" i="91" s="1"/>
  <c r="U76" i="91" s="1"/>
  <c r="U75" i="91" s="1"/>
  <c r="U74" i="91" s="1"/>
  <c r="U73" i="91" s="1"/>
  <c r="U72" i="91" s="1"/>
  <c r="U71" i="91" s="1"/>
  <c r="U70" i="91" s="1"/>
  <c r="U69" i="91" s="1"/>
  <c r="U68" i="91" s="1"/>
  <c r="U67" i="91" s="1"/>
  <c r="U66" i="91" s="1"/>
  <c r="U65" i="91" s="1"/>
  <c r="U64" i="91" s="1"/>
  <c r="U63" i="91" s="1"/>
  <c r="U62" i="91" s="1"/>
  <c r="U61" i="91" s="1"/>
  <c r="U60" i="91" s="1"/>
  <c r="U59" i="91" s="1"/>
  <c r="U58" i="91" s="1"/>
  <c r="U57" i="91" s="1"/>
  <c r="U56" i="91" s="1"/>
  <c r="U55" i="91" s="1"/>
  <c r="U54" i="91" s="1"/>
  <c r="U53" i="91" s="1"/>
  <c r="U52" i="91" s="1"/>
  <c r="U51" i="91" s="1"/>
  <c r="U50" i="91" s="1"/>
  <c r="U49" i="91" s="1"/>
  <c r="U48" i="91" s="1"/>
  <c r="U47" i="91" s="1"/>
  <c r="U46" i="91" s="1"/>
  <c r="U45" i="91" s="1"/>
  <c r="U44" i="91" s="1"/>
  <c r="U43" i="91" s="1"/>
  <c r="U42" i="91" s="1"/>
  <c r="U41" i="91" s="1"/>
  <c r="U40" i="91" s="1"/>
  <c r="U39" i="91" s="1"/>
  <c r="U38" i="91" s="1"/>
  <c r="U37" i="91" s="1"/>
  <c r="U36" i="91" s="1"/>
  <c r="U35" i="91" s="1"/>
  <c r="U34" i="91" s="1"/>
  <c r="U33" i="91" s="1"/>
  <c r="U32" i="91" s="1"/>
  <c r="U31" i="91" s="1"/>
  <c r="U30" i="91" s="1"/>
  <c r="U29" i="91" s="1"/>
  <c r="U28" i="91" s="1"/>
  <c r="U27" i="91" s="1"/>
  <c r="U26" i="91" s="1"/>
  <c r="U25" i="91" s="1"/>
  <c r="U24" i="91" s="1"/>
  <c r="U23" i="91" s="1"/>
  <c r="U22" i="91" s="1"/>
  <c r="U21" i="91" s="1"/>
  <c r="U20" i="91" s="1"/>
  <c r="U19" i="91" s="1"/>
  <c r="U18" i="91" s="1"/>
  <c r="U17" i="91" s="1"/>
  <c r="U16" i="91" s="1"/>
  <c r="U15" i="91" s="1"/>
  <c r="U14" i="91" s="1"/>
  <c r="U13" i="91" s="1"/>
  <c r="U12" i="91" s="1"/>
  <c r="U11" i="91" s="1"/>
  <c r="U10" i="91" s="1"/>
  <c r="U9" i="91" s="1"/>
  <c r="U8" i="91" s="1"/>
  <c r="U7" i="91" s="1"/>
  <c r="U6" i="91" s="1"/>
  <c r="U5" i="91" s="1"/>
  <c r="X5" i="91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U98" i="90" s="1"/>
  <c r="U97" i="90" s="1"/>
  <c r="U96" i="90" s="1"/>
  <c r="U95" i="90" s="1"/>
  <c r="U94" i="90" s="1"/>
  <c r="U93" i="90" s="1"/>
  <c r="U92" i="90" s="1"/>
  <c r="U91" i="90" s="1"/>
  <c r="U90" i="90" s="1"/>
  <c r="U89" i="90" s="1"/>
  <c r="U88" i="90" s="1"/>
  <c r="U87" i="90" s="1"/>
  <c r="U86" i="90" s="1"/>
  <c r="U85" i="90" s="1"/>
  <c r="U84" i="90" s="1"/>
  <c r="U83" i="90" s="1"/>
  <c r="U82" i="90" s="1"/>
  <c r="U81" i="90" s="1"/>
  <c r="U80" i="90" s="1"/>
  <c r="U79" i="90" s="1"/>
  <c r="U78" i="90" s="1"/>
  <c r="U77" i="90" s="1"/>
  <c r="U76" i="90" s="1"/>
  <c r="U75" i="90" s="1"/>
  <c r="U74" i="90" s="1"/>
  <c r="U73" i="90" s="1"/>
  <c r="U72" i="90" s="1"/>
  <c r="U71" i="90" s="1"/>
  <c r="U70" i="90" s="1"/>
  <c r="U69" i="90" s="1"/>
  <c r="U68" i="90" s="1"/>
  <c r="U67" i="90" s="1"/>
  <c r="U66" i="90" s="1"/>
  <c r="U65" i="90" s="1"/>
  <c r="U64" i="90" s="1"/>
  <c r="U63" i="90" s="1"/>
  <c r="U62" i="90" s="1"/>
  <c r="U61" i="90" s="1"/>
  <c r="U60" i="90" s="1"/>
  <c r="U59" i="90" s="1"/>
  <c r="U58" i="90" s="1"/>
  <c r="U57" i="90" s="1"/>
  <c r="U56" i="90" s="1"/>
  <c r="U55" i="90" s="1"/>
  <c r="U54" i="90" s="1"/>
  <c r="U53" i="90" s="1"/>
  <c r="U52" i="90" s="1"/>
  <c r="U51" i="90" s="1"/>
  <c r="U50" i="90" s="1"/>
  <c r="U49" i="90" s="1"/>
  <c r="U48" i="90" s="1"/>
  <c r="U47" i="90" s="1"/>
  <c r="U46" i="90" s="1"/>
  <c r="U45" i="90" s="1"/>
  <c r="U44" i="90" s="1"/>
  <c r="U43" i="90" s="1"/>
  <c r="U42" i="90" s="1"/>
  <c r="U41" i="90" s="1"/>
  <c r="U40" i="90" s="1"/>
  <c r="U39" i="90" s="1"/>
  <c r="U38" i="90" s="1"/>
  <c r="U37" i="90" s="1"/>
  <c r="U36" i="90" s="1"/>
  <c r="U35" i="90" s="1"/>
  <c r="U34" i="90" s="1"/>
  <c r="U33" i="90" s="1"/>
  <c r="U32" i="90" s="1"/>
  <c r="U31" i="90" s="1"/>
  <c r="U30" i="90" s="1"/>
  <c r="U29" i="90" s="1"/>
  <c r="U28" i="90" s="1"/>
  <c r="U27" i="90" s="1"/>
  <c r="U26" i="90" s="1"/>
  <c r="U25" i="90" s="1"/>
  <c r="U24" i="90" s="1"/>
  <c r="U23" i="90" s="1"/>
  <c r="U22" i="90" s="1"/>
  <c r="U21" i="90" s="1"/>
  <c r="U20" i="90" s="1"/>
  <c r="U19" i="90" s="1"/>
  <c r="U18" i="90" s="1"/>
  <c r="U17" i="90" s="1"/>
  <c r="U16" i="90" s="1"/>
  <c r="U15" i="90" s="1"/>
  <c r="U14" i="90" s="1"/>
  <c r="U13" i="90" s="1"/>
  <c r="U12" i="90" s="1"/>
  <c r="U11" i="90" s="1"/>
  <c r="U10" i="90" s="1"/>
  <c r="U9" i="90" s="1"/>
  <c r="U8" i="90" s="1"/>
  <c r="U7" i="90" s="1"/>
  <c r="U6" i="90" s="1"/>
  <c r="U5" i="90" s="1"/>
  <c r="X5" i="90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U79" i="88" s="1"/>
  <c r="U78" i="88" s="1"/>
  <c r="U77" i="88" s="1"/>
  <c r="U76" i="88" s="1"/>
  <c r="U75" i="88" s="1"/>
  <c r="U74" i="88" s="1"/>
  <c r="U73" i="88" s="1"/>
  <c r="U72" i="88" s="1"/>
  <c r="U71" i="88" s="1"/>
  <c r="U70" i="88" s="1"/>
  <c r="U69" i="88" s="1"/>
  <c r="U68" i="88" s="1"/>
  <c r="U67" i="88" s="1"/>
  <c r="U66" i="88" s="1"/>
  <c r="U65" i="88" s="1"/>
  <c r="U64" i="88" s="1"/>
  <c r="U63" i="88" s="1"/>
  <c r="U62" i="88" s="1"/>
  <c r="U61" i="88" s="1"/>
  <c r="U60" i="88" s="1"/>
  <c r="U59" i="88" s="1"/>
  <c r="U58" i="88" s="1"/>
  <c r="U57" i="88" s="1"/>
  <c r="U56" i="88" s="1"/>
  <c r="U55" i="88" s="1"/>
  <c r="U54" i="88" s="1"/>
  <c r="U53" i="88" s="1"/>
  <c r="U52" i="88" s="1"/>
  <c r="U51" i="88" s="1"/>
  <c r="U50" i="88" s="1"/>
  <c r="U49" i="88" s="1"/>
  <c r="U48" i="88" s="1"/>
  <c r="U47" i="88" s="1"/>
  <c r="U46" i="88" s="1"/>
  <c r="U45" i="88" s="1"/>
  <c r="U44" i="88" s="1"/>
  <c r="U43" i="88" s="1"/>
  <c r="U42" i="88" s="1"/>
  <c r="U41" i="88" s="1"/>
  <c r="U40" i="88" s="1"/>
  <c r="U39" i="88" s="1"/>
  <c r="U38" i="88" s="1"/>
  <c r="U37" i="88" s="1"/>
  <c r="U36" i="88" s="1"/>
  <c r="U35" i="88" s="1"/>
  <c r="U34" i="88" s="1"/>
  <c r="U33" i="88" s="1"/>
  <c r="U32" i="88" s="1"/>
  <c r="U31" i="88" s="1"/>
  <c r="U30" i="88" s="1"/>
  <c r="U29" i="88" s="1"/>
  <c r="U28" i="88" s="1"/>
  <c r="U27" i="88" s="1"/>
  <c r="U26" i="88" s="1"/>
  <c r="U25" i="88" s="1"/>
  <c r="U24" i="88" s="1"/>
  <c r="U23" i="88" s="1"/>
  <c r="U22" i="88" s="1"/>
  <c r="U21" i="88" s="1"/>
  <c r="U20" i="88" s="1"/>
  <c r="U19" i="88" s="1"/>
  <c r="U18" i="88" s="1"/>
  <c r="U17" i="88" s="1"/>
  <c r="U16" i="88" s="1"/>
  <c r="U15" i="88" s="1"/>
  <c r="U14" i="88" s="1"/>
  <c r="U13" i="88" s="1"/>
  <c r="U12" i="88" s="1"/>
  <c r="U11" i="88" s="1"/>
  <c r="U10" i="88" s="1"/>
  <c r="U9" i="88" s="1"/>
  <c r="U8" i="88" s="1"/>
  <c r="U7" i="88" s="1"/>
  <c r="U6" i="88" s="1"/>
  <c r="U5" i="88" s="1"/>
  <c r="X5" i="88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U89" i="87" s="1"/>
  <c r="U88" i="87" s="1"/>
  <c r="U87" i="87" s="1"/>
  <c r="U86" i="87" s="1"/>
  <c r="U85" i="87" s="1"/>
  <c r="U84" i="87" s="1"/>
  <c r="U83" i="87" s="1"/>
  <c r="U82" i="87" s="1"/>
  <c r="U81" i="87" s="1"/>
  <c r="U80" i="87" s="1"/>
  <c r="U79" i="87" s="1"/>
  <c r="U78" i="87" s="1"/>
  <c r="U77" i="87" s="1"/>
  <c r="U76" i="87" s="1"/>
  <c r="U75" i="87" s="1"/>
  <c r="U74" i="87" s="1"/>
  <c r="U73" i="87" s="1"/>
  <c r="U72" i="87" s="1"/>
  <c r="U71" i="87" s="1"/>
  <c r="U70" i="87" s="1"/>
  <c r="U69" i="87" s="1"/>
  <c r="U68" i="87" s="1"/>
  <c r="U67" i="87" s="1"/>
  <c r="U66" i="87" s="1"/>
  <c r="U65" i="87" s="1"/>
  <c r="U64" i="87" s="1"/>
  <c r="U63" i="87" s="1"/>
  <c r="U62" i="87" s="1"/>
  <c r="U61" i="87" s="1"/>
  <c r="U60" i="87" s="1"/>
  <c r="U59" i="87" s="1"/>
  <c r="U58" i="87" s="1"/>
  <c r="U57" i="87" s="1"/>
  <c r="U56" i="87" s="1"/>
  <c r="U55" i="87" s="1"/>
  <c r="U54" i="87" s="1"/>
  <c r="U53" i="87" s="1"/>
  <c r="U52" i="87" s="1"/>
  <c r="U51" i="87" s="1"/>
  <c r="U50" i="87" s="1"/>
  <c r="U49" i="87" s="1"/>
  <c r="U48" i="87" s="1"/>
  <c r="U47" i="87" s="1"/>
  <c r="U46" i="87" s="1"/>
  <c r="U45" i="87" s="1"/>
  <c r="U44" i="87" s="1"/>
  <c r="U43" i="87" s="1"/>
  <c r="U42" i="87" s="1"/>
  <c r="U41" i="87" s="1"/>
  <c r="U40" i="87" s="1"/>
  <c r="U39" i="87" s="1"/>
  <c r="U38" i="87" s="1"/>
  <c r="U37" i="87" s="1"/>
  <c r="U36" i="87" s="1"/>
  <c r="U35" i="87" s="1"/>
  <c r="U34" i="87" s="1"/>
  <c r="U33" i="87" s="1"/>
  <c r="U32" i="87" s="1"/>
  <c r="U31" i="87" s="1"/>
  <c r="U30" i="87" s="1"/>
  <c r="U29" i="87" s="1"/>
  <c r="U28" i="87" s="1"/>
  <c r="U27" i="87" s="1"/>
  <c r="U26" i="87" s="1"/>
  <c r="U25" i="87" s="1"/>
  <c r="U24" i="87" s="1"/>
  <c r="U23" i="87" s="1"/>
  <c r="U22" i="87" s="1"/>
  <c r="U21" i="87" s="1"/>
  <c r="U20" i="87" s="1"/>
  <c r="U19" i="87" s="1"/>
  <c r="U18" i="87" s="1"/>
  <c r="U17" i="87" s="1"/>
  <c r="U16" i="87" s="1"/>
  <c r="U15" i="87" s="1"/>
  <c r="U14" i="87" s="1"/>
  <c r="U13" i="87" s="1"/>
  <c r="U12" i="87" s="1"/>
  <c r="U11" i="87" s="1"/>
  <c r="U10" i="87" s="1"/>
  <c r="U9" i="87" s="1"/>
  <c r="U8" i="87" s="1"/>
  <c r="U7" i="87" s="1"/>
  <c r="U6" i="87" s="1"/>
  <c r="U5" i="87" s="1"/>
  <c r="X5" i="87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U98" i="85" s="1"/>
  <c r="U97" i="85" s="1"/>
  <c r="U96" i="85" s="1"/>
  <c r="U95" i="85" s="1"/>
  <c r="U94" i="85" s="1"/>
  <c r="U93" i="85" s="1"/>
  <c r="U92" i="85" s="1"/>
  <c r="U91" i="85" s="1"/>
  <c r="U90" i="85" s="1"/>
  <c r="U89" i="85" s="1"/>
  <c r="U88" i="85" s="1"/>
  <c r="U87" i="85" s="1"/>
  <c r="U86" i="85" s="1"/>
  <c r="U85" i="85" s="1"/>
  <c r="U84" i="85" s="1"/>
  <c r="U83" i="85" s="1"/>
  <c r="U82" i="85" s="1"/>
  <c r="U81" i="85" s="1"/>
  <c r="U80" i="85" s="1"/>
  <c r="U79" i="85" s="1"/>
  <c r="U78" i="85" s="1"/>
  <c r="U77" i="85" s="1"/>
  <c r="U76" i="85" s="1"/>
  <c r="U75" i="85" s="1"/>
  <c r="U74" i="85" s="1"/>
  <c r="U73" i="85" s="1"/>
  <c r="U72" i="85" s="1"/>
  <c r="U71" i="85" s="1"/>
  <c r="U70" i="85" s="1"/>
  <c r="U69" i="85" s="1"/>
  <c r="U68" i="85" s="1"/>
  <c r="U67" i="85" s="1"/>
  <c r="U66" i="85" s="1"/>
  <c r="U65" i="85" s="1"/>
  <c r="U64" i="85" s="1"/>
  <c r="U63" i="85" s="1"/>
  <c r="U62" i="85" s="1"/>
  <c r="U61" i="85" s="1"/>
  <c r="U60" i="85" s="1"/>
  <c r="U59" i="85" s="1"/>
  <c r="U58" i="85" s="1"/>
  <c r="U57" i="85" s="1"/>
  <c r="U56" i="85" s="1"/>
  <c r="U55" i="85" s="1"/>
  <c r="U54" i="85" s="1"/>
  <c r="U53" i="85" s="1"/>
  <c r="U52" i="85" s="1"/>
  <c r="U51" i="85" s="1"/>
  <c r="U50" i="85" s="1"/>
  <c r="U49" i="85" s="1"/>
  <c r="U48" i="85" s="1"/>
  <c r="U47" i="85" s="1"/>
  <c r="U46" i="85" s="1"/>
  <c r="U45" i="85" s="1"/>
  <c r="U44" i="85" s="1"/>
  <c r="U43" i="85" s="1"/>
  <c r="U42" i="85" s="1"/>
  <c r="U41" i="85" s="1"/>
  <c r="U40" i="85" s="1"/>
  <c r="U39" i="85" s="1"/>
  <c r="U38" i="85" s="1"/>
  <c r="U37" i="85" s="1"/>
  <c r="U36" i="85" s="1"/>
  <c r="U35" i="85" s="1"/>
  <c r="U34" i="85" s="1"/>
  <c r="U33" i="85" s="1"/>
  <c r="U32" i="85" s="1"/>
  <c r="U31" i="85" s="1"/>
  <c r="U30" i="85" s="1"/>
  <c r="U29" i="85" s="1"/>
  <c r="U28" i="85" s="1"/>
  <c r="U27" i="85" s="1"/>
  <c r="U26" i="85" s="1"/>
  <c r="U25" i="85" s="1"/>
  <c r="U24" i="85" s="1"/>
  <c r="U23" i="85" s="1"/>
  <c r="U22" i="85" s="1"/>
  <c r="U21" i="85" s="1"/>
  <c r="U20" i="85" s="1"/>
  <c r="U19" i="85" s="1"/>
  <c r="U18" i="85" s="1"/>
  <c r="U17" i="85" s="1"/>
  <c r="U16" i="85" s="1"/>
  <c r="U15" i="85" s="1"/>
  <c r="U14" i="85" s="1"/>
  <c r="U13" i="85" s="1"/>
  <c r="U12" i="85" s="1"/>
  <c r="U11" i="85" s="1"/>
  <c r="U10" i="85" s="1"/>
  <c r="U9" i="85" s="1"/>
  <c r="U8" i="85" s="1"/>
  <c r="U7" i="85" s="1"/>
  <c r="U6" i="85" s="1"/>
  <c r="U5" i="85" s="1"/>
  <c r="X5" i="85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U79" i="84" s="1"/>
  <c r="U78" i="84" s="1"/>
  <c r="U77" i="84" s="1"/>
  <c r="U76" i="84" s="1"/>
  <c r="U75" i="84" s="1"/>
  <c r="U74" i="84" s="1"/>
  <c r="U73" i="84" s="1"/>
  <c r="U72" i="84" s="1"/>
  <c r="U71" i="84" s="1"/>
  <c r="U70" i="84" s="1"/>
  <c r="U69" i="84" s="1"/>
  <c r="U68" i="84" s="1"/>
  <c r="U67" i="84" s="1"/>
  <c r="U66" i="84" s="1"/>
  <c r="U65" i="84" s="1"/>
  <c r="U64" i="84" s="1"/>
  <c r="U63" i="84" s="1"/>
  <c r="U62" i="84" s="1"/>
  <c r="U61" i="84" s="1"/>
  <c r="U60" i="84" s="1"/>
  <c r="U59" i="84" s="1"/>
  <c r="U58" i="84" s="1"/>
  <c r="U57" i="84" s="1"/>
  <c r="U56" i="84" s="1"/>
  <c r="U55" i="84" s="1"/>
  <c r="U54" i="84" s="1"/>
  <c r="U53" i="84" s="1"/>
  <c r="U52" i="84" s="1"/>
  <c r="U51" i="84" s="1"/>
  <c r="U50" i="84" s="1"/>
  <c r="U49" i="84" s="1"/>
  <c r="U48" i="84" s="1"/>
  <c r="U47" i="84" s="1"/>
  <c r="U46" i="84" s="1"/>
  <c r="U45" i="84" s="1"/>
  <c r="U44" i="84" s="1"/>
  <c r="U43" i="84" s="1"/>
  <c r="U42" i="84" s="1"/>
  <c r="U41" i="84" s="1"/>
  <c r="U40" i="84" s="1"/>
  <c r="U39" i="84" s="1"/>
  <c r="U38" i="84" s="1"/>
  <c r="U37" i="84" s="1"/>
  <c r="U36" i="84" s="1"/>
  <c r="U35" i="84" s="1"/>
  <c r="U34" i="84" s="1"/>
  <c r="U33" i="84" s="1"/>
  <c r="U32" i="84" s="1"/>
  <c r="U31" i="84" s="1"/>
  <c r="U30" i="84" s="1"/>
  <c r="U29" i="84" s="1"/>
  <c r="U28" i="84" s="1"/>
  <c r="U27" i="84" s="1"/>
  <c r="U26" i="84" s="1"/>
  <c r="U25" i="84" s="1"/>
  <c r="U24" i="84" s="1"/>
  <c r="U23" i="84" s="1"/>
  <c r="U22" i="84" s="1"/>
  <c r="U21" i="84" s="1"/>
  <c r="U20" i="84" s="1"/>
  <c r="U19" i="84" s="1"/>
  <c r="U18" i="84" s="1"/>
  <c r="U17" i="84" s="1"/>
  <c r="U16" i="84" s="1"/>
  <c r="U15" i="84" s="1"/>
  <c r="U14" i="84" s="1"/>
  <c r="U13" i="84" s="1"/>
  <c r="U12" i="84" s="1"/>
  <c r="U11" i="84" s="1"/>
  <c r="U10" i="84" s="1"/>
  <c r="U9" i="84" s="1"/>
  <c r="U8" i="84" s="1"/>
  <c r="U7" i="84" s="1"/>
  <c r="U6" i="84" s="1"/>
  <c r="U5" i="84" s="1"/>
  <c r="X5" i="84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U89" i="83" s="1"/>
  <c r="U88" i="83" s="1"/>
  <c r="U87" i="83" s="1"/>
  <c r="U86" i="83" s="1"/>
  <c r="U85" i="83" s="1"/>
  <c r="U84" i="83" s="1"/>
  <c r="U83" i="83" s="1"/>
  <c r="U82" i="83" s="1"/>
  <c r="U81" i="83" s="1"/>
  <c r="U80" i="83" s="1"/>
  <c r="U79" i="83" s="1"/>
  <c r="U78" i="83" s="1"/>
  <c r="U77" i="83" s="1"/>
  <c r="U76" i="83" s="1"/>
  <c r="U75" i="83" s="1"/>
  <c r="U74" i="83" s="1"/>
  <c r="U73" i="83" s="1"/>
  <c r="U72" i="83" s="1"/>
  <c r="U71" i="83" s="1"/>
  <c r="U70" i="83" s="1"/>
  <c r="U69" i="83" s="1"/>
  <c r="U68" i="83" s="1"/>
  <c r="U67" i="83" s="1"/>
  <c r="U66" i="83" s="1"/>
  <c r="U65" i="83" s="1"/>
  <c r="U64" i="83" s="1"/>
  <c r="U63" i="83" s="1"/>
  <c r="U62" i="83" s="1"/>
  <c r="U61" i="83" s="1"/>
  <c r="U60" i="83" s="1"/>
  <c r="U59" i="83" s="1"/>
  <c r="U58" i="83" s="1"/>
  <c r="U57" i="83" s="1"/>
  <c r="U56" i="83" s="1"/>
  <c r="U55" i="83" s="1"/>
  <c r="U54" i="83" s="1"/>
  <c r="U53" i="83" s="1"/>
  <c r="U52" i="83" s="1"/>
  <c r="U51" i="83" s="1"/>
  <c r="U50" i="83" s="1"/>
  <c r="U49" i="83" s="1"/>
  <c r="U48" i="83" s="1"/>
  <c r="U47" i="83" s="1"/>
  <c r="U46" i="83" s="1"/>
  <c r="U45" i="83" s="1"/>
  <c r="U44" i="83" s="1"/>
  <c r="U43" i="83" s="1"/>
  <c r="U42" i="83" s="1"/>
  <c r="U41" i="83" s="1"/>
  <c r="U40" i="83" s="1"/>
  <c r="U39" i="83" s="1"/>
  <c r="U38" i="83" s="1"/>
  <c r="U37" i="83" s="1"/>
  <c r="U36" i="83" s="1"/>
  <c r="U35" i="83" s="1"/>
  <c r="U34" i="83" s="1"/>
  <c r="U33" i="83" s="1"/>
  <c r="U32" i="83" s="1"/>
  <c r="U31" i="83" s="1"/>
  <c r="U30" i="83" s="1"/>
  <c r="U29" i="83" s="1"/>
  <c r="U28" i="83" s="1"/>
  <c r="U27" i="83" s="1"/>
  <c r="U26" i="83" s="1"/>
  <c r="U25" i="83" s="1"/>
  <c r="U24" i="83" s="1"/>
  <c r="U23" i="83" s="1"/>
  <c r="U22" i="83" s="1"/>
  <c r="U21" i="83" s="1"/>
  <c r="U20" i="83" s="1"/>
  <c r="U19" i="83" s="1"/>
  <c r="U18" i="83" s="1"/>
  <c r="U17" i="83" s="1"/>
  <c r="U16" i="83" s="1"/>
  <c r="U15" i="83" s="1"/>
  <c r="U14" i="83" s="1"/>
  <c r="U13" i="83" s="1"/>
  <c r="U12" i="83" s="1"/>
  <c r="U11" i="83" s="1"/>
  <c r="U10" i="83" s="1"/>
  <c r="U9" i="83" s="1"/>
  <c r="U8" i="83" s="1"/>
  <c r="U7" i="83" s="1"/>
  <c r="U6" i="83" s="1"/>
  <c r="U5" i="83" s="1"/>
  <c r="X5" i="83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U98" i="82" s="1"/>
  <c r="U97" i="82" s="1"/>
  <c r="U96" i="82" s="1"/>
  <c r="U95" i="82" s="1"/>
  <c r="U94" i="82" s="1"/>
  <c r="U93" i="82" s="1"/>
  <c r="U92" i="82" s="1"/>
  <c r="U91" i="82" s="1"/>
  <c r="U90" i="82" s="1"/>
  <c r="U89" i="82" s="1"/>
  <c r="U88" i="82" s="1"/>
  <c r="U87" i="82" s="1"/>
  <c r="U86" i="82" s="1"/>
  <c r="U85" i="82" s="1"/>
  <c r="U84" i="82" s="1"/>
  <c r="U83" i="82" s="1"/>
  <c r="U82" i="82" s="1"/>
  <c r="U81" i="82" s="1"/>
  <c r="U80" i="82" s="1"/>
  <c r="U79" i="82" s="1"/>
  <c r="U78" i="82" s="1"/>
  <c r="U77" i="82" s="1"/>
  <c r="U76" i="82" s="1"/>
  <c r="U75" i="82" s="1"/>
  <c r="U74" i="82" s="1"/>
  <c r="U73" i="82" s="1"/>
  <c r="U72" i="82" s="1"/>
  <c r="U71" i="82" s="1"/>
  <c r="U70" i="82" s="1"/>
  <c r="U69" i="82" s="1"/>
  <c r="U68" i="82" s="1"/>
  <c r="U67" i="82" s="1"/>
  <c r="U66" i="82" s="1"/>
  <c r="U65" i="82" s="1"/>
  <c r="U64" i="82" s="1"/>
  <c r="U63" i="82" s="1"/>
  <c r="U62" i="82" s="1"/>
  <c r="U61" i="82" s="1"/>
  <c r="U60" i="82" s="1"/>
  <c r="U59" i="82" s="1"/>
  <c r="U58" i="82" s="1"/>
  <c r="U57" i="82" s="1"/>
  <c r="U56" i="82" s="1"/>
  <c r="U55" i="82" s="1"/>
  <c r="U54" i="82" s="1"/>
  <c r="U53" i="82" s="1"/>
  <c r="U52" i="82" s="1"/>
  <c r="U51" i="82" s="1"/>
  <c r="U50" i="82" s="1"/>
  <c r="U49" i="82" s="1"/>
  <c r="U48" i="82" s="1"/>
  <c r="U47" i="82" s="1"/>
  <c r="U46" i="82" s="1"/>
  <c r="U45" i="82" s="1"/>
  <c r="U44" i="82" s="1"/>
  <c r="U43" i="82" s="1"/>
  <c r="U42" i="82" s="1"/>
  <c r="U41" i="82" s="1"/>
  <c r="U40" i="82" s="1"/>
  <c r="U39" i="82" s="1"/>
  <c r="U38" i="82" s="1"/>
  <c r="U37" i="82" s="1"/>
  <c r="U36" i="82" s="1"/>
  <c r="U35" i="82" s="1"/>
  <c r="U34" i="82" s="1"/>
  <c r="U33" i="82" s="1"/>
  <c r="U32" i="82" s="1"/>
  <c r="U31" i="82" s="1"/>
  <c r="U30" i="82" s="1"/>
  <c r="U29" i="82" s="1"/>
  <c r="U28" i="82" s="1"/>
  <c r="U27" i="82" s="1"/>
  <c r="U26" i="82" s="1"/>
  <c r="U25" i="82" s="1"/>
  <c r="U24" i="82" s="1"/>
  <c r="U23" i="82" s="1"/>
  <c r="U22" i="82" s="1"/>
  <c r="U21" i="82" s="1"/>
  <c r="U20" i="82" s="1"/>
  <c r="U19" i="82" s="1"/>
  <c r="U18" i="82" s="1"/>
  <c r="U17" i="82" s="1"/>
  <c r="U16" i="82" s="1"/>
  <c r="U15" i="82" s="1"/>
  <c r="U14" i="82" s="1"/>
  <c r="U13" i="82" s="1"/>
  <c r="U12" i="82" s="1"/>
  <c r="U11" i="82" s="1"/>
  <c r="U10" i="82" s="1"/>
  <c r="U9" i="82" s="1"/>
  <c r="U8" i="82" s="1"/>
  <c r="U7" i="82" s="1"/>
  <c r="U6" i="82" s="1"/>
  <c r="U5" i="82" s="1"/>
  <c r="X5" i="82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U23" i="81" s="1"/>
  <c r="U22" i="81" s="1"/>
  <c r="U21" i="81" s="1"/>
  <c r="U20" i="81" s="1"/>
  <c r="U19" i="81" s="1"/>
  <c r="U18" i="81" s="1"/>
  <c r="U17" i="81" s="1"/>
  <c r="U16" i="81" s="1"/>
  <c r="U15" i="81" s="1"/>
  <c r="U14" i="81" s="1"/>
  <c r="U13" i="81" s="1"/>
  <c r="U12" i="81" s="1"/>
  <c r="U11" i="81" s="1"/>
  <c r="U10" i="81" s="1"/>
  <c r="U9" i="81" s="1"/>
  <c r="U8" i="81" s="1"/>
  <c r="U7" i="81" s="1"/>
  <c r="U6" i="81" s="1"/>
  <c r="U5" i="81" s="1"/>
  <c r="X5" i="81" s="1"/>
  <c r="U23" i="80" s="1"/>
  <c r="U22" i="80" s="1"/>
  <c r="U21" i="80" s="1"/>
  <c r="U20" i="80" s="1"/>
  <c r="U19" i="80" s="1"/>
  <c r="U18" i="80" s="1"/>
  <c r="U17" i="80" s="1"/>
  <c r="U16" i="80" s="1"/>
  <c r="U15" i="80" s="1"/>
  <c r="U14" i="80" s="1"/>
  <c r="U13" i="80" s="1"/>
  <c r="U12" i="80" s="1"/>
  <c r="U11" i="80" s="1"/>
  <c r="U10" i="80" s="1"/>
  <c r="U9" i="80" s="1"/>
  <c r="U8" i="80" s="1"/>
  <c r="U7" i="80" s="1"/>
  <c r="U6" i="80" s="1"/>
  <c r="U5" i="80" s="1"/>
  <c r="X5" i="80" s="1"/>
  <c r="U23" i="79" s="1"/>
  <c r="U22" i="79" s="1"/>
  <c r="U21" i="79" s="1"/>
  <c r="U20" i="79" s="1"/>
  <c r="U19" i="79" s="1"/>
  <c r="U18" i="79" s="1"/>
  <c r="U17" i="79" s="1"/>
  <c r="U16" i="79" s="1"/>
  <c r="U15" i="79" s="1"/>
  <c r="U14" i="79" s="1"/>
  <c r="U13" i="79" s="1"/>
  <c r="U12" i="79" s="1"/>
  <c r="U11" i="79" s="1"/>
  <c r="U10" i="79" s="1"/>
  <c r="U9" i="79" s="1"/>
  <c r="U8" i="79" s="1"/>
  <c r="U7" i="79" s="1"/>
  <c r="U6" i="79" s="1"/>
  <c r="U5" i="79" s="1"/>
  <c r="X5" i="79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U23" i="78" s="1"/>
  <c r="U22" i="78" s="1"/>
  <c r="U21" i="78" s="1"/>
  <c r="U20" i="78" s="1"/>
  <c r="U19" i="78" s="1"/>
  <c r="U18" i="78" s="1"/>
  <c r="U17" i="78" s="1"/>
  <c r="U16" i="78" s="1"/>
  <c r="U15" i="78" s="1"/>
  <c r="U14" i="78" s="1"/>
  <c r="U13" i="78" s="1"/>
  <c r="U12" i="78" s="1"/>
  <c r="U11" i="78" s="1"/>
  <c r="U10" i="78" s="1"/>
  <c r="U9" i="78" s="1"/>
  <c r="U8" i="78" s="1"/>
  <c r="U7" i="78" s="1"/>
  <c r="U6" i="78" s="1"/>
  <c r="U5" i="78" s="1"/>
  <c r="X5" i="78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U23" i="77" s="1"/>
  <c r="U22" i="77" s="1"/>
  <c r="U21" i="77" s="1"/>
  <c r="U20" i="77" s="1"/>
  <c r="U19" i="77" s="1"/>
  <c r="U18" i="77" s="1"/>
  <c r="U17" i="77" s="1"/>
  <c r="U16" i="77" s="1"/>
  <c r="U15" i="77" s="1"/>
  <c r="U14" i="77" s="1"/>
  <c r="U13" i="77" s="1"/>
  <c r="U12" i="77" s="1"/>
  <c r="U11" i="77" s="1"/>
  <c r="U10" i="77" s="1"/>
  <c r="U9" i="77" s="1"/>
  <c r="U8" i="77" s="1"/>
  <c r="U7" i="77" s="1"/>
  <c r="U6" i="77" s="1"/>
  <c r="U5" i="77" s="1"/>
  <c r="X5" i="77" s="1"/>
  <c r="U23" i="76" s="1"/>
  <c r="U22" i="76" s="1"/>
  <c r="U21" i="76" s="1"/>
  <c r="U20" i="76" s="1"/>
  <c r="U19" i="76" s="1"/>
  <c r="U18" i="76" s="1"/>
  <c r="U17" i="76" s="1"/>
  <c r="U16" i="76" s="1"/>
  <c r="U15" i="76" s="1"/>
  <c r="U14" i="76" s="1"/>
  <c r="U13" i="76" s="1"/>
  <c r="U12" i="76" s="1"/>
  <c r="U11" i="76" s="1"/>
  <c r="U10" i="76" s="1"/>
  <c r="U9" i="76" s="1"/>
  <c r="U8" i="76" s="1"/>
  <c r="U7" i="76" s="1"/>
  <c r="U6" i="76" s="1"/>
  <c r="U5" i="76" s="1"/>
  <c r="X5" i="76" s="1"/>
  <c r="U23" i="75" s="1"/>
  <c r="U22" i="75" s="1"/>
  <c r="U21" i="75" s="1"/>
  <c r="U20" i="75" s="1"/>
  <c r="U19" i="75" s="1"/>
  <c r="U18" i="75" s="1"/>
  <c r="U17" i="75" s="1"/>
  <c r="U16" i="75" s="1"/>
  <c r="U15" i="75" s="1"/>
  <c r="U14" i="75" s="1"/>
  <c r="U13" i="75" s="1"/>
  <c r="U12" i="75" s="1"/>
  <c r="U11" i="75" s="1"/>
  <c r="U10" i="75" s="1"/>
  <c r="U9" i="75" s="1"/>
  <c r="U8" i="75" s="1"/>
  <c r="U7" i="75" s="1"/>
  <c r="U6" i="75" s="1"/>
  <c r="U5" i="75" s="1"/>
  <c r="X5" i="75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U23" i="74" s="1"/>
  <c r="U22" i="74" s="1"/>
  <c r="U21" i="74" s="1"/>
  <c r="U20" i="74" s="1"/>
  <c r="U19" i="74" s="1"/>
  <c r="U18" i="74" s="1"/>
  <c r="U17" i="74" s="1"/>
  <c r="U16" i="74" s="1"/>
  <c r="U15" i="74" s="1"/>
  <c r="U14" i="74" s="1"/>
  <c r="U13" i="74" s="1"/>
  <c r="U12" i="74" s="1"/>
  <c r="U11" i="74" s="1"/>
  <c r="U10" i="74" s="1"/>
  <c r="U9" i="74" s="1"/>
  <c r="U8" i="74" s="1"/>
  <c r="U7" i="74" s="1"/>
  <c r="U6" i="74" s="1"/>
  <c r="U5" i="74" s="1"/>
  <c r="X5" i="74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U23" i="73" s="1"/>
  <c r="U22" i="73" s="1"/>
  <c r="U21" i="73" s="1"/>
  <c r="U20" i="73" s="1"/>
  <c r="U19" i="73" s="1"/>
  <c r="U18" i="73" s="1"/>
  <c r="U17" i="73" s="1"/>
  <c r="U16" i="73" s="1"/>
  <c r="U15" i="73" s="1"/>
  <c r="U14" i="73" s="1"/>
  <c r="U13" i="73" s="1"/>
  <c r="U12" i="73" s="1"/>
  <c r="U11" i="73" s="1"/>
  <c r="U10" i="73" s="1"/>
  <c r="U9" i="73" s="1"/>
  <c r="U8" i="73" s="1"/>
  <c r="U7" i="73" s="1"/>
  <c r="U6" i="73" s="1"/>
  <c r="U5" i="73" s="1"/>
  <c r="X5" i="73" s="1"/>
  <c r="U23" i="72" s="1"/>
  <c r="U22" i="72" s="1"/>
  <c r="U21" i="72" s="1"/>
  <c r="U20" i="72" s="1"/>
  <c r="U19" i="72" s="1"/>
  <c r="U18" i="72" s="1"/>
  <c r="U17" i="72" s="1"/>
  <c r="U16" i="72" s="1"/>
  <c r="U15" i="72" s="1"/>
  <c r="U14" i="72" s="1"/>
  <c r="U13" i="72" s="1"/>
  <c r="U12" i="72" s="1"/>
  <c r="U11" i="72" s="1"/>
  <c r="U10" i="72" s="1"/>
  <c r="U9" i="72" s="1"/>
  <c r="U8" i="72" s="1"/>
  <c r="U7" i="72" s="1"/>
  <c r="U6" i="72" s="1"/>
  <c r="U5" i="72" s="1"/>
  <c r="X5" i="72" s="1"/>
  <c r="U23" i="71" s="1"/>
  <c r="U22" i="71" s="1"/>
  <c r="U21" i="71" s="1"/>
  <c r="U20" i="71" s="1"/>
  <c r="U19" i="71" s="1"/>
  <c r="U18" i="71" s="1"/>
  <c r="U17" i="71" s="1"/>
  <c r="U16" i="71" s="1"/>
  <c r="U15" i="71" s="1"/>
  <c r="U14" i="71" s="1"/>
  <c r="U13" i="71" s="1"/>
  <c r="U12" i="71" s="1"/>
  <c r="U11" i="71" s="1"/>
  <c r="U10" i="71" s="1"/>
  <c r="U9" i="71" s="1"/>
  <c r="U8" i="71" s="1"/>
  <c r="U7" i="71" s="1"/>
  <c r="U6" i="71" s="1"/>
  <c r="U5" i="71" s="1"/>
  <c r="X5" i="71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U23" i="70" s="1"/>
  <c r="U22" i="70" s="1"/>
  <c r="U21" i="70" s="1"/>
  <c r="U20" i="70" s="1"/>
  <c r="U19" i="70" s="1"/>
  <c r="U18" i="70" s="1"/>
  <c r="U17" i="70" s="1"/>
  <c r="U16" i="70" s="1"/>
  <c r="U15" i="70" s="1"/>
  <c r="U14" i="70" s="1"/>
  <c r="U13" i="70" s="1"/>
  <c r="U12" i="70" s="1"/>
  <c r="U11" i="70" s="1"/>
  <c r="U10" i="70" s="1"/>
  <c r="U9" i="70" s="1"/>
  <c r="U8" i="70" s="1"/>
  <c r="U7" i="70" s="1"/>
  <c r="U6" i="70" s="1"/>
  <c r="U5" i="70" s="1"/>
  <c r="X5" i="70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U23" i="69" s="1"/>
  <c r="U22" i="69" s="1"/>
  <c r="U21" i="69" s="1"/>
  <c r="U20" i="69" s="1"/>
  <c r="U19" i="69" s="1"/>
  <c r="U18" i="69" s="1"/>
  <c r="U17" i="69" s="1"/>
  <c r="U16" i="69" s="1"/>
  <c r="U15" i="69" s="1"/>
  <c r="U14" i="69" s="1"/>
  <c r="U13" i="69" s="1"/>
  <c r="U12" i="69" s="1"/>
  <c r="U11" i="69" s="1"/>
  <c r="U10" i="69" s="1"/>
  <c r="U9" i="69" s="1"/>
  <c r="U8" i="69" s="1"/>
  <c r="U7" i="69" s="1"/>
  <c r="U6" i="69" s="1"/>
  <c r="U5" i="69" s="1"/>
  <c r="X5" i="69" s="1"/>
  <c r="U23" i="68" s="1"/>
  <c r="U22" i="68" s="1"/>
  <c r="U21" i="68" s="1"/>
  <c r="U20" i="68" s="1"/>
  <c r="U19" i="68" s="1"/>
  <c r="U18" i="68" s="1"/>
  <c r="U17" i="68" s="1"/>
  <c r="U16" i="68" s="1"/>
  <c r="U15" i="68" s="1"/>
  <c r="U14" i="68" s="1"/>
  <c r="U13" i="68" s="1"/>
  <c r="U12" i="68" s="1"/>
  <c r="U11" i="68" s="1"/>
  <c r="U10" i="68" s="1"/>
  <c r="U9" i="68" s="1"/>
  <c r="U8" i="68" s="1"/>
  <c r="U7" i="68" s="1"/>
  <c r="U6" i="68" s="1"/>
  <c r="U5" i="68" s="1"/>
  <c r="X5" i="68" s="1"/>
  <c r="U23" i="67" s="1"/>
  <c r="U22" i="67" s="1"/>
  <c r="U21" i="67" s="1"/>
  <c r="U20" i="67" s="1"/>
  <c r="U19" i="67" s="1"/>
  <c r="U18" i="67" s="1"/>
  <c r="U17" i="67" s="1"/>
  <c r="U16" i="67" s="1"/>
  <c r="U15" i="67" s="1"/>
  <c r="U14" i="67" s="1"/>
  <c r="U13" i="67" s="1"/>
  <c r="U12" i="67" s="1"/>
  <c r="U11" i="67" s="1"/>
  <c r="U10" i="67" s="1"/>
  <c r="U9" i="67" s="1"/>
  <c r="U8" i="67" s="1"/>
  <c r="U7" i="67" s="1"/>
  <c r="U6" i="67" s="1"/>
  <c r="U5" i="67" s="1"/>
  <c r="X5" i="67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U23" i="66" s="1"/>
  <c r="U22" i="66" s="1"/>
  <c r="U21" i="66" s="1"/>
  <c r="U20" i="66" s="1"/>
  <c r="U19" i="66" s="1"/>
  <c r="U18" i="66" s="1"/>
  <c r="U17" i="66" s="1"/>
  <c r="U16" i="66" s="1"/>
  <c r="U15" i="66" s="1"/>
  <c r="U14" i="66" s="1"/>
  <c r="U13" i="66" s="1"/>
  <c r="U12" i="66" s="1"/>
  <c r="U11" i="66" s="1"/>
  <c r="U10" i="66" s="1"/>
  <c r="U9" i="66" s="1"/>
  <c r="U8" i="66" s="1"/>
  <c r="U7" i="66" s="1"/>
  <c r="U6" i="66" s="1"/>
  <c r="U5" i="66" s="1"/>
  <c r="X5" i="66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U23" i="65" s="1"/>
  <c r="U22" i="65" s="1"/>
  <c r="U21" i="65" s="1"/>
  <c r="U20" i="65" s="1"/>
  <c r="U19" i="65" s="1"/>
  <c r="U18" i="65" s="1"/>
  <c r="U17" i="65" s="1"/>
  <c r="U16" i="65" s="1"/>
  <c r="U15" i="65" s="1"/>
  <c r="U14" i="65" s="1"/>
  <c r="U13" i="65" s="1"/>
  <c r="U12" i="65" s="1"/>
  <c r="U11" i="65" s="1"/>
  <c r="U10" i="65" s="1"/>
  <c r="U9" i="65" s="1"/>
  <c r="U8" i="65" s="1"/>
  <c r="U7" i="65" s="1"/>
  <c r="U6" i="65" s="1"/>
  <c r="U5" i="65" s="1"/>
  <c r="X5" i="65" s="1"/>
  <c r="U23" i="64" s="1"/>
  <c r="U22" i="64" s="1"/>
  <c r="U21" i="64" s="1"/>
  <c r="U20" i="64" s="1"/>
  <c r="U19" i="64" s="1"/>
  <c r="U18" i="64" s="1"/>
  <c r="U17" i="64" s="1"/>
  <c r="U16" i="64" s="1"/>
  <c r="U15" i="64" s="1"/>
  <c r="U14" i="64" s="1"/>
  <c r="U13" i="64" s="1"/>
  <c r="U12" i="64" s="1"/>
  <c r="U11" i="64" s="1"/>
  <c r="U10" i="64" s="1"/>
  <c r="U9" i="64" s="1"/>
  <c r="U8" i="64" s="1"/>
  <c r="U7" i="64" s="1"/>
  <c r="U6" i="64" s="1"/>
  <c r="U5" i="64" s="1"/>
  <c r="X5" i="64" s="1"/>
  <c r="U23" i="63" s="1"/>
  <c r="U22" i="63" s="1"/>
  <c r="U21" i="63" s="1"/>
  <c r="U20" i="63" s="1"/>
  <c r="U19" i="63" s="1"/>
  <c r="U18" i="63" s="1"/>
  <c r="U17" i="63" s="1"/>
  <c r="U16" i="63" s="1"/>
  <c r="U15" i="63" s="1"/>
  <c r="U14" i="63" s="1"/>
  <c r="U13" i="63" s="1"/>
  <c r="U12" i="63" s="1"/>
  <c r="U11" i="63" s="1"/>
  <c r="U10" i="63" s="1"/>
  <c r="U9" i="63" s="1"/>
  <c r="U8" i="63" s="1"/>
  <c r="U7" i="63" s="1"/>
  <c r="U6" i="63" s="1"/>
  <c r="U5" i="63" s="1"/>
  <c r="X5" i="63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U23" i="62" s="1"/>
  <c r="U22" i="62" s="1"/>
  <c r="U21" i="62" s="1"/>
  <c r="U20" i="62" s="1"/>
  <c r="U19" i="62" s="1"/>
  <c r="U18" i="62" s="1"/>
  <c r="U17" i="62" s="1"/>
  <c r="U16" i="62" s="1"/>
  <c r="U15" i="62" s="1"/>
  <c r="U14" i="62" s="1"/>
  <c r="U13" i="62" s="1"/>
  <c r="U12" i="62" s="1"/>
  <c r="U11" i="62" s="1"/>
  <c r="U10" i="62" s="1"/>
  <c r="U9" i="62" s="1"/>
  <c r="U8" i="62" s="1"/>
  <c r="U7" i="62" s="1"/>
  <c r="U6" i="62" s="1"/>
  <c r="U5" i="62" s="1"/>
  <c r="X5" i="62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U23" i="61" s="1"/>
  <c r="U22" i="61" s="1"/>
  <c r="U21" i="61" s="1"/>
  <c r="U20" i="61" s="1"/>
  <c r="U19" i="61" s="1"/>
  <c r="U18" i="61" s="1"/>
  <c r="U17" i="61" s="1"/>
  <c r="U16" i="61" s="1"/>
  <c r="U15" i="61" s="1"/>
  <c r="U14" i="61" s="1"/>
  <c r="U13" i="61" s="1"/>
  <c r="U12" i="61" s="1"/>
  <c r="U11" i="61" s="1"/>
  <c r="U10" i="61" s="1"/>
  <c r="U9" i="61" s="1"/>
  <c r="U8" i="61" s="1"/>
  <c r="U7" i="61" s="1"/>
  <c r="U6" i="61" s="1"/>
  <c r="U5" i="61" s="1"/>
  <c r="X5" i="61" s="1"/>
  <c r="U23" i="60" s="1"/>
  <c r="U22" i="60" s="1"/>
  <c r="U21" i="60" s="1"/>
  <c r="U20" i="60" s="1"/>
  <c r="U19" i="60" s="1"/>
  <c r="U18" i="60" s="1"/>
  <c r="U17" i="60" s="1"/>
  <c r="U16" i="60" s="1"/>
  <c r="U15" i="60" s="1"/>
  <c r="U14" i="60" s="1"/>
  <c r="U13" i="60" s="1"/>
  <c r="U12" i="60" s="1"/>
  <c r="U11" i="60" s="1"/>
  <c r="U10" i="60" s="1"/>
  <c r="U9" i="60" s="1"/>
  <c r="U8" i="60" s="1"/>
  <c r="U7" i="60" s="1"/>
  <c r="U6" i="60" s="1"/>
  <c r="U5" i="60" s="1"/>
  <c r="X5" i="60" s="1"/>
  <c r="U23" i="59" s="1"/>
  <c r="U22" i="59" s="1"/>
  <c r="U21" i="59" s="1"/>
  <c r="U20" i="59" s="1"/>
  <c r="U19" i="59" s="1"/>
  <c r="U18" i="59" s="1"/>
  <c r="U17" i="59" s="1"/>
  <c r="U16" i="59" s="1"/>
  <c r="U15" i="59" s="1"/>
  <c r="U14" i="59" s="1"/>
  <c r="U13" i="59" s="1"/>
  <c r="U12" i="59" s="1"/>
  <c r="U11" i="59" s="1"/>
  <c r="U10" i="59" s="1"/>
  <c r="U9" i="59" s="1"/>
  <c r="U8" i="59" s="1"/>
  <c r="U7" i="59" s="1"/>
  <c r="U6" i="59" s="1"/>
  <c r="U5" i="59" s="1"/>
  <c r="X5" i="59" s="1"/>
  <c r="U23" i="58" s="1"/>
  <c r="U22" i="58" s="1"/>
  <c r="U21" i="58" s="1"/>
  <c r="U20" i="58" s="1"/>
  <c r="U19" i="58" s="1"/>
  <c r="U18" i="58" s="1"/>
  <c r="U17" i="58" s="1"/>
  <c r="U16" i="58" s="1"/>
  <c r="U15" i="58" s="1"/>
  <c r="U14" i="58" s="1"/>
  <c r="U13" i="58" s="1"/>
  <c r="U12" i="58" s="1"/>
  <c r="U11" i="58" s="1"/>
  <c r="U10" i="58" s="1"/>
  <c r="U9" i="58" s="1"/>
  <c r="U8" i="58" s="1"/>
  <c r="U7" i="58" s="1"/>
  <c r="U6" i="58" s="1"/>
  <c r="U5" i="58" s="1"/>
  <c r="X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U69" i="47" s="1"/>
  <c r="U68" i="47" s="1"/>
  <c r="U67" i="47" s="1"/>
  <c r="U66" i="47" s="1"/>
  <c r="U65" i="47" s="1"/>
  <c r="U64" i="47" s="1"/>
  <c r="U63" i="47" s="1"/>
  <c r="U62" i="47" s="1"/>
  <c r="U61" i="47" s="1"/>
  <c r="U60" i="47" s="1"/>
  <c r="U59" i="47" s="1"/>
  <c r="U58" i="47" s="1"/>
  <c r="U57" i="47" s="1"/>
  <c r="U56" i="47" s="1"/>
  <c r="U55" i="47" s="1"/>
  <c r="U54" i="47" s="1"/>
  <c r="U53" i="47" s="1"/>
  <c r="U52" i="47" s="1"/>
  <c r="U51" i="47" s="1"/>
  <c r="U50" i="47" s="1"/>
  <c r="U49" i="47" s="1"/>
  <c r="U48" i="47" s="1"/>
  <c r="U47" i="47" s="1"/>
  <c r="U46" i="47" s="1"/>
  <c r="U45" i="47" s="1"/>
  <c r="U44" i="47" s="1"/>
  <c r="U43" i="47" s="1"/>
  <c r="U42" i="47" s="1"/>
  <c r="U41" i="47" s="1"/>
  <c r="U40" i="47" s="1"/>
  <c r="U39" i="47" s="1"/>
  <c r="U38" i="47" s="1"/>
  <c r="U37" i="47" s="1"/>
  <c r="U36" i="47" s="1"/>
  <c r="U35" i="47" s="1"/>
  <c r="U34" i="47" s="1"/>
  <c r="U33" i="47" s="1"/>
  <c r="U32" i="47" s="1"/>
  <c r="U31" i="47" s="1"/>
  <c r="U30" i="47" s="1"/>
  <c r="U29" i="47" s="1"/>
  <c r="U28" i="47" s="1"/>
  <c r="U27" i="47" s="1"/>
  <c r="U26" i="47" s="1"/>
  <c r="U25" i="47" s="1"/>
  <c r="U24" i="47" s="1"/>
  <c r="U23" i="47" s="1"/>
  <c r="U22" i="47" s="1"/>
  <c r="U21" i="47" s="1"/>
  <c r="U20" i="47" s="1"/>
  <c r="U19" i="47" s="1"/>
  <c r="U18" i="47" s="1"/>
  <c r="U17" i="47" s="1"/>
  <c r="U16" i="47" s="1"/>
  <c r="U15" i="47" s="1"/>
  <c r="U14" i="47" s="1"/>
  <c r="U13" i="47" s="1"/>
  <c r="U12" i="47" s="1"/>
  <c r="U11" i="47" s="1"/>
  <c r="U10" i="47" s="1"/>
  <c r="U9" i="47" s="1"/>
  <c r="U8" i="47" s="1"/>
  <c r="U7" i="47" s="1"/>
  <c r="U6" i="47" s="1"/>
  <c r="U5" i="47" s="1"/>
  <c r="X5" i="47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U79" i="45" s="1"/>
  <c r="U78" i="45" s="1"/>
  <c r="U77" i="45" s="1"/>
  <c r="U76" i="45" s="1"/>
  <c r="U75" i="45" s="1"/>
  <c r="U74" i="45" s="1"/>
  <c r="U73" i="45" s="1"/>
  <c r="U72" i="45" s="1"/>
  <c r="U71" i="45" s="1"/>
  <c r="U70" i="45" s="1"/>
  <c r="U69" i="45" s="1"/>
  <c r="U68" i="45" s="1"/>
  <c r="U67" i="45" s="1"/>
  <c r="U66" i="45" s="1"/>
  <c r="U65" i="45" s="1"/>
  <c r="U64" i="45" s="1"/>
  <c r="U63" i="45" s="1"/>
  <c r="U62" i="45" s="1"/>
  <c r="U61" i="45" s="1"/>
  <c r="U60" i="45" s="1"/>
  <c r="U59" i="45" s="1"/>
  <c r="U58" i="45" s="1"/>
  <c r="U57" i="45" s="1"/>
  <c r="U56" i="45" s="1"/>
  <c r="U55" i="45" s="1"/>
  <c r="U54" i="45" s="1"/>
  <c r="U53" i="45" s="1"/>
  <c r="U52" i="45" s="1"/>
  <c r="U51" i="45" s="1"/>
  <c r="U50" i="45" s="1"/>
  <c r="U49" i="45" s="1"/>
  <c r="U48" i="45" s="1"/>
  <c r="U47" i="45" s="1"/>
  <c r="U46" i="45" s="1"/>
  <c r="U45" i="45" s="1"/>
  <c r="U44" i="45" s="1"/>
  <c r="U43" i="45" s="1"/>
  <c r="U42" i="45" s="1"/>
  <c r="U41" i="45" s="1"/>
  <c r="U40" i="45" s="1"/>
  <c r="U39" i="45" s="1"/>
  <c r="U38" i="45" s="1"/>
  <c r="U37" i="45" s="1"/>
  <c r="U36" i="45" s="1"/>
  <c r="U35" i="45" s="1"/>
  <c r="U34" i="45" s="1"/>
  <c r="U33" i="45" s="1"/>
  <c r="U32" i="45" s="1"/>
  <c r="U31" i="45" s="1"/>
  <c r="U30" i="45" s="1"/>
  <c r="U29" i="45" s="1"/>
  <c r="U28" i="45" s="1"/>
  <c r="U27" i="45" s="1"/>
  <c r="U26" i="45" s="1"/>
  <c r="U25" i="45" s="1"/>
  <c r="U24" i="45" s="1"/>
  <c r="U23" i="45" s="1"/>
  <c r="U22" i="45" s="1"/>
  <c r="U21" i="45" s="1"/>
  <c r="U20" i="45" s="1"/>
  <c r="U19" i="45" s="1"/>
  <c r="U18" i="45" s="1"/>
  <c r="U17" i="45" s="1"/>
  <c r="U16" i="45" s="1"/>
  <c r="U15" i="45" s="1"/>
  <c r="U14" i="45" s="1"/>
  <c r="U13" i="45" s="1"/>
  <c r="U12" i="45" s="1"/>
  <c r="U11" i="45" s="1"/>
  <c r="U10" i="45" s="1"/>
  <c r="U9" i="45" s="1"/>
  <c r="U8" i="45" s="1"/>
  <c r="U7" i="45" s="1"/>
  <c r="U6" i="45" s="1"/>
  <c r="U5" i="45" s="1"/>
  <c r="X5" i="45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U89" i="43" s="1"/>
  <c r="U88" i="43" s="1"/>
  <c r="U87" i="43" s="1"/>
  <c r="U86" i="43" s="1"/>
  <c r="U85" i="43" s="1"/>
  <c r="U84" i="43" s="1"/>
  <c r="U83" i="43" s="1"/>
  <c r="U82" i="43" s="1"/>
  <c r="U81" i="43" s="1"/>
  <c r="U80" i="43" s="1"/>
  <c r="U79" i="43" s="1"/>
  <c r="U78" i="43" s="1"/>
  <c r="U77" i="43" s="1"/>
  <c r="U76" i="43" s="1"/>
  <c r="U75" i="43" s="1"/>
  <c r="U74" i="43" s="1"/>
  <c r="U73" i="43" s="1"/>
  <c r="U72" i="43" s="1"/>
  <c r="U71" i="43" s="1"/>
  <c r="U70" i="43" s="1"/>
  <c r="U69" i="43" s="1"/>
  <c r="U68" i="43" s="1"/>
  <c r="U67" i="43" s="1"/>
  <c r="U66" i="43" s="1"/>
  <c r="U65" i="43" s="1"/>
  <c r="U64" i="43" s="1"/>
  <c r="U63" i="43" s="1"/>
  <c r="U62" i="43" s="1"/>
  <c r="U61" i="43" s="1"/>
  <c r="U60" i="43" s="1"/>
  <c r="U59" i="43" s="1"/>
  <c r="U58" i="43" s="1"/>
  <c r="U57" i="43" s="1"/>
  <c r="U56" i="43" s="1"/>
  <c r="U55" i="43" s="1"/>
  <c r="U54" i="43" s="1"/>
  <c r="U53" i="43" s="1"/>
  <c r="U52" i="43" s="1"/>
  <c r="U51" i="43" s="1"/>
  <c r="U50" i="43" s="1"/>
  <c r="U49" i="43" s="1"/>
  <c r="U48" i="43" s="1"/>
  <c r="U47" i="43" s="1"/>
  <c r="U46" i="43" s="1"/>
  <c r="U45" i="43" s="1"/>
  <c r="U44" i="43" s="1"/>
  <c r="U43" i="43" s="1"/>
  <c r="U42" i="43" s="1"/>
  <c r="U41" i="43" s="1"/>
  <c r="U40" i="43" s="1"/>
  <c r="U39" i="43" s="1"/>
  <c r="U38" i="43" s="1"/>
  <c r="U37" i="43" s="1"/>
  <c r="U36" i="43" s="1"/>
  <c r="U35" i="43" s="1"/>
  <c r="U34" i="43" s="1"/>
  <c r="U33" i="43" s="1"/>
  <c r="U32" i="43" s="1"/>
  <c r="U31" i="43" s="1"/>
  <c r="U30" i="43" s="1"/>
  <c r="U29" i="43" s="1"/>
  <c r="U28" i="43" s="1"/>
  <c r="U27" i="43" s="1"/>
  <c r="U26" i="43" s="1"/>
  <c r="U25" i="43" s="1"/>
  <c r="U24" i="43" s="1"/>
  <c r="U23" i="43" s="1"/>
  <c r="U22" i="43" s="1"/>
  <c r="U21" i="43" s="1"/>
  <c r="U20" i="43" s="1"/>
  <c r="U19" i="43" s="1"/>
  <c r="U18" i="43" s="1"/>
  <c r="U17" i="43" s="1"/>
  <c r="U16" i="43" s="1"/>
  <c r="U15" i="43" s="1"/>
  <c r="U14" i="43" s="1"/>
  <c r="U13" i="43" s="1"/>
  <c r="U12" i="43" s="1"/>
  <c r="U11" i="43" s="1"/>
  <c r="U10" i="43" s="1"/>
  <c r="U9" i="43" s="1"/>
  <c r="U8" i="43" s="1"/>
  <c r="U7" i="43" s="1"/>
  <c r="U6" i="43" s="1"/>
  <c r="U5" i="43" s="1"/>
  <c r="X5" i="43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U98" i="42" s="1"/>
  <c r="U97" i="42" s="1"/>
  <c r="U96" i="42" s="1"/>
  <c r="U95" i="42" s="1"/>
  <c r="U94" i="42" s="1"/>
  <c r="U93" i="42" s="1"/>
  <c r="U92" i="42" s="1"/>
  <c r="U91" i="42" s="1"/>
  <c r="U90" i="42" s="1"/>
  <c r="U89" i="42" s="1"/>
  <c r="U88" i="42" s="1"/>
  <c r="U87" i="42" s="1"/>
  <c r="U86" i="42" s="1"/>
  <c r="U85" i="42" s="1"/>
  <c r="U84" i="42" s="1"/>
  <c r="U83" i="42" s="1"/>
  <c r="U82" i="42" s="1"/>
  <c r="U81" i="42" s="1"/>
  <c r="U80" i="42" s="1"/>
  <c r="U79" i="42" s="1"/>
  <c r="U78" i="42" s="1"/>
  <c r="U77" i="42" s="1"/>
  <c r="U76" i="42" s="1"/>
  <c r="U75" i="42" s="1"/>
  <c r="U74" i="42" s="1"/>
  <c r="U73" i="42" s="1"/>
  <c r="U72" i="42" s="1"/>
  <c r="U71" i="42" s="1"/>
  <c r="U70" i="42" s="1"/>
  <c r="U69" i="42" s="1"/>
  <c r="U68" i="42" s="1"/>
  <c r="U67" i="42" s="1"/>
  <c r="U66" i="42" s="1"/>
  <c r="U65" i="42" s="1"/>
  <c r="U64" i="42" s="1"/>
  <c r="U63" i="42" s="1"/>
  <c r="U62" i="42" s="1"/>
  <c r="U61" i="42" s="1"/>
  <c r="U60" i="42" s="1"/>
  <c r="U59" i="42" s="1"/>
  <c r="U58" i="42" s="1"/>
  <c r="U57" i="42" s="1"/>
  <c r="U56" i="42" s="1"/>
  <c r="U55" i="42" s="1"/>
  <c r="U54" i="42" s="1"/>
  <c r="U53" i="42" s="1"/>
  <c r="U52" i="42" s="1"/>
  <c r="U51" i="42" s="1"/>
  <c r="U50" i="42" s="1"/>
  <c r="U49" i="42" s="1"/>
  <c r="U48" i="42" s="1"/>
  <c r="U47" i="42" s="1"/>
  <c r="U46" i="42" s="1"/>
  <c r="U45" i="42" s="1"/>
  <c r="U44" i="42" s="1"/>
  <c r="U43" i="42" s="1"/>
  <c r="U42" i="42" s="1"/>
  <c r="U41" i="42" s="1"/>
  <c r="U40" i="42" s="1"/>
  <c r="U39" i="42" s="1"/>
  <c r="U38" i="42" s="1"/>
  <c r="U37" i="42" s="1"/>
  <c r="U36" i="42" s="1"/>
  <c r="U35" i="42" s="1"/>
  <c r="U34" i="42" s="1"/>
  <c r="U33" i="42" s="1"/>
  <c r="U32" i="42" s="1"/>
  <c r="U31" i="42" s="1"/>
  <c r="U30" i="42" s="1"/>
  <c r="U29" i="42" s="1"/>
  <c r="U28" i="42" s="1"/>
  <c r="U27" i="42" s="1"/>
  <c r="U26" i="42" s="1"/>
  <c r="U25" i="42" s="1"/>
  <c r="U24" i="42" s="1"/>
  <c r="U23" i="42" s="1"/>
  <c r="U22" i="42" s="1"/>
  <c r="U21" i="42" s="1"/>
  <c r="U20" i="42" s="1"/>
  <c r="U19" i="42" s="1"/>
  <c r="U18" i="42" s="1"/>
  <c r="U17" i="42" s="1"/>
  <c r="U16" i="42" s="1"/>
  <c r="U15" i="42" s="1"/>
  <c r="U14" i="42" s="1"/>
  <c r="U13" i="42" s="1"/>
  <c r="U12" i="42" s="1"/>
  <c r="U11" i="42" s="1"/>
  <c r="U10" i="42" s="1"/>
  <c r="U9" i="42" s="1"/>
  <c r="U8" i="42" s="1"/>
  <c r="U7" i="42" s="1"/>
  <c r="U6" i="42" s="1"/>
  <c r="U5" i="42" s="1"/>
  <c r="X5" i="42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U79" i="51" s="1"/>
  <c r="U78" i="51" s="1"/>
  <c r="U77" i="51" s="1"/>
  <c r="U76" i="51" s="1"/>
  <c r="U75" i="51" s="1"/>
  <c r="U74" i="51" s="1"/>
  <c r="U73" i="51" s="1"/>
  <c r="U72" i="51" s="1"/>
  <c r="U71" i="51" s="1"/>
  <c r="U70" i="51" s="1"/>
  <c r="U69" i="51" s="1"/>
  <c r="U68" i="51" s="1"/>
  <c r="U67" i="51" s="1"/>
  <c r="U66" i="51" s="1"/>
  <c r="U65" i="51" s="1"/>
  <c r="U64" i="51" s="1"/>
  <c r="U63" i="51" s="1"/>
  <c r="U62" i="51" s="1"/>
  <c r="U61" i="51" s="1"/>
  <c r="U60" i="51" s="1"/>
  <c r="U59" i="51" s="1"/>
  <c r="U58" i="51" s="1"/>
  <c r="U57" i="51" s="1"/>
  <c r="U56" i="51" s="1"/>
  <c r="U55" i="51" s="1"/>
  <c r="U54" i="51" s="1"/>
  <c r="U53" i="51" s="1"/>
  <c r="U52" i="51" s="1"/>
  <c r="U51" i="51" s="1"/>
  <c r="U50" i="51" s="1"/>
  <c r="U49" i="51" s="1"/>
  <c r="U48" i="51" s="1"/>
  <c r="U47" i="51" s="1"/>
  <c r="U46" i="51" s="1"/>
  <c r="U45" i="51" s="1"/>
  <c r="U44" i="51" s="1"/>
  <c r="U43" i="51" s="1"/>
  <c r="U42" i="51" s="1"/>
  <c r="U41" i="51" s="1"/>
  <c r="U40" i="51" s="1"/>
  <c r="U39" i="51" s="1"/>
  <c r="U38" i="51" s="1"/>
  <c r="U37" i="51" s="1"/>
  <c r="U36" i="51" s="1"/>
  <c r="U35" i="51" s="1"/>
  <c r="U34" i="51" s="1"/>
  <c r="U33" i="51" s="1"/>
  <c r="U32" i="51" s="1"/>
  <c r="U31" i="51" s="1"/>
  <c r="U30" i="51" s="1"/>
  <c r="U29" i="51" s="1"/>
  <c r="U28" i="51" s="1"/>
  <c r="U27" i="51" s="1"/>
  <c r="U26" i="51" s="1"/>
  <c r="U25" i="51" s="1"/>
  <c r="U24" i="51" s="1"/>
  <c r="U23" i="51" s="1"/>
  <c r="U22" i="51" s="1"/>
  <c r="U21" i="51" s="1"/>
  <c r="U20" i="51" s="1"/>
  <c r="U19" i="51" s="1"/>
  <c r="U18" i="51" s="1"/>
  <c r="U17" i="51" s="1"/>
  <c r="U16" i="51" s="1"/>
  <c r="U15" i="51" s="1"/>
  <c r="U14" i="51" s="1"/>
  <c r="U13" i="51" s="1"/>
  <c r="U12" i="51" s="1"/>
  <c r="U11" i="51" s="1"/>
  <c r="U10" i="51" s="1"/>
  <c r="U9" i="51" s="1"/>
  <c r="U8" i="51" s="1"/>
  <c r="U7" i="51" s="1"/>
  <c r="U6" i="51" s="1"/>
  <c r="U5" i="51" s="1"/>
  <c r="X5" i="51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U89" i="49" s="1"/>
  <c r="U88" i="49" s="1"/>
  <c r="U87" i="49" s="1"/>
  <c r="U86" i="49" s="1"/>
  <c r="U85" i="49" s="1"/>
  <c r="U84" i="49" s="1"/>
  <c r="U83" i="49" s="1"/>
  <c r="U82" i="49" s="1"/>
  <c r="U81" i="49" s="1"/>
  <c r="U80" i="49" s="1"/>
  <c r="U79" i="49" s="1"/>
  <c r="U78" i="49" s="1"/>
  <c r="U77" i="49" s="1"/>
  <c r="U76" i="49" s="1"/>
  <c r="U75" i="49" s="1"/>
  <c r="U74" i="49" s="1"/>
  <c r="U73" i="49" s="1"/>
  <c r="U72" i="49" s="1"/>
  <c r="U71" i="49" s="1"/>
  <c r="U70" i="49" s="1"/>
  <c r="U69" i="49" s="1"/>
  <c r="U68" i="49" s="1"/>
  <c r="U67" i="49" s="1"/>
  <c r="U66" i="49" s="1"/>
  <c r="U65" i="49" s="1"/>
  <c r="U64" i="49" s="1"/>
  <c r="U63" i="49" s="1"/>
  <c r="U62" i="49" s="1"/>
  <c r="U61" i="49" s="1"/>
  <c r="U60" i="49" s="1"/>
  <c r="U59" i="49" s="1"/>
  <c r="U58" i="49" s="1"/>
  <c r="U57" i="49" s="1"/>
  <c r="U56" i="49" s="1"/>
  <c r="U55" i="49" s="1"/>
  <c r="U54" i="49" s="1"/>
  <c r="U53" i="49" s="1"/>
  <c r="U52" i="49" s="1"/>
  <c r="U51" i="49" s="1"/>
  <c r="U50" i="49" s="1"/>
  <c r="U49" i="49" s="1"/>
  <c r="U48" i="49" s="1"/>
  <c r="U47" i="49" s="1"/>
  <c r="U46" i="49" s="1"/>
  <c r="U45" i="49" s="1"/>
  <c r="U44" i="49" s="1"/>
  <c r="U43" i="49" s="1"/>
  <c r="U42" i="49" s="1"/>
  <c r="U41" i="49" s="1"/>
  <c r="U40" i="49" s="1"/>
  <c r="U39" i="49" s="1"/>
  <c r="U38" i="49" s="1"/>
  <c r="U37" i="49" s="1"/>
  <c r="U36" i="49" s="1"/>
  <c r="U35" i="49" s="1"/>
  <c r="U34" i="49" s="1"/>
  <c r="U33" i="49" s="1"/>
  <c r="U32" i="49" s="1"/>
  <c r="U31" i="49" s="1"/>
  <c r="U30" i="49" s="1"/>
  <c r="U29" i="49" s="1"/>
  <c r="U28" i="49" s="1"/>
  <c r="U27" i="49" s="1"/>
  <c r="U26" i="49" s="1"/>
  <c r="U25" i="49" s="1"/>
  <c r="U24" i="49" s="1"/>
  <c r="U23" i="49" s="1"/>
  <c r="U22" i="49" s="1"/>
  <c r="U21" i="49" s="1"/>
  <c r="U20" i="49" s="1"/>
  <c r="U19" i="49" s="1"/>
  <c r="U18" i="49" s="1"/>
  <c r="U17" i="49" s="1"/>
  <c r="U16" i="49" s="1"/>
  <c r="U15" i="49" s="1"/>
  <c r="U14" i="49" s="1"/>
  <c r="U13" i="49" s="1"/>
  <c r="U12" i="49" s="1"/>
  <c r="U11" i="49" s="1"/>
  <c r="U10" i="49" s="1"/>
  <c r="U9" i="49" s="1"/>
  <c r="U8" i="49" s="1"/>
  <c r="U7" i="49" s="1"/>
  <c r="U6" i="49" s="1"/>
  <c r="U5" i="49" s="1"/>
  <c r="X5" i="49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U98" i="48" s="1"/>
  <c r="U97" i="48" s="1"/>
  <c r="U96" i="48" s="1"/>
  <c r="U95" i="48" s="1"/>
  <c r="U94" i="48" s="1"/>
  <c r="U93" i="48" s="1"/>
  <c r="U92" i="48" s="1"/>
  <c r="U91" i="48" s="1"/>
  <c r="U90" i="48" s="1"/>
  <c r="U89" i="48" s="1"/>
  <c r="U88" i="48" s="1"/>
  <c r="U87" i="48" s="1"/>
  <c r="U86" i="48" s="1"/>
  <c r="U85" i="48" s="1"/>
  <c r="U84" i="48" s="1"/>
  <c r="U83" i="48" s="1"/>
  <c r="U82" i="48" s="1"/>
  <c r="U81" i="48" s="1"/>
  <c r="U80" i="48" s="1"/>
  <c r="U79" i="48" s="1"/>
  <c r="U78" i="48" s="1"/>
  <c r="U77" i="48" s="1"/>
  <c r="U76" i="48" s="1"/>
  <c r="U75" i="48" s="1"/>
  <c r="U74" i="48" s="1"/>
  <c r="U73" i="48" s="1"/>
  <c r="U72" i="48" s="1"/>
  <c r="U71" i="48" s="1"/>
  <c r="U70" i="48" s="1"/>
  <c r="U69" i="48" s="1"/>
  <c r="U68" i="48" s="1"/>
  <c r="U67" i="48" s="1"/>
  <c r="U66" i="48" s="1"/>
  <c r="U65" i="48" s="1"/>
  <c r="U64" i="48" s="1"/>
  <c r="U63" i="48" s="1"/>
  <c r="U62" i="48" s="1"/>
  <c r="U61" i="48" s="1"/>
  <c r="U60" i="48" s="1"/>
  <c r="U59" i="48" s="1"/>
  <c r="U58" i="48" s="1"/>
  <c r="U57" i="48" s="1"/>
  <c r="U56" i="48" s="1"/>
  <c r="U55" i="48" s="1"/>
  <c r="U54" i="48" s="1"/>
  <c r="U53" i="48" s="1"/>
  <c r="U52" i="48" s="1"/>
  <c r="U51" i="48" s="1"/>
  <c r="U50" i="48" s="1"/>
  <c r="U49" i="48" s="1"/>
  <c r="U48" i="48" s="1"/>
  <c r="U47" i="48" s="1"/>
  <c r="U46" i="48" s="1"/>
  <c r="U45" i="48" s="1"/>
  <c r="U44" i="48" s="1"/>
  <c r="U43" i="48" s="1"/>
  <c r="U42" i="48" s="1"/>
  <c r="U41" i="48" s="1"/>
  <c r="U40" i="48" s="1"/>
  <c r="U39" i="48" s="1"/>
  <c r="U38" i="48" s="1"/>
  <c r="U37" i="48" s="1"/>
  <c r="U36" i="48" s="1"/>
  <c r="U35" i="48" s="1"/>
  <c r="U34" i="48" s="1"/>
  <c r="U33" i="48" s="1"/>
  <c r="U32" i="48" s="1"/>
  <c r="U31" i="48" s="1"/>
  <c r="U30" i="48" s="1"/>
  <c r="U29" i="48" s="1"/>
  <c r="U28" i="48" s="1"/>
  <c r="U27" i="48" s="1"/>
  <c r="U26" i="48" s="1"/>
  <c r="U25" i="48" s="1"/>
  <c r="U24" i="48" s="1"/>
  <c r="U23" i="48" s="1"/>
  <c r="U22" i="48" s="1"/>
  <c r="U21" i="48" s="1"/>
  <c r="U20" i="48" s="1"/>
  <c r="U19" i="48" s="1"/>
  <c r="U18" i="48" s="1"/>
  <c r="U17" i="48" s="1"/>
  <c r="U16" i="48" s="1"/>
  <c r="U15" i="48" s="1"/>
  <c r="U14" i="48" s="1"/>
  <c r="U13" i="48" s="1"/>
  <c r="U12" i="48" s="1"/>
  <c r="U11" i="48" s="1"/>
  <c r="U10" i="48" s="1"/>
  <c r="U9" i="48" s="1"/>
  <c r="U8" i="48" s="1"/>
  <c r="U7" i="48" s="1"/>
  <c r="U6" i="48" s="1"/>
  <c r="U5" i="48" s="1"/>
  <c r="X5" i="48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U79" i="54" s="1"/>
  <c r="U78" i="54" s="1"/>
  <c r="U77" i="54" s="1"/>
  <c r="U76" i="54" s="1"/>
  <c r="U75" i="54" s="1"/>
  <c r="U74" i="54" s="1"/>
  <c r="U73" i="54" s="1"/>
  <c r="U72" i="54" s="1"/>
  <c r="U71" i="54" s="1"/>
  <c r="U70" i="54" s="1"/>
  <c r="U69" i="54" s="1"/>
  <c r="U68" i="54" s="1"/>
  <c r="U67" i="54" s="1"/>
  <c r="U66" i="54" s="1"/>
  <c r="U65" i="54" s="1"/>
  <c r="U64" i="54" s="1"/>
  <c r="U63" i="54" s="1"/>
  <c r="U62" i="54" s="1"/>
  <c r="U61" i="54" s="1"/>
  <c r="U60" i="54" s="1"/>
  <c r="U59" i="54" s="1"/>
  <c r="U58" i="54" s="1"/>
  <c r="U57" i="54" s="1"/>
  <c r="U56" i="54" s="1"/>
  <c r="U55" i="54" s="1"/>
  <c r="U54" i="54" s="1"/>
  <c r="U53" i="54" s="1"/>
  <c r="U52" i="54" s="1"/>
  <c r="U51" i="54" s="1"/>
  <c r="U50" i="54" s="1"/>
  <c r="U49" i="54" s="1"/>
  <c r="U48" i="54" s="1"/>
  <c r="U47" i="54" s="1"/>
  <c r="U46" i="54" s="1"/>
  <c r="U45" i="54" s="1"/>
  <c r="U44" i="54" s="1"/>
  <c r="U43" i="54" s="1"/>
  <c r="U42" i="54" s="1"/>
  <c r="U41" i="54" s="1"/>
  <c r="U40" i="54" s="1"/>
  <c r="U39" i="54" s="1"/>
  <c r="U38" i="54" s="1"/>
  <c r="U37" i="54" s="1"/>
  <c r="U36" i="54" s="1"/>
  <c r="U35" i="54" s="1"/>
  <c r="U34" i="54" s="1"/>
  <c r="U33" i="54" s="1"/>
  <c r="U32" i="54" s="1"/>
  <c r="U31" i="54" s="1"/>
  <c r="U30" i="54" s="1"/>
  <c r="U29" i="54" s="1"/>
  <c r="U28" i="54" s="1"/>
  <c r="U27" i="54" s="1"/>
  <c r="U26" i="54" s="1"/>
  <c r="U25" i="54" s="1"/>
  <c r="U24" i="54" s="1"/>
  <c r="U23" i="54" s="1"/>
  <c r="U22" i="54" s="1"/>
  <c r="U21" i="54" s="1"/>
  <c r="U20" i="54" s="1"/>
  <c r="U19" i="54" s="1"/>
  <c r="U18" i="54" s="1"/>
  <c r="U17" i="54" s="1"/>
  <c r="U16" i="54" s="1"/>
  <c r="U15" i="54" s="1"/>
  <c r="U14" i="54" s="1"/>
  <c r="U13" i="54" s="1"/>
  <c r="U12" i="54" s="1"/>
  <c r="U11" i="54" s="1"/>
  <c r="U10" i="54" s="1"/>
  <c r="U9" i="54" s="1"/>
  <c r="U8" i="54" s="1"/>
  <c r="U7" i="54" s="1"/>
  <c r="U6" i="54" s="1"/>
  <c r="U5" i="54" s="1"/>
  <c r="X5" i="54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U89" i="55" s="1"/>
  <c r="U88" i="55" s="1"/>
  <c r="U87" i="55" s="1"/>
  <c r="U86" i="55" s="1"/>
  <c r="U85" i="55" s="1"/>
  <c r="U84" i="55" s="1"/>
  <c r="U83" i="55" s="1"/>
  <c r="U82" i="55" s="1"/>
  <c r="U81" i="55" s="1"/>
  <c r="U80" i="55" s="1"/>
  <c r="U79" i="55" s="1"/>
  <c r="U78" i="55" s="1"/>
  <c r="U77" i="55" s="1"/>
  <c r="U76" i="55" s="1"/>
  <c r="U75" i="55" s="1"/>
  <c r="U74" i="55" s="1"/>
  <c r="U73" i="55" s="1"/>
  <c r="U72" i="55" s="1"/>
  <c r="U71" i="55" s="1"/>
  <c r="U70" i="55" s="1"/>
  <c r="U69" i="55" s="1"/>
  <c r="U68" i="55" s="1"/>
  <c r="U67" i="55" s="1"/>
  <c r="U66" i="55" s="1"/>
  <c r="U65" i="55" s="1"/>
  <c r="U64" i="55" s="1"/>
  <c r="U63" i="55" s="1"/>
  <c r="U62" i="55" s="1"/>
  <c r="U61" i="55" s="1"/>
  <c r="U60" i="55" s="1"/>
  <c r="U59" i="55" s="1"/>
  <c r="U58" i="55" s="1"/>
  <c r="U57" i="55" s="1"/>
  <c r="U56" i="55" s="1"/>
  <c r="U55" i="55" s="1"/>
  <c r="U54" i="55" s="1"/>
  <c r="U53" i="55" s="1"/>
  <c r="U52" i="55" s="1"/>
  <c r="U51" i="55" s="1"/>
  <c r="U50" i="55" s="1"/>
  <c r="U49" i="55" s="1"/>
  <c r="U48" i="55" s="1"/>
  <c r="U47" i="55" s="1"/>
  <c r="U46" i="55" s="1"/>
  <c r="U45" i="55" s="1"/>
  <c r="U44" i="55" s="1"/>
  <c r="U43" i="55" s="1"/>
  <c r="U42" i="55" s="1"/>
  <c r="U41" i="55" s="1"/>
  <c r="U40" i="55" s="1"/>
  <c r="U39" i="55" s="1"/>
  <c r="U38" i="55" s="1"/>
  <c r="U37" i="55" s="1"/>
  <c r="U36" i="55" s="1"/>
  <c r="U35" i="55" s="1"/>
  <c r="U34" i="55" s="1"/>
  <c r="U33" i="55" s="1"/>
  <c r="U32" i="55" s="1"/>
  <c r="U31" i="55" s="1"/>
  <c r="U30" i="55" s="1"/>
  <c r="U29" i="55" s="1"/>
  <c r="U28" i="55" s="1"/>
  <c r="U27" i="55" s="1"/>
  <c r="U26" i="55" s="1"/>
  <c r="U25" i="55" s="1"/>
  <c r="U24" i="55" s="1"/>
  <c r="U23" i="55" s="1"/>
  <c r="U22" i="55" s="1"/>
  <c r="U21" i="55" s="1"/>
  <c r="U20" i="55" s="1"/>
  <c r="U19" i="55" s="1"/>
  <c r="U18" i="55" s="1"/>
  <c r="U17" i="55" s="1"/>
  <c r="U16" i="55" s="1"/>
  <c r="U15" i="55" s="1"/>
  <c r="U14" i="55" s="1"/>
  <c r="U13" i="55" s="1"/>
  <c r="U12" i="55" s="1"/>
  <c r="U11" i="55" s="1"/>
  <c r="U10" i="55" s="1"/>
  <c r="U9" i="55" s="1"/>
  <c r="U8" i="55" s="1"/>
  <c r="U7" i="55" s="1"/>
  <c r="U6" i="55" s="1"/>
  <c r="U5" i="55" s="1"/>
  <c r="X5" i="55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U98" i="50" s="1"/>
  <c r="U97" i="50" s="1"/>
  <c r="U96" i="50" s="1"/>
  <c r="U95" i="50" s="1"/>
  <c r="U94" i="50" s="1"/>
  <c r="U93" i="50" s="1"/>
  <c r="U92" i="50" s="1"/>
  <c r="U91" i="50" s="1"/>
  <c r="U90" i="50" s="1"/>
  <c r="U89" i="50" s="1"/>
  <c r="U88" i="50" s="1"/>
  <c r="U87" i="50" s="1"/>
  <c r="U86" i="50" s="1"/>
  <c r="U85" i="50" s="1"/>
  <c r="U84" i="50" s="1"/>
  <c r="U83" i="50" s="1"/>
  <c r="U82" i="50" s="1"/>
  <c r="U81" i="50" s="1"/>
  <c r="U80" i="50" s="1"/>
  <c r="U79" i="50" s="1"/>
  <c r="U78" i="50" s="1"/>
  <c r="U77" i="50" s="1"/>
  <c r="U76" i="50" s="1"/>
  <c r="U75" i="50" s="1"/>
  <c r="U74" i="50" s="1"/>
  <c r="U73" i="50" s="1"/>
  <c r="U72" i="50" s="1"/>
  <c r="U71" i="50" s="1"/>
  <c r="U70" i="50" s="1"/>
  <c r="U69" i="50" s="1"/>
  <c r="U68" i="50" s="1"/>
  <c r="U67" i="50" s="1"/>
  <c r="U66" i="50" s="1"/>
  <c r="U65" i="50" s="1"/>
  <c r="U64" i="50" s="1"/>
  <c r="U63" i="50" s="1"/>
  <c r="U62" i="50" s="1"/>
  <c r="U61" i="50" s="1"/>
  <c r="U60" i="50" s="1"/>
  <c r="U59" i="50" s="1"/>
  <c r="U58" i="50" s="1"/>
  <c r="U57" i="50" s="1"/>
  <c r="U56" i="50" s="1"/>
  <c r="U55" i="50" s="1"/>
  <c r="U54" i="50" s="1"/>
  <c r="U53" i="50" s="1"/>
  <c r="U52" i="50" s="1"/>
  <c r="U51" i="50" s="1"/>
  <c r="U50" i="50" s="1"/>
  <c r="U49" i="50" s="1"/>
  <c r="U48" i="50" s="1"/>
  <c r="U47" i="50" s="1"/>
  <c r="U46" i="50" s="1"/>
  <c r="U45" i="50" s="1"/>
  <c r="U44" i="50" s="1"/>
  <c r="U43" i="50" s="1"/>
  <c r="U42" i="50" s="1"/>
  <c r="U41" i="50" s="1"/>
  <c r="U40" i="50" s="1"/>
  <c r="U39" i="50" s="1"/>
  <c r="U38" i="50" s="1"/>
  <c r="U37" i="50" s="1"/>
  <c r="U36" i="50" s="1"/>
  <c r="U35" i="50" s="1"/>
  <c r="U34" i="50" s="1"/>
  <c r="U33" i="50" s="1"/>
  <c r="U32" i="50" s="1"/>
  <c r="U31" i="50" s="1"/>
  <c r="U30" i="50" s="1"/>
  <c r="U29" i="50" s="1"/>
  <c r="U28" i="50" s="1"/>
  <c r="U27" i="50" s="1"/>
  <c r="U26" i="50" s="1"/>
  <c r="U25" i="50" s="1"/>
  <c r="U24" i="50" s="1"/>
  <c r="U23" i="50" s="1"/>
  <c r="U22" i="50" s="1"/>
  <c r="U21" i="50" s="1"/>
  <c r="U20" i="50" s="1"/>
  <c r="U19" i="50" s="1"/>
  <c r="U18" i="50" s="1"/>
  <c r="U17" i="50" s="1"/>
  <c r="U16" i="50" s="1"/>
  <c r="U15" i="50" s="1"/>
  <c r="U14" i="50" s="1"/>
  <c r="U13" i="50" s="1"/>
  <c r="U12" i="50" s="1"/>
  <c r="U11" i="50" s="1"/>
  <c r="U10" i="50" s="1"/>
  <c r="U9" i="50" s="1"/>
  <c r="U8" i="50" s="1"/>
  <c r="U7" i="50" s="1"/>
  <c r="U6" i="50" s="1"/>
  <c r="U5" i="50" s="1"/>
  <c r="X5" i="50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U69" i="46" s="1"/>
  <c r="U68" i="46" s="1"/>
  <c r="U67" i="46" s="1"/>
  <c r="U66" i="46" s="1"/>
  <c r="U65" i="46" s="1"/>
  <c r="U64" i="46" s="1"/>
  <c r="U63" i="46" s="1"/>
  <c r="U62" i="46" s="1"/>
  <c r="U61" i="46" s="1"/>
  <c r="U60" i="46" s="1"/>
  <c r="U59" i="46" s="1"/>
  <c r="U58" i="46" s="1"/>
  <c r="U57" i="46" s="1"/>
  <c r="U56" i="46" s="1"/>
  <c r="U55" i="46" s="1"/>
  <c r="U54" i="46" s="1"/>
  <c r="U53" i="46" s="1"/>
  <c r="U52" i="46" s="1"/>
  <c r="U51" i="46" s="1"/>
  <c r="U50" i="46" s="1"/>
  <c r="U49" i="46" s="1"/>
  <c r="U48" i="46" s="1"/>
  <c r="U47" i="46" s="1"/>
  <c r="U46" i="46" s="1"/>
  <c r="U45" i="46" s="1"/>
  <c r="U44" i="46" s="1"/>
  <c r="U43" i="46" s="1"/>
  <c r="U42" i="46" s="1"/>
  <c r="U41" i="46" s="1"/>
  <c r="U40" i="46" s="1"/>
  <c r="U39" i="46" s="1"/>
  <c r="U38" i="46" s="1"/>
  <c r="U37" i="46" s="1"/>
  <c r="U36" i="46" s="1"/>
  <c r="U35" i="46" s="1"/>
  <c r="U34" i="46" s="1"/>
  <c r="U33" i="46" s="1"/>
  <c r="U32" i="46" s="1"/>
  <c r="U31" i="46" s="1"/>
  <c r="U30" i="46" s="1"/>
  <c r="U29" i="46" s="1"/>
  <c r="U28" i="46" s="1"/>
  <c r="U27" i="46" s="1"/>
  <c r="U26" i="46" s="1"/>
  <c r="U25" i="46" s="1"/>
  <c r="U24" i="46" s="1"/>
  <c r="U23" i="46" s="1"/>
  <c r="U22" i="46" s="1"/>
  <c r="U21" i="46" s="1"/>
  <c r="U20" i="46" s="1"/>
  <c r="U19" i="46" s="1"/>
  <c r="U18" i="46" s="1"/>
  <c r="U17" i="46" s="1"/>
  <c r="U16" i="46" s="1"/>
  <c r="U15" i="46" s="1"/>
  <c r="U14" i="46" s="1"/>
  <c r="U13" i="46" s="1"/>
  <c r="U12" i="46" s="1"/>
  <c r="U11" i="46" s="1"/>
  <c r="U10" i="46" s="1"/>
  <c r="U9" i="46" s="1"/>
  <c r="U8" i="46" s="1"/>
  <c r="U7" i="46" s="1"/>
  <c r="U6" i="46" s="1"/>
  <c r="U5" i="46" s="1"/>
  <c r="X5" i="46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U79" i="44" s="1"/>
  <c r="U78" i="44" s="1"/>
  <c r="U77" i="44" s="1"/>
  <c r="U76" i="44" s="1"/>
  <c r="U75" i="44" s="1"/>
  <c r="U74" i="44" s="1"/>
  <c r="U73" i="44" s="1"/>
  <c r="U72" i="44" s="1"/>
  <c r="U71" i="44" s="1"/>
  <c r="U70" i="44" s="1"/>
  <c r="U69" i="44" s="1"/>
  <c r="U68" i="44" s="1"/>
  <c r="U67" i="44" s="1"/>
  <c r="U66" i="44" s="1"/>
  <c r="U65" i="44" s="1"/>
  <c r="U64" i="44" s="1"/>
  <c r="U63" i="44" s="1"/>
  <c r="U62" i="44" s="1"/>
  <c r="U61" i="44" s="1"/>
  <c r="U60" i="44" s="1"/>
  <c r="U59" i="44" s="1"/>
  <c r="U58" i="44" s="1"/>
  <c r="U57" i="44" s="1"/>
  <c r="U56" i="44" s="1"/>
  <c r="U55" i="44" s="1"/>
  <c r="U54" i="44" s="1"/>
  <c r="U53" i="44" s="1"/>
  <c r="U52" i="44" s="1"/>
  <c r="U51" i="44" s="1"/>
  <c r="U50" i="44" s="1"/>
  <c r="U49" i="44" s="1"/>
  <c r="U48" i="44" s="1"/>
  <c r="U47" i="44" s="1"/>
  <c r="U46" i="44" s="1"/>
  <c r="U45" i="44" s="1"/>
  <c r="U44" i="44" s="1"/>
  <c r="U43" i="44" s="1"/>
  <c r="U42" i="44" s="1"/>
  <c r="U41" i="44" s="1"/>
  <c r="U40" i="44" s="1"/>
  <c r="U39" i="44" s="1"/>
  <c r="U38" i="44" s="1"/>
  <c r="U37" i="44" s="1"/>
  <c r="U36" i="44" s="1"/>
  <c r="U35" i="44" s="1"/>
  <c r="U34" i="44" s="1"/>
  <c r="U33" i="44" s="1"/>
  <c r="U32" i="44" s="1"/>
  <c r="U31" i="44" s="1"/>
  <c r="U30" i="44" s="1"/>
  <c r="U29" i="44" s="1"/>
  <c r="U28" i="44" s="1"/>
  <c r="U27" i="44" s="1"/>
  <c r="U26" i="44" s="1"/>
  <c r="U25" i="44" s="1"/>
  <c r="U24" i="44" s="1"/>
  <c r="U23" i="44" s="1"/>
  <c r="U22" i="44" s="1"/>
  <c r="U21" i="44" s="1"/>
  <c r="U20" i="44" s="1"/>
  <c r="U19" i="44" s="1"/>
  <c r="U18" i="44" s="1"/>
  <c r="U17" i="44" s="1"/>
  <c r="U16" i="44" s="1"/>
  <c r="U15" i="44" s="1"/>
  <c r="U14" i="44" s="1"/>
  <c r="U13" i="44" s="1"/>
  <c r="U12" i="44" s="1"/>
  <c r="U11" i="44" s="1"/>
  <c r="U10" i="44" s="1"/>
  <c r="U9" i="44" s="1"/>
  <c r="U8" i="44" s="1"/>
  <c r="U7" i="44" s="1"/>
  <c r="U6" i="44" s="1"/>
  <c r="U5" i="44" s="1"/>
  <c r="X5" i="44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U89" i="41" s="1"/>
  <c r="U88" i="41" s="1"/>
  <c r="U87" i="41" s="1"/>
  <c r="U86" i="41" s="1"/>
  <c r="U85" i="41" s="1"/>
  <c r="U84" i="41" s="1"/>
  <c r="U83" i="41" s="1"/>
  <c r="U82" i="41" s="1"/>
  <c r="U81" i="41" s="1"/>
  <c r="U80" i="41" s="1"/>
  <c r="U79" i="41" s="1"/>
  <c r="U78" i="41" s="1"/>
  <c r="U77" i="41" s="1"/>
  <c r="U76" i="41" s="1"/>
  <c r="U75" i="41" s="1"/>
  <c r="U74" i="41" s="1"/>
  <c r="U73" i="41" s="1"/>
  <c r="U72" i="41" s="1"/>
  <c r="U71" i="41" s="1"/>
  <c r="U70" i="41" s="1"/>
  <c r="U69" i="41" s="1"/>
  <c r="U68" i="41" s="1"/>
  <c r="U67" i="41" s="1"/>
  <c r="U66" i="41" s="1"/>
  <c r="U65" i="41" s="1"/>
  <c r="U64" i="41" s="1"/>
  <c r="U63" i="41" s="1"/>
  <c r="U62" i="41" s="1"/>
  <c r="U61" i="41" s="1"/>
  <c r="U60" i="41" s="1"/>
  <c r="U59" i="41" s="1"/>
  <c r="U58" i="41" s="1"/>
  <c r="U57" i="41" s="1"/>
  <c r="U56" i="41" s="1"/>
  <c r="U55" i="41" s="1"/>
  <c r="U54" i="41" s="1"/>
  <c r="U53" i="41" s="1"/>
  <c r="U52" i="41" s="1"/>
  <c r="U51" i="41" s="1"/>
  <c r="U50" i="41" s="1"/>
  <c r="U49" i="41" s="1"/>
  <c r="U48" i="41" s="1"/>
  <c r="U47" i="41" s="1"/>
  <c r="U46" i="41" s="1"/>
  <c r="U45" i="41" s="1"/>
  <c r="U44" i="41" s="1"/>
  <c r="U43" i="41" s="1"/>
  <c r="U42" i="41" s="1"/>
  <c r="U41" i="41" s="1"/>
  <c r="U40" i="41" s="1"/>
  <c r="U39" i="41" s="1"/>
  <c r="U38" i="41" s="1"/>
  <c r="U37" i="41" s="1"/>
  <c r="U36" i="41" s="1"/>
  <c r="U35" i="41" s="1"/>
  <c r="U34" i="41" s="1"/>
  <c r="U33" i="41" s="1"/>
  <c r="U32" i="41" s="1"/>
  <c r="U31" i="41" s="1"/>
  <c r="U30" i="41" s="1"/>
  <c r="U29" i="41" s="1"/>
  <c r="U28" i="41" s="1"/>
  <c r="U27" i="41" s="1"/>
  <c r="U26" i="41" s="1"/>
  <c r="U25" i="41" s="1"/>
  <c r="U24" i="41" s="1"/>
  <c r="U23" i="41" s="1"/>
  <c r="U22" i="41" s="1"/>
  <c r="U21" i="41" s="1"/>
  <c r="U20" i="41" s="1"/>
  <c r="U19" i="41" s="1"/>
  <c r="U18" i="41" s="1"/>
  <c r="U17" i="41" s="1"/>
  <c r="U16" i="41" s="1"/>
  <c r="U15" i="41" s="1"/>
  <c r="U14" i="41" s="1"/>
  <c r="U13" i="41" s="1"/>
  <c r="U12" i="41" s="1"/>
  <c r="U11" i="41" s="1"/>
  <c r="U10" i="41" s="1"/>
  <c r="U9" i="41" s="1"/>
  <c r="U8" i="41" s="1"/>
  <c r="U7" i="41" s="1"/>
  <c r="U6" i="41" s="1"/>
  <c r="U5" i="41" s="1"/>
  <c r="X5" i="41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U98" i="35" s="1"/>
  <c r="U97" i="35" s="1"/>
  <c r="U96" i="35" s="1"/>
  <c r="U95" i="35" s="1"/>
  <c r="U94" i="35" s="1"/>
  <c r="U93" i="35" s="1"/>
  <c r="U92" i="35" s="1"/>
  <c r="U91" i="35" s="1"/>
  <c r="U90" i="35" s="1"/>
  <c r="U89" i="35" s="1"/>
  <c r="U88" i="35" s="1"/>
  <c r="U87" i="35" s="1"/>
  <c r="U86" i="35" s="1"/>
  <c r="U85" i="35" s="1"/>
  <c r="U84" i="35" s="1"/>
  <c r="U83" i="35" s="1"/>
  <c r="U82" i="35" s="1"/>
  <c r="U81" i="35" s="1"/>
  <c r="U80" i="35" s="1"/>
  <c r="U79" i="35" s="1"/>
  <c r="U78" i="35" s="1"/>
  <c r="U77" i="35" s="1"/>
  <c r="U76" i="35" s="1"/>
  <c r="U75" i="35" s="1"/>
  <c r="U74" i="35" s="1"/>
  <c r="U73" i="35" s="1"/>
  <c r="U72" i="35" s="1"/>
  <c r="U71" i="35" s="1"/>
  <c r="U70" i="35" s="1"/>
  <c r="U69" i="35" s="1"/>
  <c r="U68" i="35" s="1"/>
  <c r="U67" i="35" s="1"/>
  <c r="U66" i="35" s="1"/>
  <c r="U65" i="35" s="1"/>
  <c r="U64" i="35" s="1"/>
  <c r="U63" i="35" s="1"/>
  <c r="U62" i="35" s="1"/>
  <c r="U61" i="35" s="1"/>
  <c r="U60" i="35" s="1"/>
  <c r="U59" i="35" s="1"/>
  <c r="U58" i="35" s="1"/>
  <c r="U57" i="35" s="1"/>
  <c r="U56" i="35" s="1"/>
  <c r="U55" i="35" s="1"/>
  <c r="U54" i="35" s="1"/>
  <c r="U53" i="35" s="1"/>
  <c r="U52" i="35" s="1"/>
  <c r="U51" i="35" s="1"/>
  <c r="U50" i="35" s="1"/>
  <c r="U49" i="35" s="1"/>
  <c r="U48" i="35" s="1"/>
  <c r="U47" i="35" s="1"/>
  <c r="U46" i="35" s="1"/>
  <c r="U45" i="35" s="1"/>
  <c r="U44" i="35" s="1"/>
  <c r="U43" i="35" s="1"/>
  <c r="U42" i="35" s="1"/>
  <c r="U41" i="35" s="1"/>
  <c r="U40" i="35" s="1"/>
  <c r="U39" i="35" s="1"/>
  <c r="U38" i="35" s="1"/>
  <c r="U37" i="35" s="1"/>
  <c r="U36" i="35" s="1"/>
  <c r="U35" i="35" s="1"/>
  <c r="U34" i="35" s="1"/>
  <c r="U33" i="35" s="1"/>
  <c r="U32" i="35" s="1"/>
  <c r="U31" i="35" s="1"/>
  <c r="U30" i="35" s="1"/>
  <c r="U29" i="35" s="1"/>
  <c r="U28" i="35" s="1"/>
  <c r="U27" i="35" s="1"/>
  <c r="U26" i="35" s="1"/>
  <c r="U25" i="35" s="1"/>
  <c r="U24" i="35" s="1"/>
  <c r="U23" i="35" s="1"/>
  <c r="U22" i="35" s="1"/>
  <c r="U21" i="35" s="1"/>
  <c r="U20" i="35" s="1"/>
  <c r="U19" i="35" s="1"/>
  <c r="U18" i="35" s="1"/>
  <c r="U17" i="35" s="1"/>
  <c r="U16" i="35" s="1"/>
  <c r="U15" i="35" s="1"/>
  <c r="U14" i="35" s="1"/>
  <c r="U13" i="35" s="1"/>
  <c r="U12" i="35" s="1"/>
  <c r="U11" i="35" s="1"/>
  <c r="U10" i="35" s="1"/>
  <c r="U9" i="35" s="1"/>
  <c r="U8" i="35" s="1"/>
  <c r="U7" i="35" s="1"/>
  <c r="U6" i="35" s="1"/>
  <c r="U5" i="35" s="1"/>
  <c r="X5" i="35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U79" i="20" s="1"/>
  <c r="U78" i="20" s="1"/>
  <c r="U77" i="20" s="1"/>
  <c r="U76" i="20" s="1"/>
  <c r="U75" i="20" s="1"/>
  <c r="U74" i="20" s="1"/>
  <c r="U73" i="20" s="1"/>
  <c r="U72" i="20" s="1"/>
  <c r="U71" i="20" s="1"/>
  <c r="U70" i="20" s="1"/>
  <c r="U69" i="20" s="1"/>
  <c r="U68" i="20" s="1"/>
  <c r="U67" i="20" s="1"/>
  <c r="U66" i="20" s="1"/>
  <c r="U65" i="20" s="1"/>
  <c r="U64" i="20" s="1"/>
  <c r="U63" i="20" s="1"/>
  <c r="U62" i="20" s="1"/>
  <c r="U61" i="20" s="1"/>
  <c r="U60" i="20" s="1"/>
  <c r="U59" i="20" s="1"/>
  <c r="U58" i="20" s="1"/>
  <c r="U57" i="20" s="1"/>
  <c r="U56" i="20" s="1"/>
  <c r="U55" i="20" s="1"/>
  <c r="U54" i="20" s="1"/>
  <c r="U53" i="20" s="1"/>
  <c r="U52" i="20" s="1"/>
  <c r="U51" i="20" s="1"/>
  <c r="U50" i="20" s="1"/>
  <c r="U49" i="20" s="1"/>
  <c r="U48" i="20" s="1"/>
  <c r="U47" i="20" s="1"/>
  <c r="U46" i="20" s="1"/>
  <c r="U45" i="20" s="1"/>
  <c r="U44" i="20" s="1"/>
  <c r="U43" i="20" s="1"/>
  <c r="U42" i="20" s="1"/>
  <c r="U41" i="20" s="1"/>
  <c r="U40" i="20" s="1"/>
  <c r="U39" i="20" s="1"/>
  <c r="U38" i="20" s="1"/>
  <c r="U37" i="20" s="1"/>
  <c r="U36" i="20" s="1"/>
  <c r="U35" i="20" s="1"/>
  <c r="U34" i="20" s="1"/>
  <c r="U33" i="20" s="1"/>
  <c r="U32" i="20" s="1"/>
  <c r="U31" i="20" s="1"/>
  <c r="U30" i="20" s="1"/>
  <c r="U29" i="20" s="1"/>
  <c r="U28" i="20" s="1"/>
  <c r="U27" i="20" s="1"/>
  <c r="U26" i="20" s="1"/>
  <c r="U25" i="20" s="1"/>
  <c r="U24" i="20" s="1"/>
  <c r="U23" i="20" s="1"/>
  <c r="U22" i="20" s="1"/>
  <c r="U21" i="20" s="1"/>
  <c r="U20" i="20" s="1"/>
  <c r="U19" i="20" s="1"/>
  <c r="U18" i="20" s="1"/>
  <c r="U17" i="20" s="1"/>
  <c r="U16" i="20" s="1"/>
  <c r="U15" i="20" s="1"/>
  <c r="U14" i="20" s="1"/>
  <c r="U13" i="20" s="1"/>
  <c r="U12" i="20" s="1"/>
  <c r="U11" i="20" s="1"/>
  <c r="U10" i="20" s="1"/>
  <c r="U9" i="20" s="1"/>
  <c r="U8" i="20" s="1"/>
  <c r="U7" i="20" s="1"/>
  <c r="U6" i="20" s="1"/>
  <c r="U5" i="20" s="1"/>
  <c r="X5" i="20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U89" i="16" s="1"/>
  <c r="U88" i="16" s="1"/>
  <c r="U87" i="16" s="1"/>
  <c r="U86" i="16" s="1"/>
  <c r="U85" i="16" s="1"/>
  <c r="U84" i="16" s="1"/>
  <c r="U83" i="16" s="1"/>
  <c r="U82" i="16" s="1"/>
  <c r="U81" i="16" s="1"/>
  <c r="U80" i="16" s="1"/>
  <c r="U79" i="16" s="1"/>
  <c r="U78" i="16" s="1"/>
  <c r="U77" i="16" s="1"/>
  <c r="U76" i="16" s="1"/>
  <c r="U75" i="16" s="1"/>
  <c r="U74" i="16" s="1"/>
  <c r="U73" i="16" s="1"/>
  <c r="U72" i="16" s="1"/>
  <c r="U71" i="16" s="1"/>
  <c r="U70" i="16" s="1"/>
  <c r="U69" i="16" s="1"/>
  <c r="U68" i="16" s="1"/>
  <c r="U67" i="16" s="1"/>
  <c r="U66" i="16" s="1"/>
  <c r="U65" i="16" s="1"/>
  <c r="U64" i="16" s="1"/>
  <c r="U63" i="16" s="1"/>
  <c r="U62" i="16" s="1"/>
  <c r="U61" i="16" s="1"/>
  <c r="U60" i="16" s="1"/>
  <c r="U59" i="16" s="1"/>
  <c r="U58" i="16" s="1"/>
  <c r="U57" i="16" s="1"/>
  <c r="U56" i="16" s="1"/>
  <c r="U55" i="16" s="1"/>
  <c r="U54" i="16" s="1"/>
  <c r="U53" i="16" s="1"/>
  <c r="U52" i="16" s="1"/>
  <c r="U51" i="16" s="1"/>
  <c r="U50" i="16" s="1"/>
  <c r="U49" i="16" s="1"/>
  <c r="U48" i="16" s="1"/>
  <c r="U47" i="16" s="1"/>
  <c r="U46" i="16" s="1"/>
  <c r="U45" i="16" s="1"/>
  <c r="U44" i="16" s="1"/>
  <c r="U43" i="16" s="1"/>
  <c r="U42" i="16" s="1"/>
  <c r="U41" i="16" s="1"/>
  <c r="U40" i="16" s="1"/>
  <c r="U39" i="16" s="1"/>
  <c r="U38" i="16" s="1"/>
  <c r="U37" i="16" s="1"/>
  <c r="U36" i="16" s="1"/>
  <c r="U35" i="16" s="1"/>
  <c r="U34" i="16" s="1"/>
  <c r="U33" i="16" s="1"/>
  <c r="U32" i="16" s="1"/>
  <c r="U31" i="16" s="1"/>
  <c r="U30" i="16" s="1"/>
  <c r="U29" i="16" s="1"/>
  <c r="U28" i="16" s="1"/>
  <c r="U27" i="16" s="1"/>
  <c r="U26" i="16" s="1"/>
  <c r="U25" i="16" s="1"/>
  <c r="U24" i="16" s="1"/>
  <c r="U23" i="16" s="1"/>
  <c r="U22" i="16" s="1"/>
  <c r="U21" i="16" s="1"/>
  <c r="U20" i="16" s="1"/>
  <c r="U19" i="16" s="1"/>
  <c r="U18" i="16" s="1"/>
  <c r="U17" i="16" s="1"/>
  <c r="U16" i="16" s="1"/>
  <c r="U15" i="16" s="1"/>
  <c r="U14" i="16" s="1"/>
  <c r="U13" i="16" s="1"/>
  <c r="U12" i="16" s="1"/>
  <c r="U11" i="16" s="1"/>
  <c r="U10" i="16" s="1"/>
  <c r="U9" i="16" s="1"/>
  <c r="U8" i="16" s="1"/>
  <c r="U7" i="16" s="1"/>
  <c r="U6" i="16" s="1"/>
  <c r="U5" i="16" s="1"/>
  <c r="X5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U66" i="18" s="1"/>
  <c r="U65" i="18" s="1"/>
  <c r="U64" i="18" s="1"/>
  <c r="U63" i="18" s="1"/>
  <c r="U62" i="18" s="1"/>
  <c r="U61" i="18" s="1"/>
  <c r="U60" i="18" s="1"/>
  <c r="U59" i="18" s="1"/>
  <c r="U58" i="18" s="1"/>
  <c r="U57" i="18" s="1"/>
  <c r="U56" i="18" s="1"/>
  <c r="U55" i="18" s="1"/>
  <c r="U54" i="18" s="1"/>
  <c r="U53" i="18" s="1"/>
  <c r="U52" i="18" s="1"/>
  <c r="U51" i="18" s="1"/>
  <c r="U50" i="18" s="1"/>
  <c r="U49" i="18" s="1"/>
  <c r="U48" i="18" s="1"/>
  <c r="U47" i="18" s="1"/>
  <c r="U46" i="18" s="1"/>
  <c r="U45" i="18" s="1"/>
  <c r="U44" i="18" s="1"/>
  <c r="U43" i="18" s="1"/>
  <c r="U42" i="18" s="1"/>
  <c r="U41" i="18" s="1"/>
  <c r="U40" i="18" s="1"/>
  <c r="U39" i="18" s="1"/>
  <c r="U38" i="18" s="1"/>
  <c r="U37" i="18" s="1"/>
  <c r="U36" i="18" s="1"/>
  <c r="U35" i="18" s="1"/>
  <c r="U34" i="18" s="1"/>
  <c r="U33" i="18" s="1"/>
  <c r="U32" i="18" s="1"/>
  <c r="U31" i="18" s="1"/>
  <c r="U30" i="18" s="1"/>
  <c r="U29" i="18" s="1"/>
  <c r="U28" i="18" s="1"/>
  <c r="U27" i="18" s="1"/>
  <c r="U26" i="18" s="1"/>
  <c r="U25" i="18" s="1"/>
  <c r="U24" i="18" s="1"/>
  <c r="U23" i="18" s="1"/>
  <c r="U22" i="18" s="1"/>
  <c r="U21" i="18" s="1"/>
  <c r="U20" i="18" s="1"/>
  <c r="U19" i="18" s="1"/>
  <c r="U18" i="18" s="1"/>
  <c r="U17" i="18" s="1"/>
  <c r="U16" i="18" s="1"/>
  <c r="U15" i="18" s="1"/>
  <c r="U14" i="18" s="1"/>
  <c r="U13" i="18" s="1"/>
  <c r="U12" i="18" s="1"/>
  <c r="U11" i="18" s="1"/>
  <c r="U10" i="18" s="1"/>
  <c r="U9" i="18" s="1"/>
  <c r="U8" i="18" s="1"/>
  <c r="U7" i="18" s="1"/>
  <c r="U6" i="18" s="1"/>
  <c r="U5" i="18" s="1"/>
  <c r="X5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U69" i="15" s="1"/>
  <c r="U68" i="15" s="1"/>
  <c r="U67" i="15" s="1"/>
  <c r="U66" i="15" s="1"/>
  <c r="U65" i="15" s="1"/>
  <c r="U64" i="15" s="1"/>
  <c r="U63" i="15" s="1"/>
  <c r="U62" i="15" s="1"/>
  <c r="U61" i="15" s="1"/>
  <c r="U60" i="15" s="1"/>
  <c r="U59" i="15" s="1"/>
  <c r="U58" i="15" s="1"/>
  <c r="U57" i="15" s="1"/>
  <c r="U56" i="15" s="1"/>
  <c r="U55" i="15" s="1"/>
  <c r="U54" i="15" s="1"/>
  <c r="U53" i="15" s="1"/>
  <c r="U52" i="15" s="1"/>
  <c r="U51" i="15" s="1"/>
  <c r="U50" i="15" s="1"/>
  <c r="U49" i="15" s="1"/>
  <c r="U48" i="15" s="1"/>
  <c r="U47" i="15" s="1"/>
  <c r="U46" i="15" s="1"/>
  <c r="U45" i="15" s="1"/>
  <c r="U44" i="15" s="1"/>
  <c r="U43" i="15" s="1"/>
  <c r="U42" i="15" s="1"/>
  <c r="U41" i="15" s="1"/>
  <c r="U40" i="15" s="1"/>
  <c r="U39" i="15" s="1"/>
  <c r="U38" i="15" s="1"/>
  <c r="U37" i="15" s="1"/>
  <c r="U36" i="15" s="1"/>
  <c r="U35" i="15" s="1"/>
  <c r="U34" i="15" s="1"/>
  <c r="U33" i="15" s="1"/>
  <c r="U32" i="15" s="1"/>
  <c r="U31" i="15" s="1"/>
  <c r="U30" i="15" s="1"/>
  <c r="U29" i="15" s="1"/>
  <c r="U28" i="15" s="1"/>
  <c r="U27" i="15" s="1"/>
  <c r="U26" i="15" s="1"/>
  <c r="U25" i="15" s="1"/>
  <c r="U24" i="15" s="1"/>
  <c r="U23" i="15" s="1"/>
  <c r="U22" i="15" s="1"/>
  <c r="U21" i="15" s="1"/>
  <c r="U20" i="15" s="1"/>
  <c r="U19" i="15" s="1"/>
  <c r="U18" i="15" s="1"/>
  <c r="U17" i="15" s="1"/>
  <c r="U16" i="15" s="1"/>
  <c r="U15" i="15" s="1"/>
  <c r="U14" i="15" s="1"/>
  <c r="U13" i="15" s="1"/>
  <c r="U12" i="15" s="1"/>
  <c r="U11" i="15" s="1"/>
  <c r="U10" i="15" s="1"/>
  <c r="U9" i="15" s="1"/>
  <c r="U8" i="15" s="1"/>
  <c r="U7" i="15" s="1"/>
  <c r="U6" i="15" s="1"/>
  <c r="U5" i="15" s="1"/>
  <c r="X5" i="15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U79" i="13" s="1"/>
  <c r="U78" i="13" s="1"/>
  <c r="U77" i="13" s="1"/>
  <c r="U76" i="13" s="1"/>
  <c r="U75" i="13" s="1"/>
  <c r="U74" i="13" s="1"/>
  <c r="U73" i="13" s="1"/>
  <c r="U72" i="13" s="1"/>
  <c r="U71" i="13" s="1"/>
  <c r="U70" i="13" s="1"/>
  <c r="U69" i="13" s="1"/>
  <c r="U68" i="13" s="1"/>
  <c r="U67" i="13" s="1"/>
  <c r="U66" i="13" s="1"/>
  <c r="U65" i="13" s="1"/>
  <c r="U64" i="13" s="1"/>
  <c r="U63" i="13" s="1"/>
  <c r="U62" i="13" s="1"/>
  <c r="U61" i="13" s="1"/>
  <c r="U60" i="13" s="1"/>
  <c r="U59" i="13" s="1"/>
  <c r="U58" i="13" s="1"/>
  <c r="U57" i="13" s="1"/>
  <c r="U56" i="13" s="1"/>
  <c r="U55" i="13" s="1"/>
  <c r="U54" i="13" s="1"/>
  <c r="U53" i="13" s="1"/>
  <c r="U52" i="13" s="1"/>
  <c r="U51" i="13" s="1"/>
  <c r="U50" i="13" s="1"/>
  <c r="U49" i="13" s="1"/>
  <c r="U48" i="13" s="1"/>
  <c r="U47" i="13" s="1"/>
  <c r="U46" i="13" s="1"/>
  <c r="U45" i="13" s="1"/>
  <c r="U44" i="13" s="1"/>
  <c r="U43" i="13" s="1"/>
  <c r="U42" i="13" s="1"/>
  <c r="U41" i="13" s="1"/>
  <c r="U40" i="13" s="1"/>
  <c r="U39" i="13" s="1"/>
  <c r="U38" i="13" s="1"/>
  <c r="U37" i="13" s="1"/>
  <c r="U36" i="13" s="1"/>
  <c r="U35" i="13" s="1"/>
  <c r="U34" i="13" s="1"/>
  <c r="U33" i="13" s="1"/>
  <c r="U32" i="13" s="1"/>
  <c r="U31" i="13" s="1"/>
  <c r="U30" i="13" s="1"/>
  <c r="U29" i="13" s="1"/>
  <c r="U28" i="13" s="1"/>
  <c r="U27" i="13" s="1"/>
  <c r="U26" i="13" s="1"/>
  <c r="U25" i="13" s="1"/>
  <c r="U24" i="13" s="1"/>
  <c r="U23" i="13" s="1"/>
  <c r="U22" i="13" s="1"/>
  <c r="U21" i="13" s="1"/>
  <c r="U20" i="13" s="1"/>
  <c r="U19" i="13" s="1"/>
  <c r="U18" i="13" s="1"/>
  <c r="U17" i="13" s="1"/>
  <c r="U16" i="13" s="1"/>
  <c r="U15" i="13" s="1"/>
  <c r="U14" i="13" s="1"/>
  <c r="U13" i="13" s="1"/>
  <c r="U12" i="13" s="1"/>
  <c r="U11" i="13" s="1"/>
  <c r="U10" i="13" s="1"/>
  <c r="U9" i="13" s="1"/>
  <c r="U8" i="13" s="1"/>
  <c r="U7" i="13" s="1"/>
  <c r="U6" i="13" s="1"/>
  <c r="U5" i="13" s="1"/>
  <c r="X5" i="13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U89" i="11" s="1"/>
  <c r="U88" i="11" s="1"/>
  <c r="U87" i="11" s="1"/>
  <c r="U86" i="11" s="1"/>
  <c r="U85" i="11" s="1"/>
  <c r="U84" i="11" s="1"/>
  <c r="U83" i="11" s="1"/>
  <c r="U82" i="11" s="1"/>
  <c r="U81" i="11" s="1"/>
  <c r="U80" i="11" s="1"/>
  <c r="U79" i="11" s="1"/>
  <c r="U78" i="11" s="1"/>
  <c r="U77" i="11" s="1"/>
  <c r="U76" i="11" s="1"/>
  <c r="U75" i="11" s="1"/>
  <c r="U74" i="11" s="1"/>
  <c r="U73" i="11" s="1"/>
  <c r="U72" i="11" s="1"/>
  <c r="U71" i="11" s="1"/>
  <c r="U70" i="11" s="1"/>
  <c r="U69" i="11" s="1"/>
  <c r="U68" i="11" s="1"/>
  <c r="U67" i="11" s="1"/>
  <c r="U66" i="11" s="1"/>
  <c r="U65" i="11" s="1"/>
  <c r="U64" i="11" s="1"/>
  <c r="U63" i="11" s="1"/>
  <c r="U62" i="11" s="1"/>
  <c r="U61" i="11" s="1"/>
  <c r="U60" i="11" s="1"/>
  <c r="U59" i="11" s="1"/>
  <c r="U58" i="11" s="1"/>
  <c r="U57" i="11" s="1"/>
  <c r="U56" i="11" s="1"/>
  <c r="U55" i="11" s="1"/>
  <c r="U54" i="11" s="1"/>
  <c r="U53" i="11" s="1"/>
  <c r="U52" i="11" s="1"/>
  <c r="U51" i="11" s="1"/>
  <c r="U50" i="11" s="1"/>
  <c r="U49" i="11" s="1"/>
  <c r="U48" i="11" s="1"/>
  <c r="U47" i="11" s="1"/>
  <c r="U46" i="11" s="1"/>
  <c r="U45" i="11" s="1"/>
  <c r="U44" i="11" s="1"/>
  <c r="U43" i="11" s="1"/>
  <c r="U42" i="11" s="1"/>
  <c r="U41" i="11" s="1"/>
  <c r="U40" i="11" s="1"/>
  <c r="U39" i="11" s="1"/>
  <c r="U38" i="11" s="1"/>
  <c r="U37" i="11" s="1"/>
  <c r="U36" i="11" s="1"/>
  <c r="U35" i="11" s="1"/>
  <c r="U34" i="11" s="1"/>
  <c r="U33" i="11" s="1"/>
  <c r="U32" i="11" s="1"/>
  <c r="U31" i="11" s="1"/>
  <c r="U30" i="11" s="1"/>
  <c r="U29" i="11" s="1"/>
  <c r="U28" i="11" s="1"/>
  <c r="U27" i="11" s="1"/>
  <c r="U26" i="11" s="1"/>
  <c r="U25" i="11" s="1"/>
  <c r="U24" i="11" s="1"/>
  <c r="U23" i="11" s="1"/>
  <c r="U22" i="11" s="1"/>
  <c r="U21" i="11" s="1"/>
  <c r="U20" i="11" s="1"/>
  <c r="U19" i="11" s="1"/>
  <c r="U18" i="11" s="1"/>
  <c r="U17" i="11" s="1"/>
  <c r="U16" i="11" s="1"/>
  <c r="U15" i="11" s="1"/>
  <c r="U14" i="11" s="1"/>
  <c r="U13" i="11" s="1"/>
  <c r="U12" i="11" s="1"/>
  <c r="U11" i="11" s="1"/>
  <c r="U10" i="11" s="1"/>
  <c r="U9" i="11" s="1"/>
  <c r="U8" i="11" s="1"/>
  <c r="U7" i="11" s="1"/>
  <c r="U6" i="11" s="1"/>
  <c r="U5" i="11" s="1"/>
  <c r="X5" i="11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U75" i="10" s="1"/>
  <c r="U74" i="10" s="1"/>
  <c r="U73" i="10" s="1"/>
  <c r="U72" i="10" s="1"/>
  <c r="U71" i="10" s="1"/>
  <c r="U70" i="10" s="1"/>
  <c r="U69" i="10" s="1"/>
  <c r="U68" i="10" s="1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U38" i="10" s="1"/>
  <c r="U37" i="10" s="1"/>
  <c r="U36" i="10" s="1"/>
  <c r="U35" i="10" s="1"/>
  <c r="U34" i="10" s="1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U14" i="10" s="1"/>
  <c r="U13" i="10" s="1"/>
  <c r="U12" i="10" s="1"/>
  <c r="U11" i="10" s="1"/>
  <c r="U10" i="10" s="1"/>
  <c r="U9" i="10" s="1"/>
  <c r="U8" i="10" s="1"/>
  <c r="U7" i="10" s="1"/>
  <c r="U6" i="10" s="1"/>
  <c r="U5" i="10" s="1"/>
  <c r="X5" i="10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U23" i="37" s="1"/>
  <c r="U22" i="37" s="1"/>
  <c r="U21" i="37" s="1"/>
  <c r="U20" i="37" s="1"/>
  <c r="U19" i="37" s="1"/>
  <c r="U18" i="37" s="1"/>
  <c r="U17" i="37" s="1"/>
  <c r="U16" i="37" s="1"/>
  <c r="U15" i="37" s="1"/>
  <c r="U14" i="37" s="1"/>
  <c r="U13" i="37" s="1"/>
  <c r="U12" i="37" s="1"/>
  <c r="U11" i="37" s="1"/>
  <c r="U10" i="37" s="1"/>
  <c r="U9" i="37" s="1"/>
  <c r="U8" i="37" s="1"/>
  <c r="U7" i="37" s="1"/>
  <c r="U6" i="37" s="1"/>
  <c r="U5" i="37" s="1"/>
  <c r="X5" i="37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U23" i="36" s="1"/>
  <c r="U22" i="36" s="1"/>
  <c r="U21" i="36" s="1"/>
  <c r="U20" i="36" s="1"/>
  <c r="U19" i="36" s="1"/>
  <c r="U18" i="36" s="1"/>
  <c r="U17" i="36" s="1"/>
  <c r="U16" i="36" s="1"/>
  <c r="U15" i="36" s="1"/>
  <c r="U14" i="36" s="1"/>
  <c r="U13" i="36" s="1"/>
  <c r="U12" i="36" s="1"/>
  <c r="U11" i="36" s="1"/>
  <c r="U10" i="36" s="1"/>
  <c r="U9" i="36" s="1"/>
  <c r="U8" i="36" s="1"/>
  <c r="U7" i="36" s="1"/>
  <c r="U6" i="36" s="1"/>
  <c r="U5" i="36" s="1"/>
  <c r="X5" i="36" s="1"/>
  <c r="U23" i="34" s="1"/>
  <c r="U22" i="34" s="1"/>
  <c r="U21" i="34" s="1"/>
  <c r="U20" i="34" s="1"/>
  <c r="U19" i="34" s="1"/>
  <c r="U18" i="34" s="1"/>
  <c r="U17" i="34" s="1"/>
  <c r="U16" i="34" s="1"/>
  <c r="U15" i="34" s="1"/>
  <c r="U14" i="34" s="1"/>
  <c r="U13" i="34" s="1"/>
  <c r="U12" i="34" s="1"/>
  <c r="U11" i="34" s="1"/>
  <c r="U10" i="34" s="1"/>
  <c r="U9" i="34" s="1"/>
  <c r="U8" i="34" s="1"/>
  <c r="U7" i="34" s="1"/>
  <c r="U6" i="34" s="1"/>
  <c r="U5" i="34" s="1"/>
  <c r="X5" i="34" s="1"/>
  <c r="U23" i="33" s="1"/>
  <c r="U22" i="33" s="1"/>
  <c r="U21" i="33" s="1"/>
  <c r="U20" i="33" s="1"/>
  <c r="U19" i="33" s="1"/>
  <c r="U18" i="33" s="1"/>
  <c r="U17" i="33" s="1"/>
  <c r="U16" i="33" s="1"/>
  <c r="U15" i="33" s="1"/>
  <c r="U14" i="33" s="1"/>
  <c r="U13" i="33" s="1"/>
  <c r="U12" i="33" s="1"/>
  <c r="U11" i="33" s="1"/>
  <c r="U10" i="33" s="1"/>
  <c r="U9" i="33" s="1"/>
  <c r="U8" i="33" s="1"/>
  <c r="U7" i="33" s="1"/>
  <c r="U6" i="33" s="1"/>
  <c r="U5" i="33" s="1"/>
  <c r="X5" i="33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U23" i="31" s="1"/>
  <c r="U22" i="31" s="1"/>
  <c r="U21" i="31" s="1"/>
  <c r="U20" i="31" s="1"/>
  <c r="U19" i="31" s="1"/>
  <c r="U18" i="31" s="1"/>
  <c r="U17" i="31" s="1"/>
  <c r="U16" i="31" s="1"/>
  <c r="U15" i="31" s="1"/>
  <c r="U14" i="31" s="1"/>
  <c r="U13" i="31" s="1"/>
  <c r="U12" i="31" s="1"/>
  <c r="U11" i="31" s="1"/>
  <c r="U10" i="31" s="1"/>
  <c r="U9" i="31" s="1"/>
  <c r="U8" i="31" s="1"/>
  <c r="U7" i="31" s="1"/>
  <c r="U6" i="31" s="1"/>
  <c r="U5" i="31" s="1"/>
  <c r="X5" i="31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U23" i="30" s="1"/>
  <c r="U22" i="30" s="1"/>
  <c r="U21" i="30" s="1"/>
  <c r="U20" i="30" s="1"/>
  <c r="U19" i="30" s="1"/>
  <c r="U18" i="30" s="1"/>
  <c r="U17" i="30" s="1"/>
  <c r="U16" i="30" s="1"/>
  <c r="U15" i="30" s="1"/>
  <c r="U14" i="30" s="1"/>
  <c r="U13" i="30" s="1"/>
  <c r="U12" i="30" s="1"/>
  <c r="U11" i="30" s="1"/>
  <c r="U10" i="30" s="1"/>
  <c r="U9" i="30" s="1"/>
  <c r="U8" i="30" s="1"/>
  <c r="U7" i="30" s="1"/>
  <c r="U6" i="30" s="1"/>
  <c r="U5" i="30" s="1"/>
  <c r="X5" i="30" s="1"/>
  <c r="U23" i="29" s="1"/>
  <c r="U22" i="29" s="1"/>
  <c r="U21" i="29" s="1"/>
  <c r="U20" i="29" s="1"/>
  <c r="U19" i="29" s="1"/>
  <c r="U18" i="29" s="1"/>
  <c r="U17" i="29" s="1"/>
  <c r="U16" i="29" s="1"/>
  <c r="U15" i="29" s="1"/>
  <c r="U14" i="29" s="1"/>
  <c r="U13" i="29" s="1"/>
  <c r="U12" i="29" s="1"/>
  <c r="U11" i="29" s="1"/>
  <c r="U10" i="29" s="1"/>
  <c r="U9" i="29" s="1"/>
  <c r="U8" i="29" s="1"/>
  <c r="U7" i="29" s="1"/>
  <c r="U6" i="29" s="1"/>
  <c r="U5" i="29" s="1"/>
  <c r="X5" i="29" s="1"/>
  <c r="U23" i="28" s="1"/>
  <c r="U22" i="28" s="1"/>
  <c r="U21" i="28" s="1"/>
  <c r="U20" i="28" s="1"/>
  <c r="U19" i="28" s="1"/>
  <c r="U18" i="28" s="1"/>
  <c r="U17" i="28" s="1"/>
  <c r="U16" i="28" s="1"/>
  <c r="U15" i="28" s="1"/>
  <c r="U14" i="28" s="1"/>
  <c r="U13" i="28" s="1"/>
  <c r="U12" i="28" s="1"/>
  <c r="U11" i="28" s="1"/>
  <c r="U10" i="28" s="1"/>
  <c r="U9" i="28" s="1"/>
  <c r="U8" i="28" s="1"/>
  <c r="U7" i="28" s="1"/>
  <c r="U6" i="28" s="1"/>
  <c r="U5" i="28" s="1"/>
  <c r="X5" i="28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U23" i="27" s="1"/>
  <c r="U22" i="27" s="1"/>
  <c r="U21" i="27" s="1"/>
  <c r="U20" i="27" s="1"/>
  <c r="U19" i="27" s="1"/>
  <c r="U18" i="27" s="1"/>
  <c r="U17" i="27" s="1"/>
  <c r="U16" i="27" s="1"/>
  <c r="U15" i="27" s="1"/>
  <c r="U14" i="27" s="1"/>
  <c r="U13" i="27" s="1"/>
  <c r="U12" i="27" s="1"/>
  <c r="U11" i="27" s="1"/>
  <c r="U10" i="27" s="1"/>
  <c r="U9" i="27" s="1"/>
  <c r="U8" i="27" s="1"/>
  <c r="U7" i="27" s="1"/>
  <c r="U6" i="27" s="1"/>
  <c r="U5" i="27" s="1"/>
  <c r="X5" i="27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U23" i="26" s="1"/>
  <c r="U22" i="26" s="1"/>
  <c r="U21" i="26" s="1"/>
  <c r="U20" i="26" s="1"/>
  <c r="U19" i="26" s="1"/>
  <c r="U18" i="26" s="1"/>
  <c r="U17" i="26" s="1"/>
  <c r="U16" i="26" s="1"/>
  <c r="U15" i="26" s="1"/>
  <c r="U14" i="26" s="1"/>
  <c r="U13" i="26" s="1"/>
  <c r="U12" i="26" s="1"/>
  <c r="U11" i="26" s="1"/>
  <c r="U10" i="26" s="1"/>
  <c r="U9" i="26" s="1"/>
  <c r="U8" i="26" s="1"/>
  <c r="U7" i="26" s="1"/>
  <c r="U6" i="26" s="1"/>
  <c r="U5" i="26" s="1"/>
  <c r="X5" i="26" s="1"/>
  <c r="U23" i="25" s="1"/>
  <c r="U22" i="25" s="1"/>
  <c r="U21" i="25" s="1"/>
  <c r="U20" i="25" s="1"/>
  <c r="U19" i="25" s="1"/>
  <c r="U18" i="25" s="1"/>
  <c r="U17" i="25" s="1"/>
  <c r="U16" i="25" s="1"/>
  <c r="U15" i="25" s="1"/>
  <c r="U14" i="25" s="1"/>
  <c r="U13" i="25" s="1"/>
  <c r="U12" i="25" s="1"/>
  <c r="U11" i="25" s="1"/>
  <c r="U10" i="25" s="1"/>
  <c r="U9" i="25" s="1"/>
  <c r="U8" i="25" s="1"/>
  <c r="U7" i="25" s="1"/>
  <c r="U6" i="25" s="1"/>
  <c r="U5" i="25" s="1"/>
  <c r="X5" i="25" s="1"/>
  <c r="U23" i="24" s="1"/>
  <c r="U22" i="24" s="1"/>
  <c r="U21" i="24" s="1"/>
  <c r="U20" i="24" s="1"/>
  <c r="U19" i="24" s="1"/>
  <c r="U18" i="24" s="1"/>
  <c r="U17" i="24" s="1"/>
  <c r="U16" i="24" s="1"/>
  <c r="U15" i="24" s="1"/>
  <c r="U14" i="24" s="1"/>
  <c r="U13" i="24" s="1"/>
  <c r="U12" i="24" s="1"/>
  <c r="U11" i="24" s="1"/>
  <c r="U10" i="24" s="1"/>
  <c r="U9" i="24" s="1"/>
  <c r="U8" i="24" s="1"/>
  <c r="U7" i="24" s="1"/>
  <c r="U6" i="24" s="1"/>
  <c r="U5" i="24" s="1"/>
  <c r="X5" i="24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U23" i="23" s="1"/>
  <c r="U22" i="23" s="1"/>
  <c r="U21" i="23" s="1"/>
  <c r="U20" i="23" s="1"/>
  <c r="U19" i="23" s="1"/>
  <c r="U18" i="23" s="1"/>
  <c r="U17" i="23" s="1"/>
  <c r="U16" i="23" s="1"/>
  <c r="U15" i="23" s="1"/>
  <c r="U14" i="23" s="1"/>
  <c r="U13" i="23" s="1"/>
  <c r="U12" i="23" s="1"/>
  <c r="U11" i="23" s="1"/>
  <c r="U10" i="23" s="1"/>
  <c r="U9" i="23" s="1"/>
  <c r="U8" i="23" s="1"/>
  <c r="U7" i="23" s="1"/>
  <c r="U6" i="23" s="1"/>
  <c r="U5" i="23" s="1"/>
  <c r="X5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U23" i="22" s="1"/>
  <c r="U22" i="22" s="1"/>
  <c r="U21" i="22" s="1"/>
  <c r="U20" i="22" s="1"/>
  <c r="U19" i="22" s="1"/>
  <c r="U18" i="22" s="1"/>
  <c r="U17" i="22" s="1"/>
  <c r="U16" i="22" s="1"/>
  <c r="U15" i="22" s="1"/>
  <c r="U14" i="22" s="1"/>
  <c r="U13" i="22" s="1"/>
  <c r="U12" i="22" s="1"/>
  <c r="U11" i="22" s="1"/>
  <c r="U10" i="22" s="1"/>
  <c r="U9" i="22" s="1"/>
  <c r="U8" i="22" s="1"/>
  <c r="U7" i="22" s="1"/>
  <c r="U6" i="22" s="1"/>
  <c r="U5" i="22" s="1"/>
  <c r="X5" i="22" s="1"/>
  <c r="U23" i="21" s="1"/>
  <c r="U22" i="21" s="1"/>
  <c r="U21" i="21" s="1"/>
  <c r="U20" i="21" s="1"/>
  <c r="U19" i="21" s="1"/>
  <c r="U18" i="21" s="1"/>
  <c r="U17" i="21" s="1"/>
  <c r="U16" i="21" s="1"/>
  <c r="U15" i="21" s="1"/>
  <c r="U14" i="21" s="1"/>
  <c r="U13" i="21" s="1"/>
  <c r="U12" i="21" s="1"/>
  <c r="U11" i="21" s="1"/>
  <c r="U10" i="21" s="1"/>
  <c r="U9" i="21" s="1"/>
  <c r="U8" i="21" s="1"/>
  <c r="U7" i="21" s="1"/>
  <c r="U6" i="21" s="1"/>
  <c r="U5" i="21" s="1"/>
  <c r="X5" i="21" s="1"/>
  <c r="U23" i="19" s="1"/>
  <c r="U22" i="19" s="1"/>
  <c r="U21" i="19" s="1"/>
  <c r="U20" i="19" s="1"/>
  <c r="U19" i="19" s="1"/>
  <c r="U18" i="19" s="1"/>
  <c r="U17" i="19" s="1"/>
  <c r="U16" i="19" s="1"/>
  <c r="U15" i="19" s="1"/>
  <c r="U14" i="19" s="1"/>
  <c r="U13" i="19" s="1"/>
  <c r="U12" i="19" s="1"/>
  <c r="U11" i="19" s="1"/>
  <c r="U10" i="19" s="1"/>
  <c r="U9" i="19" s="1"/>
  <c r="U8" i="19" s="1"/>
  <c r="U7" i="19" s="1"/>
  <c r="U6" i="19" s="1"/>
  <c r="U5" i="19" s="1"/>
  <c r="X5" i="19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U23" i="17" s="1"/>
  <c r="U22" i="17" s="1"/>
  <c r="U21" i="17" s="1"/>
  <c r="U20" i="17" s="1"/>
  <c r="U19" i="17" s="1"/>
  <c r="U18" i="17" s="1"/>
  <c r="U17" i="17" s="1"/>
  <c r="U16" i="17" s="1"/>
  <c r="U15" i="17" s="1"/>
  <c r="U14" i="17" s="1"/>
  <c r="U13" i="17" s="1"/>
  <c r="U12" i="17" s="1"/>
  <c r="U11" i="17" s="1"/>
  <c r="U10" i="17" s="1"/>
  <c r="U9" i="17" s="1"/>
  <c r="U8" i="17" s="1"/>
  <c r="U7" i="17" s="1"/>
  <c r="U6" i="17" s="1"/>
  <c r="U5" i="17" s="1"/>
  <c r="X5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U23" i="14" s="1"/>
  <c r="U22" i="14" s="1"/>
  <c r="U21" i="14" s="1"/>
  <c r="U20" i="14" s="1"/>
  <c r="U19" i="14" s="1"/>
  <c r="U18" i="14" s="1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U6" i="14" s="1"/>
  <c r="U5" i="14" s="1"/>
  <c r="X5" i="14" s="1"/>
  <c r="U23" i="12" s="1"/>
  <c r="U22" i="12" s="1"/>
  <c r="U21" i="12" s="1"/>
  <c r="U20" i="12" s="1"/>
  <c r="U19" i="12" s="1"/>
  <c r="U18" i="12" s="1"/>
  <c r="U17" i="12" s="1"/>
  <c r="U16" i="12" s="1"/>
  <c r="U15" i="12" s="1"/>
  <c r="U14" i="12" s="1"/>
  <c r="U13" i="12" s="1"/>
  <c r="U12" i="12" s="1"/>
  <c r="U11" i="12" s="1"/>
  <c r="U10" i="12" s="1"/>
  <c r="U9" i="12" s="1"/>
  <c r="U8" i="12" s="1"/>
  <c r="U7" i="12" s="1"/>
  <c r="U6" i="12" s="1"/>
  <c r="U5" i="12" s="1"/>
  <c r="X5" i="1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6" i="2" s="1"/>
  <c r="U5" i="2" s="1"/>
  <c r="X5" i="2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X5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U23" i="40" s="1"/>
  <c r="U22" i="40" s="1"/>
  <c r="U21" i="40" s="1"/>
  <c r="U20" i="40" s="1"/>
  <c r="U19" i="40" s="1"/>
  <c r="U18" i="40" s="1"/>
  <c r="U17" i="40" s="1"/>
  <c r="U16" i="40" s="1"/>
  <c r="U15" i="40" s="1"/>
  <c r="U14" i="40" s="1"/>
  <c r="U13" i="40" s="1"/>
  <c r="U12" i="40" s="1"/>
  <c r="U11" i="40" s="1"/>
  <c r="U10" i="40" s="1"/>
  <c r="U9" i="40" s="1"/>
  <c r="U8" i="40" s="1"/>
  <c r="U7" i="40" s="1"/>
  <c r="U6" i="40" s="1"/>
  <c r="U5" i="40" s="1"/>
  <c r="X5" i="40" s="1"/>
  <c r="U23" i="39" s="1"/>
  <c r="U22" i="39" s="1"/>
  <c r="U21" i="39" s="1"/>
  <c r="U20" i="39" s="1"/>
  <c r="U19" i="39" s="1"/>
  <c r="U18" i="39" s="1"/>
  <c r="U17" i="39" s="1"/>
  <c r="U16" i="39" s="1"/>
  <c r="U15" i="39" s="1"/>
  <c r="U14" i="39" s="1"/>
  <c r="U13" i="39" s="1"/>
  <c r="U12" i="39" s="1"/>
  <c r="U11" i="39" s="1"/>
  <c r="U10" i="39" s="1"/>
  <c r="U9" i="39" s="1"/>
  <c r="U8" i="39" s="1"/>
  <c r="U7" i="39" s="1"/>
  <c r="U6" i="39" s="1"/>
  <c r="U5" i="39" s="1"/>
  <c r="X5" i="39" s="1"/>
  <c r="U23" i="38" s="1"/>
  <c r="U22" i="38" s="1"/>
  <c r="U21" i="38" s="1"/>
  <c r="U20" i="38" s="1"/>
  <c r="U19" i="38" s="1"/>
  <c r="U18" i="38" s="1"/>
  <c r="U17" i="38" s="1"/>
  <c r="U16" i="38" s="1"/>
  <c r="U15" i="38" s="1"/>
  <c r="U14" i="38" s="1"/>
  <c r="U13" i="38" s="1"/>
  <c r="U12" i="38" s="1"/>
  <c r="U11" i="38" s="1"/>
  <c r="U10" i="38" s="1"/>
  <c r="U9" i="38" s="1"/>
  <c r="U8" i="38" s="1"/>
  <c r="U7" i="38" s="1"/>
  <c r="U6" i="38" s="1"/>
  <c r="U5" i="38" s="1"/>
  <c r="X5" i="38" s="1"/>
  <c r="K6" i="35"/>
  <c r="U69" i="32" s="1"/>
  <c r="U68" i="32" s="1"/>
  <c r="U67" i="32" s="1"/>
  <c r="U66" i="32" s="1"/>
  <c r="U65" i="32" s="1"/>
  <c r="U64" i="32" s="1"/>
  <c r="U63" i="32" s="1"/>
  <c r="U62" i="32" s="1"/>
  <c r="U61" i="32" s="1"/>
  <c r="U60" i="32" s="1"/>
  <c r="U59" i="32" s="1"/>
  <c r="U58" i="32" s="1"/>
  <c r="U57" i="32" s="1"/>
  <c r="U56" i="32" s="1"/>
  <c r="U55" i="32" s="1"/>
  <c r="U54" i="32" s="1"/>
  <c r="U53" i="32" s="1"/>
  <c r="U52" i="32" s="1"/>
  <c r="U51" i="32" s="1"/>
  <c r="U50" i="32" s="1"/>
  <c r="U49" i="32" s="1"/>
  <c r="U48" i="32" s="1"/>
  <c r="U47" i="32" s="1"/>
  <c r="U46" i="32" s="1"/>
  <c r="U45" i="32" s="1"/>
  <c r="U44" i="32" s="1"/>
  <c r="U43" i="32" s="1"/>
  <c r="U42" i="32" s="1"/>
  <c r="U41" i="32" s="1"/>
  <c r="U40" i="32" s="1"/>
  <c r="U39" i="32" s="1"/>
  <c r="U38" i="32" s="1"/>
  <c r="U37" i="32" s="1"/>
  <c r="U36" i="32" s="1"/>
  <c r="U35" i="32" s="1"/>
  <c r="U34" i="32" s="1"/>
  <c r="U33" i="32" s="1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U21" i="32" s="1"/>
  <c r="U20" i="32" s="1"/>
  <c r="U19" i="32" s="1"/>
  <c r="U18" i="32" s="1"/>
  <c r="U17" i="32" s="1"/>
  <c r="U16" i="32" s="1"/>
  <c r="U15" i="32" s="1"/>
  <c r="U14" i="32" s="1"/>
  <c r="U13" i="32" s="1"/>
  <c r="U12" i="32" s="1"/>
  <c r="U11" i="32" s="1"/>
  <c r="U10" i="32" s="1"/>
  <c r="U9" i="32" s="1"/>
  <c r="U8" i="32" s="1"/>
  <c r="U7" i="32" s="1"/>
  <c r="U6" i="32" s="1"/>
  <c r="U5" i="32" s="1"/>
  <c r="X5" i="32" s="1"/>
  <c r="Z5" i="32" s="1"/>
  <c r="K6" i="48"/>
  <c r="U69" i="53" s="1"/>
  <c r="U68" i="53" s="1"/>
  <c r="U67" i="53" s="1"/>
  <c r="U66" i="53" s="1"/>
  <c r="U65" i="53" s="1"/>
  <c r="U64" i="53" s="1"/>
  <c r="U63" i="53" s="1"/>
  <c r="U62" i="53" s="1"/>
  <c r="U61" i="53" s="1"/>
  <c r="U60" i="53" s="1"/>
  <c r="U59" i="53" s="1"/>
  <c r="U58" i="53" s="1"/>
  <c r="U57" i="53" s="1"/>
  <c r="U56" i="53" s="1"/>
  <c r="U55" i="53" s="1"/>
  <c r="U54" i="53" s="1"/>
  <c r="U53" i="53" s="1"/>
  <c r="U52" i="53" s="1"/>
  <c r="U51" i="53" s="1"/>
  <c r="U50" i="53" s="1"/>
  <c r="U49" i="53" s="1"/>
  <c r="U48" i="53" s="1"/>
  <c r="U47" i="53" s="1"/>
  <c r="U46" i="53" s="1"/>
  <c r="U45" i="53" s="1"/>
  <c r="U44" i="53" s="1"/>
  <c r="U43" i="53" s="1"/>
  <c r="U42" i="53" s="1"/>
  <c r="U41" i="53" s="1"/>
  <c r="U40" i="53" s="1"/>
  <c r="U39" i="53" s="1"/>
  <c r="U38" i="53" s="1"/>
  <c r="U37" i="53" s="1"/>
  <c r="U36" i="53" s="1"/>
  <c r="U35" i="53" s="1"/>
  <c r="U34" i="53" s="1"/>
  <c r="U33" i="53" s="1"/>
  <c r="U32" i="53" s="1"/>
  <c r="U31" i="53" s="1"/>
  <c r="U30" i="53" s="1"/>
  <c r="U29" i="53" s="1"/>
  <c r="U28" i="53" s="1"/>
  <c r="U27" i="53" s="1"/>
  <c r="U26" i="53" s="1"/>
  <c r="U25" i="53" s="1"/>
  <c r="U24" i="53" s="1"/>
  <c r="U23" i="53" s="1"/>
  <c r="U22" i="53" s="1"/>
  <c r="U21" i="53" s="1"/>
  <c r="U20" i="53" s="1"/>
  <c r="U19" i="53" s="1"/>
  <c r="U18" i="53" s="1"/>
  <c r="U17" i="53" s="1"/>
  <c r="U16" i="53" s="1"/>
  <c r="U15" i="53" s="1"/>
  <c r="U14" i="53" s="1"/>
  <c r="U13" i="53" s="1"/>
  <c r="U12" i="53" s="1"/>
  <c r="U11" i="53" s="1"/>
  <c r="U10" i="53" s="1"/>
  <c r="U9" i="53" s="1"/>
  <c r="U8" i="53" s="1"/>
  <c r="U7" i="53" s="1"/>
  <c r="U6" i="53" s="1"/>
  <c r="U5" i="53" s="1"/>
  <c r="X5" i="53" s="1"/>
  <c r="K6" i="98"/>
  <c r="U69" i="97" s="1"/>
  <c r="U68" i="97" s="1"/>
  <c r="U67" i="97" s="1"/>
  <c r="U66" i="97" s="1"/>
  <c r="U65" i="97" s="1"/>
  <c r="U64" i="97" s="1"/>
  <c r="U63" i="97" s="1"/>
  <c r="U62" i="97" s="1"/>
  <c r="U61" i="97" s="1"/>
  <c r="U60" i="97" s="1"/>
  <c r="U59" i="97" s="1"/>
  <c r="U58" i="97" s="1"/>
  <c r="U57" i="97" s="1"/>
  <c r="U56" i="97" s="1"/>
  <c r="U55" i="97" s="1"/>
  <c r="U54" i="97" s="1"/>
  <c r="U53" i="97" s="1"/>
  <c r="U52" i="97" s="1"/>
  <c r="U51" i="97" s="1"/>
  <c r="U50" i="97" s="1"/>
  <c r="U49" i="97" s="1"/>
  <c r="U48" i="97" s="1"/>
  <c r="U47" i="97" s="1"/>
  <c r="U46" i="97" s="1"/>
  <c r="U45" i="97" s="1"/>
  <c r="U44" i="97" s="1"/>
  <c r="U43" i="97" s="1"/>
  <c r="U42" i="97" s="1"/>
  <c r="U41" i="97" s="1"/>
  <c r="U40" i="97" s="1"/>
  <c r="U39" i="97" s="1"/>
  <c r="U38" i="97" s="1"/>
  <c r="U37" i="97" s="1"/>
  <c r="U36" i="97" s="1"/>
  <c r="U35" i="97" s="1"/>
  <c r="U34" i="97" s="1"/>
  <c r="U33" i="97" s="1"/>
  <c r="U32" i="97" s="1"/>
  <c r="U31" i="97" s="1"/>
  <c r="U30" i="97" s="1"/>
  <c r="U29" i="97" s="1"/>
  <c r="U28" i="97" s="1"/>
  <c r="U27" i="97" s="1"/>
  <c r="U26" i="97" s="1"/>
  <c r="U25" i="97" s="1"/>
  <c r="U24" i="97" s="1"/>
  <c r="U23" i="97" s="1"/>
  <c r="U22" i="97" s="1"/>
  <c r="U21" i="97" s="1"/>
  <c r="U20" i="97" s="1"/>
  <c r="U19" i="97" s="1"/>
  <c r="U18" i="97" s="1"/>
  <c r="U17" i="97" s="1"/>
  <c r="U16" i="97" s="1"/>
  <c r="U15" i="97" s="1"/>
  <c r="U14" i="97" s="1"/>
  <c r="U13" i="97" s="1"/>
  <c r="U12" i="97" s="1"/>
  <c r="U11" i="97" s="1"/>
  <c r="U10" i="97" s="1"/>
  <c r="U9" i="97" s="1"/>
  <c r="U8" i="97" s="1"/>
  <c r="U7" i="97" s="1"/>
  <c r="U6" i="97" s="1"/>
  <c r="U5" i="97" s="1"/>
  <c r="X5" i="97" s="1"/>
  <c r="K6" i="42"/>
  <c r="U69" i="52" s="1"/>
  <c r="U68" i="52" s="1"/>
  <c r="U67" i="52" s="1"/>
  <c r="U66" i="52" s="1"/>
  <c r="U65" i="52" s="1"/>
  <c r="U64" i="52" s="1"/>
  <c r="U63" i="52" s="1"/>
  <c r="U62" i="52" s="1"/>
  <c r="U61" i="52" s="1"/>
  <c r="U60" i="52" s="1"/>
  <c r="U59" i="52" s="1"/>
  <c r="U58" i="52" s="1"/>
  <c r="U57" i="52" s="1"/>
  <c r="U56" i="52" s="1"/>
  <c r="U55" i="52" s="1"/>
  <c r="U54" i="52" s="1"/>
  <c r="U53" i="52" s="1"/>
  <c r="U52" i="52" s="1"/>
  <c r="U51" i="52" s="1"/>
  <c r="U50" i="52" s="1"/>
  <c r="U49" i="52" s="1"/>
  <c r="U48" i="52" s="1"/>
  <c r="U47" i="52" s="1"/>
  <c r="U46" i="52" s="1"/>
  <c r="U45" i="52" s="1"/>
  <c r="U44" i="52" s="1"/>
  <c r="U43" i="52" s="1"/>
  <c r="U42" i="52" s="1"/>
  <c r="U41" i="52" s="1"/>
  <c r="U40" i="52" s="1"/>
  <c r="U39" i="52" s="1"/>
  <c r="U38" i="52" s="1"/>
  <c r="U37" i="52" s="1"/>
  <c r="U36" i="52" s="1"/>
  <c r="U35" i="52" s="1"/>
  <c r="U34" i="52" s="1"/>
  <c r="U33" i="52" s="1"/>
  <c r="U32" i="52" s="1"/>
  <c r="U31" i="52" s="1"/>
  <c r="U30" i="52" s="1"/>
  <c r="U29" i="52" s="1"/>
  <c r="U28" i="52" s="1"/>
  <c r="U27" i="52" s="1"/>
  <c r="U26" i="52" s="1"/>
  <c r="U25" i="52" s="1"/>
  <c r="U24" i="52" s="1"/>
  <c r="U23" i="52" s="1"/>
  <c r="U22" i="52" s="1"/>
  <c r="U21" i="52" s="1"/>
  <c r="U20" i="52" s="1"/>
  <c r="U19" i="52" s="1"/>
  <c r="U18" i="52" s="1"/>
  <c r="U17" i="52" s="1"/>
  <c r="U16" i="52" s="1"/>
  <c r="U15" i="52" s="1"/>
  <c r="U14" i="52" s="1"/>
  <c r="U13" i="52" s="1"/>
  <c r="U12" i="52" s="1"/>
  <c r="U11" i="52" s="1"/>
  <c r="U10" i="52" s="1"/>
  <c r="U9" i="52" s="1"/>
  <c r="U8" i="52" s="1"/>
  <c r="U7" i="52" s="1"/>
  <c r="U6" i="52" s="1"/>
  <c r="U5" i="52" s="1"/>
  <c r="X5" i="52" s="1"/>
  <c r="K6" i="85"/>
  <c r="U69" i="86" s="1"/>
  <c r="U68" i="86" s="1"/>
  <c r="U67" i="86" s="1"/>
  <c r="U66" i="86" s="1"/>
  <c r="U65" i="86" s="1"/>
  <c r="U64" i="86" s="1"/>
  <c r="U63" i="86" s="1"/>
  <c r="U62" i="86" s="1"/>
  <c r="U61" i="86" s="1"/>
  <c r="U60" i="86" s="1"/>
  <c r="U59" i="86" s="1"/>
  <c r="U58" i="86" s="1"/>
  <c r="U57" i="86" s="1"/>
  <c r="U56" i="86" s="1"/>
  <c r="U55" i="86" s="1"/>
  <c r="U54" i="86" s="1"/>
  <c r="U53" i="86" s="1"/>
  <c r="U52" i="86" s="1"/>
  <c r="U51" i="86" s="1"/>
  <c r="U50" i="86" s="1"/>
  <c r="U49" i="86" s="1"/>
  <c r="U48" i="86" s="1"/>
  <c r="U47" i="86" s="1"/>
  <c r="U46" i="86" s="1"/>
  <c r="U45" i="86" s="1"/>
  <c r="U44" i="86" s="1"/>
  <c r="U43" i="86" s="1"/>
  <c r="U42" i="86" s="1"/>
  <c r="U41" i="86" s="1"/>
  <c r="U40" i="86" s="1"/>
  <c r="U39" i="86" s="1"/>
  <c r="U38" i="86" s="1"/>
  <c r="U37" i="86" s="1"/>
  <c r="U36" i="86" s="1"/>
  <c r="U35" i="86" s="1"/>
  <c r="U34" i="86" s="1"/>
  <c r="U33" i="86" s="1"/>
  <c r="U32" i="86" s="1"/>
  <c r="U31" i="86" s="1"/>
  <c r="U30" i="86" s="1"/>
  <c r="U29" i="86" s="1"/>
  <c r="U28" i="86" s="1"/>
  <c r="U27" i="86" s="1"/>
  <c r="U26" i="86" s="1"/>
  <c r="U25" i="86" s="1"/>
  <c r="U24" i="86" s="1"/>
  <c r="U23" i="86" s="1"/>
  <c r="U22" i="86" s="1"/>
  <c r="U21" i="86" s="1"/>
  <c r="U20" i="86" s="1"/>
  <c r="U19" i="86" s="1"/>
  <c r="U18" i="86" s="1"/>
  <c r="U17" i="86" s="1"/>
  <c r="U16" i="86" s="1"/>
  <c r="U15" i="86" s="1"/>
  <c r="U14" i="86" s="1"/>
  <c r="U13" i="86" s="1"/>
  <c r="U12" i="86" s="1"/>
  <c r="U11" i="86" s="1"/>
  <c r="U10" i="86" s="1"/>
  <c r="U9" i="86" s="1"/>
  <c r="U8" i="86" s="1"/>
  <c r="U7" i="86" s="1"/>
  <c r="U6" i="86" s="1"/>
  <c r="U5" i="86" s="1"/>
  <c r="X5" i="86" s="1"/>
  <c r="AH5" i="86" s="1"/>
  <c r="K6" i="90"/>
  <c r="U69" i="89" s="1"/>
  <c r="U68" i="89" s="1"/>
  <c r="U67" i="89" s="1"/>
  <c r="U66" i="89" s="1"/>
  <c r="U65" i="89" s="1"/>
  <c r="U64" i="89" s="1"/>
  <c r="U63" i="89" s="1"/>
  <c r="U62" i="89" s="1"/>
  <c r="U61" i="89" s="1"/>
  <c r="U60" i="89" s="1"/>
  <c r="U59" i="89" s="1"/>
  <c r="U58" i="89" s="1"/>
  <c r="U57" i="89" s="1"/>
  <c r="U56" i="89" s="1"/>
  <c r="U55" i="89" s="1"/>
  <c r="U54" i="89" s="1"/>
  <c r="U53" i="89" s="1"/>
  <c r="U52" i="89" s="1"/>
  <c r="U51" i="89" s="1"/>
  <c r="U50" i="89" s="1"/>
  <c r="U49" i="89" s="1"/>
  <c r="U48" i="89" s="1"/>
  <c r="U47" i="89" s="1"/>
  <c r="U46" i="89" s="1"/>
  <c r="U45" i="89" s="1"/>
  <c r="U44" i="89" s="1"/>
  <c r="U43" i="89" s="1"/>
  <c r="U42" i="89" s="1"/>
  <c r="U41" i="89" s="1"/>
  <c r="U40" i="89" s="1"/>
  <c r="U39" i="89" s="1"/>
  <c r="U38" i="89" s="1"/>
  <c r="U37" i="89" s="1"/>
  <c r="U36" i="89" s="1"/>
  <c r="U35" i="89" s="1"/>
  <c r="U34" i="89" s="1"/>
  <c r="U33" i="89" s="1"/>
  <c r="U32" i="89" s="1"/>
  <c r="U31" i="89" s="1"/>
  <c r="U30" i="89" s="1"/>
  <c r="U29" i="89" s="1"/>
  <c r="U28" i="89" s="1"/>
  <c r="U27" i="89" s="1"/>
  <c r="U26" i="89" s="1"/>
  <c r="U25" i="89" s="1"/>
  <c r="U24" i="89" s="1"/>
  <c r="U23" i="89" s="1"/>
  <c r="U22" i="89" s="1"/>
  <c r="U21" i="89" s="1"/>
  <c r="U20" i="89" s="1"/>
  <c r="U19" i="89" s="1"/>
  <c r="U18" i="89" s="1"/>
  <c r="U17" i="89" s="1"/>
  <c r="U16" i="89" s="1"/>
  <c r="U15" i="89" s="1"/>
  <c r="U14" i="89" s="1"/>
  <c r="U13" i="89" s="1"/>
  <c r="U12" i="89" s="1"/>
  <c r="U11" i="89" s="1"/>
  <c r="U10" i="89" s="1"/>
  <c r="U9" i="89" s="1"/>
  <c r="U8" i="89" s="1"/>
  <c r="U7" i="89" s="1"/>
  <c r="U6" i="89" s="1"/>
  <c r="U5" i="89" s="1"/>
  <c r="X5" i="89" s="1"/>
  <c r="AH5" i="89" s="1"/>
  <c r="K6" i="94"/>
  <c r="U69" i="93" s="1"/>
  <c r="U68" i="93" s="1"/>
  <c r="U67" i="93" s="1"/>
  <c r="U66" i="93" s="1"/>
  <c r="U65" i="93" s="1"/>
  <c r="U64" i="93" s="1"/>
  <c r="U63" i="93" s="1"/>
  <c r="U62" i="93" s="1"/>
  <c r="U61" i="93" s="1"/>
  <c r="U60" i="93" s="1"/>
  <c r="U59" i="93" s="1"/>
  <c r="U58" i="93" s="1"/>
  <c r="U57" i="93" s="1"/>
  <c r="U56" i="93" s="1"/>
  <c r="U55" i="93" s="1"/>
  <c r="U54" i="93" s="1"/>
  <c r="U53" i="93" s="1"/>
  <c r="U52" i="93" s="1"/>
  <c r="U51" i="93" s="1"/>
  <c r="U50" i="93" s="1"/>
  <c r="U49" i="93" s="1"/>
  <c r="U48" i="93" s="1"/>
  <c r="U47" i="93" s="1"/>
  <c r="U46" i="93" s="1"/>
  <c r="U45" i="93" s="1"/>
  <c r="U44" i="93" s="1"/>
  <c r="U43" i="93" s="1"/>
  <c r="U42" i="93" s="1"/>
  <c r="U41" i="93" s="1"/>
  <c r="U40" i="93" s="1"/>
  <c r="U39" i="93" s="1"/>
  <c r="U38" i="93" s="1"/>
  <c r="U37" i="93" s="1"/>
  <c r="U36" i="93" s="1"/>
  <c r="U35" i="93" s="1"/>
  <c r="U34" i="93" s="1"/>
  <c r="U33" i="93" s="1"/>
  <c r="U32" i="93" s="1"/>
  <c r="U31" i="93" s="1"/>
  <c r="U30" i="93" s="1"/>
  <c r="U29" i="93" s="1"/>
  <c r="U28" i="93" s="1"/>
  <c r="U27" i="93" s="1"/>
  <c r="U26" i="93" s="1"/>
  <c r="U25" i="93" s="1"/>
  <c r="U24" i="93" s="1"/>
  <c r="U23" i="93" s="1"/>
  <c r="U22" i="93" s="1"/>
  <c r="U21" i="93" s="1"/>
  <c r="U20" i="93" s="1"/>
  <c r="U19" i="93" s="1"/>
  <c r="U18" i="93" s="1"/>
  <c r="U17" i="93" s="1"/>
  <c r="U16" i="93" s="1"/>
  <c r="U15" i="93" s="1"/>
  <c r="U14" i="93" s="1"/>
  <c r="U13" i="93" s="1"/>
  <c r="U12" i="93" s="1"/>
  <c r="U11" i="93" s="1"/>
  <c r="U10" i="93" s="1"/>
  <c r="U9" i="93" s="1"/>
  <c r="U8" i="93" s="1"/>
  <c r="U7" i="93" s="1"/>
  <c r="U6" i="93" s="1"/>
  <c r="U5" i="93" s="1"/>
  <c r="X5" i="93" s="1"/>
  <c r="K6" i="102"/>
  <c r="U69" i="101" s="1"/>
  <c r="U68" i="101" s="1"/>
  <c r="U67" i="101" s="1"/>
  <c r="U66" i="101" s="1"/>
  <c r="U65" i="101" s="1"/>
  <c r="U64" i="101" s="1"/>
  <c r="U63" i="101" s="1"/>
  <c r="U62" i="101" s="1"/>
  <c r="U61" i="101" s="1"/>
  <c r="U60" i="101" s="1"/>
  <c r="U59" i="101" s="1"/>
  <c r="U58" i="101" s="1"/>
  <c r="U57" i="101" s="1"/>
  <c r="U56" i="101" s="1"/>
  <c r="U55" i="101" s="1"/>
  <c r="U54" i="101" s="1"/>
  <c r="U53" i="101" s="1"/>
  <c r="U52" i="101" s="1"/>
  <c r="U51" i="101" s="1"/>
  <c r="U50" i="101" s="1"/>
  <c r="U49" i="101" s="1"/>
  <c r="U48" i="101" s="1"/>
  <c r="U47" i="101" s="1"/>
  <c r="U46" i="101" s="1"/>
  <c r="U45" i="101" s="1"/>
  <c r="U44" i="101" s="1"/>
  <c r="U43" i="101" s="1"/>
  <c r="U42" i="101" s="1"/>
  <c r="U41" i="101" s="1"/>
  <c r="U40" i="101" s="1"/>
  <c r="U39" i="101" s="1"/>
  <c r="U38" i="101" s="1"/>
  <c r="U37" i="101" s="1"/>
  <c r="U36" i="101" s="1"/>
  <c r="U35" i="101" s="1"/>
  <c r="U34" i="101" s="1"/>
  <c r="U33" i="101" s="1"/>
  <c r="U32" i="101" s="1"/>
  <c r="U31" i="101" s="1"/>
  <c r="U30" i="101" s="1"/>
  <c r="U29" i="101" s="1"/>
  <c r="U28" i="101" s="1"/>
  <c r="U27" i="101" s="1"/>
  <c r="U26" i="101" s="1"/>
  <c r="U25" i="101" s="1"/>
  <c r="U24" i="101" s="1"/>
  <c r="U23" i="101" s="1"/>
  <c r="U22" i="101" s="1"/>
  <c r="U21" i="101" s="1"/>
  <c r="U20" i="101" s="1"/>
  <c r="U19" i="101" s="1"/>
  <c r="U18" i="101" s="1"/>
  <c r="U17" i="101" s="1"/>
  <c r="U16" i="101" s="1"/>
  <c r="U15" i="101" s="1"/>
  <c r="U14" i="101" s="1"/>
  <c r="U13" i="101" s="1"/>
  <c r="U12" i="101" s="1"/>
  <c r="U11" i="101" s="1"/>
  <c r="U10" i="101" s="1"/>
  <c r="U9" i="101" s="1"/>
  <c r="U8" i="101" s="1"/>
  <c r="U7" i="101" s="1"/>
  <c r="U6" i="101" s="1"/>
  <c r="U5" i="101" s="1"/>
  <c r="X5" i="101" s="1"/>
  <c r="Z5" i="101" s="1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AH5" i="37"/>
  <c r="AQ5" i="37" s="1"/>
  <c r="Z5" i="37"/>
  <c r="AH5" i="64"/>
  <c r="AQ5" i="64" s="1"/>
  <c r="Z5" i="64"/>
  <c r="AH5" i="70"/>
  <c r="AQ5" i="70" s="1"/>
  <c r="Z5" i="70"/>
  <c r="AH5" i="76"/>
  <c r="AQ5" i="76" s="1"/>
  <c r="Z5" i="76"/>
  <c r="AH5" i="82"/>
  <c r="AQ5" i="82" s="1"/>
  <c r="Z5" i="82"/>
  <c r="AH5" i="11"/>
  <c r="AQ5" i="11" s="1"/>
  <c r="Z5" i="11"/>
  <c r="Z5" i="12"/>
  <c r="AH5" i="12"/>
  <c r="AQ5" i="12" s="1"/>
  <c r="AH5" i="23"/>
  <c r="AQ5" i="23" s="1"/>
  <c r="Z5" i="23"/>
  <c r="AH5" i="29"/>
  <c r="AQ5" i="29" s="1"/>
  <c r="Z5" i="29"/>
  <c r="Z5" i="14"/>
  <c r="AH5" i="14"/>
  <c r="AQ5" i="14" s="1"/>
  <c r="AH5" i="19"/>
  <c r="AQ5" i="19" s="1"/>
  <c r="Z5" i="19"/>
  <c r="AH5" i="30"/>
  <c r="AQ5" i="30" s="1"/>
  <c r="Z5" i="30"/>
  <c r="AH5" i="33"/>
  <c r="AQ5" i="33" s="1"/>
  <c r="Z5" i="33"/>
  <c r="Z5" i="15"/>
  <c r="AH5" i="15"/>
  <c r="AH5" i="21"/>
  <c r="AQ5" i="21" s="1"/>
  <c r="Z5" i="21"/>
  <c r="AH5" i="27"/>
  <c r="AQ5" i="27" s="1"/>
  <c r="Z5" i="27"/>
  <c r="AH5" i="34"/>
  <c r="AQ5" i="34" s="1"/>
  <c r="Z5" i="34"/>
  <c r="Z5" i="10"/>
  <c r="AH5" i="10"/>
  <c r="AQ5" i="10" s="1"/>
  <c r="AH5" i="18"/>
  <c r="AQ5" i="18" s="1"/>
  <c r="Z5" i="18"/>
  <c r="AH5" i="35"/>
  <c r="AQ5" i="35" s="1"/>
  <c r="Z5" i="35"/>
  <c r="AH5" i="50"/>
  <c r="AQ5" i="50" s="1"/>
  <c r="Z5" i="50"/>
  <c r="AH5" i="48"/>
  <c r="AQ5" i="48" s="1"/>
  <c r="Z5" i="48"/>
  <c r="AH5" i="42"/>
  <c r="AQ5" i="42" s="1"/>
  <c r="Z5" i="42"/>
  <c r="AH5" i="58"/>
  <c r="AQ5" i="58" s="1"/>
  <c r="Z5" i="58"/>
  <c r="AH5" i="62"/>
  <c r="AQ5" i="62" s="1"/>
  <c r="Z5" i="62"/>
  <c r="AH5" i="49"/>
  <c r="Z5" i="49"/>
  <c r="AH5" i="43"/>
  <c r="Z5" i="43"/>
  <c r="AH5" i="59"/>
  <c r="AQ5" i="59" s="1"/>
  <c r="Z5" i="59"/>
  <c r="AH5" i="69"/>
  <c r="AQ5" i="69" s="1"/>
  <c r="Z5" i="69"/>
  <c r="AH5" i="71"/>
  <c r="AQ5" i="71" s="1"/>
  <c r="Z5" i="71"/>
  <c r="AH5" i="81"/>
  <c r="AQ5" i="81" s="1"/>
  <c r="Z5" i="81"/>
  <c r="AH5" i="84"/>
  <c r="Z5" i="84"/>
  <c r="AH5" i="88"/>
  <c r="AQ5" i="88" s="1"/>
  <c r="Z5" i="88"/>
  <c r="AH5" i="92"/>
  <c r="AQ5" i="92" s="1"/>
  <c r="Z5" i="92"/>
  <c r="AH5" i="96"/>
  <c r="Z5" i="96"/>
  <c r="AH5" i="100"/>
  <c r="Z5" i="100"/>
  <c r="AH5" i="104"/>
  <c r="Z5" i="104"/>
  <c r="AH5" i="38"/>
  <c r="AQ5" i="38" s="1"/>
  <c r="Z5" i="38"/>
  <c r="AH5" i="41"/>
  <c r="Z5" i="41"/>
  <c r="AH5" i="17"/>
  <c r="AQ5" i="17" s="1"/>
  <c r="Z5" i="17"/>
  <c r="AH5" i="25"/>
  <c r="AQ5" i="25" s="1"/>
  <c r="Z5" i="25"/>
  <c r="AH5" i="31"/>
  <c r="AQ5" i="31" s="1"/>
  <c r="Z5" i="31"/>
  <c r="AH5" i="39"/>
  <c r="AQ5" i="39" s="1"/>
  <c r="AH5" i="60"/>
  <c r="AQ5" i="60" s="1"/>
  <c r="Z5" i="60"/>
  <c r="AH5" i="66"/>
  <c r="AQ5" i="66" s="1"/>
  <c r="Z5" i="66"/>
  <c r="AH5" i="72"/>
  <c r="AQ5" i="72" s="1"/>
  <c r="Z5" i="72"/>
  <c r="AH5" i="78"/>
  <c r="AQ5" i="78" s="1"/>
  <c r="Z5" i="78"/>
  <c r="AH5" i="22"/>
  <c r="AQ5" i="22" s="1"/>
  <c r="Z5" i="22"/>
  <c r="AH5" i="24"/>
  <c r="AQ5" i="24" s="1"/>
  <c r="Z5" i="24"/>
  <c r="AH5" i="36"/>
  <c r="AQ5" i="36" s="1"/>
  <c r="Z5" i="36"/>
  <c r="AH5" i="16"/>
  <c r="Z5" i="16"/>
  <c r="AH5" i="55"/>
  <c r="Z5" i="55"/>
  <c r="AH5" i="9"/>
  <c r="AQ5" i="9" s="1"/>
  <c r="Z5" i="9"/>
  <c r="AH5" i="2"/>
  <c r="AQ5" i="2" s="1"/>
  <c r="Z5" i="2"/>
  <c r="AH5" i="26"/>
  <c r="AQ5" i="26" s="1"/>
  <c r="Z5" i="26"/>
  <c r="AH5" i="28"/>
  <c r="AQ5" i="28" s="1"/>
  <c r="Z5" i="28"/>
  <c r="AH5" i="40"/>
  <c r="AQ5" i="40" s="1"/>
  <c r="Z5" i="40"/>
  <c r="AH5" i="13"/>
  <c r="Z5" i="13"/>
  <c r="AH5" i="20"/>
  <c r="Z5" i="20"/>
  <c r="Z5" i="44"/>
  <c r="AH5" i="44"/>
  <c r="AH5" i="54"/>
  <c r="Z5" i="54"/>
  <c r="Z5" i="51"/>
  <c r="AH5" i="51"/>
  <c r="AH5" i="45"/>
  <c r="Z5" i="45"/>
  <c r="AH5" i="61"/>
  <c r="AQ5" i="61" s="1"/>
  <c r="Z5" i="61"/>
  <c r="AH5" i="63"/>
  <c r="AQ5" i="63" s="1"/>
  <c r="Z5" i="63"/>
  <c r="AH5" i="73"/>
  <c r="AQ5" i="73" s="1"/>
  <c r="Z5" i="73"/>
  <c r="AH5" i="75"/>
  <c r="AQ5" i="75" s="1"/>
  <c r="Z5" i="75"/>
  <c r="Z5" i="86"/>
  <c r="Z5" i="89"/>
  <c r="AH5" i="93"/>
  <c r="Z5" i="93"/>
  <c r="AH5" i="97"/>
  <c r="Z5" i="97"/>
  <c r="AH5" i="105"/>
  <c r="Z5" i="105"/>
  <c r="AH5" i="85"/>
  <c r="AQ5" i="85" s="1"/>
  <c r="Z5" i="85"/>
  <c r="AH5" i="90"/>
  <c r="AQ5" i="90" s="1"/>
  <c r="Z5" i="90"/>
  <c r="AH5" i="94"/>
  <c r="AQ5" i="94" s="1"/>
  <c r="Z5" i="94"/>
  <c r="AH5" i="98"/>
  <c r="AQ5" i="98" s="1"/>
  <c r="Z5" i="98"/>
  <c r="AH5" i="102"/>
  <c r="AQ5" i="102" s="1"/>
  <c r="Z5" i="102"/>
  <c r="AH5" i="32"/>
  <c r="Z5" i="46"/>
  <c r="AH5" i="46"/>
  <c r="AQ5" i="46" s="1"/>
  <c r="AH5" i="53"/>
  <c r="Z5" i="53"/>
  <c r="Z5" i="52"/>
  <c r="AH5" i="52"/>
  <c r="AQ5" i="52" s="1"/>
  <c r="Z5" i="47"/>
  <c r="AH5" i="47"/>
  <c r="AH5" i="65"/>
  <c r="AQ5" i="65" s="1"/>
  <c r="Z5" i="65"/>
  <c r="AH5" i="67"/>
  <c r="AQ5" i="67" s="1"/>
  <c r="Z5" i="67"/>
  <c r="AH5" i="77"/>
  <c r="AQ5" i="77" s="1"/>
  <c r="Z5" i="77"/>
  <c r="AH5" i="79"/>
  <c r="AQ5" i="79" s="1"/>
  <c r="Z5" i="79"/>
  <c r="AH5" i="83"/>
  <c r="Z5" i="83"/>
  <c r="AH5" i="87"/>
  <c r="AQ5" i="87" s="1"/>
  <c r="Z5" i="87"/>
  <c r="AH5" i="91"/>
  <c r="AQ5" i="91" s="1"/>
  <c r="Z5" i="91"/>
  <c r="AH5" i="95"/>
  <c r="Z5" i="95"/>
  <c r="AH5" i="99"/>
  <c r="Z5" i="99"/>
  <c r="AH5" i="103"/>
  <c r="Z5" i="103"/>
  <c r="AH5" i="68"/>
  <c r="AQ5" i="68" s="1"/>
  <c r="Z5" i="68"/>
  <c r="AH5" i="74"/>
  <c r="AQ5" i="74" s="1"/>
  <c r="Z5" i="74"/>
  <c r="AH5" i="80"/>
  <c r="AQ5" i="80" s="1"/>
  <c r="Z5" i="80"/>
  <c r="AH5" i="101" l="1"/>
  <c r="Z5" i="39"/>
  <c r="W6" i="39" s="1"/>
  <c r="AQ5" i="99"/>
  <c r="AQ5" i="83"/>
  <c r="AQ5" i="16"/>
  <c r="AQ5" i="100"/>
  <c r="AQ5" i="84"/>
  <c r="AQ5" i="41"/>
  <c r="AQ5" i="47"/>
  <c r="AQ5" i="96"/>
  <c r="AQ5" i="51"/>
  <c r="K7" i="102"/>
  <c r="K8" i="102" s="1"/>
  <c r="K9" i="102" s="1"/>
  <c r="K10" i="102" s="1"/>
  <c r="K11" i="102" s="1"/>
  <c r="K12" i="102" s="1"/>
  <c r="K13" i="102" s="1"/>
  <c r="AQ5" i="54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AQ5" i="103"/>
  <c r="AQ5" i="95"/>
  <c r="AQ5" i="53"/>
  <c r="AQ5" i="15"/>
  <c r="AQ5" i="89"/>
  <c r="AQ5" i="45"/>
  <c r="AQ5" i="32"/>
  <c r="AQ5" i="101"/>
  <c r="AQ5" i="43"/>
  <c r="AQ5" i="97"/>
  <c r="AQ5" i="86"/>
  <c r="AQ5" i="20"/>
  <c r="AQ5" i="49"/>
  <c r="AQ5" i="105"/>
  <c r="AQ5" i="93"/>
  <c r="AQ5" i="13"/>
  <c r="AQ5" i="55"/>
  <c r="AQ5" i="104"/>
  <c r="AQ5" i="44"/>
  <c r="W6" i="83"/>
  <c r="AG5" i="83"/>
  <c r="AP5" i="83" s="1"/>
  <c r="AF5" i="83"/>
  <c r="AO5" i="83" s="1"/>
  <c r="AE5" i="83"/>
  <c r="W6" i="15"/>
  <c r="AG5" i="15"/>
  <c r="AP5" i="15" s="1"/>
  <c r="AF5" i="15"/>
  <c r="AO5" i="15" s="1"/>
  <c r="AE5" i="15"/>
  <c r="AF5" i="80"/>
  <c r="AO5" i="80" s="1"/>
  <c r="AE5" i="80"/>
  <c r="W6" i="80"/>
  <c r="AG5" i="80"/>
  <c r="AP5" i="80" s="1"/>
  <c r="AE5" i="67"/>
  <c r="W6" i="67"/>
  <c r="AG5" i="67"/>
  <c r="AP5" i="67" s="1"/>
  <c r="AF5" i="67"/>
  <c r="AO5" i="67" s="1"/>
  <c r="AE5" i="102"/>
  <c r="W6" i="102"/>
  <c r="AG5" i="102"/>
  <c r="AP5" i="102" s="1"/>
  <c r="AF5" i="102"/>
  <c r="AO5" i="102" s="1"/>
  <c r="AE5" i="26"/>
  <c r="AF5" i="26"/>
  <c r="AO5" i="26" s="1"/>
  <c r="AG5" i="26"/>
  <c r="AP5" i="26" s="1"/>
  <c r="W6" i="26"/>
  <c r="AE5" i="72"/>
  <c r="W6" i="72"/>
  <c r="AG5" i="72"/>
  <c r="AP5" i="72" s="1"/>
  <c r="AF5" i="72"/>
  <c r="AO5" i="72" s="1"/>
  <c r="AE5" i="25"/>
  <c r="AF5" i="25"/>
  <c r="AO5" i="25" s="1"/>
  <c r="AG5" i="25"/>
  <c r="AP5" i="25" s="1"/>
  <c r="W6" i="25"/>
  <c r="AF5" i="104"/>
  <c r="AO5" i="104" s="1"/>
  <c r="AE5" i="104"/>
  <c r="W6" i="104"/>
  <c r="AG5" i="104"/>
  <c r="AP5" i="104" s="1"/>
  <c r="W6" i="96"/>
  <c r="AG5" i="96"/>
  <c r="AP5" i="96" s="1"/>
  <c r="AF5" i="96"/>
  <c r="AO5" i="96" s="1"/>
  <c r="AE5" i="96"/>
  <c r="W6" i="88"/>
  <c r="AG5" i="88"/>
  <c r="AP5" i="88" s="1"/>
  <c r="AF5" i="88"/>
  <c r="AO5" i="88" s="1"/>
  <c r="AE5" i="88"/>
  <c r="AG5" i="69"/>
  <c r="AP5" i="69" s="1"/>
  <c r="W6" i="69"/>
  <c r="AF5" i="69"/>
  <c r="AO5" i="69" s="1"/>
  <c r="AE5" i="69"/>
  <c r="W6" i="43"/>
  <c r="AG5" i="43"/>
  <c r="AP5" i="43" s="1"/>
  <c r="AE5" i="43"/>
  <c r="AF5" i="43"/>
  <c r="AO5" i="43" s="1"/>
  <c r="W6" i="14"/>
  <c r="AG5" i="14"/>
  <c r="AP5" i="14" s="1"/>
  <c r="AF5" i="14"/>
  <c r="AO5" i="14" s="1"/>
  <c r="AE5" i="14"/>
  <c r="W6" i="76"/>
  <c r="AG5" i="76"/>
  <c r="AP5" i="76" s="1"/>
  <c r="AF5" i="76"/>
  <c r="AO5" i="76" s="1"/>
  <c r="AE5" i="76"/>
  <c r="AG5" i="99"/>
  <c r="AP5" i="99" s="1"/>
  <c r="W6" i="99"/>
  <c r="AF5" i="99"/>
  <c r="AO5" i="99" s="1"/>
  <c r="AE5" i="99"/>
  <c r="AE5" i="91"/>
  <c r="W6" i="91"/>
  <c r="AG5" i="91"/>
  <c r="AP5" i="91" s="1"/>
  <c r="AF5" i="91"/>
  <c r="AO5" i="91" s="1"/>
  <c r="AF5" i="47"/>
  <c r="AO5" i="47" s="1"/>
  <c r="AG5" i="47"/>
  <c r="AP5" i="47" s="1"/>
  <c r="W6" i="47"/>
  <c r="AE5" i="47"/>
  <c r="AE5" i="90"/>
  <c r="W6" i="90"/>
  <c r="AG5" i="90"/>
  <c r="AP5" i="90" s="1"/>
  <c r="AF5" i="90"/>
  <c r="AO5" i="90" s="1"/>
  <c r="AG5" i="75"/>
  <c r="AP5" i="75" s="1"/>
  <c r="AF5" i="75"/>
  <c r="AO5" i="75" s="1"/>
  <c r="AE5" i="75"/>
  <c r="W6" i="75"/>
  <c r="W6" i="35"/>
  <c r="AG5" i="35"/>
  <c r="AP5" i="35" s="1"/>
  <c r="AE5" i="35"/>
  <c r="AF5" i="35"/>
  <c r="AO5" i="35" s="1"/>
  <c r="AF5" i="33"/>
  <c r="AO5" i="33" s="1"/>
  <c r="AE5" i="33"/>
  <c r="AG5" i="33"/>
  <c r="AP5" i="33" s="1"/>
  <c r="W6" i="33"/>
  <c r="AF5" i="98"/>
  <c r="AO5" i="98" s="1"/>
  <c r="AE5" i="98"/>
  <c r="W6" i="98"/>
  <c r="AG5" i="98"/>
  <c r="AP5" i="98" s="1"/>
  <c r="AE5" i="85"/>
  <c r="AF5" i="85"/>
  <c r="AO5" i="85" s="1"/>
  <c r="W6" i="85"/>
  <c r="AG5" i="85"/>
  <c r="AP5" i="85" s="1"/>
  <c r="AE5" i="97"/>
  <c r="AF5" i="97"/>
  <c r="AO5" i="97" s="1"/>
  <c r="W6" i="97"/>
  <c r="AG5" i="97"/>
  <c r="AP5" i="97" s="1"/>
  <c r="W6" i="89"/>
  <c r="AG5" i="89"/>
  <c r="AP5" i="89" s="1"/>
  <c r="AF5" i="89"/>
  <c r="AO5" i="89" s="1"/>
  <c r="AE5" i="89"/>
  <c r="AG5" i="63"/>
  <c r="AP5" i="63" s="1"/>
  <c r="AF5" i="63"/>
  <c r="AO5" i="63" s="1"/>
  <c r="AE5" i="63"/>
  <c r="W6" i="63"/>
  <c r="AG5" i="16"/>
  <c r="AP5" i="16" s="1"/>
  <c r="AF5" i="16"/>
  <c r="AO5" i="16" s="1"/>
  <c r="W6" i="16"/>
  <c r="AE5" i="16"/>
  <c r="AE5" i="41"/>
  <c r="AF5" i="41"/>
  <c r="AO5" i="41" s="1"/>
  <c r="AG5" i="41"/>
  <c r="AP5" i="41" s="1"/>
  <c r="W6" i="41"/>
  <c r="AF5" i="49"/>
  <c r="AO5" i="49" s="1"/>
  <c r="AG5" i="49"/>
  <c r="AP5" i="49" s="1"/>
  <c r="W6" i="49"/>
  <c r="AE5" i="49"/>
  <c r="AF5" i="48"/>
  <c r="AO5" i="48" s="1"/>
  <c r="AE5" i="48"/>
  <c r="AG5" i="48"/>
  <c r="AP5" i="48" s="1"/>
  <c r="W6" i="48"/>
  <c r="AG5" i="18"/>
  <c r="AP5" i="18" s="1"/>
  <c r="AF5" i="18"/>
  <c r="AO5" i="18" s="1"/>
  <c r="AE5" i="18"/>
  <c r="W6" i="18"/>
  <c r="AF5" i="34"/>
  <c r="AO5" i="34" s="1"/>
  <c r="AG5" i="34"/>
  <c r="AP5" i="34" s="1"/>
  <c r="W6" i="34"/>
  <c r="AE5" i="34"/>
  <c r="AG5" i="19"/>
  <c r="AP5" i="19" s="1"/>
  <c r="W6" i="19"/>
  <c r="AF5" i="19"/>
  <c r="AO5" i="19" s="1"/>
  <c r="AE5" i="19"/>
  <c r="AF5" i="23"/>
  <c r="AO5" i="23" s="1"/>
  <c r="AG5" i="23"/>
  <c r="AP5" i="23" s="1"/>
  <c r="W6" i="23"/>
  <c r="AE5" i="23"/>
  <c r="AE5" i="37"/>
  <c r="AF5" i="37"/>
  <c r="AO5" i="37" s="1"/>
  <c r="AG5" i="37"/>
  <c r="AP5" i="37" s="1"/>
  <c r="W6" i="37"/>
  <c r="AE5" i="61"/>
  <c r="AF5" i="61"/>
  <c r="AO5" i="61" s="1"/>
  <c r="W6" i="61"/>
  <c r="AG5" i="61"/>
  <c r="AP5" i="61" s="1"/>
  <c r="AE5" i="20"/>
  <c r="W6" i="20"/>
  <c r="AF5" i="20"/>
  <c r="AO5" i="20" s="1"/>
  <c r="AG5" i="20"/>
  <c r="AP5" i="20" s="1"/>
  <c r="AF5" i="62"/>
  <c r="AO5" i="62" s="1"/>
  <c r="AE5" i="62"/>
  <c r="AG5" i="62"/>
  <c r="AP5" i="62" s="1"/>
  <c r="W6" i="62"/>
  <c r="W6" i="42"/>
  <c r="AE5" i="42"/>
  <c r="AG5" i="42"/>
  <c r="AP5" i="42" s="1"/>
  <c r="AF5" i="42"/>
  <c r="AO5" i="42" s="1"/>
  <c r="AE5" i="27"/>
  <c r="W6" i="27"/>
  <c r="AF5" i="27"/>
  <c r="AO5" i="27" s="1"/>
  <c r="AG5" i="27"/>
  <c r="AP5" i="27" s="1"/>
  <c r="AE5" i="12"/>
  <c r="W6" i="12"/>
  <c r="AF5" i="12"/>
  <c r="AO5" i="12" s="1"/>
  <c r="AG5" i="12"/>
  <c r="AP5" i="12" s="1"/>
  <c r="AF5" i="68"/>
  <c r="AO5" i="68" s="1"/>
  <c r="AG5" i="68"/>
  <c r="AP5" i="68" s="1"/>
  <c r="AE5" i="68"/>
  <c r="W6" i="68"/>
  <c r="AE5" i="103"/>
  <c r="W6" i="103"/>
  <c r="AG5" i="103"/>
  <c r="AP5" i="103" s="1"/>
  <c r="AF5" i="103"/>
  <c r="AO5" i="103" s="1"/>
  <c r="W6" i="95"/>
  <c r="AG5" i="95"/>
  <c r="AP5" i="95" s="1"/>
  <c r="AF5" i="95"/>
  <c r="AO5" i="95" s="1"/>
  <c r="AE5" i="95"/>
  <c r="AG5" i="87"/>
  <c r="AP5" i="87" s="1"/>
  <c r="W6" i="87"/>
  <c r="AF5" i="87"/>
  <c r="AO5" i="87" s="1"/>
  <c r="AE5" i="87"/>
  <c r="W6" i="77"/>
  <c r="AG5" i="77"/>
  <c r="AP5" i="77" s="1"/>
  <c r="AF5" i="77"/>
  <c r="AO5" i="77" s="1"/>
  <c r="AE5" i="77"/>
  <c r="AG5" i="52"/>
  <c r="AP5" i="52" s="1"/>
  <c r="W6" i="52"/>
  <c r="AE5" i="52"/>
  <c r="AF5" i="52"/>
  <c r="AO5" i="52" s="1"/>
  <c r="AE5" i="46"/>
  <c r="AF5" i="46"/>
  <c r="AO5" i="46" s="1"/>
  <c r="AG5" i="46"/>
  <c r="AP5" i="46" s="1"/>
  <c r="W6" i="46"/>
  <c r="AG5" i="105"/>
  <c r="AP5" i="105" s="1"/>
  <c r="W6" i="105"/>
  <c r="AF5" i="105"/>
  <c r="AO5" i="105" s="1"/>
  <c r="AE5" i="105"/>
  <c r="W6" i="28"/>
  <c r="AE5" i="28"/>
  <c r="AG5" i="28"/>
  <c r="AP5" i="28" s="1"/>
  <c r="AF5" i="28"/>
  <c r="AO5" i="28" s="1"/>
  <c r="AG5" i="9"/>
  <c r="AP5" i="9" s="1"/>
  <c r="AE5" i="9"/>
  <c r="AF5" i="9"/>
  <c r="AO5" i="9" s="1"/>
  <c r="W6" i="9"/>
  <c r="AF5" i="36"/>
  <c r="AO5" i="36" s="1"/>
  <c r="AG5" i="36"/>
  <c r="AP5" i="36" s="1"/>
  <c r="AE5" i="36"/>
  <c r="W6" i="36"/>
  <c r="AF5" i="22"/>
  <c r="AO5" i="22" s="1"/>
  <c r="AE5" i="22"/>
  <c r="AG5" i="22"/>
  <c r="AP5" i="22" s="1"/>
  <c r="W6" i="22"/>
  <c r="AE5" i="78"/>
  <c r="W6" i="78"/>
  <c r="AG5" i="78"/>
  <c r="AP5" i="78" s="1"/>
  <c r="AF5" i="78"/>
  <c r="AO5" i="78" s="1"/>
  <c r="AE5" i="60"/>
  <c r="W6" i="60"/>
  <c r="AG5" i="60"/>
  <c r="AP5" i="60" s="1"/>
  <c r="AF5" i="60"/>
  <c r="AO5" i="60" s="1"/>
  <c r="AG5" i="17"/>
  <c r="AP5" i="17" s="1"/>
  <c r="AF5" i="17"/>
  <c r="AO5" i="17" s="1"/>
  <c r="AE5" i="17"/>
  <c r="W6" i="17"/>
  <c r="W6" i="71"/>
  <c r="AG5" i="71"/>
  <c r="AP5" i="71" s="1"/>
  <c r="AF5" i="71"/>
  <c r="AO5" i="71" s="1"/>
  <c r="AE5" i="71"/>
  <c r="W6" i="82"/>
  <c r="AG5" i="82"/>
  <c r="AP5" i="82" s="1"/>
  <c r="AF5" i="82"/>
  <c r="AO5" i="82" s="1"/>
  <c r="AE5" i="82"/>
  <c r="W6" i="64"/>
  <c r="AG5" i="64"/>
  <c r="AP5" i="64" s="1"/>
  <c r="AF5" i="64"/>
  <c r="AO5" i="64" s="1"/>
  <c r="AE5" i="64"/>
  <c r="AE5" i="54"/>
  <c r="AF5" i="54"/>
  <c r="AO5" i="54" s="1"/>
  <c r="AG5" i="54"/>
  <c r="AP5" i="54" s="1"/>
  <c r="W6" i="54"/>
  <c r="AE5" i="73"/>
  <c r="W6" i="73"/>
  <c r="AG5" i="73"/>
  <c r="AP5" i="73" s="1"/>
  <c r="AF5" i="73"/>
  <c r="AO5" i="73" s="1"/>
  <c r="AF5" i="51"/>
  <c r="AO5" i="51" s="1"/>
  <c r="AG5" i="51"/>
  <c r="AP5" i="51" s="1"/>
  <c r="AE5" i="51"/>
  <c r="W6" i="51"/>
  <c r="W6" i="44"/>
  <c r="AE5" i="44"/>
  <c r="AF5" i="44"/>
  <c r="AO5" i="44" s="1"/>
  <c r="AG5" i="44"/>
  <c r="AP5" i="44" s="1"/>
  <c r="AE5" i="13"/>
  <c r="AG5" i="13"/>
  <c r="AP5" i="13" s="1"/>
  <c r="W6" i="13"/>
  <c r="AF5" i="13"/>
  <c r="AO5" i="13" s="1"/>
  <c r="AE5" i="39"/>
  <c r="AE5" i="38"/>
  <c r="AF5" i="38"/>
  <c r="AO5" i="38" s="1"/>
  <c r="AG5" i="38"/>
  <c r="AP5" i="38" s="1"/>
  <c r="W6" i="38"/>
  <c r="W6" i="100"/>
  <c r="AG5" i="100"/>
  <c r="AP5" i="100" s="1"/>
  <c r="AF5" i="100"/>
  <c r="AO5" i="100" s="1"/>
  <c r="AE5" i="100"/>
  <c r="AF5" i="92"/>
  <c r="AO5" i="92" s="1"/>
  <c r="AG5" i="92"/>
  <c r="AP5" i="92" s="1"/>
  <c r="AE5" i="92"/>
  <c r="W6" i="92"/>
  <c r="W6" i="84"/>
  <c r="AG5" i="84"/>
  <c r="AP5" i="84" s="1"/>
  <c r="AF5" i="84"/>
  <c r="AO5" i="84" s="1"/>
  <c r="AE5" i="84"/>
  <c r="W6" i="58"/>
  <c r="AG5" i="58"/>
  <c r="AP5" i="58" s="1"/>
  <c r="AF5" i="58"/>
  <c r="AO5" i="58" s="1"/>
  <c r="AE5" i="58"/>
  <c r="AF5" i="50"/>
  <c r="AO5" i="50" s="1"/>
  <c r="AG5" i="50"/>
  <c r="AP5" i="50" s="1"/>
  <c r="W6" i="50"/>
  <c r="AE5" i="50"/>
  <c r="AG5" i="21"/>
  <c r="AP5" i="21" s="1"/>
  <c r="W6" i="21"/>
  <c r="AF5" i="21"/>
  <c r="AO5" i="21" s="1"/>
  <c r="AE5" i="21"/>
  <c r="AG5" i="30"/>
  <c r="AP5" i="30" s="1"/>
  <c r="AE5" i="30"/>
  <c r="AF5" i="30"/>
  <c r="AO5" i="30" s="1"/>
  <c r="W6" i="30"/>
  <c r="AF5" i="11"/>
  <c r="AO5" i="11" s="1"/>
  <c r="AE5" i="11"/>
  <c r="W6" i="11"/>
  <c r="AG5" i="11"/>
  <c r="AP5" i="11" s="1"/>
  <c r="AE5" i="45"/>
  <c r="AF5" i="45"/>
  <c r="AO5" i="45" s="1"/>
  <c r="AG5" i="45"/>
  <c r="AP5" i="45" s="1"/>
  <c r="W6" i="45"/>
  <c r="AE5" i="55"/>
  <c r="AF5" i="55"/>
  <c r="AO5" i="55" s="1"/>
  <c r="AG5" i="55"/>
  <c r="AP5" i="55" s="1"/>
  <c r="W6" i="55"/>
  <c r="W6" i="94"/>
  <c r="AG5" i="94"/>
  <c r="AP5" i="94" s="1"/>
  <c r="AF5" i="94"/>
  <c r="AO5" i="94" s="1"/>
  <c r="AE5" i="94"/>
  <c r="AF5" i="74"/>
  <c r="AO5" i="74" s="1"/>
  <c r="AG5" i="74"/>
  <c r="AP5" i="74" s="1"/>
  <c r="AE5" i="74"/>
  <c r="W6" i="74"/>
  <c r="AE5" i="79"/>
  <c r="W6" i="79"/>
  <c r="AF5" i="79"/>
  <c r="AO5" i="79" s="1"/>
  <c r="AG5" i="79"/>
  <c r="AP5" i="79" s="1"/>
  <c r="W6" i="65"/>
  <c r="AG5" i="65"/>
  <c r="AP5" i="65" s="1"/>
  <c r="AF5" i="65"/>
  <c r="AO5" i="65" s="1"/>
  <c r="AE5" i="65"/>
  <c r="W6" i="53"/>
  <c r="AG5" i="53"/>
  <c r="AP5" i="53" s="1"/>
  <c r="AE5" i="53"/>
  <c r="AF5" i="53"/>
  <c r="AO5" i="53" s="1"/>
  <c r="AG5" i="32"/>
  <c r="AP5" i="32" s="1"/>
  <c r="W6" i="32"/>
  <c r="AE5" i="32"/>
  <c r="AF5" i="32"/>
  <c r="AO5" i="32" s="1"/>
  <c r="W6" i="101"/>
  <c r="AG5" i="101"/>
  <c r="AP5" i="101" s="1"/>
  <c r="AF5" i="101"/>
  <c r="AO5" i="101" s="1"/>
  <c r="AE5" i="101"/>
  <c r="AG5" i="93"/>
  <c r="AP5" i="93" s="1"/>
  <c r="AF5" i="93"/>
  <c r="AO5" i="93" s="1"/>
  <c r="AE5" i="93"/>
  <c r="W6" i="93"/>
  <c r="AF5" i="86"/>
  <c r="AO5" i="86" s="1"/>
  <c r="AE5" i="86"/>
  <c r="W6" i="86"/>
  <c r="AG5" i="86"/>
  <c r="AP5" i="86" s="1"/>
  <c r="AE5" i="40"/>
  <c r="AF5" i="40"/>
  <c r="AO5" i="40" s="1"/>
  <c r="W6" i="40"/>
  <c r="AG5" i="40"/>
  <c r="AP5" i="40" s="1"/>
  <c r="AG5" i="2"/>
  <c r="AP5" i="2" s="1"/>
  <c r="AE5" i="2"/>
  <c r="AF5" i="2"/>
  <c r="AO5" i="2" s="1"/>
  <c r="W6" i="2"/>
  <c r="AE5" i="24"/>
  <c r="AF5" i="24"/>
  <c r="AO5" i="24" s="1"/>
  <c r="AG5" i="24"/>
  <c r="AP5" i="24" s="1"/>
  <c r="W6" i="24"/>
  <c r="AE5" i="66"/>
  <c r="W6" i="66"/>
  <c r="AG5" i="66"/>
  <c r="AP5" i="66" s="1"/>
  <c r="AF5" i="66"/>
  <c r="AO5" i="66" s="1"/>
  <c r="W6" i="31"/>
  <c r="AG5" i="31"/>
  <c r="AP5" i="31" s="1"/>
  <c r="AF5" i="31"/>
  <c r="AO5" i="31" s="1"/>
  <c r="AE5" i="31"/>
  <c r="AG5" i="81"/>
  <c r="AP5" i="81" s="1"/>
  <c r="AF5" i="81"/>
  <c r="AO5" i="81" s="1"/>
  <c r="AE5" i="81"/>
  <c r="W6" i="81"/>
  <c r="W6" i="59"/>
  <c r="AG5" i="59"/>
  <c r="AP5" i="59" s="1"/>
  <c r="AF5" i="59"/>
  <c r="AO5" i="59" s="1"/>
  <c r="AE5" i="59"/>
  <c r="AE5" i="10"/>
  <c r="W6" i="10"/>
  <c r="AF5" i="10"/>
  <c r="AO5" i="10" s="1"/>
  <c r="AG5" i="10"/>
  <c r="AP5" i="10" s="1"/>
  <c r="AE5" i="29"/>
  <c r="W6" i="29"/>
  <c r="AF5" i="29"/>
  <c r="AO5" i="29" s="1"/>
  <c r="AG5" i="29"/>
  <c r="AP5" i="29" s="1"/>
  <c r="W6" i="70"/>
  <c r="AG5" i="70"/>
  <c r="AP5" i="70" s="1"/>
  <c r="AF5" i="70"/>
  <c r="AO5" i="70" s="1"/>
  <c r="AE5" i="70"/>
  <c r="AG5" i="39" l="1"/>
  <c r="AP5" i="39" s="1"/>
  <c r="AF5" i="39"/>
  <c r="AO5" i="39" s="1"/>
  <c r="AI5" i="10"/>
  <c r="AN5" i="10"/>
  <c r="Y6" i="94"/>
  <c r="X6" i="94"/>
  <c r="Y6" i="58"/>
  <c r="X6" i="58"/>
  <c r="Y6" i="73"/>
  <c r="X6" i="73"/>
  <c r="AI5" i="48"/>
  <c r="AN5" i="48"/>
  <c r="Y6" i="41"/>
  <c r="X6" i="41"/>
  <c r="Y6" i="76"/>
  <c r="X6" i="76"/>
  <c r="AI5" i="43"/>
  <c r="AN5" i="43"/>
  <c r="AN5" i="83"/>
  <c r="AI5" i="83"/>
  <c r="AN5" i="70"/>
  <c r="AI5" i="70"/>
  <c r="Y6" i="29"/>
  <c r="X6" i="29"/>
  <c r="AI5" i="59"/>
  <c r="AN5" i="59"/>
  <c r="AN5" i="86"/>
  <c r="AI5" i="86"/>
  <c r="AI5" i="101"/>
  <c r="AN5" i="101"/>
  <c r="Y6" i="32"/>
  <c r="X6" i="32"/>
  <c r="Y6" i="53"/>
  <c r="X6" i="53"/>
  <c r="Y6" i="55"/>
  <c r="X6" i="55"/>
  <c r="Y6" i="30"/>
  <c r="X6" i="30"/>
  <c r="AN5" i="84"/>
  <c r="AI5" i="84"/>
  <c r="Y6" i="38"/>
  <c r="X6" i="38"/>
  <c r="AI5" i="13"/>
  <c r="AN5" i="13"/>
  <c r="AI5" i="51"/>
  <c r="AN5" i="51"/>
  <c r="AN5" i="73"/>
  <c r="AI5" i="73"/>
  <c r="Y6" i="82"/>
  <c r="X6" i="82"/>
  <c r="Y6" i="17"/>
  <c r="X6" i="17"/>
  <c r="Y6" i="60"/>
  <c r="X6" i="60"/>
  <c r="Y6" i="22"/>
  <c r="X6" i="22"/>
  <c r="AI5" i="46"/>
  <c r="AN5" i="46"/>
  <c r="Y6" i="42"/>
  <c r="X6" i="42"/>
  <c r="AN5" i="61"/>
  <c r="AI5" i="61"/>
  <c r="Y6" i="23"/>
  <c r="X6" i="23"/>
  <c r="AI5" i="18"/>
  <c r="AN5" i="18"/>
  <c r="AN5" i="97"/>
  <c r="AI5" i="97"/>
  <c r="Y6" i="98"/>
  <c r="X6" i="98"/>
  <c r="AI5" i="33"/>
  <c r="AN5" i="33"/>
  <c r="Y6" i="75"/>
  <c r="X6" i="75"/>
  <c r="Y6" i="90"/>
  <c r="X6" i="90"/>
  <c r="Y6" i="99"/>
  <c r="X6" i="99"/>
  <c r="AI5" i="14"/>
  <c r="AN5" i="14"/>
  <c r="AN5" i="88"/>
  <c r="AI5" i="88"/>
  <c r="Y6" i="25"/>
  <c r="X6" i="25"/>
  <c r="Y6" i="72"/>
  <c r="X6" i="72"/>
  <c r="AI5" i="32"/>
  <c r="AN5" i="32"/>
  <c r="AN5" i="78"/>
  <c r="AI5" i="78"/>
  <c r="AN5" i="105"/>
  <c r="AI5" i="105"/>
  <c r="Y6" i="87"/>
  <c r="X6" i="87"/>
  <c r="AI5" i="42"/>
  <c r="AN5" i="42"/>
  <c r="Y6" i="19"/>
  <c r="X6" i="19"/>
  <c r="Y6" i="35"/>
  <c r="X6" i="35"/>
  <c r="AN5" i="80"/>
  <c r="AI5" i="80"/>
  <c r="AI5" i="29"/>
  <c r="AN5" i="29"/>
  <c r="AI5" i="24"/>
  <c r="AN5" i="24"/>
  <c r="Y6" i="40"/>
  <c r="X6" i="40"/>
  <c r="AI5" i="45"/>
  <c r="AN5" i="45"/>
  <c r="Y6" i="21"/>
  <c r="X6" i="21"/>
  <c r="Y6" i="39"/>
  <c r="X6" i="39"/>
  <c r="Y6" i="54"/>
  <c r="X6" i="54"/>
  <c r="AI5" i="17"/>
  <c r="AN5" i="17"/>
  <c r="AN5" i="60"/>
  <c r="AI5" i="60"/>
  <c r="Y6" i="105"/>
  <c r="X6" i="105"/>
  <c r="AN5" i="95"/>
  <c r="AI5" i="95"/>
  <c r="Y6" i="103"/>
  <c r="X6" i="103"/>
  <c r="Y6" i="27"/>
  <c r="X6" i="27"/>
  <c r="Y6" i="62"/>
  <c r="X6" i="62"/>
  <c r="Y6" i="20"/>
  <c r="X6" i="20"/>
  <c r="Y6" i="37"/>
  <c r="X6" i="37"/>
  <c r="AI5" i="34"/>
  <c r="AN5" i="34"/>
  <c r="AI5" i="49"/>
  <c r="AN5" i="49"/>
  <c r="Y6" i="63"/>
  <c r="X6" i="63"/>
  <c r="AN5" i="98"/>
  <c r="AI5" i="98"/>
  <c r="AN5" i="75"/>
  <c r="AI5" i="75"/>
  <c r="AN5" i="90"/>
  <c r="AI5" i="90"/>
  <c r="Y6" i="43"/>
  <c r="X6" i="43"/>
  <c r="Y6" i="96"/>
  <c r="X6" i="96"/>
  <c r="AN5" i="72"/>
  <c r="AI5" i="72"/>
  <c r="Y6" i="67"/>
  <c r="X6" i="67"/>
  <c r="AI5" i="15"/>
  <c r="AN5" i="15"/>
  <c r="AN5" i="81"/>
  <c r="AI5" i="81"/>
  <c r="Y6" i="65"/>
  <c r="X6" i="65"/>
  <c r="AI5" i="21"/>
  <c r="AN5" i="21"/>
  <c r="AN5" i="64"/>
  <c r="AI5" i="64"/>
  <c r="AI5" i="36"/>
  <c r="AN5" i="36"/>
  <c r="AI5" i="26"/>
  <c r="AN5" i="26"/>
  <c r="AI5" i="31"/>
  <c r="AN5" i="31"/>
  <c r="Y6" i="66"/>
  <c r="X6" i="66"/>
  <c r="Y6" i="2"/>
  <c r="X6" i="2"/>
  <c r="Y6" i="93"/>
  <c r="X6" i="93"/>
  <c r="AI5" i="65"/>
  <c r="AN5" i="65"/>
  <c r="Y6" i="79"/>
  <c r="X6" i="79"/>
  <c r="AN5" i="94"/>
  <c r="AI5" i="94"/>
  <c r="AI5" i="30"/>
  <c r="AN5" i="30"/>
  <c r="AN5" i="58"/>
  <c r="AI5" i="58"/>
  <c r="AN5" i="100"/>
  <c r="AI5" i="100"/>
  <c r="AI5" i="39"/>
  <c r="AN5" i="39"/>
  <c r="Y6" i="64"/>
  <c r="X6" i="64"/>
  <c r="AN5" i="71"/>
  <c r="AI5" i="71"/>
  <c r="AI5" i="22"/>
  <c r="AN5" i="22"/>
  <c r="Y6" i="9"/>
  <c r="X6" i="9"/>
  <c r="AN5" i="28"/>
  <c r="AI5" i="28"/>
  <c r="AI5" i="52"/>
  <c r="AN5" i="52"/>
  <c r="Y6" i="77"/>
  <c r="X6" i="77"/>
  <c r="AN5" i="103"/>
  <c r="AI5" i="103"/>
  <c r="AI5" i="27"/>
  <c r="AN5" i="27"/>
  <c r="AN5" i="20"/>
  <c r="AI5" i="20"/>
  <c r="Y6" i="34"/>
  <c r="X6" i="34"/>
  <c r="Y6" i="49"/>
  <c r="X6" i="49"/>
  <c r="AI5" i="41"/>
  <c r="AN5" i="41"/>
  <c r="AN5" i="63"/>
  <c r="AI5" i="63"/>
  <c r="Y6" i="89"/>
  <c r="X6" i="89"/>
  <c r="Y6" i="85"/>
  <c r="X6" i="85"/>
  <c r="AN5" i="47"/>
  <c r="AI5" i="47"/>
  <c r="Y6" i="91"/>
  <c r="X6" i="91"/>
  <c r="AN5" i="76"/>
  <c r="AI5" i="76"/>
  <c r="AN5" i="69"/>
  <c r="AI5" i="69"/>
  <c r="Y6" i="26"/>
  <c r="X6" i="26"/>
  <c r="AN5" i="67"/>
  <c r="AI5" i="67"/>
  <c r="Y6" i="83"/>
  <c r="X6" i="83"/>
  <c r="Y6" i="31"/>
  <c r="X6" i="31"/>
  <c r="Y6" i="86"/>
  <c r="X6" i="86"/>
  <c r="AI5" i="74"/>
  <c r="AN5" i="74"/>
  <c r="Y6" i="50"/>
  <c r="X6" i="50"/>
  <c r="AN5" i="92"/>
  <c r="AI5" i="92"/>
  <c r="Y6" i="51"/>
  <c r="X6" i="51"/>
  <c r="AN5" i="77"/>
  <c r="AI5" i="77"/>
  <c r="Y6" i="18"/>
  <c r="X6" i="18"/>
  <c r="AN5" i="89"/>
  <c r="AI5" i="89"/>
  <c r="Y6" i="70"/>
  <c r="X6" i="70"/>
  <c r="Y6" i="59"/>
  <c r="X6" i="59"/>
  <c r="Z6" i="59" s="1"/>
  <c r="AN5" i="66"/>
  <c r="AI5" i="66"/>
  <c r="AN5" i="40"/>
  <c r="AI5" i="40"/>
  <c r="AN5" i="93"/>
  <c r="AI5" i="93"/>
  <c r="Y6" i="101"/>
  <c r="X6" i="101"/>
  <c r="AN5" i="79"/>
  <c r="AI5" i="79"/>
  <c r="AI5" i="55"/>
  <c r="AN5" i="55"/>
  <c r="Y6" i="11"/>
  <c r="X6" i="11"/>
  <c r="Y6" i="84"/>
  <c r="X6" i="84"/>
  <c r="AI5" i="38"/>
  <c r="AN5" i="38"/>
  <c r="AN5" i="44"/>
  <c r="AI5" i="44"/>
  <c r="AN5" i="82"/>
  <c r="AI5" i="82"/>
  <c r="Y6" i="28"/>
  <c r="X6" i="28"/>
  <c r="Y6" i="46"/>
  <c r="X6" i="46"/>
  <c r="Y6" i="52"/>
  <c r="X6" i="52"/>
  <c r="AN5" i="87"/>
  <c r="AI5" i="87"/>
  <c r="Y6" i="68"/>
  <c r="X6" i="68"/>
  <c r="Y6" i="12"/>
  <c r="X6" i="12"/>
  <c r="AN5" i="62"/>
  <c r="AI5" i="62"/>
  <c r="AI5" i="19"/>
  <c r="AN5" i="19"/>
  <c r="Y6" i="48"/>
  <c r="X6" i="48"/>
  <c r="AI5" i="16"/>
  <c r="AN5" i="16"/>
  <c r="AI5" i="35"/>
  <c r="AN5" i="35"/>
  <c r="Y6" i="47"/>
  <c r="X6" i="47"/>
  <c r="AN5" i="91"/>
  <c r="AI5" i="91"/>
  <c r="Y6" i="14"/>
  <c r="X6" i="14"/>
  <c r="Y6" i="88"/>
  <c r="X6" i="88"/>
  <c r="Y6" i="104"/>
  <c r="X6" i="104"/>
  <c r="AI5" i="25"/>
  <c r="AN5" i="25"/>
  <c r="Y6" i="102"/>
  <c r="X6" i="102"/>
  <c r="Y6" i="100"/>
  <c r="X6" i="100"/>
  <c r="Y6" i="71"/>
  <c r="X6" i="71"/>
  <c r="AI5" i="23"/>
  <c r="AN5" i="23"/>
  <c r="Y6" i="10"/>
  <c r="X6" i="10"/>
  <c r="Y6" i="81"/>
  <c r="X6" i="81"/>
  <c r="Y6" i="24"/>
  <c r="X6" i="24"/>
  <c r="AI5" i="2"/>
  <c r="AN5" i="2"/>
  <c r="AN5" i="53"/>
  <c r="AI5" i="53"/>
  <c r="Y6" i="74"/>
  <c r="X6" i="74"/>
  <c r="Y6" i="45"/>
  <c r="X6" i="45"/>
  <c r="AN5" i="11"/>
  <c r="AI5" i="11"/>
  <c r="AI5" i="50"/>
  <c r="AN5" i="50"/>
  <c r="Y6" i="92"/>
  <c r="X6" i="92"/>
  <c r="Y6" i="13"/>
  <c r="X6" i="13"/>
  <c r="Y6" i="44"/>
  <c r="X6" i="44"/>
  <c r="AI5" i="54"/>
  <c r="AN5" i="54"/>
  <c r="Y6" i="78"/>
  <c r="X6" i="78"/>
  <c r="Y6" i="36"/>
  <c r="X6" i="36"/>
  <c r="AI5" i="9"/>
  <c r="AN5" i="9"/>
  <c r="Y6" i="95"/>
  <c r="X6" i="95"/>
  <c r="AN5" i="68"/>
  <c r="AI5" i="68"/>
  <c r="AN5" i="12"/>
  <c r="AI5" i="12"/>
  <c r="Y6" i="61"/>
  <c r="X6" i="61"/>
  <c r="AN5" i="37"/>
  <c r="AI5" i="37"/>
  <c r="Y6" i="16"/>
  <c r="X6" i="16"/>
  <c r="Y6" i="97"/>
  <c r="X6" i="97"/>
  <c r="AN5" i="85"/>
  <c r="AI5" i="85"/>
  <c r="Y6" i="33"/>
  <c r="X6" i="33"/>
  <c r="AN5" i="99"/>
  <c r="AI5" i="99"/>
  <c r="Y6" i="69"/>
  <c r="X6" i="69"/>
  <c r="AN5" i="96"/>
  <c r="AI5" i="96"/>
  <c r="AI5" i="104"/>
  <c r="AN5" i="104"/>
  <c r="AN5" i="102"/>
  <c r="AI5" i="102"/>
  <c r="Y6" i="80"/>
  <c r="X6" i="80"/>
  <c r="Y6" i="15"/>
  <c r="X6" i="15"/>
  <c r="Z6" i="70" l="1"/>
  <c r="Z6" i="86"/>
  <c r="Z6" i="100"/>
  <c r="W7" i="100" s="1"/>
  <c r="Z6" i="9"/>
  <c r="W7" i="9" s="1"/>
  <c r="Z6" i="2"/>
  <c r="AF6" i="2" s="1"/>
  <c r="AO6" i="2" s="1"/>
  <c r="Z6" i="77"/>
  <c r="AG6" i="77" s="1"/>
  <c r="AP6" i="77" s="1"/>
  <c r="Z6" i="78"/>
  <c r="AE6" i="78" s="1"/>
  <c r="Z6" i="16"/>
  <c r="AE6" i="16" s="1"/>
  <c r="Z6" i="80"/>
  <c r="W7" i="80" s="1"/>
  <c r="Z6" i="47"/>
  <c r="W7" i="47" s="1"/>
  <c r="Z6" i="48"/>
  <c r="W7" i="48" s="1"/>
  <c r="Z6" i="12"/>
  <c r="AE6" i="12" s="1"/>
  <c r="Z6" i="38"/>
  <c r="Z6" i="81"/>
  <c r="W7" i="81" s="1"/>
  <c r="Z6" i="71"/>
  <c r="AG6" i="71" s="1"/>
  <c r="AP6" i="71" s="1"/>
  <c r="Z6" i="31"/>
  <c r="AF6" i="31" s="1"/>
  <c r="AO6" i="31" s="1"/>
  <c r="Z6" i="76"/>
  <c r="AF6" i="76" s="1"/>
  <c r="AO6" i="76" s="1"/>
  <c r="Z6" i="102"/>
  <c r="W7" i="102" s="1"/>
  <c r="Z6" i="89"/>
  <c r="AE6" i="89" s="1"/>
  <c r="Z6" i="35"/>
  <c r="AE6" i="35" s="1"/>
  <c r="Z6" i="46"/>
  <c r="AF6" i="46" s="1"/>
  <c r="AO6" i="46" s="1"/>
  <c r="Z6" i="101"/>
  <c r="W7" i="101" s="1"/>
  <c r="Z6" i="85"/>
  <c r="AE6" i="85" s="1"/>
  <c r="Z6" i="34"/>
  <c r="W7" i="34" s="1"/>
  <c r="Z6" i="53"/>
  <c r="AF6" i="53" s="1"/>
  <c r="AO6" i="53" s="1"/>
  <c r="Z6" i="15"/>
  <c r="W7" i="15" s="1"/>
  <c r="Z6" i="97"/>
  <c r="AG6" i="97" s="1"/>
  <c r="AP6" i="97" s="1"/>
  <c r="Z6" i="95"/>
  <c r="AF6" i="95" s="1"/>
  <c r="AO6" i="95" s="1"/>
  <c r="AF6" i="81"/>
  <c r="AO6" i="81" s="1"/>
  <c r="AG6" i="9"/>
  <c r="AP6" i="9" s="1"/>
  <c r="W7" i="35"/>
  <c r="AH6" i="61"/>
  <c r="AQ6" i="61" s="1"/>
  <c r="AR5" i="53"/>
  <c r="AR5" i="39"/>
  <c r="W7" i="2"/>
  <c r="AR5" i="98"/>
  <c r="AH6" i="20"/>
  <c r="AQ6" i="20" s="1"/>
  <c r="AR5" i="42"/>
  <c r="AR5" i="14"/>
  <c r="AH6" i="98"/>
  <c r="AQ6" i="98" s="1"/>
  <c r="AR5" i="18"/>
  <c r="AH6" i="42"/>
  <c r="AQ6" i="42" s="1"/>
  <c r="AH6" i="60"/>
  <c r="AQ6" i="60" s="1"/>
  <c r="AH6" i="82"/>
  <c r="AQ6" i="82" s="1"/>
  <c r="AR5" i="51"/>
  <c r="AH6" i="45"/>
  <c r="AQ6" i="45" s="1"/>
  <c r="AH6" i="104"/>
  <c r="AQ6" i="104" s="1"/>
  <c r="AH6" i="14"/>
  <c r="AQ6" i="14" s="1"/>
  <c r="AH6" i="68"/>
  <c r="AQ6" i="68" s="1"/>
  <c r="Z6" i="52"/>
  <c r="AR5" i="82"/>
  <c r="AH6" i="84"/>
  <c r="AQ6" i="84" s="1"/>
  <c r="AR5" i="77"/>
  <c r="AH6" i="50"/>
  <c r="AQ6" i="50" s="1"/>
  <c r="AR5" i="67"/>
  <c r="AR5" i="76"/>
  <c r="Z6" i="49"/>
  <c r="AR5" i="100"/>
  <c r="AR5" i="94"/>
  <c r="AR5" i="65"/>
  <c r="AR5" i="72"/>
  <c r="Z6" i="43"/>
  <c r="Z6" i="20"/>
  <c r="Z6" i="27"/>
  <c r="AH6" i="105"/>
  <c r="AQ6" i="105" s="1"/>
  <c r="AR5" i="17"/>
  <c r="Z6" i="21"/>
  <c r="AR5" i="24"/>
  <c r="AH6" i="87"/>
  <c r="AQ6" i="87" s="1"/>
  <c r="AH6" i="25"/>
  <c r="AQ6" i="25" s="1"/>
  <c r="AH6" i="99"/>
  <c r="AQ6" i="99" s="1"/>
  <c r="AH6" i="75"/>
  <c r="AQ6" i="75" s="1"/>
  <c r="Z6" i="98"/>
  <c r="AH6" i="23"/>
  <c r="AQ6" i="23" s="1"/>
  <c r="Z6" i="42"/>
  <c r="Z6" i="60"/>
  <c r="Z6" i="82"/>
  <c r="AH6" i="30"/>
  <c r="AQ6" i="30" s="1"/>
  <c r="AH6" i="32"/>
  <c r="AQ6" i="32" s="1"/>
  <c r="AR5" i="83"/>
  <c r="AH6" i="73"/>
  <c r="AQ6" i="73" s="1"/>
  <c r="AH6" i="94"/>
  <c r="AQ6" i="94" s="1"/>
  <c r="AH6" i="36"/>
  <c r="AQ6" i="36" s="1"/>
  <c r="AH6" i="92"/>
  <c r="AQ6" i="92" s="1"/>
  <c r="AR5" i="25"/>
  <c r="W7" i="89"/>
  <c r="Z6" i="61"/>
  <c r="AH6" i="44"/>
  <c r="AQ6" i="44" s="1"/>
  <c r="AR5" i="102"/>
  <c r="AH6" i="69"/>
  <c r="AQ6" i="69" s="1"/>
  <c r="Z6" i="33"/>
  <c r="AH6" i="16"/>
  <c r="AQ6" i="16" s="1"/>
  <c r="AH6" i="78"/>
  <c r="AQ6" i="78" s="1"/>
  <c r="Z6" i="44"/>
  <c r="Z6" i="45"/>
  <c r="AH6" i="71"/>
  <c r="AQ6" i="71" s="1"/>
  <c r="AH6" i="102"/>
  <c r="AQ6" i="102" s="1"/>
  <c r="Z6" i="104"/>
  <c r="Z6" i="14"/>
  <c r="AR5" i="35"/>
  <c r="AR5" i="19"/>
  <c r="Z6" i="68"/>
  <c r="AH6" i="46"/>
  <c r="AQ6" i="46" s="1"/>
  <c r="Z6" i="84"/>
  <c r="AR5" i="55"/>
  <c r="AR5" i="93"/>
  <c r="AH6" i="59"/>
  <c r="AQ6" i="59" s="1"/>
  <c r="AR5" i="89"/>
  <c r="Z6" i="50"/>
  <c r="AH6" i="31"/>
  <c r="AQ6" i="31" s="1"/>
  <c r="AH6" i="85"/>
  <c r="AQ6" i="85" s="1"/>
  <c r="AR5" i="63"/>
  <c r="AR5" i="27"/>
  <c r="AH6" i="64"/>
  <c r="AQ6" i="64" s="1"/>
  <c r="AH6" i="93"/>
  <c r="AQ6" i="93" s="1"/>
  <c r="AH6" i="66"/>
  <c r="AQ6" i="66" s="1"/>
  <c r="AR5" i="26"/>
  <c r="AR5" i="21"/>
  <c r="AR5" i="90"/>
  <c r="AH6" i="63"/>
  <c r="AQ6" i="63" s="1"/>
  <c r="AH6" i="103"/>
  <c r="AQ6" i="103" s="1"/>
  <c r="Z6" i="105"/>
  <c r="AH6" i="54"/>
  <c r="AQ6" i="54" s="1"/>
  <c r="Z6" i="87"/>
  <c r="Z6" i="25"/>
  <c r="Z6" i="99"/>
  <c r="Z6" i="75"/>
  <c r="Z6" i="23"/>
  <c r="AR5" i="13"/>
  <c r="Z6" i="30"/>
  <c r="Z6" i="32"/>
  <c r="AR5" i="59"/>
  <c r="AH6" i="41"/>
  <c r="AQ6" i="41" s="1"/>
  <c r="Z6" i="73"/>
  <c r="Z6" i="94"/>
  <c r="AR5" i="96"/>
  <c r="AR5" i="54"/>
  <c r="AG6" i="100"/>
  <c r="AP6" i="100" s="1"/>
  <c r="AE6" i="70"/>
  <c r="W7" i="70"/>
  <c r="AG6" i="70"/>
  <c r="AP6" i="70" s="1"/>
  <c r="AF6" i="70"/>
  <c r="AO6" i="70" s="1"/>
  <c r="AR5" i="71"/>
  <c r="AH6" i="33"/>
  <c r="AQ6" i="33" s="1"/>
  <c r="Z6" i="92"/>
  <c r="AR5" i="23"/>
  <c r="AR5" i="12"/>
  <c r="AH6" i="13"/>
  <c r="AQ6" i="13" s="1"/>
  <c r="AH6" i="74"/>
  <c r="AQ6" i="74" s="1"/>
  <c r="AR5" i="2"/>
  <c r="AH6" i="10"/>
  <c r="AQ6" i="10" s="1"/>
  <c r="AF6" i="71"/>
  <c r="AO6" i="71" s="1"/>
  <c r="AE6" i="71"/>
  <c r="W7" i="71"/>
  <c r="AF6" i="102"/>
  <c r="AO6" i="102" s="1"/>
  <c r="AR5" i="91"/>
  <c r="AR5" i="62"/>
  <c r="AE6" i="46"/>
  <c r="AR5" i="44"/>
  <c r="AR5" i="79"/>
  <c r="AF6" i="59"/>
  <c r="AO6" i="59" s="1"/>
  <c r="AE6" i="59"/>
  <c r="W7" i="59"/>
  <c r="AG6" i="59"/>
  <c r="AP6" i="59" s="1"/>
  <c r="AH6" i="51"/>
  <c r="AQ6" i="51" s="1"/>
  <c r="AH6" i="26"/>
  <c r="AQ6" i="26" s="1"/>
  <c r="AH6" i="91"/>
  <c r="AQ6" i="91" s="1"/>
  <c r="AH6" i="34"/>
  <c r="AQ6" i="34" s="1"/>
  <c r="AR5" i="103"/>
  <c r="AR5" i="52"/>
  <c r="Z6" i="64"/>
  <c r="AR5" i="58"/>
  <c r="AH6" i="79"/>
  <c r="AQ6" i="79" s="1"/>
  <c r="Z6" i="93"/>
  <c r="Z6" i="66"/>
  <c r="AH6" i="65"/>
  <c r="AQ6" i="65" s="1"/>
  <c r="AR5" i="15"/>
  <c r="AH6" i="96"/>
  <c r="AQ6" i="96" s="1"/>
  <c r="Z6" i="63"/>
  <c r="AR5" i="34"/>
  <c r="AH6" i="62"/>
  <c r="AQ6" i="62" s="1"/>
  <c r="Z6" i="103"/>
  <c r="Z6" i="54"/>
  <c r="AR5" i="45"/>
  <c r="AR5" i="29"/>
  <c r="AH6" i="19"/>
  <c r="AQ6" i="19" s="1"/>
  <c r="AR5" i="32"/>
  <c r="AR5" i="88"/>
  <c r="AR5" i="97"/>
  <c r="AR5" i="61"/>
  <c r="AR5" i="46"/>
  <c r="AH6" i="17"/>
  <c r="AQ6" i="17" s="1"/>
  <c r="AR5" i="73"/>
  <c r="AH6" i="38"/>
  <c r="AQ6" i="38" s="1"/>
  <c r="AH6" i="55"/>
  <c r="AQ6" i="55" s="1"/>
  <c r="AH6" i="29"/>
  <c r="AQ6" i="29" s="1"/>
  <c r="Z6" i="41"/>
  <c r="AF6" i="77"/>
  <c r="AO6" i="77" s="1"/>
  <c r="AE6" i="77"/>
  <c r="W7" i="77"/>
  <c r="Z6" i="36"/>
  <c r="AH6" i="15"/>
  <c r="AQ6" i="15" s="1"/>
  <c r="Z6" i="69"/>
  <c r="AR5" i="85"/>
  <c r="Z6" i="13"/>
  <c r="AH6" i="24"/>
  <c r="AQ6" i="24" s="1"/>
  <c r="AH6" i="88"/>
  <c r="AQ6" i="88" s="1"/>
  <c r="AR5" i="16"/>
  <c r="AR5" i="87"/>
  <c r="AH6" i="28"/>
  <c r="AQ6" i="28" s="1"/>
  <c r="AH6" i="11"/>
  <c r="AQ6" i="11" s="1"/>
  <c r="AR5" i="40"/>
  <c r="AH6" i="18"/>
  <c r="AQ6" i="18" s="1"/>
  <c r="Z6" i="51"/>
  <c r="AR5" i="74"/>
  <c r="AH6" i="83"/>
  <c r="AQ6" i="83" s="1"/>
  <c r="Z6" i="26"/>
  <c r="Z6" i="91"/>
  <c r="AR5" i="28"/>
  <c r="AR5" i="22"/>
  <c r="Z6" i="79"/>
  <c r="AR5" i="36"/>
  <c r="Z6" i="65"/>
  <c r="AH6" i="67"/>
  <c r="AQ6" i="67" s="1"/>
  <c r="Z6" i="96"/>
  <c r="AR5" i="75"/>
  <c r="AH6" i="37"/>
  <c r="AQ6" i="37" s="1"/>
  <c r="Z6" i="62"/>
  <c r="AR5" i="60"/>
  <c r="AH6" i="39"/>
  <c r="AQ6" i="39" s="1"/>
  <c r="AH6" i="40"/>
  <c r="AQ6" i="40" s="1"/>
  <c r="AR5" i="80"/>
  <c r="Z6" i="19"/>
  <c r="AR5" i="105"/>
  <c r="AH6" i="72"/>
  <c r="AQ6" i="72" s="1"/>
  <c r="AH6" i="90"/>
  <c r="AQ6" i="90" s="1"/>
  <c r="AH6" i="22"/>
  <c r="AQ6" i="22" s="1"/>
  <c r="AF6" i="38"/>
  <c r="AO6" i="38" s="1"/>
  <c r="AG6" i="38"/>
  <c r="AP6" i="38" s="1"/>
  <c r="W7" i="38"/>
  <c r="AE6" i="38"/>
  <c r="Z6" i="55"/>
  <c r="AR5" i="101"/>
  <c r="Z6" i="29"/>
  <c r="AR5" i="43"/>
  <c r="AH6" i="58"/>
  <c r="AQ6" i="58" s="1"/>
  <c r="AE6" i="80"/>
  <c r="AG6" i="80"/>
  <c r="AP6" i="80" s="1"/>
  <c r="AH6" i="81"/>
  <c r="AQ6" i="81" s="1"/>
  <c r="AH6" i="52"/>
  <c r="AQ6" i="52" s="1"/>
  <c r="AR5" i="38"/>
  <c r="AR5" i="66"/>
  <c r="AF6" i="86"/>
  <c r="AO6" i="86" s="1"/>
  <c r="AG6" i="86"/>
  <c r="AP6" i="86" s="1"/>
  <c r="AE6" i="86"/>
  <c r="W7" i="86"/>
  <c r="AR5" i="47"/>
  <c r="AH6" i="49"/>
  <c r="AQ6" i="49" s="1"/>
  <c r="AH6" i="9"/>
  <c r="AQ6" i="9" s="1"/>
  <c r="AR5" i="30"/>
  <c r="AR5" i="31"/>
  <c r="AR5" i="81"/>
  <c r="AH6" i="43"/>
  <c r="AQ6" i="43" s="1"/>
  <c r="AR5" i="49"/>
  <c r="AH6" i="27"/>
  <c r="AQ6" i="27" s="1"/>
  <c r="AH6" i="21"/>
  <c r="AQ6" i="21" s="1"/>
  <c r="AH6" i="35"/>
  <c r="AQ6" i="35" s="1"/>
  <c r="AR5" i="78"/>
  <c r="AH6" i="95"/>
  <c r="AQ6" i="95" s="1"/>
  <c r="W7" i="78"/>
  <c r="AG6" i="78"/>
  <c r="AP6" i="78" s="1"/>
  <c r="AF6" i="78"/>
  <c r="AO6" i="78" s="1"/>
  <c r="AR5" i="37"/>
  <c r="AR5" i="50"/>
  <c r="Z6" i="74"/>
  <c r="Z6" i="10"/>
  <c r="AH6" i="80"/>
  <c r="AQ6" i="80" s="1"/>
  <c r="AR5" i="104"/>
  <c r="AR5" i="99"/>
  <c r="AH6" i="97"/>
  <c r="AQ6" i="97" s="1"/>
  <c r="AR5" i="68"/>
  <c r="AR5" i="9"/>
  <c r="AR5" i="11"/>
  <c r="Z6" i="24"/>
  <c r="AH6" i="100"/>
  <c r="AQ6" i="100" s="1"/>
  <c r="Z6" i="88"/>
  <c r="AH6" i="47"/>
  <c r="AQ6" i="47" s="1"/>
  <c r="AH6" i="48"/>
  <c r="AQ6" i="48" s="1"/>
  <c r="AH6" i="12"/>
  <c r="AQ6" i="12" s="1"/>
  <c r="Z6" i="28"/>
  <c r="Z6" i="11"/>
  <c r="AH6" i="101"/>
  <c r="AQ6" i="101" s="1"/>
  <c r="AH6" i="70"/>
  <c r="AQ6" i="70" s="1"/>
  <c r="Z6" i="18"/>
  <c r="AR5" i="92"/>
  <c r="AH6" i="86"/>
  <c r="AQ6" i="86" s="1"/>
  <c r="Z6" i="83"/>
  <c r="AR5" i="69"/>
  <c r="AH6" i="89"/>
  <c r="AQ6" i="89" s="1"/>
  <c r="AR5" i="41"/>
  <c r="AR5" i="20"/>
  <c r="AH6" i="77"/>
  <c r="AQ6" i="77" s="1"/>
  <c r="AH6" i="2"/>
  <c r="AQ6" i="2" s="1"/>
  <c r="AR5" i="64"/>
  <c r="Z6" i="67"/>
  <c r="Z6" i="37"/>
  <c r="AR5" i="95"/>
  <c r="Z6" i="39"/>
  <c r="Z6" i="40"/>
  <c r="Z6" i="72"/>
  <c r="Z6" i="90"/>
  <c r="AR5" i="33"/>
  <c r="Z6" i="22"/>
  <c r="Z6" i="17"/>
  <c r="AR5" i="84"/>
  <c r="AH6" i="53"/>
  <c r="AQ6" i="53" s="1"/>
  <c r="AR5" i="86"/>
  <c r="AR5" i="70"/>
  <c r="AH6" i="76"/>
  <c r="AQ6" i="76" s="1"/>
  <c r="AR5" i="48"/>
  <c r="Z6" i="58"/>
  <c r="AR5" i="10"/>
  <c r="W7" i="16" l="1"/>
  <c r="AG6" i="16"/>
  <c r="AP6" i="16" s="1"/>
  <c r="AF6" i="16"/>
  <c r="AO6" i="16" s="1"/>
  <c r="W7" i="53"/>
  <c r="AG6" i="46"/>
  <c r="AP6" i="46" s="1"/>
  <c r="AF6" i="80"/>
  <c r="AO6" i="80" s="1"/>
  <c r="AE6" i="100"/>
  <c r="AE6" i="2"/>
  <c r="AN6" i="2" s="1"/>
  <c r="AF6" i="34"/>
  <c r="AO6" i="34" s="1"/>
  <c r="AF6" i="100"/>
  <c r="AO6" i="100" s="1"/>
  <c r="AG6" i="53"/>
  <c r="AP6" i="53" s="1"/>
  <c r="AE6" i="97"/>
  <c r="AE6" i="81"/>
  <c r="AN6" i="81" s="1"/>
  <c r="AF6" i="89"/>
  <c r="AO6" i="89" s="1"/>
  <c r="AG6" i="81"/>
  <c r="AP6" i="81" s="1"/>
  <c r="AE6" i="101"/>
  <c r="AG6" i="89"/>
  <c r="AP6" i="89" s="1"/>
  <c r="W7" i="97"/>
  <c r="AE6" i="53"/>
  <c r="AE6" i="9"/>
  <c r="AN6" i="9" s="1"/>
  <c r="AF6" i="12"/>
  <c r="AO6" i="12" s="1"/>
  <c r="AF6" i="9"/>
  <c r="AO6" i="9" s="1"/>
  <c r="W7" i="12"/>
  <c r="Y7" i="12" s="1"/>
  <c r="AG6" i="2"/>
  <c r="AP6" i="2" s="1"/>
  <c r="AG6" i="12"/>
  <c r="AP6" i="12" s="1"/>
  <c r="W7" i="76"/>
  <c r="AF6" i="48"/>
  <c r="AO6" i="48" s="1"/>
  <c r="AG6" i="85"/>
  <c r="AP6" i="85" s="1"/>
  <c r="AG6" i="101"/>
  <c r="AP6" i="101" s="1"/>
  <c r="AG6" i="48"/>
  <c r="AP6" i="48" s="1"/>
  <c r="AF6" i="85"/>
  <c r="AO6" i="85" s="1"/>
  <c r="W7" i="31"/>
  <c r="AG6" i="76"/>
  <c r="AP6" i="76" s="1"/>
  <c r="AE6" i="48"/>
  <c r="AN6" i="48" s="1"/>
  <c r="W7" i="85"/>
  <c r="AF6" i="101"/>
  <c r="AO6" i="101" s="1"/>
  <c r="AG6" i="95"/>
  <c r="AP6" i="95" s="1"/>
  <c r="AE6" i="76"/>
  <c r="AN6" i="76" s="1"/>
  <c r="AF6" i="47"/>
  <c r="AO6" i="47" s="1"/>
  <c r="AE6" i="95"/>
  <c r="AG6" i="34"/>
  <c r="AP6" i="34" s="1"/>
  <c r="AG6" i="47"/>
  <c r="AP6" i="47" s="1"/>
  <c r="AE6" i="31"/>
  <c r="AF6" i="35"/>
  <c r="AO6" i="35" s="1"/>
  <c r="AG6" i="15"/>
  <c r="AP6" i="15" s="1"/>
  <c r="AE6" i="47"/>
  <c r="AN6" i="47" s="1"/>
  <c r="W7" i="46"/>
  <c r="X7" i="46" s="1"/>
  <c r="AE6" i="102"/>
  <c r="W7" i="95"/>
  <c r="X7" i="95" s="1"/>
  <c r="AG6" i="35"/>
  <c r="AP6" i="35" s="1"/>
  <c r="AF6" i="15"/>
  <c r="AO6" i="15" s="1"/>
  <c r="AE6" i="34"/>
  <c r="AN6" i="34" s="1"/>
  <c r="AG6" i="31"/>
  <c r="AP6" i="31" s="1"/>
  <c r="AG6" i="102"/>
  <c r="AP6" i="102" s="1"/>
  <c r="AF6" i="97"/>
  <c r="AO6" i="97" s="1"/>
  <c r="AE6" i="15"/>
  <c r="AN6" i="15" s="1"/>
  <c r="Y7" i="53"/>
  <c r="X7" i="53"/>
  <c r="AN6" i="12"/>
  <c r="Y7" i="86"/>
  <c r="X7" i="86"/>
  <c r="AE6" i="19"/>
  <c r="AF6" i="19"/>
  <c r="AO6" i="19" s="1"/>
  <c r="W7" i="19"/>
  <c r="AG6" i="19"/>
  <c r="AP6" i="19" s="1"/>
  <c r="W7" i="79"/>
  <c r="AG6" i="79"/>
  <c r="AP6" i="79" s="1"/>
  <c r="AF6" i="79"/>
  <c r="AO6" i="79" s="1"/>
  <c r="AE6" i="79"/>
  <c r="AI6" i="59"/>
  <c r="AN6" i="59"/>
  <c r="W7" i="73"/>
  <c r="AE6" i="73"/>
  <c r="AG6" i="73"/>
  <c r="AP6" i="73" s="1"/>
  <c r="AF6" i="73"/>
  <c r="AO6" i="73" s="1"/>
  <c r="AE6" i="32"/>
  <c r="AF6" i="32"/>
  <c r="AO6" i="32" s="1"/>
  <c r="AG6" i="32"/>
  <c r="AP6" i="32" s="1"/>
  <c r="W7" i="32"/>
  <c r="W7" i="99"/>
  <c r="AG6" i="99"/>
  <c r="AP6" i="99" s="1"/>
  <c r="AF6" i="99"/>
  <c r="AO6" i="99" s="1"/>
  <c r="AE6" i="99"/>
  <c r="W7" i="105"/>
  <c r="AG6" i="105"/>
  <c r="AP6" i="105" s="1"/>
  <c r="AF6" i="105"/>
  <c r="AO6" i="105" s="1"/>
  <c r="AE6" i="105"/>
  <c r="AE6" i="21"/>
  <c r="AF6" i="21"/>
  <c r="AO6" i="21" s="1"/>
  <c r="AG6" i="21"/>
  <c r="AP6" i="21" s="1"/>
  <c r="W7" i="21"/>
  <c r="Y7" i="9"/>
  <c r="X7" i="9"/>
  <c r="W7" i="36"/>
  <c r="AE6" i="36"/>
  <c r="AF6" i="36"/>
  <c r="AO6" i="36" s="1"/>
  <c r="AG6" i="36"/>
  <c r="AP6" i="36" s="1"/>
  <c r="W7" i="17"/>
  <c r="AE6" i="17"/>
  <c r="AF6" i="17"/>
  <c r="AO6" i="17" s="1"/>
  <c r="AG6" i="17"/>
  <c r="AP6" i="17" s="1"/>
  <c r="W7" i="72"/>
  <c r="AG6" i="72"/>
  <c r="AP6" i="72" s="1"/>
  <c r="AF6" i="72"/>
  <c r="AO6" i="72" s="1"/>
  <c r="AE6" i="72"/>
  <c r="W7" i="67"/>
  <c r="AG6" i="67"/>
  <c r="AP6" i="67" s="1"/>
  <c r="AF6" i="67"/>
  <c r="AO6" i="67" s="1"/>
  <c r="AE6" i="67"/>
  <c r="AF6" i="24"/>
  <c r="AO6" i="24" s="1"/>
  <c r="AE6" i="24"/>
  <c r="AG6" i="24"/>
  <c r="AP6" i="24" s="1"/>
  <c r="W7" i="24"/>
  <c r="W7" i="58"/>
  <c r="AG6" i="58"/>
  <c r="AP6" i="58" s="1"/>
  <c r="AF6" i="58"/>
  <c r="AO6" i="58" s="1"/>
  <c r="AE6" i="58"/>
  <c r="W7" i="22"/>
  <c r="AF6" i="22"/>
  <c r="AO6" i="22" s="1"/>
  <c r="AG6" i="22"/>
  <c r="AP6" i="22" s="1"/>
  <c r="AE6" i="22"/>
  <c r="AE6" i="40"/>
  <c r="AF6" i="40"/>
  <c r="AO6" i="40" s="1"/>
  <c r="AG6" i="40"/>
  <c r="AP6" i="40" s="1"/>
  <c r="W7" i="40"/>
  <c r="W7" i="11"/>
  <c r="AF6" i="11"/>
  <c r="AO6" i="11" s="1"/>
  <c r="AE6" i="11"/>
  <c r="AG6" i="11"/>
  <c r="AP6" i="11" s="1"/>
  <c r="AE6" i="10"/>
  <c r="W7" i="10"/>
  <c r="AF6" i="10"/>
  <c r="AO6" i="10" s="1"/>
  <c r="AG6" i="10"/>
  <c r="AP6" i="10" s="1"/>
  <c r="AN6" i="78"/>
  <c r="AI6" i="78"/>
  <c r="AN6" i="86"/>
  <c r="AI6" i="86"/>
  <c r="Y7" i="48"/>
  <c r="X7" i="48"/>
  <c r="Y7" i="34"/>
  <c r="X7" i="34"/>
  <c r="Y7" i="77"/>
  <c r="X7" i="77"/>
  <c r="AN6" i="85"/>
  <c r="Y7" i="71"/>
  <c r="X7" i="71"/>
  <c r="Y7" i="70"/>
  <c r="X7" i="70"/>
  <c r="AF6" i="30"/>
  <c r="AO6" i="30" s="1"/>
  <c r="AG6" i="30"/>
  <c r="AP6" i="30" s="1"/>
  <c r="W7" i="30"/>
  <c r="AE6" i="30"/>
  <c r="AE6" i="25"/>
  <c r="AF6" i="25"/>
  <c r="AO6" i="25" s="1"/>
  <c r="AG6" i="25"/>
  <c r="AP6" i="25" s="1"/>
  <c r="W7" i="25"/>
  <c r="AE6" i="14"/>
  <c r="AF6" i="14"/>
  <c r="AO6" i="14" s="1"/>
  <c r="W7" i="14"/>
  <c r="AG6" i="14"/>
  <c r="AP6" i="14" s="1"/>
  <c r="AN6" i="97"/>
  <c r="AE6" i="49"/>
  <c r="AF6" i="49"/>
  <c r="AO6" i="49" s="1"/>
  <c r="AG6" i="49"/>
  <c r="AP6" i="49" s="1"/>
  <c r="W7" i="49"/>
  <c r="Y7" i="101"/>
  <c r="X7" i="101"/>
  <c r="Y7" i="35"/>
  <c r="X7" i="35"/>
  <c r="AN6" i="35"/>
  <c r="AE6" i="39"/>
  <c r="AF6" i="39"/>
  <c r="AO6" i="39" s="1"/>
  <c r="AG6" i="39"/>
  <c r="AP6" i="39" s="1"/>
  <c r="W7" i="39"/>
  <c r="AF6" i="83"/>
  <c r="AO6" i="83" s="1"/>
  <c r="AE6" i="83"/>
  <c r="W7" i="83"/>
  <c r="AG6" i="83"/>
  <c r="AP6" i="83" s="1"/>
  <c r="W7" i="28"/>
  <c r="AF6" i="28"/>
  <c r="AO6" i="28" s="1"/>
  <c r="AG6" i="28"/>
  <c r="AP6" i="28" s="1"/>
  <c r="AE6" i="28"/>
  <c r="W7" i="88"/>
  <c r="AG6" i="88"/>
  <c r="AP6" i="88" s="1"/>
  <c r="AF6" i="88"/>
  <c r="AO6" i="88" s="1"/>
  <c r="AE6" i="88"/>
  <c r="AF6" i="74"/>
  <c r="AO6" i="74" s="1"/>
  <c r="AE6" i="74"/>
  <c r="W7" i="74"/>
  <c r="AG6" i="74"/>
  <c r="AP6" i="74" s="1"/>
  <c r="Y7" i="15"/>
  <c r="X7" i="15"/>
  <c r="Y7" i="80"/>
  <c r="X7" i="80"/>
  <c r="AE6" i="55"/>
  <c r="AF6" i="55"/>
  <c r="AO6" i="55" s="1"/>
  <c r="AG6" i="55"/>
  <c r="AP6" i="55" s="1"/>
  <c r="W7" i="55"/>
  <c r="AG6" i="13"/>
  <c r="AP6" i="13" s="1"/>
  <c r="AF6" i="13"/>
  <c r="AO6" i="13" s="1"/>
  <c r="AE6" i="13"/>
  <c r="W7" i="13"/>
  <c r="AN6" i="77"/>
  <c r="AI6" i="77"/>
  <c r="AE6" i="41"/>
  <c r="AF6" i="41"/>
  <c r="AO6" i="41" s="1"/>
  <c r="AG6" i="41"/>
  <c r="AP6" i="41" s="1"/>
  <c r="W7" i="41"/>
  <c r="W7" i="66"/>
  <c r="AG6" i="66"/>
  <c r="AP6" i="66" s="1"/>
  <c r="AF6" i="66"/>
  <c r="AO6" i="66" s="1"/>
  <c r="AE6" i="66"/>
  <c r="Y7" i="85"/>
  <c r="X7" i="85"/>
  <c r="AN6" i="102"/>
  <c r="AI6" i="71"/>
  <c r="AN6" i="71"/>
  <c r="AI6" i="16"/>
  <c r="AN6" i="16"/>
  <c r="AN6" i="70"/>
  <c r="AI6" i="70"/>
  <c r="W7" i="87"/>
  <c r="AG6" i="87"/>
  <c r="AP6" i="87" s="1"/>
  <c r="AF6" i="87"/>
  <c r="AO6" i="87" s="1"/>
  <c r="AE6" i="87"/>
  <c r="W7" i="84"/>
  <c r="AG6" i="84"/>
  <c r="AP6" i="84" s="1"/>
  <c r="AF6" i="84"/>
  <c r="AO6" i="84" s="1"/>
  <c r="AE6" i="84"/>
  <c r="AF6" i="68"/>
  <c r="AO6" i="68" s="1"/>
  <c r="AE6" i="68"/>
  <c r="W7" i="68"/>
  <c r="AG6" i="68"/>
  <c r="AP6" i="68" s="1"/>
  <c r="AF6" i="104"/>
  <c r="AO6" i="104" s="1"/>
  <c r="AE6" i="104"/>
  <c r="AG6" i="104"/>
  <c r="AP6" i="104" s="1"/>
  <c r="W7" i="104"/>
  <c r="AE6" i="61"/>
  <c r="W7" i="61"/>
  <c r="AG6" i="61"/>
  <c r="AP6" i="61" s="1"/>
  <c r="AF6" i="61"/>
  <c r="AO6" i="61" s="1"/>
  <c r="Y7" i="89"/>
  <c r="X7" i="89"/>
  <c r="AE6" i="27"/>
  <c r="AF6" i="27"/>
  <c r="AO6" i="27" s="1"/>
  <c r="W7" i="27"/>
  <c r="AG6" i="27"/>
  <c r="AP6" i="27" s="1"/>
  <c r="AN6" i="53"/>
  <c r="Y7" i="2"/>
  <c r="X7" i="2"/>
  <c r="AN6" i="101"/>
  <c r="W7" i="90"/>
  <c r="AG6" i="90"/>
  <c r="AP6" i="90" s="1"/>
  <c r="AF6" i="90"/>
  <c r="AO6" i="90" s="1"/>
  <c r="AE6" i="90"/>
  <c r="AG6" i="37"/>
  <c r="AP6" i="37" s="1"/>
  <c r="AF6" i="37"/>
  <c r="AO6" i="37" s="1"/>
  <c r="W7" i="37"/>
  <c r="AE6" i="37"/>
  <c r="AG6" i="29"/>
  <c r="AP6" i="29" s="1"/>
  <c r="AF6" i="29"/>
  <c r="AO6" i="29" s="1"/>
  <c r="W7" i="29"/>
  <c r="AE6" i="29"/>
  <c r="W7" i="96"/>
  <c r="AG6" i="96"/>
  <c r="AP6" i="96" s="1"/>
  <c r="AF6" i="96"/>
  <c r="AO6" i="96" s="1"/>
  <c r="AE6" i="96"/>
  <c r="Y7" i="16"/>
  <c r="X7" i="16"/>
  <c r="W7" i="75"/>
  <c r="AG6" i="75"/>
  <c r="AP6" i="75" s="1"/>
  <c r="AF6" i="75"/>
  <c r="AO6" i="75" s="1"/>
  <c r="AE6" i="75"/>
  <c r="AI6" i="38"/>
  <c r="AN6" i="38"/>
  <c r="AF6" i="65"/>
  <c r="AO6" i="65" s="1"/>
  <c r="AE6" i="65"/>
  <c r="W7" i="65"/>
  <c r="AG6" i="65"/>
  <c r="AP6" i="65" s="1"/>
  <c r="W7" i="91"/>
  <c r="AG6" i="91"/>
  <c r="AP6" i="91" s="1"/>
  <c r="AF6" i="91"/>
  <c r="AO6" i="91" s="1"/>
  <c r="AE6" i="91"/>
  <c r="W7" i="93"/>
  <c r="AG6" i="93"/>
  <c r="AP6" i="93" s="1"/>
  <c r="AF6" i="93"/>
  <c r="AO6" i="93" s="1"/>
  <c r="AE6" i="93"/>
  <c r="W7" i="64"/>
  <c r="AE6" i="64"/>
  <c r="AG6" i="64"/>
  <c r="AP6" i="64" s="1"/>
  <c r="AF6" i="64"/>
  <c r="AO6" i="64" s="1"/>
  <c r="Y7" i="31"/>
  <c r="X7" i="31"/>
  <c r="AI6" i="46"/>
  <c r="AN6" i="46"/>
  <c r="AE6" i="45"/>
  <c r="AF6" i="45"/>
  <c r="AO6" i="45" s="1"/>
  <c r="AG6" i="45"/>
  <c r="AP6" i="45" s="1"/>
  <c r="W7" i="45"/>
  <c r="AN6" i="89"/>
  <c r="W7" i="82"/>
  <c r="AG6" i="82"/>
  <c r="AP6" i="82" s="1"/>
  <c r="AF6" i="82"/>
  <c r="AO6" i="82" s="1"/>
  <c r="AE6" i="82"/>
  <c r="AF6" i="98"/>
  <c r="AO6" i="98" s="1"/>
  <c r="AG6" i="98"/>
  <c r="AP6" i="98" s="1"/>
  <c r="AE6" i="98"/>
  <c r="W7" i="98"/>
  <c r="AG6" i="20"/>
  <c r="AP6" i="20" s="1"/>
  <c r="AF6" i="20"/>
  <c r="AO6" i="20" s="1"/>
  <c r="AE6" i="20"/>
  <c r="W7" i="20"/>
  <c r="AF6" i="62"/>
  <c r="AO6" i="62" s="1"/>
  <c r="AG6" i="62"/>
  <c r="AP6" i="62" s="1"/>
  <c r="AE6" i="62"/>
  <c r="W7" i="62"/>
  <c r="W7" i="69"/>
  <c r="AG6" i="69"/>
  <c r="AP6" i="69" s="1"/>
  <c r="AF6" i="69"/>
  <c r="AO6" i="69" s="1"/>
  <c r="AE6" i="69"/>
  <c r="W7" i="103"/>
  <c r="AF6" i="103"/>
  <c r="AO6" i="103" s="1"/>
  <c r="AG6" i="103"/>
  <c r="AP6" i="103" s="1"/>
  <c r="AE6" i="103"/>
  <c r="W7" i="63"/>
  <c r="AG6" i="63"/>
  <c r="AP6" i="63" s="1"/>
  <c r="AF6" i="63"/>
  <c r="AO6" i="63" s="1"/>
  <c r="AE6" i="63"/>
  <c r="Y7" i="59"/>
  <c r="X7" i="59"/>
  <c r="Y7" i="102"/>
  <c r="X7" i="102"/>
  <c r="AF6" i="92"/>
  <c r="AO6" i="92" s="1"/>
  <c r="AE6" i="92"/>
  <c r="AG6" i="92"/>
  <c r="AP6" i="92" s="1"/>
  <c r="W7" i="92"/>
  <c r="AN6" i="100"/>
  <c r="AI6" i="100"/>
  <c r="W7" i="94"/>
  <c r="AG6" i="94"/>
  <c r="AP6" i="94" s="1"/>
  <c r="AF6" i="94"/>
  <c r="AO6" i="94" s="1"/>
  <c r="AE6" i="94"/>
  <c r="AE6" i="33"/>
  <c r="AF6" i="33"/>
  <c r="AO6" i="33" s="1"/>
  <c r="AG6" i="33"/>
  <c r="AP6" i="33" s="1"/>
  <c r="W7" i="33"/>
  <c r="Y7" i="76"/>
  <c r="X7" i="76"/>
  <c r="AE6" i="42"/>
  <c r="AF6" i="42"/>
  <c r="AO6" i="42" s="1"/>
  <c r="AG6" i="42"/>
  <c r="AP6" i="42" s="1"/>
  <c r="W7" i="42"/>
  <c r="AE6" i="18"/>
  <c r="AF6" i="18"/>
  <c r="AO6" i="18" s="1"/>
  <c r="W7" i="18"/>
  <c r="AG6" i="18"/>
  <c r="AP6" i="18" s="1"/>
  <c r="Y7" i="78"/>
  <c r="X7" i="78"/>
  <c r="AI6" i="80"/>
  <c r="AN6" i="80"/>
  <c r="Y7" i="38"/>
  <c r="X7" i="38"/>
  <c r="AE6" i="26"/>
  <c r="W7" i="26"/>
  <c r="AF6" i="26"/>
  <c r="AO6" i="26" s="1"/>
  <c r="AG6" i="26"/>
  <c r="AP6" i="26" s="1"/>
  <c r="AE6" i="51"/>
  <c r="AF6" i="51"/>
  <c r="AO6" i="51" s="1"/>
  <c r="AG6" i="51"/>
  <c r="AP6" i="51" s="1"/>
  <c r="W7" i="51"/>
  <c r="Y7" i="47"/>
  <c r="X7" i="47"/>
  <c r="AE6" i="54"/>
  <c r="AF6" i="54"/>
  <c r="AO6" i="54" s="1"/>
  <c r="AG6" i="54"/>
  <c r="AP6" i="54" s="1"/>
  <c r="W7" i="54"/>
  <c r="Y7" i="100"/>
  <c r="X7" i="100"/>
  <c r="AG6" i="23"/>
  <c r="AP6" i="23" s="1"/>
  <c r="W7" i="23"/>
  <c r="AF6" i="23"/>
  <c r="AO6" i="23" s="1"/>
  <c r="AE6" i="23"/>
  <c r="AE6" i="50"/>
  <c r="AF6" i="50"/>
  <c r="AO6" i="50" s="1"/>
  <c r="AG6" i="50"/>
  <c r="AP6" i="50" s="1"/>
  <c r="W7" i="50"/>
  <c r="AE6" i="44"/>
  <c r="AF6" i="44"/>
  <c r="AO6" i="44" s="1"/>
  <c r="AG6" i="44"/>
  <c r="AP6" i="44" s="1"/>
  <c r="W7" i="44"/>
  <c r="Y7" i="97"/>
  <c r="X7" i="97"/>
  <c r="W7" i="60"/>
  <c r="AG6" i="60"/>
  <c r="AP6" i="60" s="1"/>
  <c r="AF6" i="60"/>
  <c r="AO6" i="60" s="1"/>
  <c r="AE6" i="60"/>
  <c r="AE6" i="43"/>
  <c r="AF6" i="43"/>
  <c r="AO6" i="43" s="1"/>
  <c r="AG6" i="43"/>
  <c r="AP6" i="43" s="1"/>
  <c r="W7" i="43"/>
  <c r="AE6" i="52"/>
  <c r="AF6" i="52"/>
  <c r="AO6" i="52" s="1"/>
  <c r="AG6" i="52"/>
  <c r="AP6" i="52" s="1"/>
  <c r="W7" i="52"/>
  <c r="Y7" i="81"/>
  <c r="X7" i="81"/>
  <c r="X7" i="12" l="1"/>
  <c r="Z7" i="12" s="1"/>
  <c r="AI6" i="2"/>
  <c r="AR6" i="2" s="1"/>
  <c r="AI6" i="35"/>
  <c r="AR6" i="35" s="1"/>
  <c r="AI6" i="53"/>
  <c r="AR6" i="53" s="1"/>
  <c r="AI6" i="81"/>
  <c r="AR6" i="81" s="1"/>
  <c r="AI6" i="89"/>
  <c r="AR6" i="89" s="1"/>
  <c r="AI6" i="9"/>
  <c r="AR6" i="9" s="1"/>
  <c r="Y7" i="46"/>
  <c r="Z7" i="46" s="1"/>
  <c r="Z7" i="47"/>
  <c r="AE7" i="47" s="1"/>
  <c r="Z7" i="102"/>
  <c r="AF7" i="102" s="1"/>
  <c r="AO7" i="102" s="1"/>
  <c r="Z7" i="100"/>
  <c r="AI6" i="12"/>
  <c r="AR6" i="12" s="1"/>
  <c r="Z7" i="9"/>
  <c r="AI6" i="102"/>
  <c r="AR6" i="102" s="1"/>
  <c r="AI6" i="85"/>
  <c r="AR6" i="85" s="1"/>
  <c r="AI6" i="47"/>
  <c r="AR6" i="47" s="1"/>
  <c r="AI6" i="95"/>
  <c r="AR6" i="95" s="1"/>
  <c r="Z7" i="31"/>
  <c r="AG7" i="31" s="1"/>
  <c r="AP7" i="31" s="1"/>
  <c r="Z7" i="16"/>
  <c r="AI6" i="101"/>
  <c r="AR6" i="101" s="1"/>
  <c r="AI6" i="48"/>
  <c r="AR6" i="48" s="1"/>
  <c r="AN6" i="95"/>
  <c r="Z7" i="70"/>
  <c r="AE7" i="70" s="1"/>
  <c r="AI6" i="76"/>
  <c r="AR6" i="76" s="1"/>
  <c r="AI6" i="34"/>
  <c r="AR6" i="34" s="1"/>
  <c r="AI6" i="15"/>
  <c r="AR6" i="15" s="1"/>
  <c r="AI6" i="31"/>
  <c r="AR6" i="31" s="1"/>
  <c r="Z7" i="59"/>
  <c r="AF7" i="59" s="1"/>
  <c r="AO7" i="59" s="1"/>
  <c r="Y7" i="95"/>
  <c r="Z7" i="95" s="1"/>
  <c r="Z7" i="38"/>
  <c r="AF7" i="38" s="1"/>
  <c r="AO7" i="38" s="1"/>
  <c r="Z7" i="34"/>
  <c r="AE7" i="34" s="1"/>
  <c r="AN6" i="31"/>
  <c r="Z7" i="78"/>
  <c r="AF7" i="78" s="1"/>
  <c r="AO7" i="78" s="1"/>
  <c r="AI6" i="97"/>
  <c r="AR6" i="97" s="1"/>
  <c r="Z7" i="71"/>
  <c r="AF7" i="71" s="1"/>
  <c r="AO7" i="71" s="1"/>
  <c r="Z7" i="89"/>
  <c r="AF7" i="89" s="1"/>
  <c r="AO7" i="89" s="1"/>
  <c r="Z7" i="76"/>
  <c r="AF7" i="76" s="1"/>
  <c r="AO7" i="76" s="1"/>
  <c r="Z7" i="97"/>
  <c r="W8" i="97" s="1"/>
  <c r="AE7" i="100"/>
  <c r="W8" i="100"/>
  <c r="AG7" i="100"/>
  <c r="AP7" i="100" s="1"/>
  <c r="AF7" i="100"/>
  <c r="AO7" i="100" s="1"/>
  <c r="AE7" i="71"/>
  <c r="W8" i="71"/>
  <c r="AG7" i="71"/>
  <c r="AP7" i="71" s="1"/>
  <c r="AI6" i="43"/>
  <c r="AN6" i="43"/>
  <c r="AE7" i="59"/>
  <c r="AG7" i="59"/>
  <c r="AP7" i="59" s="1"/>
  <c r="AN6" i="60"/>
  <c r="AI6" i="60"/>
  <c r="Y7" i="94"/>
  <c r="X7" i="94"/>
  <c r="Y7" i="69"/>
  <c r="X7" i="69"/>
  <c r="Y7" i="98"/>
  <c r="X7" i="98"/>
  <c r="AN6" i="75"/>
  <c r="AI6" i="75"/>
  <c r="AN6" i="96"/>
  <c r="AI6" i="96"/>
  <c r="AN6" i="90"/>
  <c r="AI6" i="90"/>
  <c r="AI6" i="27"/>
  <c r="AN6" i="27"/>
  <c r="Y7" i="87"/>
  <c r="X7" i="87"/>
  <c r="AR6" i="71"/>
  <c r="AN6" i="66"/>
  <c r="AI6" i="66"/>
  <c r="AH7" i="80"/>
  <c r="AQ7" i="80" s="1"/>
  <c r="AH7" i="35"/>
  <c r="AQ7" i="35" s="1"/>
  <c r="Y7" i="25"/>
  <c r="X7" i="25"/>
  <c r="AH7" i="77"/>
  <c r="AQ7" i="77" s="1"/>
  <c r="AH7" i="48"/>
  <c r="AQ7" i="48" s="1"/>
  <c r="AI6" i="22"/>
  <c r="AN6" i="22"/>
  <c r="AN6" i="67"/>
  <c r="AI6" i="67"/>
  <c r="Y7" i="32"/>
  <c r="X7" i="32"/>
  <c r="AN6" i="73"/>
  <c r="AI6" i="73"/>
  <c r="AR6" i="59"/>
  <c r="AI6" i="19"/>
  <c r="AN6" i="19"/>
  <c r="AH7" i="81"/>
  <c r="AQ7" i="81" s="1"/>
  <c r="AI6" i="44"/>
  <c r="AN6" i="44"/>
  <c r="AE7" i="16"/>
  <c r="AF7" i="16"/>
  <c r="AO7" i="16" s="1"/>
  <c r="AG7" i="16"/>
  <c r="AP7" i="16" s="1"/>
  <c r="W8" i="16"/>
  <c r="Y7" i="29"/>
  <c r="X7" i="29"/>
  <c r="Y7" i="28"/>
  <c r="X7" i="28"/>
  <c r="Y7" i="30"/>
  <c r="X7" i="30"/>
  <c r="AN6" i="11"/>
  <c r="AI6" i="11"/>
  <c r="Y7" i="17"/>
  <c r="X7" i="17"/>
  <c r="Z7" i="81"/>
  <c r="AI6" i="52"/>
  <c r="AN6" i="52"/>
  <c r="AI6" i="26"/>
  <c r="AN6" i="26"/>
  <c r="AI6" i="42"/>
  <c r="AN6" i="42"/>
  <c r="AR6" i="100"/>
  <c r="AH7" i="102"/>
  <c r="AQ7" i="102" s="1"/>
  <c r="AN6" i="63"/>
  <c r="AI6" i="63"/>
  <c r="Y7" i="62"/>
  <c r="X7" i="62"/>
  <c r="AN6" i="98"/>
  <c r="AI6" i="98"/>
  <c r="Y7" i="82"/>
  <c r="X7" i="82"/>
  <c r="AI6" i="45"/>
  <c r="AN6" i="45"/>
  <c r="Y7" i="93"/>
  <c r="X7" i="93"/>
  <c r="Y7" i="65"/>
  <c r="X7" i="65"/>
  <c r="Y7" i="61"/>
  <c r="X7" i="61"/>
  <c r="Z7" i="61" s="1"/>
  <c r="AR6" i="70"/>
  <c r="AI6" i="41"/>
  <c r="AN6" i="41"/>
  <c r="Z7" i="80"/>
  <c r="Y7" i="74"/>
  <c r="X7" i="74"/>
  <c r="Y7" i="88"/>
  <c r="X7" i="88"/>
  <c r="Y7" i="83"/>
  <c r="X7" i="83"/>
  <c r="AI6" i="39"/>
  <c r="AN6" i="39"/>
  <c r="Z7" i="77"/>
  <c r="Z7" i="48"/>
  <c r="Y7" i="11"/>
  <c r="X7" i="11"/>
  <c r="Y7" i="58"/>
  <c r="X7" i="58"/>
  <c r="Y7" i="72"/>
  <c r="X7" i="72"/>
  <c r="AH7" i="12"/>
  <c r="AQ7" i="12" s="1"/>
  <c r="AN6" i="21"/>
  <c r="AI6" i="21"/>
  <c r="Y7" i="105"/>
  <c r="X7" i="105"/>
  <c r="Y7" i="73"/>
  <c r="X7" i="73"/>
  <c r="AH7" i="86"/>
  <c r="AQ7" i="86" s="1"/>
  <c r="W8" i="47"/>
  <c r="Y7" i="91"/>
  <c r="X7" i="91"/>
  <c r="AI6" i="104"/>
  <c r="AN6" i="104"/>
  <c r="AI6" i="13"/>
  <c r="AN6" i="13"/>
  <c r="AI6" i="49"/>
  <c r="AN6" i="49"/>
  <c r="AI6" i="40"/>
  <c r="AN6" i="40"/>
  <c r="Y7" i="50"/>
  <c r="X7" i="50"/>
  <c r="Y7" i="23"/>
  <c r="X7" i="23"/>
  <c r="Y7" i="51"/>
  <c r="X7" i="51"/>
  <c r="Y7" i="26"/>
  <c r="X7" i="26"/>
  <c r="Y7" i="18"/>
  <c r="X7" i="18"/>
  <c r="Y7" i="43"/>
  <c r="X7" i="43"/>
  <c r="Y7" i="44"/>
  <c r="X7" i="44"/>
  <c r="AH7" i="100"/>
  <c r="AQ7" i="100" s="1"/>
  <c r="AI6" i="54"/>
  <c r="AN6" i="54"/>
  <c r="AH7" i="38"/>
  <c r="AQ7" i="38" s="1"/>
  <c r="AH7" i="78"/>
  <c r="AQ7" i="78" s="1"/>
  <c r="AI6" i="18"/>
  <c r="AN6" i="18"/>
  <c r="AH7" i="76"/>
  <c r="AQ7" i="76" s="1"/>
  <c r="AI6" i="33"/>
  <c r="AN6" i="33"/>
  <c r="Y7" i="103"/>
  <c r="X7" i="103"/>
  <c r="AI6" i="62"/>
  <c r="AN6" i="62"/>
  <c r="Y7" i="20"/>
  <c r="X7" i="20"/>
  <c r="AN6" i="64"/>
  <c r="AI6" i="64"/>
  <c r="AN6" i="91"/>
  <c r="AI6" i="91"/>
  <c r="AI6" i="65"/>
  <c r="AN6" i="65"/>
  <c r="AN6" i="37"/>
  <c r="AI6" i="37"/>
  <c r="AH7" i="89"/>
  <c r="AQ7" i="89" s="1"/>
  <c r="AN6" i="61"/>
  <c r="AI6" i="61"/>
  <c r="Y7" i="68"/>
  <c r="X7" i="68"/>
  <c r="Y7" i="84"/>
  <c r="X7" i="84"/>
  <c r="AR6" i="77"/>
  <c r="Y7" i="55"/>
  <c r="X7" i="55"/>
  <c r="AN6" i="74"/>
  <c r="AI6" i="74"/>
  <c r="AI6" i="28"/>
  <c r="AN6" i="28"/>
  <c r="AI6" i="83"/>
  <c r="AN6" i="83"/>
  <c r="Z7" i="35"/>
  <c r="Y7" i="49"/>
  <c r="X7" i="49"/>
  <c r="AH7" i="70"/>
  <c r="AQ7" i="70" s="1"/>
  <c r="AR6" i="86"/>
  <c r="Y7" i="10"/>
  <c r="X7" i="10"/>
  <c r="Y7" i="40"/>
  <c r="X7" i="40"/>
  <c r="Y7" i="24"/>
  <c r="X7" i="24"/>
  <c r="AI6" i="36"/>
  <c r="AN6" i="36"/>
  <c r="AN6" i="99"/>
  <c r="AI6" i="99"/>
  <c r="Y7" i="79"/>
  <c r="X7" i="79"/>
  <c r="Z7" i="86"/>
  <c r="AH7" i="53"/>
  <c r="AQ7" i="53" s="1"/>
  <c r="AH7" i="97"/>
  <c r="AQ7" i="97" s="1"/>
  <c r="Y7" i="54"/>
  <c r="X7" i="54"/>
  <c r="AR6" i="80"/>
  <c r="Y7" i="33"/>
  <c r="X7" i="33"/>
  <c r="AN6" i="92"/>
  <c r="AI6" i="92"/>
  <c r="AN6" i="103"/>
  <c r="AI6" i="103"/>
  <c r="AR6" i="38"/>
  <c r="AN6" i="84"/>
  <c r="AI6" i="84"/>
  <c r="AI6" i="14"/>
  <c r="AN6" i="14"/>
  <c r="AH7" i="71"/>
  <c r="AQ7" i="71" s="1"/>
  <c r="AG7" i="9"/>
  <c r="AP7" i="9" s="1"/>
  <c r="AF7" i="9"/>
  <c r="AO7" i="9" s="1"/>
  <c r="W8" i="9"/>
  <c r="AE7" i="9"/>
  <c r="Y7" i="99"/>
  <c r="X7" i="99"/>
  <c r="AN6" i="79"/>
  <c r="AI6" i="79"/>
  <c r="Y7" i="60"/>
  <c r="X7" i="60"/>
  <c r="AI6" i="50"/>
  <c r="AN6" i="50"/>
  <c r="AI6" i="51"/>
  <c r="AN6" i="51"/>
  <c r="W8" i="38"/>
  <c r="AE7" i="38"/>
  <c r="AN6" i="94"/>
  <c r="AI6" i="94"/>
  <c r="Y7" i="92"/>
  <c r="X7" i="92"/>
  <c r="AN6" i="69"/>
  <c r="AI6" i="69"/>
  <c r="AI6" i="20"/>
  <c r="AN6" i="20"/>
  <c r="AR6" i="46"/>
  <c r="Y7" i="64"/>
  <c r="X7" i="64"/>
  <c r="Y7" i="75"/>
  <c r="X7" i="75"/>
  <c r="Y7" i="96"/>
  <c r="X7" i="96"/>
  <c r="Y7" i="37"/>
  <c r="X7" i="37"/>
  <c r="Y7" i="90"/>
  <c r="X7" i="90"/>
  <c r="AH7" i="2"/>
  <c r="AQ7" i="2" s="1"/>
  <c r="Y7" i="104"/>
  <c r="X7" i="104"/>
  <c r="AI6" i="68"/>
  <c r="AN6" i="68"/>
  <c r="AN6" i="87"/>
  <c r="AI6" i="87"/>
  <c r="AH7" i="85"/>
  <c r="AQ7" i="85" s="1"/>
  <c r="Y7" i="66"/>
  <c r="X7" i="66"/>
  <c r="AH7" i="15"/>
  <c r="AQ7" i="15" s="1"/>
  <c r="AH7" i="101"/>
  <c r="AQ7" i="101" s="1"/>
  <c r="Y7" i="14"/>
  <c r="X7" i="14"/>
  <c r="AN6" i="25"/>
  <c r="AI6" i="25"/>
  <c r="W8" i="70"/>
  <c r="AN6" i="10"/>
  <c r="AI6" i="10"/>
  <c r="Y7" i="22"/>
  <c r="X7" i="22"/>
  <c r="Y7" i="67"/>
  <c r="X7" i="67"/>
  <c r="Y7" i="36"/>
  <c r="X7" i="36"/>
  <c r="AI6" i="32"/>
  <c r="AN6" i="32"/>
  <c r="AH7" i="46"/>
  <c r="AQ7" i="46" s="1"/>
  <c r="Z7" i="53"/>
  <c r="AF7" i="31"/>
  <c r="AO7" i="31" s="1"/>
  <c r="W8" i="31"/>
  <c r="AI6" i="55"/>
  <c r="AN6" i="55"/>
  <c r="Y7" i="52"/>
  <c r="X7" i="52"/>
  <c r="AI6" i="23"/>
  <c r="AN6" i="23"/>
  <c r="AH7" i="47"/>
  <c r="AQ7" i="47" s="1"/>
  <c r="Y7" i="42"/>
  <c r="X7" i="42"/>
  <c r="AH7" i="59"/>
  <c r="AQ7" i="59" s="1"/>
  <c r="Y7" i="63"/>
  <c r="X7" i="63"/>
  <c r="AN6" i="82"/>
  <c r="AI6" i="82"/>
  <c r="Y7" i="45"/>
  <c r="X7" i="45"/>
  <c r="AH7" i="31"/>
  <c r="AQ7" i="31" s="1"/>
  <c r="AN6" i="93"/>
  <c r="AI6" i="93"/>
  <c r="AH7" i="16"/>
  <c r="AQ7" i="16" s="1"/>
  <c r="AI6" i="29"/>
  <c r="AN6" i="29"/>
  <c r="AH7" i="95"/>
  <c r="AQ7" i="95" s="1"/>
  <c r="Z7" i="2"/>
  <c r="Y7" i="27"/>
  <c r="X7" i="27"/>
  <c r="AR6" i="16"/>
  <c r="Z7" i="85"/>
  <c r="Y7" i="41"/>
  <c r="X7" i="41"/>
  <c r="Y7" i="13"/>
  <c r="X7" i="13"/>
  <c r="Z7" i="15"/>
  <c r="AN6" i="88"/>
  <c r="AI6" i="88"/>
  <c r="Y7" i="39"/>
  <c r="X7" i="39"/>
  <c r="Z7" i="101"/>
  <c r="AI6" i="30"/>
  <c r="AN6" i="30"/>
  <c r="AH7" i="34"/>
  <c r="AQ7" i="34" s="1"/>
  <c r="AR6" i="78"/>
  <c r="AN6" i="58"/>
  <c r="AI6" i="58"/>
  <c r="AI6" i="24"/>
  <c r="AN6" i="24"/>
  <c r="AN6" i="72"/>
  <c r="AI6" i="72"/>
  <c r="AI6" i="17"/>
  <c r="AN6" i="17"/>
  <c r="AH7" i="9"/>
  <c r="AQ7" i="9" s="1"/>
  <c r="Y7" i="21"/>
  <c r="X7" i="21"/>
  <c r="AN6" i="105"/>
  <c r="AI6" i="105"/>
  <c r="Y7" i="19"/>
  <c r="X7" i="19"/>
  <c r="W8" i="12" l="1"/>
  <c r="AG7" i="12"/>
  <c r="AP7" i="12" s="1"/>
  <c r="AF7" i="12"/>
  <c r="AO7" i="12" s="1"/>
  <c r="AG7" i="38"/>
  <c r="AP7" i="38" s="1"/>
  <c r="W8" i="59"/>
  <c r="AE7" i="46"/>
  <c r="W8" i="46"/>
  <c r="Z7" i="84"/>
  <c r="AG7" i="84" s="1"/>
  <c r="AP7" i="84" s="1"/>
  <c r="AG7" i="47"/>
  <c r="AP7" i="47" s="1"/>
  <c r="AG7" i="102"/>
  <c r="AP7" i="102" s="1"/>
  <c r="W8" i="102"/>
  <c r="AE7" i="31"/>
  <c r="AI7" i="31" s="1"/>
  <c r="AG7" i="78"/>
  <c r="AP7" i="78" s="1"/>
  <c r="AE7" i="97"/>
  <c r="AF7" i="70"/>
  <c r="AO7" i="70" s="1"/>
  <c r="AG7" i="70"/>
  <c r="AP7" i="70" s="1"/>
  <c r="Z7" i="17"/>
  <c r="W8" i="76"/>
  <c r="AF7" i="34"/>
  <c r="AO7" i="34" s="1"/>
  <c r="AE7" i="102"/>
  <c r="AN7" i="102" s="1"/>
  <c r="Z7" i="37"/>
  <c r="AF7" i="47"/>
  <c r="AO7" i="47" s="1"/>
  <c r="AG7" i="89"/>
  <c r="AP7" i="89" s="1"/>
  <c r="W8" i="89"/>
  <c r="AE7" i="89"/>
  <c r="AN7" i="89" s="1"/>
  <c r="AG7" i="76"/>
  <c r="AP7" i="76" s="1"/>
  <c r="AE7" i="78"/>
  <c r="AN7" i="78" s="1"/>
  <c r="Z7" i="66"/>
  <c r="W8" i="66" s="1"/>
  <c r="W8" i="34"/>
  <c r="Y8" i="34" s="1"/>
  <c r="Z7" i="74"/>
  <c r="AF7" i="74" s="1"/>
  <c r="AO7" i="74" s="1"/>
  <c r="Z7" i="44"/>
  <c r="AF7" i="44" s="1"/>
  <c r="AO7" i="44" s="1"/>
  <c r="AG7" i="34"/>
  <c r="AP7" i="34" s="1"/>
  <c r="AG7" i="46"/>
  <c r="AP7" i="46" s="1"/>
  <c r="Z7" i="40"/>
  <c r="Z7" i="83"/>
  <c r="AF7" i="83" s="1"/>
  <c r="AO7" i="83" s="1"/>
  <c r="AF7" i="46"/>
  <c r="AO7" i="46" s="1"/>
  <c r="AF7" i="95"/>
  <c r="AO7" i="95" s="1"/>
  <c r="AG7" i="95"/>
  <c r="AP7" i="95" s="1"/>
  <c r="AE7" i="95"/>
  <c r="AN7" i="95" s="1"/>
  <c r="W8" i="95"/>
  <c r="X8" i="95" s="1"/>
  <c r="Z7" i="93"/>
  <c r="AF7" i="97"/>
  <c r="AO7" i="97" s="1"/>
  <c r="W8" i="78"/>
  <c r="Z7" i="33"/>
  <c r="AE7" i="33" s="1"/>
  <c r="AE7" i="12"/>
  <c r="AI7" i="12" s="1"/>
  <c r="AG7" i="97"/>
  <c r="AP7" i="97" s="1"/>
  <c r="AE7" i="76"/>
  <c r="AN7" i="76" s="1"/>
  <c r="Z7" i="13"/>
  <c r="AF7" i="13" s="1"/>
  <c r="AO7" i="13" s="1"/>
  <c r="Z7" i="67"/>
  <c r="AE7" i="67" s="1"/>
  <c r="Z7" i="60"/>
  <c r="AF7" i="60" s="1"/>
  <c r="AO7" i="60" s="1"/>
  <c r="Z7" i="49"/>
  <c r="Z7" i="58"/>
  <c r="AG7" i="58" s="1"/>
  <c r="AP7" i="58" s="1"/>
  <c r="Z7" i="21"/>
  <c r="Z7" i="39"/>
  <c r="AE7" i="39" s="1"/>
  <c r="Z7" i="45"/>
  <c r="AE7" i="45" s="1"/>
  <c r="Z7" i="18"/>
  <c r="AE7" i="18" s="1"/>
  <c r="Z7" i="73"/>
  <c r="AG7" i="73" s="1"/>
  <c r="AP7" i="73" s="1"/>
  <c r="W8" i="67"/>
  <c r="AG7" i="67"/>
  <c r="AP7" i="67" s="1"/>
  <c r="AH7" i="96"/>
  <c r="AQ7" i="96" s="1"/>
  <c r="AH7" i="64"/>
  <c r="AQ7" i="64" s="1"/>
  <c r="AR6" i="20"/>
  <c r="AR6" i="94"/>
  <c r="AN7" i="9"/>
  <c r="AI7" i="9"/>
  <c r="AH7" i="79"/>
  <c r="AQ7" i="79" s="1"/>
  <c r="AR6" i="36"/>
  <c r="AH7" i="10"/>
  <c r="AQ7" i="10" s="1"/>
  <c r="AF7" i="35"/>
  <c r="AO7" i="35" s="1"/>
  <c r="AG7" i="35"/>
  <c r="AP7" i="35" s="1"/>
  <c r="AE7" i="35"/>
  <c r="W8" i="35"/>
  <c r="W8" i="84"/>
  <c r="AF7" i="84"/>
  <c r="AO7" i="84" s="1"/>
  <c r="AE7" i="84"/>
  <c r="AR6" i="33"/>
  <c r="AE7" i="44"/>
  <c r="AH7" i="23"/>
  <c r="AQ7" i="23" s="1"/>
  <c r="AH7" i="105"/>
  <c r="AQ7" i="105" s="1"/>
  <c r="AF7" i="77"/>
  <c r="AO7" i="77" s="1"/>
  <c r="AG7" i="77"/>
  <c r="AP7" i="77" s="1"/>
  <c r="AE7" i="77"/>
  <c r="W8" i="77"/>
  <c r="W8" i="83"/>
  <c r="AH7" i="65"/>
  <c r="AQ7" i="65" s="1"/>
  <c r="AR6" i="42"/>
  <c r="AR6" i="11"/>
  <c r="AH7" i="29"/>
  <c r="AQ7" i="29" s="1"/>
  <c r="AH7" i="32"/>
  <c r="AQ7" i="32" s="1"/>
  <c r="AH7" i="25"/>
  <c r="AQ7" i="25" s="1"/>
  <c r="AR6" i="27"/>
  <c r="AN7" i="97"/>
  <c r="AI7" i="71"/>
  <c r="AN7" i="71"/>
  <c r="AR6" i="62"/>
  <c r="AR6" i="54"/>
  <c r="AH7" i="43"/>
  <c r="AQ7" i="43" s="1"/>
  <c r="Z7" i="23"/>
  <c r="AR6" i="13"/>
  <c r="Y8" i="47"/>
  <c r="X8" i="47"/>
  <c r="Z7" i="105"/>
  <c r="Z7" i="65"/>
  <c r="AR6" i="45"/>
  <c r="AH7" i="62"/>
  <c r="AQ7" i="62" s="1"/>
  <c r="AR6" i="52"/>
  <c r="Z7" i="29"/>
  <c r="AR6" i="19"/>
  <c r="Z7" i="32"/>
  <c r="Z7" i="25"/>
  <c r="AR6" i="90"/>
  <c r="AH7" i="98"/>
  <c r="AQ7" i="98" s="1"/>
  <c r="AH7" i="94"/>
  <c r="AQ7" i="94" s="1"/>
  <c r="Y8" i="59"/>
  <c r="X8" i="59"/>
  <c r="Y8" i="78"/>
  <c r="X8" i="78"/>
  <c r="AR6" i="88"/>
  <c r="AH7" i="52"/>
  <c r="AQ7" i="52" s="1"/>
  <c r="AH7" i="90"/>
  <c r="AQ7" i="90" s="1"/>
  <c r="AG7" i="2"/>
  <c r="AP7" i="2" s="1"/>
  <c r="W8" i="2"/>
  <c r="AE7" i="2"/>
  <c r="AF7" i="2"/>
  <c r="AO7" i="2" s="1"/>
  <c r="Z7" i="52"/>
  <c r="AR6" i="32"/>
  <c r="Z7" i="14"/>
  <c r="AR6" i="68"/>
  <c r="Z7" i="90"/>
  <c r="AI7" i="38"/>
  <c r="AN7" i="38"/>
  <c r="AR6" i="14"/>
  <c r="AH7" i="24"/>
  <c r="AQ7" i="24" s="1"/>
  <c r="AR6" i="83"/>
  <c r="Z7" i="55"/>
  <c r="AH7" i="68"/>
  <c r="AQ7" i="68" s="1"/>
  <c r="AR6" i="65"/>
  <c r="AH7" i="103"/>
  <c r="AQ7" i="103" s="1"/>
  <c r="Z7" i="43"/>
  <c r="AH7" i="26"/>
  <c r="AQ7" i="26" s="1"/>
  <c r="AH7" i="50"/>
  <c r="AQ7" i="50" s="1"/>
  <c r="AH7" i="91"/>
  <c r="AQ7" i="91" s="1"/>
  <c r="AH7" i="72"/>
  <c r="AQ7" i="72" s="1"/>
  <c r="AH7" i="11"/>
  <c r="AQ7" i="11" s="1"/>
  <c r="AH7" i="88"/>
  <c r="AQ7" i="88" s="1"/>
  <c r="AF7" i="80"/>
  <c r="AO7" i="80" s="1"/>
  <c r="AE7" i="80"/>
  <c r="W8" i="80"/>
  <c r="AG7" i="80"/>
  <c r="AP7" i="80" s="1"/>
  <c r="AH7" i="82"/>
  <c r="AQ7" i="82" s="1"/>
  <c r="Z7" i="62"/>
  <c r="W8" i="81"/>
  <c r="AG7" i="81"/>
  <c r="AP7" i="81" s="1"/>
  <c r="AF7" i="81"/>
  <c r="AO7" i="81" s="1"/>
  <c r="AE7" i="81"/>
  <c r="AH7" i="30"/>
  <c r="AQ7" i="30" s="1"/>
  <c r="Y8" i="16"/>
  <c r="X8" i="16"/>
  <c r="AR6" i="44"/>
  <c r="AR6" i="67"/>
  <c r="AH7" i="87"/>
  <c r="AQ7" i="87" s="1"/>
  <c r="Z7" i="98"/>
  <c r="Z7" i="94"/>
  <c r="AI7" i="59"/>
  <c r="AN7" i="59"/>
  <c r="AG7" i="66"/>
  <c r="AP7" i="66" s="1"/>
  <c r="AF7" i="66"/>
  <c r="AO7" i="66" s="1"/>
  <c r="AH7" i="41"/>
  <c r="AQ7" i="41" s="1"/>
  <c r="Z7" i="27"/>
  <c r="AR6" i="29"/>
  <c r="Z7" i="96"/>
  <c r="AR6" i="69"/>
  <c r="AR6" i="79"/>
  <c r="Y8" i="9"/>
  <c r="X8" i="9"/>
  <c r="Z7" i="79"/>
  <c r="Z7" i="10"/>
  <c r="AH7" i="55"/>
  <c r="AQ7" i="55" s="1"/>
  <c r="AH7" i="19"/>
  <c r="AQ7" i="19" s="1"/>
  <c r="AR6" i="58"/>
  <c r="AE7" i="15"/>
  <c r="AF7" i="15"/>
  <c r="AO7" i="15" s="1"/>
  <c r="W8" i="15"/>
  <c r="AG7" i="15"/>
  <c r="AP7" i="15" s="1"/>
  <c r="W8" i="85"/>
  <c r="AG7" i="85"/>
  <c r="AP7" i="85" s="1"/>
  <c r="AF7" i="85"/>
  <c r="AO7" i="85" s="1"/>
  <c r="AE7" i="85"/>
  <c r="AH7" i="63"/>
  <c r="AQ7" i="63" s="1"/>
  <c r="AH7" i="42"/>
  <c r="AQ7" i="42" s="1"/>
  <c r="AH7" i="36"/>
  <c r="AQ7" i="36" s="1"/>
  <c r="AH7" i="22"/>
  <c r="AQ7" i="22" s="1"/>
  <c r="Y8" i="70"/>
  <c r="X8" i="70"/>
  <c r="AH7" i="104"/>
  <c r="AQ7" i="104" s="1"/>
  <c r="AH7" i="75"/>
  <c r="AQ7" i="75" s="1"/>
  <c r="AH7" i="92"/>
  <c r="AQ7" i="92" s="1"/>
  <c r="Y8" i="38"/>
  <c r="X8" i="38"/>
  <c r="AR6" i="50"/>
  <c r="AH7" i="99"/>
  <c r="AQ7" i="99" s="1"/>
  <c r="AR6" i="84"/>
  <c r="AR6" i="92"/>
  <c r="AH7" i="54"/>
  <c r="AQ7" i="54" s="1"/>
  <c r="AR6" i="99"/>
  <c r="Y8" i="12"/>
  <c r="X8" i="12"/>
  <c r="Z7" i="24"/>
  <c r="Z7" i="68"/>
  <c r="AR6" i="91"/>
  <c r="AH7" i="20"/>
  <c r="AQ7" i="20" s="1"/>
  <c r="Z7" i="103"/>
  <c r="Z7" i="26"/>
  <c r="Z7" i="50"/>
  <c r="AN7" i="34"/>
  <c r="AR6" i="104"/>
  <c r="Z7" i="91"/>
  <c r="AH7" i="73"/>
  <c r="AQ7" i="73" s="1"/>
  <c r="AR6" i="21"/>
  <c r="Z7" i="72"/>
  <c r="Z7" i="11"/>
  <c r="Z7" i="88"/>
  <c r="AH7" i="61"/>
  <c r="AQ7" i="61" s="1"/>
  <c r="AH7" i="93"/>
  <c r="AQ7" i="93" s="1"/>
  <c r="Z7" i="82"/>
  <c r="AH7" i="17"/>
  <c r="AQ7" i="17" s="1"/>
  <c r="Z7" i="30"/>
  <c r="Z7" i="87"/>
  <c r="AR6" i="96"/>
  <c r="Y8" i="97"/>
  <c r="X8" i="97"/>
  <c r="Y8" i="102"/>
  <c r="X8" i="102"/>
  <c r="W8" i="39"/>
  <c r="AH7" i="27"/>
  <c r="AQ7" i="27" s="1"/>
  <c r="AR6" i="82"/>
  <c r="AR6" i="30"/>
  <c r="AH7" i="14"/>
  <c r="AQ7" i="14" s="1"/>
  <c r="Y8" i="89"/>
  <c r="X8" i="89"/>
  <c r="Z7" i="64"/>
  <c r="AR6" i="51"/>
  <c r="AR6" i="103"/>
  <c r="AR6" i="105"/>
  <c r="AR6" i="24"/>
  <c r="AF7" i="101"/>
  <c r="AO7" i="101" s="1"/>
  <c r="AE7" i="101"/>
  <c r="AG7" i="101"/>
  <c r="AP7" i="101" s="1"/>
  <c r="W8" i="101"/>
  <c r="Z7" i="41"/>
  <c r="Z7" i="19"/>
  <c r="Y8" i="46"/>
  <c r="X8" i="46"/>
  <c r="AH7" i="21"/>
  <c r="AQ7" i="21" s="1"/>
  <c r="AR6" i="17"/>
  <c r="AH7" i="13"/>
  <c r="AQ7" i="13" s="1"/>
  <c r="AH7" i="45"/>
  <c r="AQ7" i="45" s="1"/>
  <c r="Z7" i="63"/>
  <c r="Z7" i="42"/>
  <c r="AR6" i="55"/>
  <c r="AE7" i="53"/>
  <c r="AF7" i="53"/>
  <c r="AO7" i="53" s="1"/>
  <c r="AG7" i="53"/>
  <c r="AP7" i="53" s="1"/>
  <c r="W8" i="53"/>
  <c r="Z7" i="36"/>
  <c r="Z7" i="22"/>
  <c r="AN7" i="70"/>
  <c r="Z7" i="104"/>
  <c r="AH7" i="37"/>
  <c r="AQ7" i="37" s="1"/>
  <c r="Z7" i="75"/>
  <c r="Z7" i="92"/>
  <c r="AH7" i="60"/>
  <c r="AQ7" i="60" s="1"/>
  <c r="Z7" i="99"/>
  <c r="Z7" i="54"/>
  <c r="AH7" i="40"/>
  <c r="AQ7" i="40" s="1"/>
  <c r="AH7" i="49"/>
  <c r="AQ7" i="49" s="1"/>
  <c r="AR6" i="28"/>
  <c r="Z7" i="20"/>
  <c r="AH7" i="51"/>
  <c r="AQ7" i="51" s="1"/>
  <c r="AN7" i="47"/>
  <c r="AR6" i="39"/>
  <c r="AR6" i="41"/>
  <c r="AE7" i="61"/>
  <c r="W8" i="61"/>
  <c r="AG7" i="61"/>
  <c r="AP7" i="61" s="1"/>
  <c r="AF7" i="61"/>
  <c r="AO7" i="61" s="1"/>
  <c r="W8" i="93"/>
  <c r="AG7" i="93"/>
  <c r="AP7" i="93" s="1"/>
  <c r="AF7" i="93"/>
  <c r="AO7" i="93" s="1"/>
  <c r="AE7" i="93"/>
  <c r="AR6" i="63"/>
  <c r="AG7" i="17"/>
  <c r="AP7" i="17" s="1"/>
  <c r="AF7" i="17"/>
  <c r="AO7" i="17" s="1"/>
  <c r="AE7" i="17"/>
  <c r="W8" i="17"/>
  <c r="AH7" i="28"/>
  <c r="AQ7" i="28" s="1"/>
  <c r="AR6" i="73"/>
  <c r="AR6" i="66"/>
  <c r="AH7" i="69"/>
  <c r="AQ7" i="69" s="1"/>
  <c r="AR6" i="60"/>
  <c r="Y8" i="100"/>
  <c r="X8" i="100"/>
  <c r="AR6" i="23"/>
  <c r="AH7" i="67"/>
  <c r="AQ7" i="67" s="1"/>
  <c r="AN7" i="46"/>
  <c r="W8" i="21"/>
  <c r="AE7" i="21"/>
  <c r="AG7" i="21"/>
  <c r="AP7" i="21" s="1"/>
  <c r="AF7" i="21"/>
  <c r="AO7" i="21" s="1"/>
  <c r="AR6" i="72"/>
  <c r="AH7" i="39"/>
  <c r="AQ7" i="39" s="1"/>
  <c r="AR6" i="93"/>
  <c r="AF7" i="45"/>
  <c r="AO7" i="45" s="1"/>
  <c r="Y8" i="31"/>
  <c r="X8" i="31"/>
  <c r="AR6" i="10"/>
  <c r="AR6" i="25"/>
  <c r="AH7" i="66"/>
  <c r="AQ7" i="66" s="1"/>
  <c r="AR6" i="87"/>
  <c r="AG7" i="37"/>
  <c r="AP7" i="37" s="1"/>
  <c r="W8" i="37"/>
  <c r="AF7" i="37"/>
  <c r="AO7" i="37" s="1"/>
  <c r="AE7" i="37"/>
  <c r="AH7" i="33"/>
  <c r="AQ7" i="33" s="1"/>
  <c r="AF7" i="86"/>
  <c r="AO7" i="86" s="1"/>
  <c r="AE7" i="86"/>
  <c r="W8" i="86"/>
  <c r="AG7" i="86"/>
  <c r="AP7" i="86" s="1"/>
  <c r="AE7" i="40"/>
  <c r="AF7" i="40"/>
  <c r="AO7" i="40" s="1"/>
  <c r="AG7" i="40"/>
  <c r="AP7" i="40" s="1"/>
  <c r="W8" i="40"/>
  <c r="AE7" i="49"/>
  <c r="AF7" i="49"/>
  <c r="AO7" i="49" s="1"/>
  <c r="AG7" i="49"/>
  <c r="AP7" i="49" s="1"/>
  <c r="W8" i="49"/>
  <c r="AR6" i="74"/>
  <c r="AH7" i="84"/>
  <c r="AQ7" i="84" s="1"/>
  <c r="AR6" i="61"/>
  <c r="AR6" i="37"/>
  <c r="AR6" i="64"/>
  <c r="AR6" i="18"/>
  <c r="AH7" i="44"/>
  <c r="AQ7" i="44" s="1"/>
  <c r="AH7" i="18"/>
  <c r="AQ7" i="18" s="1"/>
  <c r="Z7" i="51"/>
  <c r="AR6" i="40"/>
  <c r="AR6" i="49"/>
  <c r="AH7" i="58"/>
  <c r="AQ7" i="58" s="1"/>
  <c r="AE7" i="48"/>
  <c r="AF7" i="48"/>
  <c r="AO7" i="48" s="1"/>
  <c r="AG7" i="48"/>
  <c r="AP7" i="48" s="1"/>
  <c r="W8" i="48"/>
  <c r="AH7" i="83"/>
  <c r="AQ7" i="83" s="1"/>
  <c r="AH7" i="74"/>
  <c r="AQ7" i="74" s="1"/>
  <c r="AR6" i="98"/>
  <c r="AR6" i="26"/>
  <c r="Z7" i="28"/>
  <c r="AN7" i="16"/>
  <c r="AI7" i="16"/>
  <c r="AR6" i="22"/>
  <c r="AR6" i="75"/>
  <c r="Z7" i="69"/>
  <c r="AR6" i="43"/>
  <c r="Y8" i="71"/>
  <c r="X8" i="71"/>
  <c r="Y8" i="76"/>
  <c r="X8" i="76"/>
  <c r="AN7" i="100"/>
  <c r="AI7" i="100"/>
  <c r="AE7" i="66" l="1"/>
  <c r="AF7" i="58"/>
  <c r="AO7" i="58" s="1"/>
  <c r="AE7" i="58"/>
  <c r="AF7" i="33"/>
  <c r="AO7" i="33" s="1"/>
  <c r="AG7" i="45"/>
  <c r="AP7" i="45" s="1"/>
  <c r="W8" i="45"/>
  <c r="X8" i="34"/>
  <c r="Z8" i="34" s="1"/>
  <c r="AI7" i="102"/>
  <c r="AR7" i="102" s="1"/>
  <c r="AN7" i="31"/>
  <c r="AI7" i="89"/>
  <c r="AR7" i="89" s="1"/>
  <c r="AI7" i="47"/>
  <c r="AR7" i="47" s="1"/>
  <c r="AE7" i="83"/>
  <c r="W8" i="44"/>
  <c r="AG7" i="44"/>
  <c r="AP7" i="44" s="1"/>
  <c r="AG7" i="83"/>
  <c r="AP7" i="83" s="1"/>
  <c r="AI7" i="70"/>
  <c r="AR7" i="70" s="1"/>
  <c r="AI7" i="46"/>
  <c r="AR7" i="46" s="1"/>
  <c r="AI7" i="78"/>
  <c r="AR7" i="78" s="1"/>
  <c r="AN7" i="12"/>
  <c r="AG7" i="39"/>
  <c r="AP7" i="39" s="1"/>
  <c r="AF7" i="39"/>
  <c r="AO7" i="39" s="1"/>
  <c r="W8" i="74"/>
  <c r="AE7" i="74"/>
  <c r="W8" i="58"/>
  <c r="Z8" i="12"/>
  <c r="W9" i="12" s="1"/>
  <c r="W8" i="13"/>
  <c r="AG7" i="13"/>
  <c r="AP7" i="13" s="1"/>
  <c r="Z8" i="70"/>
  <c r="AG7" i="74"/>
  <c r="AP7" i="74" s="1"/>
  <c r="AE7" i="13"/>
  <c r="AF7" i="67"/>
  <c r="AO7" i="67" s="1"/>
  <c r="AI7" i="97"/>
  <c r="AR7" i="97" s="1"/>
  <c r="Z8" i="76"/>
  <c r="W9" i="76" s="1"/>
  <c r="AI7" i="34"/>
  <c r="AR7" i="34" s="1"/>
  <c r="AG7" i="33"/>
  <c r="AP7" i="33" s="1"/>
  <c r="AE7" i="60"/>
  <c r="AN7" i="60" s="1"/>
  <c r="W8" i="33"/>
  <c r="AG7" i="60"/>
  <c r="AP7" i="60" s="1"/>
  <c r="AI7" i="95"/>
  <c r="AR7" i="95" s="1"/>
  <c r="W8" i="60"/>
  <c r="Y8" i="60" s="1"/>
  <c r="W8" i="73"/>
  <c r="Z8" i="31"/>
  <c r="AE7" i="73"/>
  <c r="AN7" i="73" s="1"/>
  <c r="AG7" i="18"/>
  <c r="AP7" i="18" s="1"/>
  <c r="Z8" i="16"/>
  <c r="AE8" i="16" s="1"/>
  <c r="Y8" i="95"/>
  <c r="Z8" i="95" s="1"/>
  <c r="Z8" i="38"/>
  <c r="AE8" i="38" s="1"/>
  <c r="Z8" i="47"/>
  <c r="AE8" i="47" s="1"/>
  <c r="AF7" i="18"/>
  <c r="AO7" i="18" s="1"/>
  <c r="AI7" i="76"/>
  <c r="AR7" i="76" s="1"/>
  <c r="AF7" i="73"/>
  <c r="AO7" i="73" s="1"/>
  <c r="W8" i="18"/>
  <c r="X8" i="18" s="1"/>
  <c r="Z8" i="46"/>
  <c r="Z8" i="97"/>
  <c r="W9" i="97" s="1"/>
  <c r="Z8" i="100"/>
  <c r="AG8" i="100" s="1"/>
  <c r="AP8" i="100" s="1"/>
  <c r="Z8" i="89"/>
  <c r="AF8" i="89" s="1"/>
  <c r="AO8" i="89" s="1"/>
  <c r="Z8" i="9"/>
  <c r="AF8" i="9" s="1"/>
  <c r="AO8" i="9" s="1"/>
  <c r="AN7" i="53"/>
  <c r="AI7" i="53"/>
  <c r="AF7" i="24"/>
  <c r="AO7" i="24" s="1"/>
  <c r="AG7" i="24"/>
  <c r="AP7" i="24" s="1"/>
  <c r="W8" i="24"/>
  <c r="AE7" i="24"/>
  <c r="AR7" i="31"/>
  <c r="AN7" i="66"/>
  <c r="AI7" i="66"/>
  <c r="W8" i="99"/>
  <c r="AG7" i="99"/>
  <c r="AP7" i="99" s="1"/>
  <c r="AF7" i="99"/>
  <c r="AO7" i="99" s="1"/>
  <c r="AE7" i="99"/>
  <c r="W8" i="22"/>
  <c r="AG7" i="22"/>
  <c r="AP7" i="22" s="1"/>
  <c r="AE7" i="22"/>
  <c r="AF7" i="22"/>
  <c r="AO7" i="22" s="1"/>
  <c r="AE7" i="19"/>
  <c r="W8" i="19"/>
  <c r="AF7" i="19"/>
  <c r="AO7" i="19" s="1"/>
  <c r="AG7" i="19"/>
  <c r="AP7" i="19" s="1"/>
  <c r="AH8" i="12"/>
  <c r="AQ8" i="12" s="1"/>
  <c r="Y8" i="15"/>
  <c r="X8" i="15"/>
  <c r="AR7" i="59"/>
  <c r="Y8" i="81"/>
  <c r="X8" i="81"/>
  <c r="Y8" i="80"/>
  <c r="X8" i="80"/>
  <c r="AE7" i="55"/>
  <c r="AF7" i="55"/>
  <c r="AO7" i="55" s="1"/>
  <c r="AG7" i="55"/>
  <c r="AP7" i="55" s="1"/>
  <c r="W8" i="55"/>
  <c r="W8" i="90"/>
  <c r="AG7" i="90"/>
  <c r="AP7" i="90" s="1"/>
  <c r="AF7" i="90"/>
  <c r="AO7" i="90" s="1"/>
  <c r="AE7" i="90"/>
  <c r="AH8" i="78"/>
  <c r="AQ8" i="78" s="1"/>
  <c r="AG7" i="29"/>
  <c r="AP7" i="29" s="1"/>
  <c r="W8" i="29"/>
  <c r="AE7" i="29"/>
  <c r="AF7" i="29"/>
  <c r="AO7" i="29" s="1"/>
  <c r="Y8" i="83"/>
  <c r="X8" i="83"/>
  <c r="Y8" i="44"/>
  <c r="X8" i="44"/>
  <c r="AN7" i="84"/>
  <c r="AI7" i="84"/>
  <c r="Y8" i="33"/>
  <c r="X8" i="33"/>
  <c r="Y8" i="67"/>
  <c r="X8" i="67"/>
  <c r="Y8" i="48"/>
  <c r="X8" i="48"/>
  <c r="AN7" i="40"/>
  <c r="AI7" i="40"/>
  <c r="Y8" i="45"/>
  <c r="X8" i="45"/>
  <c r="AE7" i="54"/>
  <c r="AF7" i="54"/>
  <c r="AO7" i="54" s="1"/>
  <c r="AG7" i="54"/>
  <c r="AP7" i="54" s="1"/>
  <c r="W8" i="54"/>
  <c r="AR7" i="38"/>
  <c r="AE7" i="14"/>
  <c r="W8" i="14"/>
  <c r="AF7" i="14"/>
  <c r="AO7" i="14" s="1"/>
  <c r="AG7" i="14"/>
  <c r="AP7" i="14" s="1"/>
  <c r="Y8" i="2"/>
  <c r="X8" i="2"/>
  <c r="AH8" i="71"/>
  <c r="AQ8" i="71" s="1"/>
  <c r="AH8" i="95"/>
  <c r="AQ8" i="95" s="1"/>
  <c r="AI7" i="49"/>
  <c r="AN7" i="49"/>
  <c r="Y8" i="86"/>
  <c r="X8" i="86"/>
  <c r="Y8" i="21"/>
  <c r="X8" i="21"/>
  <c r="W8" i="36"/>
  <c r="AG7" i="36"/>
  <c r="AP7" i="36" s="1"/>
  <c r="AE7" i="36"/>
  <c r="AF7" i="36"/>
  <c r="AO7" i="36" s="1"/>
  <c r="AE7" i="41"/>
  <c r="AF7" i="41"/>
  <c r="AO7" i="41" s="1"/>
  <c r="AG7" i="41"/>
  <c r="AP7" i="41" s="1"/>
  <c r="W8" i="41"/>
  <c r="AN7" i="39"/>
  <c r="W8" i="88"/>
  <c r="AG7" i="88"/>
  <c r="AP7" i="88" s="1"/>
  <c r="AF7" i="88"/>
  <c r="AO7" i="88" s="1"/>
  <c r="AE7" i="88"/>
  <c r="AN7" i="85"/>
  <c r="AI7" i="85"/>
  <c r="AE7" i="10"/>
  <c r="AF7" i="10"/>
  <c r="AO7" i="10" s="1"/>
  <c r="AG7" i="10"/>
  <c r="AP7" i="10" s="1"/>
  <c r="W8" i="10"/>
  <c r="AG7" i="27"/>
  <c r="AP7" i="27" s="1"/>
  <c r="W8" i="27"/>
  <c r="AE7" i="27"/>
  <c r="AF7" i="27"/>
  <c r="AO7" i="27" s="1"/>
  <c r="W8" i="94"/>
  <c r="AG7" i="94"/>
  <c r="AP7" i="94" s="1"/>
  <c r="AF7" i="94"/>
  <c r="AO7" i="94" s="1"/>
  <c r="AE7" i="94"/>
  <c r="AF7" i="62"/>
  <c r="AO7" i="62" s="1"/>
  <c r="AE7" i="62"/>
  <c r="AG7" i="62"/>
  <c r="AP7" i="62" s="1"/>
  <c r="W8" i="62"/>
  <c r="AI7" i="80"/>
  <c r="AN7" i="80"/>
  <c r="AR7" i="12"/>
  <c r="Z8" i="78"/>
  <c r="AR7" i="71"/>
  <c r="AN7" i="83"/>
  <c r="AH8" i="34"/>
  <c r="AQ8" i="34" s="1"/>
  <c r="AN7" i="33"/>
  <c r="Y8" i="13"/>
  <c r="X8" i="13"/>
  <c r="W8" i="75"/>
  <c r="AG7" i="75"/>
  <c r="AP7" i="75" s="1"/>
  <c r="AF7" i="75"/>
  <c r="AO7" i="75" s="1"/>
  <c r="AE7" i="75"/>
  <c r="W8" i="28"/>
  <c r="AF7" i="28"/>
  <c r="AO7" i="28" s="1"/>
  <c r="AG7" i="28"/>
  <c r="AP7" i="28" s="1"/>
  <c r="AE7" i="28"/>
  <c r="AN7" i="21"/>
  <c r="AI7" i="21"/>
  <c r="AI7" i="48"/>
  <c r="AN7" i="48"/>
  <c r="AE7" i="51"/>
  <c r="AF7" i="51"/>
  <c r="AO7" i="51" s="1"/>
  <c r="AG7" i="51"/>
  <c r="AP7" i="51" s="1"/>
  <c r="W8" i="51"/>
  <c r="Y8" i="40"/>
  <c r="X8" i="40"/>
  <c r="AI7" i="86"/>
  <c r="AN7" i="86"/>
  <c r="AN7" i="37"/>
  <c r="AI7" i="37"/>
  <c r="AI7" i="45"/>
  <c r="AN7" i="45"/>
  <c r="Y8" i="17"/>
  <c r="X8" i="17"/>
  <c r="AN7" i="93"/>
  <c r="AI7" i="93"/>
  <c r="Y8" i="61"/>
  <c r="X8" i="61"/>
  <c r="AE7" i="20"/>
  <c r="AF7" i="20"/>
  <c r="AO7" i="20" s="1"/>
  <c r="W8" i="20"/>
  <c r="AG7" i="20"/>
  <c r="AP7" i="20" s="1"/>
  <c r="Y8" i="53"/>
  <c r="X8" i="53"/>
  <c r="AE7" i="42"/>
  <c r="AF7" i="42"/>
  <c r="AO7" i="42" s="1"/>
  <c r="AG7" i="42"/>
  <c r="AP7" i="42" s="1"/>
  <c r="W8" i="42"/>
  <c r="Y8" i="101"/>
  <c r="X8" i="101"/>
  <c r="W8" i="64"/>
  <c r="AE7" i="64"/>
  <c r="AG7" i="64"/>
  <c r="AP7" i="64" s="1"/>
  <c r="AF7" i="64"/>
  <c r="AO7" i="64" s="1"/>
  <c r="AH8" i="102"/>
  <c r="AQ8" i="102" s="1"/>
  <c r="AF7" i="11"/>
  <c r="AO7" i="11" s="1"/>
  <c r="AE7" i="11"/>
  <c r="AG7" i="11"/>
  <c r="AP7" i="11" s="1"/>
  <c r="W8" i="11"/>
  <c r="AE7" i="50"/>
  <c r="AF7" i="50"/>
  <c r="AO7" i="50" s="1"/>
  <c r="AG7" i="50"/>
  <c r="AP7" i="50" s="1"/>
  <c r="W8" i="50"/>
  <c r="AN7" i="15"/>
  <c r="AI7" i="15"/>
  <c r="W8" i="79"/>
  <c r="AG7" i="79"/>
  <c r="AP7" i="79" s="1"/>
  <c r="AF7" i="79"/>
  <c r="AO7" i="79" s="1"/>
  <c r="AE7" i="79"/>
  <c r="Y8" i="66"/>
  <c r="X8" i="66"/>
  <c r="AF7" i="98"/>
  <c r="AO7" i="98" s="1"/>
  <c r="AE7" i="98"/>
  <c r="W8" i="98"/>
  <c r="AG7" i="98"/>
  <c r="AP7" i="98" s="1"/>
  <c r="AE7" i="52"/>
  <c r="AF7" i="52"/>
  <c r="AO7" i="52" s="1"/>
  <c r="AG7" i="52"/>
  <c r="AP7" i="52" s="1"/>
  <c r="W8" i="52"/>
  <c r="AE7" i="25"/>
  <c r="AF7" i="25"/>
  <c r="AO7" i="25" s="1"/>
  <c r="AG7" i="25"/>
  <c r="AP7" i="25" s="1"/>
  <c r="W8" i="25"/>
  <c r="AF7" i="65"/>
  <c r="AO7" i="65" s="1"/>
  <c r="AG7" i="65"/>
  <c r="AP7" i="65" s="1"/>
  <c r="AE7" i="65"/>
  <c r="W8" i="65"/>
  <c r="AG7" i="23"/>
  <c r="AP7" i="23" s="1"/>
  <c r="W8" i="23"/>
  <c r="AE7" i="23"/>
  <c r="AF7" i="23"/>
  <c r="AO7" i="23" s="1"/>
  <c r="Y8" i="74"/>
  <c r="X8" i="74"/>
  <c r="AR7" i="9"/>
  <c r="W8" i="69"/>
  <c r="AG7" i="69"/>
  <c r="AP7" i="69" s="1"/>
  <c r="AF7" i="69"/>
  <c r="AO7" i="69" s="1"/>
  <c r="AE7" i="69"/>
  <c r="Y8" i="93"/>
  <c r="X8" i="93"/>
  <c r="AH8" i="97"/>
  <c r="AQ8" i="97" s="1"/>
  <c r="AF7" i="30"/>
  <c r="AO7" i="30" s="1"/>
  <c r="AE7" i="30"/>
  <c r="AG7" i="30"/>
  <c r="AP7" i="30" s="1"/>
  <c r="W8" i="30"/>
  <c r="W9" i="70"/>
  <c r="AG8" i="70"/>
  <c r="AP8" i="70" s="1"/>
  <c r="AF8" i="70"/>
  <c r="AO8" i="70" s="1"/>
  <c r="AE8" i="70"/>
  <c r="AI7" i="35"/>
  <c r="AN7" i="35"/>
  <c r="Y8" i="73"/>
  <c r="X8" i="73"/>
  <c r="AR7" i="100"/>
  <c r="Z8" i="71"/>
  <c r="AH8" i="76"/>
  <c r="AQ8" i="76" s="1"/>
  <c r="AH8" i="31"/>
  <c r="AQ8" i="31" s="1"/>
  <c r="AH8" i="100"/>
  <c r="AQ8" i="100" s="1"/>
  <c r="AI7" i="17"/>
  <c r="AN7" i="17"/>
  <c r="AN7" i="61"/>
  <c r="AI7" i="61"/>
  <c r="AF7" i="104"/>
  <c r="AO7" i="104" s="1"/>
  <c r="AE7" i="104"/>
  <c r="AG7" i="104"/>
  <c r="AP7" i="104" s="1"/>
  <c r="W8" i="104"/>
  <c r="W8" i="63"/>
  <c r="AG7" i="63"/>
  <c r="AP7" i="63" s="1"/>
  <c r="AF7" i="63"/>
  <c r="AO7" i="63" s="1"/>
  <c r="AE7" i="63"/>
  <c r="AH8" i="46"/>
  <c r="AQ8" i="46" s="1"/>
  <c r="AH8" i="89"/>
  <c r="AQ8" i="89" s="1"/>
  <c r="Z8" i="102"/>
  <c r="W8" i="82"/>
  <c r="AG7" i="82"/>
  <c r="AP7" i="82" s="1"/>
  <c r="AF7" i="82"/>
  <c r="AO7" i="82" s="1"/>
  <c r="AE7" i="82"/>
  <c r="W8" i="72"/>
  <c r="AG7" i="72"/>
  <c r="AP7" i="72" s="1"/>
  <c r="AF7" i="72"/>
  <c r="AO7" i="72" s="1"/>
  <c r="AE7" i="72"/>
  <c r="W8" i="91"/>
  <c r="AG7" i="91"/>
  <c r="AP7" i="91" s="1"/>
  <c r="AF7" i="91"/>
  <c r="AO7" i="91" s="1"/>
  <c r="AE7" i="91"/>
  <c r="AE7" i="26"/>
  <c r="AF7" i="26"/>
  <c r="AO7" i="26" s="1"/>
  <c r="AG7" i="26"/>
  <c r="AP7" i="26" s="1"/>
  <c r="W8" i="26"/>
  <c r="AH8" i="9"/>
  <c r="AQ8" i="9" s="1"/>
  <c r="AN7" i="81"/>
  <c r="AI7" i="81"/>
  <c r="AE7" i="43"/>
  <c r="AF7" i="43"/>
  <c r="AO7" i="43" s="1"/>
  <c r="AG7" i="43"/>
  <c r="AP7" i="43" s="1"/>
  <c r="W8" i="43"/>
  <c r="AH8" i="59"/>
  <c r="AQ8" i="59" s="1"/>
  <c r="AE7" i="32"/>
  <c r="AF7" i="32"/>
  <c r="AO7" i="32" s="1"/>
  <c r="AG7" i="32"/>
  <c r="AP7" i="32" s="1"/>
  <c r="W8" i="32"/>
  <c r="W8" i="105"/>
  <c r="AG7" i="105"/>
  <c r="AP7" i="105" s="1"/>
  <c r="AF7" i="105"/>
  <c r="AO7" i="105" s="1"/>
  <c r="AE7" i="105"/>
  <c r="Y8" i="77"/>
  <c r="X8" i="77"/>
  <c r="Y8" i="58"/>
  <c r="X8" i="58"/>
  <c r="AN7" i="44"/>
  <c r="Y8" i="84"/>
  <c r="X8" i="84"/>
  <c r="Y8" i="18"/>
  <c r="AN7" i="13"/>
  <c r="AR7" i="16"/>
  <c r="Y8" i="49"/>
  <c r="X8" i="49"/>
  <c r="Y8" i="37"/>
  <c r="X8" i="37"/>
  <c r="AE8" i="31"/>
  <c r="AF8" i="31"/>
  <c r="AO8" i="31" s="1"/>
  <c r="AG8" i="31"/>
  <c r="AP8" i="31" s="1"/>
  <c r="W9" i="31"/>
  <c r="AF7" i="92"/>
  <c r="AO7" i="92" s="1"/>
  <c r="AE7" i="92"/>
  <c r="W8" i="92"/>
  <c r="AG7" i="92"/>
  <c r="AP7" i="92" s="1"/>
  <c r="W9" i="46"/>
  <c r="AE8" i="46"/>
  <c r="AF8" i="46"/>
  <c r="AO8" i="46" s="1"/>
  <c r="AG8" i="46"/>
  <c r="AP8" i="46" s="1"/>
  <c r="AI7" i="101"/>
  <c r="AN7" i="101"/>
  <c r="Y8" i="39"/>
  <c r="X8" i="39"/>
  <c r="W8" i="87"/>
  <c r="AG7" i="87"/>
  <c r="AP7" i="87" s="1"/>
  <c r="AF7" i="87"/>
  <c r="AO7" i="87" s="1"/>
  <c r="AE7" i="87"/>
  <c r="W8" i="103"/>
  <c r="AE7" i="103"/>
  <c r="AG7" i="103"/>
  <c r="AP7" i="103" s="1"/>
  <c r="AF7" i="103"/>
  <c r="AO7" i="103" s="1"/>
  <c r="AF7" i="68"/>
  <c r="AO7" i="68" s="1"/>
  <c r="AE7" i="68"/>
  <c r="W8" i="68"/>
  <c r="AG7" i="68"/>
  <c r="AP7" i="68" s="1"/>
  <c r="AH8" i="38"/>
  <c r="AQ8" i="38" s="1"/>
  <c r="AH8" i="70"/>
  <c r="AQ8" i="70" s="1"/>
  <c r="Y8" i="85"/>
  <c r="X8" i="85"/>
  <c r="W8" i="96"/>
  <c r="AG7" i="96"/>
  <c r="AP7" i="96" s="1"/>
  <c r="AF7" i="96"/>
  <c r="AO7" i="96" s="1"/>
  <c r="AE7" i="96"/>
  <c r="AH8" i="16"/>
  <c r="AQ8" i="16" s="1"/>
  <c r="AN7" i="2"/>
  <c r="AI7" i="2"/>
  <c r="Z8" i="59"/>
  <c r="AH8" i="47"/>
  <c r="AQ8" i="47" s="1"/>
  <c r="AI7" i="77"/>
  <c r="AN7" i="77"/>
  <c r="AN7" i="58"/>
  <c r="AI7" i="58"/>
  <c r="Y8" i="35"/>
  <c r="X8" i="35"/>
  <c r="AN7" i="18"/>
  <c r="AN7" i="67"/>
  <c r="W9" i="34" l="1"/>
  <c r="AG8" i="34"/>
  <c r="AP8" i="34" s="1"/>
  <c r="W9" i="38"/>
  <c r="AG8" i="38"/>
  <c r="AP8" i="38" s="1"/>
  <c r="Z8" i="45"/>
  <c r="W9" i="16"/>
  <c r="AF8" i="38"/>
  <c r="AO8" i="38" s="1"/>
  <c r="AG8" i="16"/>
  <c r="AP8" i="16" s="1"/>
  <c r="AI7" i="13"/>
  <c r="AR7" i="13" s="1"/>
  <c r="AI7" i="44"/>
  <c r="AI7" i="83"/>
  <c r="X8" i="60"/>
  <c r="AG8" i="47"/>
  <c r="AP8" i="47" s="1"/>
  <c r="AI7" i="74"/>
  <c r="AR7" i="74" s="1"/>
  <c r="AN7" i="74"/>
  <c r="AI7" i="33"/>
  <c r="AR7" i="33" s="1"/>
  <c r="AI7" i="67"/>
  <c r="AR7" i="67" s="1"/>
  <c r="AI7" i="39"/>
  <c r="AR7" i="39" s="1"/>
  <c r="AG8" i="12"/>
  <c r="AP8" i="12" s="1"/>
  <c r="Z8" i="93"/>
  <c r="W9" i="47"/>
  <c r="AE8" i="34"/>
  <c r="AN8" i="34" s="1"/>
  <c r="AF8" i="47"/>
  <c r="AO8" i="47" s="1"/>
  <c r="AF8" i="34"/>
  <c r="AO8" i="34" s="1"/>
  <c r="AE8" i="12"/>
  <c r="AF8" i="12"/>
  <c r="AO8" i="12" s="1"/>
  <c r="AE8" i="76"/>
  <c r="AN8" i="76" s="1"/>
  <c r="AF8" i="76"/>
  <c r="AO8" i="76" s="1"/>
  <c r="AG8" i="76"/>
  <c r="AP8" i="76" s="1"/>
  <c r="Z8" i="13"/>
  <c r="Z8" i="21"/>
  <c r="W9" i="100"/>
  <c r="Y9" i="100" s="1"/>
  <c r="AE8" i="100"/>
  <c r="AN8" i="100" s="1"/>
  <c r="Z8" i="17"/>
  <c r="W9" i="17" s="1"/>
  <c r="AG8" i="9"/>
  <c r="AP8" i="9" s="1"/>
  <c r="AI7" i="18"/>
  <c r="AR7" i="18" s="1"/>
  <c r="AF8" i="16"/>
  <c r="AO8" i="16" s="1"/>
  <c r="W9" i="9"/>
  <c r="Y9" i="9" s="1"/>
  <c r="AG8" i="89"/>
  <c r="AP8" i="89" s="1"/>
  <c r="Z8" i="74"/>
  <c r="AG8" i="74" s="1"/>
  <c r="AP8" i="74" s="1"/>
  <c r="AI7" i="60"/>
  <c r="AR7" i="60" s="1"/>
  <c r="AI7" i="73"/>
  <c r="AR7" i="73" s="1"/>
  <c r="W9" i="89"/>
  <c r="X9" i="89" s="1"/>
  <c r="Z8" i="2"/>
  <c r="AF8" i="2" s="1"/>
  <c r="AO8" i="2" s="1"/>
  <c r="Z8" i="53"/>
  <c r="AF8" i="53" s="1"/>
  <c r="AO8" i="53" s="1"/>
  <c r="AE8" i="9"/>
  <c r="AE8" i="89"/>
  <c r="AE8" i="97"/>
  <c r="AN8" i="97" s="1"/>
  <c r="AF8" i="97"/>
  <c r="AO8" i="97" s="1"/>
  <c r="AF8" i="100"/>
  <c r="AO8" i="100" s="1"/>
  <c r="AG8" i="97"/>
  <c r="AP8" i="97" s="1"/>
  <c r="Z8" i="60"/>
  <c r="AF8" i="60" s="1"/>
  <c r="AO8" i="60" s="1"/>
  <c r="Z8" i="61"/>
  <c r="AE8" i="61" s="1"/>
  <c r="Z8" i="15"/>
  <c r="AG8" i="15" s="1"/>
  <c r="AP8" i="15" s="1"/>
  <c r="Z8" i="39"/>
  <c r="AF8" i="39" s="1"/>
  <c r="AO8" i="39" s="1"/>
  <c r="Z8" i="85"/>
  <c r="AG8" i="85" s="1"/>
  <c r="AP8" i="85" s="1"/>
  <c r="Z8" i="49"/>
  <c r="W9" i="49" s="1"/>
  <c r="Z8" i="84"/>
  <c r="W9" i="84" s="1"/>
  <c r="Z8" i="73"/>
  <c r="AG8" i="73" s="1"/>
  <c r="AP8" i="73" s="1"/>
  <c r="Z8" i="44"/>
  <c r="W9" i="44" s="1"/>
  <c r="Z8" i="81"/>
  <c r="W9" i="81" s="1"/>
  <c r="AE8" i="17"/>
  <c r="AG8" i="17"/>
  <c r="AP8" i="17" s="1"/>
  <c r="AF8" i="17"/>
  <c r="AO8" i="17" s="1"/>
  <c r="AR7" i="77"/>
  <c r="Y8" i="103"/>
  <c r="X8" i="103"/>
  <c r="AH8" i="37"/>
  <c r="AQ8" i="37" s="1"/>
  <c r="AH8" i="58"/>
  <c r="AQ8" i="58" s="1"/>
  <c r="AN7" i="82"/>
  <c r="AI7" i="82"/>
  <c r="Y9" i="70"/>
  <c r="X9" i="70"/>
  <c r="Y9" i="97"/>
  <c r="X9" i="97"/>
  <c r="Y8" i="96"/>
  <c r="X8" i="96"/>
  <c r="AI7" i="68"/>
  <c r="AN7" i="68"/>
  <c r="AN7" i="87"/>
  <c r="AI7" i="87"/>
  <c r="Z8" i="37"/>
  <c r="Z8" i="58"/>
  <c r="Y8" i="43"/>
  <c r="X8" i="43"/>
  <c r="Y8" i="91"/>
  <c r="X8" i="91"/>
  <c r="Y8" i="30"/>
  <c r="X8" i="30"/>
  <c r="AH8" i="60"/>
  <c r="AQ8" i="60" s="1"/>
  <c r="AN7" i="98"/>
  <c r="AI7" i="98"/>
  <c r="Y8" i="42"/>
  <c r="X8" i="42"/>
  <c r="AH8" i="61"/>
  <c r="AQ8" i="61" s="1"/>
  <c r="W9" i="78"/>
  <c r="AG8" i="78"/>
  <c r="AP8" i="78" s="1"/>
  <c r="AF8" i="78"/>
  <c r="AO8" i="78" s="1"/>
  <c r="AE8" i="78"/>
  <c r="Y8" i="94"/>
  <c r="X8" i="94"/>
  <c r="AH8" i="21"/>
  <c r="AQ8" i="21" s="1"/>
  <c r="AR7" i="49"/>
  <c r="Y9" i="38"/>
  <c r="X9" i="38"/>
  <c r="AH8" i="44"/>
  <c r="AQ8" i="44" s="1"/>
  <c r="AN7" i="29"/>
  <c r="AI7" i="29"/>
  <c r="AN7" i="90"/>
  <c r="AI7" i="90"/>
  <c r="Y9" i="16"/>
  <c r="X9" i="16"/>
  <c r="AR7" i="53"/>
  <c r="Y8" i="68"/>
  <c r="X8" i="68"/>
  <c r="AH8" i="84"/>
  <c r="AQ8" i="84" s="1"/>
  <c r="Y8" i="32"/>
  <c r="X8" i="32"/>
  <c r="Y8" i="26"/>
  <c r="X8" i="26"/>
  <c r="AN7" i="63"/>
  <c r="AI7" i="63"/>
  <c r="AI7" i="104"/>
  <c r="AN7" i="104"/>
  <c r="W9" i="93"/>
  <c r="AG8" i="93"/>
  <c r="AP8" i="93" s="1"/>
  <c r="AF8" i="93"/>
  <c r="AO8" i="93" s="1"/>
  <c r="AE8" i="93"/>
  <c r="AN7" i="79"/>
  <c r="AI7" i="79"/>
  <c r="AI7" i="11"/>
  <c r="AN7" i="11"/>
  <c r="Y8" i="54"/>
  <c r="X8" i="54"/>
  <c r="AE8" i="15"/>
  <c r="AF8" i="15"/>
  <c r="AO8" i="15" s="1"/>
  <c r="W9" i="15"/>
  <c r="AI7" i="22"/>
  <c r="AN7" i="22"/>
  <c r="AH8" i="85"/>
  <c r="AQ8" i="85" s="1"/>
  <c r="AR7" i="101"/>
  <c r="Y9" i="31"/>
  <c r="X9" i="31"/>
  <c r="AH8" i="49"/>
  <c r="AQ8" i="49" s="1"/>
  <c r="AN7" i="105"/>
  <c r="AI7" i="105"/>
  <c r="AN7" i="72"/>
  <c r="AI7" i="72"/>
  <c r="AR7" i="61"/>
  <c r="AR7" i="35"/>
  <c r="Y8" i="65"/>
  <c r="X8" i="65"/>
  <c r="AI7" i="52"/>
  <c r="AN7" i="52"/>
  <c r="AN7" i="64"/>
  <c r="AI7" i="64"/>
  <c r="Y8" i="20"/>
  <c r="X8" i="20"/>
  <c r="AR7" i="86"/>
  <c r="AI7" i="51"/>
  <c r="AN7" i="51"/>
  <c r="AN7" i="28"/>
  <c r="AI7" i="28"/>
  <c r="AN7" i="62"/>
  <c r="AI7" i="62"/>
  <c r="Y9" i="12"/>
  <c r="X9" i="12"/>
  <c r="Y8" i="88"/>
  <c r="X8" i="88"/>
  <c r="AI7" i="41"/>
  <c r="AN7" i="41"/>
  <c r="W9" i="21"/>
  <c r="AG8" i="21"/>
  <c r="AP8" i="21" s="1"/>
  <c r="AE8" i="21"/>
  <c r="AF8" i="21"/>
  <c r="AO8" i="21" s="1"/>
  <c r="AH8" i="48"/>
  <c r="AQ8" i="48" s="1"/>
  <c r="Y8" i="29"/>
  <c r="X8" i="29"/>
  <c r="AI7" i="55"/>
  <c r="AN7" i="55"/>
  <c r="Y8" i="22"/>
  <c r="X8" i="22"/>
  <c r="Y9" i="89"/>
  <c r="AH8" i="18"/>
  <c r="AQ8" i="18" s="1"/>
  <c r="AR7" i="44"/>
  <c r="AH8" i="77"/>
  <c r="AQ8" i="77" s="1"/>
  <c r="AN7" i="32"/>
  <c r="AI7" i="32"/>
  <c r="AI7" i="26"/>
  <c r="AN7" i="26"/>
  <c r="Y8" i="82"/>
  <c r="X8" i="82"/>
  <c r="Y8" i="63"/>
  <c r="X8" i="63"/>
  <c r="AN8" i="70"/>
  <c r="AI8" i="70"/>
  <c r="AI7" i="30"/>
  <c r="AN7" i="30"/>
  <c r="AN7" i="69"/>
  <c r="AI7" i="69"/>
  <c r="AI7" i="65"/>
  <c r="AN7" i="65"/>
  <c r="AN7" i="25"/>
  <c r="AI7" i="25"/>
  <c r="AH8" i="66"/>
  <c r="AQ8" i="66" s="1"/>
  <c r="Y8" i="79"/>
  <c r="X8" i="79"/>
  <c r="AN7" i="50"/>
  <c r="AI7" i="50"/>
  <c r="Y8" i="64"/>
  <c r="X8" i="64"/>
  <c r="AH8" i="40"/>
  <c r="AQ8" i="40" s="1"/>
  <c r="AF8" i="95"/>
  <c r="AO8" i="95" s="1"/>
  <c r="AE8" i="95"/>
  <c r="W9" i="95"/>
  <c r="AG8" i="95"/>
  <c r="AP8" i="95" s="1"/>
  <c r="Y8" i="75"/>
  <c r="X8" i="75"/>
  <c r="AI7" i="27"/>
  <c r="AN7" i="27"/>
  <c r="AN7" i="10"/>
  <c r="AI7" i="10"/>
  <c r="AH8" i="86"/>
  <c r="AQ8" i="86" s="1"/>
  <c r="AN8" i="47"/>
  <c r="Y8" i="14"/>
  <c r="X8" i="14"/>
  <c r="AI7" i="54"/>
  <c r="AN7" i="54"/>
  <c r="Z8" i="48"/>
  <c r="AH8" i="33"/>
  <c r="AQ8" i="33" s="1"/>
  <c r="AH8" i="83"/>
  <c r="AQ8" i="83" s="1"/>
  <c r="AH8" i="80"/>
  <c r="AQ8" i="80" s="1"/>
  <c r="Y8" i="19"/>
  <c r="X8" i="19"/>
  <c r="AN7" i="99"/>
  <c r="AI7" i="99"/>
  <c r="AI7" i="24"/>
  <c r="AN7" i="24"/>
  <c r="AN8" i="89"/>
  <c r="AH8" i="35"/>
  <c r="AQ8" i="35" s="1"/>
  <c r="Y9" i="46"/>
  <c r="X9" i="46"/>
  <c r="Y8" i="69"/>
  <c r="X8" i="69"/>
  <c r="Y8" i="23"/>
  <c r="X8" i="23"/>
  <c r="Y8" i="25"/>
  <c r="X8" i="25"/>
  <c r="Y8" i="98"/>
  <c r="X8" i="98"/>
  <c r="Y8" i="50"/>
  <c r="X8" i="50"/>
  <c r="AH8" i="17"/>
  <c r="AQ8" i="17" s="1"/>
  <c r="AR7" i="21"/>
  <c r="AN7" i="75"/>
  <c r="AI7" i="75"/>
  <c r="W9" i="13"/>
  <c r="AG8" i="13"/>
  <c r="AP8" i="13" s="1"/>
  <c r="AF8" i="13"/>
  <c r="AO8" i="13" s="1"/>
  <c r="AE8" i="13"/>
  <c r="Y8" i="62"/>
  <c r="X8" i="62"/>
  <c r="Y8" i="10"/>
  <c r="X8" i="10"/>
  <c r="Y8" i="36"/>
  <c r="X8" i="36"/>
  <c r="Y9" i="47"/>
  <c r="X9" i="47"/>
  <c r="AR7" i="40"/>
  <c r="AH8" i="81"/>
  <c r="AQ8" i="81" s="1"/>
  <c r="Y8" i="99"/>
  <c r="X8" i="99"/>
  <c r="Z8" i="35"/>
  <c r="AR7" i="58"/>
  <c r="AF8" i="85"/>
  <c r="AO8" i="85" s="1"/>
  <c r="AF8" i="59"/>
  <c r="AO8" i="59" s="1"/>
  <c r="AE8" i="59"/>
  <c r="W9" i="59"/>
  <c r="AG8" i="59"/>
  <c r="AP8" i="59" s="1"/>
  <c r="AN7" i="96"/>
  <c r="AI7" i="96"/>
  <c r="Y8" i="87"/>
  <c r="X8" i="87"/>
  <c r="Y8" i="92"/>
  <c r="X8" i="92"/>
  <c r="Z8" i="18"/>
  <c r="Z8" i="77"/>
  <c r="AI7" i="43"/>
  <c r="AN7" i="43"/>
  <c r="AN7" i="91"/>
  <c r="AI7" i="91"/>
  <c r="W9" i="102"/>
  <c r="AG8" i="102"/>
  <c r="AP8" i="102" s="1"/>
  <c r="AF8" i="102"/>
  <c r="AO8" i="102" s="1"/>
  <c r="AE8" i="102"/>
  <c r="Y8" i="104"/>
  <c r="X8" i="104"/>
  <c r="AH8" i="73"/>
  <c r="AQ8" i="73" s="1"/>
  <c r="Y9" i="34"/>
  <c r="X9" i="34"/>
  <c r="Z8" i="66"/>
  <c r="AR7" i="15"/>
  <c r="Y8" i="11"/>
  <c r="X8" i="11"/>
  <c r="AH8" i="101"/>
  <c r="AQ8" i="101" s="1"/>
  <c r="AI7" i="42"/>
  <c r="AN7" i="42"/>
  <c r="AI7" i="20"/>
  <c r="AN7" i="20"/>
  <c r="AR7" i="93"/>
  <c r="AR7" i="45"/>
  <c r="Z8" i="40"/>
  <c r="AR7" i="83"/>
  <c r="AN7" i="94"/>
  <c r="AI7" i="94"/>
  <c r="Y8" i="27"/>
  <c r="X8" i="27"/>
  <c r="AR7" i="85"/>
  <c r="AI7" i="36"/>
  <c r="AN7" i="36"/>
  <c r="Z8" i="86"/>
  <c r="AH8" i="2"/>
  <c r="AQ8" i="2" s="1"/>
  <c r="AN7" i="14"/>
  <c r="AI7" i="14"/>
  <c r="AI8" i="38"/>
  <c r="AN8" i="38"/>
  <c r="AH8" i="45"/>
  <c r="AQ8" i="45" s="1"/>
  <c r="AH8" i="67"/>
  <c r="AQ8" i="67" s="1"/>
  <c r="Z8" i="33"/>
  <c r="Z8" i="83"/>
  <c r="Y8" i="90"/>
  <c r="X8" i="90"/>
  <c r="Z8" i="80"/>
  <c r="AI7" i="19"/>
  <c r="AN7" i="19"/>
  <c r="AN8" i="16"/>
  <c r="Y8" i="24"/>
  <c r="X8" i="24"/>
  <c r="Y9" i="76"/>
  <c r="X9" i="76"/>
  <c r="AR7" i="2"/>
  <c r="AN7" i="103"/>
  <c r="AI7" i="103"/>
  <c r="AH8" i="39"/>
  <c r="AQ8" i="39" s="1"/>
  <c r="AI8" i="46"/>
  <c r="AN8" i="46"/>
  <c r="AN7" i="92"/>
  <c r="AI7" i="92"/>
  <c r="AN8" i="31"/>
  <c r="AI8" i="31"/>
  <c r="Y8" i="105"/>
  <c r="X8" i="105"/>
  <c r="AR7" i="81"/>
  <c r="Y8" i="72"/>
  <c r="X8" i="72"/>
  <c r="AR7" i="17"/>
  <c r="AF8" i="71"/>
  <c r="AO8" i="71" s="1"/>
  <c r="AG8" i="71"/>
  <c r="AP8" i="71" s="1"/>
  <c r="AE8" i="71"/>
  <c r="W9" i="71"/>
  <c r="AH8" i="93"/>
  <c r="AQ8" i="93" s="1"/>
  <c r="AH8" i="74"/>
  <c r="AQ8" i="74" s="1"/>
  <c r="AI7" i="23"/>
  <c r="AN7" i="23"/>
  <c r="Y8" i="52"/>
  <c r="X8" i="52"/>
  <c r="Z8" i="101"/>
  <c r="AH8" i="53"/>
  <c r="AQ8" i="53" s="1"/>
  <c r="AR7" i="37"/>
  <c r="Y8" i="51"/>
  <c r="X8" i="51"/>
  <c r="AR7" i="48"/>
  <c r="Y8" i="28"/>
  <c r="X8" i="28"/>
  <c r="AH8" i="13"/>
  <c r="AQ8" i="13" s="1"/>
  <c r="AR7" i="80"/>
  <c r="AN7" i="88"/>
  <c r="AI7" i="88"/>
  <c r="Y8" i="41"/>
  <c r="X8" i="41"/>
  <c r="AE8" i="45"/>
  <c r="AF8" i="45"/>
  <c r="AO8" i="45" s="1"/>
  <c r="W9" i="45"/>
  <c r="AG8" i="45"/>
  <c r="AP8" i="45" s="1"/>
  <c r="Z8" i="67"/>
  <c r="AR7" i="84"/>
  <c r="Y8" i="55"/>
  <c r="X8" i="55"/>
  <c r="AH8" i="15"/>
  <c r="AQ8" i="15" s="1"/>
  <c r="AR7" i="66"/>
  <c r="AF8" i="61" l="1"/>
  <c r="AO8" i="61" s="1"/>
  <c r="AI8" i="47"/>
  <c r="AR8" i="47" s="1"/>
  <c r="AG8" i="49"/>
  <c r="AP8" i="49" s="1"/>
  <c r="AF8" i="49"/>
  <c r="AO8" i="49" s="1"/>
  <c r="AE8" i="49"/>
  <c r="AE8" i="53"/>
  <c r="AN8" i="53" s="1"/>
  <c r="AI8" i="89"/>
  <c r="AR8" i="89" s="1"/>
  <c r="AI8" i="9"/>
  <c r="AR8" i="9" s="1"/>
  <c r="AI8" i="12"/>
  <c r="AR8" i="12" s="1"/>
  <c r="AN8" i="12"/>
  <c r="AN8" i="9"/>
  <c r="AF8" i="74"/>
  <c r="AO8" i="74" s="1"/>
  <c r="X9" i="100"/>
  <c r="AI8" i="34"/>
  <c r="AR8" i="34" s="1"/>
  <c r="W9" i="74"/>
  <c r="AE8" i="74"/>
  <c r="AN8" i="74" s="1"/>
  <c r="AG8" i="44"/>
  <c r="AP8" i="44" s="1"/>
  <c r="Z9" i="38"/>
  <c r="AG9" i="38" s="1"/>
  <c r="AP9" i="38" s="1"/>
  <c r="AG8" i="61"/>
  <c r="AP8" i="61" s="1"/>
  <c r="AF8" i="44"/>
  <c r="AO8" i="44" s="1"/>
  <c r="AI8" i="76"/>
  <c r="AR8" i="76" s="1"/>
  <c r="W9" i="53"/>
  <c r="Y9" i="53" s="1"/>
  <c r="AG8" i="53"/>
  <c r="AP8" i="53" s="1"/>
  <c r="AI8" i="97"/>
  <c r="AR8" i="97" s="1"/>
  <c r="Z8" i="41"/>
  <c r="AE8" i="41" s="1"/>
  <c r="Z8" i="29"/>
  <c r="AG8" i="29" s="1"/>
  <c r="AP8" i="29" s="1"/>
  <c r="W9" i="73"/>
  <c r="AF8" i="81"/>
  <c r="AO8" i="81" s="1"/>
  <c r="AE8" i="85"/>
  <c r="AE8" i="39"/>
  <c r="AE8" i="81"/>
  <c r="AN8" i="81" s="1"/>
  <c r="Z8" i="36"/>
  <c r="AF8" i="36" s="1"/>
  <c r="AO8" i="36" s="1"/>
  <c r="X9" i="9"/>
  <c r="Z9" i="9" s="1"/>
  <c r="AG8" i="81"/>
  <c r="AP8" i="81" s="1"/>
  <c r="AI8" i="16"/>
  <c r="AR8" i="16" s="1"/>
  <c r="W9" i="85"/>
  <c r="Y9" i="85" s="1"/>
  <c r="W9" i="39"/>
  <c r="W9" i="2"/>
  <c r="Y9" i="2" s="1"/>
  <c r="Z8" i="25"/>
  <c r="AG8" i="25" s="1"/>
  <c r="AP8" i="25" s="1"/>
  <c r="Z8" i="82"/>
  <c r="AG8" i="82" s="1"/>
  <c r="AP8" i="82" s="1"/>
  <c r="AG8" i="39"/>
  <c r="AP8" i="39" s="1"/>
  <c r="AI8" i="100"/>
  <c r="AR8" i="100" s="1"/>
  <c r="AG8" i="2"/>
  <c r="AP8" i="2" s="1"/>
  <c r="AE8" i="2"/>
  <c r="AN8" i="2" s="1"/>
  <c r="Z8" i="98"/>
  <c r="AG8" i="98" s="1"/>
  <c r="AP8" i="98" s="1"/>
  <c r="Z8" i="65"/>
  <c r="AF8" i="65" s="1"/>
  <c r="AO8" i="65" s="1"/>
  <c r="Z8" i="90"/>
  <c r="AF8" i="90" s="1"/>
  <c r="AO8" i="90" s="1"/>
  <c r="AG8" i="60"/>
  <c r="AP8" i="60" s="1"/>
  <c r="W9" i="60"/>
  <c r="Y9" i="60" s="1"/>
  <c r="Z8" i="92"/>
  <c r="AE8" i="92" s="1"/>
  <c r="AE8" i="44"/>
  <c r="W9" i="61"/>
  <c r="AE8" i="73"/>
  <c r="AE8" i="84"/>
  <c r="AN8" i="84" s="1"/>
  <c r="Z8" i="62"/>
  <c r="AF8" i="62" s="1"/>
  <c r="AO8" i="62" s="1"/>
  <c r="Z8" i="75"/>
  <c r="AE8" i="75" s="1"/>
  <c r="Z8" i="79"/>
  <c r="W9" i="79" s="1"/>
  <c r="Z8" i="68"/>
  <c r="AF8" i="68" s="1"/>
  <c r="AO8" i="68" s="1"/>
  <c r="AF8" i="73"/>
  <c r="AO8" i="73" s="1"/>
  <c r="AF8" i="84"/>
  <c r="AO8" i="84" s="1"/>
  <c r="AE8" i="60"/>
  <c r="AG8" i="84"/>
  <c r="AP8" i="84" s="1"/>
  <c r="Z8" i="28"/>
  <c r="Z8" i="27"/>
  <c r="AE8" i="27" s="1"/>
  <c r="Z8" i="54"/>
  <c r="W9" i="54" s="1"/>
  <c r="Z8" i="64"/>
  <c r="AF8" i="64" s="1"/>
  <c r="AO8" i="64" s="1"/>
  <c r="Z8" i="94"/>
  <c r="AG8" i="94" s="1"/>
  <c r="AP8" i="94" s="1"/>
  <c r="Z8" i="20"/>
  <c r="AE8" i="20" s="1"/>
  <c r="Z8" i="30"/>
  <c r="AF8" i="30" s="1"/>
  <c r="AO8" i="30" s="1"/>
  <c r="Z8" i="105"/>
  <c r="AE8" i="105" s="1"/>
  <c r="W9" i="90"/>
  <c r="AE8" i="82"/>
  <c r="W9" i="94"/>
  <c r="AF8" i="94"/>
  <c r="AO8" i="94" s="1"/>
  <c r="AE8" i="94"/>
  <c r="AG8" i="20"/>
  <c r="AP8" i="20" s="1"/>
  <c r="AR7" i="88"/>
  <c r="AH9" i="76"/>
  <c r="AQ9" i="76" s="1"/>
  <c r="AR7" i="65"/>
  <c r="AR7" i="43"/>
  <c r="AH8" i="87"/>
  <c r="AQ8" i="87" s="1"/>
  <c r="Y9" i="59"/>
  <c r="X9" i="59"/>
  <c r="X9" i="85"/>
  <c r="AH8" i="99"/>
  <c r="AQ8" i="99" s="1"/>
  <c r="AH8" i="10"/>
  <c r="AQ8" i="10" s="1"/>
  <c r="AI8" i="13"/>
  <c r="AN8" i="13"/>
  <c r="Z8" i="50"/>
  <c r="AH8" i="23"/>
  <c r="AQ8" i="23" s="1"/>
  <c r="Z9" i="46"/>
  <c r="AH8" i="19"/>
  <c r="AQ8" i="19" s="1"/>
  <c r="AR7" i="50"/>
  <c r="AR7" i="69"/>
  <c r="AH8" i="63"/>
  <c r="AQ8" i="63" s="1"/>
  <c r="AH8" i="22"/>
  <c r="AQ8" i="22" s="1"/>
  <c r="Y9" i="21"/>
  <c r="X9" i="21"/>
  <c r="AH9" i="12"/>
  <c r="AQ9" i="12" s="1"/>
  <c r="Y9" i="74"/>
  <c r="X9" i="74"/>
  <c r="AH8" i="26"/>
  <c r="AQ8" i="26" s="1"/>
  <c r="AH9" i="100"/>
  <c r="AQ9" i="100" s="1"/>
  <c r="Z9" i="16"/>
  <c r="AH8" i="91"/>
  <c r="AQ8" i="91" s="1"/>
  <c r="AR7" i="82"/>
  <c r="Y9" i="73"/>
  <c r="X9" i="73"/>
  <c r="Y9" i="84"/>
  <c r="X9" i="84"/>
  <c r="AR7" i="36"/>
  <c r="AH9" i="16"/>
  <c r="AQ9" i="16" s="1"/>
  <c r="Y9" i="78"/>
  <c r="X9" i="78"/>
  <c r="AR7" i="92"/>
  <c r="Z9" i="76"/>
  <c r="AR7" i="42"/>
  <c r="Z8" i="55"/>
  <c r="Z8" i="51"/>
  <c r="Z8" i="52"/>
  <c r="AH8" i="105"/>
  <c r="AQ8" i="105" s="1"/>
  <c r="AR7" i="103"/>
  <c r="AR7" i="19"/>
  <c r="W9" i="33"/>
  <c r="AG8" i="33"/>
  <c r="AP8" i="33" s="1"/>
  <c r="AE8" i="33"/>
  <c r="AF8" i="33"/>
  <c r="AO8" i="33" s="1"/>
  <c r="W9" i="66"/>
  <c r="AG8" i="66"/>
  <c r="AP8" i="66" s="1"/>
  <c r="AF8" i="66"/>
  <c r="AO8" i="66" s="1"/>
  <c r="AE8" i="66"/>
  <c r="AF8" i="77"/>
  <c r="AO8" i="77" s="1"/>
  <c r="AG8" i="77"/>
  <c r="AP8" i="77" s="1"/>
  <c r="AE8" i="77"/>
  <c r="W9" i="77"/>
  <c r="Z8" i="87"/>
  <c r="AI8" i="59"/>
  <c r="AN8" i="59"/>
  <c r="Z8" i="99"/>
  <c r="Z8" i="10"/>
  <c r="AH8" i="98"/>
  <c r="AQ8" i="98" s="1"/>
  <c r="Z8" i="23"/>
  <c r="Y9" i="39"/>
  <c r="X9" i="39"/>
  <c r="Z8" i="19"/>
  <c r="AR7" i="54"/>
  <c r="AR7" i="10"/>
  <c r="Z8" i="63"/>
  <c r="AR7" i="26"/>
  <c r="Z8" i="22"/>
  <c r="Z9" i="12"/>
  <c r="AR7" i="51"/>
  <c r="AR7" i="64"/>
  <c r="Y9" i="15"/>
  <c r="X9" i="15"/>
  <c r="Y9" i="93"/>
  <c r="X9" i="93"/>
  <c r="Z8" i="26"/>
  <c r="AH8" i="68"/>
  <c r="AQ8" i="68" s="1"/>
  <c r="Z9" i="100"/>
  <c r="AR7" i="90"/>
  <c r="Z8" i="91"/>
  <c r="AE8" i="58"/>
  <c r="W9" i="58"/>
  <c r="AG8" i="58"/>
  <c r="AP8" i="58" s="1"/>
  <c r="AF8" i="58"/>
  <c r="AO8" i="58" s="1"/>
  <c r="W9" i="30"/>
  <c r="AR7" i="87"/>
  <c r="AH8" i="51"/>
  <c r="AQ8" i="51" s="1"/>
  <c r="AH8" i="52"/>
  <c r="AQ8" i="52" s="1"/>
  <c r="AF8" i="83"/>
  <c r="AO8" i="83" s="1"/>
  <c r="AE8" i="83"/>
  <c r="W9" i="83"/>
  <c r="AG8" i="83"/>
  <c r="AP8" i="83" s="1"/>
  <c r="AI8" i="45"/>
  <c r="AN8" i="45"/>
  <c r="AH8" i="28"/>
  <c r="AQ8" i="28" s="1"/>
  <c r="Y9" i="71"/>
  <c r="X9" i="71"/>
  <c r="AH8" i="72"/>
  <c r="AQ8" i="72" s="1"/>
  <c r="AH8" i="24"/>
  <c r="AQ8" i="24" s="1"/>
  <c r="AF8" i="80"/>
  <c r="AO8" i="80" s="1"/>
  <c r="AE8" i="80"/>
  <c r="W9" i="80"/>
  <c r="AG8" i="80"/>
  <c r="AP8" i="80" s="1"/>
  <c r="AH8" i="11"/>
  <c r="AQ8" i="11" s="1"/>
  <c r="AH9" i="34"/>
  <c r="AQ9" i="34" s="1"/>
  <c r="AH8" i="104"/>
  <c r="AQ8" i="104" s="1"/>
  <c r="Y9" i="102"/>
  <c r="X9" i="102"/>
  <c r="AG8" i="18"/>
  <c r="AP8" i="18" s="1"/>
  <c r="AF8" i="18"/>
  <c r="AO8" i="18" s="1"/>
  <c r="AE8" i="18"/>
  <c r="W9" i="18"/>
  <c r="AH9" i="47"/>
  <c r="AQ9" i="47" s="1"/>
  <c r="AE8" i="98"/>
  <c r="AH8" i="69"/>
  <c r="AQ8" i="69" s="1"/>
  <c r="AH8" i="14"/>
  <c r="AQ8" i="14" s="1"/>
  <c r="AH8" i="79"/>
  <c r="AQ8" i="79" s="1"/>
  <c r="AR7" i="25"/>
  <c r="AR7" i="32"/>
  <c r="AI8" i="49"/>
  <c r="AN8" i="49"/>
  <c r="AN8" i="44"/>
  <c r="AR7" i="41"/>
  <c r="AR7" i="62"/>
  <c r="AR7" i="72"/>
  <c r="AH8" i="32"/>
  <c r="AQ8" i="32" s="1"/>
  <c r="AN8" i="78"/>
  <c r="AI8" i="78"/>
  <c r="AR7" i="68"/>
  <c r="AH9" i="97"/>
  <c r="AQ9" i="97" s="1"/>
  <c r="AH8" i="103"/>
  <c r="AQ8" i="103" s="1"/>
  <c r="Y9" i="81"/>
  <c r="X9" i="81"/>
  <c r="AN8" i="102"/>
  <c r="AI8" i="102"/>
  <c r="AE8" i="35"/>
  <c r="W9" i="35"/>
  <c r="AF8" i="35"/>
  <c r="AO8" i="35" s="1"/>
  <c r="AG8" i="35"/>
  <c r="AP8" i="35" s="1"/>
  <c r="AG8" i="36"/>
  <c r="AP8" i="36" s="1"/>
  <c r="W9" i="36"/>
  <c r="AE8" i="36"/>
  <c r="AH8" i="50"/>
  <c r="AQ8" i="50" s="1"/>
  <c r="W9" i="25"/>
  <c r="AH9" i="46"/>
  <c r="AQ9" i="46" s="1"/>
  <c r="W9" i="48"/>
  <c r="AE8" i="48"/>
  <c r="AF8" i="48"/>
  <c r="AO8" i="48" s="1"/>
  <c r="AG8" i="48"/>
  <c r="AP8" i="48" s="1"/>
  <c r="AH8" i="75"/>
  <c r="AQ8" i="75" s="1"/>
  <c r="W9" i="29"/>
  <c r="AH8" i="65"/>
  <c r="AQ8" i="65" s="1"/>
  <c r="AR7" i="22"/>
  <c r="AF9" i="38"/>
  <c r="AO9" i="38" s="1"/>
  <c r="AH8" i="94"/>
  <c r="AQ8" i="94" s="1"/>
  <c r="AR7" i="98"/>
  <c r="AH8" i="55"/>
  <c r="AQ8" i="55" s="1"/>
  <c r="Y9" i="45"/>
  <c r="X9" i="45"/>
  <c r="AR7" i="94"/>
  <c r="AH8" i="41"/>
  <c r="AQ8" i="41" s="1"/>
  <c r="AG8" i="28"/>
  <c r="AP8" i="28" s="1"/>
  <c r="W9" i="28"/>
  <c r="AE8" i="28"/>
  <c r="AF8" i="28"/>
  <c r="AO8" i="28" s="1"/>
  <c r="AR7" i="23"/>
  <c r="AI8" i="71"/>
  <c r="AN8" i="71"/>
  <c r="Z8" i="72"/>
  <c r="AR8" i="46"/>
  <c r="Z8" i="24"/>
  <c r="AH8" i="90"/>
  <c r="AQ8" i="90" s="1"/>
  <c r="AR8" i="38"/>
  <c r="AF8" i="86"/>
  <c r="AO8" i="86" s="1"/>
  <c r="AE8" i="86"/>
  <c r="W9" i="86"/>
  <c r="AG8" i="86"/>
  <c r="AP8" i="86" s="1"/>
  <c r="Z8" i="11"/>
  <c r="Z9" i="34"/>
  <c r="Z8" i="104"/>
  <c r="AR7" i="91"/>
  <c r="AH8" i="92"/>
  <c r="AQ8" i="92" s="1"/>
  <c r="AR7" i="96"/>
  <c r="AN8" i="85"/>
  <c r="AI8" i="85"/>
  <c r="Z9" i="47"/>
  <c r="AH8" i="62"/>
  <c r="AQ8" i="62" s="1"/>
  <c r="Y9" i="13"/>
  <c r="X9" i="13"/>
  <c r="Z8" i="69"/>
  <c r="AR7" i="24"/>
  <c r="Z8" i="14"/>
  <c r="Y9" i="95"/>
  <c r="X9" i="95"/>
  <c r="AH8" i="64"/>
  <c r="AQ8" i="64" s="1"/>
  <c r="AR7" i="30"/>
  <c r="AH8" i="82"/>
  <c r="AQ8" i="82" s="1"/>
  <c r="Y9" i="49"/>
  <c r="X9" i="49"/>
  <c r="AH9" i="89"/>
  <c r="AQ9" i="89" s="1"/>
  <c r="AR7" i="55"/>
  <c r="Y9" i="44"/>
  <c r="X9" i="44"/>
  <c r="AH8" i="88"/>
  <c r="AQ8" i="88" s="1"/>
  <c r="AH9" i="31"/>
  <c r="AQ9" i="31" s="1"/>
  <c r="AN8" i="15"/>
  <c r="AI8" i="15"/>
  <c r="AR7" i="11"/>
  <c r="AR7" i="104"/>
  <c r="Z8" i="32"/>
  <c r="AR7" i="29"/>
  <c r="AH8" i="42"/>
  <c r="AQ8" i="42" s="1"/>
  <c r="AH8" i="43"/>
  <c r="AQ8" i="43" s="1"/>
  <c r="AH8" i="96"/>
  <c r="AQ8" i="96" s="1"/>
  <c r="Z9" i="97"/>
  <c r="AH9" i="70"/>
  <c r="AQ9" i="70" s="1"/>
  <c r="Z8" i="103"/>
  <c r="Y9" i="61"/>
  <c r="X9" i="61"/>
  <c r="AI8" i="17"/>
  <c r="AN8" i="17"/>
  <c r="AF8" i="101"/>
  <c r="AO8" i="101" s="1"/>
  <c r="AE8" i="101"/>
  <c r="AG8" i="101"/>
  <c r="AP8" i="101" s="1"/>
  <c r="W9" i="101"/>
  <c r="W9" i="67"/>
  <c r="AG8" i="67"/>
  <c r="AP8" i="67" s="1"/>
  <c r="AF8" i="67"/>
  <c r="AO8" i="67" s="1"/>
  <c r="AE8" i="67"/>
  <c r="AF8" i="41"/>
  <c r="AO8" i="41" s="1"/>
  <c r="AR8" i="31"/>
  <c r="AR7" i="14"/>
  <c r="AH8" i="27"/>
  <c r="AQ8" i="27" s="1"/>
  <c r="AE8" i="40"/>
  <c r="AF8" i="40"/>
  <c r="AO8" i="40" s="1"/>
  <c r="AG8" i="40"/>
  <c r="AP8" i="40" s="1"/>
  <c r="W9" i="40"/>
  <c r="AR7" i="20"/>
  <c r="AH8" i="36"/>
  <c r="AQ8" i="36" s="1"/>
  <c r="AR7" i="75"/>
  <c r="AH8" i="25"/>
  <c r="AQ8" i="25" s="1"/>
  <c r="AR7" i="99"/>
  <c r="AR7" i="27"/>
  <c r="AI8" i="95"/>
  <c r="AN8" i="95"/>
  <c r="AR8" i="70"/>
  <c r="Z9" i="89"/>
  <c r="AH8" i="29"/>
  <c r="AQ8" i="29" s="1"/>
  <c r="AN8" i="21"/>
  <c r="AI8" i="21"/>
  <c r="Z8" i="88"/>
  <c r="AR7" i="28"/>
  <c r="AH8" i="20"/>
  <c r="AQ8" i="20" s="1"/>
  <c r="AR7" i="52"/>
  <c r="AR7" i="105"/>
  <c r="Z9" i="31"/>
  <c r="AH8" i="54"/>
  <c r="AQ8" i="54" s="1"/>
  <c r="AR7" i="79"/>
  <c r="AN8" i="93"/>
  <c r="AI8" i="93"/>
  <c r="AR7" i="63"/>
  <c r="AH9" i="38"/>
  <c r="AQ9" i="38" s="1"/>
  <c r="Z8" i="42"/>
  <c r="AH8" i="30"/>
  <c r="AQ8" i="30" s="1"/>
  <c r="Z8" i="43"/>
  <c r="AF8" i="37"/>
  <c r="AO8" i="37" s="1"/>
  <c r="AG8" i="37"/>
  <c r="AP8" i="37" s="1"/>
  <c r="AE8" i="37"/>
  <c r="W9" i="37"/>
  <c r="Z8" i="96"/>
  <c r="Z9" i="70"/>
  <c r="AN8" i="61"/>
  <c r="Y9" i="17"/>
  <c r="X9" i="17"/>
  <c r="W9" i="41" l="1"/>
  <c r="AG8" i="105"/>
  <c r="AP8" i="105" s="1"/>
  <c r="W9" i="62"/>
  <c r="X9" i="2"/>
  <c r="X9" i="53"/>
  <c r="W9" i="27"/>
  <c r="Y9" i="27" s="1"/>
  <c r="AG8" i="30"/>
  <c r="AP8" i="30" s="1"/>
  <c r="AE8" i="30"/>
  <c r="AN8" i="30" s="1"/>
  <c r="W9" i="65"/>
  <c r="AE8" i="65"/>
  <c r="AN8" i="65" s="1"/>
  <c r="W9" i="82"/>
  <c r="AG8" i="54"/>
  <c r="AP8" i="54" s="1"/>
  <c r="AE8" i="29"/>
  <c r="AN8" i="29" s="1"/>
  <c r="X9" i="60"/>
  <c r="AH9" i="60" s="1"/>
  <c r="AQ9" i="60" s="1"/>
  <c r="W9" i="68"/>
  <c r="AG8" i="62"/>
  <c r="AP8" i="62" s="1"/>
  <c r="AG8" i="64"/>
  <c r="AP8" i="64" s="1"/>
  <c r="AF8" i="54"/>
  <c r="AO8" i="54" s="1"/>
  <c r="AF8" i="29"/>
  <c r="AO8" i="29" s="1"/>
  <c r="AE8" i="68"/>
  <c r="AE8" i="54"/>
  <c r="AG8" i="68"/>
  <c r="AP8" i="68" s="1"/>
  <c r="AI8" i="39"/>
  <c r="AR8" i="39" s="1"/>
  <c r="AE9" i="38"/>
  <c r="AI9" i="38" s="1"/>
  <c r="AI8" i="60"/>
  <c r="AR8" i="60" s="1"/>
  <c r="AI8" i="73"/>
  <c r="AR8" i="73" s="1"/>
  <c r="W10" i="38"/>
  <c r="Y10" i="38" s="1"/>
  <c r="AG8" i="41"/>
  <c r="AP8" i="41" s="1"/>
  <c r="AE8" i="64"/>
  <c r="AN8" i="64" s="1"/>
  <c r="AI8" i="61"/>
  <c r="AR8" i="61" s="1"/>
  <c r="AN8" i="39"/>
  <c r="AI8" i="53"/>
  <c r="AR8" i="53" s="1"/>
  <c r="AI8" i="74"/>
  <c r="AR8" i="74" s="1"/>
  <c r="AN8" i="73"/>
  <c r="AI8" i="2"/>
  <c r="AR8" i="2" s="1"/>
  <c r="AI8" i="81"/>
  <c r="AR8" i="81" s="1"/>
  <c r="AN8" i="60"/>
  <c r="AF8" i="82"/>
  <c r="AO8" i="82" s="1"/>
  <c r="AI8" i="44"/>
  <c r="AR8" i="44" s="1"/>
  <c r="Z9" i="21"/>
  <c r="W10" i="21" s="1"/>
  <c r="AE8" i="79"/>
  <c r="AN8" i="79" s="1"/>
  <c r="AG8" i="90"/>
  <c r="AP8" i="90" s="1"/>
  <c r="AF8" i="79"/>
  <c r="AO8" i="79" s="1"/>
  <c r="AE8" i="62"/>
  <c r="AN8" i="62" s="1"/>
  <c r="AG8" i="79"/>
  <c r="AP8" i="79" s="1"/>
  <c r="AG8" i="65"/>
  <c r="AP8" i="65" s="1"/>
  <c r="AE8" i="90"/>
  <c r="AG9" i="9"/>
  <c r="AP9" i="9" s="1"/>
  <c r="AF9" i="9"/>
  <c r="AO9" i="9" s="1"/>
  <c r="AE9" i="9"/>
  <c r="AN9" i="9" s="1"/>
  <c r="W10" i="9"/>
  <c r="Y10" i="9" s="1"/>
  <c r="AH9" i="9"/>
  <c r="AQ9" i="9" s="1"/>
  <c r="AF8" i="25"/>
  <c r="AO8" i="25" s="1"/>
  <c r="W9" i="98"/>
  <c r="Y9" i="98" s="1"/>
  <c r="AF8" i="75"/>
  <c r="AO8" i="75" s="1"/>
  <c r="AF8" i="92"/>
  <c r="AO8" i="92" s="1"/>
  <c r="AG8" i="75"/>
  <c r="AP8" i="75" s="1"/>
  <c r="AE8" i="25"/>
  <c r="AF8" i="98"/>
  <c r="AO8" i="98" s="1"/>
  <c r="W9" i="75"/>
  <c r="X9" i="75" s="1"/>
  <c r="W9" i="20"/>
  <c r="AG8" i="92"/>
  <c r="AP8" i="92" s="1"/>
  <c r="W9" i="92"/>
  <c r="AI8" i="84"/>
  <c r="AR8" i="84" s="1"/>
  <c r="Z9" i="15"/>
  <c r="AF8" i="27"/>
  <c r="AO8" i="27" s="1"/>
  <c r="AF8" i="105"/>
  <c r="AO8" i="105" s="1"/>
  <c r="Z9" i="53"/>
  <c r="Z9" i="74"/>
  <c r="W9" i="64"/>
  <c r="Y9" i="64" s="1"/>
  <c r="W9" i="105"/>
  <c r="X9" i="105" s="1"/>
  <c r="AF8" i="20"/>
  <c r="AO8" i="20" s="1"/>
  <c r="AG8" i="27"/>
  <c r="AP8" i="27" s="1"/>
  <c r="Z9" i="2"/>
  <c r="AF9" i="2" s="1"/>
  <c r="AO9" i="2" s="1"/>
  <c r="Z9" i="78"/>
  <c r="AG9" i="78" s="1"/>
  <c r="AP9" i="78" s="1"/>
  <c r="Z9" i="49"/>
  <c r="AF9" i="49" s="1"/>
  <c r="AO9" i="49" s="1"/>
  <c r="Z9" i="44"/>
  <c r="Z9" i="84"/>
  <c r="W10" i="84" s="1"/>
  <c r="Z9" i="71"/>
  <c r="AG9" i="71" s="1"/>
  <c r="AP9" i="71" s="1"/>
  <c r="Z9" i="39"/>
  <c r="AE9" i="39" s="1"/>
  <c r="Z9" i="73"/>
  <c r="W10" i="73" s="1"/>
  <c r="Z9" i="85"/>
  <c r="W10" i="85" s="1"/>
  <c r="AE8" i="43"/>
  <c r="AF8" i="43"/>
  <c r="AO8" i="43" s="1"/>
  <c r="AG8" i="43"/>
  <c r="AP8" i="43" s="1"/>
  <c r="W9" i="43"/>
  <c r="W9" i="96"/>
  <c r="AG8" i="96"/>
  <c r="AP8" i="96" s="1"/>
  <c r="AF8" i="96"/>
  <c r="AO8" i="96" s="1"/>
  <c r="AE8" i="96"/>
  <c r="AH9" i="95"/>
  <c r="AQ9" i="95" s="1"/>
  <c r="W9" i="69"/>
  <c r="AG8" i="69"/>
  <c r="AP8" i="69" s="1"/>
  <c r="AF8" i="69"/>
  <c r="AO8" i="69" s="1"/>
  <c r="AE8" i="69"/>
  <c r="W10" i="34"/>
  <c r="AG9" i="34"/>
  <c r="AP9" i="34" s="1"/>
  <c r="AE9" i="34"/>
  <c r="AF9" i="34"/>
  <c r="AO9" i="34" s="1"/>
  <c r="AI8" i="48"/>
  <c r="AN8" i="48"/>
  <c r="AI8" i="36"/>
  <c r="AN8" i="36"/>
  <c r="Y9" i="35"/>
  <c r="X9" i="35"/>
  <c r="AH9" i="93"/>
  <c r="AQ9" i="93" s="1"/>
  <c r="AF8" i="23"/>
  <c r="AO8" i="23" s="1"/>
  <c r="AG8" i="23"/>
  <c r="AP8" i="23" s="1"/>
  <c r="W9" i="23"/>
  <c r="AE8" i="23"/>
  <c r="AI8" i="33"/>
  <c r="AN8" i="33"/>
  <c r="AE9" i="16"/>
  <c r="W10" i="16"/>
  <c r="AF9" i="16"/>
  <c r="AO9" i="16" s="1"/>
  <c r="AG9" i="16"/>
  <c r="AP9" i="16" s="1"/>
  <c r="AN8" i="92"/>
  <c r="AF9" i="89"/>
  <c r="AO9" i="89" s="1"/>
  <c r="AE9" i="89"/>
  <c r="AG9" i="89"/>
  <c r="AP9" i="89" s="1"/>
  <c r="W10" i="89"/>
  <c r="AR8" i="15"/>
  <c r="Z9" i="95"/>
  <c r="AH9" i="13"/>
  <c r="AQ9" i="13" s="1"/>
  <c r="AE9" i="47"/>
  <c r="AF9" i="47"/>
  <c r="AO9" i="47" s="1"/>
  <c r="AG9" i="47"/>
  <c r="AP9" i="47" s="1"/>
  <c r="W10" i="47"/>
  <c r="W9" i="11"/>
  <c r="AG8" i="11"/>
  <c r="AP8" i="11" s="1"/>
  <c r="AE8" i="11"/>
  <c r="AF8" i="11"/>
  <c r="AO8" i="11" s="1"/>
  <c r="Y9" i="48"/>
  <c r="X9" i="48"/>
  <c r="Y9" i="25"/>
  <c r="X9" i="25"/>
  <c r="AI8" i="35"/>
  <c r="AN8" i="35"/>
  <c r="X9" i="27"/>
  <c r="AR8" i="78"/>
  <c r="AR8" i="49"/>
  <c r="AN8" i="98"/>
  <c r="Y9" i="83"/>
  <c r="X9" i="83"/>
  <c r="AE9" i="100"/>
  <c r="W10" i="100"/>
  <c r="AF9" i="100"/>
  <c r="AO9" i="100" s="1"/>
  <c r="AG9" i="100"/>
  <c r="AP9" i="100" s="1"/>
  <c r="Z9" i="93"/>
  <c r="AH9" i="15"/>
  <c r="AQ9" i="15" s="1"/>
  <c r="W9" i="19"/>
  <c r="AG8" i="19"/>
  <c r="AP8" i="19" s="1"/>
  <c r="AE8" i="19"/>
  <c r="AF8" i="19"/>
  <c r="AO8" i="19" s="1"/>
  <c r="AR8" i="59"/>
  <c r="AN8" i="66"/>
  <c r="AI8" i="66"/>
  <c r="AH9" i="84"/>
  <c r="AQ9" i="84" s="1"/>
  <c r="AH9" i="74"/>
  <c r="AQ9" i="74" s="1"/>
  <c r="AH9" i="21"/>
  <c r="AQ9" i="21" s="1"/>
  <c r="Y9" i="75"/>
  <c r="Y9" i="94"/>
  <c r="X9" i="94"/>
  <c r="AR8" i="93"/>
  <c r="AR8" i="21"/>
  <c r="AR8" i="95"/>
  <c r="AH9" i="17"/>
  <c r="AQ9" i="17" s="1"/>
  <c r="AE9" i="31"/>
  <c r="AF9" i="31"/>
  <c r="AO9" i="31" s="1"/>
  <c r="AG9" i="31"/>
  <c r="AP9" i="31" s="1"/>
  <c r="W10" i="31"/>
  <c r="Y9" i="40"/>
  <c r="X9" i="40"/>
  <c r="Z9" i="17"/>
  <c r="Y9" i="37"/>
  <c r="X9" i="37"/>
  <c r="AH9" i="61"/>
  <c r="AQ9" i="61" s="1"/>
  <c r="AN8" i="37"/>
  <c r="AI8" i="37"/>
  <c r="Y9" i="67"/>
  <c r="X9" i="67"/>
  <c r="AR8" i="17"/>
  <c r="Z9" i="61"/>
  <c r="W10" i="97"/>
  <c r="AF9" i="97"/>
  <c r="AO9" i="97" s="1"/>
  <c r="AG9" i="97"/>
  <c r="AP9" i="97" s="1"/>
  <c r="AE9" i="97"/>
  <c r="W9" i="32"/>
  <c r="AE8" i="32"/>
  <c r="AF8" i="32"/>
  <c r="AO8" i="32" s="1"/>
  <c r="AG8" i="32"/>
  <c r="AP8" i="32" s="1"/>
  <c r="AH9" i="49"/>
  <c r="AQ9" i="49" s="1"/>
  <c r="Z9" i="13"/>
  <c r="AR8" i="85"/>
  <c r="W9" i="72"/>
  <c r="AG8" i="72"/>
  <c r="AP8" i="72" s="1"/>
  <c r="AF8" i="72"/>
  <c r="AO8" i="72" s="1"/>
  <c r="AE8" i="72"/>
  <c r="AN8" i="28"/>
  <c r="AI8" i="28"/>
  <c r="AN8" i="54"/>
  <c r="Y9" i="36"/>
  <c r="X9" i="36"/>
  <c r="AR8" i="102"/>
  <c r="AH9" i="81"/>
  <c r="AQ9" i="81" s="1"/>
  <c r="AH9" i="102"/>
  <c r="AQ9" i="102" s="1"/>
  <c r="AI8" i="83"/>
  <c r="AN8" i="83"/>
  <c r="Y9" i="30"/>
  <c r="X9" i="30"/>
  <c r="Y9" i="58"/>
  <c r="X9" i="58"/>
  <c r="AF9" i="15"/>
  <c r="AO9" i="15" s="1"/>
  <c r="W10" i="15"/>
  <c r="AG9" i="15"/>
  <c r="AP9" i="15" s="1"/>
  <c r="AE9" i="15"/>
  <c r="AF9" i="12"/>
  <c r="AO9" i="12" s="1"/>
  <c r="AG9" i="12"/>
  <c r="AP9" i="12" s="1"/>
  <c r="W10" i="12"/>
  <c r="AE9" i="12"/>
  <c r="W9" i="63"/>
  <c r="AG8" i="63"/>
  <c r="AP8" i="63" s="1"/>
  <c r="AF8" i="63"/>
  <c r="AO8" i="63" s="1"/>
  <c r="AE8" i="63"/>
  <c r="W9" i="87"/>
  <c r="AG8" i="87"/>
  <c r="AP8" i="87" s="1"/>
  <c r="AF8" i="87"/>
  <c r="AO8" i="87" s="1"/>
  <c r="AE8" i="87"/>
  <c r="Y9" i="33"/>
  <c r="X9" i="33"/>
  <c r="W10" i="76"/>
  <c r="AG9" i="76"/>
  <c r="AP9" i="76" s="1"/>
  <c r="AF9" i="76"/>
  <c r="AO9" i="76" s="1"/>
  <c r="AE9" i="76"/>
  <c r="AF9" i="74"/>
  <c r="AO9" i="74" s="1"/>
  <c r="AE9" i="74"/>
  <c r="W10" i="74"/>
  <c r="AG9" i="74"/>
  <c r="AP9" i="74" s="1"/>
  <c r="AF9" i="21"/>
  <c r="AO9" i="21" s="1"/>
  <c r="AE9" i="21"/>
  <c r="AE8" i="50"/>
  <c r="W9" i="50"/>
  <c r="AF8" i="50"/>
  <c r="AO8" i="50" s="1"/>
  <c r="AG8" i="50"/>
  <c r="AP8" i="50" s="1"/>
  <c r="AH9" i="59"/>
  <c r="AQ9" i="59" s="1"/>
  <c r="Y9" i="62"/>
  <c r="X9" i="62"/>
  <c r="Y9" i="20"/>
  <c r="X9" i="20"/>
  <c r="Y9" i="65"/>
  <c r="X9" i="65"/>
  <c r="Y9" i="82"/>
  <c r="X9" i="82"/>
  <c r="AN8" i="90"/>
  <c r="AF9" i="70"/>
  <c r="AO9" i="70" s="1"/>
  <c r="W10" i="70"/>
  <c r="AE9" i="70"/>
  <c r="AG9" i="70"/>
  <c r="AP9" i="70" s="1"/>
  <c r="AE8" i="42"/>
  <c r="W9" i="42"/>
  <c r="AF8" i="42"/>
  <c r="AO8" i="42" s="1"/>
  <c r="AG8" i="42"/>
  <c r="AP8" i="42" s="1"/>
  <c r="AN8" i="40"/>
  <c r="AI8" i="40"/>
  <c r="AN8" i="41"/>
  <c r="Y9" i="101"/>
  <c r="X9" i="101"/>
  <c r="AH9" i="44"/>
  <c r="AQ9" i="44" s="1"/>
  <c r="W9" i="14"/>
  <c r="AE8" i="14"/>
  <c r="AG8" i="14"/>
  <c r="AP8" i="14" s="1"/>
  <c r="AF8" i="14"/>
  <c r="AO8" i="14" s="1"/>
  <c r="Y9" i="86"/>
  <c r="X9" i="86"/>
  <c r="Y9" i="28"/>
  <c r="X9" i="28"/>
  <c r="Y9" i="54"/>
  <c r="X9" i="54"/>
  <c r="Y9" i="29"/>
  <c r="X9" i="29"/>
  <c r="Z9" i="81"/>
  <c r="Y9" i="68"/>
  <c r="X9" i="68"/>
  <c r="Z9" i="102"/>
  <c r="Y9" i="80"/>
  <c r="X9" i="80"/>
  <c r="AN8" i="105"/>
  <c r="X10" i="9"/>
  <c r="AN8" i="58"/>
  <c r="AI8" i="58"/>
  <c r="AG8" i="22"/>
  <c r="AP8" i="22" s="1"/>
  <c r="W9" i="22"/>
  <c r="AE8" i="22"/>
  <c r="AF8" i="22"/>
  <c r="AO8" i="22" s="1"/>
  <c r="Y9" i="77"/>
  <c r="X9" i="77"/>
  <c r="AE8" i="52"/>
  <c r="AF8" i="52"/>
  <c r="AO8" i="52" s="1"/>
  <c r="W9" i="52"/>
  <c r="AG8" i="52"/>
  <c r="AP8" i="52" s="1"/>
  <c r="Z9" i="59"/>
  <c r="Y9" i="79"/>
  <c r="X9" i="79"/>
  <c r="AN8" i="20"/>
  <c r="AN8" i="82"/>
  <c r="AI8" i="82"/>
  <c r="W9" i="88"/>
  <c r="AG8" i="88"/>
  <c r="AP8" i="88" s="1"/>
  <c r="AF8" i="88"/>
  <c r="AO8" i="88" s="1"/>
  <c r="AE8" i="88"/>
  <c r="Y9" i="41"/>
  <c r="X9" i="41"/>
  <c r="W9" i="103"/>
  <c r="AG8" i="103"/>
  <c r="AP8" i="103" s="1"/>
  <c r="AE8" i="103"/>
  <c r="AF8" i="103"/>
  <c r="AO8" i="103" s="1"/>
  <c r="W10" i="44"/>
  <c r="AE9" i="44"/>
  <c r="AG9" i="44"/>
  <c r="AP9" i="44" s="1"/>
  <c r="AF9" i="44"/>
  <c r="AO9" i="44" s="1"/>
  <c r="AI8" i="86"/>
  <c r="AN8" i="86"/>
  <c r="AR8" i="71"/>
  <c r="AH9" i="45"/>
  <c r="AQ9" i="45" s="1"/>
  <c r="Y9" i="18"/>
  <c r="X9" i="18"/>
  <c r="AN8" i="80"/>
  <c r="AI8" i="80"/>
  <c r="AH9" i="71"/>
  <c r="AQ9" i="71" s="1"/>
  <c r="AH9" i="53"/>
  <c r="AQ9" i="53" s="1"/>
  <c r="W9" i="91"/>
  <c r="AG8" i="91"/>
  <c r="AP8" i="91" s="1"/>
  <c r="AF8" i="91"/>
  <c r="AO8" i="91" s="1"/>
  <c r="AE8" i="91"/>
  <c r="AH9" i="39"/>
  <c r="AQ9" i="39" s="1"/>
  <c r="AE8" i="10"/>
  <c r="W9" i="10"/>
  <c r="AG8" i="10"/>
  <c r="AP8" i="10" s="1"/>
  <c r="AF8" i="10"/>
  <c r="AO8" i="10" s="1"/>
  <c r="AI8" i="77"/>
  <c r="AN8" i="77"/>
  <c r="Y9" i="66"/>
  <c r="X9" i="66"/>
  <c r="W9" i="51"/>
  <c r="AE8" i="51"/>
  <c r="AF8" i="51"/>
  <c r="AO8" i="51" s="1"/>
  <c r="AG8" i="51"/>
  <c r="AP8" i="51" s="1"/>
  <c r="AH9" i="73"/>
  <c r="AQ9" i="73" s="1"/>
  <c r="AE9" i="46"/>
  <c r="AG9" i="46"/>
  <c r="AP9" i="46" s="1"/>
  <c r="AF9" i="46"/>
  <c r="AO9" i="46" s="1"/>
  <c r="W10" i="46"/>
  <c r="AR8" i="13"/>
  <c r="AN8" i="75"/>
  <c r="AN8" i="94"/>
  <c r="AI8" i="94"/>
  <c r="AN8" i="67"/>
  <c r="AI8" i="67"/>
  <c r="AI8" i="101"/>
  <c r="AN8" i="101"/>
  <c r="AF8" i="104"/>
  <c r="AO8" i="104" s="1"/>
  <c r="AE8" i="104"/>
  <c r="AG8" i="104"/>
  <c r="AP8" i="104" s="1"/>
  <c r="W9" i="104"/>
  <c r="AE8" i="24"/>
  <c r="AF8" i="24"/>
  <c r="AO8" i="24" s="1"/>
  <c r="AG8" i="24"/>
  <c r="AP8" i="24" s="1"/>
  <c r="W9" i="24"/>
  <c r="Z9" i="45"/>
  <c r="AN8" i="27"/>
  <c r="AH9" i="2"/>
  <c r="AQ9" i="2" s="1"/>
  <c r="AI8" i="18"/>
  <c r="AN8" i="18"/>
  <c r="AR8" i="45"/>
  <c r="W10" i="53"/>
  <c r="AE9" i="53"/>
  <c r="AG9" i="53"/>
  <c r="AP9" i="53" s="1"/>
  <c r="AF9" i="53"/>
  <c r="AO9" i="53" s="1"/>
  <c r="W9" i="26"/>
  <c r="AE8" i="26"/>
  <c r="AG8" i="26"/>
  <c r="AP8" i="26" s="1"/>
  <c r="AF8" i="26"/>
  <c r="AO8" i="26" s="1"/>
  <c r="W10" i="39"/>
  <c r="W9" i="99"/>
  <c r="AG8" i="99"/>
  <c r="AP8" i="99" s="1"/>
  <c r="AF8" i="99"/>
  <c r="AO8" i="99" s="1"/>
  <c r="AE8" i="99"/>
  <c r="AE8" i="55"/>
  <c r="AF8" i="55"/>
  <c r="AO8" i="55" s="1"/>
  <c r="AG8" i="55"/>
  <c r="AP8" i="55" s="1"/>
  <c r="W9" i="55"/>
  <c r="AH9" i="78"/>
  <c r="AQ9" i="78" s="1"/>
  <c r="AH9" i="85"/>
  <c r="AQ9" i="85" s="1"/>
  <c r="Y9" i="92"/>
  <c r="X9" i="92"/>
  <c r="Y9" i="90"/>
  <c r="X9" i="90"/>
  <c r="Z9" i="80" l="1"/>
  <c r="AG9" i="21"/>
  <c r="AP9" i="21" s="1"/>
  <c r="Y9" i="105"/>
  <c r="AG9" i="39"/>
  <c r="AP9" i="39" s="1"/>
  <c r="AI8" i="20"/>
  <c r="Z9" i="60"/>
  <c r="W10" i="60" s="1"/>
  <c r="X9" i="98"/>
  <c r="AF9" i="39"/>
  <c r="AO9" i="39" s="1"/>
  <c r="AI8" i="30"/>
  <c r="AI8" i="68"/>
  <c r="AR8" i="68" s="1"/>
  <c r="AN9" i="38"/>
  <c r="AN8" i="68"/>
  <c r="AI8" i="64"/>
  <c r="AR8" i="64" s="1"/>
  <c r="AI8" i="41"/>
  <c r="AR8" i="41" s="1"/>
  <c r="AI8" i="54"/>
  <c r="AR8" i="54" s="1"/>
  <c r="AI8" i="29"/>
  <c r="AR8" i="29" s="1"/>
  <c r="W10" i="49"/>
  <c r="X10" i="49" s="1"/>
  <c r="AI8" i="105"/>
  <c r="AR8" i="105" s="1"/>
  <c r="X10" i="38"/>
  <c r="Z10" i="38" s="1"/>
  <c r="AI8" i="98"/>
  <c r="AR8" i="98" s="1"/>
  <c r="W10" i="78"/>
  <c r="AI8" i="62"/>
  <c r="AR8" i="62" s="1"/>
  <c r="AI8" i="90"/>
  <c r="AR8" i="90" s="1"/>
  <c r="AI8" i="75"/>
  <c r="AR8" i="75" s="1"/>
  <c r="AI8" i="92"/>
  <c r="AR8" i="92" s="1"/>
  <c r="AI8" i="65"/>
  <c r="AR8" i="65" s="1"/>
  <c r="AI8" i="79"/>
  <c r="AR8" i="79" s="1"/>
  <c r="AI8" i="27"/>
  <c r="AR8" i="27" s="1"/>
  <c r="AF9" i="84"/>
  <c r="AO9" i="84" s="1"/>
  <c r="AE9" i="84"/>
  <c r="AN9" i="84" s="1"/>
  <c r="AG9" i="84"/>
  <c r="AP9" i="84" s="1"/>
  <c r="AE9" i="78"/>
  <c r="AN9" i="78" s="1"/>
  <c r="AF9" i="78"/>
  <c r="AO9" i="78" s="1"/>
  <c r="Z9" i="86"/>
  <c r="AF9" i="86" s="1"/>
  <c r="AO9" i="86" s="1"/>
  <c r="AE9" i="2"/>
  <c r="AN9" i="2" s="1"/>
  <c r="W10" i="2"/>
  <c r="Y10" i="2" s="1"/>
  <c r="AE9" i="73"/>
  <c r="AN9" i="73" s="1"/>
  <c r="AE9" i="71"/>
  <c r="AN9" i="71" s="1"/>
  <c r="AI8" i="25"/>
  <c r="AR8" i="25" s="1"/>
  <c r="Z9" i="79"/>
  <c r="W10" i="79" s="1"/>
  <c r="AG9" i="2"/>
  <c r="AP9" i="2" s="1"/>
  <c r="Z9" i="68"/>
  <c r="AF9" i="68" s="1"/>
  <c r="AO9" i="68" s="1"/>
  <c r="AE9" i="49"/>
  <c r="AN9" i="49" s="1"/>
  <c r="Z9" i="65"/>
  <c r="AG9" i="65" s="1"/>
  <c r="AP9" i="65" s="1"/>
  <c r="AN8" i="25"/>
  <c r="AI9" i="9"/>
  <c r="AR9" i="9" s="1"/>
  <c r="AG9" i="49"/>
  <c r="AP9" i="49" s="1"/>
  <c r="AE9" i="85"/>
  <c r="X9" i="64"/>
  <c r="AH9" i="64" s="1"/>
  <c r="AQ9" i="64" s="1"/>
  <c r="AF9" i="73"/>
  <c r="AO9" i="73" s="1"/>
  <c r="Z9" i="29"/>
  <c r="W10" i="29" s="1"/>
  <c r="Z9" i="82"/>
  <c r="AF9" i="82" s="1"/>
  <c r="AO9" i="82" s="1"/>
  <c r="Z9" i="62"/>
  <c r="AF9" i="62" s="1"/>
  <c r="AO9" i="62" s="1"/>
  <c r="AG9" i="73"/>
  <c r="AP9" i="73" s="1"/>
  <c r="Z9" i="77"/>
  <c r="W10" i="71"/>
  <c r="X10" i="71" s="1"/>
  <c r="AG9" i="85"/>
  <c r="AP9" i="85" s="1"/>
  <c r="AF9" i="71"/>
  <c r="AO9" i="71" s="1"/>
  <c r="AF9" i="85"/>
  <c r="AO9" i="85" s="1"/>
  <c r="Z9" i="37"/>
  <c r="AG9" i="37" s="1"/>
  <c r="AP9" i="37" s="1"/>
  <c r="Z9" i="18"/>
  <c r="Z9" i="41"/>
  <c r="W10" i="41" s="1"/>
  <c r="Z10" i="9"/>
  <c r="W11" i="9" s="1"/>
  <c r="Z9" i="28"/>
  <c r="AE9" i="28" s="1"/>
  <c r="Z9" i="94"/>
  <c r="AE9" i="94" s="1"/>
  <c r="Z9" i="105"/>
  <c r="W10" i="105" s="1"/>
  <c r="Z9" i="35"/>
  <c r="AF9" i="35" s="1"/>
  <c r="AO9" i="35" s="1"/>
  <c r="Z9" i="20"/>
  <c r="AG9" i="20" s="1"/>
  <c r="AP9" i="20" s="1"/>
  <c r="Z9" i="101"/>
  <c r="AG9" i="101" s="1"/>
  <c r="AP9" i="101" s="1"/>
  <c r="Z9" i="98"/>
  <c r="AG9" i="98" s="1"/>
  <c r="AP9" i="98" s="1"/>
  <c r="Z9" i="54"/>
  <c r="AE9" i="54" s="1"/>
  <c r="Z9" i="83"/>
  <c r="W10" i="83" s="1"/>
  <c r="AF9" i="20"/>
  <c r="AO9" i="20" s="1"/>
  <c r="Y9" i="24"/>
  <c r="X9" i="24"/>
  <c r="AR8" i="67"/>
  <c r="AH9" i="66"/>
  <c r="AQ9" i="66" s="1"/>
  <c r="AF9" i="59"/>
  <c r="AO9" i="59" s="1"/>
  <c r="AE9" i="59"/>
  <c r="W10" i="59"/>
  <c r="AG9" i="59"/>
  <c r="AP9" i="59" s="1"/>
  <c r="AR8" i="58"/>
  <c r="Y9" i="42"/>
  <c r="X9" i="42"/>
  <c r="AR8" i="18"/>
  <c r="Z9" i="66"/>
  <c r="AR8" i="80"/>
  <c r="AN9" i="44"/>
  <c r="AI9" i="44"/>
  <c r="AH9" i="41"/>
  <c r="AQ9" i="41" s="1"/>
  <c r="AR8" i="82"/>
  <c r="AH9" i="80"/>
  <c r="AQ9" i="80" s="1"/>
  <c r="AH9" i="54"/>
  <c r="AQ9" i="54" s="1"/>
  <c r="AI8" i="42"/>
  <c r="AN8" i="42"/>
  <c r="AH9" i="65"/>
  <c r="AQ9" i="65" s="1"/>
  <c r="AH9" i="62"/>
  <c r="AQ9" i="62" s="1"/>
  <c r="AI9" i="12"/>
  <c r="AN9" i="12"/>
  <c r="Y10" i="15"/>
  <c r="X10" i="15"/>
  <c r="Z9" i="30"/>
  <c r="AH9" i="36"/>
  <c r="AQ9" i="36" s="1"/>
  <c r="AH10" i="38"/>
  <c r="AQ10" i="38" s="1"/>
  <c r="Y9" i="32"/>
  <c r="X9" i="32"/>
  <c r="AG9" i="17"/>
  <c r="AP9" i="17" s="1"/>
  <c r="AF9" i="17"/>
  <c r="AO9" i="17" s="1"/>
  <c r="AE9" i="17"/>
  <c r="W10" i="17"/>
  <c r="AI9" i="31"/>
  <c r="AN9" i="31"/>
  <c r="W10" i="93"/>
  <c r="AG9" i="93"/>
  <c r="AP9" i="93" s="1"/>
  <c r="AF9" i="93"/>
  <c r="AO9" i="93" s="1"/>
  <c r="AE9" i="93"/>
  <c r="AH9" i="25"/>
  <c r="AQ9" i="25" s="1"/>
  <c r="AI8" i="23"/>
  <c r="AN8" i="23"/>
  <c r="AN8" i="69"/>
  <c r="AI8" i="69"/>
  <c r="X10" i="2"/>
  <c r="AR8" i="37"/>
  <c r="AR8" i="36"/>
  <c r="Y10" i="34"/>
  <c r="X10" i="34"/>
  <c r="AG9" i="54"/>
  <c r="AP9" i="54" s="1"/>
  <c r="AF9" i="54"/>
  <c r="AO9" i="54" s="1"/>
  <c r="W10" i="54"/>
  <c r="Y10" i="49"/>
  <c r="AR8" i="40"/>
  <c r="AF9" i="65"/>
  <c r="AO9" i="65" s="1"/>
  <c r="AE9" i="65"/>
  <c r="W10" i="65"/>
  <c r="AE9" i="62"/>
  <c r="Y10" i="21"/>
  <c r="X10" i="21"/>
  <c r="Y10" i="76"/>
  <c r="X10" i="76"/>
  <c r="Y9" i="87"/>
  <c r="X9" i="87"/>
  <c r="Y10" i="12"/>
  <c r="X10" i="12"/>
  <c r="Z9" i="36"/>
  <c r="AN9" i="97"/>
  <c r="AI9" i="97"/>
  <c r="AH9" i="40"/>
  <c r="AQ9" i="40" s="1"/>
  <c r="AH9" i="75"/>
  <c r="AQ9" i="75" s="1"/>
  <c r="Z9" i="25"/>
  <c r="Y9" i="11"/>
  <c r="X9" i="11"/>
  <c r="Y10" i="85"/>
  <c r="X10" i="85"/>
  <c r="Y9" i="23"/>
  <c r="X9" i="23"/>
  <c r="AH9" i="105"/>
  <c r="AQ9" i="105" s="1"/>
  <c r="AH9" i="35"/>
  <c r="AQ9" i="35" s="1"/>
  <c r="AR8" i="48"/>
  <c r="AN8" i="96"/>
  <c r="AI8" i="96"/>
  <c r="Y9" i="88"/>
  <c r="X9" i="88"/>
  <c r="AG9" i="13"/>
  <c r="AP9" i="13" s="1"/>
  <c r="AF9" i="13"/>
  <c r="AO9" i="13" s="1"/>
  <c r="AE9" i="13"/>
  <c r="W10" i="13"/>
  <c r="AI8" i="32"/>
  <c r="AN8" i="32"/>
  <c r="AH9" i="83"/>
  <c r="AQ9" i="83" s="1"/>
  <c r="AN8" i="11"/>
  <c r="AI8" i="11"/>
  <c r="AN9" i="16"/>
  <c r="AI9" i="16"/>
  <c r="Y10" i="39"/>
  <c r="X10" i="39"/>
  <c r="AN8" i="26"/>
  <c r="AI8" i="26"/>
  <c r="AI9" i="53"/>
  <c r="AN9" i="53"/>
  <c r="AN8" i="91"/>
  <c r="AI8" i="91"/>
  <c r="AG9" i="41"/>
  <c r="AP9" i="41" s="1"/>
  <c r="AI8" i="55"/>
  <c r="AN8" i="55"/>
  <c r="Y9" i="26"/>
  <c r="X9" i="26"/>
  <c r="Y10" i="53"/>
  <c r="X10" i="53"/>
  <c r="AI8" i="24"/>
  <c r="AN8" i="24"/>
  <c r="AH9" i="18"/>
  <c r="AQ9" i="18" s="1"/>
  <c r="AN8" i="88"/>
  <c r="AI8" i="88"/>
  <c r="AH9" i="79"/>
  <c r="AQ9" i="79" s="1"/>
  <c r="AI8" i="22"/>
  <c r="AN8" i="22"/>
  <c r="AG9" i="60"/>
  <c r="AP9" i="60" s="1"/>
  <c r="AE9" i="60"/>
  <c r="AH9" i="28"/>
  <c r="AQ9" i="28" s="1"/>
  <c r="AH9" i="101"/>
  <c r="AQ9" i="101" s="1"/>
  <c r="Y9" i="50"/>
  <c r="X9" i="50"/>
  <c r="AH9" i="33"/>
  <c r="AQ9" i="33" s="1"/>
  <c r="AN8" i="63"/>
  <c r="AI8" i="63"/>
  <c r="AH9" i="58"/>
  <c r="AQ9" i="58" s="1"/>
  <c r="Y9" i="72"/>
  <c r="X9" i="72"/>
  <c r="AH9" i="67"/>
  <c r="AQ9" i="67" s="1"/>
  <c r="Z9" i="40"/>
  <c r="Z9" i="75"/>
  <c r="AI8" i="19"/>
  <c r="AN8" i="19"/>
  <c r="AH9" i="27"/>
  <c r="AQ9" i="27" s="1"/>
  <c r="AH9" i="48"/>
  <c r="AQ9" i="48" s="1"/>
  <c r="Y10" i="47"/>
  <c r="X10" i="47"/>
  <c r="Y10" i="89"/>
  <c r="X10" i="89"/>
  <c r="AG9" i="35"/>
  <c r="AP9" i="35" s="1"/>
  <c r="AE9" i="35"/>
  <c r="AI8" i="43"/>
  <c r="AN8" i="43"/>
  <c r="AH9" i="90"/>
  <c r="AQ9" i="90" s="1"/>
  <c r="Y9" i="55"/>
  <c r="X9" i="55"/>
  <c r="AF9" i="77"/>
  <c r="AO9" i="77" s="1"/>
  <c r="AE9" i="77"/>
  <c r="AG9" i="77"/>
  <c r="AP9" i="77" s="1"/>
  <c r="W10" i="77"/>
  <c r="W10" i="68"/>
  <c r="AH9" i="30"/>
  <c r="AQ9" i="30" s="1"/>
  <c r="AR8" i="33"/>
  <c r="Y9" i="43"/>
  <c r="X9" i="43"/>
  <c r="Y10" i="44"/>
  <c r="X10" i="44"/>
  <c r="AF9" i="80"/>
  <c r="AO9" i="80" s="1"/>
  <c r="AE9" i="80"/>
  <c r="W10" i="80"/>
  <c r="AG9" i="80"/>
  <c r="AP9" i="80" s="1"/>
  <c r="AH9" i="92"/>
  <c r="AQ9" i="92" s="1"/>
  <c r="Z9" i="92"/>
  <c r="AN8" i="99"/>
  <c r="AI8" i="99"/>
  <c r="AR9" i="38"/>
  <c r="Y9" i="104"/>
  <c r="X9" i="104"/>
  <c r="AI9" i="46"/>
  <c r="AN9" i="46"/>
  <c r="AI8" i="51"/>
  <c r="AN8" i="51"/>
  <c r="AR8" i="77"/>
  <c r="AE9" i="18"/>
  <c r="AF9" i="18"/>
  <c r="AO9" i="18" s="1"/>
  <c r="W10" i="18"/>
  <c r="AG9" i="18"/>
  <c r="AP9" i="18" s="1"/>
  <c r="AR8" i="86"/>
  <c r="AN8" i="103"/>
  <c r="AI8" i="103"/>
  <c r="AF9" i="79"/>
  <c r="AO9" i="79" s="1"/>
  <c r="AI8" i="52"/>
  <c r="AN8" i="52"/>
  <c r="Y9" i="22"/>
  <c r="X9" i="22"/>
  <c r="W10" i="102"/>
  <c r="AG9" i="102"/>
  <c r="AP9" i="102" s="1"/>
  <c r="AF9" i="102"/>
  <c r="AO9" i="102" s="1"/>
  <c r="AE9" i="102"/>
  <c r="W10" i="81"/>
  <c r="AG9" i="81"/>
  <c r="AP9" i="81" s="1"/>
  <c r="AF9" i="81"/>
  <c r="AO9" i="81" s="1"/>
  <c r="AE9" i="81"/>
  <c r="AI8" i="14"/>
  <c r="AN8" i="14"/>
  <c r="AH9" i="82"/>
  <c r="AQ9" i="82" s="1"/>
  <c r="AH9" i="20"/>
  <c r="AQ9" i="20" s="1"/>
  <c r="AN8" i="50"/>
  <c r="AI8" i="50"/>
  <c r="Y10" i="74"/>
  <c r="X10" i="74"/>
  <c r="Y10" i="84"/>
  <c r="X10" i="84"/>
  <c r="Z9" i="33"/>
  <c r="Z9" i="58"/>
  <c r="AR8" i="28"/>
  <c r="Z9" i="67"/>
  <c r="Y10" i="31"/>
  <c r="X10" i="31"/>
  <c r="AR8" i="66"/>
  <c r="Y10" i="100"/>
  <c r="X10" i="100"/>
  <c r="Z9" i="27"/>
  <c r="Z9" i="48"/>
  <c r="AF9" i="95"/>
  <c r="AO9" i="95" s="1"/>
  <c r="AE9" i="95"/>
  <c r="AG9" i="95"/>
  <c r="AP9" i="95" s="1"/>
  <c r="W10" i="95"/>
  <c r="Y10" i="78"/>
  <c r="X10" i="78"/>
  <c r="AN9" i="34"/>
  <c r="AI9" i="34"/>
  <c r="Y9" i="69"/>
  <c r="X9" i="69"/>
  <c r="Y10" i="73"/>
  <c r="X10" i="73"/>
  <c r="AN8" i="104"/>
  <c r="AI8" i="104"/>
  <c r="Y9" i="103"/>
  <c r="X9" i="103"/>
  <c r="AG9" i="29"/>
  <c r="AP9" i="29" s="1"/>
  <c r="Y10" i="70"/>
  <c r="X10" i="70"/>
  <c r="Y9" i="63"/>
  <c r="X9" i="63"/>
  <c r="AN8" i="72"/>
  <c r="AI8" i="72"/>
  <c r="W10" i="61"/>
  <c r="AF9" i="61"/>
  <c r="AO9" i="61" s="1"/>
  <c r="AE9" i="61"/>
  <c r="AG9" i="61"/>
  <c r="AP9" i="61" s="1"/>
  <c r="AR8" i="35"/>
  <c r="AI9" i="47"/>
  <c r="AN9" i="47"/>
  <c r="Z9" i="90"/>
  <c r="Y9" i="99"/>
  <c r="X9" i="99"/>
  <c r="Z9" i="64"/>
  <c r="Y10" i="46"/>
  <c r="X10" i="46"/>
  <c r="Y9" i="10"/>
  <c r="X9" i="10"/>
  <c r="AR8" i="94"/>
  <c r="AI8" i="10"/>
  <c r="AN8" i="10"/>
  <c r="Y9" i="52"/>
  <c r="X9" i="52"/>
  <c r="AH10" i="9"/>
  <c r="AQ10" i="9" s="1"/>
  <c r="AN9" i="39"/>
  <c r="AR8" i="30"/>
  <c r="W10" i="45"/>
  <c r="AG9" i="45"/>
  <c r="AP9" i="45" s="1"/>
  <c r="AE9" i="45"/>
  <c r="AF9" i="45"/>
  <c r="AO9" i="45" s="1"/>
  <c r="AR8" i="101"/>
  <c r="Y9" i="51"/>
  <c r="X9" i="51"/>
  <c r="Y9" i="91"/>
  <c r="X9" i="91"/>
  <c r="AR8" i="20"/>
  <c r="AH9" i="77"/>
  <c r="AQ9" i="77" s="1"/>
  <c r="AH9" i="68"/>
  <c r="AQ9" i="68" s="1"/>
  <c r="AH9" i="29"/>
  <c r="AQ9" i="29" s="1"/>
  <c r="AH9" i="86"/>
  <c r="AQ9" i="86" s="1"/>
  <c r="Y9" i="14"/>
  <c r="X9" i="14"/>
  <c r="AN9" i="70"/>
  <c r="AI9" i="70"/>
  <c r="AI9" i="21"/>
  <c r="AN9" i="21"/>
  <c r="AN9" i="74"/>
  <c r="AI9" i="74"/>
  <c r="AN9" i="76"/>
  <c r="AI9" i="76"/>
  <c r="AN8" i="87"/>
  <c r="AI8" i="87"/>
  <c r="AI9" i="15"/>
  <c r="AN9" i="15"/>
  <c r="AR8" i="83"/>
  <c r="Y10" i="97"/>
  <c r="X10" i="97"/>
  <c r="AH9" i="37"/>
  <c r="AQ9" i="37" s="1"/>
  <c r="AH9" i="94"/>
  <c r="AQ9" i="94" s="1"/>
  <c r="Y9" i="19"/>
  <c r="X9" i="19"/>
  <c r="AN9" i="100"/>
  <c r="AI9" i="100"/>
  <c r="AI9" i="89"/>
  <c r="AN9" i="89"/>
  <c r="AN9" i="85"/>
  <c r="Y10" i="16"/>
  <c r="X10" i="16"/>
  <c r="AH9" i="98"/>
  <c r="AQ9" i="98" s="1"/>
  <c r="Y9" i="96"/>
  <c r="X9" i="96"/>
  <c r="Y10" i="71"/>
  <c r="AI9" i="39" l="1"/>
  <c r="AE9" i="79"/>
  <c r="AF9" i="60"/>
  <c r="AO9" i="60" s="1"/>
  <c r="AG9" i="79"/>
  <c r="AP9" i="79" s="1"/>
  <c r="AF9" i="83"/>
  <c r="AO9" i="83" s="1"/>
  <c r="AI9" i="85"/>
  <c r="AR9" i="85" s="1"/>
  <c r="AE9" i="29"/>
  <c r="W10" i="35"/>
  <c r="AF9" i="29"/>
  <c r="AO9" i="29" s="1"/>
  <c r="AF9" i="41"/>
  <c r="AO9" i="41" s="1"/>
  <c r="Z9" i="72"/>
  <c r="AG9" i="62"/>
  <c r="AP9" i="62" s="1"/>
  <c r="AE9" i="20"/>
  <c r="AI9" i="78"/>
  <c r="AR9" i="78" s="1"/>
  <c r="AI9" i="84"/>
  <c r="AR9" i="84" s="1"/>
  <c r="W10" i="20"/>
  <c r="AE9" i="105"/>
  <c r="Z10" i="12"/>
  <c r="AG9" i="68"/>
  <c r="AP9" i="68" s="1"/>
  <c r="AI9" i="73"/>
  <c r="AR9" i="73" s="1"/>
  <c r="AE9" i="68"/>
  <c r="AN9" i="68" s="1"/>
  <c r="AF9" i="105"/>
  <c r="AO9" i="105" s="1"/>
  <c r="AG9" i="94"/>
  <c r="AP9" i="94" s="1"/>
  <c r="W10" i="62"/>
  <c r="AG9" i="105"/>
  <c r="AP9" i="105" s="1"/>
  <c r="AF9" i="94"/>
  <c r="AO9" i="94" s="1"/>
  <c r="W10" i="86"/>
  <c r="AI9" i="2"/>
  <c r="AR9" i="2" s="1"/>
  <c r="W10" i="94"/>
  <c r="AG9" i="86"/>
  <c r="AP9" i="86" s="1"/>
  <c r="AE9" i="86"/>
  <c r="AF10" i="9"/>
  <c r="AO10" i="9" s="1"/>
  <c r="AE10" i="9"/>
  <c r="AN10" i="9" s="1"/>
  <c r="AI9" i="49"/>
  <c r="AR9" i="49" s="1"/>
  <c r="AE9" i="83"/>
  <c r="AN9" i="83" s="1"/>
  <c r="AG9" i="83"/>
  <c r="AP9" i="83" s="1"/>
  <c r="AE9" i="82"/>
  <c r="Z10" i="70"/>
  <c r="AG10" i="70" s="1"/>
  <c r="AP10" i="70" s="1"/>
  <c r="W10" i="82"/>
  <c r="Y10" i="82" s="1"/>
  <c r="AF9" i="28"/>
  <c r="AO9" i="28" s="1"/>
  <c r="Z10" i="34"/>
  <c r="W11" i="34" s="1"/>
  <c r="AE9" i="101"/>
  <c r="Z10" i="85"/>
  <c r="AG9" i="82"/>
  <c r="AP9" i="82" s="1"/>
  <c r="AI9" i="71"/>
  <c r="AR9" i="71" s="1"/>
  <c r="Z10" i="31"/>
  <c r="AE10" i="31" s="1"/>
  <c r="W10" i="98"/>
  <c r="X10" i="98" s="1"/>
  <c r="Z9" i="22"/>
  <c r="Z10" i="71"/>
  <c r="Z9" i="63"/>
  <c r="AF9" i="37"/>
  <c r="AO9" i="37" s="1"/>
  <c r="W10" i="101"/>
  <c r="X10" i="101" s="1"/>
  <c r="AF9" i="101"/>
  <c r="AO9" i="101" s="1"/>
  <c r="AE9" i="98"/>
  <c r="AG10" i="9"/>
  <c r="AP10" i="9" s="1"/>
  <c r="W10" i="28"/>
  <c r="AE9" i="37"/>
  <c r="AN9" i="37" s="1"/>
  <c r="Z9" i="14"/>
  <c r="AG9" i="28"/>
  <c r="AP9" i="28" s="1"/>
  <c r="AE9" i="41"/>
  <c r="W10" i="37"/>
  <c r="AF9" i="98"/>
  <c r="AO9" i="98" s="1"/>
  <c r="Z9" i="43"/>
  <c r="AF9" i="43" s="1"/>
  <c r="AO9" i="43" s="1"/>
  <c r="Z9" i="88"/>
  <c r="AG9" i="88" s="1"/>
  <c r="AP9" i="88" s="1"/>
  <c r="Z10" i="89"/>
  <c r="W11" i="89" s="1"/>
  <c r="Z10" i="100"/>
  <c r="AE10" i="100" s="1"/>
  <c r="Z10" i="44"/>
  <c r="W11" i="44" s="1"/>
  <c r="Z10" i="53"/>
  <c r="Z10" i="16"/>
  <c r="AE10" i="16" s="1"/>
  <c r="Z9" i="50"/>
  <c r="W10" i="50" s="1"/>
  <c r="Z9" i="96"/>
  <c r="W10" i="96" s="1"/>
  <c r="Z9" i="19"/>
  <c r="AG9" i="19" s="1"/>
  <c r="AP9" i="19" s="1"/>
  <c r="Z10" i="47"/>
  <c r="AG10" i="47" s="1"/>
  <c r="AP10" i="47" s="1"/>
  <c r="W10" i="72"/>
  <c r="AG9" i="72"/>
  <c r="AP9" i="72" s="1"/>
  <c r="AF9" i="72"/>
  <c r="AO9" i="72" s="1"/>
  <c r="AE9" i="72"/>
  <c r="AH9" i="10"/>
  <c r="AQ9" i="10" s="1"/>
  <c r="AN9" i="61"/>
  <c r="AI9" i="61"/>
  <c r="AN9" i="28"/>
  <c r="AH10" i="2"/>
  <c r="AQ10" i="2" s="1"/>
  <c r="AH10" i="15"/>
  <c r="AQ10" i="15" s="1"/>
  <c r="AR9" i="44"/>
  <c r="Y10" i="59"/>
  <c r="X10" i="59"/>
  <c r="AH9" i="91"/>
  <c r="AQ9" i="91" s="1"/>
  <c r="Z9" i="52"/>
  <c r="Z9" i="10"/>
  <c r="AH9" i="99"/>
  <c r="AQ9" i="99" s="1"/>
  <c r="AH9" i="69"/>
  <c r="AQ9" i="69" s="1"/>
  <c r="AH10" i="78"/>
  <c r="AQ10" i="78" s="1"/>
  <c r="AH10" i="84"/>
  <c r="AQ10" i="84" s="1"/>
  <c r="AR8" i="50"/>
  <c r="Y10" i="28"/>
  <c r="X10" i="28"/>
  <c r="AN9" i="102"/>
  <c r="AI9" i="102"/>
  <c r="AH9" i="104"/>
  <c r="AQ9" i="104" s="1"/>
  <c r="Y10" i="80"/>
  <c r="X10" i="80"/>
  <c r="Z9" i="55"/>
  <c r="AI9" i="35"/>
  <c r="AN9" i="35"/>
  <c r="W10" i="75"/>
  <c r="AG9" i="75"/>
  <c r="AP9" i="75" s="1"/>
  <c r="AF9" i="75"/>
  <c r="AO9" i="75" s="1"/>
  <c r="AE9" i="75"/>
  <c r="Z9" i="26"/>
  <c r="Y10" i="94"/>
  <c r="X10" i="94"/>
  <c r="AR8" i="32"/>
  <c r="AE9" i="25"/>
  <c r="AF9" i="25"/>
  <c r="AO9" i="25" s="1"/>
  <c r="AG9" i="25"/>
  <c r="AP9" i="25" s="1"/>
  <c r="W10" i="25"/>
  <c r="AH9" i="87"/>
  <c r="AQ9" i="87" s="1"/>
  <c r="AH10" i="21"/>
  <c r="AQ10" i="21" s="1"/>
  <c r="Y10" i="54"/>
  <c r="X10" i="54"/>
  <c r="AI9" i="17"/>
  <c r="AN9" i="17"/>
  <c r="Z10" i="15"/>
  <c r="AN9" i="86"/>
  <c r="AI9" i="59"/>
  <c r="AN9" i="59"/>
  <c r="Y10" i="101"/>
  <c r="AN9" i="82"/>
  <c r="AN9" i="95"/>
  <c r="AI9" i="95"/>
  <c r="AH10" i="100"/>
  <c r="AQ10" i="100" s="1"/>
  <c r="AG9" i="22"/>
  <c r="AP9" i="22" s="1"/>
  <c r="W10" i="22"/>
  <c r="AE9" i="22"/>
  <c r="AF9" i="22"/>
  <c r="AO9" i="22" s="1"/>
  <c r="AH10" i="44"/>
  <c r="AQ10" i="44" s="1"/>
  <c r="AH9" i="55"/>
  <c r="AQ9" i="55" s="1"/>
  <c r="AR8" i="43"/>
  <c r="AR8" i="19"/>
  <c r="AH9" i="72"/>
  <c r="AQ9" i="72" s="1"/>
  <c r="Y10" i="60"/>
  <c r="X10" i="60"/>
  <c r="Y10" i="41"/>
  <c r="X10" i="41"/>
  <c r="AF10" i="12"/>
  <c r="AO10" i="12" s="1"/>
  <c r="AG10" i="12"/>
  <c r="AP10" i="12" s="1"/>
  <c r="W11" i="12"/>
  <c r="AE10" i="12"/>
  <c r="AG10" i="34"/>
  <c r="AP10" i="34" s="1"/>
  <c r="AR8" i="23"/>
  <c r="AH9" i="96"/>
  <c r="AQ9" i="96" s="1"/>
  <c r="AH10" i="16"/>
  <c r="AQ10" i="16" s="1"/>
  <c r="AR9" i="89"/>
  <c r="AR9" i="74"/>
  <c r="AH9" i="14"/>
  <c r="AQ9" i="14" s="1"/>
  <c r="Z9" i="91"/>
  <c r="Z9" i="99"/>
  <c r="AR9" i="47"/>
  <c r="Y10" i="61"/>
  <c r="X10" i="61"/>
  <c r="AH10" i="70"/>
  <c r="AQ10" i="70" s="1"/>
  <c r="Z9" i="69"/>
  <c r="Z10" i="78"/>
  <c r="AG9" i="48"/>
  <c r="AP9" i="48" s="1"/>
  <c r="AE9" i="48"/>
  <c r="W10" i="48"/>
  <c r="AF9" i="48"/>
  <c r="AO9" i="48" s="1"/>
  <c r="W10" i="67"/>
  <c r="AF9" i="67"/>
  <c r="AO9" i="67" s="1"/>
  <c r="AG9" i="67"/>
  <c r="AP9" i="67" s="1"/>
  <c r="AE9" i="67"/>
  <c r="Z10" i="84"/>
  <c r="AR8" i="52"/>
  <c r="Y10" i="18"/>
  <c r="X10" i="18"/>
  <c r="AR8" i="51"/>
  <c r="Z9" i="104"/>
  <c r="AF9" i="92"/>
  <c r="AO9" i="92" s="1"/>
  <c r="AE9" i="92"/>
  <c r="AG9" i="92"/>
  <c r="AP9" i="92" s="1"/>
  <c r="W10" i="92"/>
  <c r="AN9" i="80"/>
  <c r="AI9" i="80"/>
  <c r="Y10" i="77"/>
  <c r="X10" i="77"/>
  <c r="Y10" i="35"/>
  <c r="X10" i="35"/>
  <c r="Y10" i="105"/>
  <c r="X10" i="105"/>
  <c r="AH10" i="47"/>
  <c r="AQ10" i="47" s="1"/>
  <c r="AE9" i="40"/>
  <c r="AG9" i="40"/>
  <c r="AP9" i="40" s="1"/>
  <c r="W10" i="40"/>
  <c r="AF9" i="40"/>
  <c r="AO9" i="40" s="1"/>
  <c r="AH9" i="50"/>
  <c r="AQ9" i="50" s="1"/>
  <c r="AR8" i="22"/>
  <c r="AR8" i="24"/>
  <c r="AR8" i="91"/>
  <c r="AH10" i="39"/>
  <c r="AQ10" i="39" s="1"/>
  <c r="Y10" i="13"/>
  <c r="X10" i="13"/>
  <c r="AR9" i="97"/>
  <c r="Z9" i="87"/>
  <c r="Z10" i="21"/>
  <c r="Z10" i="2"/>
  <c r="AR8" i="42"/>
  <c r="AH9" i="24"/>
  <c r="AQ9" i="24" s="1"/>
  <c r="AN9" i="101"/>
  <c r="Y10" i="20"/>
  <c r="X10" i="20"/>
  <c r="AE9" i="19"/>
  <c r="AR9" i="70"/>
  <c r="Y10" i="81"/>
  <c r="X10" i="81"/>
  <c r="AN9" i="79"/>
  <c r="AI9" i="79"/>
  <c r="AR8" i="99"/>
  <c r="AR8" i="26"/>
  <c r="AH9" i="88"/>
  <c r="AQ9" i="88" s="1"/>
  <c r="AE10" i="85"/>
  <c r="W11" i="85"/>
  <c r="AG10" i="85"/>
  <c r="AP10" i="85" s="1"/>
  <c r="AF10" i="85"/>
  <c r="AO10" i="85" s="1"/>
  <c r="AN9" i="98"/>
  <c r="Y10" i="17"/>
  <c r="X10" i="17"/>
  <c r="AR9" i="15"/>
  <c r="AI9" i="45"/>
  <c r="AN9" i="45"/>
  <c r="AR9" i="39"/>
  <c r="AR8" i="10"/>
  <c r="AH10" i="46"/>
  <c r="AQ10" i="46" s="1"/>
  <c r="AR8" i="72"/>
  <c r="AH9" i="103"/>
  <c r="AQ9" i="103" s="1"/>
  <c r="W10" i="27"/>
  <c r="AF9" i="27"/>
  <c r="AO9" i="27" s="1"/>
  <c r="AG9" i="27"/>
  <c r="AP9" i="27" s="1"/>
  <c r="AE9" i="27"/>
  <c r="AN9" i="81"/>
  <c r="AI9" i="81"/>
  <c r="AR8" i="103"/>
  <c r="AH9" i="43"/>
  <c r="AQ9" i="43" s="1"/>
  <c r="AE10" i="38"/>
  <c r="AF10" i="38"/>
  <c r="AO10" i="38" s="1"/>
  <c r="AG10" i="38"/>
  <c r="AP10" i="38" s="1"/>
  <c r="W11" i="38"/>
  <c r="AR8" i="63"/>
  <c r="AN9" i="60"/>
  <c r="AI9" i="60"/>
  <c r="AH10" i="53"/>
  <c r="AQ10" i="53" s="1"/>
  <c r="AR8" i="55"/>
  <c r="Z10" i="39"/>
  <c r="AR9" i="16"/>
  <c r="Y10" i="37"/>
  <c r="X10" i="37"/>
  <c r="AN9" i="13"/>
  <c r="AI9" i="13"/>
  <c r="AH9" i="23"/>
  <c r="AQ9" i="23" s="1"/>
  <c r="Y10" i="65"/>
  <c r="X10" i="65"/>
  <c r="AI9" i="54"/>
  <c r="AN9" i="54"/>
  <c r="AR8" i="69"/>
  <c r="Y10" i="93"/>
  <c r="X10" i="93"/>
  <c r="AH9" i="42"/>
  <c r="AQ9" i="42" s="1"/>
  <c r="Z9" i="24"/>
  <c r="AN9" i="20"/>
  <c r="AI9" i="20"/>
  <c r="AF10" i="71"/>
  <c r="AO10" i="71" s="1"/>
  <c r="AG10" i="71"/>
  <c r="AP10" i="71" s="1"/>
  <c r="AE10" i="71"/>
  <c r="W11" i="71"/>
  <c r="AR9" i="76"/>
  <c r="AH9" i="52"/>
  <c r="AQ9" i="52" s="1"/>
  <c r="AE9" i="64"/>
  <c r="W10" i="64"/>
  <c r="AG9" i="64"/>
  <c r="AP9" i="64" s="1"/>
  <c r="AF9" i="64"/>
  <c r="AO9" i="64" s="1"/>
  <c r="W10" i="63"/>
  <c r="AG9" i="63"/>
  <c r="AP9" i="63" s="1"/>
  <c r="AF9" i="63"/>
  <c r="AO9" i="63" s="1"/>
  <c r="AE9" i="63"/>
  <c r="AR8" i="104"/>
  <c r="W10" i="33"/>
  <c r="AE9" i="33"/>
  <c r="AG9" i="33"/>
  <c r="AP9" i="33" s="1"/>
  <c r="AF9" i="33"/>
  <c r="AO9" i="33" s="1"/>
  <c r="AR8" i="88"/>
  <c r="AH9" i="26"/>
  <c r="AQ9" i="26" s="1"/>
  <c r="AR8" i="96"/>
  <c r="Y10" i="62"/>
  <c r="X10" i="62"/>
  <c r="AN9" i="93"/>
  <c r="AI9" i="93"/>
  <c r="AF9" i="96"/>
  <c r="AO9" i="96" s="1"/>
  <c r="AR9" i="100"/>
  <c r="AH10" i="97"/>
  <c r="AQ10" i="97" s="1"/>
  <c r="Z10" i="97"/>
  <c r="AR8" i="87"/>
  <c r="AH9" i="51"/>
  <c r="AQ9" i="51" s="1"/>
  <c r="W10" i="90"/>
  <c r="AG9" i="90"/>
  <c r="AP9" i="90" s="1"/>
  <c r="AF9" i="90"/>
  <c r="AO9" i="90" s="1"/>
  <c r="AE9" i="90"/>
  <c r="Z9" i="103"/>
  <c r="AH10" i="73"/>
  <c r="AQ10" i="73" s="1"/>
  <c r="AR9" i="34"/>
  <c r="Y10" i="95"/>
  <c r="X10" i="95"/>
  <c r="AH10" i="74"/>
  <c r="AQ10" i="74" s="1"/>
  <c r="AR8" i="14"/>
  <c r="Y10" i="102"/>
  <c r="X10" i="102"/>
  <c r="Y10" i="79"/>
  <c r="X10" i="79"/>
  <c r="AI9" i="18"/>
  <c r="AN9" i="18"/>
  <c r="AR9" i="46"/>
  <c r="AE9" i="43"/>
  <c r="AG9" i="43"/>
  <c r="AP9" i="43" s="1"/>
  <c r="Y10" i="68"/>
  <c r="X10" i="68"/>
  <c r="AN9" i="77"/>
  <c r="AI9" i="77"/>
  <c r="AE10" i="53"/>
  <c r="AF10" i="53"/>
  <c r="AO10" i="53" s="1"/>
  <c r="AG10" i="53"/>
  <c r="AP10" i="53" s="1"/>
  <c r="W11" i="53"/>
  <c r="AN9" i="94"/>
  <c r="Z9" i="23"/>
  <c r="AH9" i="11"/>
  <c r="AQ9" i="11" s="1"/>
  <c r="AG9" i="36"/>
  <c r="AP9" i="36" s="1"/>
  <c r="AF9" i="36"/>
  <c r="AO9" i="36" s="1"/>
  <c r="W10" i="36"/>
  <c r="AE9" i="36"/>
  <c r="AH10" i="76"/>
  <c r="AQ10" i="76" s="1"/>
  <c r="AI9" i="65"/>
  <c r="AN9" i="65"/>
  <c r="AH10" i="49"/>
  <c r="AQ10" i="49" s="1"/>
  <c r="AH9" i="32"/>
  <c r="AQ9" i="32" s="1"/>
  <c r="AR9" i="12"/>
  <c r="W10" i="66"/>
  <c r="AG9" i="66"/>
  <c r="AP9" i="66" s="1"/>
  <c r="AF9" i="66"/>
  <c r="AO9" i="66" s="1"/>
  <c r="AE9" i="66"/>
  <c r="Z9" i="42"/>
  <c r="AG9" i="14"/>
  <c r="AP9" i="14" s="1"/>
  <c r="AF9" i="14"/>
  <c r="AO9" i="14" s="1"/>
  <c r="AE9" i="14"/>
  <c r="W10" i="14"/>
  <c r="AH10" i="71"/>
  <c r="AQ10" i="71" s="1"/>
  <c r="AH9" i="19"/>
  <c r="AQ9" i="19" s="1"/>
  <c r="AR9" i="21"/>
  <c r="Z9" i="51"/>
  <c r="Y10" i="45"/>
  <c r="X10" i="45"/>
  <c r="Z10" i="46"/>
  <c r="AH9" i="63"/>
  <c r="AQ9" i="63" s="1"/>
  <c r="Y10" i="29"/>
  <c r="X10" i="29"/>
  <c r="Z10" i="73"/>
  <c r="AH10" i="31"/>
  <c r="AQ10" i="31" s="1"/>
  <c r="W10" i="58"/>
  <c r="AG9" i="58"/>
  <c r="AP9" i="58" s="1"/>
  <c r="AF9" i="58"/>
  <c r="AO9" i="58" s="1"/>
  <c r="AE9" i="58"/>
  <c r="Z10" i="74"/>
  <c r="AH9" i="22"/>
  <c r="AQ9" i="22" s="1"/>
  <c r="AN9" i="105"/>
  <c r="AH10" i="89"/>
  <c r="AQ10" i="89" s="1"/>
  <c r="AI9" i="41"/>
  <c r="AN9" i="41"/>
  <c r="AR9" i="53"/>
  <c r="AR8" i="11"/>
  <c r="AH10" i="85"/>
  <c r="AQ10" i="85" s="1"/>
  <c r="Z9" i="11"/>
  <c r="AH10" i="12"/>
  <c r="AQ10" i="12" s="1"/>
  <c r="Z10" i="76"/>
  <c r="AN9" i="62"/>
  <c r="Z10" i="49"/>
  <c r="AH10" i="34"/>
  <c r="AQ10" i="34" s="1"/>
  <c r="AR9" i="31"/>
  <c r="Z9" i="32"/>
  <c r="AE9" i="30"/>
  <c r="AF9" i="30"/>
  <c r="AO9" i="30" s="1"/>
  <c r="AG9" i="30"/>
  <c r="AP9" i="30" s="1"/>
  <c r="W10" i="30"/>
  <c r="Y10" i="86"/>
  <c r="X10" i="86"/>
  <c r="Y10" i="83"/>
  <c r="X10" i="83"/>
  <c r="Y11" i="9"/>
  <c r="X11" i="9"/>
  <c r="X10" i="82" l="1"/>
  <c r="Y10" i="98"/>
  <c r="Z10" i="80"/>
  <c r="W10" i="43"/>
  <c r="AF10" i="47"/>
  <c r="AO10" i="47" s="1"/>
  <c r="AI9" i="29"/>
  <c r="AR9" i="29" s="1"/>
  <c r="AN9" i="29"/>
  <c r="AI9" i="62"/>
  <c r="AR9" i="62" s="1"/>
  <c r="AI9" i="98"/>
  <c r="AR9" i="98" s="1"/>
  <c r="AE10" i="47"/>
  <c r="W11" i="70"/>
  <c r="AI9" i="86"/>
  <c r="AR9" i="86" s="1"/>
  <c r="AI9" i="94"/>
  <c r="AR9" i="94" s="1"/>
  <c r="AI9" i="82"/>
  <c r="AR9" i="82" s="1"/>
  <c r="AI9" i="83"/>
  <c r="AR9" i="83" s="1"/>
  <c r="AI9" i="68"/>
  <c r="AR9" i="68" s="1"/>
  <c r="AI10" i="9"/>
  <c r="AR10" i="9" s="1"/>
  <c r="AF9" i="50"/>
  <c r="AO9" i="50" s="1"/>
  <c r="AG9" i="50"/>
  <c r="AP9" i="50" s="1"/>
  <c r="AG10" i="31"/>
  <c r="AP10" i="31" s="1"/>
  <c r="AE10" i="44"/>
  <c r="AI9" i="105"/>
  <c r="AR9" i="105" s="1"/>
  <c r="AE9" i="50"/>
  <c r="AE10" i="70"/>
  <c r="W11" i="31"/>
  <c r="Y11" i="31" s="1"/>
  <c r="AF10" i="70"/>
  <c r="AO10" i="70" s="1"/>
  <c r="AF10" i="31"/>
  <c r="AO10" i="31" s="1"/>
  <c r="Z10" i="61"/>
  <c r="AF10" i="44"/>
  <c r="AO10" i="44" s="1"/>
  <c r="AG10" i="44"/>
  <c r="AP10" i="44" s="1"/>
  <c r="Z10" i="29"/>
  <c r="AF10" i="29" s="1"/>
  <c r="AO10" i="29" s="1"/>
  <c r="AI9" i="37"/>
  <c r="AR9" i="37" s="1"/>
  <c r="Z10" i="82"/>
  <c r="AE10" i="82" s="1"/>
  <c r="Z10" i="81"/>
  <c r="AF10" i="81" s="1"/>
  <c r="AO10" i="81" s="1"/>
  <c r="AG10" i="16"/>
  <c r="AP10" i="16" s="1"/>
  <c r="W11" i="16"/>
  <c r="AF9" i="88"/>
  <c r="AO9" i="88" s="1"/>
  <c r="W11" i="47"/>
  <c r="Y11" i="47" s="1"/>
  <c r="W10" i="88"/>
  <c r="AE9" i="96"/>
  <c r="AN9" i="96" s="1"/>
  <c r="AI9" i="101"/>
  <c r="AR9" i="101" s="1"/>
  <c r="AG9" i="96"/>
  <c r="AP9" i="96" s="1"/>
  <c r="AE10" i="34"/>
  <c r="AN10" i="34" s="1"/>
  <c r="Z10" i="68"/>
  <c r="AG10" i="68" s="1"/>
  <c r="AP10" i="68" s="1"/>
  <c r="AF10" i="34"/>
  <c r="AO10" i="34" s="1"/>
  <c r="AE10" i="89"/>
  <c r="AN10" i="89" s="1"/>
  <c r="Z10" i="95"/>
  <c r="AF10" i="89"/>
  <c r="AO10" i="89" s="1"/>
  <c r="AI9" i="28"/>
  <c r="AR9" i="28" s="1"/>
  <c r="AE9" i="88"/>
  <c r="AN9" i="88" s="1"/>
  <c r="AF9" i="19"/>
  <c r="AO9" i="19" s="1"/>
  <c r="Z10" i="18"/>
  <c r="AF10" i="18" s="1"/>
  <c r="AO10" i="18" s="1"/>
  <c r="AF10" i="100"/>
  <c r="AO10" i="100" s="1"/>
  <c r="W10" i="19"/>
  <c r="Y10" i="19" s="1"/>
  <c r="Z10" i="77"/>
  <c r="AE10" i="77" s="1"/>
  <c r="AF10" i="16"/>
  <c r="AO10" i="16" s="1"/>
  <c r="AG10" i="100"/>
  <c r="AP10" i="100" s="1"/>
  <c r="W11" i="100"/>
  <c r="Y11" i="100" s="1"/>
  <c r="AG10" i="89"/>
  <c r="AP10" i="89" s="1"/>
  <c r="Z10" i="98"/>
  <c r="AG10" i="98" s="1"/>
  <c r="AP10" i="98" s="1"/>
  <c r="Z10" i="79"/>
  <c r="W11" i="79" s="1"/>
  <c r="Z10" i="13"/>
  <c r="W11" i="13" s="1"/>
  <c r="Z10" i="35"/>
  <c r="Z10" i="105"/>
  <c r="W11" i="105" s="1"/>
  <c r="Z10" i="60"/>
  <c r="W11" i="60" s="1"/>
  <c r="Z10" i="93"/>
  <c r="AG10" i="93" s="1"/>
  <c r="AP10" i="93" s="1"/>
  <c r="AG10" i="81"/>
  <c r="AP10" i="81" s="1"/>
  <c r="AE10" i="81"/>
  <c r="AG10" i="29"/>
  <c r="AP10" i="29" s="1"/>
  <c r="W11" i="29"/>
  <c r="AE10" i="29"/>
  <c r="AI9" i="22"/>
  <c r="AN9" i="22"/>
  <c r="AN9" i="72"/>
  <c r="AI9" i="72"/>
  <c r="W10" i="42"/>
  <c r="AE9" i="42"/>
  <c r="AF9" i="42"/>
  <c r="AO9" i="42" s="1"/>
  <c r="AG9" i="42"/>
  <c r="AP9" i="42" s="1"/>
  <c r="AN9" i="36"/>
  <c r="AI9" i="36"/>
  <c r="AH10" i="102"/>
  <c r="AQ10" i="102" s="1"/>
  <c r="Y10" i="90"/>
  <c r="X10" i="90"/>
  <c r="W11" i="97"/>
  <c r="AG10" i="97"/>
  <c r="AP10" i="97" s="1"/>
  <c r="AF10" i="97"/>
  <c r="AO10" i="97" s="1"/>
  <c r="AE10" i="97"/>
  <c r="Y10" i="96"/>
  <c r="X10" i="96"/>
  <c r="AR9" i="93"/>
  <c r="AN9" i="63"/>
  <c r="AI9" i="63"/>
  <c r="Y10" i="64"/>
  <c r="X10" i="64"/>
  <c r="AI10" i="71"/>
  <c r="AN10" i="71"/>
  <c r="AH10" i="65"/>
  <c r="AQ10" i="65" s="1"/>
  <c r="AR9" i="13"/>
  <c r="AH10" i="20"/>
  <c r="AQ10" i="20" s="1"/>
  <c r="W10" i="87"/>
  <c r="AG9" i="87"/>
  <c r="AP9" i="87" s="1"/>
  <c r="AF9" i="87"/>
  <c r="AO9" i="87" s="1"/>
  <c r="AE9" i="87"/>
  <c r="AN9" i="40"/>
  <c r="AI9" i="40"/>
  <c r="Y10" i="92"/>
  <c r="X10" i="92"/>
  <c r="W11" i="84"/>
  <c r="AG10" i="84"/>
  <c r="AP10" i="84" s="1"/>
  <c r="AF10" i="84"/>
  <c r="AO10" i="84" s="1"/>
  <c r="AE10" i="84"/>
  <c r="Y10" i="48"/>
  <c r="X10" i="48"/>
  <c r="W10" i="99"/>
  <c r="AG9" i="99"/>
  <c r="AP9" i="99" s="1"/>
  <c r="AF9" i="99"/>
  <c r="AO9" i="99" s="1"/>
  <c r="AE9" i="99"/>
  <c r="AH10" i="41"/>
  <c r="AQ10" i="41" s="1"/>
  <c r="Y11" i="89"/>
  <c r="X11" i="89"/>
  <c r="Y10" i="22"/>
  <c r="X10" i="22"/>
  <c r="AH10" i="101"/>
  <c r="AQ10" i="101" s="1"/>
  <c r="AH10" i="54"/>
  <c r="AQ10" i="54" s="1"/>
  <c r="AN9" i="75"/>
  <c r="AI9" i="75"/>
  <c r="AE9" i="55"/>
  <c r="W10" i="55"/>
  <c r="AF9" i="55"/>
  <c r="AO9" i="55" s="1"/>
  <c r="AG9" i="55"/>
  <c r="AP9" i="55" s="1"/>
  <c r="AR9" i="61"/>
  <c r="AI10" i="47"/>
  <c r="AN10" i="47"/>
  <c r="AH10" i="83"/>
  <c r="AQ10" i="83" s="1"/>
  <c r="Y11" i="71"/>
  <c r="X11" i="71"/>
  <c r="AH10" i="93"/>
  <c r="AQ10" i="93" s="1"/>
  <c r="AR9" i="54"/>
  <c r="Y11" i="38"/>
  <c r="X11" i="38"/>
  <c r="X10" i="19"/>
  <c r="W11" i="21"/>
  <c r="AF10" i="21"/>
  <c r="AO10" i="21" s="1"/>
  <c r="AE10" i="21"/>
  <c r="AG10" i="21"/>
  <c r="AP10" i="21" s="1"/>
  <c r="AE10" i="35"/>
  <c r="AF10" i="35"/>
  <c r="AO10" i="35" s="1"/>
  <c r="AG10" i="35"/>
  <c r="AP10" i="35" s="1"/>
  <c r="W11" i="35"/>
  <c r="AH10" i="45"/>
  <c r="AQ10" i="45" s="1"/>
  <c r="AN9" i="66"/>
  <c r="AI9" i="66"/>
  <c r="Y10" i="36"/>
  <c r="X10" i="36"/>
  <c r="Z10" i="36" s="1"/>
  <c r="AF9" i="23"/>
  <c r="AO9" i="23" s="1"/>
  <c r="AG9" i="23"/>
  <c r="AP9" i="23" s="1"/>
  <c r="W10" i="23"/>
  <c r="AE9" i="23"/>
  <c r="AI10" i="53"/>
  <c r="AN10" i="53"/>
  <c r="Z10" i="102"/>
  <c r="AH10" i="95"/>
  <c r="AQ10" i="95" s="1"/>
  <c r="AN9" i="64"/>
  <c r="AI9" i="64"/>
  <c r="AE9" i="24"/>
  <c r="AF9" i="24"/>
  <c r="AO9" i="24" s="1"/>
  <c r="W10" i="24"/>
  <c r="AG9" i="24"/>
  <c r="AP9" i="24" s="1"/>
  <c r="Z10" i="65"/>
  <c r="AE10" i="39"/>
  <c r="AF10" i="39"/>
  <c r="AO10" i="39" s="1"/>
  <c r="W11" i="39"/>
  <c r="AG10" i="39"/>
  <c r="AP10" i="39" s="1"/>
  <c r="AN9" i="50"/>
  <c r="Y10" i="27"/>
  <c r="X10" i="27"/>
  <c r="AH10" i="17"/>
  <c r="AQ10" i="17" s="1"/>
  <c r="AR9" i="79"/>
  <c r="Z10" i="20"/>
  <c r="AH10" i="105"/>
  <c r="AQ10" i="105" s="1"/>
  <c r="AH10" i="77"/>
  <c r="AQ10" i="77" s="1"/>
  <c r="AH10" i="18"/>
  <c r="AQ10" i="18" s="1"/>
  <c r="AN9" i="67"/>
  <c r="AI9" i="67"/>
  <c r="AI9" i="48"/>
  <c r="AN9" i="48"/>
  <c r="AH10" i="61"/>
  <c r="AQ10" i="61" s="1"/>
  <c r="W10" i="91"/>
  <c r="AF9" i="91"/>
  <c r="AO9" i="91" s="1"/>
  <c r="AG9" i="91"/>
  <c r="AP9" i="91" s="1"/>
  <c r="AE9" i="91"/>
  <c r="Y11" i="34"/>
  <c r="X11" i="34"/>
  <c r="Z10" i="41"/>
  <c r="Z10" i="101"/>
  <c r="AE10" i="15"/>
  <c r="AF10" i="15"/>
  <c r="AO10" i="15" s="1"/>
  <c r="AG10" i="15"/>
  <c r="AP10" i="15" s="1"/>
  <c r="W11" i="15"/>
  <c r="Z10" i="54"/>
  <c r="AH10" i="80"/>
  <c r="AQ10" i="80" s="1"/>
  <c r="AR9" i="102"/>
  <c r="AN10" i="31"/>
  <c r="AN9" i="25"/>
  <c r="AI9" i="25"/>
  <c r="Z10" i="83"/>
  <c r="AI9" i="30"/>
  <c r="AN9" i="30"/>
  <c r="W10" i="11"/>
  <c r="AG9" i="11"/>
  <c r="AP9" i="11" s="1"/>
  <c r="AF9" i="11"/>
  <c r="AO9" i="11" s="1"/>
  <c r="AE9" i="11"/>
  <c r="Y10" i="58"/>
  <c r="X10" i="58"/>
  <c r="AR9" i="77"/>
  <c r="Y10" i="43"/>
  <c r="X10" i="43"/>
  <c r="AF10" i="95"/>
  <c r="AO10" i="95" s="1"/>
  <c r="AE10" i="95"/>
  <c r="W11" i="95"/>
  <c r="AG10" i="95"/>
  <c r="AP10" i="95" s="1"/>
  <c r="W10" i="103"/>
  <c r="AE9" i="103"/>
  <c r="AG9" i="103"/>
  <c r="AP9" i="103" s="1"/>
  <c r="AF9" i="103"/>
  <c r="AO9" i="103" s="1"/>
  <c r="AH10" i="62"/>
  <c r="AQ10" i="62" s="1"/>
  <c r="AI9" i="33"/>
  <c r="AN9" i="33"/>
  <c r="AH10" i="37"/>
  <c r="AQ10" i="37" s="1"/>
  <c r="Y10" i="50"/>
  <c r="X10" i="50"/>
  <c r="AI10" i="38"/>
  <c r="AN10" i="38"/>
  <c r="AR9" i="81"/>
  <c r="Y11" i="70"/>
  <c r="X11" i="70"/>
  <c r="Y11" i="85"/>
  <c r="X11" i="85"/>
  <c r="AF10" i="77"/>
  <c r="AO10" i="77" s="1"/>
  <c r="AI9" i="92"/>
  <c r="AN9" i="92"/>
  <c r="AE10" i="61"/>
  <c r="W11" i="61"/>
  <c r="AG10" i="61"/>
  <c r="AP10" i="61" s="1"/>
  <c r="AF10" i="61"/>
  <c r="AO10" i="61" s="1"/>
  <c r="AI10" i="12"/>
  <c r="AN10" i="12"/>
  <c r="AR9" i="95"/>
  <c r="Y10" i="25"/>
  <c r="X10" i="25"/>
  <c r="AH10" i="94"/>
  <c r="AQ10" i="94" s="1"/>
  <c r="AF10" i="80"/>
  <c r="AO10" i="80" s="1"/>
  <c r="AG10" i="80"/>
  <c r="AP10" i="80" s="1"/>
  <c r="AE10" i="80"/>
  <c r="W11" i="80"/>
  <c r="AE9" i="10"/>
  <c r="W10" i="10"/>
  <c r="AG9" i="10"/>
  <c r="AP9" i="10" s="1"/>
  <c r="AF9" i="10"/>
  <c r="AO9" i="10" s="1"/>
  <c r="Y10" i="72"/>
  <c r="X10" i="72"/>
  <c r="Y10" i="88"/>
  <c r="X10" i="88"/>
  <c r="AG9" i="26"/>
  <c r="AP9" i="26" s="1"/>
  <c r="W10" i="26"/>
  <c r="AE9" i="26"/>
  <c r="AF9" i="26"/>
  <c r="AO9" i="26" s="1"/>
  <c r="AR9" i="35"/>
  <c r="AN10" i="44"/>
  <c r="AE10" i="49"/>
  <c r="AF10" i="49"/>
  <c r="AO10" i="49" s="1"/>
  <c r="AG10" i="49"/>
  <c r="AP10" i="49" s="1"/>
  <c r="W11" i="49"/>
  <c r="W11" i="46"/>
  <c r="AE10" i="46"/>
  <c r="AG10" i="46"/>
  <c r="AP10" i="46" s="1"/>
  <c r="AF10" i="46"/>
  <c r="AO10" i="46" s="1"/>
  <c r="AE9" i="32"/>
  <c r="W10" i="32"/>
  <c r="AF9" i="32"/>
  <c r="AO9" i="32" s="1"/>
  <c r="AG9" i="32"/>
  <c r="AP9" i="32" s="1"/>
  <c r="AH11" i="9"/>
  <c r="AQ11" i="9" s="1"/>
  <c r="AH10" i="86"/>
  <c r="AQ10" i="86" s="1"/>
  <c r="AR9" i="41"/>
  <c r="AF10" i="74"/>
  <c r="AO10" i="74" s="1"/>
  <c r="AG10" i="74"/>
  <c r="AP10" i="74" s="1"/>
  <c r="AE10" i="74"/>
  <c r="W11" i="74"/>
  <c r="Y10" i="14"/>
  <c r="X10" i="14"/>
  <c r="AR9" i="18"/>
  <c r="Z11" i="9"/>
  <c r="Z10" i="86"/>
  <c r="Y10" i="30"/>
  <c r="X10" i="30"/>
  <c r="W11" i="76"/>
  <c r="AG10" i="76"/>
  <c r="AP10" i="76" s="1"/>
  <c r="AF10" i="76"/>
  <c r="AO10" i="76" s="1"/>
  <c r="AE10" i="76"/>
  <c r="AN9" i="58"/>
  <c r="AI9" i="58"/>
  <c r="W11" i="73"/>
  <c r="AG10" i="73"/>
  <c r="AP10" i="73" s="1"/>
  <c r="AF10" i="73"/>
  <c r="AO10" i="73" s="1"/>
  <c r="AE10" i="73"/>
  <c r="Z10" i="45"/>
  <c r="AN9" i="14"/>
  <c r="AI9" i="14"/>
  <c r="AH10" i="98"/>
  <c r="AQ10" i="98" s="1"/>
  <c r="AR9" i="65"/>
  <c r="AH10" i="79"/>
  <c r="AQ10" i="79" s="1"/>
  <c r="AN9" i="90"/>
  <c r="AI9" i="90"/>
  <c r="AH10" i="82"/>
  <c r="AQ10" i="82" s="1"/>
  <c r="Z10" i="62"/>
  <c r="Y10" i="33"/>
  <c r="X10" i="33"/>
  <c r="Y10" i="63"/>
  <c r="X10" i="63"/>
  <c r="AR9" i="20"/>
  <c r="Z10" i="37"/>
  <c r="AR9" i="60"/>
  <c r="Z10" i="17"/>
  <c r="AN10" i="85"/>
  <c r="AI10" i="85"/>
  <c r="AH10" i="81"/>
  <c r="AQ10" i="81" s="1"/>
  <c r="AN9" i="19"/>
  <c r="AH10" i="13"/>
  <c r="AQ10" i="13" s="1"/>
  <c r="W11" i="78"/>
  <c r="AG10" i="78"/>
  <c r="AP10" i="78" s="1"/>
  <c r="AF10" i="78"/>
  <c r="AO10" i="78" s="1"/>
  <c r="AE10" i="78"/>
  <c r="Y11" i="12"/>
  <c r="X11" i="12"/>
  <c r="AH10" i="60"/>
  <c r="AQ10" i="60" s="1"/>
  <c r="AR9" i="17"/>
  <c r="Z10" i="94"/>
  <c r="Y10" i="75"/>
  <c r="X10" i="75"/>
  <c r="AH10" i="28"/>
  <c r="AQ10" i="28" s="1"/>
  <c r="W10" i="52"/>
  <c r="AE9" i="52"/>
  <c r="AF9" i="52"/>
  <c r="AO9" i="52" s="1"/>
  <c r="AG9" i="52"/>
  <c r="AP9" i="52" s="1"/>
  <c r="AH10" i="59"/>
  <c r="AQ10" i="59" s="1"/>
  <c r="Y11" i="16"/>
  <c r="X11" i="16"/>
  <c r="AH10" i="29"/>
  <c r="AQ10" i="29" s="1"/>
  <c r="AE9" i="51"/>
  <c r="AF9" i="51"/>
  <c r="AO9" i="51" s="1"/>
  <c r="AG9" i="51"/>
  <c r="AP9" i="51" s="1"/>
  <c r="W10" i="51"/>
  <c r="Y10" i="66"/>
  <c r="X10" i="66"/>
  <c r="Y11" i="53"/>
  <c r="X11" i="53"/>
  <c r="AH10" i="68"/>
  <c r="AQ10" i="68" s="1"/>
  <c r="AN9" i="43"/>
  <c r="AI9" i="43"/>
  <c r="AI9" i="27"/>
  <c r="AN9" i="27"/>
  <c r="AR9" i="45"/>
  <c r="AE10" i="2"/>
  <c r="AF10" i="2"/>
  <c r="AO10" i="2" s="1"/>
  <c r="AG10" i="2"/>
  <c r="AP10" i="2" s="1"/>
  <c r="W11" i="2"/>
  <c r="Y10" i="40"/>
  <c r="X10" i="40"/>
  <c r="AH10" i="35"/>
  <c r="AQ10" i="35" s="1"/>
  <c r="AR9" i="80"/>
  <c r="AF9" i="104"/>
  <c r="AO9" i="104" s="1"/>
  <c r="AE9" i="104"/>
  <c r="W10" i="104"/>
  <c r="AG9" i="104"/>
  <c r="AP9" i="104" s="1"/>
  <c r="Y10" i="67"/>
  <c r="X10" i="67"/>
  <c r="W10" i="69"/>
  <c r="AG9" i="69"/>
  <c r="AP9" i="69" s="1"/>
  <c r="AF9" i="69"/>
  <c r="AO9" i="69" s="1"/>
  <c r="AE9" i="69"/>
  <c r="AR9" i="59"/>
  <c r="Z10" i="28"/>
  <c r="Z10" i="59"/>
  <c r="AN10" i="16"/>
  <c r="Y11" i="44"/>
  <c r="X11" i="44"/>
  <c r="AN10" i="100"/>
  <c r="X11" i="47" l="1"/>
  <c r="Z10" i="72"/>
  <c r="W11" i="81"/>
  <c r="AG10" i="18"/>
  <c r="AP10" i="18" s="1"/>
  <c r="W11" i="18"/>
  <c r="AE10" i="18"/>
  <c r="AI10" i="18" s="1"/>
  <c r="AF10" i="105"/>
  <c r="AO10" i="105" s="1"/>
  <c r="AI10" i="44"/>
  <c r="AR10" i="44" s="1"/>
  <c r="AI9" i="96"/>
  <c r="AR9" i="96" s="1"/>
  <c r="AI9" i="19"/>
  <c r="AR9" i="19" s="1"/>
  <c r="AI9" i="50"/>
  <c r="AR9" i="50" s="1"/>
  <c r="AI10" i="31"/>
  <c r="AR10" i="31" s="1"/>
  <c r="AI10" i="70"/>
  <c r="AR10" i="70" s="1"/>
  <c r="AN10" i="70"/>
  <c r="X11" i="31"/>
  <c r="Z11" i="53"/>
  <c r="AI10" i="34"/>
  <c r="AR10" i="34" s="1"/>
  <c r="AI10" i="100"/>
  <c r="AR10" i="100" s="1"/>
  <c r="AF10" i="82"/>
  <c r="AO10" i="82" s="1"/>
  <c r="Z10" i="43"/>
  <c r="AE10" i="43" s="1"/>
  <c r="AF10" i="79"/>
  <c r="AO10" i="79" s="1"/>
  <c r="AG10" i="82"/>
  <c r="AP10" i="82" s="1"/>
  <c r="AG10" i="79"/>
  <c r="AP10" i="79" s="1"/>
  <c r="W11" i="82"/>
  <c r="AE10" i="13"/>
  <c r="AE10" i="60"/>
  <c r="AN10" i="60" s="1"/>
  <c r="Z10" i="64"/>
  <c r="AE10" i="98"/>
  <c r="AG10" i="60"/>
  <c r="AP10" i="60" s="1"/>
  <c r="AF10" i="68"/>
  <c r="AO10" i="68" s="1"/>
  <c r="AI9" i="88"/>
  <c r="AR9" i="88" s="1"/>
  <c r="AF10" i="13"/>
  <c r="AO10" i="13" s="1"/>
  <c r="W11" i="68"/>
  <c r="AG10" i="13"/>
  <c r="AP10" i="13" s="1"/>
  <c r="AI10" i="16"/>
  <c r="AR10" i="16" s="1"/>
  <c r="AE10" i="68"/>
  <c r="AN10" i="68" s="1"/>
  <c r="Z11" i="71"/>
  <c r="AE10" i="79"/>
  <c r="AN10" i="79" s="1"/>
  <c r="AF10" i="60"/>
  <c r="AO10" i="60" s="1"/>
  <c r="Z10" i="30"/>
  <c r="AE10" i="30" s="1"/>
  <c r="Z10" i="25"/>
  <c r="AG10" i="77"/>
  <c r="AP10" i="77" s="1"/>
  <c r="W11" i="98"/>
  <c r="W11" i="93"/>
  <c r="X11" i="93" s="1"/>
  <c r="Z10" i="67"/>
  <c r="AE10" i="67" s="1"/>
  <c r="AE10" i="105"/>
  <c r="AN10" i="105" s="1"/>
  <c r="Z11" i="70"/>
  <c r="Z11" i="34"/>
  <c r="AF11" i="34" s="1"/>
  <c r="AO11" i="34" s="1"/>
  <c r="Z10" i="19"/>
  <c r="AE10" i="19" s="1"/>
  <c r="AF10" i="98"/>
  <c r="AO10" i="98" s="1"/>
  <c r="AE10" i="93"/>
  <c r="X11" i="100"/>
  <c r="Z11" i="100" s="1"/>
  <c r="W11" i="77"/>
  <c r="AG10" i="105"/>
  <c r="AP10" i="105" s="1"/>
  <c r="Z10" i="22"/>
  <c r="W11" i="22" s="1"/>
  <c r="AF10" i="93"/>
  <c r="AO10" i="93" s="1"/>
  <c r="Z10" i="33"/>
  <c r="AI10" i="89"/>
  <c r="AR10" i="89" s="1"/>
  <c r="Z11" i="38"/>
  <c r="W12" i="38" s="1"/>
  <c r="Z10" i="63"/>
  <c r="W11" i="63" s="1"/>
  <c r="Z11" i="89"/>
  <c r="Z11" i="47"/>
  <c r="W12" i="47" s="1"/>
  <c r="Z11" i="44"/>
  <c r="W12" i="44" s="1"/>
  <c r="Z10" i="48"/>
  <c r="AF10" i="48" s="1"/>
  <c r="AO10" i="48" s="1"/>
  <c r="Z10" i="92"/>
  <c r="AF10" i="92" s="1"/>
  <c r="AO10" i="92" s="1"/>
  <c r="Z10" i="88"/>
  <c r="AE10" i="88" s="1"/>
  <c r="Z11" i="85"/>
  <c r="AE10" i="22"/>
  <c r="AE11" i="34"/>
  <c r="AG11" i="34"/>
  <c r="AP11" i="34" s="1"/>
  <c r="AN9" i="11"/>
  <c r="AI9" i="11"/>
  <c r="AH10" i="96"/>
  <c r="AQ10" i="96" s="1"/>
  <c r="Y11" i="97"/>
  <c r="X11" i="97"/>
  <c r="AR9" i="36"/>
  <c r="AR9" i="72"/>
  <c r="Y10" i="52"/>
  <c r="X10" i="52"/>
  <c r="AF10" i="62"/>
  <c r="AO10" i="62" s="1"/>
  <c r="AE10" i="62"/>
  <c r="AG10" i="62"/>
  <c r="AP10" i="62" s="1"/>
  <c r="W11" i="62"/>
  <c r="AN10" i="76"/>
  <c r="AI10" i="76"/>
  <c r="Z10" i="14"/>
  <c r="Y11" i="46"/>
  <c r="X11" i="46"/>
  <c r="AI9" i="26"/>
  <c r="AN9" i="26"/>
  <c r="AN9" i="10"/>
  <c r="AI9" i="10"/>
  <c r="AR9" i="25"/>
  <c r="AN10" i="15"/>
  <c r="AI10" i="15"/>
  <c r="AH10" i="27"/>
  <c r="AQ10" i="27" s="1"/>
  <c r="Y11" i="39"/>
  <c r="X11" i="39"/>
  <c r="W11" i="102"/>
  <c r="AG10" i="102"/>
  <c r="AP10" i="102" s="1"/>
  <c r="AF10" i="102"/>
  <c r="AO10" i="102" s="1"/>
  <c r="AE10" i="102"/>
  <c r="AN9" i="99"/>
  <c r="AI9" i="99"/>
  <c r="Z10" i="96"/>
  <c r="AH10" i="90"/>
  <c r="AQ10" i="90" s="1"/>
  <c r="Y11" i="13"/>
  <c r="X11" i="13"/>
  <c r="Y11" i="81"/>
  <c r="X11" i="81"/>
  <c r="AN10" i="78"/>
  <c r="AI10" i="78"/>
  <c r="AN10" i="61"/>
  <c r="AI10" i="61"/>
  <c r="Y10" i="91"/>
  <c r="X10" i="91"/>
  <c r="Y10" i="24"/>
  <c r="X10" i="24"/>
  <c r="AN9" i="69"/>
  <c r="AI9" i="69"/>
  <c r="Y11" i="2"/>
  <c r="X11" i="2"/>
  <c r="AH10" i="66"/>
  <c r="AQ10" i="66" s="1"/>
  <c r="AR9" i="14"/>
  <c r="Y11" i="73"/>
  <c r="X11" i="73"/>
  <c r="AF10" i="86"/>
  <c r="AO10" i="86" s="1"/>
  <c r="AE10" i="86"/>
  <c r="W11" i="86"/>
  <c r="AG10" i="86"/>
  <c r="AP10" i="86" s="1"/>
  <c r="Y11" i="74"/>
  <c r="X11" i="74"/>
  <c r="Y10" i="32"/>
  <c r="X10" i="32"/>
  <c r="Y11" i="49"/>
  <c r="X11" i="49"/>
  <c r="Y10" i="26"/>
  <c r="X10" i="26"/>
  <c r="AH10" i="88"/>
  <c r="AQ10" i="88" s="1"/>
  <c r="Y11" i="80"/>
  <c r="X11" i="80"/>
  <c r="AH10" i="25"/>
  <c r="AQ10" i="25" s="1"/>
  <c r="AR10" i="12"/>
  <c r="AR9" i="92"/>
  <c r="AH11" i="70"/>
  <c r="AQ11" i="70" s="1"/>
  <c r="AR10" i="38"/>
  <c r="AN9" i="103"/>
  <c r="AI9" i="103"/>
  <c r="AH10" i="43"/>
  <c r="AQ10" i="43" s="1"/>
  <c r="AF10" i="101"/>
  <c r="AO10" i="101" s="1"/>
  <c r="AE10" i="101"/>
  <c r="AG10" i="101"/>
  <c r="AP10" i="101" s="1"/>
  <c r="W11" i="101"/>
  <c r="AF10" i="20"/>
  <c r="AO10" i="20" s="1"/>
  <c r="W11" i="20"/>
  <c r="AG10" i="20"/>
  <c r="AP10" i="20" s="1"/>
  <c r="AE10" i="20"/>
  <c r="Z10" i="27"/>
  <c r="AI9" i="24"/>
  <c r="AN9" i="24"/>
  <c r="AH10" i="36"/>
  <c r="AQ10" i="36" s="1"/>
  <c r="AI10" i="21"/>
  <c r="AN10" i="21"/>
  <c r="AH11" i="38"/>
  <c r="AQ11" i="38" s="1"/>
  <c r="AH11" i="71"/>
  <c r="AQ11" i="71" s="1"/>
  <c r="AH11" i="89"/>
  <c r="AQ11" i="89" s="1"/>
  <c r="AN10" i="84"/>
  <c r="AI10" i="84"/>
  <c r="Y10" i="87"/>
  <c r="X10" i="87"/>
  <c r="AR9" i="63"/>
  <c r="Z10" i="90"/>
  <c r="Y11" i="79"/>
  <c r="X11" i="79"/>
  <c r="Y11" i="60"/>
  <c r="X11" i="60"/>
  <c r="AN10" i="82"/>
  <c r="Y10" i="10"/>
  <c r="X10" i="10"/>
  <c r="AF10" i="83"/>
  <c r="AO10" i="83" s="1"/>
  <c r="AE10" i="83"/>
  <c r="W11" i="83"/>
  <c r="AG10" i="83"/>
  <c r="AP10" i="83" s="1"/>
  <c r="AH11" i="34"/>
  <c r="AQ11" i="34" s="1"/>
  <c r="AI10" i="35"/>
  <c r="AN10" i="35"/>
  <c r="AH10" i="63"/>
  <c r="AQ10" i="63" s="1"/>
  <c r="Z10" i="66"/>
  <c r="AH11" i="12"/>
  <c r="AQ11" i="12" s="1"/>
  <c r="Y11" i="78"/>
  <c r="X11" i="78"/>
  <c r="AR9" i="58"/>
  <c r="AE11" i="9"/>
  <c r="W12" i="9"/>
  <c r="AG11" i="9"/>
  <c r="AP11" i="9" s="1"/>
  <c r="AF11" i="9"/>
  <c r="AO11" i="9" s="1"/>
  <c r="AI10" i="74"/>
  <c r="AN10" i="74"/>
  <c r="AI9" i="32"/>
  <c r="AN9" i="32"/>
  <c r="AG10" i="88"/>
  <c r="AP10" i="88" s="1"/>
  <c r="AF10" i="88"/>
  <c r="AO10" i="88" s="1"/>
  <c r="AI10" i="80"/>
  <c r="AN10" i="80"/>
  <c r="AE10" i="25"/>
  <c r="AF10" i="25"/>
  <c r="AO10" i="25" s="1"/>
  <c r="W11" i="25"/>
  <c r="AG10" i="25"/>
  <c r="AP10" i="25" s="1"/>
  <c r="Y11" i="77"/>
  <c r="X11" i="77"/>
  <c r="AE11" i="70"/>
  <c r="W12" i="70"/>
  <c r="AG11" i="70"/>
  <c r="AP11" i="70" s="1"/>
  <c r="AF11" i="70"/>
  <c r="AO11" i="70" s="1"/>
  <c r="AH10" i="50"/>
  <c r="AQ10" i="50" s="1"/>
  <c r="AR9" i="33"/>
  <c r="Y10" i="103"/>
  <c r="X10" i="103"/>
  <c r="AF10" i="43"/>
  <c r="AO10" i="43" s="1"/>
  <c r="W11" i="43"/>
  <c r="AH10" i="58"/>
  <c r="AQ10" i="58" s="1"/>
  <c r="Y10" i="11"/>
  <c r="X10" i="11"/>
  <c r="AE10" i="54"/>
  <c r="AG10" i="54"/>
  <c r="AP10" i="54" s="1"/>
  <c r="W11" i="54"/>
  <c r="AF10" i="54"/>
  <c r="AO10" i="54" s="1"/>
  <c r="AN9" i="91"/>
  <c r="AI9" i="91"/>
  <c r="AI10" i="39"/>
  <c r="AN10" i="39"/>
  <c r="AR9" i="64"/>
  <c r="AR10" i="53"/>
  <c r="AG10" i="36"/>
  <c r="AP10" i="36" s="1"/>
  <c r="W11" i="36"/>
  <c r="AE10" i="36"/>
  <c r="AF10" i="36"/>
  <c r="AO10" i="36" s="1"/>
  <c r="Y11" i="35"/>
  <c r="X11" i="35"/>
  <c r="AF11" i="71"/>
  <c r="AO11" i="71" s="1"/>
  <c r="AE11" i="71"/>
  <c r="W12" i="71"/>
  <c r="AG11" i="71"/>
  <c r="AP11" i="71" s="1"/>
  <c r="Y10" i="55"/>
  <c r="X10" i="55"/>
  <c r="AF11" i="89"/>
  <c r="AO11" i="89" s="1"/>
  <c r="AE11" i="89"/>
  <c r="W12" i="89"/>
  <c r="AG11" i="89"/>
  <c r="AP11" i="89" s="1"/>
  <c r="AR9" i="40"/>
  <c r="AN10" i="97"/>
  <c r="AI10" i="97"/>
  <c r="AR9" i="22"/>
  <c r="Y11" i="98"/>
  <c r="X11" i="98"/>
  <c r="AI10" i="29"/>
  <c r="AN10" i="29"/>
  <c r="Y11" i="18"/>
  <c r="X11" i="18"/>
  <c r="AH11" i="44"/>
  <c r="AQ11" i="44" s="1"/>
  <c r="W12" i="53"/>
  <c r="AE11" i="53"/>
  <c r="AF11" i="53"/>
  <c r="AO11" i="53" s="1"/>
  <c r="AG11" i="53"/>
  <c r="AP11" i="53" s="1"/>
  <c r="W11" i="17"/>
  <c r="AE10" i="17"/>
  <c r="AF10" i="17"/>
  <c r="AO10" i="17" s="1"/>
  <c r="AG10" i="17"/>
  <c r="AP10" i="17" s="1"/>
  <c r="AR9" i="90"/>
  <c r="AG10" i="30"/>
  <c r="AP10" i="30" s="1"/>
  <c r="AN10" i="93"/>
  <c r="AH11" i="16"/>
  <c r="AQ11" i="16" s="1"/>
  <c r="AI9" i="104"/>
  <c r="AN9" i="104"/>
  <c r="AI10" i="2"/>
  <c r="AN10" i="2"/>
  <c r="Z11" i="16"/>
  <c r="AH10" i="75"/>
  <c r="AQ10" i="75" s="1"/>
  <c r="AH11" i="31"/>
  <c r="AQ11" i="31" s="1"/>
  <c r="AR10" i="85"/>
  <c r="AH10" i="33"/>
  <c r="AQ10" i="33" s="1"/>
  <c r="W11" i="45"/>
  <c r="AE10" i="45"/>
  <c r="AF10" i="45"/>
  <c r="AO10" i="45" s="1"/>
  <c r="AG10" i="45"/>
  <c r="AP10" i="45" s="1"/>
  <c r="Y11" i="76"/>
  <c r="X11" i="76"/>
  <c r="Y11" i="68"/>
  <c r="X11" i="68"/>
  <c r="AN10" i="77"/>
  <c r="Y11" i="105"/>
  <c r="X11" i="105"/>
  <c r="Z10" i="50"/>
  <c r="Z10" i="58"/>
  <c r="Y11" i="15"/>
  <c r="X11" i="15"/>
  <c r="AR9" i="48"/>
  <c r="AF10" i="65"/>
  <c r="AO10" i="65" s="1"/>
  <c r="AE10" i="65"/>
  <c r="W11" i="65"/>
  <c r="AG10" i="65"/>
  <c r="AP10" i="65" s="1"/>
  <c r="AN9" i="23"/>
  <c r="AI9" i="23"/>
  <c r="Y11" i="21"/>
  <c r="X11" i="21"/>
  <c r="AR10" i="47"/>
  <c r="AI9" i="55"/>
  <c r="AN9" i="55"/>
  <c r="Y10" i="99"/>
  <c r="X10" i="99"/>
  <c r="AR10" i="71"/>
  <c r="AI9" i="42"/>
  <c r="AN9" i="42"/>
  <c r="AN10" i="13"/>
  <c r="AN10" i="98"/>
  <c r="Y11" i="29"/>
  <c r="X11" i="29"/>
  <c r="AN10" i="81"/>
  <c r="AI10" i="81"/>
  <c r="AR9" i="27"/>
  <c r="AI9" i="52"/>
  <c r="AN9" i="52"/>
  <c r="W11" i="33"/>
  <c r="AE10" i="33"/>
  <c r="AG10" i="33"/>
  <c r="AP10" i="33" s="1"/>
  <c r="AF10" i="33"/>
  <c r="AO10" i="33" s="1"/>
  <c r="AH10" i="14"/>
  <c r="AQ10" i="14" s="1"/>
  <c r="AI10" i="46"/>
  <c r="AN10" i="46"/>
  <c r="W11" i="72"/>
  <c r="AG10" i="72"/>
  <c r="AP10" i="72" s="1"/>
  <c r="AF10" i="72"/>
  <c r="AO10" i="72" s="1"/>
  <c r="AE10" i="72"/>
  <c r="W12" i="85"/>
  <c r="AG11" i="85"/>
  <c r="AP11" i="85" s="1"/>
  <c r="AF11" i="85"/>
  <c r="AO11" i="85" s="1"/>
  <c r="AE11" i="85"/>
  <c r="AN10" i="95"/>
  <c r="AI10" i="95"/>
  <c r="AH10" i="92"/>
  <c r="AQ10" i="92" s="1"/>
  <c r="AE10" i="64"/>
  <c r="W11" i="64"/>
  <c r="AG10" i="64"/>
  <c r="AP10" i="64" s="1"/>
  <c r="AF10" i="64"/>
  <c r="AO10" i="64" s="1"/>
  <c r="AR9" i="43"/>
  <c r="W11" i="94"/>
  <c r="AG10" i="94"/>
  <c r="AP10" i="94" s="1"/>
  <c r="AF10" i="94"/>
  <c r="AO10" i="94" s="1"/>
  <c r="AE10" i="94"/>
  <c r="AG10" i="28"/>
  <c r="AP10" i="28" s="1"/>
  <c r="W11" i="28"/>
  <c r="AF10" i="28"/>
  <c r="AO10" i="28" s="1"/>
  <c r="AE10" i="28"/>
  <c r="AI9" i="51"/>
  <c r="AN9" i="51"/>
  <c r="Y10" i="104"/>
  <c r="X10" i="104"/>
  <c r="Y10" i="69"/>
  <c r="X10" i="69"/>
  <c r="AH10" i="40"/>
  <c r="AQ10" i="40" s="1"/>
  <c r="AF10" i="37"/>
  <c r="AO10" i="37" s="1"/>
  <c r="AG10" i="37"/>
  <c r="AP10" i="37" s="1"/>
  <c r="W11" i="37"/>
  <c r="AE10" i="37"/>
  <c r="AF10" i="59"/>
  <c r="AO10" i="59" s="1"/>
  <c r="AE10" i="59"/>
  <c r="W11" i="59"/>
  <c r="AG10" i="59"/>
  <c r="AP10" i="59" s="1"/>
  <c r="AH10" i="67"/>
  <c r="AQ10" i="67" s="1"/>
  <c r="Z10" i="40"/>
  <c r="AH11" i="53"/>
  <c r="AQ11" i="53" s="1"/>
  <c r="Y10" i="51"/>
  <c r="X10" i="51"/>
  <c r="AH11" i="47"/>
  <c r="AQ11" i="47" s="1"/>
  <c r="Z10" i="75"/>
  <c r="Z11" i="31"/>
  <c r="Z11" i="12"/>
  <c r="AN10" i="73"/>
  <c r="AI10" i="73"/>
  <c r="AH10" i="30"/>
  <c r="AQ10" i="30" s="1"/>
  <c r="AN10" i="49"/>
  <c r="AI10" i="49"/>
  <c r="AH10" i="72"/>
  <c r="AQ10" i="72" s="1"/>
  <c r="Y11" i="61"/>
  <c r="X11" i="61"/>
  <c r="AH11" i="85"/>
  <c r="AQ11" i="85" s="1"/>
  <c r="Y11" i="95"/>
  <c r="X11" i="95"/>
  <c r="AR9" i="30"/>
  <c r="AE10" i="41"/>
  <c r="AG10" i="41"/>
  <c r="AP10" i="41" s="1"/>
  <c r="AF10" i="41"/>
  <c r="AO10" i="41" s="1"/>
  <c r="W11" i="41"/>
  <c r="AR9" i="67"/>
  <c r="Y10" i="23"/>
  <c r="X10" i="23"/>
  <c r="AR9" i="66"/>
  <c r="AH10" i="19"/>
  <c r="AQ10" i="19" s="1"/>
  <c r="AR9" i="75"/>
  <c r="AH10" i="22"/>
  <c r="AQ10" i="22" s="1"/>
  <c r="AH10" i="48"/>
  <c r="AQ10" i="48" s="1"/>
  <c r="Y11" i="84"/>
  <c r="X11" i="84"/>
  <c r="AN9" i="87"/>
  <c r="AI9" i="87"/>
  <c r="AH10" i="64"/>
  <c r="AQ10" i="64" s="1"/>
  <c r="Y10" i="42"/>
  <c r="X10" i="42"/>
  <c r="Y11" i="82"/>
  <c r="X11" i="82"/>
  <c r="AN10" i="18" l="1"/>
  <c r="AG10" i="67"/>
  <c r="AP10" i="67" s="1"/>
  <c r="AE11" i="47"/>
  <c r="AG10" i="48"/>
  <c r="AP10" i="48" s="1"/>
  <c r="AG10" i="22"/>
  <c r="AP10" i="22" s="1"/>
  <c r="W11" i="19"/>
  <c r="Y11" i="19" s="1"/>
  <c r="AG11" i="38"/>
  <c r="AP11" i="38" s="1"/>
  <c r="AE11" i="38"/>
  <c r="AN11" i="38" s="1"/>
  <c r="AI10" i="82"/>
  <c r="AR10" i="82" s="1"/>
  <c r="Z11" i="15"/>
  <c r="AF11" i="38"/>
  <c r="AO11" i="38" s="1"/>
  <c r="AE10" i="92"/>
  <c r="AG10" i="19"/>
  <c r="AP10" i="19" s="1"/>
  <c r="AF10" i="19"/>
  <c r="AO10" i="19" s="1"/>
  <c r="AF10" i="22"/>
  <c r="AO10" i="22" s="1"/>
  <c r="AI10" i="105"/>
  <c r="AR10" i="105" s="1"/>
  <c r="AI10" i="60"/>
  <c r="AR10" i="60" s="1"/>
  <c r="AI10" i="77"/>
  <c r="AR10" i="77" s="1"/>
  <c r="AI10" i="68"/>
  <c r="AR10" i="68" s="1"/>
  <c r="Z11" i="68"/>
  <c r="AH11" i="100"/>
  <c r="AQ11" i="100" s="1"/>
  <c r="AG10" i="43"/>
  <c r="AP10" i="43" s="1"/>
  <c r="Y11" i="93"/>
  <c r="Z10" i="42"/>
  <c r="Z11" i="97"/>
  <c r="AG11" i="97" s="1"/>
  <c r="AP11" i="97" s="1"/>
  <c r="W12" i="34"/>
  <c r="W11" i="48"/>
  <c r="AF10" i="67"/>
  <c r="AO10" i="67" s="1"/>
  <c r="W11" i="67"/>
  <c r="W11" i="88"/>
  <c r="Y11" i="88" s="1"/>
  <c r="Z11" i="2"/>
  <c r="AG11" i="2" s="1"/>
  <c r="AP11" i="2" s="1"/>
  <c r="AI10" i="79"/>
  <c r="AR10" i="79" s="1"/>
  <c r="AG11" i="47"/>
  <c r="AP11" i="47" s="1"/>
  <c r="AE10" i="63"/>
  <c r="AN10" i="63" s="1"/>
  <c r="Z11" i="61"/>
  <c r="AE11" i="61" s="1"/>
  <c r="AI10" i="98"/>
  <c r="AR10" i="98" s="1"/>
  <c r="AF11" i="47"/>
  <c r="AO11" i="47" s="1"/>
  <c r="AG10" i="63"/>
  <c r="AP10" i="63" s="1"/>
  <c r="AI10" i="93"/>
  <c r="AR10" i="93" s="1"/>
  <c r="AE10" i="48"/>
  <c r="W12" i="100"/>
  <c r="X12" i="100" s="1"/>
  <c r="AG11" i="100"/>
  <c r="AP11" i="100" s="1"/>
  <c r="W11" i="30"/>
  <c r="AF10" i="30"/>
  <c r="AO10" i="30" s="1"/>
  <c r="AG11" i="44"/>
  <c r="AP11" i="44" s="1"/>
  <c r="AI10" i="13"/>
  <c r="AR10" i="13" s="1"/>
  <c r="AF11" i="44"/>
  <c r="AO11" i="44" s="1"/>
  <c r="AE11" i="44"/>
  <c r="AN11" i="44" s="1"/>
  <c r="Z11" i="76"/>
  <c r="AG11" i="76" s="1"/>
  <c r="AP11" i="76" s="1"/>
  <c r="Z11" i="80"/>
  <c r="AF10" i="63"/>
  <c r="AO10" i="63" s="1"/>
  <c r="AE11" i="100"/>
  <c r="AN11" i="100" s="1"/>
  <c r="Z11" i="78"/>
  <c r="Z11" i="79"/>
  <c r="AE11" i="79" s="1"/>
  <c r="Z11" i="74"/>
  <c r="Z11" i="73"/>
  <c r="AF11" i="73" s="1"/>
  <c r="AO11" i="73" s="1"/>
  <c r="AG10" i="92"/>
  <c r="AP10" i="92" s="1"/>
  <c r="AF11" i="100"/>
  <c r="AO11" i="100" s="1"/>
  <c r="Z11" i="77"/>
  <c r="AF11" i="77" s="1"/>
  <c r="AO11" i="77" s="1"/>
  <c r="W11" i="92"/>
  <c r="Y11" i="92" s="1"/>
  <c r="Z10" i="55"/>
  <c r="AE10" i="55" s="1"/>
  <c r="Z10" i="91"/>
  <c r="W11" i="91" s="1"/>
  <c r="Z10" i="10"/>
  <c r="AE10" i="10" s="1"/>
  <c r="Z11" i="49"/>
  <c r="AE11" i="49" s="1"/>
  <c r="Z10" i="52"/>
  <c r="AE10" i="52" s="1"/>
  <c r="Z11" i="46"/>
  <c r="AE11" i="46" s="1"/>
  <c r="Z11" i="18"/>
  <c r="AF11" i="18" s="1"/>
  <c r="AO11" i="18" s="1"/>
  <c r="Z10" i="51"/>
  <c r="AF10" i="51" s="1"/>
  <c r="AO10" i="51" s="1"/>
  <c r="Z11" i="105"/>
  <c r="AG11" i="105" s="1"/>
  <c r="AP11" i="105" s="1"/>
  <c r="Z11" i="13"/>
  <c r="AF11" i="13" s="1"/>
  <c r="AO11" i="13" s="1"/>
  <c r="W11" i="55"/>
  <c r="W12" i="73"/>
  <c r="AG11" i="73"/>
  <c r="AP11" i="73" s="1"/>
  <c r="AE11" i="73"/>
  <c r="AH11" i="84"/>
  <c r="AQ11" i="84" s="1"/>
  <c r="AH11" i="95"/>
  <c r="AQ11" i="95" s="1"/>
  <c r="AR10" i="49"/>
  <c r="AN10" i="43"/>
  <c r="AF11" i="49"/>
  <c r="AO11" i="49" s="1"/>
  <c r="AH10" i="24"/>
  <c r="AQ10" i="24" s="1"/>
  <c r="W11" i="96"/>
  <c r="AG10" i="96"/>
  <c r="AP10" i="96" s="1"/>
  <c r="AF10" i="96"/>
  <c r="AO10" i="96" s="1"/>
  <c r="AE10" i="96"/>
  <c r="AR9" i="11"/>
  <c r="W11" i="40"/>
  <c r="AE10" i="40"/>
  <c r="AF10" i="40"/>
  <c r="AO10" i="40" s="1"/>
  <c r="AG10" i="40"/>
  <c r="AP10" i="40" s="1"/>
  <c r="AH10" i="104"/>
  <c r="AQ10" i="104" s="1"/>
  <c r="AR9" i="51"/>
  <c r="Y12" i="85"/>
  <c r="X12" i="85"/>
  <c r="AR10" i="46"/>
  <c r="Y11" i="33"/>
  <c r="X11" i="33"/>
  <c r="AR9" i="55"/>
  <c r="AR9" i="23"/>
  <c r="AI10" i="45"/>
  <c r="AN10" i="45"/>
  <c r="AE11" i="16"/>
  <c r="AF11" i="16"/>
  <c r="AO11" i="16" s="1"/>
  <c r="AG11" i="16"/>
  <c r="AP11" i="16" s="1"/>
  <c r="W12" i="16"/>
  <c r="Y12" i="47"/>
  <c r="X12" i="47"/>
  <c r="AH11" i="93"/>
  <c r="AQ11" i="93" s="1"/>
  <c r="AH11" i="35"/>
  <c r="AQ11" i="35" s="1"/>
  <c r="AR10" i="39"/>
  <c r="Y11" i="54"/>
  <c r="X11" i="54"/>
  <c r="AH10" i="103"/>
  <c r="AQ10" i="103" s="1"/>
  <c r="Y12" i="9"/>
  <c r="X12" i="9"/>
  <c r="AN10" i="83"/>
  <c r="AI10" i="83"/>
  <c r="AH10" i="87"/>
  <c r="AQ10" i="87" s="1"/>
  <c r="Y11" i="20"/>
  <c r="X11" i="20"/>
  <c r="AH11" i="2"/>
  <c r="AQ11" i="2" s="1"/>
  <c r="Z10" i="24"/>
  <c r="AH11" i="13"/>
  <c r="AQ11" i="13" s="1"/>
  <c r="AR9" i="99"/>
  <c r="AI10" i="48"/>
  <c r="AN10" i="48"/>
  <c r="Y12" i="44"/>
  <c r="X12" i="44"/>
  <c r="AN10" i="59"/>
  <c r="AI10" i="59"/>
  <c r="AR10" i="18"/>
  <c r="AR9" i="42"/>
  <c r="AE11" i="15"/>
  <c r="AG11" i="15"/>
  <c r="AP11" i="15" s="1"/>
  <c r="AF11" i="15"/>
  <c r="AO11" i="15" s="1"/>
  <c r="W12" i="15"/>
  <c r="AF11" i="68"/>
  <c r="AO11" i="68" s="1"/>
  <c r="AE11" i="68"/>
  <c r="W12" i="68"/>
  <c r="AG11" i="68"/>
  <c r="AP11" i="68" s="1"/>
  <c r="AN10" i="25"/>
  <c r="AI10" i="25"/>
  <c r="Z11" i="84"/>
  <c r="AH10" i="23"/>
  <c r="AQ10" i="23" s="1"/>
  <c r="Z11" i="95"/>
  <c r="AE11" i="31"/>
  <c r="AF11" i="31"/>
  <c r="AO11" i="31" s="1"/>
  <c r="AG11" i="31"/>
  <c r="AP11" i="31" s="1"/>
  <c r="W12" i="31"/>
  <c r="Z10" i="23"/>
  <c r="W11" i="75"/>
  <c r="AG10" i="75"/>
  <c r="AP10" i="75" s="1"/>
  <c r="AF10" i="75"/>
  <c r="AO10" i="75" s="1"/>
  <c r="AE10" i="75"/>
  <c r="AI10" i="37"/>
  <c r="AN10" i="37"/>
  <c r="AH10" i="69"/>
  <c r="AQ10" i="69" s="1"/>
  <c r="Z10" i="104"/>
  <c r="AI10" i="28"/>
  <c r="AN10" i="28"/>
  <c r="AN10" i="94"/>
  <c r="AI10" i="94"/>
  <c r="AR10" i="95"/>
  <c r="AN10" i="72"/>
  <c r="AI10" i="72"/>
  <c r="AH11" i="29"/>
  <c r="AQ11" i="29" s="1"/>
  <c r="AH11" i="76"/>
  <c r="AQ11" i="76" s="1"/>
  <c r="Y11" i="45"/>
  <c r="X11" i="45"/>
  <c r="AI10" i="17"/>
  <c r="AN10" i="17"/>
  <c r="AH11" i="18"/>
  <c r="AQ11" i="18" s="1"/>
  <c r="Z11" i="93"/>
  <c r="Y12" i="89"/>
  <c r="X12" i="89"/>
  <c r="AR9" i="91"/>
  <c r="Z10" i="103"/>
  <c r="AR10" i="80"/>
  <c r="AR9" i="32"/>
  <c r="AI11" i="9"/>
  <c r="AN11" i="9"/>
  <c r="AR10" i="35"/>
  <c r="AH11" i="60"/>
  <c r="AQ11" i="60" s="1"/>
  <c r="Z10" i="87"/>
  <c r="AH10" i="26"/>
  <c r="AQ10" i="26" s="1"/>
  <c r="AH10" i="32"/>
  <c r="AQ10" i="32" s="1"/>
  <c r="AE11" i="2"/>
  <c r="AF11" i="2"/>
  <c r="AO11" i="2" s="1"/>
  <c r="W12" i="2"/>
  <c r="AR10" i="78"/>
  <c r="Y11" i="102"/>
  <c r="X11" i="102"/>
  <c r="AR10" i="15"/>
  <c r="AR9" i="10"/>
  <c r="AI10" i="62"/>
  <c r="AN10" i="62"/>
  <c r="AN10" i="92"/>
  <c r="Y12" i="38"/>
  <c r="X12" i="38"/>
  <c r="Y11" i="41"/>
  <c r="X11" i="41"/>
  <c r="Y11" i="83"/>
  <c r="X11" i="83"/>
  <c r="Y11" i="37"/>
  <c r="X11" i="37"/>
  <c r="Z10" i="69"/>
  <c r="AR9" i="52"/>
  <c r="AH10" i="99"/>
  <c r="AQ10" i="99" s="1"/>
  <c r="W12" i="76"/>
  <c r="AR10" i="2"/>
  <c r="AN10" i="30"/>
  <c r="Y11" i="17"/>
  <c r="X11" i="17"/>
  <c r="AG11" i="18"/>
  <c r="AP11" i="18" s="1"/>
  <c r="AE11" i="18"/>
  <c r="AR10" i="97"/>
  <c r="AN11" i="89"/>
  <c r="AI11" i="89"/>
  <c r="Z11" i="35"/>
  <c r="AI10" i="54"/>
  <c r="AN10" i="54"/>
  <c r="Y11" i="43"/>
  <c r="X11" i="43"/>
  <c r="AN10" i="88"/>
  <c r="AI10" i="88"/>
  <c r="AH10" i="10"/>
  <c r="AQ10" i="10" s="1"/>
  <c r="Z11" i="60"/>
  <c r="AR9" i="24"/>
  <c r="Y11" i="101"/>
  <c r="X11" i="101"/>
  <c r="AR9" i="103"/>
  <c r="AH11" i="80"/>
  <c r="AQ11" i="80" s="1"/>
  <c r="Z10" i="26"/>
  <c r="Y11" i="86"/>
  <c r="X11" i="86"/>
  <c r="AH10" i="91"/>
  <c r="AQ10" i="91" s="1"/>
  <c r="AH11" i="39"/>
  <c r="AQ11" i="39" s="1"/>
  <c r="W11" i="14"/>
  <c r="AE10" i="14"/>
  <c r="AG10" i="14"/>
  <c r="AP10" i="14" s="1"/>
  <c r="AF10" i="14"/>
  <c r="AO10" i="14" s="1"/>
  <c r="Y11" i="63"/>
  <c r="X11" i="63"/>
  <c r="AE10" i="42"/>
  <c r="W11" i="42"/>
  <c r="AF10" i="42"/>
  <c r="AO10" i="42" s="1"/>
  <c r="AG10" i="42"/>
  <c r="AP10" i="42" s="1"/>
  <c r="W12" i="61"/>
  <c r="AG11" i="61"/>
  <c r="AP11" i="61" s="1"/>
  <c r="AF11" i="61"/>
  <c r="AO11" i="61" s="1"/>
  <c r="W12" i="12"/>
  <c r="AG11" i="12"/>
  <c r="AP11" i="12" s="1"/>
  <c r="AE11" i="12"/>
  <c r="AF11" i="12"/>
  <c r="AO11" i="12" s="1"/>
  <c r="AI10" i="33"/>
  <c r="AN10" i="33"/>
  <c r="Y11" i="30"/>
  <c r="X11" i="30"/>
  <c r="AR10" i="29"/>
  <c r="AH10" i="55"/>
  <c r="AQ10" i="55" s="1"/>
  <c r="AH11" i="77"/>
  <c r="AQ11" i="77" s="1"/>
  <c r="W12" i="78"/>
  <c r="AG11" i="78"/>
  <c r="AP11" i="78" s="1"/>
  <c r="AF11" i="78"/>
  <c r="AO11" i="78" s="1"/>
  <c r="AE11" i="78"/>
  <c r="W12" i="79"/>
  <c r="AG11" i="79"/>
  <c r="AP11" i="79" s="1"/>
  <c r="AH11" i="73"/>
  <c r="AQ11" i="73" s="1"/>
  <c r="Y11" i="28"/>
  <c r="X11" i="28"/>
  <c r="Y11" i="64"/>
  <c r="X11" i="64"/>
  <c r="AN11" i="85"/>
  <c r="AI11" i="85"/>
  <c r="AR10" i="81"/>
  <c r="Z11" i="29"/>
  <c r="Z10" i="99"/>
  <c r="AH11" i="21"/>
  <c r="AQ11" i="21" s="1"/>
  <c r="Y11" i="65"/>
  <c r="X11" i="65"/>
  <c r="AE10" i="58"/>
  <c r="W11" i="58"/>
  <c r="AG10" i="58"/>
  <c r="AP10" i="58" s="1"/>
  <c r="AF10" i="58"/>
  <c r="AO10" i="58" s="1"/>
  <c r="AI11" i="53"/>
  <c r="AN11" i="53"/>
  <c r="AH11" i="98"/>
  <c r="AQ11" i="98" s="1"/>
  <c r="Y12" i="71"/>
  <c r="X12" i="71"/>
  <c r="AH10" i="11"/>
  <c r="AQ10" i="11" s="1"/>
  <c r="Y12" i="70"/>
  <c r="X12" i="70"/>
  <c r="Y11" i="25"/>
  <c r="X11" i="25"/>
  <c r="AR10" i="74"/>
  <c r="W11" i="66"/>
  <c r="AG10" i="66"/>
  <c r="AP10" i="66" s="1"/>
  <c r="AF10" i="66"/>
  <c r="AO10" i="66" s="1"/>
  <c r="AE10" i="66"/>
  <c r="AG10" i="10"/>
  <c r="AP10" i="10" s="1"/>
  <c r="W11" i="90"/>
  <c r="AG10" i="90"/>
  <c r="AP10" i="90" s="1"/>
  <c r="AF10" i="90"/>
  <c r="AO10" i="90" s="1"/>
  <c r="AE10" i="90"/>
  <c r="AR10" i="84"/>
  <c r="W11" i="27"/>
  <c r="AG10" i="27"/>
  <c r="AP10" i="27" s="1"/>
  <c r="AF10" i="27"/>
  <c r="AO10" i="27" s="1"/>
  <c r="AE10" i="27"/>
  <c r="AF11" i="80"/>
  <c r="AO11" i="80" s="1"/>
  <c r="AE11" i="80"/>
  <c r="W12" i="80"/>
  <c r="AG11" i="80"/>
  <c r="AP11" i="80" s="1"/>
  <c r="Z10" i="32"/>
  <c r="AI10" i="86"/>
  <c r="AN10" i="86"/>
  <c r="AR9" i="69"/>
  <c r="AF10" i="91"/>
  <c r="AO10" i="91" s="1"/>
  <c r="AE10" i="91"/>
  <c r="AH11" i="81"/>
  <c r="AQ11" i="81" s="1"/>
  <c r="AR10" i="76"/>
  <c r="AH10" i="52"/>
  <c r="AQ10" i="52" s="1"/>
  <c r="AN10" i="67"/>
  <c r="AN11" i="34"/>
  <c r="AI11" i="34"/>
  <c r="AN10" i="22"/>
  <c r="AH11" i="105"/>
  <c r="AQ11" i="105" s="1"/>
  <c r="AN11" i="47"/>
  <c r="Y11" i="36"/>
  <c r="X11" i="36"/>
  <c r="AF11" i="74"/>
  <c r="AO11" i="74" s="1"/>
  <c r="AE11" i="74"/>
  <c r="W12" i="74"/>
  <c r="AG11" i="74"/>
  <c r="AP11" i="74" s="1"/>
  <c r="AR10" i="61"/>
  <c r="AH11" i="46"/>
  <c r="AQ11" i="46" s="1"/>
  <c r="Y11" i="62"/>
  <c r="X11" i="62"/>
  <c r="AN10" i="41"/>
  <c r="AI10" i="41"/>
  <c r="AH11" i="82"/>
  <c r="AQ11" i="82" s="1"/>
  <c r="AR9" i="87"/>
  <c r="AR10" i="73"/>
  <c r="Z11" i="82"/>
  <c r="AH10" i="42"/>
  <c r="AQ10" i="42" s="1"/>
  <c r="AH11" i="61"/>
  <c r="AQ11" i="61" s="1"/>
  <c r="AH10" i="51"/>
  <c r="AQ10" i="51" s="1"/>
  <c r="Y11" i="59"/>
  <c r="X11" i="59"/>
  <c r="Y11" i="94"/>
  <c r="Z11" i="94" s="1"/>
  <c r="X11" i="94"/>
  <c r="AN10" i="64"/>
  <c r="AI10" i="64"/>
  <c r="Y11" i="72"/>
  <c r="X11" i="72"/>
  <c r="Z11" i="21"/>
  <c r="AI10" i="65"/>
  <c r="AN10" i="65"/>
  <c r="AH11" i="15"/>
  <c r="AQ11" i="15" s="1"/>
  <c r="AE10" i="50"/>
  <c r="AG10" i="50"/>
  <c r="AP10" i="50" s="1"/>
  <c r="W11" i="50"/>
  <c r="AF10" i="50"/>
  <c r="AO10" i="50" s="1"/>
  <c r="AH11" i="68"/>
  <c r="AQ11" i="68" s="1"/>
  <c r="AR9" i="104"/>
  <c r="Y12" i="53"/>
  <c r="X12" i="53"/>
  <c r="Z11" i="98"/>
  <c r="AN11" i="71"/>
  <c r="AI11" i="71"/>
  <c r="AI10" i="36"/>
  <c r="AN10" i="36"/>
  <c r="Z10" i="11"/>
  <c r="AN11" i="70"/>
  <c r="AI11" i="70"/>
  <c r="AH11" i="78"/>
  <c r="AQ11" i="78" s="1"/>
  <c r="AH11" i="79"/>
  <c r="AQ11" i="79" s="1"/>
  <c r="AR10" i="21"/>
  <c r="AI10" i="20"/>
  <c r="AN10" i="20"/>
  <c r="AI10" i="101"/>
  <c r="AN10" i="101"/>
  <c r="AH11" i="49"/>
  <c r="AQ11" i="49" s="1"/>
  <c r="AH11" i="74"/>
  <c r="AQ11" i="74" s="1"/>
  <c r="Z11" i="81"/>
  <c r="AN10" i="102"/>
  <c r="AI10" i="102"/>
  <c r="Z11" i="39"/>
  <c r="AR9" i="26"/>
  <c r="AH11" i="97"/>
  <c r="AQ11" i="97" s="1"/>
  <c r="Y11" i="48"/>
  <c r="X11" i="48"/>
  <c r="AN10" i="19"/>
  <c r="Y11" i="67"/>
  <c r="X11" i="67"/>
  <c r="Y12" i="34"/>
  <c r="X12" i="34"/>
  <c r="Y11" i="22"/>
  <c r="X11" i="22"/>
  <c r="AF11" i="79" l="1"/>
  <c r="AO11" i="79" s="1"/>
  <c r="AG11" i="13"/>
  <c r="AP11" i="13" s="1"/>
  <c r="W12" i="13"/>
  <c r="W12" i="49"/>
  <c r="AG10" i="91"/>
  <c r="AP10" i="91" s="1"/>
  <c r="X11" i="19"/>
  <c r="AH11" i="19" s="1"/>
  <c r="AQ11" i="19" s="1"/>
  <c r="AE11" i="13"/>
  <c r="Z11" i="33"/>
  <c r="AI11" i="38"/>
  <c r="Z11" i="20"/>
  <c r="AI10" i="22"/>
  <c r="AR10" i="22" s="1"/>
  <c r="AI10" i="19"/>
  <c r="AR10" i="19" s="1"/>
  <c r="AI11" i="47"/>
  <c r="AE11" i="97"/>
  <c r="AN11" i="97" s="1"/>
  <c r="X11" i="88"/>
  <c r="AF11" i="97"/>
  <c r="AO11" i="97" s="1"/>
  <c r="W12" i="97"/>
  <c r="AE11" i="76"/>
  <c r="AN11" i="76" s="1"/>
  <c r="Z11" i="28"/>
  <c r="AF11" i="76"/>
  <c r="AO11" i="76" s="1"/>
  <c r="AI10" i="67"/>
  <c r="AR10" i="67" s="1"/>
  <c r="AI10" i="43"/>
  <c r="AR10" i="43" s="1"/>
  <c r="AI10" i="30"/>
  <c r="AR10" i="30" s="1"/>
  <c r="W12" i="18"/>
  <c r="AG10" i="55"/>
  <c r="AP10" i="55" s="1"/>
  <c r="AI10" i="63"/>
  <c r="AR10" i="63" s="1"/>
  <c r="AG11" i="49"/>
  <c r="AP11" i="49" s="1"/>
  <c r="AF10" i="55"/>
  <c r="AO10" i="55" s="1"/>
  <c r="Y12" i="100"/>
  <c r="AG11" i="77"/>
  <c r="AP11" i="77" s="1"/>
  <c r="W12" i="77"/>
  <c r="Y12" i="77" s="1"/>
  <c r="Z11" i="41"/>
  <c r="AG11" i="41" s="1"/>
  <c r="AP11" i="41" s="1"/>
  <c r="Z11" i="62"/>
  <c r="AF11" i="62" s="1"/>
  <c r="AO11" i="62" s="1"/>
  <c r="W12" i="46"/>
  <c r="Y12" i="46" s="1"/>
  <c r="Z11" i="83"/>
  <c r="W12" i="83" s="1"/>
  <c r="AE10" i="51"/>
  <c r="W11" i="52"/>
  <c r="X11" i="52" s="1"/>
  <c r="AI11" i="44"/>
  <c r="AR11" i="44" s="1"/>
  <c r="AF11" i="46"/>
  <c r="AO11" i="46" s="1"/>
  <c r="AG11" i="46"/>
  <c r="AP11" i="46" s="1"/>
  <c r="X11" i="92"/>
  <c r="AH11" i="92" s="1"/>
  <c r="AQ11" i="92" s="1"/>
  <c r="AE11" i="77"/>
  <c r="AN11" i="77" s="1"/>
  <c r="AI11" i="100"/>
  <c r="AR11" i="100" s="1"/>
  <c r="AF10" i="10"/>
  <c r="AO10" i="10" s="1"/>
  <c r="Z12" i="71"/>
  <c r="AF12" i="71" s="1"/>
  <c r="AO12" i="71" s="1"/>
  <c r="Z11" i="64"/>
  <c r="AE11" i="64" s="1"/>
  <c r="AI10" i="92"/>
  <c r="AR10" i="92" s="1"/>
  <c r="Z11" i="67"/>
  <c r="AF11" i="67" s="1"/>
  <c r="AO11" i="67" s="1"/>
  <c r="Z11" i="72"/>
  <c r="AF11" i="72" s="1"/>
  <c r="AO11" i="72" s="1"/>
  <c r="W11" i="51"/>
  <c r="W12" i="105"/>
  <c r="X12" i="105" s="1"/>
  <c r="W11" i="10"/>
  <c r="X11" i="10" s="1"/>
  <c r="Z12" i="89"/>
  <c r="AG12" i="89" s="1"/>
  <c r="AP12" i="89" s="1"/>
  <c r="Z12" i="47"/>
  <c r="AF12" i="47" s="1"/>
  <c r="AO12" i="47" s="1"/>
  <c r="AF10" i="52"/>
  <c r="AO10" i="52" s="1"/>
  <c r="AG10" i="52"/>
  <c r="AP10" i="52" s="1"/>
  <c r="AG10" i="51"/>
  <c r="AP10" i="51" s="1"/>
  <c r="AE11" i="105"/>
  <c r="AF11" i="105"/>
  <c r="AO11" i="105" s="1"/>
  <c r="Z11" i="65"/>
  <c r="AE11" i="65" s="1"/>
  <c r="Z11" i="63"/>
  <c r="W12" i="63" s="1"/>
  <c r="Z11" i="86"/>
  <c r="W12" i="86" s="1"/>
  <c r="Z11" i="43"/>
  <c r="AG11" i="43" s="1"/>
  <c r="AP11" i="43" s="1"/>
  <c r="Z11" i="37"/>
  <c r="AF11" i="37" s="1"/>
  <c r="AO11" i="37" s="1"/>
  <c r="Z11" i="59"/>
  <c r="W12" i="59" s="1"/>
  <c r="Z11" i="36"/>
  <c r="AE11" i="36" s="1"/>
  <c r="Z11" i="102"/>
  <c r="AG11" i="102" s="1"/>
  <c r="AP11" i="102" s="1"/>
  <c r="Z12" i="100"/>
  <c r="W13" i="100" s="1"/>
  <c r="Z11" i="54"/>
  <c r="AG11" i="54" s="1"/>
  <c r="AP11" i="54" s="1"/>
  <c r="Z11" i="92"/>
  <c r="W12" i="92" s="1"/>
  <c r="Z11" i="48"/>
  <c r="W12" i="48" s="1"/>
  <c r="Z11" i="22"/>
  <c r="W12" i="22" s="1"/>
  <c r="Z12" i="53"/>
  <c r="AG12" i="53" s="1"/>
  <c r="AP12" i="53" s="1"/>
  <c r="Z12" i="9"/>
  <c r="AE12" i="9" s="1"/>
  <c r="Z11" i="88"/>
  <c r="AG11" i="88" s="1"/>
  <c r="AP11" i="88" s="1"/>
  <c r="Z12" i="44"/>
  <c r="W13" i="44" s="1"/>
  <c r="W12" i="62"/>
  <c r="AG11" i="62"/>
  <c r="AP11" i="62" s="1"/>
  <c r="AF12" i="89"/>
  <c r="AO12" i="89" s="1"/>
  <c r="W12" i="94"/>
  <c r="AG11" i="94"/>
  <c r="AP11" i="94" s="1"/>
  <c r="AF11" i="94"/>
  <c r="AO11" i="94" s="1"/>
  <c r="AE11" i="94"/>
  <c r="AG11" i="59"/>
  <c r="AP11" i="59" s="1"/>
  <c r="AG11" i="36"/>
  <c r="AP11" i="36" s="1"/>
  <c r="AF12" i="9"/>
  <c r="AO12" i="9" s="1"/>
  <c r="AI11" i="97"/>
  <c r="AH12" i="70"/>
  <c r="AQ12" i="70" s="1"/>
  <c r="AE11" i="35"/>
  <c r="W12" i="35"/>
  <c r="AF11" i="35"/>
  <c r="AO11" i="35" s="1"/>
  <c r="AG11" i="35"/>
  <c r="AP11" i="35" s="1"/>
  <c r="AH12" i="85"/>
  <c r="AQ12" i="85" s="1"/>
  <c r="AR10" i="101"/>
  <c r="AF12" i="53"/>
  <c r="AO12" i="53" s="1"/>
  <c r="AF11" i="29"/>
  <c r="AO11" i="29" s="1"/>
  <c r="AG11" i="29"/>
  <c r="AP11" i="29" s="1"/>
  <c r="AE11" i="29"/>
  <c r="W12" i="29"/>
  <c r="AR10" i="36"/>
  <c r="Y11" i="50"/>
  <c r="X11" i="50"/>
  <c r="AH11" i="94"/>
  <c r="AQ11" i="94" s="1"/>
  <c r="AH11" i="36"/>
  <c r="AQ11" i="36" s="1"/>
  <c r="AR11" i="34"/>
  <c r="AR10" i="86"/>
  <c r="AI10" i="27"/>
  <c r="AN10" i="27"/>
  <c r="AN10" i="90"/>
  <c r="AI10" i="90"/>
  <c r="Y11" i="10"/>
  <c r="Z12" i="70"/>
  <c r="AN11" i="79"/>
  <c r="AI11" i="79"/>
  <c r="AR10" i="33"/>
  <c r="AI10" i="42"/>
  <c r="AN10" i="42"/>
  <c r="AI10" i="14"/>
  <c r="AN10" i="14"/>
  <c r="AH11" i="86"/>
  <c r="AQ11" i="86" s="1"/>
  <c r="AH11" i="43"/>
  <c r="AQ11" i="43" s="1"/>
  <c r="AR11" i="89"/>
  <c r="Y12" i="76"/>
  <c r="X12" i="76"/>
  <c r="AH11" i="37"/>
  <c r="AQ11" i="37" s="1"/>
  <c r="AH11" i="102"/>
  <c r="AQ11" i="102" s="1"/>
  <c r="Y12" i="13"/>
  <c r="X12" i="13"/>
  <c r="AN11" i="2"/>
  <c r="AI11" i="2"/>
  <c r="W11" i="103"/>
  <c r="AG10" i="103"/>
  <c r="AP10" i="103" s="1"/>
  <c r="AE10" i="103"/>
  <c r="AF10" i="103"/>
  <c r="AO10" i="103" s="1"/>
  <c r="W12" i="93"/>
  <c r="AG11" i="93"/>
  <c r="AP11" i="93" s="1"/>
  <c r="AF11" i="93"/>
  <c r="AO11" i="93" s="1"/>
  <c r="AE11" i="93"/>
  <c r="AF10" i="104"/>
  <c r="AO10" i="104" s="1"/>
  <c r="AE10" i="104"/>
  <c r="AG10" i="104"/>
  <c r="AP10" i="104" s="1"/>
  <c r="W11" i="104"/>
  <c r="AH12" i="100"/>
  <c r="AQ12" i="100" s="1"/>
  <c r="AR10" i="48"/>
  <c r="Y12" i="16"/>
  <c r="X12" i="16"/>
  <c r="AH11" i="33"/>
  <c r="AQ11" i="33" s="1"/>
  <c r="Z12" i="85"/>
  <c r="AN10" i="96"/>
  <c r="AI10" i="96"/>
  <c r="AH11" i="88"/>
  <c r="AQ11" i="88" s="1"/>
  <c r="Y12" i="105"/>
  <c r="Y12" i="73"/>
  <c r="X12" i="73"/>
  <c r="AE11" i="41"/>
  <c r="AF11" i="41"/>
  <c r="AO11" i="41" s="1"/>
  <c r="AN10" i="75"/>
  <c r="AI10" i="75"/>
  <c r="W12" i="84"/>
  <c r="AG11" i="84"/>
  <c r="AP11" i="84" s="1"/>
  <c r="AF11" i="84"/>
  <c r="AO11" i="84" s="1"/>
  <c r="AE11" i="84"/>
  <c r="AE10" i="24"/>
  <c r="AF10" i="24"/>
  <c r="AO10" i="24" s="1"/>
  <c r="AG10" i="24"/>
  <c r="AP10" i="24" s="1"/>
  <c r="W11" i="24"/>
  <c r="AH12" i="34"/>
  <c r="AQ12" i="34" s="1"/>
  <c r="AR10" i="20"/>
  <c r="AR11" i="71"/>
  <c r="AH11" i="72"/>
  <c r="AQ11" i="72" s="1"/>
  <c r="AE10" i="32"/>
  <c r="AF10" i="32"/>
  <c r="AO10" i="32" s="1"/>
  <c r="AG10" i="32"/>
  <c r="AP10" i="32" s="1"/>
  <c r="W11" i="32"/>
  <c r="AN10" i="10"/>
  <c r="AH11" i="28"/>
  <c r="AQ11" i="28" s="1"/>
  <c r="Y12" i="78"/>
  <c r="X12" i="78"/>
  <c r="Y12" i="61"/>
  <c r="X12" i="61"/>
  <c r="AH11" i="63"/>
  <c r="AQ11" i="63" s="1"/>
  <c r="Y11" i="14"/>
  <c r="X11" i="14"/>
  <c r="W12" i="60"/>
  <c r="AG11" i="60"/>
  <c r="AP11" i="60" s="1"/>
  <c r="AF11" i="60"/>
  <c r="AO11" i="60" s="1"/>
  <c r="AE11" i="60"/>
  <c r="AH11" i="83"/>
  <c r="AQ11" i="83" s="1"/>
  <c r="AH12" i="38"/>
  <c r="AQ12" i="38" s="1"/>
  <c r="AR10" i="62"/>
  <c r="W11" i="87"/>
  <c r="AG10" i="87"/>
  <c r="AP10" i="87" s="1"/>
  <c r="AF10" i="87"/>
  <c r="AO10" i="87" s="1"/>
  <c r="AE10" i="87"/>
  <c r="AR11" i="9"/>
  <c r="AH11" i="45"/>
  <c r="AQ11" i="45" s="1"/>
  <c r="AI11" i="31"/>
  <c r="AN11" i="31"/>
  <c r="Y12" i="68"/>
  <c r="X12" i="68"/>
  <c r="AI11" i="15"/>
  <c r="AN11" i="15"/>
  <c r="AF12" i="100"/>
  <c r="AO12" i="100" s="1"/>
  <c r="AR10" i="83"/>
  <c r="AG11" i="33"/>
  <c r="AP11" i="33" s="1"/>
  <c r="AE11" i="33"/>
  <c r="W12" i="33"/>
  <c r="AF11" i="33"/>
  <c r="AO11" i="33" s="1"/>
  <c r="Y12" i="49"/>
  <c r="X12" i="49"/>
  <c r="W12" i="88"/>
  <c r="AE11" i="88"/>
  <c r="AN10" i="51"/>
  <c r="Y11" i="55"/>
  <c r="X11" i="55"/>
  <c r="W12" i="81"/>
  <c r="AG11" i="81"/>
  <c r="AP11" i="81" s="1"/>
  <c r="AF11" i="81"/>
  <c r="AO11" i="81" s="1"/>
  <c r="AE11" i="81"/>
  <c r="AG12" i="71"/>
  <c r="AP12" i="71" s="1"/>
  <c r="AH11" i="65"/>
  <c r="AQ11" i="65" s="1"/>
  <c r="AE11" i="39"/>
  <c r="AF11" i="39"/>
  <c r="AO11" i="39" s="1"/>
  <c r="W12" i="39"/>
  <c r="AG11" i="39"/>
  <c r="AP11" i="39" s="1"/>
  <c r="AR11" i="70"/>
  <c r="Y11" i="91"/>
  <c r="X11" i="91"/>
  <c r="AN10" i="66"/>
  <c r="AI10" i="66"/>
  <c r="AH11" i="25"/>
  <c r="AQ11" i="25" s="1"/>
  <c r="AI11" i="12"/>
  <c r="AN11" i="12"/>
  <c r="AN11" i="61"/>
  <c r="AI11" i="61"/>
  <c r="AG11" i="63"/>
  <c r="AP11" i="63" s="1"/>
  <c r="AH11" i="17"/>
  <c r="AQ11" i="17" s="1"/>
  <c r="AF11" i="83"/>
  <c r="AO11" i="83" s="1"/>
  <c r="AE11" i="83"/>
  <c r="AG11" i="83"/>
  <c r="AP11" i="83" s="1"/>
  <c r="Z11" i="45"/>
  <c r="AR10" i="94"/>
  <c r="Y11" i="75"/>
  <c r="X11" i="75"/>
  <c r="AF11" i="95"/>
  <c r="AO11" i="95" s="1"/>
  <c r="AE11" i="95"/>
  <c r="W12" i="95"/>
  <c r="AG11" i="95"/>
  <c r="AP11" i="95" s="1"/>
  <c r="AN11" i="68"/>
  <c r="AI11" i="68"/>
  <c r="AH11" i="20"/>
  <c r="AQ11" i="20" s="1"/>
  <c r="AH11" i="54"/>
  <c r="AQ11" i="54" s="1"/>
  <c r="AN10" i="40"/>
  <c r="AI10" i="40"/>
  <c r="AN10" i="52"/>
  <c r="Y11" i="51"/>
  <c r="X11" i="51"/>
  <c r="AN11" i="46"/>
  <c r="AN10" i="91"/>
  <c r="AI10" i="91"/>
  <c r="AN11" i="18"/>
  <c r="AI11" i="18"/>
  <c r="W11" i="69"/>
  <c r="AG10" i="69"/>
  <c r="AP10" i="69" s="1"/>
  <c r="AF10" i="69"/>
  <c r="AO10" i="69" s="1"/>
  <c r="AE10" i="69"/>
  <c r="AR10" i="28"/>
  <c r="AH12" i="44"/>
  <c r="AQ12" i="44" s="1"/>
  <c r="AN10" i="50"/>
  <c r="AI10" i="50"/>
  <c r="W12" i="72"/>
  <c r="AG11" i="72"/>
  <c r="AP11" i="72" s="1"/>
  <c r="AE11" i="72"/>
  <c r="W12" i="82"/>
  <c r="AG11" i="82"/>
  <c r="AP11" i="82" s="1"/>
  <c r="AF11" i="82"/>
  <c r="AO11" i="82" s="1"/>
  <c r="AE11" i="82"/>
  <c r="Y12" i="97"/>
  <c r="X12" i="97"/>
  <c r="AR11" i="85"/>
  <c r="AG11" i="28"/>
  <c r="AP11" i="28" s="1"/>
  <c r="W12" i="28"/>
  <c r="AE11" i="28"/>
  <c r="AF11" i="28"/>
  <c r="AO11" i="28" s="1"/>
  <c r="AH11" i="30"/>
  <c r="AQ11" i="30" s="1"/>
  <c r="AH11" i="101"/>
  <c r="AQ11" i="101" s="1"/>
  <c r="AR11" i="38"/>
  <c r="Z12" i="34"/>
  <c r="AH11" i="48"/>
  <c r="AQ11" i="48" s="1"/>
  <c r="AR10" i="102"/>
  <c r="AF11" i="98"/>
  <c r="AO11" i="98" s="1"/>
  <c r="AE11" i="98"/>
  <c r="W12" i="98"/>
  <c r="AG11" i="98"/>
  <c r="AP11" i="98" s="1"/>
  <c r="AR10" i="65"/>
  <c r="AH11" i="59"/>
  <c r="AQ11" i="59" s="1"/>
  <c r="AR10" i="41"/>
  <c r="AH11" i="62"/>
  <c r="AQ11" i="62" s="1"/>
  <c r="Y12" i="74"/>
  <c r="X12" i="74"/>
  <c r="Y12" i="80"/>
  <c r="X12" i="80"/>
  <c r="Y11" i="27"/>
  <c r="X11" i="27"/>
  <c r="Z11" i="27" s="1"/>
  <c r="Y11" i="90"/>
  <c r="X11" i="90"/>
  <c r="Y11" i="58"/>
  <c r="X11" i="58"/>
  <c r="Y12" i="79"/>
  <c r="X12" i="79"/>
  <c r="Z11" i="30"/>
  <c r="AE10" i="26"/>
  <c r="AF10" i="26"/>
  <c r="AO10" i="26" s="1"/>
  <c r="AG10" i="26"/>
  <c r="AP10" i="26" s="1"/>
  <c r="W11" i="26"/>
  <c r="Z11" i="101"/>
  <c r="Z11" i="17"/>
  <c r="Z12" i="38"/>
  <c r="AI11" i="13"/>
  <c r="AN11" i="13"/>
  <c r="Y12" i="2"/>
  <c r="X12" i="2"/>
  <c r="AH12" i="89"/>
  <c r="AQ12" i="89" s="1"/>
  <c r="AF10" i="23"/>
  <c r="AO10" i="23" s="1"/>
  <c r="AG10" i="23"/>
  <c r="AP10" i="23" s="1"/>
  <c r="AE10" i="23"/>
  <c r="W11" i="23"/>
  <c r="AR10" i="59"/>
  <c r="AH12" i="9"/>
  <c r="AQ12" i="9" s="1"/>
  <c r="AH12" i="47"/>
  <c r="AQ12" i="47" s="1"/>
  <c r="AN11" i="16"/>
  <c r="AI11" i="16"/>
  <c r="Y11" i="40"/>
  <c r="X11" i="40"/>
  <c r="Y11" i="52"/>
  <c r="Y11" i="96"/>
  <c r="X11" i="96"/>
  <c r="AN11" i="49"/>
  <c r="AN11" i="105"/>
  <c r="AN11" i="73"/>
  <c r="AI11" i="73"/>
  <c r="W12" i="67"/>
  <c r="Y11" i="66"/>
  <c r="X11" i="66"/>
  <c r="Y11" i="42"/>
  <c r="X11" i="42"/>
  <c r="AR10" i="45"/>
  <c r="AH11" i="22"/>
  <c r="AQ11" i="22" s="1"/>
  <c r="AH11" i="67"/>
  <c r="AQ11" i="67" s="1"/>
  <c r="W11" i="11"/>
  <c r="AG10" i="11"/>
  <c r="AP10" i="11" s="1"/>
  <c r="AE10" i="11"/>
  <c r="AF10" i="11"/>
  <c r="AO10" i="11" s="1"/>
  <c r="AH12" i="53"/>
  <c r="AQ12" i="53" s="1"/>
  <c r="W12" i="21"/>
  <c r="AG11" i="21"/>
  <c r="AP11" i="21" s="1"/>
  <c r="AE11" i="21"/>
  <c r="AF11" i="21"/>
  <c r="AO11" i="21" s="1"/>
  <c r="AR10" i="64"/>
  <c r="AN11" i="74"/>
  <c r="AI11" i="74"/>
  <c r="AR11" i="47"/>
  <c r="AN11" i="80"/>
  <c r="AI11" i="80"/>
  <c r="Z11" i="25"/>
  <c r="AH12" i="71"/>
  <c r="AQ12" i="71" s="1"/>
  <c r="AR11" i="53"/>
  <c r="AN10" i="58"/>
  <c r="AI10" i="58"/>
  <c r="W11" i="99"/>
  <c r="AG10" i="99"/>
  <c r="AP10" i="99" s="1"/>
  <c r="AF10" i="99"/>
  <c r="AO10" i="99" s="1"/>
  <c r="AE10" i="99"/>
  <c r="AH11" i="64"/>
  <c r="AQ11" i="64" s="1"/>
  <c r="AN11" i="78"/>
  <c r="AI11" i="78"/>
  <c r="Y12" i="12"/>
  <c r="X12" i="12"/>
  <c r="AR10" i="88"/>
  <c r="AR10" i="54"/>
  <c r="Y12" i="18"/>
  <c r="X12" i="18"/>
  <c r="AH11" i="41"/>
  <c r="AQ11" i="41" s="1"/>
  <c r="AR10" i="17"/>
  <c r="AR10" i="72"/>
  <c r="AR10" i="37"/>
  <c r="Y12" i="31"/>
  <c r="X12" i="31"/>
  <c r="AR10" i="25"/>
  <c r="Y12" i="15"/>
  <c r="X12" i="15"/>
  <c r="AE11" i="20"/>
  <c r="W12" i="20"/>
  <c r="AF11" i="20"/>
  <c r="AO11" i="20" s="1"/>
  <c r="AG11" i="20"/>
  <c r="AP11" i="20" s="1"/>
  <c r="AI10" i="55"/>
  <c r="AN10" i="55"/>
  <c r="AE11" i="63" l="1"/>
  <c r="AF11" i="63"/>
  <c r="AO11" i="63" s="1"/>
  <c r="AI10" i="10"/>
  <c r="AF11" i="64"/>
  <c r="AO11" i="64" s="1"/>
  <c r="AG11" i="64"/>
  <c r="AP11" i="64" s="1"/>
  <c r="AE11" i="102"/>
  <c r="AN11" i="102" s="1"/>
  <c r="W12" i="64"/>
  <c r="W12" i="102"/>
  <c r="Z11" i="19"/>
  <c r="AE11" i="86"/>
  <c r="AE11" i="92"/>
  <c r="AE12" i="47"/>
  <c r="Z12" i="80"/>
  <c r="AF11" i="43"/>
  <c r="AO11" i="43" s="1"/>
  <c r="AI11" i="76"/>
  <c r="AR11" i="76" s="1"/>
  <c r="Z12" i="2"/>
  <c r="AF12" i="2" s="1"/>
  <c r="AO12" i="2" s="1"/>
  <c r="AG12" i="9"/>
  <c r="AP12" i="9" s="1"/>
  <c r="W13" i="9"/>
  <c r="Z12" i="31"/>
  <c r="W12" i="65"/>
  <c r="Z11" i="14"/>
  <c r="W12" i="36"/>
  <c r="Y12" i="36" s="1"/>
  <c r="AI11" i="46"/>
  <c r="AR11" i="46" s="1"/>
  <c r="AI11" i="49"/>
  <c r="AR11" i="49" s="1"/>
  <c r="AI11" i="77"/>
  <c r="AR11" i="77" s="1"/>
  <c r="AF11" i="65"/>
  <c r="AO11" i="65" s="1"/>
  <c r="AE12" i="100"/>
  <c r="W13" i="71"/>
  <c r="Y13" i="71" s="1"/>
  <c r="W12" i="41"/>
  <c r="W12" i="43"/>
  <c r="Y12" i="43" s="1"/>
  <c r="AE11" i="62"/>
  <c r="AN11" i="62" s="1"/>
  <c r="AE12" i="71"/>
  <c r="AN12" i="71" s="1"/>
  <c r="AF11" i="86"/>
  <c r="AO11" i="86" s="1"/>
  <c r="X12" i="77"/>
  <c r="AI10" i="51"/>
  <c r="AR10" i="51" s="1"/>
  <c r="AF11" i="102"/>
  <c r="AO11" i="102" s="1"/>
  <c r="W13" i="89"/>
  <c r="AG11" i="65"/>
  <c r="AP11" i="65" s="1"/>
  <c r="AE12" i="89"/>
  <c r="AI12" i="89" s="1"/>
  <c r="AG12" i="100"/>
  <c r="AP12" i="100" s="1"/>
  <c r="AE12" i="53"/>
  <c r="AI10" i="52"/>
  <c r="AR10" i="52" s="1"/>
  <c r="X12" i="46"/>
  <c r="Z12" i="46" s="1"/>
  <c r="W13" i="53"/>
  <c r="Y13" i="53" s="1"/>
  <c r="AG11" i="19"/>
  <c r="AP11" i="19" s="1"/>
  <c r="AG11" i="22"/>
  <c r="AP11" i="22" s="1"/>
  <c r="Z11" i="90"/>
  <c r="AF11" i="90" s="1"/>
  <c r="AO11" i="90" s="1"/>
  <c r="AF11" i="36"/>
  <c r="AO11" i="36" s="1"/>
  <c r="Z11" i="58"/>
  <c r="AG11" i="58" s="1"/>
  <c r="AP11" i="58" s="1"/>
  <c r="Z11" i="50"/>
  <c r="AF11" i="22"/>
  <c r="AO11" i="22" s="1"/>
  <c r="Z12" i="16"/>
  <c r="AG12" i="16" s="1"/>
  <c r="AP12" i="16" s="1"/>
  <c r="AE11" i="22"/>
  <c r="AN11" i="22" s="1"/>
  <c r="Z12" i="74"/>
  <c r="AF12" i="74" s="1"/>
  <c r="AO12" i="74" s="1"/>
  <c r="AG11" i="67"/>
  <c r="AP11" i="67" s="1"/>
  <c r="AI11" i="105"/>
  <c r="AR11" i="105" s="1"/>
  <c r="AG12" i="47"/>
  <c r="AP12" i="47" s="1"/>
  <c r="AF11" i="48"/>
  <c r="AO11" i="48" s="1"/>
  <c r="AE11" i="59"/>
  <c r="AN11" i="59" s="1"/>
  <c r="W13" i="47"/>
  <c r="Y13" i="47" s="1"/>
  <c r="AE11" i="48"/>
  <c r="AF11" i="59"/>
  <c r="AO11" i="59" s="1"/>
  <c r="AG11" i="48"/>
  <c r="AP11" i="48" s="1"/>
  <c r="AE11" i="67"/>
  <c r="AN11" i="67" s="1"/>
  <c r="Z12" i="79"/>
  <c r="W13" i="79" s="1"/>
  <c r="AG12" i="44"/>
  <c r="AP12" i="44" s="1"/>
  <c r="AF11" i="92"/>
  <c r="AO11" i="92" s="1"/>
  <c r="AF12" i="44"/>
  <c r="AO12" i="44" s="1"/>
  <c r="Z12" i="49"/>
  <c r="AE12" i="49" s="1"/>
  <c r="W12" i="54"/>
  <c r="Y12" i="54" s="1"/>
  <c r="W12" i="37"/>
  <c r="Y12" i="37" s="1"/>
  <c r="AE11" i="43"/>
  <c r="AN11" i="43" s="1"/>
  <c r="AE12" i="44"/>
  <c r="AF11" i="54"/>
  <c r="AO11" i="54" s="1"/>
  <c r="AE11" i="37"/>
  <c r="AN11" i="37" s="1"/>
  <c r="AF11" i="88"/>
  <c r="AO11" i="88" s="1"/>
  <c r="AG11" i="92"/>
  <c r="AP11" i="92" s="1"/>
  <c r="AE11" i="54"/>
  <c r="AN11" i="54" s="1"/>
  <c r="AG11" i="37"/>
  <c r="AP11" i="37" s="1"/>
  <c r="AG11" i="86"/>
  <c r="AP11" i="86" s="1"/>
  <c r="Z12" i="12"/>
  <c r="Z11" i="51"/>
  <c r="W12" i="51" s="1"/>
  <c r="Z12" i="13"/>
  <c r="AE12" i="13" s="1"/>
  <c r="Z12" i="15"/>
  <c r="W13" i="15" s="1"/>
  <c r="AN10" i="87"/>
  <c r="AI10" i="87"/>
  <c r="AN11" i="41"/>
  <c r="AI11" i="41"/>
  <c r="AN12" i="9"/>
  <c r="AN11" i="94"/>
  <c r="AI11" i="94"/>
  <c r="AI10" i="11"/>
  <c r="AN10" i="11"/>
  <c r="AH11" i="66"/>
  <c r="AQ11" i="66" s="1"/>
  <c r="AH11" i="52"/>
  <c r="AQ11" i="52" s="1"/>
  <c r="AR11" i="16"/>
  <c r="Y11" i="23"/>
  <c r="X11" i="23"/>
  <c r="AG11" i="17"/>
  <c r="AP11" i="17" s="1"/>
  <c r="AF11" i="17"/>
  <c r="AO11" i="17" s="1"/>
  <c r="AE11" i="17"/>
  <c r="W12" i="17"/>
  <c r="AE11" i="30"/>
  <c r="AF11" i="30"/>
  <c r="AO11" i="30" s="1"/>
  <c r="AG11" i="30"/>
  <c r="AP11" i="30" s="1"/>
  <c r="W12" i="30"/>
  <c r="AN11" i="82"/>
  <c r="AI11" i="82"/>
  <c r="Y12" i="64"/>
  <c r="X12" i="64"/>
  <c r="AR11" i="68"/>
  <c r="AN11" i="95"/>
  <c r="AI11" i="95"/>
  <c r="AR11" i="61"/>
  <c r="AR10" i="66"/>
  <c r="AI11" i="39"/>
  <c r="AN11" i="39"/>
  <c r="Y12" i="81"/>
  <c r="X12" i="81"/>
  <c r="AN11" i="88"/>
  <c r="AR11" i="31"/>
  <c r="Y12" i="60"/>
  <c r="X12" i="60"/>
  <c r="AH12" i="61"/>
  <c r="AQ12" i="61" s="1"/>
  <c r="AR10" i="75"/>
  <c r="AH12" i="73"/>
  <c r="AQ12" i="73" s="1"/>
  <c r="AH12" i="105"/>
  <c r="AQ12" i="105" s="1"/>
  <c r="Y12" i="93"/>
  <c r="X12" i="93"/>
  <c r="AF12" i="70"/>
  <c r="AO12" i="70" s="1"/>
  <c r="W13" i="70"/>
  <c r="AG12" i="70"/>
  <c r="AP12" i="70" s="1"/>
  <c r="AE12" i="70"/>
  <c r="AI11" i="35"/>
  <c r="AN11" i="35"/>
  <c r="AN11" i="36"/>
  <c r="X13" i="47"/>
  <c r="AN10" i="26"/>
  <c r="AI10" i="26"/>
  <c r="W12" i="27"/>
  <c r="AE11" i="27"/>
  <c r="AF11" i="27"/>
  <c r="AO11" i="27" s="1"/>
  <c r="AG11" i="27"/>
  <c r="AP11" i="27" s="1"/>
  <c r="W13" i="34"/>
  <c r="AG12" i="34"/>
  <c r="AP12" i="34" s="1"/>
  <c r="AE12" i="34"/>
  <c r="AF12" i="34"/>
  <c r="AO12" i="34" s="1"/>
  <c r="Y12" i="63"/>
  <c r="X12" i="63"/>
  <c r="AN12" i="100"/>
  <c r="AE12" i="16"/>
  <c r="Y12" i="67"/>
  <c r="X12" i="67"/>
  <c r="AN11" i="20"/>
  <c r="AI11" i="20"/>
  <c r="AH12" i="31"/>
  <c r="AQ12" i="31" s="1"/>
  <c r="Y11" i="99"/>
  <c r="X11" i="99"/>
  <c r="Z11" i="66"/>
  <c r="AR11" i="73"/>
  <c r="AN10" i="23"/>
  <c r="AI10" i="23"/>
  <c r="AF11" i="101"/>
  <c r="AO11" i="101" s="1"/>
  <c r="AE11" i="101"/>
  <c r="AG11" i="101"/>
  <c r="AP11" i="101" s="1"/>
  <c r="W12" i="101"/>
  <c r="AH12" i="79"/>
  <c r="AQ12" i="79" s="1"/>
  <c r="AH11" i="90"/>
  <c r="AQ11" i="90" s="1"/>
  <c r="AH12" i="80"/>
  <c r="AQ12" i="80" s="1"/>
  <c r="Y12" i="72"/>
  <c r="X12" i="72"/>
  <c r="Y11" i="69"/>
  <c r="X11" i="69"/>
  <c r="AN11" i="64"/>
  <c r="AI11" i="64"/>
  <c r="AG11" i="45"/>
  <c r="AP11" i="45" s="1"/>
  <c r="AE11" i="45"/>
  <c r="AF11" i="45"/>
  <c r="AO11" i="45" s="1"/>
  <c r="W12" i="45"/>
  <c r="AH11" i="55"/>
  <c r="AQ11" i="55" s="1"/>
  <c r="AR11" i="15"/>
  <c r="AH11" i="14"/>
  <c r="AQ11" i="14" s="1"/>
  <c r="Z12" i="61"/>
  <c r="AI10" i="32"/>
  <c r="AN10" i="32"/>
  <c r="AI10" i="24"/>
  <c r="AN10" i="24"/>
  <c r="Z12" i="73"/>
  <c r="Z12" i="105"/>
  <c r="AE12" i="85"/>
  <c r="W13" i="85"/>
  <c r="AG12" i="85"/>
  <c r="AP12" i="85" s="1"/>
  <c r="AF12" i="85"/>
  <c r="AO12" i="85" s="1"/>
  <c r="AI10" i="104"/>
  <c r="AN10" i="104"/>
  <c r="AH12" i="13"/>
  <c r="AQ12" i="13" s="1"/>
  <c r="AR10" i="42"/>
  <c r="AH11" i="10"/>
  <c r="AQ11" i="10" s="1"/>
  <c r="AR10" i="27"/>
  <c r="AN12" i="44"/>
  <c r="W13" i="2"/>
  <c r="AE12" i="2"/>
  <c r="W12" i="58"/>
  <c r="AF11" i="58"/>
  <c r="AO11" i="58" s="1"/>
  <c r="AE11" i="58"/>
  <c r="AG12" i="74"/>
  <c r="AP12" i="74" s="1"/>
  <c r="AN11" i="98"/>
  <c r="AI11" i="98"/>
  <c r="Y12" i="28"/>
  <c r="X12" i="28"/>
  <c r="Y12" i="95"/>
  <c r="X12" i="95"/>
  <c r="Y12" i="84"/>
  <c r="X12" i="84"/>
  <c r="AR10" i="96"/>
  <c r="AR11" i="2"/>
  <c r="AN11" i="86"/>
  <c r="AH12" i="18"/>
  <c r="AQ12" i="18" s="1"/>
  <c r="AE11" i="25"/>
  <c r="AF11" i="25"/>
  <c r="AO11" i="25" s="1"/>
  <c r="AG11" i="25"/>
  <c r="AP11" i="25" s="1"/>
  <c r="W12" i="25"/>
  <c r="Y11" i="11"/>
  <c r="X11" i="11"/>
  <c r="Z11" i="52"/>
  <c r="AR11" i="13"/>
  <c r="Y11" i="26"/>
  <c r="X11" i="26"/>
  <c r="AF12" i="80"/>
  <c r="AO12" i="80" s="1"/>
  <c r="AG12" i="80"/>
  <c r="AP12" i="80" s="1"/>
  <c r="AE12" i="80"/>
  <c r="W13" i="80"/>
  <c r="AR10" i="50"/>
  <c r="AR11" i="18"/>
  <c r="AR10" i="91"/>
  <c r="AH12" i="77"/>
  <c r="AQ12" i="77" s="1"/>
  <c r="AH11" i="75"/>
  <c r="AQ11" i="75" s="1"/>
  <c r="AN11" i="63"/>
  <c r="AI11" i="63"/>
  <c r="AH11" i="91"/>
  <c r="AQ11" i="91" s="1"/>
  <c r="Z11" i="55"/>
  <c r="Y12" i="33"/>
  <c r="X12" i="33"/>
  <c r="AH12" i="68"/>
  <c r="AQ12" i="68" s="1"/>
  <c r="Y11" i="87"/>
  <c r="X11" i="87"/>
  <c r="AE11" i="14"/>
  <c r="W12" i="14"/>
  <c r="AF11" i="14"/>
  <c r="AO11" i="14" s="1"/>
  <c r="AG11" i="14"/>
  <c r="AP11" i="14" s="1"/>
  <c r="AN11" i="84"/>
  <c r="AI11" i="84"/>
  <c r="AN10" i="103"/>
  <c r="AI10" i="103"/>
  <c r="AG12" i="13"/>
  <c r="AP12" i="13" s="1"/>
  <c r="AH12" i="76"/>
  <c r="AQ12" i="76" s="1"/>
  <c r="Z11" i="10"/>
  <c r="Y13" i="9"/>
  <c r="X13" i="9"/>
  <c r="Y12" i="65"/>
  <c r="X12" i="65"/>
  <c r="Y12" i="94"/>
  <c r="X12" i="94"/>
  <c r="Y12" i="102"/>
  <c r="X12" i="102"/>
  <c r="Y13" i="44"/>
  <c r="X13" i="44"/>
  <c r="Y12" i="62"/>
  <c r="X12" i="62"/>
  <c r="AR10" i="55"/>
  <c r="AF12" i="12"/>
  <c r="AO12" i="12" s="1"/>
  <c r="AG12" i="12"/>
  <c r="AP12" i="12" s="1"/>
  <c r="W13" i="12"/>
  <c r="AE12" i="12"/>
  <c r="AH11" i="51"/>
  <c r="AQ11" i="51" s="1"/>
  <c r="AG12" i="49"/>
  <c r="AP12" i="49" s="1"/>
  <c r="AG12" i="46"/>
  <c r="AP12" i="46" s="1"/>
  <c r="AE12" i="46"/>
  <c r="AF12" i="46"/>
  <c r="AO12" i="46" s="1"/>
  <c r="W13" i="46"/>
  <c r="Y11" i="104"/>
  <c r="X11" i="104"/>
  <c r="AR10" i="14"/>
  <c r="AN12" i="47"/>
  <c r="AR11" i="78"/>
  <c r="AE12" i="31"/>
  <c r="AF12" i="31"/>
  <c r="AO12" i="31" s="1"/>
  <c r="W13" i="31"/>
  <c r="AG12" i="31"/>
  <c r="AP12" i="31" s="1"/>
  <c r="AR10" i="58"/>
  <c r="AI11" i="21"/>
  <c r="AN11" i="21"/>
  <c r="Z12" i="18"/>
  <c r="AH12" i="12"/>
  <c r="AQ12" i="12" s="1"/>
  <c r="AR11" i="80"/>
  <c r="AR11" i="74"/>
  <c r="AH11" i="40"/>
  <c r="AQ11" i="40" s="1"/>
  <c r="AE12" i="38"/>
  <c r="AF12" i="38"/>
  <c r="AO12" i="38" s="1"/>
  <c r="AG12" i="38"/>
  <c r="AP12" i="38" s="1"/>
  <c r="W13" i="38"/>
  <c r="AH12" i="97"/>
  <c r="AQ12" i="97" s="1"/>
  <c r="Y12" i="82"/>
  <c r="X12" i="82"/>
  <c r="Z12" i="77"/>
  <c r="Z11" i="75"/>
  <c r="Y12" i="83"/>
  <c r="X12" i="83"/>
  <c r="AR11" i="12"/>
  <c r="Z11" i="91"/>
  <c r="AN11" i="81"/>
  <c r="AI11" i="81"/>
  <c r="Y12" i="88"/>
  <c r="X12" i="88"/>
  <c r="AI11" i="33"/>
  <c r="AN11" i="33"/>
  <c r="Z12" i="68"/>
  <c r="AN11" i="60"/>
  <c r="AI11" i="60"/>
  <c r="AH12" i="78"/>
  <c r="AQ12" i="78" s="1"/>
  <c r="AR10" i="10"/>
  <c r="AH12" i="46"/>
  <c r="AQ12" i="46" s="1"/>
  <c r="AN11" i="93"/>
  <c r="AI11" i="93"/>
  <c r="Z12" i="76"/>
  <c r="Y12" i="29"/>
  <c r="X12" i="29"/>
  <c r="AI12" i="53"/>
  <c r="AN12" i="53"/>
  <c r="AR11" i="97"/>
  <c r="Y12" i="48"/>
  <c r="X12" i="48"/>
  <c r="AN11" i="65"/>
  <c r="Y12" i="59"/>
  <c r="X12" i="59"/>
  <c r="Y12" i="22"/>
  <c r="X12" i="22"/>
  <c r="Y13" i="89"/>
  <c r="X13" i="89"/>
  <c r="AE11" i="50"/>
  <c r="AG11" i="50"/>
  <c r="AP11" i="50" s="1"/>
  <c r="AF11" i="50"/>
  <c r="AO11" i="50" s="1"/>
  <c r="W12" i="50"/>
  <c r="Y12" i="35"/>
  <c r="X12" i="35"/>
  <c r="AN11" i="92"/>
  <c r="AN12" i="89"/>
  <c r="Y12" i="20"/>
  <c r="X12" i="20"/>
  <c r="AH12" i="15"/>
  <c r="AQ12" i="15" s="1"/>
  <c r="AH11" i="42"/>
  <c r="AQ11" i="42" s="1"/>
  <c r="AH11" i="96"/>
  <c r="AQ11" i="96" s="1"/>
  <c r="AN10" i="99"/>
  <c r="AI10" i="99"/>
  <c r="Y12" i="21"/>
  <c r="X12" i="21"/>
  <c r="Z11" i="42"/>
  <c r="Z11" i="96"/>
  <c r="Z11" i="40"/>
  <c r="AH12" i="2"/>
  <c r="AQ12" i="2" s="1"/>
  <c r="AH11" i="58"/>
  <c r="AQ11" i="58" s="1"/>
  <c r="AH11" i="27"/>
  <c r="AQ11" i="27" s="1"/>
  <c r="AH12" i="74"/>
  <c r="AQ12" i="74" s="1"/>
  <c r="Y12" i="98"/>
  <c r="X12" i="98"/>
  <c r="AI11" i="28"/>
  <c r="AN11" i="28"/>
  <c r="Z12" i="97"/>
  <c r="AN11" i="72"/>
  <c r="AI11" i="72"/>
  <c r="AN10" i="69"/>
  <c r="AI10" i="69"/>
  <c r="AR10" i="40"/>
  <c r="AI11" i="83"/>
  <c r="AN11" i="83"/>
  <c r="Y12" i="39"/>
  <c r="X12" i="39"/>
  <c r="AH12" i="49"/>
  <c r="AQ12" i="49" s="1"/>
  <c r="Y13" i="100"/>
  <c r="X13" i="100"/>
  <c r="Z12" i="78"/>
  <c r="Y11" i="32"/>
  <c r="X11" i="32"/>
  <c r="Y11" i="24"/>
  <c r="X11" i="24"/>
  <c r="Y12" i="41"/>
  <c r="X12" i="41"/>
  <c r="AH12" i="16"/>
  <c r="AQ12" i="16" s="1"/>
  <c r="Y11" i="103"/>
  <c r="X11" i="103"/>
  <c r="AR11" i="79"/>
  <c r="AR10" i="90"/>
  <c r="AH11" i="50"/>
  <c r="AQ11" i="50" s="1"/>
  <c r="AI11" i="29"/>
  <c r="AN11" i="29"/>
  <c r="X13" i="53"/>
  <c r="Y12" i="92"/>
  <c r="X12" i="92"/>
  <c r="Y12" i="86"/>
  <c r="X12" i="86"/>
  <c r="W13" i="74" l="1"/>
  <c r="AE12" i="74"/>
  <c r="X12" i="36"/>
  <c r="X12" i="43"/>
  <c r="Z12" i="43" s="1"/>
  <c r="AE11" i="19"/>
  <c r="AN11" i="19" s="1"/>
  <c r="W12" i="19"/>
  <c r="AF11" i="19"/>
  <c r="AO11" i="19" s="1"/>
  <c r="AI12" i="9"/>
  <c r="AR12" i="9" s="1"/>
  <c r="AI11" i="102"/>
  <c r="AF12" i="16"/>
  <c r="AO12" i="16" s="1"/>
  <c r="AI11" i="88"/>
  <c r="AR11" i="88" s="1"/>
  <c r="X13" i="71"/>
  <c r="AG12" i="2"/>
  <c r="AP12" i="2" s="1"/>
  <c r="W13" i="16"/>
  <c r="Y13" i="16" s="1"/>
  <c r="AI11" i="36"/>
  <c r="AR11" i="36" s="1"/>
  <c r="AI12" i="100"/>
  <c r="AR12" i="100" s="1"/>
  <c r="AI12" i="47"/>
  <c r="AR12" i="47" s="1"/>
  <c r="AI11" i="48"/>
  <c r="AR11" i="48" s="1"/>
  <c r="AI12" i="44"/>
  <c r="AR12" i="44" s="1"/>
  <c r="AI11" i="65"/>
  <c r="AR11" i="65" s="1"/>
  <c r="AI11" i="22"/>
  <c r="AR11" i="22" s="1"/>
  <c r="AI11" i="59"/>
  <c r="AR11" i="59" s="1"/>
  <c r="AI12" i="71"/>
  <c r="AR12" i="71" s="1"/>
  <c r="AN11" i="48"/>
  <c r="AI11" i="62"/>
  <c r="AR11" i="62" s="1"/>
  <c r="AE11" i="90"/>
  <c r="AI11" i="67"/>
  <c r="AR11" i="67" s="1"/>
  <c r="AF12" i="49"/>
  <c r="AO12" i="49" s="1"/>
  <c r="AI11" i="37"/>
  <c r="AR11" i="37" s="1"/>
  <c r="AG11" i="90"/>
  <c r="AP11" i="90" s="1"/>
  <c r="W13" i="49"/>
  <c r="W12" i="90"/>
  <c r="Z13" i="9"/>
  <c r="AI11" i="43"/>
  <c r="AR11" i="43" s="1"/>
  <c r="Z11" i="87"/>
  <c r="AG11" i="51"/>
  <c r="AP11" i="51" s="1"/>
  <c r="Z11" i="24"/>
  <c r="AG11" i="24" s="1"/>
  <c r="AP11" i="24" s="1"/>
  <c r="Z12" i="63"/>
  <c r="AG12" i="63" s="1"/>
  <c r="AP12" i="63" s="1"/>
  <c r="Z12" i="60"/>
  <c r="AE12" i="60" s="1"/>
  <c r="AF11" i="51"/>
  <c r="AO11" i="51" s="1"/>
  <c r="AF12" i="13"/>
  <c r="AO12" i="13" s="1"/>
  <c r="AE12" i="79"/>
  <c r="AN12" i="79" s="1"/>
  <c r="Z12" i="72"/>
  <c r="W13" i="13"/>
  <c r="X13" i="13" s="1"/>
  <c r="AF12" i="79"/>
  <c r="AO12" i="79" s="1"/>
  <c r="AF12" i="15"/>
  <c r="AO12" i="15" s="1"/>
  <c r="AG12" i="79"/>
  <c r="AP12" i="79" s="1"/>
  <c r="X12" i="37"/>
  <c r="AG12" i="15"/>
  <c r="AP12" i="15" s="1"/>
  <c r="AE12" i="15"/>
  <c r="Z12" i="81"/>
  <c r="AG12" i="81" s="1"/>
  <c r="AP12" i="81" s="1"/>
  <c r="Z13" i="44"/>
  <c r="AE13" i="44" s="1"/>
  <c r="AI11" i="86"/>
  <c r="AR11" i="86" s="1"/>
  <c r="X12" i="54"/>
  <c r="Z12" i="54" s="1"/>
  <c r="Z11" i="69"/>
  <c r="AE11" i="51"/>
  <c r="AN11" i="51" s="1"/>
  <c r="Z12" i="39"/>
  <c r="AF12" i="39" s="1"/>
  <c r="AO12" i="39" s="1"/>
  <c r="Z13" i="71"/>
  <c r="AI11" i="54"/>
  <c r="AR11" i="54" s="1"/>
  <c r="AI11" i="92"/>
  <c r="AR11" i="92" s="1"/>
  <c r="Z12" i="41"/>
  <c r="AF12" i="41" s="1"/>
  <c r="AO12" i="41" s="1"/>
  <c r="Z12" i="86"/>
  <c r="W13" i="86" s="1"/>
  <c r="Z11" i="32"/>
  <c r="AF11" i="32" s="1"/>
  <c r="AO11" i="32" s="1"/>
  <c r="Z12" i="48"/>
  <c r="W13" i="48" s="1"/>
  <c r="Z12" i="83"/>
  <c r="AG12" i="83" s="1"/>
  <c r="AP12" i="83" s="1"/>
  <c r="Z13" i="89"/>
  <c r="AF13" i="89" s="1"/>
  <c r="AO13" i="89" s="1"/>
  <c r="Z12" i="94"/>
  <c r="Z13" i="53"/>
  <c r="W14" i="53" s="1"/>
  <c r="Z12" i="92"/>
  <c r="AF12" i="92" s="1"/>
  <c r="AO12" i="92" s="1"/>
  <c r="Z12" i="62"/>
  <c r="AE12" i="62" s="1"/>
  <c r="Z11" i="26"/>
  <c r="AG11" i="26" s="1"/>
  <c r="AP11" i="26" s="1"/>
  <c r="Z12" i="65"/>
  <c r="AE12" i="65" s="1"/>
  <c r="W13" i="63"/>
  <c r="AG12" i="60"/>
  <c r="AP12" i="60" s="1"/>
  <c r="AF12" i="83"/>
  <c r="AO12" i="83" s="1"/>
  <c r="W13" i="83"/>
  <c r="AF11" i="26"/>
  <c r="AO11" i="26" s="1"/>
  <c r="AH11" i="103"/>
  <c r="AQ11" i="103" s="1"/>
  <c r="AR12" i="89"/>
  <c r="AF12" i="77"/>
  <c r="AO12" i="77" s="1"/>
  <c r="AE12" i="77"/>
  <c r="AG12" i="77"/>
  <c r="AP12" i="77" s="1"/>
  <c r="W13" i="77"/>
  <c r="AH12" i="102"/>
  <c r="AQ12" i="102" s="1"/>
  <c r="AR10" i="99"/>
  <c r="AH12" i="59"/>
  <c r="AQ12" i="59" s="1"/>
  <c r="AH12" i="29"/>
  <c r="AQ12" i="29" s="1"/>
  <c r="AF12" i="68"/>
  <c r="AO12" i="68" s="1"/>
  <c r="AE12" i="68"/>
  <c r="AG12" i="68"/>
  <c r="AP12" i="68" s="1"/>
  <c r="W13" i="68"/>
  <c r="AR11" i="81"/>
  <c r="AH12" i="82"/>
  <c r="AQ12" i="82" s="1"/>
  <c r="AI12" i="38"/>
  <c r="AN12" i="38"/>
  <c r="AH11" i="104"/>
  <c r="AQ11" i="104" s="1"/>
  <c r="Z12" i="102"/>
  <c r="AR10" i="103"/>
  <c r="Y12" i="14"/>
  <c r="X12" i="14"/>
  <c r="AG11" i="52"/>
  <c r="AP11" i="52" s="1"/>
  <c r="AE11" i="52"/>
  <c r="W12" i="52"/>
  <c r="AF11" i="52"/>
  <c r="AO11" i="52" s="1"/>
  <c r="Y12" i="25"/>
  <c r="X12" i="25"/>
  <c r="AH12" i="84"/>
  <c r="AQ12" i="84" s="1"/>
  <c r="AH12" i="28"/>
  <c r="AQ12" i="28" s="1"/>
  <c r="AN12" i="74"/>
  <c r="AI12" i="74"/>
  <c r="Y12" i="58"/>
  <c r="X12" i="58"/>
  <c r="AH12" i="36"/>
  <c r="AQ12" i="36" s="1"/>
  <c r="AR10" i="104"/>
  <c r="W13" i="73"/>
  <c r="AG12" i="73"/>
  <c r="AP12" i="73" s="1"/>
  <c r="AF12" i="73"/>
  <c r="AO12" i="73" s="1"/>
  <c r="AE12" i="73"/>
  <c r="AN11" i="101"/>
  <c r="AI11" i="101"/>
  <c r="W12" i="66"/>
  <c r="AG11" i="66"/>
  <c r="AP11" i="66" s="1"/>
  <c r="AF11" i="66"/>
  <c r="AO11" i="66" s="1"/>
  <c r="AE11" i="66"/>
  <c r="AR11" i="20"/>
  <c r="AH12" i="43"/>
  <c r="AQ12" i="43" s="1"/>
  <c r="Y13" i="70"/>
  <c r="X13" i="70"/>
  <c r="AH12" i="81"/>
  <c r="AQ12" i="81" s="1"/>
  <c r="Y12" i="30"/>
  <c r="X12" i="30"/>
  <c r="AR11" i="94"/>
  <c r="AR10" i="87"/>
  <c r="Y12" i="51"/>
  <c r="X12" i="51"/>
  <c r="W12" i="96"/>
  <c r="AG11" i="96"/>
  <c r="AP11" i="96" s="1"/>
  <c r="AF11" i="96"/>
  <c r="AO11" i="96" s="1"/>
  <c r="AE11" i="96"/>
  <c r="AE13" i="89"/>
  <c r="W14" i="89"/>
  <c r="AH12" i="65"/>
  <c r="AQ12" i="65" s="1"/>
  <c r="Y13" i="79"/>
  <c r="X13" i="79"/>
  <c r="AH12" i="60"/>
  <c r="AQ12" i="60" s="1"/>
  <c r="AH12" i="92"/>
  <c r="AQ12" i="92" s="1"/>
  <c r="AH11" i="24"/>
  <c r="AQ11" i="24" s="1"/>
  <c r="W13" i="78"/>
  <c r="AG12" i="78"/>
  <c r="AP12" i="78" s="1"/>
  <c r="AF12" i="78"/>
  <c r="AO12" i="78" s="1"/>
  <c r="AE12" i="78"/>
  <c r="AH12" i="39"/>
  <c r="AQ12" i="39" s="1"/>
  <c r="AH12" i="35"/>
  <c r="AQ12" i="35" s="1"/>
  <c r="AN11" i="50"/>
  <c r="AI11" i="50"/>
  <c r="AH12" i="22"/>
  <c r="AQ12" i="22" s="1"/>
  <c r="Z12" i="59"/>
  <c r="Z12" i="82"/>
  <c r="Z11" i="104"/>
  <c r="AN12" i="12"/>
  <c r="AI12" i="12"/>
  <c r="AH12" i="62"/>
  <c r="AQ12" i="62" s="1"/>
  <c r="AI11" i="14"/>
  <c r="AN11" i="14"/>
  <c r="AH12" i="33"/>
  <c r="AQ12" i="33" s="1"/>
  <c r="AR11" i="63"/>
  <c r="Y13" i="80"/>
  <c r="X13" i="80"/>
  <c r="AH11" i="26"/>
  <c r="AQ11" i="26" s="1"/>
  <c r="Z12" i="84"/>
  <c r="Z12" i="28"/>
  <c r="AN12" i="2"/>
  <c r="Z12" i="36"/>
  <c r="AH12" i="72"/>
  <c r="AQ12" i="72" s="1"/>
  <c r="AH11" i="99"/>
  <c r="AQ11" i="99" s="1"/>
  <c r="AH12" i="64"/>
  <c r="AQ12" i="64" s="1"/>
  <c r="AF12" i="86"/>
  <c r="AO12" i="86" s="1"/>
  <c r="AE12" i="41"/>
  <c r="AG12" i="41"/>
  <c r="AP12" i="41" s="1"/>
  <c r="W13" i="41"/>
  <c r="AR11" i="83"/>
  <c r="AH12" i="48"/>
  <c r="AQ12" i="48" s="1"/>
  <c r="AR11" i="21"/>
  <c r="AI12" i="31"/>
  <c r="AN12" i="31"/>
  <c r="AI12" i="46"/>
  <c r="AN12" i="46"/>
  <c r="AE11" i="10"/>
  <c r="W12" i="10"/>
  <c r="AG11" i="10"/>
  <c r="AP11" i="10" s="1"/>
  <c r="AF11" i="10"/>
  <c r="AO11" i="10" s="1"/>
  <c r="Y13" i="74"/>
  <c r="X13" i="74"/>
  <c r="W13" i="61"/>
  <c r="AE12" i="61"/>
  <c r="AG12" i="61"/>
  <c r="AP12" i="61" s="1"/>
  <c r="AF12" i="61"/>
  <c r="AO12" i="61" s="1"/>
  <c r="Y13" i="34"/>
  <c r="X13" i="34"/>
  <c r="AI11" i="17"/>
  <c r="AN11" i="17"/>
  <c r="Z11" i="103"/>
  <c r="W13" i="97"/>
  <c r="AG12" i="97"/>
  <c r="AP12" i="97" s="1"/>
  <c r="AF12" i="97"/>
  <c r="AO12" i="97" s="1"/>
  <c r="AE12" i="97"/>
  <c r="AE11" i="24"/>
  <c r="AF11" i="24"/>
  <c r="AO11" i="24" s="1"/>
  <c r="W12" i="24"/>
  <c r="AE11" i="42"/>
  <c r="AG11" i="42"/>
  <c r="AP11" i="42" s="1"/>
  <c r="AF11" i="42"/>
  <c r="AO11" i="42" s="1"/>
  <c r="W12" i="42"/>
  <c r="AH12" i="20"/>
  <c r="AQ12" i="20" s="1"/>
  <c r="Z12" i="29"/>
  <c r="AR11" i="33"/>
  <c r="W12" i="91"/>
  <c r="AG11" i="91"/>
  <c r="AP11" i="91" s="1"/>
  <c r="AF11" i="91"/>
  <c r="AO11" i="91" s="1"/>
  <c r="AE11" i="91"/>
  <c r="W12" i="75"/>
  <c r="AG11" i="75"/>
  <c r="AP11" i="75" s="1"/>
  <c r="AF11" i="75"/>
  <c r="AO11" i="75" s="1"/>
  <c r="AE11" i="75"/>
  <c r="Y13" i="12"/>
  <c r="X13" i="12"/>
  <c r="AH12" i="94"/>
  <c r="AQ12" i="94" s="1"/>
  <c r="AH13" i="9"/>
  <c r="AQ13" i="9" s="1"/>
  <c r="AI12" i="13"/>
  <c r="AN12" i="13"/>
  <c r="AR11" i="84"/>
  <c r="AH11" i="87"/>
  <c r="AQ11" i="87" s="1"/>
  <c r="Z12" i="33"/>
  <c r="AN12" i="80"/>
  <c r="AI12" i="80"/>
  <c r="Y12" i="90"/>
  <c r="X12" i="90"/>
  <c r="Y13" i="2"/>
  <c r="X13" i="2"/>
  <c r="AR10" i="24"/>
  <c r="Y12" i="45"/>
  <c r="X12" i="45"/>
  <c r="AR11" i="64"/>
  <c r="W13" i="72"/>
  <c r="AG12" i="72"/>
  <c r="AP12" i="72" s="1"/>
  <c r="AF12" i="72"/>
  <c r="AO12" i="72" s="1"/>
  <c r="AE12" i="72"/>
  <c r="AR10" i="23"/>
  <c r="Z11" i="99"/>
  <c r="AH12" i="67"/>
  <c r="AQ12" i="67" s="1"/>
  <c r="AN12" i="16"/>
  <c r="AI12" i="16"/>
  <c r="AI11" i="27"/>
  <c r="AN11" i="27"/>
  <c r="AH12" i="93"/>
  <c r="AQ12" i="93" s="1"/>
  <c r="Z12" i="64"/>
  <c r="AH11" i="23"/>
  <c r="AQ11" i="23" s="1"/>
  <c r="Y13" i="15"/>
  <c r="X13" i="15"/>
  <c r="AR12" i="53"/>
  <c r="AH12" i="83"/>
  <c r="AQ12" i="83" s="1"/>
  <c r="AN11" i="90"/>
  <c r="W13" i="105"/>
  <c r="AG12" i="105"/>
  <c r="AP12" i="105" s="1"/>
  <c r="AF12" i="105"/>
  <c r="AO12" i="105" s="1"/>
  <c r="AE12" i="105"/>
  <c r="W12" i="69"/>
  <c r="AG11" i="69"/>
  <c r="AP11" i="69" s="1"/>
  <c r="AF11" i="69"/>
  <c r="AO11" i="69" s="1"/>
  <c r="AE11" i="69"/>
  <c r="AH12" i="63"/>
  <c r="AQ12" i="63" s="1"/>
  <c r="AF13" i="71"/>
  <c r="AO13" i="71" s="1"/>
  <c r="AG13" i="71"/>
  <c r="AP13" i="71" s="1"/>
  <c r="AE13" i="71"/>
  <c r="W14" i="71"/>
  <c r="AH13" i="53"/>
  <c r="AQ13" i="53" s="1"/>
  <c r="AH13" i="100"/>
  <c r="AQ13" i="100" s="1"/>
  <c r="Z13" i="100"/>
  <c r="AH12" i="21"/>
  <c r="AQ12" i="21" s="1"/>
  <c r="Z12" i="20"/>
  <c r="Z12" i="35"/>
  <c r="Z12" i="22"/>
  <c r="W13" i="76"/>
  <c r="AG12" i="76"/>
  <c r="AP12" i="76" s="1"/>
  <c r="AF12" i="76"/>
  <c r="AO12" i="76" s="1"/>
  <c r="AE12" i="76"/>
  <c r="AH12" i="88"/>
  <c r="AQ12" i="88" s="1"/>
  <c r="Y13" i="38"/>
  <c r="X13" i="38"/>
  <c r="AF12" i="18"/>
  <c r="AO12" i="18" s="1"/>
  <c r="W13" i="18"/>
  <c r="AG12" i="18"/>
  <c r="AP12" i="18" s="1"/>
  <c r="AE12" i="18"/>
  <c r="Y13" i="31"/>
  <c r="X13" i="31"/>
  <c r="Y13" i="46"/>
  <c r="X13" i="46"/>
  <c r="Y13" i="49"/>
  <c r="X13" i="49"/>
  <c r="W13" i="94"/>
  <c r="AG12" i="94"/>
  <c r="AP12" i="94" s="1"/>
  <c r="AF12" i="94"/>
  <c r="AO12" i="94" s="1"/>
  <c r="AE12" i="94"/>
  <c r="W14" i="9"/>
  <c r="AG13" i="9"/>
  <c r="AP13" i="9" s="1"/>
  <c r="AF13" i="9"/>
  <c r="AO13" i="9" s="1"/>
  <c r="AE13" i="9"/>
  <c r="W12" i="87"/>
  <c r="AG11" i="87"/>
  <c r="AP11" i="87" s="1"/>
  <c r="AF11" i="87"/>
  <c r="AO11" i="87" s="1"/>
  <c r="AE11" i="87"/>
  <c r="AH11" i="11"/>
  <c r="AQ11" i="11" s="1"/>
  <c r="AN11" i="25"/>
  <c r="AI11" i="25"/>
  <c r="AH12" i="95"/>
  <c r="AQ12" i="95" s="1"/>
  <c r="AR11" i="98"/>
  <c r="AN11" i="58"/>
  <c r="AI11" i="58"/>
  <c r="AH12" i="37"/>
  <c r="AQ12" i="37" s="1"/>
  <c r="Y13" i="85"/>
  <c r="X13" i="85"/>
  <c r="Z12" i="67"/>
  <c r="AN12" i="34"/>
  <c r="AI12" i="34"/>
  <c r="Y12" i="27"/>
  <c r="X12" i="27"/>
  <c r="AH13" i="47"/>
  <c r="AQ13" i="47" s="1"/>
  <c r="AR11" i="35"/>
  <c r="Z12" i="93"/>
  <c r="AR11" i="95"/>
  <c r="AN11" i="30"/>
  <c r="AI11" i="30"/>
  <c r="Z11" i="23"/>
  <c r="AR10" i="11"/>
  <c r="AR10" i="69"/>
  <c r="AR11" i="28"/>
  <c r="AH12" i="98"/>
  <c r="AQ12" i="98" s="1"/>
  <c r="AH12" i="86"/>
  <c r="AQ12" i="86" s="1"/>
  <c r="AR11" i="29"/>
  <c r="AH12" i="41"/>
  <c r="AQ12" i="41" s="1"/>
  <c r="AH11" i="32"/>
  <c r="AQ11" i="32" s="1"/>
  <c r="AR11" i="72"/>
  <c r="Z12" i="98"/>
  <c r="AG11" i="40"/>
  <c r="AP11" i="40" s="1"/>
  <c r="W12" i="40"/>
  <c r="AE11" i="40"/>
  <c r="AF11" i="40"/>
  <c r="AO11" i="40" s="1"/>
  <c r="Z12" i="21"/>
  <c r="Y12" i="50"/>
  <c r="X12" i="50"/>
  <c r="AH13" i="89"/>
  <c r="AQ13" i="89" s="1"/>
  <c r="AR11" i="93"/>
  <c r="AR11" i="60"/>
  <c r="Z12" i="88"/>
  <c r="AN12" i="49"/>
  <c r="AI12" i="49"/>
  <c r="AH13" i="44"/>
  <c r="AQ13" i="44" s="1"/>
  <c r="AE11" i="55"/>
  <c r="AG11" i="55"/>
  <c r="AP11" i="55" s="1"/>
  <c r="W12" i="55"/>
  <c r="AF11" i="55"/>
  <c r="AO11" i="55" s="1"/>
  <c r="Z11" i="11"/>
  <c r="Z12" i="95"/>
  <c r="Z12" i="37"/>
  <c r="AN12" i="85"/>
  <c r="AI12" i="85"/>
  <c r="AR10" i="32"/>
  <c r="AI11" i="45"/>
  <c r="AN11" i="45"/>
  <c r="AH11" i="69"/>
  <c r="AQ11" i="69" s="1"/>
  <c r="Y12" i="101"/>
  <c r="X12" i="101"/>
  <c r="AR10" i="26"/>
  <c r="Z13" i="47"/>
  <c r="AN12" i="70"/>
  <c r="AI12" i="70"/>
  <c r="AR11" i="39"/>
  <c r="AR11" i="82"/>
  <c r="Y12" i="17"/>
  <c r="X12" i="17"/>
  <c r="AR11" i="102"/>
  <c r="AR11" i="41"/>
  <c r="AH13" i="71"/>
  <c r="AQ13" i="71" s="1"/>
  <c r="AN12" i="15"/>
  <c r="AF12" i="43" l="1"/>
  <c r="AO12" i="43" s="1"/>
  <c r="W13" i="43"/>
  <c r="AE12" i="43"/>
  <c r="AG12" i="43"/>
  <c r="AP12" i="43" s="1"/>
  <c r="X12" i="19"/>
  <c r="AH12" i="19" s="1"/>
  <c r="AQ12" i="19" s="1"/>
  <c r="Y12" i="19"/>
  <c r="Z12" i="19" s="1"/>
  <c r="X13" i="16"/>
  <c r="AG13" i="89"/>
  <c r="AP13" i="89" s="1"/>
  <c r="AG12" i="65"/>
  <c r="AP12" i="65" s="1"/>
  <c r="AI11" i="19"/>
  <c r="AR11" i="19" s="1"/>
  <c r="AH12" i="54"/>
  <c r="AQ12" i="54" s="1"/>
  <c r="AE12" i="63"/>
  <c r="AG12" i="86"/>
  <c r="AP12" i="86" s="1"/>
  <c r="Y13" i="13"/>
  <c r="AE12" i="86"/>
  <c r="AI12" i="15"/>
  <c r="AI12" i="2"/>
  <c r="AR12" i="2" s="1"/>
  <c r="AE12" i="83"/>
  <c r="AF12" i="65"/>
  <c r="AO12" i="65" s="1"/>
  <c r="AF12" i="60"/>
  <c r="AO12" i="60" s="1"/>
  <c r="W12" i="26"/>
  <c r="Y12" i="26" s="1"/>
  <c r="W13" i="60"/>
  <c r="AE11" i="26"/>
  <c r="AI11" i="26" s="1"/>
  <c r="AI11" i="90"/>
  <c r="AR11" i="90" s="1"/>
  <c r="W14" i="44"/>
  <c r="AG13" i="44"/>
  <c r="AP13" i="44" s="1"/>
  <c r="AF13" i="44"/>
  <c r="AO13" i="44" s="1"/>
  <c r="Z13" i="74"/>
  <c r="AF12" i="48"/>
  <c r="AO12" i="48" s="1"/>
  <c r="AE12" i="48"/>
  <c r="W13" i="65"/>
  <c r="AG13" i="53"/>
  <c r="AP13" i="53" s="1"/>
  <c r="AF12" i="63"/>
  <c r="AO12" i="63" s="1"/>
  <c r="Z13" i="38"/>
  <c r="Z13" i="34"/>
  <c r="AE12" i="39"/>
  <c r="AN12" i="39" s="1"/>
  <c r="W13" i="81"/>
  <c r="Y13" i="81" s="1"/>
  <c r="AG12" i="39"/>
  <c r="AP12" i="39" s="1"/>
  <c r="AE12" i="81"/>
  <c r="AN12" i="81" s="1"/>
  <c r="AI12" i="79"/>
  <c r="AR12" i="79" s="1"/>
  <c r="AF12" i="62"/>
  <c r="AO12" i="62" s="1"/>
  <c r="AF13" i="53"/>
  <c r="AO13" i="53" s="1"/>
  <c r="W13" i="39"/>
  <c r="AF12" i="81"/>
  <c r="AO12" i="81" s="1"/>
  <c r="AE13" i="53"/>
  <c r="AI11" i="51"/>
  <c r="AR11" i="51" s="1"/>
  <c r="AE11" i="32"/>
  <c r="Z13" i="2"/>
  <c r="AF13" i="2" s="1"/>
  <c r="AO13" i="2" s="1"/>
  <c r="W13" i="92"/>
  <c r="AG12" i="48"/>
  <c r="AP12" i="48" s="1"/>
  <c r="AE12" i="92"/>
  <c r="AG11" i="32"/>
  <c r="AP11" i="32" s="1"/>
  <c r="W13" i="62"/>
  <c r="AG12" i="92"/>
  <c r="AP12" i="92" s="1"/>
  <c r="W12" i="32"/>
  <c r="Y12" i="32" s="1"/>
  <c r="AG12" i="62"/>
  <c r="AP12" i="62" s="1"/>
  <c r="Z13" i="46"/>
  <c r="Z12" i="25"/>
  <c r="AG12" i="25" s="1"/>
  <c r="AP12" i="25" s="1"/>
  <c r="Z12" i="45"/>
  <c r="AE12" i="45" s="1"/>
  <c r="Z12" i="58"/>
  <c r="AE12" i="58" s="1"/>
  <c r="Z13" i="80"/>
  <c r="AG13" i="80" s="1"/>
  <c r="AP13" i="80" s="1"/>
  <c r="Z13" i="16"/>
  <c r="W14" i="16" s="1"/>
  <c r="Z13" i="85"/>
  <c r="AG13" i="85" s="1"/>
  <c r="AP13" i="85" s="1"/>
  <c r="Z12" i="90"/>
  <c r="AG12" i="90" s="1"/>
  <c r="AP12" i="90" s="1"/>
  <c r="Z13" i="12"/>
  <c r="AF13" i="12" s="1"/>
  <c r="AO13" i="12" s="1"/>
  <c r="Z13" i="79"/>
  <c r="AG13" i="79" s="1"/>
  <c r="AP13" i="79" s="1"/>
  <c r="W14" i="47"/>
  <c r="AE13" i="47"/>
  <c r="AF13" i="47"/>
  <c r="AO13" i="47" s="1"/>
  <c r="AG13" i="47"/>
  <c r="AP13" i="47" s="1"/>
  <c r="AR12" i="85"/>
  <c r="Y12" i="55"/>
  <c r="X12" i="55"/>
  <c r="AN11" i="40"/>
  <c r="AI11" i="40"/>
  <c r="AH12" i="27"/>
  <c r="AQ12" i="27" s="1"/>
  <c r="Y13" i="76"/>
  <c r="X13" i="76"/>
  <c r="AN12" i="73"/>
  <c r="AI12" i="73"/>
  <c r="AH12" i="14"/>
  <c r="AQ12" i="14" s="1"/>
  <c r="Y12" i="40"/>
  <c r="X12" i="40"/>
  <c r="Z12" i="27"/>
  <c r="W13" i="67"/>
  <c r="AG12" i="67"/>
  <c r="AP12" i="67" s="1"/>
  <c r="AF12" i="67"/>
  <c r="AO12" i="67" s="1"/>
  <c r="AE12" i="67"/>
  <c r="AG12" i="22"/>
  <c r="AP12" i="22" s="1"/>
  <c r="W13" i="22"/>
  <c r="AE12" i="22"/>
  <c r="AF12" i="22"/>
  <c r="AO12" i="22" s="1"/>
  <c r="AN12" i="105"/>
  <c r="AI12" i="105"/>
  <c r="AH13" i="15"/>
  <c r="AQ13" i="15" s="1"/>
  <c r="W12" i="99"/>
  <c r="AG11" i="99"/>
  <c r="AP11" i="99" s="1"/>
  <c r="AF11" i="99"/>
  <c r="AO11" i="99" s="1"/>
  <c r="AE11" i="99"/>
  <c r="Y13" i="72"/>
  <c r="X13" i="72"/>
  <c r="AN11" i="91"/>
  <c r="AI11" i="91"/>
  <c r="AF12" i="29"/>
  <c r="AO12" i="29" s="1"/>
  <c r="AG12" i="29"/>
  <c r="AP12" i="29" s="1"/>
  <c r="W13" i="29"/>
  <c r="AE12" i="29"/>
  <c r="AN12" i="61"/>
  <c r="AI12" i="61"/>
  <c r="AR12" i="31"/>
  <c r="Y13" i="86"/>
  <c r="X13" i="86"/>
  <c r="AE12" i="54"/>
  <c r="AF12" i="54"/>
  <c r="AO12" i="54" s="1"/>
  <c r="W13" i="54"/>
  <c r="AG12" i="54"/>
  <c r="AP12" i="54" s="1"/>
  <c r="W13" i="84"/>
  <c r="AG12" i="84"/>
  <c r="AP12" i="84" s="1"/>
  <c r="AF12" i="84"/>
  <c r="AO12" i="84" s="1"/>
  <c r="AE12" i="84"/>
  <c r="AF12" i="59"/>
  <c r="AO12" i="59" s="1"/>
  <c r="AE12" i="59"/>
  <c r="AG12" i="59"/>
  <c r="AP12" i="59" s="1"/>
  <c r="W13" i="59"/>
  <c r="Y13" i="78"/>
  <c r="X13" i="78"/>
  <c r="AN13" i="89"/>
  <c r="AI13" i="89"/>
  <c r="AH12" i="51"/>
  <c r="AQ12" i="51" s="1"/>
  <c r="AH13" i="70"/>
  <c r="AQ13" i="70" s="1"/>
  <c r="Y12" i="66"/>
  <c r="X12" i="66"/>
  <c r="AR12" i="74"/>
  <c r="Y12" i="52"/>
  <c r="X12" i="52"/>
  <c r="Z12" i="14"/>
  <c r="Y14" i="44"/>
  <c r="X14" i="44"/>
  <c r="AN12" i="77"/>
  <c r="AI12" i="77"/>
  <c r="AN12" i="62"/>
  <c r="Y14" i="53"/>
  <c r="X14" i="53"/>
  <c r="Y14" i="89"/>
  <c r="X14" i="89"/>
  <c r="Y13" i="63"/>
  <c r="X13" i="63"/>
  <c r="AH12" i="17"/>
  <c r="AQ12" i="17" s="1"/>
  <c r="AH13" i="49"/>
  <c r="AQ13" i="49" s="1"/>
  <c r="AF12" i="37"/>
  <c r="AO12" i="37" s="1"/>
  <c r="AG12" i="37"/>
  <c r="AP12" i="37" s="1"/>
  <c r="W13" i="37"/>
  <c r="AE12" i="37"/>
  <c r="AN11" i="55"/>
  <c r="AI11" i="55"/>
  <c r="AH13" i="85"/>
  <c r="AQ13" i="85" s="1"/>
  <c r="Y14" i="9"/>
  <c r="X14" i="9"/>
  <c r="Z13" i="49"/>
  <c r="Y13" i="18"/>
  <c r="X13" i="18"/>
  <c r="AG12" i="35"/>
  <c r="AP12" i="35" s="1"/>
  <c r="AF12" i="35"/>
  <c r="AO12" i="35" s="1"/>
  <c r="AE12" i="35"/>
  <c r="W13" i="35"/>
  <c r="Z13" i="15"/>
  <c r="AR11" i="27"/>
  <c r="Y12" i="42"/>
  <c r="X12" i="42"/>
  <c r="AN12" i="97"/>
  <c r="AI12" i="97"/>
  <c r="AH13" i="16"/>
  <c r="AQ13" i="16" s="1"/>
  <c r="Y13" i="61"/>
  <c r="X13" i="61"/>
  <c r="Y12" i="10"/>
  <c r="X12" i="10"/>
  <c r="Y13" i="41"/>
  <c r="X13" i="41"/>
  <c r="AN12" i="86"/>
  <c r="AH12" i="30"/>
  <c r="AQ12" i="30" s="1"/>
  <c r="Z13" i="70"/>
  <c r="AR11" i="101"/>
  <c r="AI11" i="52"/>
  <c r="AN11" i="52"/>
  <c r="Y13" i="68"/>
  <c r="X13" i="68"/>
  <c r="AH13" i="13"/>
  <c r="AQ13" i="13" s="1"/>
  <c r="AN11" i="32"/>
  <c r="X12" i="26"/>
  <c r="Y13" i="60"/>
  <c r="X13" i="60"/>
  <c r="Y13" i="48"/>
  <c r="X13" i="48"/>
  <c r="AE13" i="46"/>
  <c r="AF13" i="46"/>
  <c r="AO13" i="46" s="1"/>
  <c r="W14" i="46"/>
  <c r="AG13" i="46"/>
  <c r="AP13" i="46" s="1"/>
  <c r="AE13" i="38"/>
  <c r="AF13" i="38"/>
  <c r="AO13" i="38" s="1"/>
  <c r="AG13" i="38"/>
  <c r="AP13" i="38" s="1"/>
  <c r="W14" i="38"/>
  <c r="Y12" i="75"/>
  <c r="X12" i="75"/>
  <c r="W12" i="103"/>
  <c r="AG11" i="103"/>
  <c r="AP11" i="103" s="1"/>
  <c r="AE11" i="103"/>
  <c r="AF11" i="103"/>
  <c r="AO11" i="103" s="1"/>
  <c r="AG12" i="36"/>
  <c r="AP12" i="36" s="1"/>
  <c r="W13" i="36"/>
  <c r="AE12" i="36"/>
  <c r="AF12" i="36"/>
  <c r="AO12" i="36" s="1"/>
  <c r="W13" i="82"/>
  <c r="AG12" i="82"/>
  <c r="AP12" i="82" s="1"/>
  <c r="AF12" i="82"/>
  <c r="AO12" i="82" s="1"/>
  <c r="AE12" i="82"/>
  <c r="AH13" i="79"/>
  <c r="AQ13" i="79" s="1"/>
  <c r="AR12" i="49"/>
  <c r="Z12" i="17"/>
  <c r="AH12" i="101"/>
  <c r="AQ12" i="101" s="1"/>
  <c r="AR11" i="45"/>
  <c r="AF12" i="95"/>
  <c r="AO12" i="95" s="1"/>
  <c r="AG12" i="95"/>
  <c r="AP12" i="95" s="1"/>
  <c r="AE12" i="95"/>
  <c r="W13" i="95"/>
  <c r="W13" i="88"/>
  <c r="AG12" i="88"/>
  <c r="AP12" i="88" s="1"/>
  <c r="AE12" i="88"/>
  <c r="AF12" i="88"/>
  <c r="AO12" i="88" s="1"/>
  <c r="AH12" i="50"/>
  <c r="AQ12" i="50" s="1"/>
  <c r="AF12" i="98"/>
  <c r="AO12" i="98" s="1"/>
  <c r="AE12" i="98"/>
  <c r="W13" i="98"/>
  <c r="AG12" i="98"/>
  <c r="AP12" i="98" s="1"/>
  <c r="Y13" i="39"/>
  <c r="X13" i="39"/>
  <c r="AR12" i="34"/>
  <c r="AF13" i="85"/>
  <c r="AO13" i="85" s="1"/>
  <c r="AE13" i="85"/>
  <c r="AR11" i="58"/>
  <c r="AR11" i="25"/>
  <c r="AN12" i="94"/>
  <c r="AI12" i="94"/>
  <c r="AH13" i="31"/>
  <c r="AQ13" i="31" s="1"/>
  <c r="AN12" i="76"/>
  <c r="AI12" i="76"/>
  <c r="AG12" i="20"/>
  <c r="AP12" i="20" s="1"/>
  <c r="AF12" i="20"/>
  <c r="AO12" i="20" s="1"/>
  <c r="AE12" i="20"/>
  <c r="W13" i="20"/>
  <c r="Y14" i="71"/>
  <c r="X14" i="71"/>
  <c r="AN11" i="69"/>
  <c r="AI11" i="69"/>
  <c r="AR12" i="16"/>
  <c r="AH13" i="2"/>
  <c r="AQ13" i="2" s="1"/>
  <c r="AR12" i="80"/>
  <c r="AN11" i="75"/>
  <c r="AI11" i="75"/>
  <c r="AI11" i="24"/>
  <c r="AN11" i="24"/>
  <c r="AH13" i="74"/>
  <c r="AQ13" i="74" s="1"/>
  <c r="AI11" i="10"/>
  <c r="AN11" i="10"/>
  <c r="X13" i="81"/>
  <c r="AR12" i="12"/>
  <c r="AN11" i="96"/>
  <c r="AI11" i="96"/>
  <c r="Z12" i="51"/>
  <c r="Z12" i="30"/>
  <c r="Y13" i="73"/>
  <c r="X13" i="73"/>
  <c r="AH12" i="25"/>
  <c r="AQ12" i="25" s="1"/>
  <c r="AR12" i="38"/>
  <c r="Z13" i="13"/>
  <c r="Y13" i="65"/>
  <c r="X13" i="65"/>
  <c r="Y13" i="83"/>
  <c r="X13" i="83"/>
  <c r="AN12" i="63"/>
  <c r="Y12" i="69"/>
  <c r="X12" i="69"/>
  <c r="Y12" i="24"/>
  <c r="X12" i="24"/>
  <c r="W14" i="34"/>
  <c r="AF13" i="34"/>
  <c r="AO13" i="34" s="1"/>
  <c r="AE13" i="34"/>
  <c r="AG13" i="34"/>
  <c r="AP13" i="34" s="1"/>
  <c r="AG12" i="28"/>
  <c r="AP12" i="28" s="1"/>
  <c r="W13" i="28"/>
  <c r="AF12" i="28"/>
  <c r="AO12" i="28" s="1"/>
  <c r="AE12" i="28"/>
  <c r="AR11" i="14"/>
  <c r="AN11" i="87"/>
  <c r="AI11" i="87"/>
  <c r="AR12" i="70"/>
  <c r="Z12" i="101"/>
  <c r="W12" i="11"/>
  <c r="AG11" i="11"/>
  <c r="AP11" i="11" s="1"/>
  <c r="AF11" i="11"/>
  <c r="AO11" i="11" s="1"/>
  <c r="AE11" i="11"/>
  <c r="Z12" i="50"/>
  <c r="W13" i="21"/>
  <c r="AG12" i="21"/>
  <c r="AP12" i="21" s="1"/>
  <c r="AE12" i="21"/>
  <c r="AF12" i="21"/>
  <c r="AO12" i="21" s="1"/>
  <c r="AF11" i="23"/>
  <c r="AO11" i="23" s="1"/>
  <c r="AG11" i="23"/>
  <c r="AP11" i="23" s="1"/>
  <c r="W12" i="23"/>
  <c r="AE11" i="23"/>
  <c r="W13" i="93"/>
  <c r="AG12" i="93"/>
  <c r="AP12" i="93" s="1"/>
  <c r="AF12" i="93"/>
  <c r="AO12" i="93" s="1"/>
  <c r="AE12" i="93"/>
  <c r="Y12" i="87"/>
  <c r="X12" i="87"/>
  <c r="AH13" i="46"/>
  <c r="AQ13" i="46" s="1"/>
  <c r="Z13" i="31"/>
  <c r="AH13" i="38"/>
  <c r="AQ13" i="38" s="1"/>
  <c r="AN13" i="71"/>
  <c r="AI13" i="71"/>
  <c r="Y13" i="105"/>
  <c r="X13" i="105"/>
  <c r="AN12" i="72"/>
  <c r="AI12" i="72"/>
  <c r="AH12" i="45"/>
  <c r="AQ12" i="45" s="1"/>
  <c r="Y12" i="91"/>
  <c r="X12" i="91"/>
  <c r="Y13" i="92"/>
  <c r="X13" i="92"/>
  <c r="AR11" i="17"/>
  <c r="AF13" i="74"/>
  <c r="AO13" i="74" s="1"/>
  <c r="AE13" i="74"/>
  <c r="W14" i="74"/>
  <c r="AG13" i="74"/>
  <c r="AP13" i="74" s="1"/>
  <c r="AH13" i="80"/>
  <c r="AQ13" i="80" s="1"/>
  <c r="AR11" i="50"/>
  <c r="AN12" i="78"/>
  <c r="AI12" i="78"/>
  <c r="AN11" i="66"/>
  <c r="AI11" i="66"/>
  <c r="AH12" i="58"/>
  <c r="AQ12" i="58" s="1"/>
  <c r="AE12" i="25"/>
  <c r="AI12" i="68"/>
  <c r="AN12" i="68"/>
  <c r="AN13" i="44"/>
  <c r="AN12" i="65"/>
  <c r="AN13" i="53"/>
  <c r="Y13" i="94"/>
  <c r="X13" i="94"/>
  <c r="AI12" i="18"/>
  <c r="AN12" i="18"/>
  <c r="AE13" i="100"/>
  <c r="W14" i="100"/>
  <c r="AG13" i="100"/>
  <c r="AP13" i="100" s="1"/>
  <c r="AF13" i="100"/>
  <c r="AO13" i="100" s="1"/>
  <c r="W13" i="64"/>
  <c r="AG12" i="64"/>
  <c r="AP12" i="64" s="1"/>
  <c r="AF12" i="64"/>
  <c r="AO12" i="64" s="1"/>
  <c r="AE12" i="64"/>
  <c r="AH12" i="90"/>
  <c r="AQ12" i="90" s="1"/>
  <c r="AH13" i="12"/>
  <c r="AQ13" i="12" s="1"/>
  <c r="Y13" i="43"/>
  <c r="X13" i="43"/>
  <c r="Y12" i="96"/>
  <c r="X12" i="96"/>
  <c r="AR12" i="15"/>
  <c r="AR11" i="30"/>
  <c r="AN13" i="9"/>
  <c r="AI13" i="9"/>
  <c r="AG12" i="33"/>
  <c r="AP12" i="33" s="1"/>
  <c r="AE12" i="33"/>
  <c r="W13" i="33"/>
  <c r="AF12" i="33"/>
  <c r="AO12" i="33" s="1"/>
  <c r="AR12" i="13"/>
  <c r="AI11" i="42"/>
  <c r="AN11" i="42"/>
  <c r="AN12" i="92"/>
  <c r="Y13" i="97"/>
  <c r="X13" i="97"/>
  <c r="AH13" i="34"/>
  <c r="AQ13" i="34" s="1"/>
  <c r="AR12" i="46"/>
  <c r="AN12" i="41"/>
  <c r="AI12" i="41"/>
  <c r="AN12" i="43"/>
  <c r="AI12" i="43"/>
  <c r="AF11" i="104"/>
  <c r="AO11" i="104" s="1"/>
  <c r="AE11" i="104"/>
  <c r="AG11" i="104"/>
  <c r="AP11" i="104" s="1"/>
  <c r="W12" i="104"/>
  <c r="W13" i="102"/>
  <c r="AG12" i="102"/>
  <c r="AP12" i="102" s="1"/>
  <c r="AF12" i="102"/>
  <c r="AO12" i="102" s="1"/>
  <c r="AE12" i="102"/>
  <c r="Y13" i="77"/>
  <c r="X13" i="77"/>
  <c r="Y13" i="62"/>
  <c r="X13" i="62"/>
  <c r="AN12" i="83"/>
  <c r="AI12" i="83"/>
  <c r="AN12" i="60"/>
  <c r="AG12" i="19" l="1"/>
  <c r="AP12" i="19" s="1"/>
  <c r="W13" i="19"/>
  <c r="AF12" i="19"/>
  <c r="AO12" i="19" s="1"/>
  <c r="AE12" i="19"/>
  <c r="AI12" i="86"/>
  <c r="X12" i="32"/>
  <c r="W14" i="85"/>
  <c r="AF13" i="16"/>
  <c r="AO13" i="16" s="1"/>
  <c r="Z12" i="69"/>
  <c r="Z13" i="18"/>
  <c r="AF12" i="58"/>
  <c r="AO12" i="58" s="1"/>
  <c r="AN11" i="26"/>
  <c r="AI12" i="60"/>
  <c r="AR12" i="60" s="1"/>
  <c r="AI12" i="65"/>
  <c r="AR12" i="65" s="1"/>
  <c r="AI12" i="48"/>
  <c r="AR12" i="48" s="1"/>
  <c r="AI13" i="44"/>
  <c r="AR13" i="44" s="1"/>
  <c r="AI12" i="39"/>
  <c r="AR12" i="39" s="1"/>
  <c r="AI12" i="81"/>
  <c r="AR12" i="81" s="1"/>
  <c r="AI12" i="92"/>
  <c r="AR12" i="92" s="1"/>
  <c r="AI13" i="53"/>
  <c r="AR13" i="53" s="1"/>
  <c r="AI12" i="63"/>
  <c r="AR12" i="63" s="1"/>
  <c r="AG13" i="16"/>
  <c r="AP13" i="16" s="1"/>
  <c r="AG13" i="2"/>
  <c r="AP13" i="2" s="1"/>
  <c r="AN12" i="48"/>
  <c r="AE13" i="16"/>
  <c r="AF13" i="80"/>
  <c r="AO13" i="80" s="1"/>
  <c r="W14" i="79"/>
  <c r="Y14" i="79" s="1"/>
  <c r="W13" i="58"/>
  <c r="Y13" i="58" s="1"/>
  <c r="W14" i="12"/>
  <c r="AE13" i="2"/>
  <c r="AN13" i="2" s="1"/>
  <c r="W14" i="2"/>
  <c r="W14" i="80"/>
  <c r="Z13" i="60"/>
  <c r="Z13" i="72"/>
  <c r="W14" i="72" s="1"/>
  <c r="AG12" i="58"/>
  <c r="AP12" i="58" s="1"/>
  <c r="Z13" i="39"/>
  <c r="AE13" i="39" s="1"/>
  <c r="AI12" i="62"/>
  <c r="AR12" i="62" s="1"/>
  <c r="AE13" i="79"/>
  <c r="AN13" i="79" s="1"/>
  <c r="AF12" i="25"/>
  <c r="AO12" i="25" s="1"/>
  <c r="Z13" i="81"/>
  <c r="AE12" i="90"/>
  <c r="AI11" i="32"/>
  <c r="AR11" i="32" s="1"/>
  <c r="AF12" i="90"/>
  <c r="AO12" i="90" s="1"/>
  <c r="W13" i="45"/>
  <c r="Y13" i="45" s="1"/>
  <c r="W13" i="25"/>
  <c r="Y13" i="25" s="1"/>
  <c r="W13" i="90"/>
  <c r="AE13" i="80"/>
  <c r="AN13" i="80" s="1"/>
  <c r="Z13" i="62"/>
  <c r="W14" i="62" s="1"/>
  <c r="Z13" i="73"/>
  <c r="AG13" i="73" s="1"/>
  <c r="AP13" i="73" s="1"/>
  <c r="AE13" i="12"/>
  <c r="AN13" i="12" s="1"/>
  <c r="AF12" i="45"/>
  <c r="AO12" i="45" s="1"/>
  <c r="AG13" i="12"/>
  <c r="AP13" i="12" s="1"/>
  <c r="AG12" i="45"/>
  <c r="AP12" i="45" s="1"/>
  <c r="Z12" i="91"/>
  <c r="Z12" i="87"/>
  <c r="W13" i="87" s="1"/>
  <c r="Z12" i="52"/>
  <c r="AE12" i="52" s="1"/>
  <c r="Z12" i="55"/>
  <c r="AE12" i="55" s="1"/>
  <c r="Z14" i="71"/>
  <c r="W15" i="71" s="1"/>
  <c r="Z14" i="53"/>
  <c r="W15" i="53" s="1"/>
  <c r="AF13" i="79"/>
  <c r="AO13" i="79" s="1"/>
  <c r="W13" i="91"/>
  <c r="AE13" i="18"/>
  <c r="W14" i="18"/>
  <c r="AF13" i="18"/>
  <c r="AO13" i="18" s="1"/>
  <c r="AG13" i="18"/>
  <c r="AP13" i="18" s="1"/>
  <c r="W14" i="60"/>
  <c r="AG13" i="60"/>
  <c r="AP13" i="60" s="1"/>
  <c r="AF13" i="60"/>
  <c r="AO13" i="60" s="1"/>
  <c r="AE13" i="60"/>
  <c r="AR11" i="87"/>
  <c r="AG13" i="13"/>
  <c r="AP13" i="13" s="1"/>
  <c r="W14" i="13"/>
  <c r="AF13" i="13"/>
  <c r="AO13" i="13" s="1"/>
  <c r="AE13" i="13"/>
  <c r="Y13" i="95"/>
  <c r="X13" i="95"/>
  <c r="Y14" i="46"/>
  <c r="X14" i="46"/>
  <c r="AG13" i="15"/>
  <c r="AP13" i="15" s="1"/>
  <c r="W14" i="15"/>
  <c r="AF13" i="15"/>
  <c r="AO13" i="15" s="1"/>
  <c r="AE13" i="15"/>
  <c r="AH13" i="63"/>
  <c r="AQ13" i="63" s="1"/>
  <c r="AI12" i="59"/>
  <c r="AN12" i="59"/>
  <c r="Y13" i="29"/>
  <c r="X13" i="29"/>
  <c r="AG13" i="72"/>
  <c r="AP13" i="72" s="1"/>
  <c r="AE13" i="72"/>
  <c r="AH12" i="40"/>
  <c r="AQ12" i="40" s="1"/>
  <c r="AF12" i="55"/>
  <c r="AO12" i="55" s="1"/>
  <c r="AI13" i="47"/>
  <c r="AN13" i="47"/>
  <c r="Y13" i="33"/>
  <c r="X13" i="33"/>
  <c r="Y13" i="93"/>
  <c r="X13" i="93"/>
  <c r="AI12" i="21"/>
  <c r="AN12" i="21"/>
  <c r="Y14" i="34"/>
  <c r="X14" i="34"/>
  <c r="AR11" i="26"/>
  <c r="AR11" i="24"/>
  <c r="AR12" i="76"/>
  <c r="AN12" i="95"/>
  <c r="AI12" i="95"/>
  <c r="Y13" i="82"/>
  <c r="X13" i="82"/>
  <c r="AN11" i="103"/>
  <c r="AI11" i="103"/>
  <c r="Y14" i="38"/>
  <c r="X14" i="38"/>
  <c r="AH12" i="10"/>
  <c r="AQ12" i="10" s="1"/>
  <c r="AH12" i="42"/>
  <c r="AQ12" i="42" s="1"/>
  <c r="Y13" i="35"/>
  <c r="X13" i="35"/>
  <c r="Z13" i="63"/>
  <c r="AH14" i="44"/>
  <c r="AH13" i="78"/>
  <c r="AQ13" i="78" s="1"/>
  <c r="Y13" i="54"/>
  <c r="X13" i="54"/>
  <c r="AR12" i="105"/>
  <c r="AN12" i="67"/>
  <c r="AI12" i="67"/>
  <c r="Z12" i="40"/>
  <c r="Y14" i="47"/>
  <c r="X14" i="47"/>
  <c r="Y14" i="12"/>
  <c r="X14" i="12"/>
  <c r="Y13" i="90"/>
  <c r="X13" i="90"/>
  <c r="AN13" i="100"/>
  <c r="AI13" i="100"/>
  <c r="AR11" i="66"/>
  <c r="AH13" i="92"/>
  <c r="AQ13" i="92" s="1"/>
  <c r="W13" i="69"/>
  <c r="AG12" i="69"/>
  <c r="AP12" i="69" s="1"/>
  <c r="AF12" i="69"/>
  <c r="AO12" i="69" s="1"/>
  <c r="AE12" i="69"/>
  <c r="AE13" i="73"/>
  <c r="AH14" i="71"/>
  <c r="AQ14" i="71" s="1"/>
  <c r="AH12" i="96"/>
  <c r="AQ12" i="96" s="1"/>
  <c r="AR13" i="71"/>
  <c r="AI12" i="33"/>
  <c r="AN12" i="33"/>
  <c r="Z12" i="96"/>
  <c r="Y13" i="64"/>
  <c r="X13" i="64"/>
  <c r="AR12" i="18"/>
  <c r="AR12" i="78"/>
  <c r="Y14" i="16"/>
  <c r="X14" i="16"/>
  <c r="AR12" i="72"/>
  <c r="AN11" i="23"/>
  <c r="AI11" i="23"/>
  <c r="Y12" i="11"/>
  <c r="X12" i="11"/>
  <c r="AH12" i="24"/>
  <c r="AQ12" i="24" s="1"/>
  <c r="AE12" i="30"/>
  <c r="AF12" i="30"/>
  <c r="AO12" i="30" s="1"/>
  <c r="AG12" i="30"/>
  <c r="AP12" i="30" s="1"/>
  <c r="W13" i="30"/>
  <c r="AR11" i="75"/>
  <c r="Y14" i="85"/>
  <c r="X14" i="85"/>
  <c r="AI13" i="46"/>
  <c r="AN13" i="46"/>
  <c r="AR11" i="52"/>
  <c r="AR12" i="86"/>
  <c r="Z12" i="10"/>
  <c r="Z12" i="42"/>
  <c r="AI12" i="35"/>
  <c r="AN12" i="35"/>
  <c r="AE13" i="49"/>
  <c r="AF13" i="49"/>
  <c r="AO13" i="49" s="1"/>
  <c r="AG13" i="49"/>
  <c r="AP13" i="49" s="1"/>
  <c r="W14" i="49"/>
  <c r="AR11" i="55"/>
  <c r="Z14" i="44"/>
  <c r="Z13" i="78"/>
  <c r="AN12" i="84"/>
  <c r="AI12" i="84"/>
  <c r="AN11" i="99"/>
  <c r="AI11" i="99"/>
  <c r="AR12" i="73"/>
  <c r="AN12" i="102"/>
  <c r="AI12" i="102"/>
  <c r="AR12" i="43"/>
  <c r="AH13" i="97"/>
  <c r="AQ13" i="97" s="1"/>
  <c r="AN12" i="25"/>
  <c r="Y14" i="74"/>
  <c r="X14" i="74"/>
  <c r="AN13" i="16"/>
  <c r="Y12" i="23"/>
  <c r="X12" i="23"/>
  <c r="Y13" i="21"/>
  <c r="X13" i="21"/>
  <c r="AF12" i="101"/>
  <c r="AO12" i="101" s="1"/>
  <c r="AE12" i="101"/>
  <c r="AG12" i="101"/>
  <c r="AP12" i="101" s="1"/>
  <c r="W13" i="101"/>
  <c r="AH13" i="65"/>
  <c r="AQ13" i="65" s="1"/>
  <c r="AE12" i="51"/>
  <c r="AG12" i="51"/>
  <c r="AP12" i="51" s="1"/>
  <c r="AF12" i="51"/>
  <c r="AO12" i="51" s="1"/>
  <c r="W13" i="51"/>
  <c r="AR11" i="10"/>
  <c r="Y13" i="20"/>
  <c r="X13" i="20"/>
  <c r="Y13" i="98"/>
  <c r="X13" i="98"/>
  <c r="AN12" i="88"/>
  <c r="AI12" i="88"/>
  <c r="AI12" i="36"/>
  <c r="AN12" i="36"/>
  <c r="Y12" i="103"/>
  <c r="X12" i="103"/>
  <c r="AH13" i="48"/>
  <c r="AQ13" i="48" s="1"/>
  <c r="AH12" i="26"/>
  <c r="AQ12" i="26" s="1"/>
  <c r="AH14" i="9"/>
  <c r="AQ14" i="9" s="1"/>
  <c r="AH14" i="89"/>
  <c r="AI12" i="54"/>
  <c r="AN12" i="54"/>
  <c r="AR12" i="61"/>
  <c r="AR11" i="91"/>
  <c r="AH12" i="32"/>
  <c r="AQ12" i="32" s="1"/>
  <c r="AR11" i="40"/>
  <c r="AN12" i="45"/>
  <c r="AH12" i="87"/>
  <c r="AQ12" i="87" s="1"/>
  <c r="AH13" i="60"/>
  <c r="AQ13" i="60" s="1"/>
  <c r="AH13" i="62"/>
  <c r="AQ13" i="62" s="1"/>
  <c r="Y12" i="104"/>
  <c r="X12" i="104"/>
  <c r="AH13" i="94"/>
  <c r="AQ13" i="94" s="1"/>
  <c r="AR12" i="68"/>
  <c r="AH13" i="77"/>
  <c r="AQ13" i="77" s="1"/>
  <c r="Y13" i="102"/>
  <c r="X13" i="102"/>
  <c r="Z13" i="97"/>
  <c r="AH13" i="43"/>
  <c r="AQ13" i="43" s="1"/>
  <c r="Z13" i="94"/>
  <c r="AN13" i="74"/>
  <c r="AI13" i="74"/>
  <c r="AH13" i="105"/>
  <c r="AQ13" i="105" s="1"/>
  <c r="Z12" i="24"/>
  <c r="AH13" i="83"/>
  <c r="AQ13" i="83" s="1"/>
  <c r="Z13" i="65"/>
  <c r="AR11" i="96"/>
  <c r="AR11" i="69"/>
  <c r="AI12" i="20"/>
  <c r="AN12" i="20"/>
  <c r="AN12" i="98"/>
  <c r="AI12" i="98"/>
  <c r="AN12" i="82"/>
  <c r="AI12" i="82"/>
  <c r="Y13" i="36"/>
  <c r="X13" i="36"/>
  <c r="AH12" i="75"/>
  <c r="AQ12" i="75" s="1"/>
  <c r="AI13" i="38"/>
  <c r="AN13" i="38"/>
  <c r="Z13" i="48"/>
  <c r="Z12" i="26"/>
  <c r="AH13" i="68"/>
  <c r="AQ13" i="68" s="1"/>
  <c r="AH13" i="41"/>
  <c r="AQ13" i="41" s="1"/>
  <c r="AH13" i="61"/>
  <c r="AQ13" i="61" s="1"/>
  <c r="Z14" i="9"/>
  <c r="AI12" i="37"/>
  <c r="AN12" i="37"/>
  <c r="Z14" i="89"/>
  <c r="AE12" i="14"/>
  <c r="W13" i="14"/>
  <c r="AF12" i="14"/>
  <c r="AO12" i="14" s="1"/>
  <c r="AG12" i="14"/>
  <c r="AP12" i="14" s="1"/>
  <c r="AH12" i="66"/>
  <c r="AQ12" i="66" s="1"/>
  <c r="Y13" i="59"/>
  <c r="X13" i="59"/>
  <c r="AH13" i="86"/>
  <c r="AQ13" i="86" s="1"/>
  <c r="AI12" i="22"/>
  <c r="AN12" i="22"/>
  <c r="Y13" i="67"/>
  <c r="X13" i="67"/>
  <c r="AH13" i="76"/>
  <c r="AQ13" i="76" s="1"/>
  <c r="AN12" i="90"/>
  <c r="Y14" i="2"/>
  <c r="X14" i="2"/>
  <c r="Y14" i="80"/>
  <c r="X14" i="80"/>
  <c r="Y13" i="28"/>
  <c r="X13" i="28"/>
  <c r="W14" i="81"/>
  <c r="AG13" i="81"/>
  <c r="AP13" i="81" s="1"/>
  <c r="AF13" i="81"/>
  <c r="AO13" i="81" s="1"/>
  <c r="AE13" i="81"/>
  <c r="AH14" i="53"/>
  <c r="Z13" i="92"/>
  <c r="AN11" i="104"/>
  <c r="AI11" i="104"/>
  <c r="AR12" i="41"/>
  <c r="AR11" i="42"/>
  <c r="AH12" i="91"/>
  <c r="AQ12" i="91" s="1"/>
  <c r="AN12" i="93"/>
  <c r="AI12" i="93"/>
  <c r="AG12" i="50"/>
  <c r="AP12" i="50" s="1"/>
  <c r="W13" i="50"/>
  <c r="AE12" i="50"/>
  <c r="AF12" i="50"/>
  <c r="AO12" i="50" s="1"/>
  <c r="AI12" i="28"/>
  <c r="AN12" i="28"/>
  <c r="AR12" i="83"/>
  <c r="Z13" i="77"/>
  <c r="AR13" i="9"/>
  <c r="Z13" i="43"/>
  <c r="AN12" i="64"/>
  <c r="AI12" i="64"/>
  <c r="Y14" i="100"/>
  <c r="X14" i="100"/>
  <c r="Z13" i="105"/>
  <c r="W14" i="31"/>
  <c r="AE13" i="31"/>
  <c r="AF13" i="31"/>
  <c r="AO13" i="31" s="1"/>
  <c r="AG13" i="31"/>
  <c r="AP13" i="31" s="1"/>
  <c r="AI11" i="11"/>
  <c r="AN11" i="11"/>
  <c r="AN13" i="34"/>
  <c r="AI13" i="34"/>
  <c r="AH12" i="69"/>
  <c r="AQ12" i="69" s="1"/>
  <c r="Z13" i="83"/>
  <c r="AH13" i="73"/>
  <c r="AQ13" i="73" s="1"/>
  <c r="AH13" i="81"/>
  <c r="AQ13" i="81" s="1"/>
  <c r="AR12" i="94"/>
  <c r="AN13" i="85"/>
  <c r="AI13" i="85"/>
  <c r="AH13" i="39"/>
  <c r="AQ13" i="39" s="1"/>
  <c r="Y13" i="88"/>
  <c r="X13" i="88"/>
  <c r="W13" i="17"/>
  <c r="AE12" i="17"/>
  <c r="AF12" i="17"/>
  <c r="AO12" i="17" s="1"/>
  <c r="AG12" i="17"/>
  <c r="AP12" i="17" s="1"/>
  <c r="Z12" i="75"/>
  <c r="Z13" i="68"/>
  <c r="W14" i="70"/>
  <c r="AE13" i="70"/>
  <c r="AG13" i="70"/>
  <c r="AP13" i="70" s="1"/>
  <c r="AF13" i="70"/>
  <c r="AO13" i="70" s="1"/>
  <c r="Z13" i="41"/>
  <c r="Z13" i="61"/>
  <c r="AR12" i="97"/>
  <c r="AH13" i="18"/>
  <c r="AQ13" i="18" s="1"/>
  <c r="Y13" i="37"/>
  <c r="X13" i="37"/>
  <c r="AR12" i="77"/>
  <c r="AH12" i="52"/>
  <c r="AQ12" i="52" s="1"/>
  <c r="Z12" i="66"/>
  <c r="AR13" i="89"/>
  <c r="Y13" i="84"/>
  <c r="X13" i="84"/>
  <c r="Z13" i="86"/>
  <c r="AI12" i="29"/>
  <c r="AN12" i="29"/>
  <c r="AH13" i="72"/>
  <c r="AQ13" i="72" s="1"/>
  <c r="Y12" i="99"/>
  <c r="X12" i="99"/>
  <c r="Y13" i="22"/>
  <c r="X13" i="22"/>
  <c r="W13" i="27"/>
  <c r="AE12" i="27"/>
  <c r="AF12" i="27"/>
  <c r="AO12" i="27" s="1"/>
  <c r="AG12" i="27"/>
  <c r="AP12" i="27" s="1"/>
  <c r="Z12" i="32"/>
  <c r="Z13" i="76"/>
  <c r="AH12" i="55"/>
  <c r="AQ12" i="55" s="1"/>
  <c r="AN12" i="58"/>
  <c r="AI12" i="19" l="1"/>
  <c r="AR12" i="19" s="1"/>
  <c r="AN12" i="19"/>
  <c r="Z13" i="37"/>
  <c r="X13" i="19"/>
  <c r="Y13" i="19"/>
  <c r="AE13" i="62"/>
  <c r="AN13" i="62" s="1"/>
  <c r="W14" i="39"/>
  <c r="Z13" i="28"/>
  <c r="X13" i="58"/>
  <c r="X13" i="45"/>
  <c r="AE14" i="71"/>
  <c r="AN14" i="71" s="1"/>
  <c r="AF14" i="71"/>
  <c r="AO14" i="71" s="1"/>
  <c r="AI13" i="16"/>
  <c r="AR13" i="16" s="1"/>
  <c r="AI12" i="45"/>
  <c r="AR12" i="45" s="1"/>
  <c r="AI13" i="2"/>
  <c r="AR13" i="2" s="1"/>
  <c r="AI12" i="25"/>
  <c r="AR12" i="25" s="1"/>
  <c r="AI13" i="80"/>
  <c r="AR13" i="80" s="1"/>
  <c r="AI13" i="79"/>
  <c r="AR13" i="79" s="1"/>
  <c r="Z13" i="67"/>
  <c r="AE13" i="67" s="1"/>
  <c r="AI12" i="58"/>
  <c r="AR12" i="58" s="1"/>
  <c r="AF13" i="72"/>
  <c r="AO13" i="72" s="1"/>
  <c r="AG13" i="62"/>
  <c r="AP13" i="62" s="1"/>
  <c r="X14" i="79"/>
  <c r="Z14" i="79" s="1"/>
  <c r="Z13" i="84"/>
  <c r="W14" i="84" s="1"/>
  <c r="W13" i="52"/>
  <c r="Z13" i="29"/>
  <c r="AF13" i="29" s="1"/>
  <c r="AO13" i="29" s="1"/>
  <c r="AG12" i="52"/>
  <c r="AP12" i="52" s="1"/>
  <c r="Z13" i="58"/>
  <c r="AG13" i="58" s="1"/>
  <c r="AP13" i="58" s="1"/>
  <c r="AI13" i="12"/>
  <c r="AR13" i="12" s="1"/>
  <c r="AG13" i="39"/>
  <c r="AP13" i="39" s="1"/>
  <c r="AF13" i="39"/>
  <c r="AO13" i="39" s="1"/>
  <c r="AG12" i="55"/>
  <c r="AP12" i="55" s="1"/>
  <c r="Z13" i="35"/>
  <c r="AG13" i="35" s="1"/>
  <c r="AP13" i="35" s="1"/>
  <c r="Z13" i="54"/>
  <c r="W14" i="54" s="1"/>
  <c r="W13" i="55"/>
  <c r="X13" i="25"/>
  <c r="Z13" i="25" s="1"/>
  <c r="W14" i="25" s="1"/>
  <c r="AF13" i="62"/>
  <c r="AO13" i="62" s="1"/>
  <c r="Z14" i="16"/>
  <c r="W15" i="16" s="1"/>
  <c r="AF12" i="52"/>
  <c r="AO12" i="52" s="1"/>
  <c r="AI12" i="90"/>
  <c r="AR12" i="90" s="1"/>
  <c r="W14" i="73"/>
  <c r="AE12" i="87"/>
  <c r="AF12" i="87"/>
  <c r="AO12" i="87" s="1"/>
  <c r="AG12" i="87"/>
  <c r="AP12" i="87" s="1"/>
  <c r="AF13" i="73"/>
  <c r="AO13" i="73" s="1"/>
  <c r="Z13" i="20"/>
  <c r="Z13" i="21"/>
  <c r="AG13" i="21" s="1"/>
  <c r="AP13" i="21" s="1"/>
  <c r="Z12" i="23"/>
  <c r="AF12" i="23" s="1"/>
  <c r="AO12" i="23" s="1"/>
  <c r="Z14" i="46"/>
  <c r="AG14" i="46" s="1"/>
  <c r="Z14" i="34"/>
  <c r="AF14" i="34" s="1"/>
  <c r="AO14" i="34" s="1"/>
  <c r="AF14" i="53"/>
  <c r="Z13" i="88"/>
  <c r="Z13" i="59"/>
  <c r="AG13" i="59" s="1"/>
  <c r="AP13" i="59" s="1"/>
  <c r="AG14" i="71"/>
  <c r="AP14" i="71" s="1"/>
  <c r="Z13" i="22"/>
  <c r="AG13" i="22" s="1"/>
  <c r="AP13" i="22" s="1"/>
  <c r="Z14" i="80"/>
  <c r="AF14" i="80" s="1"/>
  <c r="AO14" i="80" s="1"/>
  <c r="Z13" i="82"/>
  <c r="AG13" i="82" s="1"/>
  <c r="AP13" i="82" s="1"/>
  <c r="Z14" i="100"/>
  <c r="AG14" i="100" s="1"/>
  <c r="AE14" i="53"/>
  <c r="AE12" i="91"/>
  <c r="AN12" i="91" s="1"/>
  <c r="Z14" i="2"/>
  <c r="AF14" i="2" s="1"/>
  <c r="AO14" i="2" s="1"/>
  <c r="Z13" i="98"/>
  <c r="W14" i="98" s="1"/>
  <c r="Z14" i="47"/>
  <c r="W15" i="47" s="1"/>
  <c r="AF12" i="91"/>
  <c r="AO12" i="91" s="1"/>
  <c r="AG14" i="53"/>
  <c r="AG12" i="91"/>
  <c r="AP12" i="91" s="1"/>
  <c r="AE14" i="16"/>
  <c r="AF14" i="16"/>
  <c r="AG14" i="16"/>
  <c r="AF13" i="35"/>
  <c r="AO13" i="35" s="1"/>
  <c r="W14" i="35"/>
  <c r="AE13" i="35"/>
  <c r="W14" i="82"/>
  <c r="AF13" i="82"/>
  <c r="AO13" i="82" s="1"/>
  <c r="AE13" i="82"/>
  <c r="AF13" i="37"/>
  <c r="AO13" i="37" s="1"/>
  <c r="AE13" i="37"/>
  <c r="AG13" i="37"/>
  <c r="AP13" i="37" s="1"/>
  <c r="W14" i="37"/>
  <c r="W14" i="58"/>
  <c r="AF13" i="58"/>
  <c r="AO13" i="58" s="1"/>
  <c r="AE13" i="58"/>
  <c r="AN13" i="70"/>
  <c r="AI13" i="70"/>
  <c r="W15" i="100"/>
  <c r="AF13" i="92"/>
  <c r="AO13" i="92" s="1"/>
  <c r="AE13" i="92"/>
  <c r="W14" i="92"/>
  <c r="AG13" i="92"/>
  <c r="AP13" i="92" s="1"/>
  <c r="AG13" i="28"/>
  <c r="AP13" i="28" s="1"/>
  <c r="W14" i="28"/>
  <c r="AF13" i="28"/>
  <c r="AO13" i="28" s="1"/>
  <c r="AE13" i="28"/>
  <c r="AF13" i="67"/>
  <c r="AO13" i="67" s="1"/>
  <c r="W15" i="9"/>
  <c r="AF14" i="9"/>
  <c r="AO14" i="9" s="1"/>
  <c r="AG14" i="9"/>
  <c r="AP14" i="9" s="1"/>
  <c r="AE14" i="9"/>
  <c r="AR12" i="98"/>
  <c r="AH13" i="102"/>
  <c r="AQ13" i="102" s="1"/>
  <c r="AH13" i="90"/>
  <c r="AQ13" i="90" s="1"/>
  <c r="AN13" i="72"/>
  <c r="AG13" i="29"/>
  <c r="AP13" i="29" s="1"/>
  <c r="W14" i="29"/>
  <c r="AH13" i="95"/>
  <c r="AQ13" i="95" s="1"/>
  <c r="AN13" i="60"/>
  <c r="AI13" i="60"/>
  <c r="Y13" i="17"/>
  <c r="X13" i="17"/>
  <c r="Y14" i="31"/>
  <c r="X14" i="31"/>
  <c r="Z13" i="102"/>
  <c r="AR12" i="36"/>
  <c r="Y13" i="51"/>
  <c r="X13" i="51"/>
  <c r="Y13" i="101"/>
  <c r="X13" i="101"/>
  <c r="AH14" i="74"/>
  <c r="AQ14" i="74" s="1"/>
  <c r="AR12" i="84"/>
  <c r="Y14" i="49"/>
  <c r="X14" i="49"/>
  <c r="AE12" i="42"/>
  <c r="W13" i="42"/>
  <c r="AF12" i="42"/>
  <c r="AO12" i="42" s="1"/>
  <c r="AG12" i="42"/>
  <c r="AP12" i="42" s="1"/>
  <c r="AH12" i="11"/>
  <c r="AQ12" i="11" s="1"/>
  <c r="AN12" i="69"/>
  <c r="AI12" i="69"/>
  <c r="Z13" i="90"/>
  <c r="AH14" i="38"/>
  <c r="AQ14" i="38" s="1"/>
  <c r="AH13" i="33"/>
  <c r="AQ13" i="33" s="1"/>
  <c r="Y14" i="15"/>
  <c r="X14" i="15"/>
  <c r="Z13" i="95"/>
  <c r="AN13" i="39"/>
  <c r="AR13" i="34"/>
  <c r="AR13" i="74"/>
  <c r="AH13" i="82"/>
  <c r="AQ13" i="82" s="1"/>
  <c r="Y14" i="62"/>
  <c r="X14" i="62"/>
  <c r="AE12" i="32"/>
  <c r="AF12" i="32"/>
  <c r="AO12" i="32" s="1"/>
  <c r="AG12" i="32"/>
  <c r="AP12" i="32" s="1"/>
  <c r="W13" i="32"/>
  <c r="AG12" i="26"/>
  <c r="AP12" i="26" s="1"/>
  <c r="W13" i="26"/>
  <c r="AE12" i="26"/>
  <c r="AF12" i="26"/>
  <c r="AO12" i="26" s="1"/>
  <c r="AH13" i="36"/>
  <c r="AQ13" i="36" s="1"/>
  <c r="AE13" i="61"/>
  <c r="W14" i="61"/>
  <c r="AG13" i="61"/>
  <c r="AP13" i="61" s="1"/>
  <c r="AF13" i="61"/>
  <c r="AO13" i="61" s="1"/>
  <c r="AF13" i="68"/>
  <c r="AO13" i="68" s="1"/>
  <c r="AE13" i="68"/>
  <c r="W14" i="68"/>
  <c r="AG13" i="68"/>
  <c r="AP13" i="68" s="1"/>
  <c r="AH13" i="88"/>
  <c r="AQ13" i="88" s="1"/>
  <c r="W14" i="105"/>
  <c r="AG13" i="105"/>
  <c r="AP13" i="105" s="1"/>
  <c r="AF13" i="105"/>
  <c r="AO13" i="105" s="1"/>
  <c r="AE13" i="105"/>
  <c r="AR12" i="64"/>
  <c r="Y13" i="50"/>
  <c r="X13" i="50"/>
  <c r="AR11" i="104"/>
  <c r="W14" i="48"/>
  <c r="AE13" i="48"/>
  <c r="AF13" i="48"/>
  <c r="AO13" i="48" s="1"/>
  <c r="AG13" i="48"/>
  <c r="AP13" i="48" s="1"/>
  <c r="Z13" i="36"/>
  <c r="AF13" i="65"/>
  <c r="AO13" i="65" s="1"/>
  <c r="AE13" i="65"/>
  <c r="W14" i="65"/>
  <c r="AG13" i="65"/>
  <c r="AP13" i="65" s="1"/>
  <c r="W14" i="94"/>
  <c r="AG13" i="94"/>
  <c r="AP13" i="94" s="1"/>
  <c r="AF13" i="94"/>
  <c r="AO13" i="94" s="1"/>
  <c r="AE13" i="94"/>
  <c r="AR12" i="54"/>
  <c r="AH13" i="20"/>
  <c r="AQ13" i="20" s="1"/>
  <c r="AH12" i="23"/>
  <c r="AQ12" i="23" s="1"/>
  <c r="Z14" i="74"/>
  <c r="AE12" i="10"/>
  <c r="W13" i="10"/>
  <c r="AG12" i="10"/>
  <c r="AP12" i="10" s="1"/>
  <c r="AF12" i="10"/>
  <c r="AO12" i="10" s="1"/>
  <c r="AR13" i="46"/>
  <c r="Z12" i="11"/>
  <c r="AH14" i="16"/>
  <c r="AR12" i="33"/>
  <c r="AH13" i="54"/>
  <c r="AQ13" i="54" s="1"/>
  <c r="Z13" i="33"/>
  <c r="Y13" i="55"/>
  <c r="X13" i="55"/>
  <c r="AR12" i="59"/>
  <c r="AN12" i="87"/>
  <c r="Y14" i="18"/>
  <c r="X14" i="18"/>
  <c r="W14" i="76"/>
  <c r="AG13" i="76"/>
  <c r="AP13" i="76" s="1"/>
  <c r="AE13" i="76"/>
  <c r="AF13" i="76"/>
  <c r="AO13" i="76" s="1"/>
  <c r="AI12" i="17"/>
  <c r="AN12" i="17"/>
  <c r="AI12" i="14"/>
  <c r="AN12" i="14"/>
  <c r="AI12" i="30"/>
  <c r="AN12" i="30"/>
  <c r="Y15" i="53"/>
  <c r="X15" i="53"/>
  <c r="AH13" i="37"/>
  <c r="AQ13" i="37" s="1"/>
  <c r="Y14" i="70"/>
  <c r="X14" i="70"/>
  <c r="AR13" i="85"/>
  <c r="AF13" i="77"/>
  <c r="AO13" i="77" s="1"/>
  <c r="AG13" i="77"/>
  <c r="AP13" i="77" s="1"/>
  <c r="AE13" i="77"/>
  <c r="W14" i="77"/>
  <c r="AN12" i="50"/>
  <c r="AI12" i="50"/>
  <c r="AN13" i="81"/>
  <c r="AI13" i="81"/>
  <c r="AH14" i="80"/>
  <c r="AQ14" i="80" s="1"/>
  <c r="AH12" i="99"/>
  <c r="AQ12" i="99" s="1"/>
  <c r="AR12" i="29"/>
  <c r="W13" i="75"/>
  <c r="AG12" i="75"/>
  <c r="AP12" i="75" s="1"/>
  <c r="AF12" i="75"/>
  <c r="AO12" i="75" s="1"/>
  <c r="AE12" i="75"/>
  <c r="AR12" i="22"/>
  <c r="AF14" i="89"/>
  <c r="AE14" i="89"/>
  <c r="AG14" i="89"/>
  <c r="W15" i="89"/>
  <c r="AR12" i="20"/>
  <c r="AH12" i="104"/>
  <c r="AQ12" i="104" s="1"/>
  <c r="AH12" i="103"/>
  <c r="AQ12" i="103" s="1"/>
  <c r="AR12" i="88"/>
  <c r="AE13" i="20"/>
  <c r="AF13" i="20"/>
  <c r="AO13" i="20" s="1"/>
  <c r="W14" i="20"/>
  <c r="AG13" i="20"/>
  <c r="AP13" i="20" s="1"/>
  <c r="AI12" i="101"/>
  <c r="AN12" i="101"/>
  <c r="W13" i="23"/>
  <c r="AE12" i="23"/>
  <c r="AR12" i="102"/>
  <c r="W14" i="78"/>
  <c r="AG13" i="78"/>
  <c r="AP13" i="78" s="1"/>
  <c r="AF13" i="78"/>
  <c r="AO13" i="78" s="1"/>
  <c r="AE13" i="78"/>
  <c r="AH14" i="85"/>
  <c r="Y13" i="30"/>
  <c r="X13" i="30"/>
  <c r="AH13" i="64"/>
  <c r="AQ13" i="64" s="1"/>
  <c r="AH13" i="45"/>
  <c r="AQ13" i="45" s="1"/>
  <c r="AH14" i="12"/>
  <c r="AQ14" i="12" s="1"/>
  <c r="AG12" i="40"/>
  <c r="AP12" i="40" s="1"/>
  <c r="W13" i="40"/>
  <c r="AE12" i="40"/>
  <c r="AF12" i="40"/>
  <c r="AO12" i="40" s="1"/>
  <c r="AE13" i="54"/>
  <c r="AF13" i="54"/>
  <c r="AO13" i="54" s="1"/>
  <c r="AG13" i="54"/>
  <c r="AP13" i="54" s="1"/>
  <c r="W14" i="63"/>
  <c r="AG13" i="63"/>
  <c r="AP13" i="63" s="1"/>
  <c r="AF13" i="63"/>
  <c r="AO13" i="63" s="1"/>
  <c r="AE13" i="63"/>
  <c r="Z14" i="38"/>
  <c r="AR12" i="95"/>
  <c r="AR12" i="21"/>
  <c r="AN12" i="55"/>
  <c r="Y14" i="72"/>
  <c r="X14" i="72"/>
  <c r="AH14" i="46"/>
  <c r="AI13" i="13"/>
  <c r="AN13" i="13"/>
  <c r="AH13" i="25"/>
  <c r="AQ13" i="25" s="1"/>
  <c r="Y14" i="60"/>
  <c r="X14" i="60"/>
  <c r="AN13" i="18"/>
  <c r="AI13" i="18"/>
  <c r="Y15" i="71"/>
  <c r="X15" i="71"/>
  <c r="AE13" i="84"/>
  <c r="AR12" i="35"/>
  <c r="AN13" i="73"/>
  <c r="AH14" i="47"/>
  <c r="AN12" i="52"/>
  <c r="AH14" i="79"/>
  <c r="AQ14" i="79" s="1"/>
  <c r="AE13" i="41"/>
  <c r="AF13" i="41"/>
  <c r="AO13" i="41" s="1"/>
  <c r="W14" i="41"/>
  <c r="AG13" i="41"/>
  <c r="AP13" i="41" s="1"/>
  <c r="AE13" i="88"/>
  <c r="W14" i="88"/>
  <c r="AG13" i="88"/>
  <c r="AP13" i="88" s="1"/>
  <c r="AF13" i="88"/>
  <c r="AO13" i="88" s="1"/>
  <c r="AF13" i="83"/>
  <c r="AO13" i="83" s="1"/>
  <c r="AG13" i="83"/>
  <c r="AP13" i="83" s="1"/>
  <c r="AE13" i="83"/>
  <c r="W14" i="83"/>
  <c r="AR11" i="11"/>
  <c r="AI12" i="27"/>
  <c r="AN12" i="27"/>
  <c r="Z12" i="99"/>
  <c r="AF13" i="86"/>
  <c r="AO13" i="86" s="1"/>
  <c r="AE13" i="86"/>
  <c r="W14" i="86"/>
  <c r="AG13" i="86"/>
  <c r="AP13" i="86" s="1"/>
  <c r="W13" i="66"/>
  <c r="AG12" i="66"/>
  <c r="AP12" i="66" s="1"/>
  <c r="AF12" i="66"/>
  <c r="AO12" i="66" s="1"/>
  <c r="AE12" i="66"/>
  <c r="W14" i="43"/>
  <c r="AE13" i="43"/>
  <c r="AF13" i="43"/>
  <c r="AO13" i="43" s="1"/>
  <c r="AG13" i="43"/>
  <c r="AP13" i="43" s="1"/>
  <c r="AR12" i="93"/>
  <c r="Y14" i="81"/>
  <c r="X14" i="81"/>
  <c r="AH13" i="58"/>
  <c r="AQ13" i="58" s="1"/>
  <c r="AH14" i="2"/>
  <c r="AQ14" i="2" s="1"/>
  <c r="AH13" i="59"/>
  <c r="AQ13" i="59" s="1"/>
  <c r="AR13" i="38"/>
  <c r="AR12" i="82"/>
  <c r="Z12" i="104"/>
  <c r="Z12" i="103"/>
  <c r="AI12" i="51"/>
  <c r="AN12" i="51"/>
  <c r="W15" i="44"/>
  <c r="AE14" i="44"/>
  <c r="AF14" i="44"/>
  <c r="AG14" i="44"/>
  <c r="AI13" i="49"/>
  <c r="AN13" i="49"/>
  <c r="Z14" i="85"/>
  <c r="AR11" i="23"/>
  <c r="Z13" i="64"/>
  <c r="Y13" i="69"/>
  <c r="X13" i="69"/>
  <c r="AR12" i="67"/>
  <c r="AH13" i="35"/>
  <c r="AQ13" i="35" s="1"/>
  <c r="AR11" i="103"/>
  <c r="AH13" i="93"/>
  <c r="AQ13" i="93" s="1"/>
  <c r="AH13" i="29"/>
  <c r="AQ13" i="29" s="1"/>
  <c r="Y14" i="39"/>
  <c r="X14" i="39"/>
  <c r="AH13" i="22"/>
  <c r="AQ13" i="22" s="1"/>
  <c r="AI13" i="31"/>
  <c r="AN13" i="31"/>
  <c r="W13" i="96"/>
  <c r="AG12" i="96"/>
  <c r="AP12" i="96" s="1"/>
  <c r="AF12" i="96"/>
  <c r="AO12" i="96" s="1"/>
  <c r="AE12" i="96"/>
  <c r="Y13" i="27"/>
  <c r="X13" i="27"/>
  <c r="AH13" i="84"/>
  <c r="AQ13" i="84" s="1"/>
  <c r="AH14" i="100"/>
  <c r="AR12" i="28"/>
  <c r="AH13" i="28"/>
  <c r="AQ13" i="28" s="1"/>
  <c r="AH13" i="67"/>
  <c r="AQ13" i="67" s="1"/>
  <c r="Y13" i="14"/>
  <c r="X13" i="14"/>
  <c r="AR12" i="37"/>
  <c r="AE12" i="24"/>
  <c r="AF12" i="24"/>
  <c r="AO12" i="24" s="1"/>
  <c r="AG12" i="24"/>
  <c r="AP12" i="24" s="1"/>
  <c r="W13" i="24"/>
  <c r="W14" i="97"/>
  <c r="AG13" i="97"/>
  <c r="AP13" i="97" s="1"/>
  <c r="AF13" i="97"/>
  <c r="AO13" i="97" s="1"/>
  <c r="AE13" i="97"/>
  <c r="AH13" i="98"/>
  <c r="AQ13" i="98" s="1"/>
  <c r="AH13" i="21"/>
  <c r="AQ13" i="21" s="1"/>
  <c r="AR11" i="99"/>
  <c r="Y14" i="73"/>
  <c r="X14" i="73"/>
  <c r="AR13" i="100"/>
  <c r="Z13" i="45"/>
  <c r="Z14" i="12"/>
  <c r="AH14" i="34"/>
  <c r="AQ14" i="34" s="1"/>
  <c r="Z13" i="93"/>
  <c r="AR13" i="47"/>
  <c r="AN13" i="15"/>
  <c r="AI13" i="15"/>
  <c r="Y14" i="13"/>
  <c r="X14" i="13"/>
  <c r="Y13" i="87"/>
  <c r="X13" i="87"/>
  <c r="Y13" i="52"/>
  <c r="X13" i="52"/>
  <c r="Y13" i="91"/>
  <c r="X13" i="91"/>
  <c r="Z13" i="19" l="1"/>
  <c r="AH13" i="19"/>
  <c r="AQ13" i="19" s="1"/>
  <c r="AE14" i="80"/>
  <c r="AE14" i="100"/>
  <c r="AE14" i="34"/>
  <c r="AF14" i="100"/>
  <c r="W15" i="34"/>
  <c r="AE13" i="29"/>
  <c r="AI13" i="29" s="1"/>
  <c r="AG14" i="80"/>
  <c r="AP14" i="80" s="1"/>
  <c r="W14" i="59"/>
  <c r="AG13" i="67"/>
  <c r="AP13" i="67" s="1"/>
  <c r="W14" i="67"/>
  <c r="AE14" i="2"/>
  <c r="AN14" i="2" s="1"/>
  <c r="Z13" i="52"/>
  <c r="AI12" i="52"/>
  <c r="AR12" i="52" s="1"/>
  <c r="AI13" i="62"/>
  <c r="AR13" i="62" s="1"/>
  <c r="AI13" i="39"/>
  <c r="AR13" i="39" s="1"/>
  <c r="AI13" i="73"/>
  <c r="AR13" i="73" s="1"/>
  <c r="AI13" i="72"/>
  <c r="AR13" i="72" s="1"/>
  <c r="AE14" i="79"/>
  <c r="AN14" i="79" s="1"/>
  <c r="W15" i="79"/>
  <c r="AG14" i="79"/>
  <c r="AP14" i="79" s="1"/>
  <c r="AF14" i="79"/>
  <c r="AO14" i="79" s="1"/>
  <c r="AE13" i="21"/>
  <c r="AN13" i="21" s="1"/>
  <c r="AF13" i="21"/>
  <c r="AO13" i="21" s="1"/>
  <c r="AI12" i="55"/>
  <c r="AR12" i="55" s="1"/>
  <c r="W14" i="21"/>
  <c r="AF13" i="84"/>
  <c r="AO13" i="84" s="1"/>
  <c r="AG13" i="84"/>
  <c r="AP13" i="84" s="1"/>
  <c r="AG13" i="98"/>
  <c r="AP13" i="98" s="1"/>
  <c r="AG14" i="34"/>
  <c r="AP14" i="34" s="1"/>
  <c r="AE13" i="98"/>
  <c r="AE13" i="22"/>
  <c r="AN13" i="22" s="1"/>
  <c r="AF13" i="98"/>
  <c r="AO13" i="98" s="1"/>
  <c r="AF13" i="22"/>
  <c r="AO13" i="22" s="1"/>
  <c r="AF14" i="47"/>
  <c r="W15" i="80"/>
  <c r="X15" i="80" s="1"/>
  <c r="Z13" i="69"/>
  <c r="AF13" i="69" s="1"/>
  <c r="AO13" i="69" s="1"/>
  <c r="W14" i="22"/>
  <c r="X14" i="22" s="1"/>
  <c r="Z13" i="27"/>
  <c r="AE13" i="59"/>
  <c r="AN13" i="59" s="1"/>
  <c r="AF13" i="59"/>
  <c r="AO13" i="59" s="1"/>
  <c r="AI12" i="87"/>
  <c r="AR12" i="87" s="1"/>
  <c r="AE14" i="46"/>
  <c r="AE14" i="47"/>
  <c r="Z13" i="14"/>
  <c r="W14" i="14" s="1"/>
  <c r="AI14" i="71"/>
  <c r="AR14" i="71" s="1"/>
  <c r="AE13" i="25"/>
  <c r="AN13" i="25" s="1"/>
  <c r="Z14" i="62"/>
  <c r="AE14" i="62" s="1"/>
  <c r="AF14" i="46"/>
  <c r="AG14" i="47"/>
  <c r="AG14" i="2"/>
  <c r="AP14" i="2" s="1"/>
  <c r="AG13" i="25"/>
  <c r="AP13" i="25" s="1"/>
  <c r="AG12" i="23"/>
  <c r="AP12" i="23" s="1"/>
  <c r="Z14" i="31"/>
  <c r="AF14" i="31" s="1"/>
  <c r="AO14" i="31" s="1"/>
  <c r="AF13" i="25"/>
  <c r="AO13" i="25" s="1"/>
  <c r="AI14" i="53"/>
  <c r="W15" i="46"/>
  <c r="X15" i="46" s="1"/>
  <c r="W15" i="2"/>
  <c r="Y15" i="2" s="1"/>
  <c r="Z14" i="70"/>
  <c r="W15" i="70" s="1"/>
  <c r="AI12" i="91"/>
  <c r="AR12" i="91" s="1"/>
  <c r="Z13" i="101"/>
  <c r="W14" i="101" s="1"/>
  <c r="Z14" i="13"/>
  <c r="AE14" i="13" s="1"/>
  <c r="Z14" i="15"/>
  <c r="AG13" i="33"/>
  <c r="AP13" i="33" s="1"/>
  <c r="AE13" i="33"/>
  <c r="W14" i="33"/>
  <c r="AF13" i="33"/>
  <c r="AO13" i="33" s="1"/>
  <c r="AF14" i="74"/>
  <c r="AO14" i="74" s="1"/>
  <c r="AE14" i="74"/>
  <c r="W15" i="74"/>
  <c r="AG14" i="74"/>
  <c r="AP14" i="74" s="1"/>
  <c r="Y14" i="65"/>
  <c r="X14" i="65"/>
  <c r="Y14" i="105"/>
  <c r="X14" i="105"/>
  <c r="W14" i="90"/>
  <c r="AG13" i="90"/>
  <c r="AP13" i="90" s="1"/>
  <c r="AF13" i="90"/>
  <c r="AO13" i="90" s="1"/>
  <c r="AE13" i="90"/>
  <c r="W15" i="31"/>
  <c r="Y15" i="9"/>
  <c r="X15" i="9"/>
  <c r="Y15" i="79"/>
  <c r="X15" i="79"/>
  <c r="AR13" i="15"/>
  <c r="AE13" i="64"/>
  <c r="W14" i="64"/>
  <c r="AG13" i="64"/>
  <c r="AP13" i="64" s="1"/>
  <c r="AF13" i="64"/>
  <c r="AO13" i="64" s="1"/>
  <c r="AN12" i="66"/>
  <c r="AI12" i="66"/>
  <c r="AN13" i="86"/>
  <c r="AI13" i="86"/>
  <c r="AI13" i="41"/>
  <c r="AN13" i="41"/>
  <c r="Y14" i="84"/>
  <c r="X14" i="84"/>
  <c r="AH14" i="60"/>
  <c r="AQ14" i="60" s="1"/>
  <c r="AR13" i="13"/>
  <c r="AH14" i="72"/>
  <c r="AQ14" i="72" s="1"/>
  <c r="AH13" i="30"/>
  <c r="AQ13" i="30" s="1"/>
  <c r="Y13" i="23"/>
  <c r="X13" i="23"/>
  <c r="Y14" i="20"/>
  <c r="X14" i="20"/>
  <c r="AR12" i="30"/>
  <c r="AN13" i="76"/>
  <c r="AI13" i="76"/>
  <c r="W13" i="11"/>
  <c r="AG12" i="11"/>
  <c r="AP12" i="11" s="1"/>
  <c r="AF12" i="11"/>
  <c r="AO12" i="11" s="1"/>
  <c r="AE12" i="11"/>
  <c r="AN13" i="94"/>
  <c r="AI13" i="94"/>
  <c r="AN13" i="65"/>
  <c r="AI13" i="65"/>
  <c r="Y14" i="48"/>
  <c r="X14" i="48"/>
  <c r="Y13" i="32"/>
  <c r="X13" i="32"/>
  <c r="AR12" i="69"/>
  <c r="Y13" i="42"/>
  <c r="X13" i="42"/>
  <c r="Y14" i="28"/>
  <c r="Z14" i="28" s="1"/>
  <c r="X14" i="28"/>
  <c r="AI14" i="100"/>
  <c r="AN13" i="58"/>
  <c r="AI13" i="58"/>
  <c r="AI13" i="37"/>
  <c r="AN13" i="37"/>
  <c r="Y14" i="22"/>
  <c r="Y15" i="80"/>
  <c r="Y15" i="34"/>
  <c r="X15" i="34"/>
  <c r="AE13" i="52"/>
  <c r="AF13" i="52"/>
  <c r="AO13" i="52" s="1"/>
  <c r="W14" i="52"/>
  <c r="AG13" i="52"/>
  <c r="AP13" i="52" s="1"/>
  <c r="AH14" i="73"/>
  <c r="AQ14" i="73" s="1"/>
  <c r="AN13" i="97"/>
  <c r="AI13" i="97"/>
  <c r="Y14" i="86"/>
  <c r="X14" i="86"/>
  <c r="Y15" i="89"/>
  <c r="X15" i="89"/>
  <c r="AN12" i="75"/>
  <c r="AI12" i="75"/>
  <c r="AR13" i="81"/>
  <c r="AI13" i="48"/>
  <c r="AN13" i="48"/>
  <c r="AN13" i="98"/>
  <c r="W15" i="15"/>
  <c r="AF14" i="15"/>
  <c r="AG14" i="15"/>
  <c r="AE14" i="15"/>
  <c r="AH13" i="101"/>
  <c r="AQ13" i="101" s="1"/>
  <c r="Y15" i="47"/>
  <c r="X15" i="47"/>
  <c r="AH14" i="39"/>
  <c r="AQ14" i="39" s="1"/>
  <c r="Y14" i="83"/>
  <c r="X14" i="83"/>
  <c r="Y14" i="88"/>
  <c r="X14" i="88"/>
  <c r="AH15" i="71"/>
  <c r="AQ15" i="71" s="1"/>
  <c r="Z14" i="60"/>
  <c r="Z14" i="72"/>
  <c r="Y14" i="63"/>
  <c r="X14" i="63"/>
  <c r="AN12" i="40"/>
  <c r="AI12" i="40"/>
  <c r="Z13" i="30"/>
  <c r="AI14" i="89"/>
  <c r="AR12" i="50"/>
  <c r="AH14" i="18"/>
  <c r="AI12" i="42"/>
  <c r="AN12" i="42"/>
  <c r="W14" i="102"/>
  <c r="AG13" i="102"/>
  <c r="AP13" i="102" s="1"/>
  <c r="AF13" i="102"/>
  <c r="AO13" i="102" s="1"/>
  <c r="AE13" i="102"/>
  <c r="AH13" i="17"/>
  <c r="AQ13" i="17" s="1"/>
  <c r="Y14" i="82"/>
  <c r="X14" i="82"/>
  <c r="AI14" i="80"/>
  <c r="AN14" i="80"/>
  <c r="Y14" i="59"/>
  <c r="X14" i="59"/>
  <c r="Y14" i="43"/>
  <c r="X14" i="43"/>
  <c r="AN13" i="78"/>
  <c r="AI13" i="78"/>
  <c r="AH13" i="87"/>
  <c r="AQ13" i="87" s="1"/>
  <c r="Z14" i="73"/>
  <c r="AE13" i="45"/>
  <c r="W14" i="45"/>
  <c r="AF13" i="45"/>
  <c r="AO13" i="45" s="1"/>
  <c r="AG13" i="45"/>
  <c r="AP13" i="45" s="1"/>
  <c r="Y14" i="97"/>
  <c r="X14" i="97"/>
  <c r="AR13" i="31"/>
  <c r="Z14" i="39"/>
  <c r="AI14" i="44"/>
  <c r="W13" i="103"/>
  <c r="AG12" i="103"/>
  <c r="AP12" i="103" s="1"/>
  <c r="AE12" i="103"/>
  <c r="AF12" i="103"/>
  <c r="AO12" i="103" s="1"/>
  <c r="W13" i="99"/>
  <c r="AG12" i="99"/>
  <c r="AP12" i="99" s="1"/>
  <c r="AF12" i="99"/>
  <c r="AO12" i="99" s="1"/>
  <c r="AE12" i="99"/>
  <c r="AN13" i="83"/>
  <c r="AI13" i="83"/>
  <c r="AN13" i="88"/>
  <c r="AI13" i="88"/>
  <c r="Y14" i="21"/>
  <c r="X14" i="21"/>
  <c r="Z15" i="71"/>
  <c r="Y13" i="40"/>
  <c r="X13" i="40"/>
  <c r="Y14" i="78"/>
  <c r="X14" i="78"/>
  <c r="AI13" i="20"/>
  <c r="AN13" i="20"/>
  <c r="Y13" i="75"/>
  <c r="X13" i="75"/>
  <c r="AH15" i="53"/>
  <c r="AR12" i="14"/>
  <c r="Y14" i="76"/>
  <c r="X14" i="76"/>
  <c r="Z14" i="18"/>
  <c r="AH13" i="55"/>
  <c r="AQ13" i="55" s="1"/>
  <c r="AG13" i="36"/>
  <c r="AP13" i="36" s="1"/>
  <c r="W14" i="36"/>
  <c r="AE13" i="36"/>
  <c r="AF13" i="36"/>
  <c r="AO13" i="36" s="1"/>
  <c r="AN13" i="105"/>
  <c r="AI13" i="105"/>
  <c r="Y14" i="61"/>
  <c r="X14" i="61"/>
  <c r="AH14" i="49"/>
  <c r="AH13" i="51"/>
  <c r="AQ13" i="51" s="1"/>
  <c r="Z13" i="17"/>
  <c r="AN14" i="9"/>
  <c r="AI14" i="9"/>
  <c r="Y14" i="67"/>
  <c r="X14" i="67"/>
  <c r="AI13" i="35"/>
  <c r="AN13" i="35"/>
  <c r="Y15" i="16"/>
  <c r="X15" i="16"/>
  <c r="AR13" i="49"/>
  <c r="Y13" i="96"/>
  <c r="X13" i="96"/>
  <c r="Y14" i="25"/>
  <c r="X14" i="25"/>
  <c r="AR12" i="51"/>
  <c r="AH13" i="52"/>
  <c r="AQ13" i="52" s="1"/>
  <c r="AH14" i="13"/>
  <c r="Y13" i="24"/>
  <c r="X13" i="24"/>
  <c r="AH13" i="14"/>
  <c r="AQ13" i="14" s="1"/>
  <c r="AN12" i="96"/>
  <c r="AI12" i="96"/>
  <c r="AH13" i="69"/>
  <c r="AQ13" i="69" s="1"/>
  <c r="W15" i="85"/>
  <c r="AG14" i="85"/>
  <c r="AF14" i="85"/>
  <c r="AE14" i="85"/>
  <c r="Y15" i="44"/>
  <c r="X15" i="44"/>
  <c r="AF12" i="104"/>
  <c r="AO12" i="104" s="1"/>
  <c r="AE12" i="104"/>
  <c r="AG12" i="104"/>
  <c r="AP12" i="104" s="1"/>
  <c r="W13" i="104"/>
  <c r="AH14" i="81"/>
  <c r="AQ14" i="81" s="1"/>
  <c r="Y13" i="66"/>
  <c r="X13" i="66"/>
  <c r="AN13" i="84"/>
  <c r="AE14" i="38"/>
  <c r="AF14" i="38"/>
  <c r="AO14" i="38" s="1"/>
  <c r="AG14" i="38"/>
  <c r="AP14" i="38" s="1"/>
  <c r="W15" i="38"/>
  <c r="Y14" i="77"/>
  <c r="X14" i="77"/>
  <c r="Z14" i="77" s="1"/>
  <c r="AH14" i="70"/>
  <c r="AQ14" i="70" s="1"/>
  <c r="Z15" i="53"/>
  <c r="Z13" i="55"/>
  <c r="Y13" i="10"/>
  <c r="X13" i="10"/>
  <c r="Y14" i="94"/>
  <c r="X14" i="94"/>
  <c r="AH13" i="50"/>
  <c r="AQ13" i="50" s="1"/>
  <c r="Y14" i="68"/>
  <c r="X14" i="68"/>
  <c r="AN13" i="61"/>
  <c r="AI13" i="61"/>
  <c r="AI12" i="26"/>
  <c r="AN12" i="26"/>
  <c r="AI12" i="32"/>
  <c r="AN12" i="32"/>
  <c r="AF13" i="95"/>
  <c r="AO13" i="95" s="1"/>
  <c r="AE13" i="95"/>
  <c r="W14" i="95"/>
  <c r="AG13" i="95"/>
  <c r="AP13" i="95" s="1"/>
  <c r="Z14" i="49"/>
  <c r="Y14" i="29"/>
  <c r="X14" i="29"/>
  <c r="AN13" i="67"/>
  <c r="Y14" i="92"/>
  <c r="X14" i="92"/>
  <c r="Y15" i="100"/>
  <c r="X15" i="100"/>
  <c r="Y14" i="58"/>
  <c r="X14" i="58"/>
  <c r="AI14" i="46"/>
  <c r="Y14" i="35"/>
  <c r="X14" i="35"/>
  <c r="AI14" i="16"/>
  <c r="W14" i="27"/>
  <c r="AF13" i="27"/>
  <c r="AO13" i="27" s="1"/>
  <c r="AE13" i="27"/>
  <c r="AG13" i="27"/>
  <c r="AP13" i="27" s="1"/>
  <c r="Y14" i="54"/>
  <c r="X14" i="54"/>
  <c r="AN12" i="23"/>
  <c r="AH13" i="91"/>
  <c r="AQ13" i="91" s="1"/>
  <c r="AI12" i="24"/>
  <c r="AN12" i="24"/>
  <c r="Z13" i="91"/>
  <c r="Z13" i="87"/>
  <c r="W15" i="12"/>
  <c r="AG14" i="12"/>
  <c r="AP14" i="12" s="1"/>
  <c r="AF14" i="12"/>
  <c r="AO14" i="12" s="1"/>
  <c r="AE14" i="12"/>
  <c r="W14" i="93"/>
  <c r="AG13" i="93"/>
  <c r="AP13" i="93" s="1"/>
  <c r="AF13" i="93"/>
  <c r="AO13" i="93" s="1"/>
  <c r="AE13" i="93"/>
  <c r="AH13" i="27"/>
  <c r="AQ13" i="27" s="1"/>
  <c r="Z14" i="81"/>
  <c r="AI13" i="43"/>
  <c r="AN13" i="43"/>
  <c r="AR12" i="27"/>
  <c r="Y14" i="41"/>
  <c r="X14" i="41"/>
  <c r="AR13" i="18"/>
  <c r="AN13" i="63"/>
  <c r="AI13" i="63"/>
  <c r="AN13" i="54"/>
  <c r="AI13" i="54"/>
  <c r="AR12" i="101"/>
  <c r="AN13" i="77"/>
  <c r="AI13" i="77"/>
  <c r="AR12" i="17"/>
  <c r="AN12" i="10"/>
  <c r="AI12" i="10"/>
  <c r="Z13" i="50"/>
  <c r="AN13" i="68"/>
  <c r="AI13" i="68"/>
  <c r="Y13" i="26"/>
  <c r="X13" i="26"/>
  <c r="AH14" i="62"/>
  <c r="AQ14" i="62" s="1"/>
  <c r="Y14" i="98"/>
  <c r="X14" i="98"/>
  <c r="AH14" i="15"/>
  <c r="Z13" i="51"/>
  <c r="AH14" i="31"/>
  <c r="AQ14" i="31" s="1"/>
  <c r="AR13" i="60"/>
  <c r="AI13" i="28"/>
  <c r="AN13" i="28"/>
  <c r="AI13" i="92"/>
  <c r="AN13" i="92"/>
  <c r="AR13" i="70"/>
  <c r="Y14" i="37"/>
  <c r="X14" i="37"/>
  <c r="AN13" i="82"/>
  <c r="AI13" i="82"/>
  <c r="AN14" i="34"/>
  <c r="AN13" i="29" l="1"/>
  <c r="Y15" i="46"/>
  <c r="W14" i="69"/>
  <c r="AG13" i="14"/>
  <c r="AP13" i="14" s="1"/>
  <c r="AF13" i="14"/>
  <c r="AO13" i="14" s="1"/>
  <c r="AF13" i="19"/>
  <c r="AO13" i="19" s="1"/>
  <c r="AG13" i="19"/>
  <c r="AP13" i="19" s="1"/>
  <c r="AE13" i="19"/>
  <c r="W14" i="19"/>
  <c r="AF14" i="62"/>
  <c r="AO14" i="62" s="1"/>
  <c r="AI13" i="67"/>
  <c r="AR13" i="67" s="1"/>
  <c r="Z13" i="26"/>
  <c r="AE14" i="31"/>
  <c r="AN14" i="31" s="1"/>
  <c r="AG13" i="69"/>
  <c r="AP13" i="69" s="1"/>
  <c r="AI14" i="34"/>
  <c r="AR14" i="34" s="1"/>
  <c r="AI12" i="23"/>
  <c r="AR12" i="23" s="1"/>
  <c r="AI13" i="84"/>
  <c r="AR13" i="84" s="1"/>
  <c r="AI14" i="47"/>
  <c r="AI13" i="59"/>
  <c r="AR13" i="59" s="1"/>
  <c r="AI13" i="98"/>
  <c r="AR13" i="98" s="1"/>
  <c r="AI14" i="2"/>
  <c r="AR14" i="2" s="1"/>
  <c r="AI14" i="79"/>
  <c r="AR14" i="79" s="1"/>
  <c r="AI13" i="22"/>
  <c r="AR13" i="22" s="1"/>
  <c r="AI13" i="21"/>
  <c r="AR13" i="21" s="1"/>
  <c r="AG14" i="62"/>
  <c r="AP14" i="62" s="1"/>
  <c r="Z14" i="76"/>
  <c r="AG14" i="76" s="1"/>
  <c r="AP14" i="76" s="1"/>
  <c r="W15" i="62"/>
  <c r="Z15" i="80"/>
  <c r="AF15" i="80" s="1"/>
  <c r="AO15" i="80" s="1"/>
  <c r="Z15" i="9"/>
  <c r="AE15" i="9" s="1"/>
  <c r="Z14" i="65"/>
  <c r="AF14" i="65" s="1"/>
  <c r="AO14" i="65" s="1"/>
  <c r="AF13" i="101"/>
  <c r="AO13" i="101" s="1"/>
  <c r="AG14" i="13"/>
  <c r="AG14" i="31"/>
  <c r="AP14" i="31" s="1"/>
  <c r="AE13" i="69"/>
  <c r="AE13" i="14"/>
  <c r="AN13" i="14" s="1"/>
  <c r="AE13" i="101"/>
  <c r="AN13" i="101" s="1"/>
  <c r="Z14" i="58"/>
  <c r="Z14" i="88"/>
  <c r="AG14" i="88" s="1"/>
  <c r="W15" i="13"/>
  <c r="AG13" i="101"/>
  <c r="AP13" i="101" s="1"/>
  <c r="AE14" i="70"/>
  <c r="AN14" i="70" s="1"/>
  <c r="Z14" i="94"/>
  <c r="AI13" i="25"/>
  <c r="AR13" i="25" s="1"/>
  <c r="X15" i="2"/>
  <c r="AH15" i="2" s="1"/>
  <c r="AQ15" i="2" s="1"/>
  <c r="Z13" i="40"/>
  <c r="AE13" i="40" s="1"/>
  <c r="Z14" i="37"/>
  <c r="W15" i="37" s="1"/>
  <c r="Z14" i="92"/>
  <c r="Z14" i="67"/>
  <c r="AG14" i="67" s="1"/>
  <c r="AP14" i="67" s="1"/>
  <c r="AF14" i="13"/>
  <c r="Z14" i="63"/>
  <c r="AG14" i="63" s="1"/>
  <c r="AP14" i="63" s="1"/>
  <c r="AF14" i="70"/>
  <c r="AO14" i="70" s="1"/>
  <c r="Z14" i="29"/>
  <c r="AF14" i="29" s="1"/>
  <c r="AO14" i="29" s="1"/>
  <c r="Z15" i="16"/>
  <c r="AF15" i="16" s="1"/>
  <c r="AG14" i="70"/>
  <c r="AP14" i="70" s="1"/>
  <c r="Z14" i="97"/>
  <c r="AE14" i="97" s="1"/>
  <c r="Z14" i="41"/>
  <c r="AE14" i="41" s="1"/>
  <c r="Z15" i="44"/>
  <c r="AF15" i="44" s="1"/>
  <c r="Z14" i="25"/>
  <c r="W15" i="25" s="1"/>
  <c r="Z14" i="68"/>
  <c r="W15" i="68" s="1"/>
  <c r="Z13" i="96"/>
  <c r="W14" i="96" s="1"/>
  <c r="Z13" i="66"/>
  <c r="AF13" i="66" s="1"/>
  <c r="AO13" i="66" s="1"/>
  <c r="Z14" i="22"/>
  <c r="AE14" i="22" s="1"/>
  <c r="Z13" i="32"/>
  <c r="W14" i="32" s="1"/>
  <c r="AE13" i="96"/>
  <c r="AR13" i="29"/>
  <c r="AE14" i="76"/>
  <c r="AH14" i="43"/>
  <c r="AR12" i="42"/>
  <c r="W16" i="80"/>
  <c r="AR12" i="66"/>
  <c r="W16" i="9"/>
  <c r="AG15" i="9"/>
  <c r="AP15" i="9" s="1"/>
  <c r="AF15" i="9"/>
  <c r="AO15" i="9" s="1"/>
  <c r="AN14" i="62"/>
  <c r="AH14" i="54"/>
  <c r="W15" i="49"/>
  <c r="AE14" i="49"/>
  <c r="AF14" i="49"/>
  <c r="AG14" i="49"/>
  <c r="AR12" i="32"/>
  <c r="Y13" i="104"/>
  <c r="X13" i="104"/>
  <c r="AH15" i="16"/>
  <c r="AG13" i="17"/>
  <c r="AP13" i="17" s="1"/>
  <c r="AF13" i="17"/>
  <c r="AO13" i="17" s="1"/>
  <c r="AE13" i="17"/>
  <c r="W14" i="17"/>
  <c r="AR13" i="88"/>
  <c r="W15" i="73"/>
  <c r="AE14" i="73"/>
  <c r="AG14" i="73"/>
  <c r="AP14" i="73" s="1"/>
  <c r="AF14" i="73"/>
  <c r="AO14" i="73" s="1"/>
  <c r="Z14" i="43"/>
  <c r="AR14" i="80"/>
  <c r="AN13" i="102"/>
  <c r="AI13" i="102"/>
  <c r="AE13" i="30"/>
  <c r="AF13" i="30"/>
  <c r="AO13" i="30" s="1"/>
  <c r="AG13" i="30"/>
  <c r="AP13" i="30" s="1"/>
  <c r="W14" i="30"/>
  <c r="W15" i="72"/>
  <c r="AG14" i="72"/>
  <c r="AP14" i="72" s="1"/>
  <c r="AF14" i="72"/>
  <c r="AO14" i="72" s="1"/>
  <c r="AE14" i="72"/>
  <c r="AH15" i="47"/>
  <c r="Y15" i="15"/>
  <c r="X15" i="15"/>
  <c r="AI13" i="52"/>
  <c r="AN13" i="52"/>
  <c r="AR13" i="58"/>
  <c r="AR13" i="94"/>
  <c r="AH14" i="20"/>
  <c r="Y14" i="33"/>
  <c r="X14" i="33"/>
  <c r="AH14" i="35"/>
  <c r="AH13" i="24"/>
  <c r="AQ13" i="24" s="1"/>
  <c r="AH14" i="67"/>
  <c r="AQ14" i="67" s="1"/>
  <c r="AH14" i="97"/>
  <c r="AR13" i="97"/>
  <c r="AG14" i="28"/>
  <c r="AP14" i="28" s="1"/>
  <c r="AF14" i="28"/>
  <c r="AO14" i="28" s="1"/>
  <c r="W15" i="28"/>
  <c r="AE14" i="28"/>
  <c r="Y13" i="11"/>
  <c r="X13" i="11"/>
  <c r="AN13" i="90"/>
  <c r="AI13" i="90"/>
  <c r="AH15" i="100"/>
  <c r="AE15" i="16"/>
  <c r="AG15" i="16"/>
  <c r="W16" i="16"/>
  <c r="AH14" i="61"/>
  <c r="AQ14" i="61" s="1"/>
  <c r="AI13" i="36"/>
  <c r="AN13" i="36"/>
  <c r="AR13" i="20"/>
  <c r="Y13" i="99"/>
  <c r="X13" i="99"/>
  <c r="AH14" i="82"/>
  <c r="AR12" i="40"/>
  <c r="W15" i="60"/>
  <c r="AG14" i="60"/>
  <c r="AP14" i="60" s="1"/>
  <c r="AF14" i="60"/>
  <c r="AO14" i="60" s="1"/>
  <c r="AE14" i="60"/>
  <c r="AH14" i="83"/>
  <c r="Z15" i="47"/>
  <c r="AR12" i="75"/>
  <c r="AH15" i="34"/>
  <c r="AQ15" i="34" s="1"/>
  <c r="AH15" i="46"/>
  <c r="AH14" i="48"/>
  <c r="AH15" i="79"/>
  <c r="AQ15" i="79" s="1"/>
  <c r="Y15" i="31"/>
  <c r="X15" i="31"/>
  <c r="AH14" i="105"/>
  <c r="AI13" i="33"/>
  <c r="AN13" i="33"/>
  <c r="AH14" i="98"/>
  <c r="AF14" i="92"/>
  <c r="AE14" i="92"/>
  <c r="AG14" i="92"/>
  <c r="W15" i="92"/>
  <c r="W15" i="94"/>
  <c r="AG14" i="94"/>
  <c r="AF14" i="94"/>
  <c r="AE14" i="94"/>
  <c r="AH13" i="96"/>
  <c r="AQ13" i="96" s="1"/>
  <c r="AH13" i="40"/>
  <c r="AQ13" i="40" s="1"/>
  <c r="AI13" i="45"/>
  <c r="AN13" i="45"/>
  <c r="Y14" i="101"/>
  <c r="X14" i="101"/>
  <c r="Z14" i="98"/>
  <c r="AR13" i="63"/>
  <c r="AN13" i="93"/>
  <c r="AI13" i="93"/>
  <c r="Y14" i="27"/>
  <c r="X14" i="27"/>
  <c r="AR13" i="68"/>
  <c r="Z14" i="54"/>
  <c r="AH13" i="10"/>
  <c r="AQ13" i="10" s="1"/>
  <c r="Y15" i="38"/>
  <c r="X15" i="38"/>
  <c r="Z13" i="24"/>
  <c r="Z15" i="100"/>
  <c r="Y14" i="95"/>
  <c r="X14" i="95"/>
  <c r="AR12" i="26"/>
  <c r="Z13" i="10"/>
  <c r="AI12" i="104"/>
  <c r="AN12" i="104"/>
  <c r="AH14" i="25"/>
  <c r="AQ14" i="25" s="1"/>
  <c r="AR14" i="9"/>
  <c r="Z14" i="61"/>
  <c r="Y14" i="36"/>
  <c r="X14" i="36"/>
  <c r="AH14" i="78"/>
  <c r="AQ14" i="78" s="1"/>
  <c r="AF15" i="71"/>
  <c r="AO15" i="71" s="1"/>
  <c r="AG15" i="71"/>
  <c r="AP15" i="71" s="1"/>
  <c r="AE15" i="71"/>
  <c r="W16" i="71"/>
  <c r="AR13" i="83"/>
  <c r="AE14" i="39"/>
  <c r="AF14" i="39"/>
  <c r="AO14" i="39" s="1"/>
  <c r="AG14" i="39"/>
  <c r="AP14" i="39" s="1"/>
  <c r="W15" i="39"/>
  <c r="AH14" i="59"/>
  <c r="AQ14" i="59" s="1"/>
  <c r="Z14" i="82"/>
  <c r="Z14" i="83"/>
  <c r="AH14" i="86"/>
  <c r="Z14" i="48"/>
  <c r="AN12" i="11"/>
  <c r="AI12" i="11"/>
  <c r="AR13" i="76"/>
  <c r="Z14" i="20"/>
  <c r="AH14" i="84"/>
  <c r="AR13" i="41"/>
  <c r="Z15" i="79"/>
  <c r="Y14" i="90"/>
  <c r="X14" i="90"/>
  <c r="Z14" i="105"/>
  <c r="Y15" i="74"/>
  <c r="X15" i="74"/>
  <c r="AE13" i="26"/>
  <c r="W14" i="26"/>
  <c r="AF13" i="26"/>
  <c r="AO13" i="26" s="1"/>
  <c r="AG13" i="26"/>
  <c r="AP13" i="26" s="1"/>
  <c r="AH14" i="68"/>
  <c r="AQ14" i="68" s="1"/>
  <c r="AR13" i="37"/>
  <c r="Y15" i="12"/>
  <c r="X15" i="12"/>
  <c r="W16" i="53"/>
  <c r="AE15" i="53"/>
  <c r="AF15" i="53"/>
  <c r="AG15" i="53"/>
  <c r="AH13" i="66"/>
  <c r="AQ13" i="66" s="1"/>
  <c r="AI14" i="85"/>
  <c r="AR13" i="43"/>
  <c r="W14" i="50"/>
  <c r="AE13" i="50"/>
  <c r="AF13" i="50"/>
  <c r="AO13" i="50" s="1"/>
  <c r="AG13" i="50"/>
  <c r="AP13" i="50" s="1"/>
  <c r="W15" i="81"/>
  <c r="AG14" i="81"/>
  <c r="AP14" i="81" s="1"/>
  <c r="AF14" i="81"/>
  <c r="AO14" i="81" s="1"/>
  <c r="AE14" i="81"/>
  <c r="Y14" i="93"/>
  <c r="X14" i="93"/>
  <c r="W14" i="91"/>
  <c r="AG13" i="91"/>
  <c r="AP13" i="91" s="1"/>
  <c r="AF13" i="91"/>
  <c r="AO13" i="91" s="1"/>
  <c r="AE13" i="91"/>
  <c r="AH14" i="29"/>
  <c r="AQ14" i="29" s="1"/>
  <c r="AN13" i="95"/>
  <c r="AI13" i="95"/>
  <c r="AR13" i="61"/>
  <c r="AG14" i="18"/>
  <c r="AF14" i="18"/>
  <c r="AE14" i="18"/>
  <c r="W15" i="18"/>
  <c r="AH13" i="75"/>
  <c r="AQ13" i="75" s="1"/>
  <c r="Z14" i="78"/>
  <c r="AH14" i="21"/>
  <c r="AQ14" i="21" s="1"/>
  <c r="AN12" i="103"/>
  <c r="AI12" i="103"/>
  <c r="AR13" i="78"/>
  <c r="Z14" i="59"/>
  <c r="Y14" i="102"/>
  <c r="X14" i="102"/>
  <c r="AH14" i="63"/>
  <c r="AQ14" i="63" s="1"/>
  <c r="AI14" i="15"/>
  <c r="AH15" i="89"/>
  <c r="Z14" i="86"/>
  <c r="Z15" i="34"/>
  <c r="Z15" i="46"/>
  <c r="AH13" i="42"/>
  <c r="AQ13" i="42" s="1"/>
  <c r="AH13" i="23"/>
  <c r="AQ13" i="23" s="1"/>
  <c r="Z14" i="84"/>
  <c r="AR13" i="86"/>
  <c r="Y14" i="64"/>
  <c r="X14" i="64"/>
  <c r="AI14" i="74"/>
  <c r="AN14" i="74"/>
  <c r="Y15" i="13"/>
  <c r="X15" i="13"/>
  <c r="AE13" i="51"/>
  <c r="W14" i="51"/>
  <c r="AF13" i="51"/>
  <c r="AO13" i="51" s="1"/>
  <c r="AG13" i="51"/>
  <c r="AP13" i="51" s="1"/>
  <c r="W15" i="58"/>
  <c r="AE14" i="58"/>
  <c r="AG14" i="58"/>
  <c r="AP14" i="58" s="1"/>
  <c r="AF14" i="58"/>
  <c r="AO14" i="58" s="1"/>
  <c r="AF14" i="77"/>
  <c r="AO14" i="77" s="1"/>
  <c r="AE14" i="77"/>
  <c r="W15" i="77"/>
  <c r="AG14" i="77"/>
  <c r="AP14" i="77" s="1"/>
  <c r="Y13" i="103"/>
  <c r="X13" i="103"/>
  <c r="Y14" i="14"/>
  <c r="X14" i="14"/>
  <c r="AR13" i="82"/>
  <c r="AR13" i="28"/>
  <c r="AR13" i="77"/>
  <c r="AR12" i="24"/>
  <c r="Z14" i="35"/>
  <c r="AR12" i="96"/>
  <c r="AH14" i="41"/>
  <c r="W14" i="87"/>
  <c r="AG13" i="87"/>
  <c r="AP13" i="87" s="1"/>
  <c r="AF13" i="87"/>
  <c r="AO13" i="87" s="1"/>
  <c r="AE13" i="87"/>
  <c r="AH14" i="37"/>
  <c r="AQ14" i="37" s="1"/>
  <c r="AR13" i="92"/>
  <c r="AH13" i="26"/>
  <c r="AQ13" i="26" s="1"/>
  <c r="AR12" i="10"/>
  <c r="AR13" i="54"/>
  <c r="AI14" i="12"/>
  <c r="AN14" i="12"/>
  <c r="AN13" i="27"/>
  <c r="AI13" i="27"/>
  <c r="AH14" i="58"/>
  <c r="AQ14" i="58" s="1"/>
  <c r="AH14" i="92"/>
  <c r="AH14" i="94"/>
  <c r="W14" i="55"/>
  <c r="AE13" i="55"/>
  <c r="AF13" i="55"/>
  <c r="AO13" i="55" s="1"/>
  <c r="AG13" i="55"/>
  <c r="AP13" i="55" s="1"/>
  <c r="AH14" i="77"/>
  <c r="AQ14" i="77" s="1"/>
  <c r="AI14" i="38"/>
  <c r="AN14" i="38"/>
  <c r="AH15" i="44"/>
  <c r="Y15" i="85"/>
  <c r="X15" i="85"/>
  <c r="AR13" i="35"/>
  <c r="AR13" i="105"/>
  <c r="AH14" i="76"/>
  <c r="AQ14" i="76" s="1"/>
  <c r="Z13" i="75"/>
  <c r="Z14" i="21"/>
  <c r="AN12" i="99"/>
  <c r="AI12" i="99"/>
  <c r="Y14" i="45"/>
  <c r="X14" i="45"/>
  <c r="AH14" i="88"/>
  <c r="AR13" i="48"/>
  <c r="Z15" i="89"/>
  <c r="Y14" i="52"/>
  <c r="X14" i="52"/>
  <c r="AH15" i="80"/>
  <c r="AQ15" i="80" s="1"/>
  <c r="AH14" i="22"/>
  <c r="AQ14" i="22" s="1"/>
  <c r="AH14" i="28"/>
  <c r="AQ14" i="28" s="1"/>
  <c r="Z13" i="42"/>
  <c r="AH13" i="32"/>
  <c r="AQ13" i="32" s="1"/>
  <c r="AR13" i="65"/>
  <c r="Z13" i="23"/>
  <c r="AN13" i="64"/>
  <c r="AI13" i="64"/>
  <c r="AH15" i="9"/>
  <c r="AQ15" i="9" s="1"/>
  <c r="Y15" i="62"/>
  <c r="X15" i="62"/>
  <c r="AH14" i="65"/>
  <c r="AQ14" i="65" s="1"/>
  <c r="Y14" i="69"/>
  <c r="X14" i="69"/>
  <c r="Z14" i="69" s="1"/>
  <c r="Y15" i="70"/>
  <c r="X15" i="70"/>
  <c r="AG15" i="44" l="1"/>
  <c r="AI13" i="19"/>
  <c r="AR13" i="19" s="1"/>
  <c r="AN13" i="19"/>
  <c r="W16" i="44"/>
  <c r="X14" i="19"/>
  <c r="AH14" i="19" s="1"/>
  <c r="AQ14" i="19" s="1"/>
  <c r="Y14" i="19"/>
  <c r="AE15" i="44"/>
  <c r="Z14" i="19"/>
  <c r="AG14" i="97"/>
  <c r="AF13" i="96"/>
  <c r="AO13" i="96" s="1"/>
  <c r="AG14" i="41"/>
  <c r="AI14" i="31"/>
  <c r="AI14" i="62"/>
  <c r="AR14" i="62" s="1"/>
  <c r="AI13" i="69"/>
  <c r="AR13" i="69" s="1"/>
  <c r="AE14" i="29"/>
  <c r="AN14" i="29" s="1"/>
  <c r="AE15" i="80"/>
  <c r="W15" i="76"/>
  <c r="AF14" i="97"/>
  <c r="AG15" i="80"/>
  <c r="AP15" i="80" s="1"/>
  <c r="Z15" i="2"/>
  <c r="W15" i="97"/>
  <c r="AE14" i="68"/>
  <c r="AN14" i="68" s="1"/>
  <c r="AF14" i="76"/>
  <c r="AO14" i="76" s="1"/>
  <c r="W15" i="63"/>
  <c r="AI14" i="13"/>
  <c r="AI13" i="101"/>
  <c r="AR13" i="101" s="1"/>
  <c r="AN13" i="69"/>
  <c r="AI13" i="14"/>
  <c r="AR13" i="14" s="1"/>
  <c r="Z14" i="93"/>
  <c r="W15" i="88"/>
  <c r="AE14" i="65"/>
  <c r="AN14" i="65" s="1"/>
  <c r="W15" i="41"/>
  <c r="Y15" i="41" s="1"/>
  <c r="Z13" i="11"/>
  <c r="AF13" i="11" s="1"/>
  <c r="AO13" i="11" s="1"/>
  <c r="AI14" i="70"/>
  <c r="AR14" i="70" s="1"/>
  <c r="Z15" i="74"/>
  <c r="W16" i="74" s="1"/>
  <c r="AE14" i="88"/>
  <c r="AE14" i="67"/>
  <c r="AN14" i="67" s="1"/>
  <c r="AF14" i="88"/>
  <c r="AE14" i="37"/>
  <c r="AN14" i="37" s="1"/>
  <c r="W15" i="67"/>
  <c r="X15" i="67" s="1"/>
  <c r="AF13" i="40"/>
  <c r="AO13" i="40" s="1"/>
  <c r="AG14" i="65"/>
  <c r="AP14" i="65" s="1"/>
  <c r="AG13" i="96"/>
  <c r="AP13" i="96" s="1"/>
  <c r="W14" i="40"/>
  <c r="W15" i="65"/>
  <c r="AG13" i="40"/>
  <c r="AP13" i="40" s="1"/>
  <c r="AE14" i="63"/>
  <c r="AN14" i="63" s="1"/>
  <c r="W14" i="66"/>
  <c r="Z15" i="38"/>
  <c r="AF15" i="38" s="1"/>
  <c r="AO15" i="38" s="1"/>
  <c r="Z13" i="99"/>
  <c r="AG13" i="99" s="1"/>
  <c r="AP13" i="99" s="1"/>
  <c r="AF14" i="63"/>
  <c r="AO14" i="63" s="1"/>
  <c r="AF13" i="32"/>
  <c r="AO13" i="32" s="1"/>
  <c r="AF14" i="68"/>
  <c r="AO14" i="68" s="1"/>
  <c r="AF14" i="67"/>
  <c r="AO14" i="67" s="1"/>
  <c r="AG14" i="37"/>
  <c r="AP14" i="37" s="1"/>
  <c r="AG14" i="25"/>
  <c r="AP14" i="25" s="1"/>
  <c r="AG13" i="32"/>
  <c r="AP13" i="32" s="1"/>
  <c r="AF14" i="25"/>
  <c r="AO14" i="25" s="1"/>
  <c r="W15" i="29"/>
  <c r="X15" i="29" s="1"/>
  <c r="AF14" i="37"/>
  <c r="AO14" i="37" s="1"/>
  <c r="AE14" i="25"/>
  <c r="AN14" i="25" s="1"/>
  <c r="AE13" i="32"/>
  <c r="AG14" i="29"/>
  <c r="AP14" i="29" s="1"/>
  <c r="W15" i="22"/>
  <c r="AG14" i="22"/>
  <c r="AP14" i="22" s="1"/>
  <c r="Z15" i="85"/>
  <c r="AG15" i="85" s="1"/>
  <c r="Z14" i="45"/>
  <c r="AF14" i="45" s="1"/>
  <c r="Z13" i="104"/>
  <c r="AE13" i="66"/>
  <c r="AN13" i="66" s="1"/>
  <c r="AG13" i="66"/>
  <c r="AP13" i="66" s="1"/>
  <c r="Z14" i="64"/>
  <c r="AE14" i="64" s="1"/>
  <c r="AG14" i="68"/>
  <c r="AP14" i="68" s="1"/>
  <c r="AF14" i="41"/>
  <c r="Z15" i="12"/>
  <c r="W16" i="12" s="1"/>
  <c r="Z14" i="36"/>
  <c r="AE14" i="36" s="1"/>
  <c r="Z14" i="101"/>
  <c r="W15" i="101" s="1"/>
  <c r="Z15" i="62"/>
  <c r="AG15" i="62" s="1"/>
  <c r="AP15" i="62" s="1"/>
  <c r="Z14" i="27"/>
  <c r="W15" i="27" s="1"/>
  <c r="Z15" i="31"/>
  <c r="AF15" i="31" s="1"/>
  <c r="AO15" i="31" s="1"/>
  <c r="AF14" i="22"/>
  <c r="AO14" i="22" s="1"/>
  <c r="Z14" i="14"/>
  <c r="AG14" i="14" s="1"/>
  <c r="AP14" i="14" s="1"/>
  <c r="Z14" i="102"/>
  <c r="AE14" i="102" s="1"/>
  <c r="Z14" i="33"/>
  <c r="AE14" i="33" s="1"/>
  <c r="Z15" i="15"/>
  <c r="AF15" i="15" s="1"/>
  <c r="W16" i="38"/>
  <c r="AE15" i="38"/>
  <c r="W15" i="69"/>
  <c r="AG14" i="69"/>
  <c r="AP14" i="69" s="1"/>
  <c r="AF14" i="69"/>
  <c r="AO14" i="69" s="1"/>
  <c r="AE14" i="69"/>
  <c r="W14" i="11"/>
  <c r="AG13" i="11"/>
  <c r="AP13" i="11" s="1"/>
  <c r="AE13" i="11"/>
  <c r="AF15" i="74"/>
  <c r="AO15" i="74" s="1"/>
  <c r="AG15" i="74"/>
  <c r="AP15" i="74" s="1"/>
  <c r="AE15" i="74"/>
  <c r="Y14" i="17"/>
  <c r="X14" i="17"/>
  <c r="Y16" i="9"/>
  <c r="X16" i="9"/>
  <c r="AE15" i="2"/>
  <c r="AF15" i="2"/>
  <c r="AO15" i="2" s="1"/>
  <c r="AG15" i="2"/>
  <c r="AP15" i="2" s="1"/>
  <c r="W16" i="2"/>
  <c r="AH14" i="95"/>
  <c r="W15" i="54"/>
  <c r="AE14" i="54"/>
  <c r="AF14" i="54"/>
  <c r="AG14" i="54"/>
  <c r="AR13" i="93"/>
  <c r="AI14" i="94"/>
  <c r="AI14" i="92"/>
  <c r="AI14" i="28"/>
  <c r="AN14" i="28"/>
  <c r="Y16" i="44"/>
  <c r="X16" i="44"/>
  <c r="Y14" i="30"/>
  <c r="X14" i="30"/>
  <c r="Y15" i="73"/>
  <c r="X15" i="73"/>
  <c r="AI13" i="17"/>
  <c r="AN13" i="17"/>
  <c r="AN14" i="76"/>
  <c r="AI14" i="97"/>
  <c r="AH15" i="15"/>
  <c r="AH14" i="52"/>
  <c r="AE14" i="35"/>
  <c r="W15" i="35"/>
  <c r="AF14" i="35"/>
  <c r="AG14" i="35"/>
  <c r="AH13" i="103"/>
  <c r="AQ13" i="103" s="1"/>
  <c r="AN15" i="71"/>
  <c r="AI15" i="71"/>
  <c r="AR13" i="64"/>
  <c r="AR12" i="99"/>
  <c r="AR14" i="12"/>
  <c r="Y14" i="87"/>
  <c r="X14" i="87"/>
  <c r="Z13" i="103"/>
  <c r="Y14" i="51"/>
  <c r="X14" i="51"/>
  <c r="W15" i="78"/>
  <c r="AG14" i="78"/>
  <c r="AP14" i="78" s="1"/>
  <c r="AF14" i="78"/>
  <c r="AO14" i="78" s="1"/>
  <c r="AE14" i="78"/>
  <c r="AN14" i="81"/>
  <c r="AI14" i="81"/>
  <c r="AN13" i="50"/>
  <c r="AI13" i="50"/>
  <c r="AI15" i="53"/>
  <c r="W15" i="105"/>
  <c r="AG14" i="105"/>
  <c r="AF14" i="105"/>
  <c r="AE14" i="105"/>
  <c r="AR12" i="11"/>
  <c r="AF14" i="83"/>
  <c r="AE14" i="83"/>
  <c r="W15" i="83"/>
  <c r="AG14" i="83"/>
  <c r="Z14" i="95"/>
  <c r="AR13" i="45"/>
  <c r="AR13" i="33"/>
  <c r="Y16" i="16"/>
  <c r="X16" i="16"/>
  <c r="AR13" i="90"/>
  <c r="Y15" i="28"/>
  <c r="X15" i="28"/>
  <c r="AI15" i="44"/>
  <c r="AH13" i="104"/>
  <c r="AQ13" i="104" s="1"/>
  <c r="Y15" i="76"/>
  <c r="X15" i="76"/>
  <c r="Y14" i="96"/>
  <c r="X14" i="96"/>
  <c r="Y15" i="97"/>
  <c r="X15" i="97"/>
  <c r="Y14" i="40"/>
  <c r="X14" i="40"/>
  <c r="AI14" i="18"/>
  <c r="W15" i="93"/>
  <c r="AG14" i="93"/>
  <c r="AF14" i="93"/>
  <c r="AE14" i="93"/>
  <c r="AH15" i="12"/>
  <c r="AQ15" i="12" s="1"/>
  <c r="AH15" i="38"/>
  <c r="AQ15" i="38" s="1"/>
  <c r="Y15" i="88"/>
  <c r="X15" i="88"/>
  <c r="AE15" i="47"/>
  <c r="W16" i="47"/>
  <c r="AF15" i="47"/>
  <c r="AG15" i="47"/>
  <c r="Y15" i="72"/>
  <c r="X15" i="72"/>
  <c r="AN14" i="22"/>
  <c r="AN13" i="55"/>
  <c r="AI13" i="55"/>
  <c r="AI13" i="51"/>
  <c r="AN13" i="51"/>
  <c r="AE15" i="46"/>
  <c r="AF15" i="46"/>
  <c r="W16" i="46"/>
  <c r="AG15" i="46"/>
  <c r="Y14" i="50"/>
  <c r="X14" i="50"/>
  <c r="Y16" i="53"/>
  <c r="X16" i="53"/>
  <c r="Y14" i="26"/>
  <c r="X14" i="26"/>
  <c r="AH14" i="90"/>
  <c r="W15" i="82"/>
  <c r="AE14" i="82"/>
  <c r="AG14" i="82"/>
  <c r="AF14" i="82"/>
  <c r="AI14" i="39"/>
  <c r="AN14" i="39"/>
  <c r="W15" i="61"/>
  <c r="AE14" i="61"/>
  <c r="AG14" i="61"/>
  <c r="AP14" i="61" s="1"/>
  <c r="AF14" i="61"/>
  <c r="AO14" i="61" s="1"/>
  <c r="AR12" i="104"/>
  <c r="AI14" i="88"/>
  <c r="AH15" i="31"/>
  <c r="AQ15" i="31" s="1"/>
  <c r="AN14" i="60"/>
  <c r="AI14" i="60"/>
  <c r="AN14" i="72"/>
  <c r="AI14" i="72"/>
  <c r="AE14" i="43"/>
  <c r="AF14" i="43"/>
  <c r="AG14" i="43"/>
  <c r="W15" i="43"/>
  <c r="AF13" i="104"/>
  <c r="AO13" i="104" s="1"/>
  <c r="AE13" i="104"/>
  <c r="AG13" i="104"/>
  <c r="AP13" i="104" s="1"/>
  <c r="W14" i="104"/>
  <c r="AI14" i="49"/>
  <c r="Y16" i="80"/>
  <c r="X16" i="80"/>
  <c r="Y15" i="25"/>
  <c r="X15" i="25"/>
  <c r="AN13" i="32"/>
  <c r="AH14" i="69"/>
  <c r="AQ14" i="69" s="1"/>
  <c r="W14" i="42"/>
  <c r="AE13" i="42"/>
  <c r="AF13" i="42"/>
  <c r="AO13" i="42" s="1"/>
  <c r="AG13" i="42"/>
  <c r="AP13" i="42" s="1"/>
  <c r="AN14" i="77"/>
  <c r="AI14" i="77"/>
  <c r="AH15" i="13"/>
  <c r="W16" i="79"/>
  <c r="AG15" i="79"/>
  <c r="AP15" i="79" s="1"/>
  <c r="AF15" i="79"/>
  <c r="AO15" i="79" s="1"/>
  <c r="AE15" i="79"/>
  <c r="Y15" i="39"/>
  <c r="X15" i="39"/>
  <c r="Y16" i="71"/>
  <c r="X16" i="71"/>
  <c r="AH14" i="36"/>
  <c r="AQ14" i="36" s="1"/>
  <c r="AH14" i="101"/>
  <c r="Y15" i="60"/>
  <c r="X15" i="60"/>
  <c r="AN14" i="73"/>
  <c r="AI14" i="73"/>
  <c r="Y14" i="32"/>
  <c r="X14" i="32"/>
  <c r="AH15" i="62"/>
  <c r="AQ15" i="62" s="1"/>
  <c r="Z15" i="13"/>
  <c r="AF14" i="59"/>
  <c r="AO14" i="59" s="1"/>
  <c r="AE14" i="59"/>
  <c r="W15" i="59"/>
  <c r="AG14" i="59"/>
  <c r="AP14" i="59" s="1"/>
  <c r="AN13" i="91"/>
  <c r="AI13" i="91"/>
  <c r="AH15" i="70"/>
  <c r="AQ15" i="70" s="1"/>
  <c r="Z14" i="52"/>
  <c r="Z15" i="70"/>
  <c r="AF13" i="23"/>
  <c r="AO13" i="23" s="1"/>
  <c r="AG13" i="23"/>
  <c r="AP13" i="23" s="1"/>
  <c r="W14" i="23"/>
  <c r="AE13" i="23"/>
  <c r="AF15" i="89"/>
  <c r="AE15" i="89"/>
  <c r="W16" i="89"/>
  <c r="AG15" i="89"/>
  <c r="W15" i="21"/>
  <c r="AG14" i="21"/>
  <c r="AP14" i="21" s="1"/>
  <c r="AE14" i="21"/>
  <c r="AF14" i="21"/>
  <c r="AO14" i="21" s="1"/>
  <c r="AH15" i="85"/>
  <c r="AR14" i="38"/>
  <c r="Y14" i="55"/>
  <c r="X14" i="55"/>
  <c r="AH14" i="14"/>
  <c r="AQ14" i="14" s="1"/>
  <c r="AN14" i="58"/>
  <c r="AI14" i="58"/>
  <c r="AR14" i="74"/>
  <c r="W15" i="84"/>
  <c r="AG14" i="84"/>
  <c r="AF14" i="84"/>
  <c r="AE14" i="84"/>
  <c r="AE15" i="34"/>
  <c r="W16" i="34"/>
  <c r="AF15" i="34"/>
  <c r="AO15" i="34" s="1"/>
  <c r="AG15" i="34"/>
  <c r="AP15" i="34" s="1"/>
  <c r="AH14" i="102"/>
  <c r="AR12" i="103"/>
  <c r="Y14" i="91"/>
  <c r="X14" i="91"/>
  <c r="AI13" i="26"/>
  <c r="AN13" i="26"/>
  <c r="Z14" i="90"/>
  <c r="AE14" i="48"/>
  <c r="AF14" i="48"/>
  <c r="AG14" i="48"/>
  <c r="W15" i="48"/>
  <c r="AE13" i="10"/>
  <c r="AG13" i="10"/>
  <c r="AP13" i="10" s="1"/>
  <c r="AF13" i="10"/>
  <c r="AO13" i="10" s="1"/>
  <c r="W14" i="10"/>
  <c r="AE15" i="100"/>
  <c r="W16" i="100"/>
  <c r="AG15" i="100"/>
  <c r="AF15" i="100"/>
  <c r="AH14" i="27"/>
  <c r="AQ14" i="27" s="1"/>
  <c r="Y15" i="94"/>
  <c r="X15" i="94"/>
  <c r="AH13" i="11"/>
  <c r="AQ13" i="11" s="1"/>
  <c r="AN13" i="30"/>
  <c r="AI13" i="30"/>
  <c r="Y15" i="49"/>
  <c r="X15" i="49"/>
  <c r="Y15" i="65"/>
  <c r="X15" i="65"/>
  <c r="Y15" i="68"/>
  <c r="X15" i="68"/>
  <c r="Y15" i="63"/>
  <c r="X15" i="63"/>
  <c r="AI14" i="41"/>
  <c r="AR14" i="31"/>
  <c r="AH14" i="45"/>
  <c r="W14" i="75"/>
  <c r="AG13" i="75"/>
  <c r="AP13" i="75" s="1"/>
  <c r="AF13" i="75"/>
  <c r="AO13" i="75" s="1"/>
  <c r="AE13" i="75"/>
  <c r="AR13" i="27"/>
  <c r="AN13" i="87"/>
  <c r="AI13" i="87"/>
  <c r="Y15" i="77"/>
  <c r="X15" i="77"/>
  <c r="Y15" i="58"/>
  <c r="X15" i="58"/>
  <c r="AH14" i="64"/>
  <c r="AQ14" i="64" s="1"/>
  <c r="AF14" i="86"/>
  <c r="AE14" i="86"/>
  <c r="AG14" i="86"/>
  <c r="W15" i="86"/>
  <c r="Y15" i="18"/>
  <c r="X15" i="18"/>
  <c r="AR13" i="95"/>
  <c r="AH14" i="93"/>
  <c r="Y15" i="81"/>
  <c r="X15" i="81"/>
  <c r="AH15" i="74"/>
  <c r="AQ15" i="74" s="1"/>
  <c r="AE14" i="20"/>
  <c r="W15" i="20"/>
  <c r="AF14" i="20"/>
  <c r="AG14" i="20"/>
  <c r="AE13" i="24"/>
  <c r="AF13" i="24"/>
  <c r="AO13" i="24" s="1"/>
  <c r="AG13" i="24"/>
  <c r="AP13" i="24" s="1"/>
  <c r="W14" i="24"/>
  <c r="AF14" i="98"/>
  <c r="AE14" i="98"/>
  <c r="AG14" i="98"/>
  <c r="W15" i="98"/>
  <c r="Y15" i="92"/>
  <c r="X15" i="92"/>
  <c r="Y15" i="37"/>
  <c r="X15" i="37"/>
  <c r="AH13" i="99"/>
  <c r="AQ13" i="99" s="1"/>
  <c r="AR13" i="36"/>
  <c r="AI15" i="16"/>
  <c r="AH14" i="33"/>
  <c r="AQ14" i="33" s="1"/>
  <c r="AR13" i="52"/>
  <c r="AR13" i="102"/>
  <c r="AN15" i="9"/>
  <c r="AI15" i="9"/>
  <c r="AN13" i="96"/>
  <c r="AN13" i="40"/>
  <c r="Y15" i="22"/>
  <c r="X15" i="22"/>
  <c r="Y14" i="66"/>
  <c r="X14" i="66"/>
  <c r="AG14" i="19" l="1"/>
  <c r="AP14" i="19" s="1"/>
  <c r="W15" i="19"/>
  <c r="X15" i="41"/>
  <c r="AE14" i="19"/>
  <c r="AN14" i="19" s="1"/>
  <c r="AF14" i="19"/>
  <c r="AO14" i="19" s="1"/>
  <c r="Y15" i="67"/>
  <c r="AF14" i="64"/>
  <c r="AO14" i="64" s="1"/>
  <c r="W16" i="85"/>
  <c r="W15" i="102"/>
  <c r="AI13" i="96"/>
  <c r="AR13" i="96" s="1"/>
  <c r="AI15" i="80"/>
  <c r="AR15" i="80" s="1"/>
  <c r="AN15" i="80"/>
  <c r="AI14" i="76"/>
  <c r="AR14" i="76" s="1"/>
  <c r="AG14" i="64"/>
  <c r="AP14" i="64" s="1"/>
  <c r="W15" i="64"/>
  <c r="AE14" i="27"/>
  <c r="AN14" i="27" s="1"/>
  <c r="AF14" i="27"/>
  <c r="AO14" i="27" s="1"/>
  <c r="Z15" i="77"/>
  <c r="W15" i="33"/>
  <c r="AI14" i="67"/>
  <c r="AR14" i="67" s="1"/>
  <c r="AI13" i="32"/>
  <c r="AR13" i="32" s="1"/>
  <c r="AI14" i="68"/>
  <c r="AR14" i="68" s="1"/>
  <c r="AI14" i="29"/>
  <c r="AR14" i="29" s="1"/>
  <c r="AI13" i="40"/>
  <c r="AR13" i="40" s="1"/>
  <c r="AI14" i="37"/>
  <c r="AR14" i="37" s="1"/>
  <c r="AI14" i="25"/>
  <c r="AR14" i="25" s="1"/>
  <c r="AI14" i="63"/>
  <c r="AR14" i="63" s="1"/>
  <c r="W14" i="99"/>
  <c r="Y14" i="99" s="1"/>
  <c r="AE15" i="85"/>
  <c r="AF15" i="85"/>
  <c r="AG14" i="101"/>
  <c r="AE15" i="31"/>
  <c r="AG15" i="38"/>
  <c r="AP15" i="38" s="1"/>
  <c r="AE13" i="99"/>
  <c r="AF13" i="99"/>
  <c r="AO13" i="99" s="1"/>
  <c r="AI14" i="65"/>
  <c r="AR14" i="65" s="1"/>
  <c r="AG14" i="45"/>
  <c r="AE15" i="12"/>
  <c r="AN15" i="12" s="1"/>
  <c r="AE14" i="45"/>
  <c r="AG14" i="27"/>
  <c r="AP14" i="27" s="1"/>
  <c r="W15" i="45"/>
  <c r="AG15" i="12"/>
  <c r="AP15" i="12" s="1"/>
  <c r="Z14" i="55"/>
  <c r="AF15" i="62"/>
  <c r="AO15" i="62" s="1"/>
  <c r="W16" i="31"/>
  <c r="Y16" i="31" s="1"/>
  <c r="AG15" i="31"/>
  <c r="AP15" i="31" s="1"/>
  <c r="Y15" i="29"/>
  <c r="Z15" i="29" s="1"/>
  <c r="Z14" i="87"/>
  <c r="AE14" i="14"/>
  <c r="AN14" i="14" s="1"/>
  <c r="AE14" i="101"/>
  <c r="W15" i="36"/>
  <c r="Y15" i="36" s="1"/>
  <c r="AF14" i="101"/>
  <c r="AG14" i="36"/>
  <c r="AP14" i="36" s="1"/>
  <c r="AI13" i="66"/>
  <c r="AR13" i="66" s="1"/>
  <c r="AF14" i="102"/>
  <c r="Z15" i="68"/>
  <c r="Z15" i="25"/>
  <c r="AG15" i="25" s="1"/>
  <c r="AP15" i="25" s="1"/>
  <c r="Z15" i="41"/>
  <c r="AG15" i="41" s="1"/>
  <c r="Z15" i="76"/>
  <c r="Z15" i="28"/>
  <c r="AF15" i="28" s="1"/>
  <c r="AO15" i="28" s="1"/>
  <c r="Z14" i="30"/>
  <c r="AE14" i="30" s="1"/>
  <c r="AG14" i="102"/>
  <c r="W15" i="14"/>
  <c r="X15" i="14" s="1"/>
  <c r="W16" i="62"/>
  <c r="AG14" i="33"/>
  <c r="AP14" i="33" s="1"/>
  <c r="AF14" i="14"/>
  <c r="AO14" i="14" s="1"/>
  <c r="AF14" i="36"/>
  <c r="AO14" i="36" s="1"/>
  <c r="Z15" i="63"/>
  <c r="AE15" i="63" s="1"/>
  <c r="AE15" i="62"/>
  <c r="AN15" i="62" s="1"/>
  <c r="AF14" i="33"/>
  <c r="AO14" i="33" s="1"/>
  <c r="Z15" i="37"/>
  <c r="AG15" i="37" s="1"/>
  <c r="AP15" i="37" s="1"/>
  <c r="Z14" i="91"/>
  <c r="Z15" i="92"/>
  <c r="Z15" i="67"/>
  <c r="W16" i="67" s="1"/>
  <c r="AF15" i="12"/>
  <c r="AO15" i="12" s="1"/>
  <c r="Z14" i="40"/>
  <c r="W15" i="40" s="1"/>
  <c r="AI14" i="22"/>
  <c r="AR14" i="22" s="1"/>
  <c r="Z15" i="18"/>
  <c r="W16" i="18" s="1"/>
  <c r="Z15" i="97"/>
  <c r="AE15" i="97" s="1"/>
  <c r="W16" i="15"/>
  <c r="AE15" i="15"/>
  <c r="Z15" i="88"/>
  <c r="AE15" i="88" s="1"/>
  <c r="Z14" i="96"/>
  <c r="AF14" i="96" s="1"/>
  <c r="Z14" i="17"/>
  <c r="W15" i="17" s="1"/>
  <c r="Z16" i="53"/>
  <c r="AE16" i="53" s="1"/>
  <c r="AG15" i="15"/>
  <c r="AF15" i="77"/>
  <c r="AO15" i="77" s="1"/>
  <c r="AG15" i="77"/>
  <c r="AP15" i="77" s="1"/>
  <c r="AE15" i="77"/>
  <c r="W16" i="77"/>
  <c r="AE15" i="25"/>
  <c r="AE14" i="52"/>
  <c r="AF14" i="52"/>
  <c r="AG14" i="52"/>
  <c r="W15" i="52"/>
  <c r="AH14" i="32"/>
  <c r="Y14" i="42"/>
  <c r="X14" i="42"/>
  <c r="AI14" i="93"/>
  <c r="Y15" i="105"/>
  <c r="X15" i="105"/>
  <c r="Y15" i="78"/>
  <c r="X15" i="78"/>
  <c r="W15" i="87"/>
  <c r="AG14" i="87"/>
  <c r="AF14" i="87"/>
  <c r="AE14" i="87"/>
  <c r="AN14" i="59"/>
  <c r="AI14" i="59"/>
  <c r="AH16" i="71"/>
  <c r="AQ16" i="71" s="1"/>
  <c r="AN15" i="79"/>
  <c r="AI15" i="79"/>
  <c r="AR14" i="77"/>
  <c r="Y14" i="104"/>
  <c r="X14" i="104"/>
  <c r="AH14" i="26"/>
  <c r="AQ14" i="26" s="1"/>
  <c r="Y16" i="46"/>
  <c r="X16" i="46"/>
  <c r="AH16" i="16"/>
  <c r="AR14" i="81"/>
  <c r="AH14" i="51"/>
  <c r="AH15" i="73"/>
  <c r="AQ15" i="73" s="1"/>
  <c r="AH16" i="44"/>
  <c r="Y15" i="45"/>
  <c r="X15" i="45"/>
  <c r="AN14" i="33"/>
  <c r="Y15" i="101"/>
  <c r="X15" i="101"/>
  <c r="AH15" i="22"/>
  <c r="AQ15" i="22" s="1"/>
  <c r="Y15" i="59"/>
  <c r="X15" i="59"/>
  <c r="AG15" i="88"/>
  <c r="AH15" i="67"/>
  <c r="AQ15" i="67" s="1"/>
  <c r="AR13" i="17"/>
  <c r="AI14" i="98"/>
  <c r="AH15" i="81"/>
  <c r="AQ15" i="81" s="1"/>
  <c r="AH15" i="65"/>
  <c r="AQ15" i="65" s="1"/>
  <c r="AI14" i="48"/>
  <c r="AN15" i="34"/>
  <c r="AI15" i="34"/>
  <c r="Z15" i="22"/>
  <c r="AH15" i="92"/>
  <c r="Z15" i="81"/>
  <c r="AH15" i="68"/>
  <c r="AQ15" i="68" s="1"/>
  <c r="Z15" i="65"/>
  <c r="W15" i="90"/>
  <c r="AG14" i="90"/>
  <c r="AF14" i="90"/>
  <c r="AE14" i="90"/>
  <c r="AH14" i="91"/>
  <c r="AI14" i="84"/>
  <c r="AH14" i="55"/>
  <c r="Y16" i="89"/>
  <c r="X16" i="89"/>
  <c r="Z14" i="32"/>
  <c r="X14" i="99"/>
  <c r="Z16" i="71"/>
  <c r="AH16" i="80"/>
  <c r="AQ16" i="80" s="1"/>
  <c r="AI14" i="43"/>
  <c r="Z14" i="26"/>
  <c r="AH14" i="40"/>
  <c r="AQ14" i="40" s="1"/>
  <c r="AH15" i="41"/>
  <c r="AH14" i="96"/>
  <c r="AH15" i="28"/>
  <c r="AQ15" i="28" s="1"/>
  <c r="AF14" i="95"/>
  <c r="AE14" i="95"/>
  <c r="AG14" i="95"/>
  <c r="W15" i="95"/>
  <c r="Z14" i="51"/>
  <c r="AR15" i="71"/>
  <c r="Z15" i="73"/>
  <c r="Z16" i="44"/>
  <c r="Y16" i="2"/>
  <c r="X16" i="2"/>
  <c r="AH16" i="9"/>
  <c r="AQ16" i="9" s="1"/>
  <c r="Y16" i="74"/>
  <c r="X16" i="74"/>
  <c r="AN14" i="64"/>
  <c r="AN13" i="11"/>
  <c r="AI13" i="11"/>
  <c r="AI15" i="85"/>
  <c r="Y15" i="33"/>
  <c r="X15" i="33"/>
  <c r="AN14" i="36"/>
  <c r="AI13" i="24"/>
  <c r="AN13" i="24"/>
  <c r="AH15" i="77"/>
  <c r="AQ15" i="77" s="1"/>
  <c r="Y16" i="34"/>
  <c r="X16" i="34"/>
  <c r="Y14" i="23"/>
  <c r="X14" i="23"/>
  <c r="AR13" i="55"/>
  <c r="W16" i="76"/>
  <c r="AG15" i="76"/>
  <c r="AP15" i="76" s="1"/>
  <c r="AF15" i="76"/>
  <c r="AO15" i="76" s="1"/>
  <c r="AE15" i="76"/>
  <c r="Y16" i="38"/>
  <c r="X16" i="38"/>
  <c r="AH14" i="66"/>
  <c r="AQ14" i="66" s="1"/>
  <c r="Y14" i="24"/>
  <c r="X14" i="24"/>
  <c r="Y15" i="86"/>
  <c r="X15" i="86"/>
  <c r="AR13" i="87"/>
  <c r="AH15" i="94"/>
  <c r="AN13" i="10"/>
  <c r="AI13" i="10"/>
  <c r="W15" i="91"/>
  <c r="AG14" i="91"/>
  <c r="AF14" i="91"/>
  <c r="AE14" i="91"/>
  <c r="AE14" i="55"/>
  <c r="AF14" i="55"/>
  <c r="W15" i="55"/>
  <c r="AG14" i="55"/>
  <c r="AI15" i="89"/>
  <c r="AR13" i="91"/>
  <c r="AG15" i="13"/>
  <c r="AE15" i="13"/>
  <c r="AF15" i="13"/>
  <c r="W16" i="13"/>
  <c r="AR14" i="73"/>
  <c r="AH15" i="60"/>
  <c r="AQ15" i="60" s="1"/>
  <c r="Z16" i="80"/>
  <c r="AI13" i="104"/>
  <c r="AN13" i="104"/>
  <c r="AR14" i="72"/>
  <c r="AN14" i="61"/>
  <c r="AI14" i="61"/>
  <c r="AI14" i="82"/>
  <c r="AH14" i="50"/>
  <c r="AI15" i="46"/>
  <c r="Y16" i="47"/>
  <c r="X16" i="47"/>
  <c r="Y15" i="93"/>
  <c r="X15" i="93"/>
  <c r="W16" i="28"/>
  <c r="AG15" i="28"/>
  <c r="AP15" i="28" s="1"/>
  <c r="Z16" i="16"/>
  <c r="AI14" i="105"/>
  <c r="AN14" i="78"/>
  <c r="AI14" i="78"/>
  <c r="Z16" i="9"/>
  <c r="AI15" i="74"/>
  <c r="AN15" i="74"/>
  <c r="Y15" i="64"/>
  <c r="X15" i="64"/>
  <c r="Y15" i="69"/>
  <c r="X15" i="69"/>
  <c r="Y15" i="102"/>
  <c r="X15" i="102"/>
  <c r="Y16" i="12"/>
  <c r="X16" i="12"/>
  <c r="X15" i="36"/>
  <c r="AR14" i="39"/>
  <c r="AH16" i="53"/>
  <c r="AN13" i="75"/>
  <c r="AI13" i="75"/>
  <c r="AR13" i="30"/>
  <c r="AF15" i="92"/>
  <c r="AE15" i="92"/>
  <c r="W16" i="92"/>
  <c r="AG15" i="92"/>
  <c r="Y15" i="20"/>
  <c r="X15" i="20"/>
  <c r="AH15" i="58"/>
  <c r="AQ15" i="58" s="1"/>
  <c r="AF15" i="68"/>
  <c r="AO15" i="68" s="1"/>
  <c r="AG15" i="68"/>
  <c r="AP15" i="68" s="1"/>
  <c r="AE15" i="68"/>
  <c r="W16" i="68"/>
  <c r="Z14" i="66"/>
  <c r="AI14" i="20"/>
  <c r="Z15" i="58"/>
  <c r="Y14" i="75"/>
  <c r="X14" i="75"/>
  <c r="AH15" i="49"/>
  <c r="Z15" i="94"/>
  <c r="Y16" i="100"/>
  <c r="X16" i="100"/>
  <c r="Y15" i="48"/>
  <c r="X15" i="48"/>
  <c r="AR13" i="26"/>
  <c r="AR14" i="58"/>
  <c r="AI14" i="21"/>
  <c r="AN14" i="21"/>
  <c r="Z15" i="60"/>
  <c r="AH15" i="39"/>
  <c r="AQ15" i="39" s="1"/>
  <c r="Y16" i="79"/>
  <c r="X16" i="79"/>
  <c r="Y15" i="61"/>
  <c r="X15" i="61"/>
  <c r="Y15" i="82"/>
  <c r="X15" i="82"/>
  <c r="AH15" i="72"/>
  <c r="AQ15" i="72" s="1"/>
  <c r="AI15" i="47"/>
  <c r="Y15" i="83"/>
  <c r="X15" i="83"/>
  <c r="AE13" i="103"/>
  <c r="W14" i="103"/>
  <c r="AG13" i="103"/>
  <c r="AP13" i="103" s="1"/>
  <c r="AF13" i="103"/>
  <c r="AO13" i="103" s="1"/>
  <c r="Y15" i="35"/>
  <c r="X15" i="35"/>
  <c r="AH14" i="30"/>
  <c r="AQ14" i="30" s="1"/>
  <c r="AI14" i="54"/>
  <c r="Y16" i="62"/>
  <c r="X16" i="62"/>
  <c r="Y16" i="15"/>
  <c r="X16" i="15"/>
  <c r="AH15" i="18"/>
  <c r="W16" i="63"/>
  <c r="AF15" i="63"/>
  <c r="AO15" i="63" s="1"/>
  <c r="Y14" i="10"/>
  <c r="X14" i="10"/>
  <c r="Y15" i="21"/>
  <c r="X15" i="21"/>
  <c r="AN14" i="69"/>
  <c r="AI14" i="69"/>
  <c r="AR15" i="9"/>
  <c r="AH15" i="37"/>
  <c r="AQ15" i="37" s="1"/>
  <c r="Y15" i="98"/>
  <c r="X15" i="98"/>
  <c r="AI14" i="86"/>
  <c r="AH15" i="63"/>
  <c r="AQ15" i="63" s="1"/>
  <c r="Z15" i="49"/>
  <c r="AI15" i="100"/>
  <c r="AH15" i="29"/>
  <c r="AQ15" i="29" s="1"/>
  <c r="Y15" i="84"/>
  <c r="X15" i="84"/>
  <c r="AI13" i="23"/>
  <c r="AN13" i="23"/>
  <c r="W16" i="70"/>
  <c r="AG15" i="70"/>
  <c r="AP15" i="70" s="1"/>
  <c r="AF15" i="70"/>
  <c r="AO15" i="70" s="1"/>
  <c r="AE15" i="70"/>
  <c r="AN13" i="99"/>
  <c r="AI13" i="99"/>
  <c r="Z15" i="39"/>
  <c r="AN13" i="42"/>
  <c r="AI13" i="42"/>
  <c r="AH15" i="25"/>
  <c r="AQ15" i="25" s="1"/>
  <c r="Y15" i="43"/>
  <c r="X15" i="43"/>
  <c r="AR14" i="60"/>
  <c r="Z14" i="50"/>
  <c r="AR13" i="51"/>
  <c r="Z15" i="72"/>
  <c r="AH15" i="88"/>
  <c r="AH15" i="97"/>
  <c r="AH15" i="76"/>
  <c r="AQ15" i="76" s="1"/>
  <c r="AI14" i="83"/>
  <c r="AR13" i="50"/>
  <c r="AH14" i="87"/>
  <c r="AI14" i="35"/>
  <c r="AR14" i="28"/>
  <c r="Y15" i="54"/>
  <c r="X15" i="54"/>
  <c r="AI15" i="2"/>
  <c r="AN15" i="2"/>
  <c r="AH14" i="17"/>
  <c r="AQ14" i="17" s="1"/>
  <c r="Y14" i="11"/>
  <c r="X14" i="11"/>
  <c r="Y16" i="85"/>
  <c r="X16" i="85"/>
  <c r="Z16" i="85" s="1"/>
  <c r="Y15" i="27"/>
  <c r="X15" i="27"/>
  <c r="AN15" i="38"/>
  <c r="AI14" i="19" l="1"/>
  <c r="AR14" i="19" s="1"/>
  <c r="AE15" i="18"/>
  <c r="X15" i="19"/>
  <c r="Y15" i="19"/>
  <c r="Z15" i="54"/>
  <c r="AF14" i="40"/>
  <c r="AO14" i="40" s="1"/>
  <c r="AE15" i="67"/>
  <c r="AN15" i="67" s="1"/>
  <c r="AG14" i="40"/>
  <c r="AP14" i="40" s="1"/>
  <c r="AI14" i="64"/>
  <c r="AR14" i="64" s="1"/>
  <c r="AF15" i="41"/>
  <c r="AG15" i="63"/>
  <c r="AP15" i="63" s="1"/>
  <c r="AG16" i="53"/>
  <c r="AI16" i="53" s="1"/>
  <c r="AE14" i="40"/>
  <c r="AN14" i="40" s="1"/>
  <c r="AF16" i="53"/>
  <c r="AI15" i="38"/>
  <c r="AR15" i="38" s="1"/>
  <c r="AI14" i="45"/>
  <c r="AI14" i="101"/>
  <c r="AI15" i="31"/>
  <c r="AR15" i="31" s="1"/>
  <c r="AI14" i="33"/>
  <c r="AR14" i="33" s="1"/>
  <c r="AI14" i="14"/>
  <c r="AR14" i="14" s="1"/>
  <c r="AI15" i="12"/>
  <c r="AR15" i="12" s="1"/>
  <c r="AG15" i="29"/>
  <c r="AP15" i="29" s="1"/>
  <c r="AF15" i="29"/>
  <c r="AO15" i="29" s="1"/>
  <c r="AI14" i="102"/>
  <c r="AE15" i="37"/>
  <c r="W16" i="88"/>
  <c r="AN15" i="31"/>
  <c r="AF15" i="37"/>
  <c r="AO15" i="37" s="1"/>
  <c r="Z15" i="59"/>
  <c r="AI15" i="15"/>
  <c r="Z16" i="89"/>
  <c r="AG16" i="89" s="1"/>
  <c r="AG15" i="67"/>
  <c r="AP15" i="67" s="1"/>
  <c r="Y15" i="14"/>
  <c r="Z15" i="14" s="1"/>
  <c r="AI14" i="36"/>
  <c r="AR14" i="36" s="1"/>
  <c r="AE14" i="96"/>
  <c r="W16" i="41"/>
  <c r="AF15" i="97"/>
  <c r="AI14" i="27"/>
  <c r="AR14" i="27" s="1"/>
  <c r="AF15" i="88"/>
  <c r="AI15" i="88" s="1"/>
  <c r="AG15" i="97"/>
  <c r="Z16" i="38"/>
  <c r="AF16" i="38" s="1"/>
  <c r="AO16" i="38" s="1"/>
  <c r="W15" i="30"/>
  <c r="Y15" i="30" s="1"/>
  <c r="W16" i="97"/>
  <c r="Y16" i="97" s="1"/>
  <c r="AE15" i="28"/>
  <c r="AI15" i="28" s="1"/>
  <c r="AG14" i="30"/>
  <c r="AP14" i="30" s="1"/>
  <c r="AE15" i="29"/>
  <c r="AN15" i="29" s="1"/>
  <c r="X16" i="31"/>
  <c r="Z16" i="31" s="1"/>
  <c r="AF14" i="30"/>
  <c r="AO14" i="30" s="1"/>
  <c r="AE14" i="17"/>
  <c r="AN14" i="17" s="1"/>
  <c r="W16" i="37"/>
  <c r="Z16" i="62"/>
  <c r="AE16" i="62" s="1"/>
  <c r="W17" i="53"/>
  <c r="AF15" i="67"/>
  <c r="AO15" i="67" s="1"/>
  <c r="Z16" i="47"/>
  <c r="W17" i="47" s="1"/>
  <c r="W16" i="29"/>
  <c r="Y16" i="29" s="1"/>
  <c r="AG15" i="18"/>
  <c r="AE15" i="41"/>
  <c r="Z15" i="48"/>
  <c r="AG15" i="48" s="1"/>
  <c r="AF15" i="18"/>
  <c r="Z16" i="79"/>
  <c r="AF16" i="79" s="1"/>
  <c r="AO16" i="79" s="1"/>
  <c r="AF15" i="25"/>
  <c r="AO15" i="25" s="1"/>
  <c r="Z14" i="23"/>
  <c r="AI15" i="62"/>
  <c r="AR15" i="62" s="1"/>
  <c r="W16" i="25"/>
  <c r="X16" i="25" s="1"/>
  <c r="Z15" i="27"/>
  <c r="AF15" i="27" s="1"/>
  <c r="AO15" i="27" s="1"/>
  <c r="Z15" i="33"/>
  <c r="AG15" i="33" s="1"/>
  <c r="AP15" i="33" s="1"/>
  <c r="AF14" i="17"/>
  <c r="AO14" i="17" s="1"/>
  <c r="AG14" i="96"/>
  <c r="Z14" i="24"/>
  <c r="AE14" i="24" s="1"/>
  <c r="Z16" i="100"/>
  <c r="AF16" i="100" s="1"/>
  <c r="Z15" i="102"/>
  <c r="AG15" i="102" s="1"/>
  <c r="Z16" i="74"/>
  <c r="W17" i="74" s="1"/>
  <c r="Z15" i="78"/>
  <c r="AF15" i="78" s="1"/>
  <c r="AO15" i="78" s="1"/>
  <c r="W15" i="96"/>
  <c r="Y15" i="96" s="1"/>
  <c r="Z16" i="12"/>
  <c r="AE16" i="12" s="1"/>
  <c r="Z15" i="45"/>
  <c r="W16" i="45" s="1"/>
  <c r="AG14" i="17"/>
  <c r="AP14" i="17" s="1"/>
  <c r="Z15" i="83"/>
  <c r="W16" i="83" s="1"/>
  <c r="Z14" i="11"/>
  <c r="W15" i="11" s="1"/>
  <c r="Z14" i="10"/>
  <c r="AF14" i="10" s="1"/>
  <c r="Z16" i="15"/>
  <c r="W17" i="15" s="1"/>
  <c r="Z14" i="75"/>
  <c r="AG14" i="75" s="1"/>
  <c r="AP14" i="75" s="1"/>
  <c r="Z15" i="86"/>
  <c r="AF15" i="86" s="1"/>
  <c r="Z15" i="61"/>
  <c r="W16" i="61" s="1"/>
  <c r="Z14" i="42"/>
  <c r="AE14" i="42" s="1"/>
  <c r="Z15" i="93"/>
  <c r="AF15" i="93" s="1"/>
  <c r="Z16" i="46"/>
  <c r="AE16" i="46" s="1"/>
  <c r="Z15" i="21"/>
  <c r="AG15" i="21" s="1"/>
  <c r="AP15" i="21" s="1"/>
  <c r="Z15" i="20"/>
  <c r="AF15" i="20" s="1"/>
  <c r="Z15" i="64"/>
  <c r="AF15" i="64" s="1"/>
  <c r="AO15" i="64" s="1"/>
  <c r="AG16" i="12"/>
  <c r="AP16" i="12" s="1"/>
  <c r="AF15" i="83"/>
  <c r="W15" i="42"/>
  <c r="AR14" i="21"/>
  <c r="AI15" i="68"/>
  <c r="AN15" i="68"/>
  <c r="AH15" i="36"/>
  <c r="AQ15" i="36" s="1"/>
  <c r="AE15" i="58"/>
  <c r="W16" i="58"/>
  <c r="AG15" i="58"/>
  <c r="AP15" i="58" s="1"/>
  <c r="AF15" i="58"/>
  <c r="AO15" i="58" s="1"/>
  <c r="Z15" i="36"/>
  <c r="AH15" i="69"/>
  <c r="AQ15" i="69" s="1"/>
  <c r="AR14" i="61"/>
  <c r="AI14" i="55"/>
  <c r="AH16" i="2"/>
  <c r="AQ16" i="2" s="1"/>
  <c r="W16" i="73"/>
  <c r="AG15" i="73"/>
  <c r="AP15" i="73" s="1"/>
  <c r="AF15" i="73"/>
  <c r="AO15" i="73" s="1"/>
  <c r="AE15" i="73"/>
  <c r="Y15" i="95"/>
  <c r="X15" i="95"/>
  <c r="W15" i="26"/>
  <c r="AE14" i="26"/>
  <c r="AG14" i="26"/>
  <c r="AP14" i="26" s="1"/>
  <c r="AF14" i="26"/>
  <c r="AO14" i="26" s="1"/>
  <c r="AH14" i="99"/>
  <c r="AH15" i="105"/>
  <c r="Y16" i="18"/>
  <c r="X16" i="18"/>
  <c r="AR13" i="23"/>
  <c r="AE16" i="79"/>
  <c r="AR13" i="10"/>
  <c r="AH16" i="34"/>
  <c r="AQ16" i="34" s="1"/>
  <c r="AF16" i="89"/>
  <c r="AR14" i="59"/>
  <c r="AH15" i="84"/>
  <c r="AH15" i="98"/>
  <c r="Y16" i="63"/>
  <c r="X16" i="63"/>
  <c r="AH15" i="27"/>
  <c r="AQ15" i="27" s="1"/>
  <c r="AR13" i="42"/>
  <c r="Z15" i="84"/>
  <c r="W16" i="49"/>
  <c r="AE15" i="49"/>
  <c r="AF15" i="49"/>
  <c r="AG15" i="49"/>
  <c r="Z15" i="98"/>
  <c r="AR14" i="69"/>
  <c r="AH16" i="15"/>
  <c r="AH16" i="31"/>
  <c r="AQ16" i="31" s="1"/>
  <c r="Y14" i="103"/>
  <c r="X14" i="103"/>
  <c r="AH16" i="100"/>
  <c r="AR13" i="75"/>
  <c r="Z15" i="69"/>
  <c r="AR15" i="74"/>
  <c r="AR14" i="78"/>
  <c r="AH16" i="47"/>
  <c r="AR13" i="104"/>
  <c r="Y16" i="13"/>
  <c r="Z16" i="13" s="1"/>
  <c r="X16" i="13"/>
  <c r="AI14" i="91"/>
  <c r="Z16" i="34"/>
  <c r="AH16" i="74"/>
  <c r="AQ16" i="74" s="1"/>
  <c r="Z16" i="2"/>
  <c r="Z14" i="99"/>
  <c r="AI14" i="90"/>
  <c r="W16" i="22"/>
  <c r="AE15" i="22"/>
  <c r="AF15" i="22"/>
  <c r="AO15" i="22" s="1"/>
  <c r="AG15" i="22"/>
  <c r="AP15" i="22" s="1"/>
  <c r="AR15" i="79"/>
  <c r="X15" i="30"/>
  <c r="Z15" i="105"/>
  <c r="Y15" i="52"/>
  <c r="X15" i="52"/>
  <c r="Y17" i="53"/>
  <c r="X17" i="53"/>
  <c r="Y16" i="77"/>
  <c r="X16" i="77"/>
  <c r="Y16" i="76"/>
  <c r="X16" i="76"/>
  <c r="AR13" i="24"/>
  <c r="W17" i="44"/>
  <c r="AE16" i="44"/>
  <c r="AF16" i="44"/>
  <c r="AG16" i="44"/>
  <c r="AF16" i="71"/>
  <c r="AO16" i="71" s="1"/>
  <c r="W17" i="71"/>
  <c r="AG16" i="71"/>
  <c r="AP16" i="71" s="1"/>
  <c r="AE16" i="71"/>
  <c r="AF15" i="65"/>
  <c r="AO15" i="65" s="1"/>
  <c r="AG15" i="65"/>
  <c r="AP15" i="65" s="1"/>
  <c r="AE15" i="65"/>
  <c r="W16" i="65"/>
  <c r="AF15" i="59"/>
  <c r="AO15" i="59" s="1"/>
  <c r="AE15" i="59"/>
  <c r="W16" i="59"/>
  <c r="AG15" i="59"/>
  <c r="AP15" i="59" s="1"/>
  <c r="AG15" i="45"/>
  <c r="AI14" i="87"/>
  <c r="AH14" i="42"/>
  <c r="Y16" i="41"/>
  <c r="X16" i="41"/>
  <c r="AH15" i="43"/>
  <c r="AH15" i="35"/>
  <c r="AN13" i="103"/>
  <c r="AI13" i="103"/>
  <c r="Y15" i="40"/>
  <c r="X15" i="40"/>
  <c r="AH15" i="82"/>
  <c r="W17" i="100"/>
  <c r="Y16" i="92"/>
  <c r="X16" i="92"/>
  <c r="AF16" i="9"/>
  <c r="AO16" i="9" s="1"/>
  <c r="AE16" i="9"/>
  <c r="AG16" i="9"/>
  <c r="AP16" i="9" s="1"/>
  <c r="W17" i="9"/>
  <c r="AE16" i="47"/>
  <c r="AF16" i="80"/>
  <c r="AO16" i="80" s="1"/>
  <c r="AE16" i="80"/>
  <c r="W17" i="80"/>
  <c r="AG16" i="80"/>
  <c r="AP16" i="80" s="1"/>
  <c r="AH14" i="24"/>
  <c r="AQ14" i="24" s="1"/>
  <c r="AN15" i="76"/>
  <c r="AI15" i="76"/>
  <c r="AH14" i="23"/>
  <c r="AQ14" i="23" s="1"/>
  <c r="AH15" i="33"/>
  <c r="AQ15" i="33" s="1"/>
  <c r="AI14" i="95"/>
  <c r="W16" i="81"/>
  <c r="AG15" i="81"/>
  <c r="AP15" i="81" s="1"/>
  <c r="AF15" i="81"/>
  <c r="AO15" i="81" s="1"/>
  <c r="AE15" i="81"/>
  <c r="AR15" i="34"/>
  <c r="AH14" i="104"/>
  <c r="Y15" i="87"/>
  <c r="X15" i="87"/>
  <c r="AN15" i="25"/>
  <c r="Y16" i="67"/>
  <c r="X16" i="67"/>
  <c r="AI15" i="77"/>
  <c r="AN15" i="77"/>
  <c r="AE16" i="16"/>
  <c r="AF16" i="16"/>
  <c r="AG16" i="16"/>
  <c r="W17" i="16"/>
  <c r="W16" i="72"/>
  <c r="AG15" i="72"/>
  <c r="AP15" i="72" s="1"/>
  <c r="AF15" i="72"/>
  <c r="AO15" i="72" s="1"/>
  <c r="AE15" i="72"/>
  <c r="AN15" i="70"/>
  <c r="AI15" i="70"/>
  <c r="AH14" i="10"/>
  <c r="AH14" i="11"/>
  <c r="AR15" i="2"/>
  <c r="AE14" i="50"/>
  <c r="AF14" i="50"/>
  <c r="AG14" i="50"/>
  <c r="W15" i="50"/>
  <c r="Z15" i="43"/>
  <c r="AE15" i="39"/>
  <c r="AF15" i="39"/>
  <c r="AO15" i="39" s="1"/>
  <c r="AG15" i="39"/>
  <c r="AP15" i="39" s="1"/>
  <c r="W16" i="39"/>
  <c r="Y16" i="70"/>
  <c r="X16" i="70"/>
  <c r="AH15" i="21"/>
  <c r="AQ15" i="21" s="1"/>
  <c r="AN15" i="63"/>
  <c r="Z15" i="35"/>
  <c r="AH15" i="83"/>
  <c r="AI14" i="40"/>
  <c r="Z15" i="82"/>
  <c r="W16" i="60"/>
  <c r="AG15" i="60"/>
  <c r="AP15" i="60" s="1"/>
  <c r="AF15" i="60"/>
  <c r="AO15" i="60" s="1"/>
  <c r="AE15" i="60"/>
  <c r="AH14" i="75"/>
  <c r="AQ14" i="75" s="1"/>
  <c r="W15" i="66"/>
  <c r="AG14" i="66"/>
  <c r="AP14" i="66" s="1"/>
  <c r="AF14" i="66"/>
  <c r="AO14" i="66" s="1"/>
  <c r="AE14" i="66"/>
  <c r="AI15" i="92"/>
  <c r="AH15" i="102"/>
  <c r="AH15" i="64"/>
  <c r="AQ15" i="64" s="1"/>
  <c r="Y16" i="28"/>
  <c r="X16" i="28"/>
  <c r="AI15" i="13"/>
  <c r="AH16" i="38"/>
  <c r="AQ16" i="38" s="1"/>
  <c r="AR13" i="11"/>
  <c r="W15" i="51"/>
  <c r="AE14" i="51"/>
  <c r="AF14" i="51"/>
  <c r="AG14" i="51"/>
  <c r="AE14" i="32"/>
  <c r="AF14" i="32"/>
  <c r="AG14" i="32"/>
  <c r="W15" i="32"/>
  <c r="Y16" i="88"/>
  <c r="X16" i="88"/>
  <c r="AH15" i="101"/>
  <c r="AH16" i="46"/>
  <c r="Z14" i="104"/>
  <c r="AH15" i="78"/>
  <c r="AQ15" i="78" s="1"/>
  <c r="AF16" i="85"/>
  <c r="AE16" i="85"/>
  <c r="W17" i="85"/>
  <c r="AG16" i="85"/>
  <c r="AE15" i="54"/>
  <c r="W16" i="54"/>
  <c r="AF15" i="54"/>
  <c r="AG15" i="54"/>
  <c r="AH15" i="61"/>
  <c r="AQ15" i="61" s="1"/>
  <c r="AE15" i="48"/>
  <c r="AH15" i="86"/>
  <c r="AH16" i="85"/>
  <c r="AH15" i="54"/>
  <c r="AR13" i="99"/>
  <c r="Y16" i="37"/>
  <c r="X16" i="37"/>
  <c r="AH15" i="14"/>
  <c r="AQ15" i="14" s="1"/>
  <c r="AH16" i="62"/>
  <c r="AQ16" i="62" s="1"/>
  <c r="AH16" i="79"/>
  <c r="AQ16" i="79" s="1"/>
  <c r="AH15" i="48"/>
  <c r="W16" i="94"/>
  <c r="AG15" i="94"/>
  <c r="AF15" i="94"/>
  <c r="AE15" i="94"/>
  <c r="Y16" i="68"/>
  <c r="X16" i="68"/>
  <c r="AH15" i="20"/>
  <c r="AH16" i="12"/>
  <c r="AQ16" i="12" s="1"/>
  <c r="AH15" i="93"/>
  <c r="Y15" i="55"/>
  <c r="X15" i="55"/>
  <c r="Y15" i="91"/>
  <c r="X15" i="91"/>
  <c r="AF14" i="23"/>
  <c r="AO14" i="23" s="1"/>
  <c r="AG14" i="23"/>
  <c r="AP14" i="23" s="1"/>
  <c r="W15" i="23"/>
  <c r="AE14" i="23"/>
  <c r="W16" i="33"/>
  <c r="AH16" i="89"/>
  <c r="Y15" i="90"/>
  <c r="X15" i="90"/>
  <c r="AH15" i="59"/>
  <c r="AQ15" i="59" s="1"/>
  <c r="Z15" i="101"/>
  <c r="AH15" i="45"/>
  <c r="AN14" i="30"/>
  <c r="AI14" i="52"/>
  <c r="Y15" i="17"/>
  <c r="X15" i="17"/>
  <c r="AE16" i="31" l="1"/>
  <c r="AF16" i="31"/>
  <c r="AO16" i="31" s="1"/>
  <c r="W17" i="31"/>
  <c r="AG16" i="31"/>
  <c r="AP16" i="31" s="1"/>
  <c r="AE16" i="74"/>
  <c r="X16" i="29"/>
  <c r="AF16" i="74"/>
  <c r="AO16" i="74" s="1"/>
  <c r="Z15" i="19"/>
  <c r="AH15" i="19"/>
  <c r="AQ15" i="19" s="1"/>
  <c r="AG16" i="79"/>
  <c r="AP16" i="79" s="1"/>
  <c r="AG14" i="42"/>
  <c r="W17" i="79"/>
  <c r="AF14" i="42"/>
  <c r="AG15" i="27"/>
  <c r="AP15" i="27" s="1"/>
  <c r="W17" i="38"/>
  <c r="AE15" i="27"/>
  <c r="AE16" i="38"/>
  <c r="AN16" i="38" s="1"/>
  <c r="W16" i="78"/>
  <c r="AI15" i="63"/>
  <c r="AR15" i="63" s="1"/>
  <c r="W17" i="89"/>
  <c r="AE15" i="93"/>
  <c r="AE16" i="89"/>
  <c r="AE15" i="102"/>
  <c r="AE14" i="75"/>
  <c r="AN14" i="75" s="1"/>
  <c r="AF14" i="75"/>
  <c r="AO14" i="75" s="1"/>
  <c r="Z15" i="40"/>
  <c r="AI15" i="67"/>
  <c r="AR15" i="67" s="1"/>
  <c r="AI15" i="97"/>
  <c r="AI15" i="37"/>
  <c r="AR15" i="37" s="1"/>
  <c r="AI15" i="18"/>
  <c r="AI14" i="96"/>
  <c r="AN15" i="28"/>
  <c r="AI15" i="29"/>
  <c r="AR15" i="29" s="1"/>
  <c r="AN15" i="37"/>
  <c r="AI14" i="30"/>
  <c r="AR14" i="30" s="1"/>
  <c r="AI14" i="17"/>
  <c r="AR14" i="17" s="1"/>
  <c r="AG15" i="14"/>
  <c r="AP15" i="14" s="1"/>
  <c r="W16" i="14"/>
  <c r="AE15" i="14"/>
  <c r="AN15" i="14" s="1"/>
  <c r="AF15" i="14"/>
  <c r="AO15" i="14" s="1"/>
  <c r="AE15" i="33"/>
  <c r="AG15" i="20"/>
  <c r="W16" i="48"/>
  <c r="W17" i="62"/>
  <c r="X16" i="97"/>
  <c r="AG15" i="93"/>
  <c r="AI15" i="41"/>
  <c r="AE15" i="83"/>
  <c r="W16" i="102"/>
  <c r="W16" i="64"/>
  <c r="X16" i="64" s="1"/>
  <c r="AG16" i="62"/>
  <c r="AP16" i="62" s="1"/>
  <c r="AF15" i="33"/>
  <c r="AO15" i="33" s="1"/>
  <c r="AF15" i="48"/>
  <c r="AF16" i="62"/>
  <c r="AO16" i="62" s="1"/>
  <c r="W16" i="93"/>
  <c r="AG15" i="83"/>
  <c r="AG15" i="78"/>
  <c r="AP15" i="78" s="1"/>
  <c r="X15" i="96"/>
  <c r="W16" i="20"/>
  <c r="AF15" i="102"/>
  <c r="AG14" i="11"/>
  <c r="AG15" i="64"/>
  <c r="AP15" i="64" s="1"/>
  <c r="AI15" i="25"/>
  <c r="AR15" i="25" s="1"/>
  <c r="AG16" i="47"/>
  <c r="AG16" i="38"/>
  <c r="AP16" i="38" s="1"/>
  <c r="AG14" i="24"/>
  <c r="AP14" i="24" s="1"/>
  <c r="AF16" i="47"/>
  <c r="AF14" i="24"/>
  <c r="AO14" i="24" s="1"/>
  <c r="W16" i="27"/>
  <c r="X16" i="27" s="1"/>
  <c r="AF15" i="45"/>
  <c r="AE14" i="10"/>
  <c r="AE15" i="45"/>
  <c r="Y16" i="25"/>
  <c r="Z16" i="25" s="1"/>
  <c r="AF16" i="25" s="1"/>
  <c r="AO16" i="25" s="1"/>
  <c r="AG16" i="74"/>
  <c r="AP16" i="74" s="1"/>
  <c r="AE15" i="78"/>
  <c r="AN15" i="78" s="1"/>
  <c r="AE14" i="11"/>
  <c r="Z15" i="87"/>
  <c r="W16" i="87" s="1"/>
  <c r="AF14" i="11"/>
  <c r="AF15" i="61"/>
  <c r="AO15" i="61" s="1"/>
  <c r="AE15" i="61"/>
  <c r="AN15" i="61" s="1"/>
  <c r="W15" i="24"/>
  <c r="X15" i="24" s="1"/>
  <c r="Z16" i="37"/>
  <c r="AE16" i="37" s="1"/>
  <c r="W15" i="75"/>
  <c r="W15" i="10"/>
  <c r="AG14" i="10"/>
  <c r="AG16" i="100"/>
  <c r="W17" i="12"/>
  <c r="AG16" i="15"/>
  <c r="AF16" i="46"/>
  <c r="AF16" i="12"/>
  <c r="AO16" i="12" s="1"/>
  <c r="W16" i="21"/>
  <c r="AE16" i="15"/>
  <c r="AF15" i="21"/>
  <c r="AO15" i="21" s="1"/>
  <c r="Z16" i="68"/>
  <c r="W17" i="68" s="1"/>
  <c r="AE16" i="100"/>
  <c r="AF16" i="15"/>
  <c r="Z16" i="28"/>
  <c r="W17" i="28" s="1"/>
  <c r="AG16" i="46"/>
  <c r="Z16" i="18"/>
  <c r="W17" i="18" s="1"/>
  <c r="W16" i="86"/>
  <c r="AE15" i="86"/>
  <c r="AE15" i="20"/>
  <c r="W17" i="46"/>
  <c r="Y17" i="46" s="1"/>
  <c r="AG15" i="61"/>
  <c r="AP15" i="61" s="1"/>
  <c r="AG15" i="86"/>
  <c r="AE15" i="64"/>
  <c r="AN15" i="64" s="1"/>
  <c r="AE15" i="21"/>
  <c r="AN15" i="21" s="1"/>
  <c r="Z15" i="90"/>
  <c r="AF15" i="90" s="1"/>
  <c r="Z15" i="55"/>
  <c r="Z16" i="76"/>
  <c r="AG16" i="76" s="1"/>
  <c r="AP16" i="76" s="1"/>
  <c r="Z15" i="95"/>
  <c r="W16" i="95" s="1"/>
  <c r="AG16" i="37"/>
  <c r="AP16" i="37" s="1"/>
  <c r="AI14" i="32"/>
  <c r="AN15" i="60"/>
  <c r="AI15" i="60"/>
  <c r="AN15" i="72"/>
  <c r="AI15" i="72"/>
  <c r="AE15" i="40"/>
  <c r="AF15" i="40"/>
  <c r="AO15" i="40" s="1"/>
  <c r="W16" i="40"/>
  <c r="AG15" i="40"/>
  <c r="AP15" i="40" s="1"/>
  <c r="AH17" i="53"/>
  <c r="AI15" i="22"/>
  <c r="AN15" i="22"/>
  <c r="W17" i="34"/>
  <c r="AF16" i="34"/>
  <c r="AO16" i="34" s="1"/>
  <c r="AE16" i="34"/>
  <c r="AG16" i="34"/>
  <c r="AP16" i="34" s="1"/>
  <c r="AN15" i="73"/>
  <c r="AI15" i="73"/>
  <c r="AF14" i="104"/>
  <c r="AE14" i="104"/>
  <c r="AG14" i="104"/>
  <c r="W15" i="104"/>
  <c r="Y16" i="39"/>
  <c r="X16" i="39"/>
  <c r="AI16" i="16"/>
  <c r="AR15" i="77"/>
  <c r="Y16" i="81"/>
  <c r="X16" i="81"/>
  <c r="AH16" i="41"/>
  <c r="Y16" i="59"/>
  <c r="X16" i="59"/>
  <c r="Y16" i="22"/>
  <c r="X16" i="22"/>
  <c r="AR15" i="28"/>
  <c r="AI15" i="49"/>
  <c r="AH15" i="96"/>
  <c r="AI14" i="26"/>
  <c r="AN14" i="26"/>
  <c r="Y15" i="42"/>
  <c r="X15" i="42"/>
  <c r="Y16" i="64"/>
  <c r="AN14" i="66"/>
  <c r="AI14" i="66"/>
  <c r="AH16" i="76"/>
  <c r="AQ16" i="76" s="1"/>
  <c r="AG16" i="13"/>
  <c r="AF16" i="13"/>
  <c r="W17" i="13"/>
  <c r="AE16" i="13"/>
  <c r="W16" i="69"/>
  <c r="AG15" i="69"/>
  <c r="AP15" i="69" s="1"/>
  <c r="AF15" i="69"/>
  <c r="AO15" i="69" s="1"/>
  <c r="AE15" i="69"/>
  <c r="AE16" i="18"/>
  <c r="AF16" i="18"/>
  <c r="AG16" i="18"/>
  <c r="W16" i="36"/>
  <c r="AG15" i="36"/>
  <c r="AP15" i="36" s="1"/>
  <c r="AF15" i="36"/>
  <c r="AO15" i="36" s="1"/>
  <c r="AE15" i="36"/>
  <c r="AI14" i="42"/>
  <c r="Y16" i="83"/>
  <c r="X16" i="83"/>
  <c r="AN16" i="74"/>
  <c r="Y15" i="24"/>
  <c r="AH15" i="17"/>
  <c r="AQ15" i="17" s="1"/>
  <c r="AH16" i="67"/>
  <c r="AQ16" i="67" s="1"/>
  <c r="AH16" i="92"/>
  <c r="Y17" i="100"/>
  <c r="X17" i="100"/>
  <c r="AR13" i="103"/>
  <c r="Z16" i="41"/>
  <c r="AN15" i="59"/>
  <c r="AI15" i="59"/>
  <c r="AI16" i="71"/>
  <c r="AN16" i="71"/>
  <c r="AI16" i="44"/>
  <c r="Z17" i="53"/>
  <c r="W16" i="105"/>
  <c r="AG15" i="105"/>
  <c r="AF15" i="105"/>
  <c r="AE15" i="105"/>
  <c r="Y16" i="49"/>
  <c r="X16" i="49"/>
  <c r="AH16" i="63"/>
  <c r="AQ16" i="63" s="1"/>
  <c r="Y16" i="93"/>
  <c r="X16" i="93"/>
  <c r="Z15" i="96"/>
  <c r="Y15" i="26"/>
  <c r="X15" i="26"/>
  <c r="AI15" i="102"/>
  <c r="Y16" i="86"/>
  <c r="X16" i="86"/>
  <c r="Y16" i="21"/>
  <c r="X16" i="21"/>
  <c r="AI15" i="54"/>
  <c r="Y15" i="50"/>
  <c r="X15" i="50"/>
  <c r="Y16" i="94"/>
  <c r="X16" i="94"/>
  <c r="AH15" i="91"/>
  <c r="Y16" i="48"/>
  <c r="X16" i="48"/>
  <c r="Y17" i="85"/>
  <c r="X17" i="85"/>
  <c r="AH15" i="90"/>
  <c r="Z15" i="91"/>
  <c r="Y16" i="20"/>
  <c r="X16" i="20"/>
  <c r="Y16" i="14"/>
  <c r="X16" i="14"/>
  <c r="AI16" i="85"/>
  <c r="Y15" i="32"/>
  <c r="X15" i="32"/>
  <c r="AI14" i="51"/>
  <c r="Y15" i="66"/>
  <c r="X15" i="66"/>
  <c r="Y16" i="60"/>
  <c r="X16" i="60"/>
  <c r="AG15" i="35"/>
  <c r="AF15" i="35"/>
  <c r="W16" i="35"/>
  <c r="AE15" i="35"/>
  <c r="AI14" i="50"/>
  <c r="Y16" i="72"/>
  <c r="X16" i="72"/>
  <c r="AN16" i="62"/>
  <c r="Z16" i="67"/>
  <c r="AH15" i="87"/>
  <c r="Y17" i="80"/>
  <c r="X17" i="80"/>
  <c r="Y17" i="47"/>
  <c r="X17" i="47"/>
  <c r="Z16" i="92"/>
  <c r="Y17" i="31"/>
  <c r="X17" i="31"/>
  <c r="Y17" i="15"/>
  <c r="X17" i="15"/>
  <c r="Y17" i="44"/>
  <c r="X17" i="44"/>
  <c r="AH16" i="77"/>
  <c r="AQ16" i="77" s="1"/>
  <c r="AH15" i="52"/>
  <c r="AH15" i="30"/>
  <c r="AQ15" i="30" s="1"/>
  <c r="AH14" i="103"/>
  <c r="W16" i="84"/>
  <c r="AG15" i="84"/>
  <c r="AF15" i="84"/>
  <c r="AE15" i="84"/>
  <c r="Z16" i="63"/>
  <c r="AH16" i="29"/>
  <c r="AQ16" i="29" s="1"/>
  <c r="AH15" i="95"/>
  <c r="Y16" i="73"/>
  <c r="X16" i="73"/>
  <c r="Y16" i="58"/>
  <c r="X16" i="58"/>
  <c r="Y16" i="78"/>
  <c r="X16" i="78"/>
  <c r="Y15" i="75"/>
  <c r="X15" i="75"/>
  <c r="AN14" i="24"/>
  <c r="W16" i="55"/>
  <c r="AE15" i="55"/>
  <c r="AF15" i="55"/>
  <c r="AG15" i="55"/>
  <c r="AN16" i="9"/>
  <c r="AI16" i="9"/>
  <c r="Z15" i="17"/>
  <c r="AF15" i="101"/>
  <c r="AE15" i="101"/>
  <c r="AG15" i="101"/>
  <c r="W16" i="101"/>
  <c r="AE15" i="90"/>
  <c r="AN14" i="23"/>
  <c r="AI14" i="23"/>
  <c r="AI15" i="94"/>
  <c r="AH16" i="37"/>
  <c r="AQ16" i="37" s="1"/>
  <c r="AH16" i="88"/>
  <c r="Y15" i="51"/>
  <c r="X15" i="51"/>
  <c r="W16" i="82"/>
  <c r="AG15" i="82"/>
  <c r="AF15" i="82"/>
  <c r="AE15" i="82"/>
  <c r="AH16" i="70"/>
  <c r="AQ16" i="70" s="1"/>
  <c r="AI15" i="39"/>
  <c r="AN15" i="39"/>
  <c r="AR15" i="70"/>
  <c r="Y17" i="16"/>
  <c r="X17" i="16"/>
  <c r="Y17" i="62"/>
  <c r="X17" i="62"/>
  <c r="AE15" i="87"/>
  <c r="AN15" i="81"/>
  <c r="AI15" i="81"/>
  <c r="AR15" i="76"/>
  <c r="AI16" i="80"/>
  <c r="AN16" i="80"/>
  <c r="Y17" i="9"/>
  <c r="X17" i="9"/>
  <c r="AH16" i="97"/>
  <c r="Y16" i="65"/>
  <c r="X16" i="65"/>
  <c r="Y17" i="71"/>
  <c r="X17" i="71"/>
  <c r="Z16" i="77"/>
  <c r="Z15" i="30"/>
  <c r="W15" i="99"/>
  <c r="AG14" i="99"/>
  <c r="AF14" i="99"/>
  <c r="AE14" i="99"/>
  <c r="Z14" i="103"/>
  <c r="AF15" i="98"/>
  <c r="AE15" i="98"/>
  <c r="W16" i="98"/>
  <c r="AG15" i="98"/>
  <c r="Y17" i="89"/>
  <c r="X17" i="89"/>
  <c r="Y17" i="79"/>
  <c r="X17" i="79"/>
  <c r="AH16" i="18"/>
  <c r="AN15" i="58"/>
  <c r="AI15" i="58"/>
  <c r="AN16" i="12"/>
  <c r="Y15" i="10"/>
  <c r="X15" i="10"/>
  <c r="Y16" i="33"/>
  <c r="X16" i="33"/>
  <c r="AH16" i="68"/>
  <c r="AQ16" i="68" s="1"/>
  <c r="Y15" i="23"/>
  <c r="X15" i="23"/>
  <c r="AH15" i="55"/>
  <c r="Y16" i="54"/>
  <c r="X16" i="54"/>
  <c r="Z16" i="88"/>
  <c r="AH16" i="28"/>
  <c r="AQ16" i="28" s="1"/>
  <c r="AR14" i="40"/>
  <c r="Z16" i="70"/>
  <c r="AE15" i="43"/>
  <c r="AF15" i="43"/>
  <c r="W16" i="43"/>
  <c r="AG15" i="43"/>
  <c r="AH15" i="40"/>
  <c r="AQ15" i="40" s="1"/>
  <c r="AI16" i="31"/>
  <c r="AN16" i="31"/>
  <c r="Z16" i="97"/>
  <c r="Y16" i="27"/>
  <c r="Y16" i="45"/>
  <c r="X16" i="45"/>
  <c r="AN15" i="65"/>
  <c r="AI15" i="65"/>
  <c r="Z15" i="52"/>
  <c r="AE16" i="2"/>
  <c r="AF16" i="2"/>
  <c r="AO16" i="2" s="1"/>
  <c r="AG16" i="2"/>
  <c r="AP16" i="2" s="1"/>
  <c r="W17" i="2"/>
  <c r="AH16" i="13"/>
  <c r="Z16" i="29"/>
  <c r="AI16" i="89"/>
  <c r="Y17" i="38"/>
  <c r="X17" i="38"/>
  <c r="AN16" i="79"/>
  <c r="AI16" i="79"/>
  <c r="AH16" i="25"/>
  <c r="AQ16" i="25" s="1"/>
  <c r="AR15" i="68"/>
  <c r="Y16" i="61"/>
  <c r="X16" i="61"/>
  <c r="Y17" i="74"/>
  <c r="X17" i="74"/>
  <c r="Y16" i="102"/>
  <c r="X16" i="102"/>
  <c r="Y17" i="12"/>
  <c r="X17" i="12"/>
  <c r="Y15" i="11"/>
  <c r="X15" i="11"/>
  <c r="AF15" i="19" l="1"/>
  <c r="AO15" i="19" s="1"/>
  <c r="W16" i="19"/>
  <c r="AG15" i="19"/>
  <c r="AP15" i="19" s="1"/>
  <c r="AE15" i="19"/>
  <c r="X17" i="46"/>
  <c r="AI15" i="27"/>
  <c r="AN15" i="27"/>
  <c r="Z16" i="73"/>
  <c r="Z16" i="20"/>
  <c r="AE16" i="76"/>
  <c r="AN16" i="76" s="1"/>
  <c r="AF16" i="68"/>
  <c r="AO16" i="68" s="1"/>
  <c r="AI14" i="75"/>
  <c r="AR14" i="75" s="1"/>
  <c r="Z15" i="75"/>
  <c r="AG15" i="75" s="1"/>
  <c r="AP15" i="75" s="1"/>
  <c r="W17" i="37"/>
  <c r="AF16" i="37"/>
  <c r="AO16" i="37" s="1"/>
  <c r="AI16" i="47"/>
  <c r="AI15" i="83"/>
  <c r="AI15" i="93"/>
  <c r="AI16" i="74"/>
  <c r="AR16" i="74" s="1"/>
  <c r="AI15" i="33"/>
  <c r="AR15" i="33" s="1"/>
  <c r="AN15" i="33"/>
  <c r="AI14" i="24"/>
  <c r="AR14" i="24" s="1"/>
  <c r="AI15" i="14"/>
  <c r="AR15" i="14" s="1"/>
  <c r="AI15" i="61"/>
  <c r="AR15" i="61" s="1"/>
  <c r="AI16" i="62"/>
  <c r="AR16" i="62" s="1"/>
  <c r="AI15" i="48"/>
  <c r="AG15" i="90"/>
  <c r="AG16" i="28"/>
  <c r="AP16" i="28" s="1"/>
  <c r="AF15" i="95"/>
  <c r="W16" i="90"/>
  <c r="AF15" i="87"/>
  <c r="AF16" i="28"/>
  <c r="AO16" i="28" s="1"/>
  <c r="AI15" i="78"/>
  <c r="AR15" i="78" s="1"/>
  <c r="AI15" i="21"/>
  <c r="AR15" i="21" s="1"/>
  <c r="AG15" i="87"/>
  <c r="AE16" i="28"/>
  <c r="AN16" i="28" s="1"/>
  <c r="AI14" i="10"/>
  <c r="W17" i="76"/>
  <c r="AI15" i="20"/>
  <c r="AI16" i="38"/>
  <c r="AR16" i="38" s="1"/>
  <c r="Z16" i="83"/>
  <c r="Z16" i="59"/>
  <c r="Z16" i="93"/>
  <c r="AF16" i="93" s="1"/>
  <c r="AG16" i="25"/>
  <c r="AP16" i="25" s="1"/>
  <c r="AI15" i="45"/>
  <c r="Z16" i="60"/>
  <c r="AF16" i="60" s="1"/>
  <c r="AO16" i="60" s="1"/>
  <c r="Z16" i="94"/>
  <c r="AG16" i="94" s="1"/>
  <c r="AE16" i="25"/>
  <c r="AG16" i="68"/>
  <c r="AP16" i="68" s="1"/>
  <c r="AI14" i="11"/>
  <c r="AE16" i="68"/>
  <c r="AN16" i="68" s="1"/>
  <c r="AI16" i="46"/>
  <c r="AI16" i="100"/>
  <c r="Z17" i="89"/>
  <c r="Z17" i="85"/>
  <c r="W18" i="85" s="1"/>
  <c r="Z17" i="79"/>
  <c r="AI16" i="12"/>
  <c r="AR16" i="12" s="1"/>
  <c r="Z16" i="61"/>
  <c r="W17" i="61" s="1"/>
  <c r="Z16" i="22"/>
  <c r="AG16" i="22" s="1"/>
  <c r="AP16" i="22" s="1"/>
  <c r="AI16" i="15"/>
  <c r="AF16" i="76"/>
  <c r="AO16" i="76" s="1"/>
  <c r="AE15" i="95"/>
  <c r="AI15" i="86"/>
  <c r="Z16" i="64"/>
  <c r="AE16" i="64" s="1"/>
  <c r="AI15" i="64"/>
  <c r="AR15" i="64" s="1"/>
  <c r="Z17" i="100"/>
  <c r="AG17" i="100" s="1"/>
  <c r="Z16" i="39"/>
  <c r="AG16" i="39" s="1"/>
  <c r="AP16" i="39" s="1"/>
  <c r="W17" i="25"/>
  <c r="Y17" i="25" s="1"/>
  <c r="AG15" i="95"/>
  <c r="Z15" i="66"/>
  <c r="W16" i="66" s="1"/>
  <c r="Z16" i="49"/>
  <c r="AE16" i="49" s="1"/>
  <c r="Z17" i="9"/>
  <c r="AF17" i="9" s="1"/>
  <c r="AO17" i="9" s="1"/>
  <c r="Z17" i="80"/>
  <c r="AE17" i="80" s="1"/>
  <c r="Z15" i="11"/>
  <c r="W16" i="11" s="1"/>
  <c r="Z16" i="78"/>
  <c r="AG16" i="78" s="1"/>
  <c r="AP16" i="78" s="1"/>
  <c r="Z16" i="72"/>
  <c r="W17" i="72" s="1"/>
  <c r="Z17" i="12"/>
  <c r="W18" i="12" s="1"/>
  <c r="Z16" i="54"/>
  <c r="W17" i="54" s="1"/>
  <c r="Z16" i="65"/>
  <c r="AF16" i="65" s="1"/>
  <c r="AO16" i="65" s="1"/>
  <c r="Z17" i="44"/>
  <c r="AG17" i="44" s="1"/>
  <c r="Z17" i="31"/>
  <c r="W18" i="31" s="1"/>
  <c r="Z16" i="86"/>
  <c r="W17" i="86" s="1"/>
  <c r="Z17" i="46"/>
  <c r="AG17" i="46" s="1"/>
  <c r="Z16" i="102"/>
  <c r="AF16" i="102" s="1"/>
  <c r="Z16" i="33"/>
  <c r="AE16" i="33" s="1"/>
  <c r="Z17" i="16"/>
  <c r="AG17" i="16" s="1"/>
  <c r="Z17" i="15"/>
  <c r="Z16" i="21"/>
  <c r="W17" i="21" s="1"/>
  <c r="AG16" i="65"/>
  <c r="AP16" i="65" s="1"/>
  <c r="W17" i="64"/>
  <c r="AF16" i="64"/>
  <c r="AO16" i="64" s="1"/>
  <c r="AG16" i="64"/>
  <c r="AP16" i="64" s="1"/>
  <c r="AG17" i="9"/>
  <c r="AP17" i="9" s="1"/>
  <c r="W17" i="73"/>
  <c r="AF16" i="73"/>
  <c r="AO16" i="73" s="1"/>
  <c r="AG16" i="73"/>
  <c r="AP16" i="73" s="1"/>
  <c r="AE16" i="73"/>
  <c r="AG15" i="66"/>
  <c r="AP15" i="66" s="1"/>
  <c r="AE17" i="12"/>
  <c r="AG17" i="12"/>
  <c r="AP17" i="12" s="1"/>
  <c r="AF16" i="33"/>
  <c r="AO16" i="33" s="1"/>
  <c r="AG16" i="33"/>
  <c r="AP16" i="33" s="1"/>
  <c r="AE16" i="21"/>
  <c r="AE15" i="52"/>
  <c r="AF15" i="52"/>
  <c r="W16" i="52"/>
  <c r="AG15" i="52"/>
  <c r="W16" i="75"/>
  <c r="AF17" i="44"/>
  <c r="AH16" i="14"/>
  <c r="AQ16" i="14" s="1"/>
  <c r="AH15" i="50"/>
  <c r="W17" i="93"/>
  <c r="AG16" i="93"/>
  <c r="AE16" i="93"/>
  <c r="AE16" i="41"/>
  <c r="AF16" i="41"/>
  <c r="AG16" i="41"/>
  <c r="W17" i="41"/>
  <c r="AF16" i="83"/>
  <c r="AG16" i="83"/>
  <c r="AE16" i="83"/>
  <c r="W17" i="83"/>
  <c r="AH17" i="74"/>
  <c r="AQ17" i="74" s="1"/>
  <c r="AH15" i="23"/>
  <c r="AQ15" i="23" s="1"/>
  <c r="AH17" i="62"/>
  <c r="AQ17" i="62" s="1"/>
  <c r="AI15" i="55"/>
  <c r="W17" i="63"/>
  <c r="AG16" i="63"/>
  <c r="AP16" i="63" s="1"/>
  <c r="AF16" i="63"/>
  <c r="AO16" i="63" s="1"/>
  <c r="AE16" i="63"/>
  <c r="AI15" i="35"/>
  <c r="AH15" i="32"/>
  <c r="Z16" i="14"/>
  <c r="Z15" i="50"/>
  <c r="AH15" i="26"/>
  <c r="AQ15" i="26" s="1"/>
  <c r="AI15" i="105"/>
  <c r="Y16" i="36"/>
  <c r="X16" i="36"/>
  <c r="Y17" i="13"/>
  <c r="X17" i="13"/>
  <c r="AH15" i="42"/>
  <c r="AR14" i="26"/>
  <c r="Y15" i="104"/>
  <c r="X15" i="104"/>
  <c r="AR15" i="73"/>
  <c r="AF16" i="77"/>
  <c r="AO16" i="77" s="1"/>
  <c r="AG16" i="77"/>
  <c r="AP16" i="77" s="1"/>
  <c r="AE16" i="77"/>
  <c r="W17" i="77"/>
  <c r="Y16" i="87"/>
  <c r="X16" i="87"/>
  <c r="AG15" i="17"/>
  <c r="AP15" i="17" s="1"/>
  <c r="AF15" i="17"/>
  <c r="AO15" i="17" s="1"/>
  <c r="AE15" i="17"/>
  <c r="W16" i="17"/>
  <c r="AH16" i="73"/>
  <c r="AQ16" i="73" s="1"/>
  <c r="W16" i="91"/>
  <c r="AG15" i="91"/>
  <c r="AF15" i="91"/>
  <c r="AE15" i="91"/>
  <c r="AH16" i="64"/>
  <c r="AQ16" i="64" s="1"/>
  <c r="AH17" i="46"/>
  <c r="Y17" i="34"/>
  <c r="X17" i="34"/>
  <c r="Y16" i="43"/>
  <c r="X16" i="43"/>
  <c r="AH15" i="10"/>
  <c r="AI14" i="99"/>
  <c r="AH17" i="71"/>
  <c r="AQ17" i="71" s="1"/>
  <c r="AR15" i="81"/>
  <c r="AI15" i="82"/>
  <c r="Z17" i="74"/>
  <c r="AR16" i="79"/>
  <c r="Y17" i="2"/>
  <c r="X17" i="2"/>
  <c r="Z15" i="23"/>
  <c r="AH16" i="33"/>
  <c r="AQ16" i="33" s="1"/>
  <c r="Z15" i="10"/>
  <c r="AH17" i="79"/>
  <c r="AQ17" i="79" s="1"/>
  <c r="Z17" i="71"/>
  <c r="AR16" i="80"/>
  <c r="Z17" i="62"/>
  <c r="Y16" i="101"/>
  <c r="X16" i="101"/>
  <c r="Y16" i="55"/>
  <c r="X16" i="55"/>
  <c r="AI15" i="84"/>
  <c r="AH17" i="15"/>
  <c r="AF16" i="92"/>
  <c r="AE16" i="92"/>
  <c r="W17" i="92"/>
  <c r="AG16" i="92"/>
  <c r="AH16" i="72"/>
  <c r="AQ16" i="72" s="1"/>
  <c r="Y16" i="35"/>
  <c r="X16" i="35"/>
  <c r="AH15" i="66"/>
  <c r="AQ15" i="66" s="1"/>
  <c r="AH16" i="86"/>
  <c r="Z15" i="26"/>
  <c r="AH16" i="49"/>
  <c r="AN15" i="69"/>
  <c r="AI15" i="69"/>
  <c r="Z15" i="42"/>
  <c r="AH16" i="59"/>
  <c r="AQ16" i="59" s="1"/>
  <c r="AR15" i="22"/>
  <c r="AN16" i="37"/>
  <c r="AH17" i="38"/>
  <c r="AQ17" i="38" s="1"/>
  <c r="AH16" i="27"/>
  <c r="AQ16" i="27" s="1"/>
  <c r="AE14" i="103"/>
  <c r="W15" i="103"/>
  <c r="AG14" i="103"/>
  <c r="AF14" i="103"/>
  <c r="AH17" i="80"/>
  <c r="AQ17" i="80" s="1"/>
  <c r="AH17" i="12"/>
  <c r="AQ17" i="12" s="1"/>
  <c r="AR15" i="65"/>
  <c r="Z16" i="27"/>
  <c r="AH16" i="45"/>
  <c r="W17" i="97"/>
  <c r="AF16" i="97"/>
  <c r="AE16" i="97"/>
  <c r="AG16" i="97"/>
  <c r="AI15" i="43"/>
  <c r="Y16" i="95"/>
  <c r="X16" i="95"/>
  <c r="AE17" i="79"/>
  <c r="W18" i="79"/>
  <c r="AG17" i="79"/>
  <c r="AP17" i="79" s="1"/>
  <c r="AF17" i="79"/>
  <c r="AO17" i="79" s="1"/>
  <c r="Y16" i="98"/>
  <c r="X16" i="98"/>
  <c r="AH15" i="51"/>
  <c r="Y16" i="90"/>
  <c r="X16" i="90"/>
  <c r="AR16" i="9"/>
  <c r="AH16" i="58"/>
  <c r="AQ16" i="58" s="1"/>
  <c r="AG17" i="15"/>
  <c r="AF17" i="15"/>
  <c r="AE17" i="15"/>
  <c r="W18" i="15"/>
  <c r="AH17" i="47"/>
  <c r="Z15" i="32"/>
  <c r="AH16" i="20"/>
  <c r="AH16" i="94"/>
  <c r="AH16" i="21"/>
  <c r="AQ16" i="21" s="1"/>
  <c r="AR16" i="71"/>
  <c r="AH17" i="100"/>
  <c r="AH16" i="22"/>
  <c r="AQ16" i="22" s="1"/>
  <c r="AF16" i="59"/>
  <c r="AO16" i="59" s="1"/>
  <c r="AE16" i="59"/>
  <c r="AG16" i="59"/>
  <c r="AP16" i="59" s="1"/>
  <c r="W17" i="59"/>
  <c r="AH16" i="81"/>
  <c r="AQ16" i="81" s="1"/>
  <c r="AI14" i="104"/>
  <c r="AR15" i="72"/>
  <c r="Y17" i="37"/>
  <c r="X17" i="37"/>
  <c r="AH16" i="54"/>
  <c r="AR15" i="58"/>
  <c r="AF17" i="89"/>
  <c r="AE17" i="89"/>
  <c r="W18" i="89"/>
  <c r="AG17" i="89"/>
  <c r="AI16" i="13"/>
  <c r="Y17" i="68"/>
  <c r="X17" i="68"/>
  <c r="Z17" i="38"/>
  <c r="AH15" i="11"/>
  <c r="AH16" i="102"/>
  <c r="AH16" i="61"/>
  <c r="AQ16" i="61" s="1"/>
  <c r="Z16" i="45"/>
  <c r="AF16" i="70"/>
  <c r="AO16" i="70" s="1"/>
  <c r="AE16" i="70"/>
  <c r="W17" i="70"/>
  <c r="AG16" i="70"/>
  <c r="AP16" i="70" s="1"/>
  <c r="AI15" i="98"/>
  <c r="Y15" i="99"/>
  <c r="X15" i="99"/>
  <c r="AH16" i="65"/>
  <c r="AQ16" i="65" s="1"/>
  <c r="AR15" i="27"/>
  <c r="AH17" i="9"/>
  <c r="AQ17" i="9" s="1"/>
  <c r="AH17" i="16"/>
  <c r="AR15" i="39"/>
  <c r="Y16" i="82"/>
  <c r="X16" i="82"/>
  <c r="Z15" i="51"/>
  <c r="AR14" i="23"/>
  <c r="AI15" i="101"/>
  <c r="AH16" i="78"/>
  <c r="AQ16" i="78" s="1"/>
  <c r="Z16" i="58"/>
  <c r="AE16" i="20"/>
  <c r="AF16" i="20"/>
  <c r="W17" i="20"/>
  <c r="AG16" i="20"/>
  <c r="AH16" i="48"/>
  <c r="AE16" i="94"/>
  <c r="AF16" i="94"/>
  <c r="W16" i="96"/>
  <c r="AG15" i="96"/>
  <c r="AF15" i="96"/>
  <c r="AE15" i="96"/>
  <c r="Y16" i="105"/>
  <c r="X16" i="105"/>
  <c r="AR15" i="59"/>
  <c r="AH15" i="24"/>
  <c r="AQ15" i="24" s="1"/>
  <c r="AN15" i="36"/>
  <c r="AI15" i="36"/>
  <c r="Y17" i="18"/>
  <c r="X17" i="18"/>
  <c r="AR14" i="66"/>
  <c r="Z16" i="81"/>
  <c r="AH16" i="39"/>
  <c r="AQ16" i="39" s="1"/>
  <c r="AI16" i="34"/>
  <c r="AN16" i="34"/>
  <c r="Y16" i="40"/>
  <c r="X16" i="40"/>
  <c r="AN15" i="40"/>
  <c r="AI15" i="40"/>
  <c r="AF16" i="29"/>
  <c r="AO16" i="29" s="1"/>
  <c r="AG16" i="29"/>
  <c r="AP16" i="29" s="1"/>
  <c r="W17" i="29"/>
  <c r="AE16" i="29"/>
  <c r="AI16" i="2"/>
  <c r="AN16" i="2"/>
  <c r="AR16" i="31"/>
  <c r="AE16" i="88"/>
  <c r="AF16" i="88"/>
  <c r="W17" i="88"/>
  <c r="AG16" i="88"/>
  <c r="AH17" i="89"/>
  <c r="AF15" i="30"/>
  <c r="AO15" i="30" s="1"/>
  <c r="AE15" i="30"/>
  <c r="AG15" i="30"/>
  <c r="AP15" i="30" s="1"/>
  <c r="W16" i="30"/>
  <c r="AH15" i="75"/>
  <c r="AQ15" i="75" s="1"/>
  <c r="Y16" i="84"/>
  <c r="X16" i="84"/>
  <c r="AH17" i="44"/>
  <c r="AH17" i="31"/>
  <c r="AQ17" i="31" s="1"/>
  <c r="Z17" i="47"/>
  <c r="AE16" i="67"/>
  <c r="W17" i="67"/>
  <c r="AF16" i="67"/>
  <c r="AO16" i="67" s="1"/>
  <c r="AG16" i="67"/>
  <c r="AP16" i="67" s="1"/>
  <c r="AH16" i="60"/>
  <c r="AQ16" i="60" s="1"/>
  <c r="AH17" i="85"/>
  <c r="Z16" i="48"/>
  <c r="Y17" i="28"/>
  <c r="X17" i="28"/>
  <c r="AH16" i="93"/>
  <c r="AE17" i="53"/>
  <c r="AF17" i="53"/>
  <c r="AG17" i="53"/>
  <c r="W18" i="53"/>
  <c r="Z15" i="24"/>
  <c r="AH16" i="83"/>
  <c r="AI16" i="18"/>
  <c r="Y16" i="69"/>
  <c r="X16" i="69"/>
  <c r="AR15" i="60"/>
  <c r="Y17" i="76"/>
  <c r="X17" i="76"/>
  <c r="AG16" i="54" l="1"/>
  <c r="AN15" i="19"/>
  <c r="AI15" i="19"/>
  <c r="AR15" i="19" s="1"/>
  <c r="Y16" i="19"/>
  <c r="X16" i="19"/>
  <c r="AH16" i="19" s="1"/>
  <c r="AQ16" i="19" s="1"/>
  <c r="AF15" i="75"/>
  <c r="AO15" i="75" s="1"/>
  <c r="AE16" i="102"/>
  <c r="AE17" i="100"/>
  <c r="AG16" i="60"/>
  <c r="AP16" i="60" s="1"/>
  <c r="AE16" i="72"/>
  <c r="AN16" i="72" s="1"/>
  <c r="W17" i="60"/>
  <c r="X17" i="60" s="1"/>
  <c r="AG16" i="21"/>
  <c r="AP16" i="21" s="1"/>
  <c r="AI16" i="37"/>
  <c r="AR16" i="37" s="1"/>
  <c r="AG16" i="102"/>
  <c r="AF16" i="61"/>
  <c r="AO16" i="61" s="1"/>
  <c r="W17" i="102"/>
  <c r="AE16" i="61"/>
  <c r="AN16" i="61" s="1"/>
  <c r="Z17" i="18"/>
  <c r="AE17" i="18" s="1"/>
  <c r="AE15" i="75"/>
  <c r="AN15" i="75" s="1"/>
  <c r="W18" i="100"/>
  <c r="AG15" i="11"/>
  <c r="AG17" i="80"/>
  <c r="AP17" i="80" s="1"/>
  <c r="AF17" i="80"/>
  <c r="AO17" i="80" s="1"/>
  <c r="AI16" i="25"/>
  <c r="AR16" i="25" s="1"/>
  <c r="AI16" i="68"/>
  <c r="AR16" i="68" s="1"/>
  <c r="AN16" i="25"/>
  <c r="AI16" i="28"/>
  <c r="AR16" i="28" s="1"/>
  <c r="AI15" i="90"/>
  <c r="AI16" i="76"/>
  <c r="AR16" i="76" s="1"/>
  <c r="W17" i="94"/>
  <c r="Y17" i="94" s="1"/>
  <c r="AF16" i="39"/>
  <c r="AO16" i="39" s="1"/>
  <c r="AE16" i="60"/>
  <c r="AN16" i="60" s="1"/>
  <c r="AF17" i="100"/>
  <c r="AG16" i="61"/>
  <c r="AP16" i="61" s="1"/>
  <c r="AE16" i="39"/>
  <c r="AN16" i="39" s="1"/>
  <c r="AF16" i="22"/>
  <c r="AO16" i="22" s="1"/>
  <c r="AE17" i="85"/>
  <c r="AE16" i="22"/>
  <c r="AF17" i="85"/>
  <c r="W17" i="22"/>
  <c r="AE16" i="78"/>
  <c r="AN16" i="78" s="1"/>
  <c r="AG17" i="85"/>
  <c r="W17" i="39"/>
  <c r="X17" i="39" s="1"/>
  <c r="AF17" i="12"/>
  <c r="AO17" i="12" s="1"/>
  <c r="AE16" i="86"/>
  <c r="AF16" i="78"/>
  <c r="AO16" i="78" s="1"/>
  <c r="AI15" i="87"/>
  <c r="W17" i="78"/>
  <c r="X17" i="78" s="1"/>
  <c r="Z16" i="90"/>
  <c r="AG16" i="90" s="1"/>
  <c r="AG16" i="49"/>
  <c r="AE17" i="46"/>
  <c r="AF16" i="54"/>
  <c r="W17" i="49"/>
  <c r="Y17" i="49" s="1"/>
  <c r="AE16" i="54"/>
  <c r="AI16" i="54" s="1"/>
  <c r="AG17" i="31"/>
  <c r="AP17" i="31" s="1"/>
  <c r="AF16" i="49"/>
  <c r="AF17" i="31"/>
  <c r="AO17" i="31" s="1"/>
  <c r="AE17" i="31"/>
  <c r="AE15" i="66"/>
  <c r="AN15" i="66" s="1"/>
  <c r="W18" i="80"/>
  <c r="Y18" i="80" s="1"/>
  <c r="Z17" i="2"/>
  <c r="W18" i="2" s="1"/>
  <c r="AF15" i="66"/>
  <c r="AO15" i="66" s="1"/>
  <c r="Z17" i="76"/>
  <c r="AE17" i="76" s="1"/>
  <c r="W18" i="46"/>
  <c r="AF17" i="46"/>
  <c r="AE15" i="11"/>
  <c r="Z15" i="104"/>
  <c r="AG15" i="104" s="1"/>
  <c r="AF17" i="16"/>
  <c r="AI15" i="95"/>
  <c r="Z16" i="105"/>
  <c r="W17" i="105" s="1"/>
  <c r="X17" i="25"/>
  <c r="Z17" i="25" s="1"/>
  <c r="W17" i="65"/>
  <c r="Z16" i="69"/>
  <c r="W17" i="69" s="1"/>
  <c r="Z16" i="82"/>
  <c r="AF16" i="82" s="1"/>
  <c r="AE17" i="44"/>
  <c r="AI17" i="44" s="1"/>
  <c r="AF16" i="21"/>
  <c r="AO16" i="21" s="1"/>
  <c r="AE17" i="16"/>
  <c r="AF15" i="11"/>
  <c r="AF16" i="86"/>
  <c r="AF16" i="72"/>
  <c r="AO16" i="72" s="1"/>
  <c r="W18" i="9"/>
  <c r="Y18" i="9" s="1"/>
  <c r="W18" i="44"/>
  <c r="Y18" i="44" s="1"/>
  <c r="W18" i="16"/>
  <c r="Y18" i="16" s="1"/>
  <c r="W17" i="33"/>
  <c r="Y17" i="33" s="1"/>
  <c r="AG16" i="72"/>
  <c r="AP16" i="72" s="1"/>
  <c r="AG16" i="86"/>
  <c r="AE17" i="9"/>
  <c r="AN17" i="9" s="1"/>
  <c r="AE16" i="65"/>
  <c r="AI16" i="65" s="1"/>
  <c r="Z17" i="34"/>
  <c r="AE17" i="34" s="1"/>
  <c r="Z17" i="37"/>
  <c r="AE17" i="37" s="1"/>
  <c r="Z16" i="98"/>
  <c r="AE16" i="98" s="1"/>
  <c r="Z16" i="55"/>
  <c r="AG16" i="55" s="1"/>
  <c r="Z16" i="36"/>
  <c r="AF16" i="36" s="1"/>
  <c r="AO16" i="36" s="1"/>
  <c r="Z15" i="99"/>
  <c r="AG15" i="99" s="1"/>
  <c r="Z16" i="35"/>
  <c r="AG16" i="35" s="1"/>
  <c r="AG17" i="18"/>
  <c r="AF17" i="18"/>
  <c r="AF16" i="90"/>
  <c r="AE16" i="90"/>
  <c r="W18" i="76"/>
  <c r="AE16" i="35"/>
  <c r="AF16" i="35"/>
  <c r="AR16" i="34"/>
  <c r="AN16" i="21"/>
  <c r="Y18" i="100"/>
  <c r="X18" i="100"/>
  <c r="Y17" i="54"/>
  <c r="X17" i="54"/>
  <c r="X17" i="94"/>
  <c r="Y17" i="92"/>
  <c r="X17" i="92"/>
  <c r="AF17" i="62"/>
  <c r="AO17" i="62" s="1"/>
  <c r="AE17" i="62"/>
  <c r="AG17" i="62"/>
  <c r="AP17" i="62" s="1"/>
  <c r="W18" i="62"/>
  <c r="AH16" i="43"/>
  <c r="AH16" i="87"/>
  <c r="AH17" i="13"/>
  <c r="AE15" i="50"/>
  <c r="AF15" i="50"/>
  <c r="AG15" i="50"/>
  <c r="W16" i="50"/>
  <c r="AI16" i="83"/>
  <c r="AI16" i="41"/>
  <c r="Y17" i="60"/>
  <c r="Y16" i="52"/>
  <c r="X16" i="52"/>
  <c r="Y17" i="21"/>
  <c r="X17" i="21"/>
  <c r="Y17" i="102"/>
  <c r="X17" i="102"/>
  <c r="Y16" i="11"/>
  <c r="X16" i="11"/>
  <c r="AI17" i="100"/>
  <c r="AE16" i="45"/>
  <c r="AF16" i="45"/>
  <c r="W17" i="45"/>
  <c r="AG16" i="45"/>
  <c r="AF17" i="71"/>
  <c r="AO17" i="71" s="1"/>
  <c r="AE17" i="71"/>
  <c r="W18" i="71"/>
  <c r="AG17" i="71"/>
  <c r="AP17" i="71" s="1"/>
  <c r="AN16" i="73"/>
  <c r="AI16" i="73"/>
  <c r="AH16" i="40"/>
  <c r="AQ16" i="40" s="1"/>
  <c r="AI16" i="59"/>
  <c r="AN16" i="59"/>
  <c r="AH16" i="95"/>
  <c r="AI16" i="97"/>
  <c r="AI16" i="92"/>
  <c r="AH16" i="101"/>
  <c r="AF17" i="74"/>
  <c r="AO17" i="74" s="1"/>
  <c r="AE17" i="74"/>
  <c r="W18" i="74"/>
  <c r="AG17" i="74"/>
  <c r="AP17" i="74" s="1"/>
  <c r="Z16" i="43"/>
  <c r="Z16" i="87"/>
  <c r="Z17" i="13"/>
  <c r="AE16" i="14"/>
  <c r="W17" i="14"/>
  <c r="AF16" i="14"/>
  <c r="AO16" i="14" s="1"/>
  <c r="AG16" i="14"/>
  <c r="AP16" i="14" s="1"/>
  <c r="AN16" i="63"/>
  <c r="AI16" i="63"/>
  <c r="AI16" i="93"/>
  <c r="X18" i="44"/>
  <c r="X17" i="33"/>
  <c r="Y18" i="15"/>
  <c r="X18" i="15"/>
  <c r="Y15" i="103"/>
  <c r="X15" i="103"/>
  <c r="Y16" i="91"/>
  <c r="X16" i="91"/>
  <c r="AN16" i="64"/>
  <c r="AI16" i="64"/>
  <c r="AR15" i="36"/>
  <c r="Y17" i="20"/>
  <c r="X17" i="20"/>
  <c r="AH16" i="98"/>
  <c r="W17" i="27"/>
  <c r="AG16" i="27"/>
  <c r="AP16" i="27" s="1"/>
  <c r="AE16" i="27"/>
  <c r="AF16" i="27"/>
  <c r="AO16" i="27" s="1"/>
  <c r="AI14" i="103"/>
  <c r="AH16" i="35"/>
  <c r="AR15" i="40"/>
  <c r="AN16" i="67"/>
  <c r="AI16" i="67"/>
  <c r="AH16" i="84"/>
  <c r="Y17" i="88"/>
  <c r="X17" i="88"/>
  <c r="AR16" i="2"/>
  <c r="W17" i="81"/>
  <c r="AG16" i="81"/>
  <c r="AP16" i="81" s="1"/>
  <c r="AF16" i="81"/>
  <c r="AO16" i="81" s="1"/>
  <c r="AE16" i="81"/>
  <c r="AH16" i="105"/>
  <c r="Y16" i="96"/>
  <c r="X16" i="96"/>
  <c r="AI16" i="94"/>
  <c r="AI16" i="20"/>
  <c r="AE15" i="51"/>
  <c r="W16" i="51"/>
  <c r="AF15" i="51"/>
  <c r="AG15" i="51"/>
  <c r="Y17" i="70"/>
  <c r="X17" i="70"/>
  <c r="Z16" i="95"/>
  <c r="AE15" i="26"/>
  <c r="AG15" i="26"/>
  <c r="AP15" i="26" s="1"/>
  <c r="W16" i="26"/>
  <c r="AF15" i="26"/>
  <c r="AO15" i="26" s="1"/>
  <c r="Z16" i="101"/>
  <c r="AE15" i="10"/>
  <c r="AG15" i="10"/>
  <c r="AF15" i="10"/>
  <c r="W16" i="10"/>
  <c r="AH17" i="2"/>
  <c r="AQ17" i="2" s="1"/>
  <c r="AI15" i="91"/>
  <c r="Y16" i="17"/>
  <c r="X16" i="17"/>
  <c r="Y16" i="75"/>
  <c r="X16" i="75"/>
  <c r="AI15" i="52"/>
  <c r="AN16" i="33"/>
  <c r="AI16" i="33"/>
  <c r="Y17" i="72"/>
  <c r="X17" i="72"/>
  <c r="Y17" i="73"/>
  <c r="X17" i="73"/>
  <c r="AN17" i="80"/>
  <c r="Y17" i="64"/>
  <c r="X17" i="64"/>
  <c r="Y17" i="65"/>
  <c r="X17" i="65"/>
  <c r="AH17" i="76"/>
  <c r="AQ17" i="76" s="1"/>
  <c r="AF15" i="24"/>
  <c r="AO15" i="24" s="1"/>
  <c r="AG15" i="24"/>
  <c r="AP15" i="24" s="1"/>
  <c r="W16" i="24"/>
  <c r="AE15" i="24"/>
  <c r="AN15" i="30"/>
  <c r="AI15" i="30"/>
  <c r="AI15" i="96"/>
  <c r="AH17" i="68"/>
  <c r="AQ17" i="68" s="1"/>
  <c r="Y18" i="89"/>
  <c r="X18" i="89"/>
  <c r="AG15" i="23"/>
  <c r="AP15" i="23" s="1"/>
  <c r="AE15" i="23"/>
  <c r="AF15" i="23"/>
  <c r="AO15" i="23" s="1"/>
  <c r="W16" i="23"/>
  <c r="Y17" i="83"/>
  <c r="X17" i="83"/>
  <c r="Y17" i="61"/>
  <c r="X17" i="61"/>
  <c r="AI17" i="89"/>
  <c r="AH17" i="37"/>
  <c r="AQ17" i="37" s="1"/>
  <c r="AI17" i="15"/>
  <c r="AN17" i="79"/>
  <c r="AI17" i="79"/>
  <c r="AH17" i="28"/>
  <c r="AQ17" i="28" s="1"/>
  <c r="Y17" i="67"/>
  <c r="X17" i="67"/>
  <c r="AI17" i="53"/>
  <c r="Z17" i="28"/>
  <c r="AE17" i="47"/>
  <c r="AF17" i="47"/>
  <c r="AG17" i="47"/>
  <c r="W18" i="47"/>
  <c r="Z16" i="84"/>
  <c r="Y16" i="30"/>
  <c r="X16" i="30"/>
  <c r="AI16" i="29"/>
  <c r="AN16" i="29"/>
  <c r="Z16" i="40"/>
  <c r="AH17" i="18"/>
  <c r="AH16" i="82"/>
  <c r="AN16" i="70"/>
  <c r="AI16" i="70"/>
  <c r="Y18" i="85"/>
  <c r="X18" i="85"/>
  <c r="AH16" i="90"/>
  <c r="Y17" i="97"/>
  <c r="X17" i="97"/>
  <c r="W16" i="42"/>
  <c r="AE15" i="42"/>
  <c r="AF15" i="42"/>
  <c r="AG15" i="42"/>
  <c r="AH17" i="34"/>
  <c r="AQ17" i="34" s="1"/>
  <c r="AI15" i="17"/>
  <c r="AN15" i="17"/>
  <c r="Y17" i="77"/>
  <c r="X17" i="77"/>
  <c r="AH15" i="104"/>
  <c r="AH16" i="36"/>
  <c r="AQ16" i="36" s="1"/>
  <c r="Y17" i="41"/>
  <c r="X17" i="41"/>
  <c r="AN17" i="12"/>
  <c r="X17" i="49"/>
  <c r="Y17" i="86"/>
  <c r="X17" i="86"/>
  <c r="Y17" i="78"/>
  <c r="Y18" i="31"/>
  <c r="X18" i="31"/>
  <c r="W17" i="58"/>
  <c r="AE16" i="58"/>
  <c r="AG16" i="58"/>
  <c r="AP16" i="58" s="1"/>
  <c r="AF16" i="58"/>
  <c r="AO16" i="58" s="1"/>
  <c r="W16" i="99"/>
  <c r="Y17" i="59"/>
  <c r="X17" i="59"/>
  <c r="AE15" i="32"/>
  <c r="AF15" i="32"/>
  <c r="W16" i="32"/>
  <c r="AG15" i="32"/>
  <c r="Y18" i="79"/>
  <c r="X18" i="79"/>
  <c r="Y17" i="22"/>
  <c r="X17" i="22"/>
  <c r="Y18" i="53"/>
  <c r="X18" i="53"/>
  <c r="Z17" i="68"/>
  <c r="AH16" i="69"/>
  <c r="AQ16" i="69" s="1"/>
  <c r="AE16" i="48"/>
  <c r="AF16" i="48"/>
  <c r="AG16" i="48"/>
  <c r="W17" i="48"/>
  <c r="AI16" i="88"/>
  <c r="Y17" i="29"/>
  <c r="X17" i="29"/>
  <c r="AH15" i="99"/>
  <c r="AF17" i="38"/>
  <c r="AO17" i="38" s="1"/>
  <c r="AG17" i="38"/>
  <c r="AP17" i="38" s="1"/>
  <c r="W18" i="38"/>
  <c r="AE17" i="38"/>
  <c r="AR15" i="69"/>
  <c r="AH16" i="55"/>
  <c r="AG17" i="2"/>
  <c r="AP17" i="2" s="1"/>
  <c r="AI16" i="77"/>
  <c r="AN16" i="77"/>
  <c r="AH17" i="25"/>
  <c r="AQ17" i="25" s="1"/>
  <c r="Y17" i="63"/>
  <c r="X17" i="63"/>
  <c r="Y17" i="93"/>
  <c r="X17" i="93"/>
  <c r="Y18" i="12"/>
  <c r="X18" i="12"/>
  <c r="Y16" i="66"/>
  <c r="X16" i="66"/>
  <c r="Y18" i="46"/>
  <c r="X18" i="46"/>
  <c r="AF17" i="2" l="1"/>
  <c r="AO17" i="2" s="1"/>
  <c r="AE15" i="99"/>
  <c r="W17" i="90"/>
  <c r="AE17" i="2"/>
  <c r="AF15" i="99"/>
  <c r="AI17" i="80"/>
  <c r="AR17" i="80" s="1"/>
  <c r="AF16" i="105"/>
  <c r="Z16" i="19"/>
  <c r="W18" i="18"/>
  <c r="Y18" i="18" s="1"/>
  <c r="AI17" i="46"/>
  <c r="AF17" i="76"/>
  <c r="AO17" i="76" s="1"/>
  <c r="AI15" i="11"/>
  <c r="AG17" i="76"/>
  <c r="AP17" i="76" s="1"/>
  <c r="W17" i="35"/>
  <c r="AI16" i="102"/>
  <c r="AI15" i="75"/>
  <c r="AR15" i="75" s="1"/>
  <c r="AE16" i="105"/>
  <c r="AI16" i="105" s="1"/>
  <c r="X18" i="16"/>
  <c r="Z18" i="16" s="1"/>
  <c r="W16" i="104"/>
  <c r="X16" i="104" s="1"/>
  <c r="AE15" i="104"/>
  <c r="AG16" i="105"/>
  <c r="AF15" i="104"/>
  <c r="W17" i="36"/>
  <c r="Y17" i="36" s="1"/>
  <c r="AI16" i="22"/>
  <c r="AR16" i="22" s="1"/>
  <c r="AN16" i="65"/>
  <c r="AN16" i="22"/>
  <c r="AI17" i="31"/>
  <c r="AR17" i="31" s="1"/>
  <c r="AI16" i="60"/>
  <c r="AR16" i="60" s="1"/>
  <c r="AI16" i="86"/>
  <c r="AI16" i="61"/>
  <c r="AR16" i="61" s="1"/>
  <c r="AI16" i="49"/>
  <c r="AI17" i="85"/>
  <c r="AN17" i="31"/>
  <c r="AI16" i="72"/>
  <c r="AR16" i="72" s="1"/>
  <c r="AI17" i="12"/>
  <c r="AR17" i="12" s="1"/>
  <c r="AI16" i="78"/>
  <c r="AR16" i="78" s="1"/>
  <c r="AI15" i="66"/>
  <c r="AR15" i="66" s="1"/>
  <c r="AI16" i="39"/>
  <c r="AR16" i="39" s="1"/>
  <c r="Y17" i="39"/>
  <c r="AG17" i="34"/>
  <c r="AP17" i="34" s="1"/>
  <c r="AE16" i="69"/>
  <c r="AN16" i="69" s="1"/>
  <c r="AF17" i="34"/>
  <c r="AO17" i="34" s="1"/>
  <c r="AF16" i="69"/>
  <c r="AO16" i="69" s="1"/>
  <c r="W18" i="34"/>
  <c r="AG16" i="69"/>
  <c r="AP16" i="69" s="1"/>
  <c r="AI16" i="21"/>
  <c r="AR16" i="21" s="1"/>
  <c r="AG16" i="82"/>
  <c r="Z17" i="67"/>
  <c r="W18" i="67" s="1"/>
  <c r="W17" i="55"/>
  <c r="Y17" i="55" s="1"/>
  <c r="W17" i="82"/>
  <c r="Y17" i="82" s="1"/>
  <c r="AI17" i="16"/>
  <c r="X18" i="80"/>
  <c r="Z18" i="80" s="1"/>
  <c r="AE16" i="82"/>
  <c r="AG16" i="98"/>
  <c r="W17" i="98"/>
  <c r="Y17" i="98" s="1"/>
  <c r="Z18" i="44"/>
  <c r="AF18" i="44" s="1"/>
  <c r="W18" i="37"/>
  <c r="Y18" i="37" s="1"/>
  <c r="Z17" i="88"/>
  <c r="AF17" i="88" s="1"/>
  <c r="W18" i="25"/>
  <c r="Y18" i="25" s="1"/>
  <c r="AE17" i="25"/>
  <c r="AN17" i="25" s="1"/>
  <c r="AF17" i="25"/>
  <c r="AO17" i="25" s="1"/>
  <c r="AG17" i="25"/>
  <c r="AP17" i="25" s="1"/>
  <c r="AE16" i="36"/>
  <c r="AN16" i="36" s="1"/>
  <c r="AG16" i="36"/>
  <c r="AP16" i="36" s="1"/>
  <c r="Z16" i="17"/>
  <c r="AG16" i="17" s="1"/>
  <c r="AP16" i="17" s="1"/>
  <c r="X18" i="9"/>
  <c r="Z18" i="9" s="1"/>
  <c r="AI17" i="9"/>
  <c r="AR17" i="9" s="1"/>
  <c r="AF16" i="98"/>
  <c r="AF16" i="55"/>
  <c r="AF17" i="37"/>
  <c r="AO17" i="37" s="1"/>
  <c r="AE16" i="55"/>
  <c r="AG17" i="37"/>
  <c r="AP17" i="37" s="1"/>
  <c r="Z17" i="64"/>
  <c r="AG17" i="64" s="1"/>
  <c r="AP17" i="64" s="1"/>
  <c r="Z17" i="33"/>
  <c r="W18" i="33" s="1"/>
  <c r="Z18" i="31"/>
  <c r="AF18" i="31" s="1"/>
  <c r="AO18" i="31" s="1"/>
  <c r="Z16" i="30"/>
  <c r="W17" i="30" s="1"/>
  <c r="Z17" i="41"/>
  <c r="AF17" i="41" s="1"/>
  <c r="Z17" i="77"/>
  <c r="AG17" i="77" s="1"/>
  <c r="AP17" i="77" s="1"/>
  <c r="Z18" i="85"/>
  <c r="W19" i="85" s="1"/>
  <c r="Z17" i="73"/>
  <c r="W18" i="73" s="1"/>
  <c r="Z15" i="103"/>
  <c r="W16" i="103" s="1"/>
  <c r="Z16" i="52"/>
  <c r="AE16" i="52" s="1"/>
  <c r="Z17" i="94"/>
  <c r="AE17" i="94" s="1"/>
  <c r="Z18" i="12"/>
  <c r="W19" i="12" s="1"/>
  <c r="Z17" i="22"/>
  <c r="AE17" i="22" s="1"/>
  <c r="Z18" i="89"/>
  <c r="AF18" i="89" s="1"/>
  <c r="AE17" i="77"/>
  <c r="AG18" i="44"/>
  <c r="AH18" i="100"/>
  <c r="AI16" i="90"/>
  <c r="AH17" i="78"/>
  <c r="AQ17" i="78" s="1"/>
  <c r="W18" i="28"/>
  <c r="AG17" i="28"/>
  <c r="AP17" i="28" s="1"/>
  <c r="AE17" i="28"/>
  <c r="AF17" i="28"/>
  <c r="AO17" i="28" s="1"/>
  <c r="AH17" i="61"/>
  <c r="AQ17" i="61" s="1"/>
  <c r="Y16" i="23"/>
  <c r="X16" i="23"/>
  <c r="AI15" i="10"/>
  <c r="AI16" i="27"/>
  <c r="AN16" i="27"/>
  <c r="AH16" i="91"/>
  <c r="AN17" i="34"/>
  <c r="AH18" i="16"/>
  <c r="Y17" i="14"/>
  <c r="X17" i="14"/>
  <c r="AE16" i="43"/>
  <c r="AF16" i="43"/>
  <c r="W17" i="43"/>
  <c r="AG16" i="43"/>
  <c r="AH16" i="11"/>
  <c r="AH17" i="21"/>
  <c r="AQ17" i="21" s="1"/>
  <c r="AH17" i="60"/>
  <c r="AQ17" i="60" s="1"/>
  <c r="AH17" i="92"/>
  <c r="Z18" i="100"/>
  <c r="Y17" i="105"/>
  <c r="X17" i="105"/>
  <c r="AN16" i="58"/>
  <c r="AI16" i="58"/>
  <c r="Y16" i="42"/>
  <c r="X16" i="42"/>
  <c r="AI17" i="47"/>
  <c r="W19" i="89"/>
  <c r="AG18" i="89"/>
  <c r="AH17" i="73"/>
  <c r="AQ17" i="73" s="1"/>
  <c r="AH17" i="20"/>
  <c r="AH17" i="94"/>
  <c r="X17" i="82"/>
  <c r="AH17" i="65"/>
  <c r="AQ17" i="65" s="1"/>
  <c r="AF16" i="101"/>
  <c r="W17" i="101"/>
  <c r="AG16" i="101"/>
  <c r="AE16" i="101"/>
  <c r="AN15" i="26"/>
  <c r="AI15" i="26"/>
  <c r="Y17" i="81"/>
  <c r="X17" i="81"/>
  <c r="Z17" i="20"/>
  <c r="Z16" i="91"/>
  <c r="AI16" i="14"/>
  <c r="AN16" i="14"/>
  <c r="AR16" i="59"/>
  <c r="Y18" i="71"/>
  <c r="X18" i="71"/>
  <c r="AI16" i="45"/>
  <c r="Z16" i="11"/>
  <c r="Z17" i="60"/>
  <c r="Y16" i="50"/>
  <c r="X16" i="50"/>
  <c r="Z17" i="92"/>
  <c r="Y18" i="76"/>
  <c r="X18" i="76"/>
  <c r="X18" i="25"/>
  <c r="Y16" i="32"/>
  <c r="X16" i="32"/>
  <c r="AR16" i="70"/>
  <c r="AR15" i="30"/>
  <c r="AR16" i="33"/>
  <c r="Y18" i="34"/>
  <c r="X18" i="34"/>
  <c r="AH15" i="103"/>
  <c r="W17" i="87"/>
  <c r="AG16" i="87"/>
  <c r="AF16" i="87"/>
  <c r="AE16" i="87"/>
  <c r="AF17" i="68"/>
  <c r="AO17" i="68" s="1"/>
  <c r="AE17" i="68"/>
  <c r="AG17" i="68"/>
  <c r="AP17" i="68" s="1"/>
  <c r="W18" i="68"/>
  <c r="Y17" i="58"/>
  <c r="X17" i="58"/>
  <c r="AH17" i="49"/>
  <c r="AH18" i="85"/>
  <c r="AH17" i="29"/>
  <c r="AQ17" i="29" s="1"/>
  <c r="AH18" i="79"/>
  <c r="AQ18" i="79" s="1"/>
  <c r="Z17" i="78"/>
  <c r="W17" i="40"/>
  <c r="AE16" i="40"/>
  <c r="AF16" i="40"/>
  <c r="AO16" i="40" s="1"/>
  <c r="AG16" i="40"/>
  <c r="AP16" i="40" s="1"/>
  <c r="Z17" i="61"/>
  <c r="AI15" i="24"/>
  <c r="AN15" i="24"/>
  <c r="Y18" i="38"/>
  <c r="X18" i="38"/>
  <c r="Z17" i="29"/>
  <c r="Z18" i="79"/>
  <c r="AH17" i="59"/>
  <c r="AQ17" i="59" s="1"/>
  <c r="Y16" i="99"/>
  <c r="X16" i="99"/>
  <c r="AR16" i="65"/>
  <c r="Y18" i="47"/>
  <c r="X18" i="47"/>
  <c r="AR17" i="79"/>
  <c r="AN15" i="23"/>
  <c r="AI15" i="23"/>
  <c r="Y16" i="24"/>
  <c r="X16" i="24"/>
  <c r="Z17" i="65"/>
  <c r="AH17" i="72"/>
  <c r="AQ17" i="72" s="1"/>
  <c r="AF16" i="95"/>
  <c r="W17" i="95"/>
  <c r="AE16" i="95"/>
  <c r="AG16" i="95"/>
  <c r="Y16" i="51"/>
  <c r="X16" i="51"/>
  <c r="AH16" i="96"/>
  <c r="Y17" i="27"/>
  <c r="X17" i="27"/>
  <c r="AH18" i="15"/>
  <c r="Y17" i="69"/>
  <c r="X17" i="69"/>
  <c r="AR16" i="63"/>
  <c r="AG17" i="13"/>
  <c r="AF17" i="13"/>
  <c r="W18" i="13"/>
  <c r="AE17" i="13"/>
  <c r="Y18" i="74"/>
  <c r="X18" i="74"/>
  <c r="AR16" i="73"/>
  <c r="AI17" i="71"/>
  <c r="AN17" i="71"/>
  <c r="Z17" i="21"/>
  <c r="Y18" i="62"/>
  <c r="X18" i="62"/>
  <c r="AH17" i="54"/>
  <c r="Y16" i="104"/>
  <c r="AN17" i="76"/>
  <c r="AI17" i="76"/>
  <c r="Y17" i="90"/>
  <c r="X17" i="90"/>
  <c r="AI17" i="18"/>
  <c r="AH16" i="66"/>
  <c r="AQ16" i="66" s="1"/>
  <c r="AI15" i="99"/>
  <c r="AH17" i="77"/>
  <c r="AQ17" i="77" s="1"/>
  <c r="W18" i="88"/>
  <c r="AG17" i="88"/>
  <c r="AE17" i="88"/>
  <c r="AH17" i="63"/>
  <c r="AQ17" i="63" s="1"/>
  <c r="AH17" i="97"/>
  <c r="AH18" i="53"/>
  <c r="AI15" i="32"/>
  <c r="W17" i="84"/>
  <c r="AG16" i="84"/>
  <c r="AF16" i="84"/>
  <c r="AE16" i="84"/>
  <c r="AH18" i="46"/>
  <c r="AH17" i="93"/>
  <c r="Y18" i="2"/>
  <c r="X18" i="2"/>
  <c r="AI16" i="48"/>
  <c r="Z18" i="53"/>
  <c r="Z17" i="59"/>
  <c r="AH18" i="31"/>
  <c r="AQ18" i="31" s="1"/>
  <c r="AH17" i="86"/>
  <c r="AR15" i="17"/>
  <c r="AR16" i="29"/>
  <c r="AH17" i="83"/>
  <c r="Z17" i="72"/>
  <c r="AH16" i="75"/>
  <c r="AQ16" i="75" s="1"/>
  <c r="Y16" i="10"/>
  <c r="X16" i="10"/>
  <c r="AH17" i="70"/>
  <c r="AQ17" i="70" s="1"/>
  <c r="AI15" i="51"/>
  <c r="Z16" i="96"/>
  <c r="AR16" i="67"/>
  <c r="Z18" i="15"/>
  <c r="AH17" i="33"/>
  <c r="AQ17" i="33" s="1"/>
  <c r="AH18" i="44"/>
  <c r="AN17" i="74"/>
  <c r="AI17" i="74"/>
  <c r="AH17" i="102"/>
  <c r="AH16" i="52"/>
  <c r="AH17" i="39"/>
  <c r="AQ17" i="39" s="1"/>
  <c r="Z17" i="54"/>
  <c r="AI16" i="35"/>
  <c r="X17" i="36"/>
  <c r="AN17" i="37"/>
  <c r="AH17" i="67"/>
  <c r="AQ17" i="67" s="1"/>
  <c r="Y16" i="26"/>
  <c r="X16" i="26"/>
  <c r="Y17" i="45"/>
  <c r="X17" i="45"/>
  <c r="Z16" i="66"/>
  <c r="AR16" i="77"/>
  <c r="Y17" i="48"/>
  <c r="X17" i="48"/>
  <c r="Z17" i="63"/>
  <c r="AI17" i="38"/>
  <c r="AN17" i="38"/>
  <c r="Z17" i="49"/>
  <c r="AH17" i="41"/>
  <c r="Z17" i="97"/>
  <c r="AH18" i="12"/>
  <c r="AQ18" i="12" s="1"/>
  <c r="AI17" i="2"/>
  <c r="AN17" i="2"/>
  <c r="Z18" i="46"/>
  <c r="Z17" i="93"/>
  <c r="AH17" i="22"/>
  <c r="AQ17" i="22" s="1"/>
  <c r="Z17" i="86"/>
  <c r="AI15" i="42"/>
  <c r="AH16" i="30"/>
  <c r="AQ16" i="30" s="1"/>
  <c r="Z17" i="83"/>
  <c r="AH18" i="89"/>
  <c r="AH17" i="64"/>
  <c r="AQ17" i="64" s="1"/>
  <c r="Z16" i="75"/>
  <c r="AH16" i="17"/>
  <c r="AQ16" i="17" s="1"/>
  <c r="Z17" i="70"/>
  <c r="AN16" i="81"/>
  <c r="AI16" i="81"/>
  <c r="AH17" i="88"/>
  <c r="AR16" i="64"/>
  <c r="AI16" i="55"/>
  <c r="AH18" i="80"/>
  <c r="AQ18" i="80" s="1"/>
  <c r="Z17" i="102"/>
  <c r="AI15" i="50"/>
  <c r="Z17" i="39"/>
  <c r="AI17" i="62"/>
  <c r="AN17" i="62"/>
  <c r="AI15" i="104"/>
  <c r="Y17" i="35"/>
  <c r="X17" i="35"/>
  <c r="X18" i="37"/>
  <c r="AG16" i="19" l="1"/>
  <c r="AP16" i="19" s="1"/>
  <c r="W17" i="19"/>
  <c r="AE16" i="19"/>
  <c r="AF16" i="19"/>
  <c r="AO16" i="19" s="1"/>
  <c r="AG17" i="33"/>
  <c r="AP17" i="33" s="1"/>
  <c r="X18" i="18"/>
  <c r="AF17" i="33"/>
  <c r="AO17" i="33" s="1"/>
  <c r="AE17" i="33"/>
  <c r="AN17" i="33" s="1"/>
  <c r="X17" i="98"/>
  <c r="AE16" i="17"/>
  <c r="AE17" i="64"/>
  <c r="AN17" i="64" s="1"/>
  <c r="AE18" i="89"/>
  <c r="W18" i="77"/>
  <c r="AE18" i="44"/>
  <c r="X17" i="55"/>
  <c r="AF16" i="17"/>
  <c r="AO16" i="17" s="1"/>
  <c r="AE17" i="67"/>
  <c r="AF17" i="77"/>
  <c r="AO17" i="77" s="1"/>
  <c r="AH18" i="9"/>
  <c r="AQ18" i="9" s="1"/>
  <c r="AF17" i="73"/>
  <c r="AO17" i="73" s="1"/>
  <c r="AF17" i="67"/>
  <c r="AO17" i="67" s="1"/>
  <c r="AG17" i="73"/>
  <c r="AP17" i="73" s="1"/>
  <c r="AG17" i="67"/>
  <c r="AP17" i="67" s="1"/>
  <c r="AE17" i="73"/>
  <c r="W19" i="44"/>
  <c r="X19" i="44" s="1"/>
  <c r="AI16" i="82"/>
  <c r="AI17" i="37"/>
  <c r="AR17" i="37" s="1"/>
  <c r="AI17" i="34"/>
  <c r="AR17" i="34" s="1"/>
  <c r="Z17" i="90"/>
  <c r="W18" i="90" s="1"/>
  <c r="AE18" i="31"/>
  <c r="AN18" i="31" s="1"/>
  <c r="AI16" i="69"/>
  <c r="AR16" i="69" s="1"/>
  <c r="AG16" i="52"/>
  <c r="W17" i="52"/>
  <c r="AG17" i="94"/>
  <c r="W19" i="80"/>
  <c r="Y19" i="80" s="1"/>
  <c r="AE18" i="80"/>
  <c r="AG18" i="80"/>
  <c r="AP18" i="80" s="1"/>
  <c r="AF18" i="80"/>
  <c r="AO18" i="80" s="1"/>
  <c r="AF15" i="103"/>
  <c r="AI17" i="25"/>
  <c r="AR17" i="25" s="1"/>
  <c r="AE15" i="103"/>
  <c r="W17" i="17"/>
  <c r="Y17" i="17" s="1"/>
  <c r="Z18" i="18"/>
  <c r="W19" i="18" s="1"/>
  <c r="Z16" i="23"/>
  <c r="AG18" i="12"/>
  <c r="AP18" i="12" s="1"/>
  <c r="AF16" i="30"/>
  <c r="AO16" i="30" s="1"/>
  <c r="Z17" i="27"/>
  <c r="AE17" i="27" s="1"/>
  <c r="AG15" i="103"/>
  <c r="Z18" i="74"/>
  <c r="AF18" i="74" s="1"/>
  <c r="AO18" i="74" s="1"/>
  <c r="W19" i="9"/>
  <c r="Y19" i="9" s="1"/>
  <c r="AF18" i="9"/>
  <c r="AO18" i="9" s="1"/>
  <c r="AG18" i="9"/>
  <c r="AP18" i="9" s="1"/>
  <c r="AE18" i="9"/>
  <c r="AN18" i="9" s="1"/>
  <c r="Z17" i="45"/>
  <c r="W18" i="45" s="1"/>
  <c r="W18" i="64"/>
  <c r="AI16" i="36"/>
  <c r="AR16" i="36" s="1"/>
  <c r="Z18" i="62"/>
  <c r="W19" i="62" s="1"/>
  <c r="AE18" i="85"/>
  <c r="Z16" i="10"/>
  <c r="AF16" i="10" s="1"/>
  <c r="AG18" i="85"/>
  <c r="AF17" i="22"/>
  <c r="AO17" i="22" s="1"/>
  <c r="AF17" i="64"/>
  <c r="AO17" i="64" s="1"/>
  <c r="AI16" i="98"/>
  <c r="AF18" i="85"/>
  <c r="AG17" i="22"/>
  <c r="AP17" i="22" s="1"/>
  <c r="Z18" i="37"/>
  <c r="AE18" i="37" s="1"/>
  <c r="Z18" i="38"/>
  <c r="AF18" i="38" s="1"/>
  <c r="AO18" i="38" s="1"/>
  <c r="Z18" i="76"/>
  <c r="W18" i="22"/>
  <c r="AG16" i="30"/>
  <c r="AP16" i="30" s="1"/>
  <c r="AF17" i="94"/>
  <c r="AE17" i="41"/>
  <c r="W19" i="31"/>
  <c r="X19" i="31" s="1"/>
  <c r="Z18" i="71"/>
  <c r="W19" i="71" s="1"/>
  <c r="AF16" i="52"/>
  <c r="AF18" i="12"/>
  <c r="AO18" i="12" s="1"/>
  <c r="W18" i="41"/>
  <c r="X18" i="41" s="1"/>
  <c r="AG18" i="31"/>
  <c r="AP18" i="31" s="1"/>
  <c r="AE18" i="12"/>
  <c r="AN18" i="12" s="1"/>
  <c r="AG17" i="41"/>
  <c r="AE16" i="30"/>
  <c r="Z16" i="32"/>
  <c r="W17" i="32" s="1"/>
  <c r="W18" i="94"/>
  <c r="Y18" i="94" s="1"/>
  <c r="Z17" i="35"/>
  <c r="AG17" i="35" s="1"/>
  <c r="Z17" i="58"/>
  <c r="AG17" i="58" s="1"/>
  <c r="AP17" i="58" s="1"/>
  <c r="Z17" i="81"/>
  <c r="AG17" i="81" s="1"/>
  <c r="AP17" i="81" s="1"/>
  <c r="Z17" i="69"/>
  <c r="AF17" i="69" s="1"/>
  <c r="AO17" i="69" s="1"/>
  <c r="Z17" i="82"/>
  <c r="AF17" i="82" s="1"/>
  <c r="Z17" i="55"/>
  <c r="AE17" i="55" s="1"/>
  <c r="Z16" i="99"/>
  <c r="W17" i="99" s="1"/>
  <c r="Z17" i="98"/>
  <c r="W18" i="98" s="1"/>
  <c r="Z17" i="48"/>
  <c r="AE17" i="48" s="1"/>
  <c r="Z16" i="26"/>
  <c r="AG16" i="26" s="1"/>
  <c r="AP16" i="26" s="1"/>
  <c r="Z18" i="47"/>
  <c r="W19" i="47" s="1"/>
  <c r="AG18" i="47"/>
  <c r="AG17" i="27"/>
  <c r="AP17" i="27" s="1"/>
  <c r="AF17" i="27"/>
  <c r="AO17" i="27" s="1"/>
  <c r="AG17" i="69"/>
  <c r="AP17" i="69" s="1"/>
  <c r="AR17" i="62"/>
  <c r="Y17" i="84"/>
  <c r="X17" i="84"/>
  <c r="AR17" i="71"/>
  <c r="AR15" i="23"/>
  <c r="AH18" i="34"/>
  <c r="AQ18" i="34" s="1"/>
  <c r="AE18" i="76"/>
  <c r="W19" i="76"/>
  <c r="AF18" i="76"/>
  <c r="AO18" i="76" s="1"/>
  <c r="AG18" i="76"/>
  <c r="AP18" i="76" s="1"/>
  <c r="AR16" i="14"/>
  <c r="AI16" i="95"/>
  <c r="Y17" i="40"/>
  <c r="X17" i="40"/>
  <c r="Y17" i="87"/>
  <c r="X17" i="87"/>
  <c r="Z18" i="34"/>
  <c r="AF16" i="11"/>
  <c r="AE16" i="11"/>
  <c r="W17" i="11"/>
  <c r="AG16" i="11"/>
  <c r="AI16" i="43"/>
  <c r="AH16" i="23"/>
  <c r="AQ16" i="23" s="1"/>
  <c r="AI17" i="28"/>
  <c r="AN17" i="28"/>
  <c r="Y18" i="77"/>
  <c r="X18" i="77"/>
  <c r="W18" i="35"/>
  <c r="Y18" i="64"/>
  <c r="X18" i="64"/>
  <c r="AR17" i="74"/>
  <c r="W18" i="60"/>
  <c r="AG17" i="60"/>
  <c r="AP17" i="60" s="1"/>
  <c r="AF17" i="60"/>
  <c r="AO17" i="60" s="1"/>
  <c r="AE17" i="60"/>
  <c r="AE17" i="39"/>
  <c r="AF17" i="39"/>
  <c r="AO17" i="39" s="1"/>
  <c r="AG17" i="39"/>
  <c r="AP17" i="39" s="1"/>
  <c r="W18" i="39"/>
  <c r="W18" i="93"/>
  <c r="AG17" i="93"/>
  <c r="AF17" i="93"/>
  <c r="AE17" i="93"/>
  <c r="W18" i="63"/>
  <c r="AG17" i="63"/>
  <c r="AP17" i="63" s="1"/>
  <c r="AF17" i="63"/>
  <c r="AO17" i="63" s="1"/>
  <c r="AE17" i="63"/>
  <c r="W18" i="72"/>
  <c r="AG17" i="72"/>
  <c r="AP17" i="72" s="1"/>
  <c r="AF17" i="72"/>
  <c r="AO17" i="72" s="1"/>
  <c r="AE17" i="72"/>
  <c r="AH18" i="2"/>
  <c r="AQ18" i="2" s="1"/>
  <c r="AI17" i="88"/>
  <c r="AF17" i="86"/>
  <c r="AG17" i="86"/>
  <c r="AE17" i="86"/>
  <c r="W18" i="86"/>
  <c r="AE18" i="46"/>
  <c r="AF18" i="46"/>
  <c r="AG18" i="46"/>
  <c r="W19" i="46"/>
  <c r="AH17" i="36"/>
  <c r="AQ17" i="36" s="1"/>
  <c r="AH16" i="10"/>
  <c r="Z18" i="2"/>
  <c r="AG17" i="21"/>
  <c r="AP17" i="21" s="1"/>
  <c r="AE17" i="21"/>
  <c r="AF17" i="21"/>
  <c r="AO17" i="21" s="1"/>
  <c r="W18" i="21"/>
  <c r="Y17" i="95"/>
  <c r="X17" i="95"/>
  <c r="AF17" i="65"/>
  <c r="AO17" i="65" s="1"/>
  <c r="AE17" i="65"/>
  <c r="AG17" i="65"/>
  <c r="AP17" i="65" s="1"/>
  <c r="W18" i="65"/>
  <c r="AR15" i="24"/>
  <c r="W18" i="78"/>
  <c r="AG17" i="78"/>
  <c r="AP17" i="78" s="1"/>
  <c r="AF17" i="78"/>
  <c r="AO17" i="78" s="1"/>
  <c r="AE17" i="78"/>
  <c r="Y18" i="68"/>
  <c r="X18" i="68"/>
  <c r="AH18" i="18"/>
  <c r="AH18" i="25"/>
  <c r="AQ18" i="25" s="1"/>
  <c r="AF17" i="92"/>
  <c r="AE17" i="92"/>
  <c r="W18" i="92"/>
  <c r="AG17" i="92"/>
  <c r="AR15" i="26"/>
  <c r="Y17" i="52"/>
  <c r="X17" i="52"/>
  <c r="AH17" i="105"/>
  <c r="AH17" i="14"/>
  <c r="AQ17" i="14" s="1"/>
  <c r="AR16" i="27"/>
  <c r="AF16" i="23"/>
  <c r="AO16" i="23" s="1"/>
  <c r="AG16" i="23"/>
  <c r="AP16" i="23" s="1"/>
  <c r="AE16" i="23"/>
  <c r="W17" i="23"/>
  <c r="Y19" i="85"/>
  <c r="X19" i="85"/>
  <c r="Y19" i="44"/>
  <c r="AN17" i="77"/>
  <c r="AN17" i="22"/>
  <c r="AR17" i="38"/>
  <c r="AH16" i="104"/>
  <c r="W18" i="58"/>
  <c r="AF17" i="58"/>
  <c r="AO17" i="58" s="1"/>
  <c r="AG17" i="98"/>
  <c r="W18" i="81"/>
  <c r="AF17" i="81"/>
  <c r="AO17" i="81" s="1"/>
  <c r="AE17" i="81"/>
  <c r="Y17" i="101"/>
  <c r="X17" i="101"/>
  <c r="AH17" i="82"/>
  <c r="AR16" i="58"/>
  <c r="Y16" i="103"/>
  <c r="X16" i="103"/>
  <c r="W17" i="66"/>
  <c r="AG16" i="66"/>
  <c r="AP16" i="66" s="1"/>
  <c r="AF16" i="66"/>
  <c r="AO16" i="66" s="1"/>
  <c r="AE16" i="66"/>
  <c r="Z17" i="36"/>
  <c r="W17" i="96"/>
  <c r="AG16" i="96"/>
  <c r="AF16" i="96"/>
  <c r="AE16" i="96"/>
  <c r="AG16" i="10"/>
  <c r="AF17" i="59"/>
  <c r="AO17" i="59" s="1"/>
  <c r="AG17" i="59"/>
  <c r="AP17" i="59" s="1"/>
  <c r="AE17" i="59"/>
  <c r="W18" i="59"/>
  <c r="AI16" i="84"/>
  <c r="AI17" i="13"/>
  <c r="AE18" i="16"/>
  <c r="AF18" i="16"/>
  <c r="AG18" i="16"/>
  <c r="W19" i="16"/>
  <c r="AH16" i="51"/>
  <c r="AH16" i="24"/>
  <c r="AQ16" i="24" s="1"/>
  <c r="W18" i="61"/>
  <c r="AG17" i="61"/>
  <c r="AP17" i="61" s="1"/>
  <c r="AF17" i="61"/>
  <c r="AO17" i="61" s="1"/>
  <c r="AE17" i="61"/>
  <c r="AG18" i="18"/>
  <c r="AH16" i="50"/>
  <c r="AF16" i="91"/>
  <c r="AE16" i="91"/>
  <c r="W17" i="91"/>
  <c r="AG16" i="91"/>
  <c r="X19" i="80"/>
  <c r="AH16" i="42"/>
  <c r="Z17" i="105"/>
  <c r="Z17" i="14"/>
  <c r="Y18" i="28"/>
  <c r="X18" i="28"/>
  <c r="Y18" i="67"/>
  <c r="X18" i="67"/>
  <c r="W18" i="102"/>
  <c r="AG17" i="102"/>
  <c r="AF17" i="102"/>
  <c r="AE17" i="102"/>
  <c r="AF17" i="90"/>
  <c r="AE17" i="90"/>
  <c r="AH18" i="47"/>
  <c r="AN16" i="40"/>
  <c r="AI16" i="40"/>
  <c r="AH18" i="71"/>
  <c r="AQ18" i="71" s="1"/>
  <c r="Y19" i="12"/>
  <c r="X19" i="12"/>
  <c r="AN16" i="17"/>
  <c r="W18" i="97"/>
  <c r="AG17" i="97"/>
  <c r="AF17" i="97"/>
  <c r="AE17" i="97"/>
  <c r="AH16" i="26"/>
  <c r="AQ16" i="26" s="1"/>
  <c r="Y18" i="33"/>
  <c r="X18" i="33"/>
  <c r="Z16" i="104"/>
  <c r="AH17" i="55"/>
  <c r="W17" i="75"/>
  <c r="AG16" i="75"/>
  <c r="AP16" i="75" s="1"/>
  <c r="AF16" i="75"/>
  <c r="AO16" i="75" s="1"/>
  <c r="AE16" i="75"/>
  <c r="AR16" i="81"/>
  <c r="AH17" i="35"/>
  <c r="AR17" i="2"/>
  <c r="AE17" i="49"/>
  <c r="AF17" i="49"/>
  <c r="AG17" i="49"/>
  <c r="W18" i="49"/>
  <c r="AH17" i="48"/>
  <c r="AH17" i="45"/>
  <c r="W19" i="15"/>
  <c r="AG18" i="15"/>
  <c r="AF18" i="15"/>
  <c r="AE18" i="15"/>
  <c r="AE18" i="53"/>
  <c r="AF18" i="53"/>
  <c r="AG18" i="53"/>
  <c r="W19" i="53"/>
  <c r="Y18" i="88"/>
  <c r="X18" i="88"/>
  <c r="AR17" i="76"/>
  <c r="Y18" i="13"/>
  <c r="X18" i="13"/>
  <c r="AH17" i="69"/>
  <c r="AQ17" i="69" s="1"/>
  <c r="AH17" i="27"/>
  <c r="AQ17" i="27" s="1"/>
  <c r="Z16" i="24"/>
  <c r="AE18" i="79"/>
  <c r="W19" i="79"/>
  <c r="AF18" i="79"/>
  <c r="AO18" i="79" s="1"/>
  <c r="AG18" i="79"/>
  <c r="AP18" i="79" s="1"/>
  <c r="AI17" i="68"/>
  <c r="AN17" i="68"/>
  <c r="AI16" i="87"/>
  <c r="Z18" i="25"/>
  <c r="AE17" i="20"/>
  <c r="W18" i="20"/>
  <c r="AF17" i="20"/>
  <c r="AG17" i="20"/>
  <c r="AI16" i="101"/>
  <c r="AI18" i="89"/>
  <c r="Z16" i="42"/>
  <c r="Y18" i="73"/>
  <c r="X18" i="73"/>
  <c r="Y18" i="41"/>
  <c r="AF17" i="45"/>
  <c r="AH18" i="74"/>
  <c r="AQ18" i="74" s="1"/>
  <c r="AH18" i="38"/>
  <c r="AQ18" i="38" s="1"/>
  <c r="AH18" i="37"/>
  <c r="AQ18" i="37" s="1"/>
  <c r="AE17" i="70"/>
  <c r="W18" i="70"/>
  <c r="AG17" i="70"/>
  <c r="AP17" i="70" s="1"/>
  <c r="AF17" i="70"/>
  <c r="AO17" i="70" s="1"/>
  <c r="AF17" i="83"/>
  <c r="AE17" i="83"/>
  <c r="W18" i="83"/>
  <c r="AG17" i="83"/>
  <c r="AE17" i="54"/>
  <c r="AF17" i="54"/>
  <c r="AG17" i="54"/>
  <c r="W18" i="54"/>
  <c r="Y17" i="30"/>
  <c r="X17" i="30"/>
  <c r="AH17" i="90"/>
  <c r="AH18" i="62"/>
  <c r="AQ18" i="62" s="1"/>
  <c r="Z16" i="51"/>
  <c r="AH16" i="99"/>
  <c r="AG17" i="29"/>
  <c r="AP17" i="29" s="1"/>
  <c r="AF17" i="29"/>
  <c r="AO17" i="29" s="1"/>
  <c r="W18" i="29"/>
  <c r="AE17" i="29"/>
  <c r="AH17" i="58"/>
  <c r="AQ17" i="58" s="1"/>
  <c r="AH16" i="32"/>
  <c r="AH17" i="98"/>
  <c r="AH18" i="76"/>
  <c r="AQ18" i="76" s="1"/>
  <c r="Z16" i="50"/>
  <c r="AH17" i="81"/>
  <c r="AQ17" i="81" s="1"/>
  <c r="Y19" i="89"/>
  <c r="X19" i="89"/>
  <c r="AF18" i="100"/>
  <c r="W19" i="100"/>
  <c r="AG18" i="100"/>
  <c r="AE18" i="100"/>
  <c r="Y17" i="43"/>
  <c r="X17" i="43"/>
  <c r="AI18" i="44"/>
  <c r="Y18" i="22"/>
  <c r="X18" i="22"/>
  <c r="AI17" i="33" l="1"/>
  <c r="AI16" i="17"/>
  <c r="AF18" i="18"/>
  <c r="AE17" i="98"/>
  <c r="AG17" i="90"/>
  <c r="X18" i="94"/>
  <c r="AE18" i="18"/>
  <c r="AF17" i="98"/>
  <c r="AG18" i="62"/>
  <c r="AP18" i="62" s="1"/>
  <c r="AG18" i="74"/>
  <c r="AP18" i="74" s="1"/>
  <c r="W17" i="10"/>
  <c r="X17" i="10" s="1"/>
  <c r="AE17" i="58"/>
  <c r="AE18" i="62"/>
  <c r="AE18" i="38"/>
  <c r="AG18" i="38"/>
  <c r="AP18" i="38" s="1"/>
  <c r="AE16" i="10"/>
  <c r="AG17" i="82"/>
  <c r="AN16" i="19"/>
  <c r="AI16" i="19"/>
  <c r="AR16" i="19" s="1"/>
  <c r="Y17" i="19"/>
  <c r="X17" i="19"/>
  <c r="Z17" i="95"/>
  <c r="AF18" i="62"/>
  <c r="AO18" i="62" s="1"/>
  <c r="AE18" i="74"/>
  <c r="W19" i="74"/>
  <c r="AI17" i="73"/>
  <c r="AR17" i="73" s="1"/>
  <c r="AI17" i="77"/>
  <c r="AR17" i="77" s="1"/>
  <c r="AI17" i="67"/>
  <c r="AR17" i="67" s="1"/>
  <c r="AN17" i="67"/>
  <c r="AN17" i="73"/>
  <c r="W18" i="82"/>
  <c r="W19" i="38"/>
  <c r="AI17" i="64"/>
  <c r="AR17" i="64" s="1"/>
  <c r="AI16" i="52"/>
  <c r="AI17" i="22"/>
  <c r="AR17" i="22" s="1"/>
  <c r="AI15" i="103"/>
  <c r="AI18" i="80"/>
  <c r="AR18" i="80" s="1"/>
  <c r="AI16" i="30"/>
  <c r="AR16" i="30" s="1"/>
  <c r="AI18" i="12"/>
  <c r="AR18" i="12" s="1"/>
  <c r="AI18" i="9"/>
  <c r="AR18" i="9" s="1"/>
  <c r="AN18" i="80"/>
  <c r="AE18" i="71"/>
  <c r="AE17" i="82"/>
  <c r="AE16" i="26"/>
  <c r="AN16" i="26" s="1"/>
  <c r="AN16" i="30"/>
  <c r="Y19" i="31"/>
  <c r="AF16" i="32"/>
  <c r="AI17" i="94"/>
  <c r="X17" i="17"/>
  <c r="AG17" i="55"/>
  <c r="AF18" i="71"/>
  <c r="AO18" i="71" s="1"/>
  <c r="AE16" i="32"/>
  <c r="AF16" i="99"/>
  <c r="W18" i="27"/>
  <c r="Y18" i="27" s="1"/>
  <c r="W18" i="55"/>
  <c r="Y18" i="55" s="1"/>
  <c r="W18" i="69"/>
  <c r="X18" i="69" s="1"/>
  <c r="AF18" i="47"/>
  <c r="X19" i="9"/>
  <c r="Z19" i="9" s="1"/>
  <c r="AE19" i="9" s="1"/>
  <c r="AG18" i="71"/>
  <c r="AP18" i="71" s="1"/>
  <c r="AG18" i="37"/>
  <c r="AP18" i="37" s="1"/>
  <c r="AG16" i="32"/>
  <c r="W18" i="48"/>
  <c r="Y18" i="48" s="1"/>
  <c r="Z17" i="87"/>
  <c r="W18" i="87" s="1"/>
  <c r="AE18" i="47"/>
  <c r="W17" i="26"/>
  <c r="AE17" i="69"/>
  <c r="AN17" i="69" s="1"/>
  <c r="AF16" i="26"/>
  <c r="AO16" i="26" s="1"/>
  <c r="AI17" i="41"/>
  <c r="Z18" i="88"/>
  <c r="W19" i="88" s="1"/>
  <c r="Z19" i="80"/>
  <c r="AE19" i="80" s="1"/>
  <c r="Z17" i="84"/>
  <c r="W18" i="84" s="1"/>
  <c r="AG17" i="45"/>
  <c r="AI18" i="85"/>
  <c r="AE16" i="99"/>
  <c r="AF17" i="35"/>
  <c r="W19" i="37"/>
  <c r="Y19" i="37" s="1"/>
  <c r="AE17" i="45"/>
  <c r="AG16" i="99"/>
  <c r="AE17" i="35"/>
  <c r="AI18" i="31"/>
  <c r="AR18" i="31" s="1"/>
  <c r="Z18" i="33"/>
  <c r="AF18" i="33" s="1"/>
  <c r="AO18" i="33" s="1"/>
  <c r="Z18" i="67"/>
  <c r="AE18" i="67" s="1"/>
  <c r="AF18" i="37"/>
  <c r="AO18" i="37" s="1"/>
  <c r="Z17" i="30"/>
  <c r="Z18" i="94"/>
  <c r="AF18" i="94" s="1"/>
  <c r="Z18" i="68"/>
  <c r="AF18" i="68" s="1"/>
  <c r="AO18" i="68" s="1"/>
  <c r="AG17" i="48"/>
  <c r="Z17" i="17"/>
  <c r="AE17" i="17" s="1"/>
  <c r="AF17" i="55"/>
  <c r="AF17" i="48"/>
  <c r="Z17" i="40"/>
  <c r="AE17" i="40" s="1"/>
  <c r="Z19" i="85"/>
  <c r="Z18" i="41"/>
  <c r="AF18" i="41" s="1"/>
  <c r="Z16" i="103"/>
  <c r="AG16" i="103" s="1"/>
  <c r="Z17" i="43"/>
  <c r="AE17" i="43" s="1"/>
  <c r="Z19" i="89"/>
  <c r="AF19" i="89" s="1"/>
  <c r="Z18" i="64"/>
  <c r="W19" i="64" s="1"/>
  <c r="Y18" i="54"/>
  <c r="X18" i="54"/>
  <c r="AI17" i="83"/>
  <c r="Y18" i="90"/>
  <c r="X18" i="90"/>
  <c r="AI17" i="97"/>
  <c r="AI17" i="102"/>
  <c r="AH18" i="28"/>
  <c r="AQ18" i="28" s="1"/>
  <c r="AI16" i="91"/>
  <c r="Y17" i="66"/>
  <c r="X17" i="66"/>
  <c r="AH17" i="101"/>
  <c r="Y18" i="81"/>
  <c r="X18" i="81"/>
  <c r="Y17" i="99"/>
  <c r="X17" i="99"/>
  <c r="AH17" i="52"/>
  <c r="Y18" i="92"/>
  <c r="X18" i="92"/>
  <c r="AN17" i="78"/>
  <c r="AI17" i="78"/>
  <c r="Y18" i="65"/>
  <c r="X18" i="65"/>
  <c r="AI18" i="46"/>
  <c r="Y18" i="72"/>
  <c r="X18" i="72"/>
  <c r="Y18" i="63"/>
  <c r="X18" i="63"/>
  <c r="AH18" i="77"/>
  <c r="AQ18" i="77" s="1"/>
  <c r="AH19" i="31"/>
  <c r="AQ19" i="31" s="1"/>
  <c r="Y19" i="76"/>
  <c r="X19" i="76"/>
  <c r="Y19" i="47"/>
  <c r="X19" i="47"/>
  <c r="AH18" i="22"/>
  <c r="AQ18" i="22" s="1"/>
  <c r="Y18" i="20"/>
  <c r="X18" i="20"/>
  <c r="AR17" i="33"/>
  <c r="AI17" i="20"/>
  <c r="AI17" i="49"/>
  <c r="Y19" i="18"/>
  <c r="X19" i="18"/>
  <c r="AN17" i="60"/>
  <c r="AI17" i="60"/>
  <c r="AN17" i="27"/>
  <c r="AI17" i="27"/>
  <c r="AN18" i="79"/>
  <c r="AI18" i="79"/>
  <c r="AH18" i="13"/>
  <c r="AI18" i="15"/>
  <c r="AF16" i="104"/>
  <c r="AE16" i="104"/>
  <c r="W17" i="104"/>
  <c r="AG16" i="104"/>
  <c r="AH19" i="89"/>
  <c r="AI17" i="29"/>
  <c r="AN17" i="29"/>
  <c r="AE16" i="51"/>
  <c r="W17" i="51"/>
  <c r="AF16" i="51"/>
  <c r="AG16" i="51"/>
  <c r="AI17" i="54"/>
  <c r="Y18" i="45"/>
  <c r="X18" i="45"/>
  <c r="AE16" i="42"/>
  <c r="W17" i="42"/>
  <c r="AF16" i="42"/>
  <c r="AG16" i="42"/>
  <c r="AE16" i="24"/>
  <c r="AF16" i="24"/>
  <c r="AO16" i="24" s="1"/>
  <c r="AG16" i="24"/>
  <c r="AP16" i="24" s="1"/>
  <c r="W17" i="24"/>
  <c r="Z18" i="13"/>
  <c r="AH18" i="88"/>
  <c r="Y17" i="75"/>
  <c r="X17" i="75"/>
  <c r="AH18" i="33"/>
  <c r="AQ18" i="33" s="1"/>
  <c r="AR16" i="17"/>
  <c r="AR16" i="40"/>
  <c r="AH19" i="80"/>
  <c r="AQ19" i="80" s="1"/>
  <c r="AI18" i="18"/>
  <c r="AI18" i="16"/>
  <c r="Y17" i="10"/>
  <c r="Y17" i="96"/>
  <c r="X17" i="96"/>
  <c r="Z17" i="101"/>
  <c r="AH19" i="44"/>
  <c r="Y17" i="23"/>
  <c r="X17" i="23"/>
  <c r="Z17" i="52"/>
  <c r="AI17" i="92"/>
  <c r="Y18" i="21"/>
  <c r="X18" i="21"/>
  <c r="Y18" i="86"/>
  <c r="X18" i="86"/>
  <c r="AI17" i="93"/>
  <c r="Z18" i="77"/>
  <c r="AH17" i="40"/>
  <c r="AQ17" i="40" s="1"/>
  <c r="AN18" i="76"/>
  <c r="AI18" i="76"/>
  <c r="AN18" i="37"/>
  <c r="Y18" i="83"/>
  <c r="X18" i="83"/>
  <c r="AH18" i="41"/>
  <c r="Y18" i="39"/>
  <c r="X18" i="39"/>
  <c r="Y19" i="62"/>
  <c r="X19" i="62"/>
  <c r="AF17" i="87"/>
  <c r="W17" i="50"/>
  <c r="AE16" i="50"/>
  <c r="AF16" i="50"/>
  <c r="AG16" i="50"/>
  <c r="AG19" i="9"/>
  <c r="AP19" i="9" s="1"/>
  <c r="W20" i="89"/>
  <c r="AG19" i="89"/>
  <c r="Y18" i="29"/>
  <c r="X18" i="29"/>
  <c r="AH18" i="73"/>
  <c r="AQ18" i="73" s="1"/>
  <c r="AE18" i="25"/>
  <c r="AF18" i="25"/>
  <c r="AO18" i="25" s="1"/>
  <c r="AG18" i="25"/>
  <c r="AP18" i="25" s="1"/>
  <c r="W19" i="25"/>
  <c r="AR17" i="68"/>
  <c r="AE18" i="88"/>
  <c r="Y19" i="53"/>
  <c r="X19" i="53"/>
  <c r="Y18" i="49"/>
  <c r="X18" i="49"/>
  <c r="AE18" i="33"/>
  <c r="W19" i="33"/>
  <c r="AH19" i="12"/>
  <c r="AQ19" i="12" s="1"/>
  <c r="AI17" i="90"/>
  <c r="Z18" i="28"/>
  <c r="AF19" i="80"/>
  <c r="AO19" i="80" s="1"/>
  <c r="AN17" i="61"/>
  <c r="AI17" i="61"/>
  <c r="Y18" i="59"/>
  <c r="X18" i="59"/>
  <c r="W18" i="36"/>
  <c r="AE17" i="36"/>
  <c r="AF17" i="36"/>
  <c r="AO17" i="36" s="1"/>
  <c r="AG17" i="36"/>
  <c r="AP17" i="36" s="1"/>
  <c r="Y18" i="98"/>
  <c r="X18" i="98"/>
  <c r="Y18" i="58"/>
  <c r="X18" i="58"/>
  <c r="Z19" i="44"/>
  <c r="AI16" i="23"/>
  <c r="AN16" i="23"/>
  <c r="AI17" i="65"/>
  <c r="AN17" i="65"/>
  <c r="AF18" i="2"/>
  <c r="AO18" i="2" s="1"/>
  <c r="W19" i="2"/>
  <c r="AG18" i="2"/>
  <c r="AP18" i="2" s="1"/>
  <c r="AE18" i="2"/>
  <c r="AI17" i="86"/>
  <c r="AN17" i="39"/>
  <c r="AI17" i="39"/>
  <c r="Y18" i="60"/>
  <c r="X18" i="60"/>
  <c r="Y18" i="35"/>
  <c r="X18" i="35"/>
  <c r="Z19" i="31"/>
  <c r="AH17" i="84"/>
  <c r="Y18" i="69"/>
  <c r="Y19" i="74"/>
  <c r="X19" i="74"/>
  <c r="AN17" i="70"/>
  <c r="AI17" i="70"/>
  <c r="Z18" i="22"/>
  <c r="Y19" i="100"/>
  <c r="X19" i="100"/>
  <c r="Y19" i="79"/>
  <c r="X19" i="79"/>
  <c r="AI18" i="53"/>
  <c r="AF18" i="67"/>
  <c r="AO18" i="67" s="1"/>
  <c r="W19" i="67"/>
  <c r="AG18" i="67"/>
  <c r="AP18" i="67" s="1"/>
  <c r="Y17" i="91"/>
  <c r="X17" i="91"/>
  <c r="Y18" i="61"/>
  <c r="X18" i="61"/>
  <c r="AH16" i="103"/>
  <c r="AN17" i="58"/>
  <c r="AI17" i="58"/>
  <c r="AF19" i="85"/>
  <c r="AE19" i="85"/>
  <c r="W20" i="85"/>
  <c r="AG19" i="85"/>
  <c r="AF17" i="95"/>
  <c r="AE17" i="95"/>
  <c r="W18" i="95"/>
  <c r="AG17" i="95"/>
  <c r="Y19" i="71"/>
  <c r="X19" i="71"/>
  <c r="AH17" i="43"/>
  <c r="AI18" i="100"/>
  <c r="AH17" i="30"/>
  <c r="AQ17" i="30" s="1"/>
  <c r="Y18" i="70"/>
  <c r="X18" i="70"/>
  <c r="Z18" i="73"/>
  <c r="Y19" i="15"/>
  <c r="X19" i="15"/>
  <c r="Y18" i="97"/>
  <c r="X18" i="97"/>
  <c r="Z19" i="12"/>
  <c r="Y18" i="102"/>
  <c r="X18" i="102"/>
  <c r="AH18" i="94"/>
  <c r="AE17" i="14"/>
  <c r="AF17" i="14"/>
  <c r="AO17" i="14" s="1"/>
  <c r="AG17" i="14"/>
  <c r="AP17" i="14" s="1"/>
  <c r="W18" i="14"/>
  <c r="AI17" i="59"/>
  <c r="AN17" i="59"/>
  <c r="AI16" i="10"/>
  <c r="AN16" i="66"/>
  <c r="AI16" i="66"/>
  <c r="AN17" i="81"/>
  <c r="AI17" i="81"/>
  <c r="AI17" i="98"/>
  <c r="AH18" i="68"/>
  <c r="AQ18" i="68" s="1"/>
  <c r="Y18" i="78"/>
  <c r="X18" i="78"/>
  <c r="AI17" i="21"/>
  <c r="AN17" i="21"/>
  <c r="Y19" i="46"/>
  <c r="X19" i="46"/>
  <c r="AN17" i="72"/>
  <c r="AI17" i="72"/>
  <c r="AN17" i="63"/>
  <c r="AI17" i="63"/>
  <c r="AH18" i="64"/>
  <c r="AQ18" i="64" s="1"/>
  <c r="AH17" i="17"/>
  <c r="AQ17" i="17" s="1"/>
  <c r="AR17" i="28"/>
  <c r="Y17" i="11"/>
  <c r="X17" i="11"/>
  <c r="W19" i="34"/>
  <c r="AE18" i="34"/>
  <c r="AF18" i="34"/>
  <c r="AO18" i="34" s="1"/>
  <c r="AG18" i="34"/>
  <c r="AP18" i="34" s="1"/>
  <c r="Y19" i="38"/>
  <c r="X19" i="38"/>
  <c r="Y18" i="82"/>
  <c r="X18" i="82"/>
  <c r="AI18" i="47"/>
  <c r="AF17" i="30"/>
  <c r="AO17" i="30" s="1"/>
  <c r="AG17" i="30"/>
  <c r="AP17" i="30" s="1"/>
  <c r="W18" i="30"/>
  <c r="AE17" i="30"/>
  <c r="AN16" i="75"/>
  <c r="AI16" i="75"/>
  <c r="AH18" i="67"/>
  <c r="AQ18" i="67" s="1"/>
  <c r="W18" i="105"/>
  <c r="AG17" i="105"/>
  <c r="AF17" i="105"/>
  <c r="AE17" i="105"/>
  <c r="Y19" i="16"/>
  <c r="X19" i="16"/>
  <c r="AI16" i="96"/>
  <c r="AH19" i="85"/>
  <c r="AH17" i="95"/>
  <c r="Y18" i="93"/>
  <c r="X18" i="93"/>
  <c r="AI18" i="62"/>
  <c r="AN18" i="62"/>
  <c r="AI16" i="11"/>
  <c r="AH17" i="87"/>
  <c r="AI18" i="38"/>
  <c r="AN18" i="38"/>
  <c r="AI17" i="82"/>
  <c r="Y17" i="32"/>
  <c r="X17" i="32"/>
  <c r="Y17" i="26"/>
  <c r="X17" i="26"/>
  <c r="AF19" i="9" l="1"/>
  <c r="AO19" i="9" s="1"/>
  <c r="AH19" i="9"/>
  <c r="AQ19" i="9" s="1"/>
  <c r="W20" i="9"/>
  <c r="X20" i="9" s="1"/>
  <c r="AI18" i="74"/>
  <c r="Z17" i="19"/>
  <c r="AH17" i="19"/>
  <c r="AQ17" i="19" s="1"/>
  <c r="AN18" i="74"/>
  <c r="AF18" i="88"/>
  <c r="AG18" i="88"/>
  <c r="Z19" i="76"/>
  <c r="AI17" i="35"/>
  <c r="AI16" i="99"/>
  <c r="X18" i="48"/>
  <c r="Z18" i="48" s="1"/>
  <c r="AG18" i="48" s="1"/>
  <c r="AI16" i="32"/>
  <c r="X18" i="27"/>
  <c r="W20" i="80"/>
  <c r="AG18" i="33"/>
  <c r="AP18" i="33" s="1"/>
  <c r="AE17" i="84"/>
  <c r="AG19" i="80"/>
  <c r="AP19" i="80" s="1"/>
  <c r="AI17" i="55"/>
  <c r="AI17" i="69"/>
  <c r="AR17" i="69" s="1"/>
  <c r="AI18" i="37"/>
  <c r="AR18" i="37" s="1"/>
  <c r="AI18" i="71"/>
  <c r="AR18" i="71" s="1"/>
  <c r="AN18" i="71"/>
  <c r="AI16" i="26"/>
  <c r="AR16" i="26" s="1"/>
  <c r="AE17" i="87"/>
  <c r="AF16" i="103"/>
  <c r="AI16" i="103" s="1"/>
  <c r="AE19" i="89"/>
  <c r="AG17" i="87"/>
  <c r="AF17" i="84"/>
  <c r="AG17" i="84"/>
  <c r="X18" i="55"/>
  <c r="AE18" i="94"/>
  <c r="Z17" i="26"/>
  <c r="W18" i="26" s="1"/>
  <c r="Z18" i="58"/>
  <c r="W18" i="40"/>
  <c r="AI17" i="45"/>
  <c r="AF17" i="17"/>
  <c r="AO17" i="17" s="1"/>
  <c r="AG18" i="68"/>
  <c r="AP18" i="68" s="1"/>
  <c r="AG17" i="17"/>
  <c r="AP17" i="17" s="1"/>
  <c r="AG17" i="40"/>
  <c r="AP17" i="40" s="1"/>
  <c r="AF18" i="64"/>
  <c r="AO18" i="64" s="1"/>
  <c r="AF17" i="40"/>
  <c r="AO17" i="40" s="1"/>
  <c r="AG18" i="64"/>
  <c r="AP18" i="64" s="1"/>
  <c r="Z17" i="75"/>
  <c r="AG17" i="75" s="1"/>
  <c r="AP17" i="75" s="1"/>
  <c r="W17" i="103"/>
  <c r="Y17" i="103" s="1"/>
  <c r="AG18" i="94"/>
  <c r="W18" i="17"/>
  <c r="AE18" i="64"/>
  <c r="AN18" i="64" s="1"/>
  <c r="Z18" i="39"/>
  <c r="AE18" i="39" s="1"/>
  <c r="W19" i="94"/>
  <c r="W18" i="43"/>
  <c r="Y18" i="43" s="1"/>
  <c r="Z19" i="16"/>
  <c r="Z19" i="71"/>
  <c r="W20" i="71" s="1"/>
  <c r="Z18" i="69"/>
  <c r="W19" i="69" s="1"/>
  <c r="Z18" i="60"/>
  <c r="X19" i="37"/>
  <c r="AH19" i="37" s="1"/>
  <c r="AQ19" i="37" s="1"/>
  <c r="W19" i="41"/>
  <c r="Y19" i="41" s="1"/>
  <c r="AG18" i="41"/>
  <c r="Z18" i="49"/>
  <c r="AF18" i="49" s="1"/>
  <c r="W19" i="68"/>
  <c r="Y19" i="68" s="1"/>
  <c r="AI17" i="48"/>
  <c r="Z17" i="23"/>
  <c r="AG17" i="23" s="1"/>
  <c r="AP17" i="23" s="1"/>
  <c r="AE16" i="103"/>
  <c r="AE18" i="41"/>
  <c r="AG17" i="43"/>
  <c r="AE18" i="68"/>
  <c r="AN18" i="68" s="1"/>
  <c r="AF17" i="43"/>
  <c r="Z17" i="32"/>
  <c r="AG17" i="32" s="1"/>
  <c r="Z19" i="38"/>
  <c r="Z19" i="46"/>
  <c r="W20" i="46" s="1"/>
  <c r="Z18" i="98"/>
  <c r="AF18" i="98" s="1"/>
  <c r="Z18" i="59"/>
  <c r="AE18" i="59" s="1"/>
  <c r="Z17" i="99"/>
  <c r="AF17" i="99" s="1"/>
  <c r="Z18" i="78"/>
  <c r="W19" i="78" s="1"/>
  <c r="Z18" i="45"/>
  <c r="AG18" i="45" s="1"/>
  <c r="Z18" i="90"/>
  <c r="W19" i="90" s="1"/>
  <c r="Z19" i="15"/>
  <c r="W20" i="15" s="1"/>
  <c r="Z18" i="29"/>
  <c r="AF18" i="29" s="1"/>
  <c r="AO18" i="29" s="1"/>
  <c r="Z17" i="96"/>
  <c r="AF17" i="96" s="1"/>
  <c r="Z19" i="47"/>
  <c r="AF19" i="47" s="1"/>
  <c r="Z18" i="102"/>
  <c r="AE18" i="102" s="1"/>
  <c r="Z18" i="20"/>
  <c r="AF18" i="20" s="1"/>
  <c r="Z17" i="66"/>
  <c r="W18" i="66" s="1"/>
  <c r="W19" i="29"/>
  <c r="AG18" i="98"/>
  <c r="W19" i="98"/>
  <c r="AG17" i="26"/>
  <c r="AP17" i="26" s="1"/>
  <c r="AG18" i="90"/>
  <c r="AF18" i="90"/>
  <c r="AH17" i="11"/>
  <c r="AH18" i="70"/>
  <c r="AQ18" i="70" s="1"/>
  <c r="W19" i="22"/>
  <c r="AF18" i="22"/>
  <c r="AO18" i="22" s="1"/>
  <c r="AE18" i="22"/>
  <c r="AG18" i="22"/>
  <c r="AP18" i="22" s="1"/>
  <c r="AH18" i="35"/>
  <c r="AE19" i="44"/>
  <c r="AF19" i="44"/>
  <c r="AG19" i="44"/>
  <c r="W20" i="44"/>
  <c r="Y18" i="36"/>
  <c r="X18" i="36"/>
  <c r="W19" i="28"/>
  <c r="AF18" i="28"/>
  <c r="AO18" i="28" s="1"/>
  <c r="AE18" i="28"/>
  <c r="AG18" i="28"/>
  <c r="AP18" i="28" s="1"/>
  <c r="AH19" i="53"/>
  <c r="Y19" i="88"/>
  <c r="X19" i="88"/>
  <c r="AI18" i="25"/>
  <c r="AN18" i="25"/>
  <c r="AI16" i="50"/>
  <c r="AH19" i="62"/>
  <c r="AQ19" i="62" s="1"/>
  <c r="AH18" i="86"/>
  <c r="AR18" i="79"/>
  <c r="AR17" i="27"/>
  <c r="Y19" i="94"/>
  <c r="X19" i="94"/>
  <c r="AH17" i="91"/>
  <c r="AR17" i="70"/>
  <c r="Y17" i="50"/>
  <c r="X17" i="50"/>
  <c r="AF18" i="77"/>
  <c r="AO18" i="77" s="1"/>
  <c r="AE18" i="77"/>
  <c r="W19" i="77"/>
  <c r="AG18" i="77"/>
  <c r="AP18" i="77" s="1"/>
  <c r="AH18" i="72"/>
  <c r="AQ18" i="72" s="1"/>
  <c r="AH18" i="92"/>
  <c r="Z17" i="91"/>
  <c r="Y20" i="80"/>
  <c r="X20" i="80"/>
  <c r="AN18" i="33"/>
  <c r="Z19" i="53"/>
  <c r="Y20" i="9"/>
  <c r="AR18" i="74"/>
  <c r="AE17" i="52"/>
  <c r="AF17" i="52"/>
  <c r="AG17" i="52"/>
  <c r="W18" i="52"/>
  <c r="AF17" i="101"/>
  <c r="AE17" i="101"/>
  <c r="AG17" i="101"/>
  <c r="W18" i="101"/>
  <c r="AN16" i="24"/>
  <c r="AI16" i="24"/>
  <c r="AI16" i="42"/>
  <c r="AR17" i="29"/>
  <c r="AH19" i="18"/>
  <c r="Z18" i="72"/>
  <c r="AH18" i="65"/>
  <c r="AQ18" i="65" s="1"/>
  <c r="Z18" i="92"/>
  <c r="AH18" i="54"/>
  <c r="X17" i="103"/>
  <c r="X19" i="68"/>
  <c r="Y18" i="40"/>
  <c r="X18" i="40"/>
  <c r="AI17" i="30"/>
  <c r="AN17" i="30"/>
  <c r="AF19" i="71"/>
  <c r="AO19" i="71" s="1"/>
  <c r="AE19" i="71"/>
  <c r="AG19" i="71"/>
  <c r="AP19" i="71" s="1"/>
  <c r="AR17" i="39"/>
  <c r="AH17" i="10"/>
  <c r="W18" i="75"/>
  <c r="AE17" i="75"/>
  <c r="AI16" i="51"/>
  <c r="AI16" i="104"/>
  <c r="AH17" i="99"/>
  <c r="AH17" i="66"/>
  <c r="AQ17" i="66" s="1"/>
  <c r="Z18" i="70"/>
  <c r="AN18" i="67"/>
  <c r="AI18" i="67"/>
  <c r="Z18" i="35"/>
  <c r="Z19" i="62"/>
  <c r="AH18" i="90"/>
  <c r="AN17" i="14"/>
  <c r="AI17" i="14"/>
  <c r="AR17" i="72"/>
  <c r="AR17" i="81"/>
  <c r="AH18" i="97"/>
  <c r="Y18" i="95"/>
  <c r="X18" i="95"/>
  <c r="Y20" i="85"/>
  <c r="X20" i="85"/>
  <c r="AH19" i="100"/>
  <c r="AH19" i="74"/>
  <c r="AQ19" i="74" s="1"/>
  <c r="AH18" i="55"/>
  <c r="AH18" i="27"/>
  <c r="AQ18" i="27" s="1"/>
  <c r="AH18" i="60"/>
  <c r="AQ18" i="60" s="1"/>
  <c r="AR17" i="65"/>
  <c r="AH18" i="58"/>
  <c r="AQ18" i="58" s="1"/>
  <c r="AH18" i="49"/>
  <c r="Y19" i="25"/>
  <c r="X19" i="25"/>
  <c r="Y20" i="89"/>
  <c r="X20" i="89"/>
  <c r="AN19" i="9"/>
  <c r="AI19" i="9"/>
  <c r="AH18" i="39"/>
  <c r="AQ18" i="39" s="1"/>
  <c r="AR18" i="76"/>
  <c r="AH18" i="21"/>
  <c r="AQ18" i="21" s="1"/>
  <c r="AH17" i="23"/>
  <c r="AQ17" i="23" s="1"/>
  <c r="AH17" i="96"/>
  <c r="AH18" i="45"/>
  <c r="AH19" i="76"/>
  <c r="AQ19" i="76" s="1"/>
  <c r="Z18" i="65"/>
  <c r="AH18" i="81"/>
  <c r="AQ18" i="81" s="1"/>
  <c r="Z18" i="54"/>
  <c r="Y18" i="84"/>
  <c r="X18" i="84"/>
  <c r="Y17" i="42"/>
  <c r="X17" i="42"/>
  <c r="AH17" i="26"/>
  <c r="AQ17" i="26" s="1"/>
  <c r="AH18" i="93"/>
  <c r="AI17" i="105"/>
  <c r="AH18" i="82"/>
  <c r="AG19" i="12"/>
  <c r="AP19" i="12" s="1"/>
  <c r="W20" i="12"/>
  <c r="AE19" i="12"/>
  <c r="AF19" i="12"/>
  <c r="AO19" i="12" s="1"/>
  <c r="Z18" i="82"/>
  <c r="AR17" i="21"/>
  <c r="AR16" i="75"/>
  <c r="AN18" i="34"/>
  <c r="AI18" i="34"/>
  <c r="AH18" i="78"/>
  <c r="AQ18" i="78" s="1"/>
  <c r="AR17" i="59"/>
  <c r="Z18" i="97"/>
  <c r="AI17" i="95"/>
  <c r="AI19" i="85"/>
  <c r="AH18" i="61"/>
  <c r="AQ18" i="61" s="1"/>
  <c r="AH19" i="79"/>
  <c r="AQ19" i="79" s="1"/>
  <c r="Z19" i="100"/>
  <c r="Z19" i="74"/>
  <c r="Z18" i="55"/>
  <c r="Z18" i="27"/>
  <c r="W19" i="60"/>
  <c r="AE18" i="60"/>
  <c r="AG18" i="60"/>
  <c r="AP18" i="60" s="1"/>
  <c r="AF18" i="60"/>
  <c r="AO18" i="60" s="1"/>
  <c r="AI18" i="2"/>
  <c r="AN18" i="2"/>
  <c r="AF18" i="58"/>
  <c r="AO18" i="58" s="1"/>
  <c r="W19" i="58"/>
  <c r="AG18" i="58"/>
  <c r="AP18" i="58" s="1"/>
  <c r="AE18" i="58"/>
  <c r="AN19" i="80"/>
  <c r="AI19" i="89"/>
  <c r="AF18" i="39"/>
  <c r="AO18" i="39" s="1"/>
  <c r="AG18" i="39"/>
  <c r="AP18" i="39" s="1"/>
  <c r="W19" i="39"/>
  <c r="AH18" i="83"/>
  <c r="W18" i="96"/>
  <c r="AG18" i="13"/>
  <c r="AF18" i="13"/>
  <c r="W19" i="13"/>
  <c r="AE18" i="13"/>
  <c r="AE18" i="45"/>
  <c r="AF18" i="45"/>
  <c r="W19" i="45"/>
  <c r="AR17" i="60"/>
  <c r="Z19" i="18"/>
  <c r="AH19" i="47"/>
  <c r="AE19" i="76"/>
  <c r="W20" i="76"/>
  <c r="AG19" i="76"/>
  <c r="AP19" i="76" s="1"/>
  <c r="AF19" i="76"/>
  <c r="AO19" i="76" s="1"/>
  <c r="AH18" i="63"/>
  <c r="AQ18" i="63" s="1"/>
  <c r="Z18" i="81"/>
  <c r="AE19" i="16"/>
  <c r="AF19" i="16"/>
  <c r="AG19" i="16"/>
  <c r="W20" i="16"/>
  <c r="AF19" i="38"/>
  <c r="AO19" i="38" s="1"/>
  <c r="AG19" i="38"/>
  <c r="AP19" i="38" s="1"/>
  <c r="W20" i="38"/>
  <c r="AE19" i="38"/>
  <c r="AH19" i="15"/>
  <c r="AR17" i="58"/>
  <c r="AH18" i="48"/>
  <c r="AH18" i="69"/>
  <c r="AQ18" i="69" s="1"/>
  <c r="Y19" i="2"/>
  <c r="X19" i="2"/>
  <c r="AH18" i="98"/>
  <c r="AR17" i="61"/>
  <c r="Y18" i="17"/>
  <c r="X18" i="17"/>
  <c r="AR18" i="62"/>
  <c r="Y18" i="30"/>
  <c r="X18" i="30"/>
  <c r="Z17" i="11"/>
  <c r="AR17" i="63"/>
  <c r="AH18" i="59"/>
  <c r="AQ18" i="59" s="1"/>
  <c r="Z18" i="86"/>
  <c r="Z17" i="10"/>
  <c r="AN17" i="17"/>
  <c r="Z18" i="93"/>
  <c r="AH17" i="32"/>
  <c r="AR18" i="38"/>
  <c r="AH19" i="16"/>
  <c r="Y18" i="105"/>
  <c r="X18" i="105"/>
  <c r="AH19" i="38"/>
  <c r="AQ19" i="38" s="1"/>
  <c r="Y19" i="34"/>
  <c r="X19" i="34"/>
  <c r="AH19" i="46"/>
  <c r="AR16" i="66"/>
  <c r="Y18" i="14"/>
  <c r="X18" i="14"/>
  <c r="AH18" i="102"/>
  <c r="AE18" i="73"/>
  <c r="W19" i="73"/>
  <c r="AF18" i="73"/>
  <c r="AO18" i="73" s="1"/>
  <c r="AG18" i="73"/>
  <c r="AP18" i="73" s="1"/>
  <c r="AH19" i="71"/>
  <c r="AQ19" i="71" s="1"/>
  <c r="Z18" i="61"/>
  <c r="Y19" i="67"/>
  <c r="X19" i="67"/>
  <c r="Z19" i="79"/>
  <c r="AE19" i="31"/>
  <c r="AF19" i="31"/>
  <c r="AO19" i="31" s="1"/>
  <c r="AG19" i="31"/>
  <c r="AP19" i="31" s="1"/>
  <c r="W20" i="31"/>
  <c r="AR16" i="23"/>
  <c r="AI17" i="36"/>
  <c r="AN17" i="36"/>
  <c r="Y19" i="33"/>
  <c r="X19" i="33"/>
  <c r="AI18" i="88"/>
  <c r="AH18" i="29"/>
  <c r="AQ18" i="29" s="1"/>
  <c r="Y18" i="87"/>
  <c r="X18" i="87"/>
  <c r="Z18" i="83"/>
  <c r="Z18" i="21"/>
  <c r="AH17" i="75"/>
  <c r="AQ17" i="75" s="1"/>
  <c r="Y17" i="24"/>
  <c r="X17" i="24"/>
  <c r="Y17" i="51"/>
  <c r="X17" i="51"/>
  <c r="Y17" i="104"/>
  <c r="X17" i="104"/>
  <c r="AH18" i="20"/>
  <c r="Z18" i="63"/>
  <c r="AR17" i="78"/>
  <c r="AN17" i="40"/>
  <c r="Y19" i="64"/>
  <c r="X19" i="64"/>
  <c r="X19" i="41" l="1"/>
  <c r="AF18" i="102"/>
  <c r="AG18" i="102"/>
  <c r="W19" i="102"/>
  <c r="AF17" i="19"/>
  <c r="AO17" i="19" s="1"/>
  <c r="W18" i="19"/>
  <c r="AE17" i="19"/>
  <c r="AG17" i="19"/>
  <c r="AP17" i="19" s="1"/>
  <c r="AF17" i="75"/>
  <c r="AO17" i="75" s="1"/>
  <c r="W19" i="20"/>
  <c r="X19" i="20" s="1"/>
  <c r="W19" i="49"/>
  <c r="AI18" i="33"/>
  <c r="AR18" i="33" s="1"/>
  <c r="AI19" i="80"/>
  <c r="AR19" i="80" s="1"/>
  <c r="AG18" i="49"/>
  <c r="AE18" i="20"/>
  <c r="AE17" i="26"/>
  <c r="AN17" i="26" s="1"/>
  <c r="AF18" i="48"/>
  <c r="AE18" i="49"/>
  <c r="AG18" i="20"/>
  <c r="W20" i="47"/>
  <c r="AG17" i="99"/>
  <c r="Z17" i="24"/>
  <c r="AE17" i="24" s="1"/>
  <c r="Z19" i="34"/>
  <c r="AG19" i="34" s="1"/>
  <c r="AP19" i="34" s="1"/>
  <c r="AE19" i="47"/>
  <c r="AE18" i="90"/>
  <c r="AI18" i="90" s="1"/>
  <c r="X18" i="43"/>
  <c r="AI17" i="17"/>
  <c r="AR17" i="17" s="1"/>
  <c r="AI17" i="43"/>
  <c r="AI18" i="41"/>
  <c r="AI17" i="87"/>
  <c r="AI17" i="40"/>
  <c r="AR17" i="40" s="1"/>
  <c r="AI18" i="64"/>
  <c r="AR18" i="64" s="1"/>
  <c r="Z18" i="30"/>
  <c r="AF18" i="30" s="1"/>
  <c r="AO18" i="30" s="1"/>
  <c r="AE18" i="29"/>
  <c r="AN18" i="29" s="1"/>
  <c r="AI17" i="84"/>
  <c r="AE19" i="46"/>
  <c r="AG18" i="69"/>
  <c r="AP18" i="69" s="1"/>
  <c r="AG19" i="46"/>
  <c r="AG19" i="47"/>
  <c r="AE18" i="69"/>
  <c r="AN18" i="69" s="1"/>
  <c r="AF19" i="46"/>
  <c r="AF18" i="69"/>
  <c r="AO18" i="69" s="1"/>
  <c r="AI18" i="68"/>
  <c r="AR18" i="68" s="1"/>
  <c r="AF17" i="26"/>
  <c r="AO17" i="26" s="1"/>
  <c r="AG18" i="29"/>
  <c r="AP18" i="29" s="1"/>
  <c r="AE17" i="99"/>
  <c r="AI18" i="94"/>
  <c r="W19" i="48"/>
  <c r="Y19" i="48" s="1"/>
  <c r="W18" i="99"/>
  <c r="Y18" i="99" s="1"/>
  <c r="Z19" i="88"/>
  <c r="W20" i="88" s="1"/>
  <c r="AE17" i="32"/>
  <c r="AE18" i="48"/>
  <c r="AF19" i="15"/>
  <c r="Z18" i="17"/>
  <c r="AF18" i="17" s="1"/>
  <c r="AO18" i="17" s="1"/>
  <c r="AG19" i="15"/>
  <c r="AG17" i="66"/>
  <c r="AP17" i="66" s="1"/>
  <c r="AG17" i="96"/>
  <c r="Z19" i="37"/>
  <c r="W20" i="37" s="1"/>
  <c r="AF17" i="32"/>
  <c r="AE17" i="23"/>
  <c r="AN17" i="23" s="1"/>
  <c r="AE18" i="78"/>
  <c r="AN18" i="78" s="1"/>
  <c r="AF17" i="23"/>
  <c r="AO17" i="23" s="1"/>
  <c r="AF18" i="78"/>
  <c r="AO18" i="78" s="1"/>
  <c r="AE17" i="96"/>
  <c r="W18" i="23"/>
  <c r="Y18" i="23" s="1"/>
  <c r="AG18" i="78"/>
  <c r="AP18" i="78" s="1"/>
  <c r="W18" i="32"/>
  <c r="Z17" i="42"/>
  <c r="AG18" i="59"/>
  <c r="AP18" i="59" s="1"/>
  <c r="AE17" i="66"/>
  <c r="AN17" i="66" s="1"/>
  <c r="Z18" i="105"/>
  <c r="AG18" i="105" s="1"/>
  <c r="Z17" i="51"/>
  <c r="AF17" i="51" s="1"/>
  <c r="AF18" i="59"/>
  <c r="AO18" i="59" s="1"/>
  <c r="AF17" i="66"/>
  <c r="AO17" i="66" s="1"/>
  <c r="Z17" i="50"/>
  <c r="AG17" i="50" s="1"/>
  <c r="Z18" i="36"/>
  <c r="AE18" i="36" s="1"/>
  <c r="Z19" i="67"/>
  <c r="AE19" i="67" s="1"/>
  <c r="AE19" i="15"/>
  <c r="W19" i="59"/>
  <c r="X19" i="59" s="1"/>
  <c r="AE18" i="98"/>
  <c r="AI18" i="98" s="1"/>
  <c r="Z19" i="64"/>
  <c r="AF19" i="64" s="1"/>
  <c r="AO19" i="64" s="1"/>
  <c r="Z18" i="84"/>
  <c r="W19" i="84" s="1"/>
  <c r="Z20" i="80"/>
  <c r="AF20" i="80" s="1"/>
  <c r="AO20" i="80" s="1"/>
  <c r="Z19" i="94"/>
  <c r="W20" i="94" s="1"/>
  <c r="Z20" i="89"/>
  <c r="AF20" i="89" s="1"/>
  <c r="Z20" i="9"/>
  <c r="AF20" i="9" s="1"/>
  <c r="AO20" i="9" s="1"/>
  <c r="Z20" i="85"/>
  <c r="AG20" i="85" s="1"/>
  <c r="Z17" i="103"/>
  <c r="AE17" i="103" s="1"/>
  <c r="Z19" i="33"/>
  <c r="AG19" i="33" s="1"/>
  <c r="AP19" i="33" s="1"/>
  <c r="Z18" i="87"/>
  <c r="W19" i="87" s="1"/>
  <c r="Z19" i="2"/>
  <c r="AE19" i="2" s="1"/>
  <c r="Z19" i="41"/>
  <c r="W20" i="41" s="1"/>
  <c r="Z18" i="40"/>
  <c r="AE18" i="40" s="1"/>
  <c r="AF19" i="41"/>
  <c r="AF18" i="40"/>
  <c r="AO18" i="40" s="1"/>
  <c r="AG17" i="24"/>
  <c r="AP17" i="24" s="1"/>
  <c r="W18" i="24"/>
  <c r="AG18" i="30"/>
  <c r="AP18" i="30" s="1"/>
  <c r="AG19" i="94"/>
  <c r="AF19" i="94"/>
  <c r="AH17" i="104"/>
  <c r="AI18" i="45"/>
  <c r="W18" i="91"/>
  <c r="AG17" i="91"/>
  <c r="AF17" i="91"/>
  <c r="AE17" i="91"/>
  <c r="AR18" i="25"/>
  <c r="Y19" i="28"/>
  <c r="X19" i="28"/>
  <c r="Y20" i="16"/>
  <c r="X20" i="16"/>
  <c r="AI18" i="13"/>
  <c r="Y19" i="58"/>
  <c r="X19" i="58"/>
  <c r="AN18" i="60"/>
  <c r="AI18" i="60"/>
  <c r="Y19" i="20"/>
  <c r="AN17" i="75"/>
  <c r="AN19" i="71"/>
  <c r="AI19" i="71"/>
  <c r="AI17" i="52"/>
  <c r="AH19" i="88"/>
  <c r="AH18" i="36"/>
  <c r="AQ18" i="36" s="1"/>
  <c r="AI19" i="44"/>
  <c r="AI18" i="22"/>
  <c r="AN18" i="22"/>
  <c r="Y19" i="69"/>
  <c r="X19" i="69"/>
  <c r="X18" i="99"/>
  <c r="Y18" i="66"/>
  <c r="X18" i="66"/>
  <c r="AF18" i="83"/>
  <c r="W19" i="83"/>
  <c r="AE18" i="83"/>
  <c r="AG18" i="83"/>
  <c r="AH18" i="14"/>
  <c r="AQ18" i="14" s="1"/>
  <c r="AH19" i="34"/>
  <c r="AQ19" i="34" s="1"/>
  <c r="AH18" i="30"/>
  <c r="AQ18" i="30" s="1"/>
  <c r="AH19" i="2"/>
  <c r="AQ19" i="2" s="1"/>
  <c r="AF19" i="18"/>
  <c r="AE19" i="18"/>
  <c r="AG19" i="18"/>
  <c r="W20" i="18"/>
  <c r="AE17" i="42"/>
  <c r="AF17" i="42"/>
  <c r="AG17" i="42"/>
  <c r="W18" i="42"/>
  <c r="AH17" i="103"/>
  <c r="Y18" i="101"/>
  <c r="X18" i="101"/>
  <c r="AH20" i="80"/>
  <c r="AQ20" i="80" s="1"/>
  <c r="Y19" i="98"/>
  <c r="X19" i="98"/>
  <c r="Z17" i="104"/>
  <c r="AR17" i="36"/>
  <c r="AI19" i="31"/>
  <c r="AN19" i="31"/>
  <c r="Y19" i="73"/>
  <c r="X19" i="73"/>
  <c r="W19" i="93"/>
  <c r="AG18" i="93"/>
  <c r="AF18" i="93"/>
  <c r="AE18" i="93"/>
  <c r="Y19" i="13"/>
  <c r="X19" i="13"/>
  <c r="AN18" i="39"/>
  <c r="AI18" i="39"/>
  <c r="Y19" i="60"/>
  <c r="X19" i="60"/>
  <c r="AR18" i="34"/>
  <c r="AE18" i="82"/>
  <c r="AF18" i="82"/>
  <c r="W19" i="82"/>
  <c r="AG18" i="82"/>
  <c r="AF18" i="70"/>
  <c r="AO18" i="70" s="1"/>
  <c r="AE18" i="70"/>
  <c r="W19" i="70"/>
  <c r="AG18" i="70"/>
  <c r="AP18" i="70" s="1"/>
  <c r="AR17" i="30"/>
  <c r="AI17" i="101"/>
  <c r="Y19" i="77"/>
  <c r="X19" i="77"/>
  <c r="AH19" i="94"/>
  <c r="W19" i="36"/>
  <c r="AG18" i="36"/>
  <c r="AP18" i="36" s="1"/>
  <c r="X19" i="48"/>
  <c r="Y19" i="59"/>
  <c r="AH19" i="64"/>
  <c r="AQ19" i="64" s="1"/>
  <c r="AH17" i="24"/>
  <c r="AQ17" i="24" s="1"/>
  <c r="AF18" i="86"/>
  <c r="AG18" i="86"/>
  <c r="AE18" i="86"/>
  <c r="W19" i="86"/>
  <c r="AN19" i="76"/>
  <c r="AI19" i="76"/>
  <c r="AH20" i="85"/>
  <c r="AR17" i="14"/>
  <c r="AF18" i="92"/>
  <c r="AG18" i="92"/>
  <c r="AE18" i="92"/>
  <c r="W19" i="92"/>
  <c r="W19" i="63"/>
  <c r="AG18" i="63"/>
  <c r="AP18" i="63" s="1"/>
  <c r="AF18" i="63"/>
  <c r="AO18" i="63" s="1"/>
  <c r="AE18" i="63"/>
  <c r="AH18" i="87"/>
  <c r="AF18" i="61"/>
  <c r="AO18" i="61" s="1"/>
  <c r="AE18" i="61"/>
  <c r="W19" i="61"/>
  <c r="AG18" i="61"/>
  <c r="AP18" i="61" s="1"/>
  <c r="Z18" i="14"/>
  <c r="AH17" i="51"/>
  <c r="W20" i="79"/>
  <c r="AG19" i="79"/>
  <c r="AP19" i="79" s="1"/>
  <c r="AF19" i="79"/>
  <c r="AO19" i="79" s="1"/>
  <c r="AE19" i="79"/>
  <c r="AN18" i="73"/>
  <c r="AI18" i="73"/>
  <c r="AI19" i="38"/>
  <c r="AN19" i="38"/>
  <c r="Y19" i="45"/>
  <c r="X19" i="45"/>
  <c r="W19" i="27"/>
  <c r="AE18" i="27"/>
  <c r="AF18" i="27"/>
  <c r="AO18" i="27" s="1"/>
  <c r="AG18" i="27"/>
  <c r="AP18" i="27" s="1"/>
  <c r="AF18" i="97"/>
  <c r="W19" i="97"/>
  <c r="AE18" i="97"/>
  <c r="AG18" i="97"/>
  <c r="AH19" i="41"/>
  <c r="AH19" i="25"/>
  <c r="AQ19" i="25" s="1"/>
  <c r="AH18" i="95"/>
  <c r="Y20" i="46"/>
  <c r="X20" i="46"/>
  <c r="AH18" i="43"/>
  <c r="AH19" i="68"/>
  <c r="AQ19" i="68" s="1"/>
  <c r="W19" i="72"/>
  <c r="AG18" i="72"/>
  <c r="AP18" i="72" s="1"/>
  <c r="AF18" i="72"/>
  <c r="AO18" i="72" s="1"/>
  <c r="AE18" i="72"/>
  <c r="AE19" i="53"/>
  <c r="AF19" i="53"/>
  <c r="AG19" i="53"/>
  <c r="W20" i="53"/>
  <c r="AI18" i="77"/>
  <c r="AN18" i="77"/>
  <c r="Y19" i="22"/>
  <c r="X19" i="22"/>
  <c r="Y19" i="102"/>
  <c r="X19" i="102"/>
  <c r="Y19" i="90"/>
  <c r="X19" i="90"/>
  <c r="Y19" i="78"/>
  <c r="X19" i="78"/>
  <c r="Y20" i="15"/>
  <c r="X20" i="15"/>
  <c r="AN18" i="59"/>
  <c r="Y19" i="29"/>
  <c r="X19" i="29"/>
  <c r="W19" i="81"/>
  <c r="AG18" i="81"/>
  <c r="AP18" i="81" s="1"/>
  <c r="AF18" i="81"/>
  <c r="AO18" i="81" s="1"/>
  <c r="AE18" i="81"/>
  <c r="AE19" i="100"/>
  <c r="W20" i="100"/>
  <c r="AF19" i="100"/>
  <c r="AG19" i="100"/>
  <c r="AR18" i="67"/>
  <c r="Y20" i="71"/>
  <c r="X20" i="71"/>
  <c r="AH18" i="40"/>
  <c r="AQ18" i="40" s="1"/>
  <c r="AH20" i="9"/>
  <c r="AQ20" i="9" s="1"/>
  <c r="AH19" i="33"/>
  <c r="AQ19" i="33" s="1"/>
  <c r="AH19" i="67"/>
  <c r="AQ19" i="67" s="1"/>
  <c r="Y20" i="38"/>
  <c r="X20" i="38"/>
  <c r="AI19" i="16"/>
  <c r="Y18" i="96"/>
  <c r="X18" i="96"/>
  <c r="AR18" i="2"/>
  <c r="AE18" i="55"/>
  <c r="AF18" i="55"/>
  <c r="AG18" i="55"/>
  <c r="W19" i="55"/>
  <c r="AI19" i="12"/>
  <c r="AN19" i="12"/>
  <c r="AH18" i="84"/>
  <c r="AR19" i="9"/>
  <c r="Z19" i="25"/>
  <c r="Z18" i="95"/>
  <c r="AF19" i="62"/>
  <c r="AO19" i="62" s="1"/>
  <c r="AE19" i="62"/>
  <c r="W20" i="62"/>
  <c r="AG19" i="62"/>
  <c r="AP19" i="62" s="1"/>
  <c r="Y18" i="75"/>
  <c r="X18" i="75"/>
  <c r="Z18" i="43"/>
  <c r="Z19" i="68"/>
  <c r="AR16" i="24"/>
  <c r="Y18" i="52"/>
  <c r="X18" i="52"/>
  <c r="AI18" i="28"/>
  <c r="AN18" i="28"/>
  <c r="Y20" i="44"/>
  <c r="X20" i="44"/>
  <c r="AE18" i="54"/>
  <c r="AF18" i="54"/>
  <c r="AG18" i="54"/>
  <c r="W19" i="54"/>
  <c r="AH20" i="89"/>
  <c r="AI18" i="102"/>
  <c r="Y18" i="26"/>
  <c r="X18" i="26"/>
  <c r="W19" i="21"/>
  <c r="AE18" i="21"/>
  <c r="AG18" i="21"/>
  <c r="AP18" i="21" s="1"/>
  <c r="AF18" i="21"/>
  <c r="AO18" i="21" s="1"/>
  <c r="Y20" i="31"/>
  <c r="X20" i="31"/>
  <c r="AH18" i="105"/>
  <c r="AE17" i="10"/>
  <c r="AF17" i="10"/>
  <c r="W18" i="10"/>
  <c r="AG17" i="10"/>
  <c r="AE17" i="11"/>
  <c r="W18" i="11"/>
  <c r="AG17" i="11"/>
  <c r="AF17" i="11"/>
  <c r="AH18" i="17"/>
  <c r="AQ18" i="17" s="1"/>
  <c r="Y20" i="76"/>
  <c r="X20" i="76"/>
  <c r="Y19" i="39"/>
  <c r="X19" i="39"/>
  <c r="Y19" i="49"/>
  <c r="X19" i="49"/>
  <c r="AN18" i="58"/>
  <c r="AI18" i="58"/>
  <c r="AF19" i="74"/>
  <c r="AO19" i="74" s="1"/>
  <c r="AE19" i="74"/>
  <c r="W20" i="74"/>
  <c r="AG19" i="74"/>
  <c r="AP19" i="74" s="1"/>
  <c r="Y20" i="12"/>
  <c r="X20" i="12"/>
  <c r="Z20" i="12" s="1"/>
  <c r="AH17" i="42"/>
  <c r="AF18" i="65"/>
  <c r="AO18" i="65" s="1"/>
  <c r="W19" i="65"/>
  <c r="AE18" i="65"/>
  <c r="AG18" i="65"/>
  <c r="AP18" i="65" s="1"/>
  <c r="AG18" i="35"/>
  <c r="AF18" i="35"/>
  <c r="W19" i="35"/>
  <c r="AE18" i="35"/>
  <c r="AG19" i="37"/>
  <c r="AP19" i="37" s="1"/>
  <c r="AF19" i="37"/>
  <c r="AO19" i="37" s="1"/>
  <c r="AH17" i="50"/>
  <c r="Y20" i="47"/>
  <c r="X20" i="47"/>
  <c r="AI18" i="48"/>
  <c r="AI17" i="75" l="1"/>
  <c r="X18" i="23"/>
  <c r="AE19" i="94"/>
  <c r="AE18" i="87"/>
  <c r="AI19" i="47"/>
  <c r="AI17" i="19"/>
  <c r="AR17" i="19" s="1"/>
  <c r="AN17" i="19"/>
  <c r="AF18" i="36"/>
  <c r="AO18" i="36" s="1"/>
  <c r="AE20" i="80"/>
  <c r="AE17" i="51"/>
  <c r="AI18" i="49"/>
  <c r="X18" i="19"/>
  <c r="AH18" i="19" s="1"/>
  <c r="AQ18" i="19" s="1"/>
  <c r="Y18" i="19"/>
  <c r="Z18" i="19" s="1"/>
  <c r="W19" i="30"/>
  <c r="W19" i="105"/>
  <c r="AF20" i="85"/>
  <c r="AG19" i="64"/>
  <c r="AP19" i="64" s="1"/>
  <c r="AF19" i="33"/>
  <c r="AO19" i="33" s="1"/>
  <c r="W20" i="34"/>
  <c r="AE18" i="105"/>
  <c r="AE18" i="30"/>
  <c r="AI18" i="30" s="1"/>
  <c r="AF19" i="34"/>
  <c r="AO19" i="34" s="1"/>
  <c r="AF18" i="105"/>
  <c r="AI18" i="105" s="1"/>
  <c r="AE19" i="34"/>
  <c r="AN19" i="34" s="1"/>
  <c r="AI18" i="20"/>
  <c r="AF17" i="103"/>
  <c r="Z20" i="44"/>
  <c r="AF20" i="44" s="1"/>
  <c r="AF17" i="24"/>
  <c r="AO17" i="24" s="1"/>
  <c r="AG17" i="103"/>
  <c r="W18" i="51"/>
  <c r="Y18" i="51" s="1"/>
  <c r="AI17" i="96"/>
  <c r="Z18" i="23"/>
  <c r="W20" i="67"/>
  <c r="AI17" i="99"/>
  <c r="AI18" i="29"/>
  <c r="AR18" i="29" s="1"/>
  <c r="AI17" i="26"/>
  <c r="AR17" i="26" s="1"/>
  <c r="AI17" i="23"/>
  <c r="AR17" i="23" s="1"/>
  <c r="AE18" i="17"/>
  <c r="AN18" i="17" s="1"/>
  <c r="W19" i="17"/>
  <c r="Y19" i="17" s="1"/>
  <c r="W18" i="103"/>
  <c r="Y18" i="103" s="1"/>
  <c r="AI19" i="46"/>
  <c r="AE20" i="85"/>
  <c r="AI20" i="85" s="1"/>
  <c r="AI17" i="32"/>
  <c r="AG18" i="17"/>
  <c r="AP18" i="17" s="1"/>
  <c r="AF17" i="50"/>
  <c r="AE17" i="50"/>
  <c r="AE19" i="37"/>
  <c r="AN19" i="37" s="1"/>
  <c r="AI18" i="69"/>
  <c r="AR18" i="69" s="1"/>
  <c r="AG20" i="80"/>
  <c r="AP20" i="80" s="1"/>
  <c r="W18" i="50"/>
  <c r="Y18" i="50" s="1"/>
  <c r="W21" i="80"/>
  <c r="Y21" i="80" s="1"/>
  <c r="AI17" i="66"/>
  <c r="AR17" i="66" s="1"/>
  <c r="AE19" i="88"/>
  <c r="Z19" i="13"/>
  <c r="AF19" i="13" s="1"/>
  <c r="AE18" i="84"/>
  <c r="AF18" i="87"/>
  <c r="AF19" i="88"/>
  <c r="AF18" i="84"/>
  <c r="AG19" i="2"/>
  <c r="AP19" i="2" s="1"/>
  <c r="AG18" i="87"/>
  <c r="W20" i="33"/>
  <c r="AG19" i="88"/>
  <c r="AG18" i="84"/>
  <c r="W19" i="40"/>
  <c r="Y19" i="40" s="1"/>
  <c r="AG18" i="40"/>
  <c r="AP18" i="40" s="1"/>
  <c r="AE19" i="33"/>
  <c r="AI19" i="33" s="1"/>
  <c r="AI19" i="15"/>
  <c r="AI18" i="78"/>
  <c r="AR18" i="78" s="1"/>
  <c r="AG17" i="51"/>
  <c r="AG19" i="67"/>
  <c r="AP19" i="67" s="1"/>
  <c r="Z19" i="78"/>
  <c r="AG19" i="78" s="1"/>
  <c r="AP19" i="78" s="1"/>
  <c r="Y18" i="32"/>
  <c r="AI18" i="59"/>
  <c r="AR18" i="59" s="1"/>
  <c r="AF19" i="2"/>
  <c r="AO19" i="2" s="1"/>
  <c r="AE20" i="9"/>
  <c r="W20" i="2"/>
  <c r="X20" i="2" s="1"/>
  <c r="W21" i="89"/>
  <c r="X18" i="32"/>
  <c r="AH18" i="32" s="1"/>
  <c r="AE19" i="41"/>
  <c r="AE20" i="89"/>
  <c r="Z18" i="75"/>
  <c r="W19" i="75" s="1"/>
  <c r="AG20" i="89"/>
  <c r="Z20" i="76"/>
  <c r="AF20" i="76" s="1"/>
  <c r="AO20" i="76" s="1"/>
  <c r="W20" i="64"/>
  <c r="AG19" i="41"/>
  <c r="W21" i="85"/>
  <c r="Y21" i="85" s="1"/>
  <c r="AG20" i="9"/>
  <c r="AP20" i="9" s="1"/>
  <c r="AF19" i="67"/>
  <c r="AO19" i="67" s="1"/>
  <c r="Z19" i="77"/>
  <c r="AF19" i="77" s="1"/>
  <c r="AO19" i="77" s="1"/>
  <c r="AE19" i="64"/>
  <c r="AN19" i="64" s="1"/>
  <c r="W21" i="9"/>
  <c r="Y21" i="9" s="1"/>
  <c r="Z19" i="73"/>
  <c r="AE19" i="73" s="1"/>
  <c r="Z19" i="58"/>
  <c r="AE19" i="58" s="1"/>
  <c r="Z20" i="15"/>
  <c r="W21" i="15" s="1"/>
  <c r="Z19" i="90"/>
  <c r="AE19" i="90" s="1"/>
  <c r="Z19" i="22"/>
  <c r="AG19" i="22" s="1"/>
  <c r="AP19" i="22" s="1"/>
  <c r="Z18" i="52"/>
  <c r="AE18" i="52" s="1"/>
  <c r="Z19" i="29"/>
  <c r="AF19" i="29" s="1"/>
  <c r="AO19" i="29" s="1"/>
  <c r="Z19" i="48"/>
  <c r="W20" i="48" s="1"/>
  <c r="Z20" i="16"/>
  <c r="AF20" i="16" s="1"/>
  <c r="Z20" i="46"/>
  <c r="AE20" i="46" s="1"/>
  <c r="Z19" i="102"/>
  <c r="W20" i="102" s="1"/>
  <c r="AE20" i="12"/>
  <c r="W21" i="12"/>
  <c r="AF20" i="12"/>
  <c r="AO20" i="12" s="1"/>
  <c r="AG20" i="12"/>
  <c r="AP20" i="12" s="1"/>
  <c r="AH18" i="26"/>
  <c r="AQ18" i="26" s="1"/>
  <c r="AI19" i="62"/>
  <c r="AN19" i="62"/>
  <c r="Y20" i="100"/>
  <c r="X20" i="100"/>
  <c r="AH19" i="45"/>
  <c r="Y19" i="92"/>
  <c r="X19" i="92"/>
  <c r="AH19" i="59"/>
  <c r="AQ19" i="59" s="1"/>
  <c r="AG19" i="13"/>
  <c r="Y20" i="18"/>
  <c r="X20" i="18"/>
  <c r="Y20" i="74"/>
  <c r="X20" i="74"/>
  <c r="AH18" i="96"/>
  <c r="AI19" i="100"/>
  <c r="AI19" i="53"/>
  <c r="Y19" i="72"/>
  <c r="X19" i="72"/>
  <c r="Z19" i="45"/>
  <c r="AN19" i="79"/>
  <c r="AI19" i="79"/>
  <c r="AE18" i="14"/>
  <c r="W19" i="14"/>
  <c r="AF18" i="14"/>
  <c r="AO18" i="14" s="1"/>
  <c r="AG18" i="14"/>
  <c r="AP18" i="14" s="1"/>
  <c r="AI18" i="92"/>
  <c r="Z19" i="59"/>
  <c r="AI18" i="83"/>
  <c r="AH18" i="99"/>
  <c r="AR19" i="71"/>
  <c r="AH19" i="20"/>
  <c r="AH19" i="28"/>
  <c r="AQ19" i="28" s="1"/>
  <c r="X21" i="80"/>
  <c r="Y19" i="84"/>
  <c r="X19" i="84"/>
  <c r="Y20" i="2"/>
  <c r="AN17" i="24"/>
  <c r="Y20" i="67"/>
  <c r="X20" i="67"/>
  <c r="AH19" i="49"/>
  <c r="Y18" i="10"/>
  <c r="X18" i="10"/>
  <c r="AE20" i="44"/>
  <c r="AG20" i="44"/>
  <c r="W21" i="44"/>
  <c r="AH20" i="38"/>
  <c r="AQ20" i="38" s="1"/>
  <c r="Y20" i="88"/>
  <c r="X20" i="88"/>
  <c r="AH19" i="73"/>
  <c r="AQ19" i="73" s="1"/>
  <c r="AN18" i="65"/>
  <c r="AI18" i="65"/>
  <c r="AI19" i="74"/>
  <c r="AN19" i="74"/>
  <c r="AH20" i="76"/>
  <c r="AQ20" i="76" s="1"/>
  <c r="AI17" i="10"/>
  <c r="AI18" i="21"/>
  <c r="AN18" i="21"/>
  <c r="AI18" i="54"/>
  <c r="AI18" i="55"/>
  <c r="Z18" i="96"/>
  <c r="Z20" i="38"/>
  <c r="AN18" i="81"/>
  <c r="AI18" i="81"/>
  <c r="AH19" i="78"/>
  <c r="AQ19" i="78" s="1"/>
  <c r="AH19" i="102"/>
  <c r="AI18" i="27"/>
  <c r="AN18" i="27"/>
  <c r="AN18" i="63"/>
  <c r="AI18" i="63"/>
  <c r="AR19" i="76"/>
  <c r="AH19" i="48"/>
  <c r="Y19" i="36"/>
  <c r="X19" i="36"/>
  <c r="Z19" i="36" s="1"/>
  <c r="AI18" i="93"/>
  <c r="Y18" i="42"/>
  <c r="X18" i="42"/>
  <c r="AI19" i="18"/>
  <c r="Y19" i="83"/>
  <c r="X19" i="83"/>
  <c r="Z18" i="99"/>
  <c r="Z19" i="20"/>
  <c r="AH19" i="58"/>
  <c r="AQ19" i="58" s="1"/>
  <c r="AN20" i="80"/>
  <c r="AN19" i="2"/>
  <c r="Y18" i="24"/>
  <c r="X18" i="24"/>
  <c r="AN18" i="40"/>
  <c r="Y20" i="33"/>
  <c r="X20" i="33"/>
  <c r="Y20" i="37"/>
  <c r="X20" i="37"/>
  <c r="Z19" i="49"/>
  <c r="AH20" i="31"/>
  <c r="AQ20" i="31" s="1"/>
  <c r="Y19" i="21"/>
  <c r="X19" i="21"/>
  <c r="AR18" i="28"/>
  <c r="AF19" i="68"/>
  <c r="AO19" i="68" s="1"/>
  <c r="AE19" i="68"/>
  <c r="W20" i="68"/>
  <c r="AG19" i="68"/>
  <c r="AP19" i="68" s="1"/>
  <c r="AF18" i="95"/>
  <c r="W19" i="95"/>
  <c r="AG18" i="95"/>
  <c r="AE18" i="95"/>
  <c r="AH20" i="71"/>
  <c r="AQ20" i="71" s="1"/>
  <c r="W20" i="78"/>
  <c r="AF19" i="78"/>
  <c r="AO19" i="78" s="1"/>
  <c r="AE19" i="78"/>
  <c r="AR18" i="77"/>
  <c r="AI18" i="97"/>
  <c r="Y19" i="27"/>
  <c r="X19" i="27"/>
  <c r="Y19" i="61"/>
  <c r="X19" i="61"/>
  <c r="AE19" i="48"/>
  <c r="AF19" i="48"/>
  <c r="AG19" i="48"/>
  <c r="Y19" i="70"/>
  <c r="X19" i="70"/>
  <c r="Y19" i="82"/>
  <c r="X19" i="82"/>
  <c r="AR18" i="39"/>
  <c r="AF17" i="104"/>
  <c r="AE17" i="104"/>
  <c r="AG17" i="104"/>
  <c r="W18" i="104"/>
  <c r="AH18" i="101"/>
  <c r="AR17" i="75"/>
  <c r="Z19" i="28"/>
  <c r="Y18" i="91"/>
  <c r="X18" i="91"/>
  <c r="Y20" i="64"/>
  <c r="X20" i="64"/>
  <c r="Y19" i="30"/>
  <c r="X19" i="30"/>
  <c r="Y20" i="41"/>
  <c r="X20" i="41"/>
  <c r="Y20" i="34"/>
  <c r="X20" i="34"/>
  <c r="AI17" i="103"/>
  <c r="X21" i="9"/>
  <c r="W19" i="52"/>
  <c r="AH19" i="29"/>
  <c r="AQ19" i="29" s="1"/>
  <c r="AN18" i="36"/>
  <c r="AI18" i="35"/>
  <c r="AH19" i="39"/>
  <c r="AQ19" i="39" s="1"/>
  <c r="W21" i="76"/>
  <c r="AG20" i="76"/>
  <c r="AP20" i="76" s="1"/>
  <c r="Y18" i="11"/>
  <c r="X18" i="11"/>
  <c r="Z19" i="39"/>
  <c r="AI17" i="11"/>
  <c r="AH18" i="52"/>
  <c r="AE18" i="43"/>
  <c r="AF18" i="43"/>
  <c r="AG18" i="43"/>
  <c r="W19" i="43"/>
  <c r="AE19" i="25"/>
  <c r="AF19" i="25"/>
  <c r="AO19" i="25" s="1"/>
  <c r="AG19" i="25"/>
  <c r="AP19" i="25" s="1"/>
  <c r="W20" i="25"/>
  <c r="AR19" i="12"/>
  <c r="Z20" i="71"/>
  <c r="Y20" i="53"/>
  <c r="X20" i="53"/>
  <c r="AN18" i="72"/>
  <c r="AI18" i="72"/>
  <c r="Y19" i="97"/>
  <c r="X19" i="97"/>
  <c r="AR19" i="38"/>
  <c r="Y20" i="79"/>
  <c r="X20" i="79"/>
  <c r="AN18" i="61"/>
  <c r="AI18" i="61"/>
  <c r="Y19" i="86"/>
  <c r="X19" i="86"/>
  <c r="AN18" i="70"/>
  <c r="AI18" i="70"/>
  <c r="AH19" i="60"/>
  <c r="AQ19" i="60" s="1"/>
  <c r="AR19" i="31"/>
  <c r="AH19" i="98"/>
  <c r="Z18" i="101"/>
  <c r="AH18" i="66"/>
  <c r="AQ18" i="66" s="1"/>
  <c r="AH19" i="69"/>
  <c r="AQ19" i="69" s="1"/>
  <c r="AR18" i="22"/>
  <c r="Y20" i="94"/>
  <c r="X20" i="94"/>
  <c r="X18" i="50"/>
  <c r="AN19" i="67"/>
  <c r="AF20" i="15"/>
  <c r="AH20" i="46"/>
  <c r="AR18" i="60"/>
  <c r="AG18" i="23"/>
  <c r="AP18" i="23" s="1"/>
  <c r="W19" i="23"/>
  <c r="AE18" i="23"/>
  <c r="AF18" i="23"/>
  <c r="AO18" i="23" s="1"/>
  <c r="AH20" i="16"/>
  <c r="AI17" i="91"/>
  <c r="Y21" i="89"/>
  <c r="X21" i="89"/>
  <c r="AH20" i="47"/>
  <c r="AH20" i="12"/>
  <c r="AQ20" i="12" s="1"/>
  <c r="Z18" i="26"/>
  <c r="Z20" i="47"/>
  <c r="Y19" i="65"/>
  <c r="X19" i="65"/>
  <c r="Y19" i="35"/>
  <c r="X19" i="35"/>
  <c r="AR18" i="58"/>
  <c r="Z20" i="31"/>
  <c r="Y19" i="54"/>
  <c r="X19" i="54"/>
  <c r="AH20" i="44"/>
  <c r="AH18" i="75"/>
  <c r="AQ18" i="75" s="1"/>
  <c r="Y20" i="62"/>
  <c r="X20" i="62"/>
  <c r="Y19" i="55"/>
  <c r="X19" i="55"/>
  <c r="Y19" i="81"/>
  <c r="X19" i="81"/>
  <c r="AH20" i="15"/>
  <c r="AH19" i="90"/>
  <c r="AH19" i="22"/>
  <c r="AQ19" i="22" s="1"/>
  <c r="AR18" i="73"/>
  <c r="Y19" i="63"/>
  <c r="X19" i="63"/>
  <c r="AI18" i="86"/>
  <c r="Y19" i="105"/>
  <c r="X19" i="105"/>
  <c r="AH19" i="77"/>
  <c r="AQ19" i="77" s="1"/>
  <c r="AI18" i="82"/>
  <c r="Z19" i="60"/>
  <c r="AH19" i="13"/>
  <c r="Y19" i="93"/>
  <c r="X19" i="93"/>
  <c r="Z19" i="98"/>
  <c r="AI17" i="42"/>
  <c r="Z18" i="66"/>
  <c r="Z19" i="69"/>
  <c r="AH18" i="23"/>
  <c r="AQ18" i="23" s="1"/>
  <c r="AI19" i="94"/>
  <c r="Y19" i="87"/>
  <c r="X19" i="87"/>
  <c r="AE18" i="19" l="1"/>
  <c r="W19" i="19"/>
  <c r="AF18" i="19"/>
  <c r="AO18" i="19" s="1"/>
  <c r="AG18" i="19"/>
  <c r="AP18" i="19" s="1"/>
  <c r="AI18" i="36"/>
  <c r="AR18" i="36" s="1"/>
  <c r="AI17" i="50"/>
  <c r="X19" i="17"/>
  <c r="X18" i="103"/>
  <c r="AN18" i="30"/>
  <c r="AE20" i="15"/>
  <c r="AE19" i="102"/>
  <c r="W20" i="13"/>
  <c r="AG20" i="15"/>
  <c r="AF19" i="102"/>
  <c r="AG19" i="102"/>
  <c r="X18" i="51"/>
  <c r="AE19" i="13"/>
  <c r="AI19" i="34"/>
  <c r="AG20" i="46"/>
  <c r="AI17" i="24"/>
  <c r="AR17" i="24" s="1"/>
  <c r="AE20" i="76"/>
  <c r="AN20" i="76" s="1"/>
  <c r="W21" i="16"/>
  <c r="AI20" i="9"/>
  <c r="AR20" i="9" s="1"/>
  <c r="AI18" i="84"/>
  <c r="AI18" i="17"/>
  <c r="AR18" i="17" s="1"/>
  <c r="AI17" i="51"/>
  <c r="AI19" i="41"/>
  <c r="AI19" i="37"/>
  <c r="AR19" i="37" s="1"/>
  <c r="AN19" i="33"/>
  <c r="AN20" i="9"/>
  <c r="AG19" i="90"/>
  <c r="Z19" i="81"/>
  <c r="Z20" i="100"/>
  <c r="AG20" i="100" s="1"/>
  <c r="AI19" i="64"/>
  <c r="AR19" i="64" s="1"/>
  <c r="AE19" i="22"/>
  <c r="AN19" i="22" s="1"/>
  <c r="AG18" i="52"/>
  <c r="AI20" i="80"/>
  <c r="AR20" i="80" s="1"/>
  <c r="X19" i="40"/>
  <c r="AH19" i="40" s="1"/>
  <c r="AQ19" i="40" s="1"/>
  <c r="AE18" i="75"/>
  <c r="AN18" i="75" s="1"/>
  <c r="AI19" i="67"/>
  <c r="AR19" i="67" s="1"/>
  <c r="Z20" i="64"/>
  <c r="AF20" i="64" s="1"/>
  <c r="AO20" i="64" s="1"/>
  <c r="AI18" i="87"/>
  <c r="AF18" i="52"/>
  <c r="AG19" i="77"/>
  <c r="AP19" i="77" s="1"/>
  <c r="AF19" i="22"/>
  <c r="AO19" i="22" s="1"/>
  <c r="W20" i="29"/>
  <c r="W20" i="77"/>
  <c r="W20" i="22"/>
  <c r="Z18" i="32"/>
  <c r="AE18" i="32" s="1"/>
  <c r="AF18" i="75"/>
  <c r="AO18" i="75" s="1"/>
  <c r="AG18" i="75"/>
  <c r="AP18" i="75" s="1"/>
  <c r="AI18" i="40"/>
  <c r="AR18" i="40" s="1"/>
  <c r="AE19" i="77"/>
  <c r="AN19" i="77" s="1"/>
  <c r="AI19" i="88"/>
  <c r="Z20" i="53"/>
  <c r="W21" i="53" s="1"/>
  <c r="Z19" i="72"/>
  <c r="AG20" i="16"/>
  <c r="AE20" i="16"/>
  <c r="AI20" i="89"/>
  <c r="AG19" i="73"/>
  <c r="AP19" i="73" s="1"/>
  <c r="Z19" i="87"/>
  <c r="AG19" i="87" s="1"/>
  <c r="Z19" i="97"/>
  <c r="AF19" i="97" s="1"/>
  <c r="AI19" i="2"/>
  <c r="AR19" i="2" s="1"/>
  <c r="AG19" i="58"/>
  <c r="AP19" i="58" s="1"/>
  <c r="W20" i="73"/>
  <c r="AG19" i="29"/>
  <c r="AP19" i="29" s="1"/>
  <c r="AF19" i="58"/>
  <c r="AO19" i="58" s="1"/>
  <c r="X21" i="85"/>
  <c r="AH21" i="85" s="1"/>
  <c r="W20" i="58"/>
  <c r="AF19" i="73"/>
  <c r="AO19" i="73" s="1"/>
  <c r="Z20" i="79"/>
  <c r="AG20" i="79" s="1"/>
  <c r="AP20" i="79" s="1"/>
  <c r="Z19" i="82"/>
  <c r="AF19" i="82" s="1"/>
  <c r="Z20" i="74"/>
  <c r="AG20" i="74" s="1"/>
  <c r="AP20" i="74" s="1"/>
  <c r="AF19" i="90"/>
  <c r="Z20" i="33"/>
  <c r="AF20" i="33" s="1"/>
  <c r="AO20" i="33" s="1"/>
  <c r="Z19" i="70"/>
  <c r="W20" i="70" s="1"/>
  <c r="W20" i="90"/>
  <c r="Y20" i="90" s="1"/>
  <c r="W21" i="46"/>
  <c r="Y21" i="46" s="1"/>
  <c r="AF20" i="46"/>
  <c r="AE19" i="29"/>
  <c r="AN19" i="29" s="1"/>
  <c r="Z19" i="35"/>
  <c r="AE19" i="35" s="1"/>
  <c r="Z19" i="83"/>
  <c r="AF19" i="83" s="1"/>
  <c r="Z19" i="84"/>
  <c r="AG19" i="84" s="1"/>
  <c r="Z21" i="85"/>
  <c r="AF21" i="85" s="1"/>
  <c r="Z18" i="50"/>
  <c r="AG18" i="50" s="1"/>
  <c r="Z18" i="11"/>
  <c r="W19" i="11" s="1"/>
  <c r="Z20" i="41"/>
  <c r="AF20" i="41" s="1"/>
  <c r="Z18" i="103"/>
  <c r="AF18" i="103" s="1"/>
  <c r="Z19" i="105"/>
  <c r="AG19" i="105" s="1"/>
  <c r="Z20" i="94"/>
  <c r="AF20" i="94" s="1"/>
  <c r="Z20" i="18"/>
  <c r="AG20" i="18" s="1"/>
  <c r="W20" i="81"/>
  <c r="AG19" i="81"/>
  <c r="AP19" i="81" s="1"/>
  <c r="AF19" i="81"/>
  <c r="AO19" i="81" s="1"/>
  <c r="AE19" i="81"/>
  <c r="AG18" i="11"/>
  <c r="AF19" i="70"/>
  <c r="AO19" i="70" s="1"/>
  <c r="AH19" i="55"/>
  <c r="AE19" i="97"/>
  <c r="Y20" i="78"/>
  <c r="X20" i="78"/>
  <c r="AE19" i="49"/>
  <c r="AF19" i="49"/>
  <c r="AG19" i="49"/>
  <c r="W20" i="49"/>
  <c r="W21" i="33"/>
  <c r="AR18" i="65"/>
  <c r="AH18" i="10"/>
  <c r="AH20" i="2"/>
  <c r="AQ20" i="2" s="1"/>
  <c r="W21" i="100"/>
  <c r="AH21" i="89"/>
  <c r="Y21" i="15"/>
  <c r="X21" i="15"/>
  <c r="AH19" i="86"/>
  <c r="AF20" i="71"/>
  <c r="AO20" i="71" s="1"/>
  <c r="W21" i="71"/>
  <c r="AG20" i="71"/>
  <c r="AP20" i="71" s="1"/>
  <c r="AE20" i="71"/>
  <c r="AI19" i="25"/>
  <c r="AN19" i="25"/>
  <c r="AH21" i="9"/>
  <c r="AQ21" i="9" s="1"/>
  <c r="AI17" i="104"/>
  <c r="Y20" i="48"/>
  <c r="X20" i="48"/>
  <c r="AH19" i="61"/>
  <c r="AQ19" i="61" s="1"/>
  <c r="Y19" i="95"/>
  <c r="X19" i="95"/>
  <c r="AH19" i="21"/>
  <c r="AQ19" i="21" s="1"/>
  <c r="AH20" i="37"/>
  <c r="AQ20" i="37" s="1"/>
  <c r="Z18" i="10"/>
  <c r="AH20" i="67"/>
  <c r="AQ20" i="67" s="1"/>
  <c r="AN19" i="58"/>
  <c r="W20" i="87"/>
  <c r="AE19" i="87"/>
  <c r="AH19" i="54"/>
  <c r="AH19" i="65"/>
  <c r="AQ19" i="65" s="1"/>
  <c r="AR18" i="30"/>
  <c r="AH20" i="79"/>
  <c r="AQ20" i="79" s="1"/>
  <c r="AE18" i="103"/>
  <c r="W19" i="103"/>
  <c r="AG18" i="103"/>
  <c r="W20" i="60"/>
  <c r="AG19" i="60"/>
  <c r="AP19" i="60" s="1"/>
  <c r="AF19" i="60"/>
  <c r="AO19" i="60" s="1"/>
  <c r="AE19" i="60"/>
  <c r="Z21" i="89"/>
  <c r="AH18" i="50"/>
  <c r="AF18" i="101"/>
  <c r="W19" i="101"/>
  <c r="AE18" i="101"/>
  <c r="AG18" i="101"/>
  <c r="Z19" i="86"/>
  <c r="AR18" i="72"/>
  <c r="Y19" i="43"/>
  <c r="X19" i="43"/>
  <c r="Z21" i="9"/>
  <c r="AH20" i="34"/>
  <c r="AQ20" i="34" s="1"/>
  <c r="AH19" i="30"/>
  <c r="AQ19" i="30" s="1"/>
  <c r="AH18" i="91"/>
  <c r="AH19" i="70"/>
  <c r="AQ19" i="70" s="1"/>
  <c r="Z19" i="61"/>
  <c r="Y20" i="102"/>
  <c r="X20" i="102"/>
  <c r="AR18" i="81"/>
  <c r="Y21" i="44"/>
  <c r="X21" i="44"/>
  <c r="Z20" i="67"/>
  <c r="Z20" i="2"/>
  <c r="AH21" i="80"/>
  <c r="AQ21" i="80" s="1"/>
  <c r="AE19" i="45"/>
  <c r="AF19" i="45"/>
  <c r="AG19" i="45"/>
  <c r="W20" i="45"/>
  <c r="AI19" i="13"/>
  <c r="AH19" i="92"/>
  <c r="Y21" i="12"/>
  <c r="X21" i="12"/>
  <c r="Y20" i="58"/>
  <c r="X20" i="58"/>
  <c r="Z19" i="55"/>
  <c r="Z19" i="54"/>
  <c r="Z19" i="65"/>
  <c r="AH20" i="62"/>
  <c r="AQ20" i="62" s="1"/>
  <c r="AE20" i="31"/>
  <c r="AF20" i="31"/>
  <c r="AO20" i="31" s="1"/>
  <c r="AG20" i="31"/>
  <c r="AP20" i="31" s="1"/>
  <c r="W21" i="31"/>
  <c r="AE20" i="47"/>
  <c r="AF20" i="47"/>
  <c r="AG20" i="47"/>
  <c r="W21" i="47"/>
  <c r="AI18" i="23"/>
  <c r="AN18" i="23"/>
  <c r="AE18" i="50"/>
  <c r="AF18" i="50"/>
  <c r="W19" i="50"/>
  <c r="AR18" i="70"/>
  <c r="AE19" i="39"/>
  <c r="AF19" i="39"/>
  <c r="AO19" i="39" s="1"/>
  <c r="AG19" i="39"/>
  <c r="AP19" i="39" s="1"/>
  <c r="W20" i="39"/>
  <c r="Y19" i="52"/>
  <c r="X19" i="52"/>
  <c r="Z19" i="30"/>
  <c r="Z18" i="91"/>
  <c r="AN19" i="78"/>
  <c r="AI19" i="78"/>
  <c r="Z19" i="21"/>
  <c r="Z20" i="37"/>
  <c r="AF19" i="20"/>
  <c r="W20" i="20"/>
  <c r="AG19" i="20"/>
  <c r="AE19" i="20"/>
  <c r="AH19" i="36"/>
  <c r="AQ19" i="36" s="1"/>
  <c r="AR18" i="27"/>
  <c r="AH20" i="88"/>
  <c r="Z21" i="80"/>
  <c r="AH19" i="72"/>
  <c r="AQ19" i="72" s="1"/>
  <c r="Y20" i="77"/>
  <c r="X20" i="77"/>
  <c r="Z19" i="92"/>
  <c r="AR19" i="62"/>
  <c r="AI20" i="12"/>
  <c r="AN20" i="12"/>
  <c r="AN19" i="73"/>
  <c r="AI20" i="46"/>
  <c r="AR19" i="34"/>
  <c r="W20" i="105"/>
  <c r="AE20" i="53"/>
  <c r="AF20" i="53"/>
  <c r="AG20" i="53"/>
  <c r="AH18" i="11"/>
  <c r="W21" i="64"/>
  <c r="AH19" i="81"/>
  <c r="AQ19" i="81" s="1"/>
  <c r="AH19" i="35"/>
  <c r="Z19" i="40"/>
  <c r="AH19" i="93"/>
  <c r="AR19" i="33"/>
  <c r="W20" i="69"/>
  <c r="AG19" i="69"/>
  <c r="AP19" i="69" s="1"/>
  <c r="AF19" i="69"/>
  <c r="AO19" i="69" s="1"/>
  <c r="AE19" i="69"/>
  <c r="Z19" i="93"/>
  <c r="W19" i="66"/>
  <c r="AG18" i="66"/>
  <c r="AP18" i="66" s="1"/>
  <c r="AF18" i="66"/>
  <c r="AO18" i="66" s="1"/>
  <c r="AE18" i="66"/>
  <c r="AH19" i="63"/>
  <c r="AQ19" i="63" s="1"/>
  <c r="AE18" i="26"/>
  <c r="W19" i="26"/>
  <c r="AF18" i="26"/>
  <c r="AO18" i="26" s="1"/>
  <c r="AG18" i="26"/>
  <c r="AP18" i="26" s="1"/>
  <c r="Y19" i="23"/>
  <c r="X19" i="23"/>
  <c r="AR18" i="61"/>
  <c r="AH20" i="53"/>
  <c r="Y20" i="25"/>
  <c r="X20" i="25"/>
  <c r="Z20" i="34"/>
  <c r="AI19" i="48"/>
  <c r="AH19" i="27"/>
  <c r="AQ19" i="27" s="1"/>
  <c r="Y20" i="68"/>
  <c r="X20" i="68"/>
  <c r="AH20" i="33"/>
  <c r="AQ20" i="33" s="1"/>
  <c r="AH18" i="24"/>
  <c r="AQ18" i="24" s="1"/>
  <c r="W19" i="99"/>
  <c r="AG18" i="99"/>
  <c r="AF18" i="99"/>
  <c r="AE18" i="99"/>
  <c r="AH18" i="42"/>
  <c r="W20" i="36"/>
  <c r="AG19" i="36"/>
  <c r="AP19" i="36" s="1"/>
  <c r="AE19" i="36"/>
  <c r="AF19" i="36"/>
  <c r="AO19" i="36" s="1"/>
  <c r="AF20" i="38"/>
  <c r="AO20" i="38" s="1"/>
  <c r="AG20" i="38"/>
  <c r="AP20" i="38" s="1"/>
  <c r="W21" i="38"/>
  <c r="AE20" i="38"/>
  <c r="AH18" i="51"/>
  <c r="Z20" i="88"/>
  <c r="Y19" i="14"/>
  <c r="X19" i="14"/>
  <c r="W20" i="72"/>
  <c r="AG19" i="72"/>
  <c r="AP19" i="72" s="1"/>
  <c r="AF19" i="72"/>
  <c r="AO19" i="72" s="1"/>
  <c r="AE19" i="72"/>
  <c r="X20" i="90"/>
  <c r="Y21" i="16"/>
  <c r="X21" i="16"/>
  <c r="Y20" i="29"/>
  <c r="X20" i="29"/>
  <c r="AR18" i="63"/>
  <c r="W20" i="84"/>
  <c r="AF19" i="84"/>
  <c r="AE19" i="84"/>
  <c r="AR19" i="79"/>
  <c r="AH20" i="74"/>
  <c r="AQ20" i="74" s="1"/>
  <c r="AF19" i="98"/>
  <c r="AE19" i="98"/>
  <c r="AG19" i="98"/>
  <c r="W20" i="98"/>
  <c r="AH19" i="17"/>
  <c r="AQ19" i="17" s="1"/>
  <c r="Z20" i="62"/>
  <c r="AH19" i="87"/>
  <c r="Z19" i="17"/>
  <c r="AH19" i="105"/>
  <c r="Z19" i="63"/>
  <c r="AI20" i="15"/>
  <c r="Y19" i="75"/>
  <c r="X19" i="75"/>
  <c r="AH20" i="94"/>
  <c r="AH19" i="97"/>
  <c r="AI18" i="43"/>
  <c r="Y21" i="76"/>
  <c r="X21" i="76"/>
  <c r="AH20" i="41"/>
  <c r="AH20" i="64"/>
  <c r="AQ20" i="64" s="1"/>
  <c r="W20" i="28"/>
  <c r="AF19" i="28"/>
  <c r="AO19" i="28" s="1"/>
  <c r="AG19" i="28"/>
  <c r="AP19" i="28" s="1"/>
  <c r="AE19" i="28"/>
  <c r="Y18" i="104"/>
  <c r="X18" i="104"/>
  <c r="AH19" i="82"/>
  <c r="Z19" i="27"/>
  <c r="AI18" i="95"/>
  <c r="AI19" i="68"/>
  <c r="AN19" i="68"/>
  <c r="AH18" i="103"/>
  <c r="Z18" i="24"/>
  <c r="AH19" i="83"/>
  <c r="Z18" i="42"/>
  <c r="W19" i="96"/>
  <c r="AG18" i="96"/>
  <c r="AF18" i="96"/>
  <c r="AE18" i="96"/>
  <c r="AR18" i="21"/>
  <c r="AR19" i="74"/>
  <c r="Z18" i="51"/>
  <c r="AI20" i="44"/>
  <c r="AH19" i="84"/>
  <c r="AF19" i="59"/>
  <c r="AO19" i="59" s="1"/>
  <c r="W20" i="59"/>
  <c r="AE19" i="59"/>
  <c r="AG19" i="59"/>
  <c r="AP19" i="59" s="1"/>
  <c r="AI18" i="14"/>
  <c r="AN18" i="14"/>
  <c r="AH20" i="18"/>
  <c r="Y20" i="13"/>
  <c r="X20" i="13"/>
  <c r="AH20" i="100"/>
  <c r="Y20" i="22"/>
  <c r="X20" i="22"/>
  <c r="Y20" i="73"/>
  <c r="X20" i="73"/>
  <c r="AI19" i="102" l="1"/>
  <c r="AF19" i="105"/>
  <c r="AG20" i="33"/>
  <c r="AP20" i="33" s="1"/>
  <c r="W20" i="97"/>
  <c r="AF20" i="79"/>
  <c r="AO20" i="79" s="1"/>
  <c r="AF19" i="87"/>
  <c r="AF20" i="100"/>
  <c r="X19" i="19"/>
  <c r="AH19" i="19" s="1"/>
  <c r="AQ19" i="19" s="1"/>
  <c r="Y19" i="19"/>
  <c r="AN18" i="19"/>
  <c r="AI18" i="19"/>
  <c r="AR18" i="19" s="1"/>
  <c r="AF20" i="74"/>
  <c r="AO20" i="74" s="1"/>
  <c r="AI18" i="52"/>
  <c r="AI20" i="76"/>
  <c r="AR20" i="76" s="1"/>
  <c r="AF18" i="11"/>
  <c r="AE20" i="64"/>
  <c r="AN20" i="64" s="1"/>
  <c r="AE20" i="100"/>
  <c r="AE20" i="33"/>
  <c r="AI20" i="33" s="1"/>
  <c r="AG19" i="97"/>
  <c r="AI19" i="97" s="1"/>
  <c r="AG20" i="64"/>
  <c r="AP20" i="64" s="1"/>
  <c r="AE19" i="105"/>
  <c r="AI19" i="77"/>
  <c r="AR19" i="77" s="1"/>
  <c r="AI19" i="90"/>
  <c r="AI19" i="29"/>
  <c r="AR19" i="29" s="1"/>
  <c r="AI19" i="22"/>
  <c r="AR19" i="22" s="1"/>
  <c r="AI19" i="58"/>
  <c r="AR19" i="58" s="1"/>
  <c r="Z20" i="48"/>
  <c r="AE20" i="48" s="1"/>
  <c r="AG19" i="83"/>
  <c r="AG19" i="70"/>
  <c r="AP19" i="70" s="1"/>
  <c r="AE19" i="83"/>
  <c r="AE19" i="70"/>
  <c r="AN19" i="70" s="1"/>
  <c r="W20" i="83"/>
  <c r="W21" i="79"/>
  <c r="Y21" i="79" s="1"/>
  <c r="AE20" i="79"/>
  <c r="AN20" i="79" s="1"/>
  <c r="AI20" i="16"/>
  <c r="W19" i="32"/>
  <c r="AI18" i="75"/>
  <c r="AR18" i="75" s="1"/>
  <c r="AG18" i="32"/>
  <c r="W21" i="41"/>
  <c r="Y21" i="41" s="1"/>
  <c r="AF18" i="32"/>
  <c r="AG20" i="41"/>
  <c r="W21" i="74"/>
  <c r="AE18" i="11"/>
  <c r="AI18" i="11" s="1"/>
  <c r="AE20" i="74"/>
  <c r="AN20" i="74" s="1"/>
  <c r="X21" i="46"/>
  <c r="Z21" i="46" s="1"/>
  <c r="AG21" i="46" s="1"/>
  <c r="AG19" i="82"/>
  <c r="W21" i="18"/>
  <c r="Y21" i="18" s="1"/>
  <c r="AI19" i="73"/>
  <c r="AR19" i="73" s="1"/>
  <c r="AE19" i="82"/>
  <c r="AE20" i="18"/>
  <c r="W20" i="82"/>
  <c r="AG20" i="94"/>
  <c r="AF20" i="18"/>
  <c r="Z18" i="104"/>
  <c r="AE20" i="41"/>
  <c r="AE21" i="85"/>
  <c r="AF19" i="35"/>
  <c r="Z20" i="22"/>
  <c r="AG20" i="22" s="1"/>
  <c r="AP20" i="22" s="1"/>
  <c r="AE20" i="94"/>
  <c r="AG21" i="85"/>
  <c r="Z20" i="78"/>
  <c r="W21" i="78" s="1"/>
  <c r="W21" i="94"/>
  <c r="Y21" i="94" s="1"/>
  <c r="W22" i="85"/>
  <c r="Y22" i="85" s="1"/>
  <c r="W20" i="35"/>
  <c r="Y20" i="35" s="1"/>
  <c r="Z19" i="14"/>
  <c r="AF19" i="14" s="1"/>
  <c r="AO19" i="14" s="1"/>
  <c r="AG19" i="35"/>
  <c r="Z21" i="15"/>
  <c r="AE21" i="15" s="1"/>
  <c r="Z21" i="44"/>
  <c r="AF21" i="44" s="1"/>
  <c r="W20" i="27"/>
  <c r="AE19" i="27"/>
  <c r="AF19" i="27"/>
  <c r="AO19" i="27" s="1"/>
  <c r="AG19" i="27"/>
  <c r="AP19" i="27" s="1"/>
  <c r="W20" i="93"/>
  <c r="AG19" i="93"/>
  <c r="AF19" i="93"/>
  <c r="AE19" i="93"/>
  <c r="AI20" i="47"/>
  <c r="Y20" i="60"/>
  <c r="X20" i="60"/>
  <c r="Y20" i="83"/>
  <c r="X20" i="83"/>
  <c r="X21" i="94"/>
  <c r="AN19" i="81"/>
  <c r="AI19" i="81"/>
  <c r="AH20" i="29"/>
  <c r="AQ20" i="29" s="1"/>
  <c r="AH20" i="90"/>
  <c r="W21" i="88"/>
  <c r="AE20" i="88"/>
  <c r="AG20" i="88"/>
  <c r="AF20" i="88"/>
  <c r="AH19" i="23"/>
  <c r="AQ19" i="23" s="1"/>
  <c r="AN19" i="69"/>
  <c r="AI19" i="69"/>
  <c r="AI20" i="53"/>
  <c r="Y20" i="105"/>
  <c r="X20" i="105"/>
  <c r="AH20" i="77"/>
  <c r="AQ20" i="77" s="1"/>
  <c r="Y20" i="20"/>
  <c r="X20" i="20"/>
  <c r="AG20" i="37"/>
  <c r="AP20" i="37" s="1"/>
  <c r="W21" i="37"/>
  <c r="AE20" i="37"/>
  <c r="AF20" i="37"/>
  <c r="AO20" i="37" s="1"/>
  <c r="AF19" i="30"/>
  <c r="AO19" i="30" s="1"/>
  <c r="AG19" i="30"/>
  <c r="AP19" i="30" s="1"/>
  <c r="W20" i="30"/>
  <c r="AE19" i="30"/>
  <c r="Y20" i="39"/>
  <c r="X20" i="39"/>
  <c r="Y21" i="31"/>
  <c r="X21" i="31"/>
  <c r="AF19" i="65"/>
  <c r="AO19" i="65" s="1"/>
  <c r="AE19" i="65"/>
  <c r="W20" i="65"/>
  <c r="AG19" i="65"/>
  <c r="AP19" i="65" s="1"/>
  <c r="AH20" i="102"/>
  <c r="AE21" i="9"/>
  <c r="AF21" i="9"/>
  <c r="AO21" i="9" s="1"/>
  <c r="W22" i="9"/>
  <c r="AG21" i="9"/>
  <c r="AP21" i="9" s="1"/>
  <c r="AR19" i="25"/>
  <c r="Y20" i="49"/>
  <c r="X20" i="49"/>
  <c r="AN19" i="59"/>
  <c r="AI19" i="59"/>
  <c r="AE18" i="42"/>
  <c r="AF18" i="42"/>
  <c r="AG18" i="42"/>
  <c r="W19" i="42"/>
  <c r="AF18" i="104"/>
  <c r="AE18" i="104"/>
  <c r="W19" i="104"/>
  <c r="AG18" i="104"/>
  <c r="Y20" i="84"/>
  <c r="X20" i="84"/>
  <c r="AH19" i="14"/>
  <c r="AQ19" i="14" s="1"/>
  <c r="AN18" i="66"/>
  <c r="AI18" i="66"/>
  <c r="AF21" i="80"/>
  <c r="AO21" i="80" s="1"/>
  <c r="AG21" i="80"/>
  <c r="AP21" i="80" s="1"/>
  <c r="AE21" i="80"/>
  <c r="W22" i="80"/>
  <c r="W19" i="91"/>
  <c r="AF18" i="91"/>
  <c r="AE18" i="91"/>
  <c r="AG18" i="91"/>
  <c r="AI18" i="50"/>
  <c r="AH21" i="44"/>
  <c r="AI18" i="103"/>
  <c r="AF20" i="48"/>
  <c r="AG20" i="48"/>
  <c r="W21" i="48"/>
  <c r="AH21" i="15"/>
  <c r="Y20" i="59"/>
  <c r="X20" i="59"/>
  <c r="AR19" i="68"/>
  <c r="Z20" i="90"/>
  <c r="AN19" i="72"/>
  <c r="AI19" i="72"/>
  <c r="AI18" i="99"/>
  <c r="Z19" i="23"/>
  <c r="Y19" i="26"/>
  <c r="X19" i="26"/>
  <c r="Z20" i="77"/>
  <c r="AE19" i="21"/>
  <c r="AG19" i="21"/>
  <c r="AP19" i="21" s="1"/>
  <c r="AF19" i="21"/>
  <c r="AO19" i="21" s="1"/>
  <c r="W20" i="21"/>
  <c r="AH19" i="52"/>
  <c r="AR18" i="23"/>
  <c r="AE19" i="54"/>
  <c r="AF19" i="54"/>
  <c r="AG19" i="54"/>
  <c r="W20" i="54"/>
  <c r="Y20" i="45"/>
  <c r="X20" i="45"/>
  <c r="W21" i="2"/>
  <c r="AE20" i="2"/>
  <c r="AF20" i="2"/>
  <c r="AO20" i="2" s="1"/>
  <c r="AG20" i="2"/>
  <c r="AP20" i="2" s="1"/>
  <c r="Z20" i="102"/>
  <c r="AF21" i="89"/>
  <c r="AG21" i="89"/>
  <c r="AE21" i="89"/>
  <c r="W22" i="89"/>
  <c r="Y20" i="87"/>
  <c r="X20" i="87"/>
  <c r="AI20" i="71"/>
  <c r="AN20" i="71"/>
  <c r="Y21" i="100"/>
  <c r="X21" i="100"/>
  <c r="AG19" i="17"/>
  <c r="AP19" i="17" s="1"/>
  <c r="AF19" i="17"/>
  <c r="AO19" i="17" s="1"/>
  <c r="AE19" i="17"/>
  <c r="W20" i="17"/>
  <c r="AI19" i="98"/>
  <c r="AF19" i="92"/>
  <c r="AE19" i="92"/>
  <c r="W20" i="92"/>
  <c r="AG19" i="92"/>
  <c r="Y21" i="74"/>
  <c r="X21" i="74"/>
  <c r="AF20" i="62"/>
  <c r="AO20" i="62" s="1"/>
  <c r="AG20" i="62"/>
  <c r="AP20" i="62" s="1"/>
  <c r="AE20" i="62"/>
  <c r="W21" i="62"/>
  <c r="AF21" i="46"/>
  <c r="AI19" i="84"/>
  <c r="Z20" i="29"/>
  <c r="AN19" i="36"/>
  <c r="AI19" i="36"/>
  <c r="AH20" i="68"/>
  <c r="AQ20" i="68" s="1"/>
  <c r="AH20" i="25"/>
  <c r="AQ20" i="25" s="1"/>
  <c r="AI18" i="26"/>
  <c r="AN18" i="26"/>
  <c r="Y19" i="66"/>
  <c r="X19" i="66"/>
  <c r="AE19" i="40"/>
  <c r="AF19" i="40"/>
  <c r="AO19" i="40" s="1"/>
  <c r="AG19" i="40"/>
  <c r="AP19" i="40" s="1"/>
  <c r="W20" i="40"/>
  <c r="AR20" i="12"/>
  <c r="AR19" i="78"/>
  <c r="Y19" i="50"/>
  <c r="X19" i="50"/>
  <c r="Y21" i="47"/>
  <c r="X21" i="47"/>
  <c r="AE19" i="55"/>
  <c r="AF19" i="55"/>
  <c r="AG19" i="55"/>
  <c r="W20" i="55"/>
  <c r="AH21" i="12"/>
  <c r="AQ21" i="12" s="1"/>
  <c r="AF19" i="86"/>
  <c r="AE19" i="86"/>
  <c r="W20" i="86"/>
  <c r="AG19" i="86"/>
  <c r="AN19" i="60"/>
  <c r="AI19" i="60"/>
  <c r="Y20" i="82"/>
  <c r="X20" i="82"/>
  <c r="AE18" i="10"/>
  <c r="W19" i="10"/>
  <c r="AG18" i="10"/>
  <c r="AF18" i="10"/>
  <c r="Y21" i="33"/>
  <c r="X21" i="33"/>
  <c r="Y20" i="97"/>
  <c r="X20" i="97"/>
  <c r="Y20" i="81"/>
  <c r="X20" i="81"/>
  <c r="Y21" i="64"/>
  <c r="X21" i="64"/>
  <c r="Y19" i="101"/>
  <c r="X19" i="101"/>
  <c r="AH20" i="73"/>
  <c r="AQ20" i="73" s="1"/>
  <c r="AI18" i="96"/>
  <c r="AH20" i="13"/>
  <c r="AR18" i="14"/>
  <c r="AH21" i="76"/>
  <c r="AQ21" i="76" s="1"/>
  <c r="Z20" i="68"/>
  <c r="W21" i="34"/>
  <c r="AE20" i="34"/>
  <c r="AF20" i="34"/>
  <c r="AO20" i="34" s="1"/>
  <c r="AG20" i="34"/>
  <c r="AP20" i="34" s="1"/>
  <c r="Y20" i="69"/>
  <c r="X20" i="69"/>
  <c r="Y21" i="53"/>
  <c r="X21" i="53"/>
  <c r="AI19" i="105"/>
  <c r="Z19" i="52"/>
  <c r="AN19" i="39"/>
  <c r="AI19" i="39"/>
  <c r="AI20" i="31"/>
  <c r="AN20" i="31"/>
  <c r="AH20" i="58"/>
  <c r="AQ20" i="58" s="1"/>
  <c r="Z21" i="12"/>
  <c r="AF19" i="61"/>
  <c r="AO19" i="61" s="1"/>
  <c r="AE19" i="61"/>
  <c r="W20" i="61"/>
  <c r="AG19" i="61"/>
  <c r="AP19" i="61" s="1"/>
  <c r="AH19" i="43"/>
  <c r="AH19" i="95"/>
  <c r="Y21" i="71"/>
  <c r="X21" i="71"/>
  <c r="AI19" i="49"/>
  <c r="X21" i="18"/>
  <c r="AI19" i="28"/>
  <c r="AN19" i="28"/>
  <c r="Z20" i="73"/>
  <c r="AE18" i="51"/>
  <c r="AF18" i="51"/>
  <c r="AG18" i="51"/>
  <c r="W19" i="51"/>
  <c r="AF18" i="24"/>
  <c r="AO18" i="24" s="1"/>
  <c r="AG18" i="24"/>
  <c r="AP18" i="24" s="1"/>
  <c r="AE18" i="24"/>
  <c r="W19" i="24"/>
  <c r="AH19" i="75"/>
  <c r="AQ19" i="75" s="1"/>
  <c r="W20" i="63"/>
  <c r="AG19" i="63"/>
  <c r="AP19" i="63" s="1"/>
  <c r="AF19" i="63"/>
  <c r="AO19" i="63" s="1"/>
  <c r="AE19" i="63"/>
  <c r="Y20" i="98"/>
  <c r="X20" i="98"/>
  <c r="AH21" i="16"/>
  <c r="AI20" i="38"/>
  <c r="AN20" i="38"/>
  <c r="AH20" i="22"/>
  <c r="AQ20" i="22" s="1"/>
  <c r="Z20" i="13"/>
  <c r="Y19" i="96"/>
  <c r="X19" i="96"/>
  <c r="AH18" i="104"/>
  <c r="Y20" i="28"/>
  <c r="X20" i="28"/>
  <c r="Z21" i="76"/>
  <c r="Z19" i="75"/>
  <c r="Z21" i="16"/>
  <c r="Y20" i="72"/>
  <c r="X20" i="72"/>
  <c r="Y21" i="38"/>
  <c r="X21" i="38"/>
  <c r="Y20" i="36"/>
  <c r="X20" i="36"/>
  <c r="Y19" i="99"/>
  <c r="X19" i="99"/>
  <c r="Z20" i="25"/>
  <c r="AI19" i="20"/>
  <c r="Z20" i="58"/>
  <c r="AI19" i="45"/>
  <c r="AF20" i="67"/>
  <c r="AO20" i="67" s="1"/>
  <c r="W21" i="67"/>
  <c r="AE20" i="67"/>
  <c r="AG20" i="67"/>
  <c r="AP20" i="67" s="1"/>
  <c r="Z19" i="43"/>
  <c r="AI18" i="101"/>
  <c r="Y19" i="103"/>
  <c r="X19" i="103"/>
  <c r="AI19" i="87"/>
  <c r="Z19" i="95"/>
  <c r="AH20" i="48"/>
  <c r="AH20" i="78"/>
  <c r="AQ20" i="78" s="1"/>
  <c r="Y20" i="70"/>
  <c r="X20" i="70"/>
  <c r="Y19" i="11"/>
  <c r="X19" i="11"/>
  <c r="AI20" i="100" l="1"/>
  <c r="Z19" i="19"/>
  <c r="AI19" i="35"/>
  <c r="X21" i="79"/>
  <c r="Z21" i="79" s="1"/>
  <c r="X20" i="35"/>
  <c r="Z20" i="35" s="1"/>
  <c r="AN20" i="33"/>
  <c r="AF20" i="22"/>
  <c r="AO20" i="22" s="1"/>
  <c r="AE20" i="22"/>
  <c r="AN20" i="22" s="1"/>
  <c r="AI20" i="64"/>
  <c r="AR20" i="64" s="1"/>
  <c r="AI20" i="74"/>
  <c r="AR20" i="74" s="1"/>
  <c r="AI21" i="85"/>
  <c r="AI19" i="83"/>
  <c r="AI20" i="79"/>
  <c r="AR20" i="79" s="1"/>
  <c r="AI19" i="70"/>
  <c r="AR19" i="70" s="1"/>
  <c r="X21" i="41"/>
  <c r="Z20" i="20"/>
  <c r="W21" i="20" s="1"/>
  <c r="X22" i="85"/>
  <c r="Z22" i="85" s="1"/>
  <c r="W22" i="46"/>
  <c r="W22" i="44"/>
  <c r="Y22" i="44" s="1"/>
  <c r="Y19" i="32"/>
  <c r="X19" i="32"/>
  <c r="AE21" i="46"/>
  <c r="AE21" i="44"/>
  <c r="AG21" i="44"/>
  <c r="Z20" i="60"/>
  <c r="W21" i="60" s="1"/>
  <c r="AH21" i="46"/>
  <c r="AI20" i="18"/>
  <c r="W21" i="22"/>
  <c r="Y21" i="22" s="1"/>
  <c r="AF21" i="15"/>
  <c r="AI20" i="41"/>
  <c r="AG21" i="15"/>
  <c r="AI18" i="32"/>
  <c r="AI20" i="94"/>
  <c r="Z21" i="71"/>
  <c r="AF21" i="71" s="1"/>
  <c r="AO21" i="71" s="1"/>
  <c r="Z20" i="70"/>
  <c r="AF20" i="70" s="1"/>
  <c r="AO20" i="70" s="1"/>
  <c r="AF20" i="78"/>
  <c r="AO20" i="78" s="1"/>
  <c r="Z21" i="64"/>
  <c r="AE21" i="64" s="1"/>
  <c r="Z19" i="50"/>
  <c r="AE19" i="50" s="1"/>
  <c r="AI19" i="82"/>
  <c r="AG19" i="14"/>
  <c r="AP19" i="14" s="1"/>
  <c r="Z21" i="38"/>
  <c r="AE20" i="78"/>
  <c r="AN20" i="78" s="1"/>
  <c r="AG20" i="78"/>
  <c r="AP20" i="78" s="1"/>
  <c r="Z21" i="53"/>
  <c r="AE21" i="53" s="1"/>
  <c r="W22" i="15"/>
  <c r="Y22" i="15" s="1"/>
  <c r="W20" i="14"/>
  <c r="Y20" i="14" s="1"/>
  <c r="Z20" i="72"/>
  <c r="W21" i="72" s="1"/>
  <c r="Z20" i="28"/>
  <c r="AE19" i="14"/>
  <c r="AN19" i="14" s="1"/>
  <c r="Z20" i="59"/>
  <c r="W21" i="59" s="1"/>
  <c r="Z21" i="33"/>
  <c r="AF21" i="33" s="1"/>
  <c r="AO21" i="33" s="1"/>
  <c r="Z21" i="41"/>
  <c r="AE21" i="41" s="1"/>
  <c r="Z21" i="31"/>
  <c r="W22" i="31" s="1"/>
  <c r="Z20" i="82"/>
  <c r="W21" i="82" s="1"/>
  <c r="Z20" i="84"/>
  <c r="W21" i="84" s="1"/>
  <c r="Z20" i="49"/>
  <c r="Z21" i="18"/>
  <c r="AG21" i="18" s="1"/>
  <c r="Z19" i="103"/>
  <c r="W20" i="103" s="1"/>
  <c r="Z19" i="99"/>
  <c r="AE19" i="99" s="1"/>
  <c r="Z20" i="98"/>
  <c r="AE20" i="98" s="1"/>
  <c r="Z19" i="66"/>
  <c r="AE19" i="66" s="1"/>
  <c r="Z21" i="100"/>
  <c r="AG21" i="100" s="1"/>
  <c r="Z20" i="105"/>
  <c r="W21" i="105" s="1"/>
  <c r="Z19" i="96"/>
  <c r="W20" i="96" s="1"/>
  <c r="Z20" i="36"/>
  <c r="AF20" i="36" s="1"/>
  <c r="AO20" i="36" s="1"/>
  <c r="Z19" i="26"/>
  <c r="AF19" i="26" s="1"/>
  <c r="AO19" i="26" s="1"/>
  <c r="AF20" i="20"/>
  <c r="AG20" i="60"/>
  <c r="AP20" i="60" s="1"/>
  <c r="AF20" i="60"/>
  <c r="AO20" i="60" s="1"/>
  <c r="AG21" i="64"/>
  <c r="AP21" i="64" s="1"/>
  <c r="AF19" i="99"/>
  <c r="W22" i="33"/>
  <c r="AH20" i="81"/>
  <c r="AQ20" i="81" s="1"/>
  <c r="AN20" i="67"/>
  <c r="AI20" i="67"/>
  <c r="AE20" i="25"/>
  <c r="AF20" i="25"/>
  <c r="AO20" i="25" s="1"/>
  <c r="AG20" i="25"/>
  <c r="AP20" i="25" s="1"/>
  <c r="W21" i="25"/>
  <c r="AH20" i="28"/>
  <c r="AQ20" i="28" s="1"/>
  <c r="AR20" i="38"/>
  <c r="AN19" i="63"/>
  <c r="AI19" i="63"/>
  <c r="Y19" i="24"/>
  <c r="X19" i="24"/>
  <c r="Y20" i="61"/>
  <c r="X20" i="61"/>
  <c r="AE19" i="52"/>
  <c r="AF19" i="52"/>
  <c r="AG19" i="52"/>
  <c r="W20" i="52"/>
  <c r="AH19" i="101"/>
  <c r="Z20" i="81"/>
  <c r="Y19" i="10"/>
  <c r="X19" i="10"/>
  <c r="AI19" i="55"/>
  <c r="AI19" i="17"/>
  <c r="AN19" i="17"/>
  <c r="AH20" i="87"/>
  <c r="AI21" i="89"/>
  <c r="AI20" i="2"/>
  <c r="AN20" i="2"/>
  <c r="Y20" i="21"/>
  <c r="X20" i="21"/>
  <c r="AI20" i="48"/>
  <c r="AI21" i="80"/>
  <c r="AN21" i="80"/>
  <c r="AH20" i="20"/>
  <c r="Y21" i="88"/>
  <c r="X21" i="88"/>
  <c r="AR20" i="33"/>
  <c r="AI19" i="93"/>
  <c r="AN19" i="27"/>
  <c r="AI19" i="27"/>
  <c r="AF19" i="95"/>
  <c r="AE19" i="95"/>
  <c r="W20" i="95"/>
  <c r="AG19" i="95"/>
  <c r="AE20" i="58"/>
  <c r="W21" i="58"/>
  <c r="AG20" i="58"/>
  <c r="AP20" i="58" s="1"/>
  <c r="AF20" i="58"/>
  <c r="AO20" i="58" s="1"/>
  <c r="AH19" i="96"/>
  <c r="AG21" i="12"/>
  <c r="AP21" i="12" s="1"/>
  <c r="W22" i="12"/>
  <c r="AF21" i="12"/>
  <c r="AO21" i="12" s="1"/>
  <c r="AE21" i="12"/>
  <c r="AE20" i="82"/>
  <c r="AI19" i="86"/>
  <c r="Y20" i="40"/>
  <c r="X20" i="40"/>
  <c r="AI19" i="92"/>
  <c r="Y22" i="80"/>
  <c r="X22" i="80"/>
  <c r="Y22" i="9"/>
  <c r="X22" i="9"/>
  <c r="Y20" i="30"/>
  <c r="X20" i="30"/>
  <c r="AH20" i="105"/>
  <c r="AR19" i="69"/>
  <c r="AI20" i="88"/>
  <c r="AR19" i="81"/>
  <c r="Y21" i="78"/>
  <c r="X21" i="78"/>
  <c r="AH20" i="60"/>
  <c r="AQ20" i="60" s="1"/>
  <c r="AH20" i="70"/>
  <c r="AQ20" i="70" s="1"/>
  <c r="Y21" i="67"/>
  <c r="X21" i="67"/>
  <c r="AH19" i="99"/>
  <c r="AH21" i="38"/>
  <c r="AQ21" i="38" s="1"/>
  <c r="AN18" i="24"/>
  <c r="AI18" i="24"/>
  <c r="AI18" i="51"/>
  <c r="AN19" i="61"/>
  <c r="AI19" i="61"/>
  <c r="AN20" i="34"/>
  <c r="AI20" i="34"/>
  <c r="Z19" i="101"/>
  <c r="AI18" i="10"/>
  <c r="AR19" i="60"/>
  <c r="AH21" i="47"/>
  <c r="AR18" i="26"/>
  <c r="AH21" i="100"/>
  <c r="Z20" i="87"/>
  <c r="Y21" i="2"/>
  <c r="X21" i="2"/>
  <c r="Y20" i="54"/>
  <c r="X20" i="54"/>
  <c r="W21" i="90"/>
  <c r="AG20" i="90"/>
  <c r="AF20" i="90"/>
  <c r="AE20" i="90"/>
  <c r="AH20" i="84"/>
  <c r="Y19" i="104"/>
  <c r="X19" i="104"/>
  <c r="AI18" i="42"/>
  <c r="AH20" i="49"/>
  <c r="AN21" i="9"/>
  <c r="AI21" i="9"/>
  <c r="Y20" i="65"/>
  <c r="X20" i="65"/>
  <c r="AH20" i="39"/>
  <c r="AQ20" i="39" s="1"/>
  <c r="Y20" i="27"/>
  <c r="X20" i="27"/>
  <c r="AH19" i="11"/>
  <c r="W22" i="76"/>
  <c r="AE21" i="76"/>
  <c r="AG21" i="76"/>
  <c r="AP21" i="76" s="1"/>
  <c r="AF21" i="76"/>
  <c r="AO21" i="76" s="1"/>
  <c r="AH21" i="18"/>
  <c r="AH21" i="33"/>
  <c r="AQ21" i="33" s="1"/>
  <c r="AI20" i="62"/>
  <c r="AN20" i="62"/>
  <c r="AR20" i="71"/>
  <c r="Y22" i="89"/>
  <c r="X22" i="89"/>
  <c r="AH19" i="26"/>
  <c r="AQ19" i="26" s="1"/>
  <c r="AR19" i="72"/>
  <c r="W21" i="28"/>
  <c r="AG20" i="28"/>
  <c r="AP20" i="28" s="1"/>
  <c r="AE20" i="28"/>
  <c r="AF20" i="28"/>
  <c r="AO20" i="28" s="1"/>
  <c r="AG20" i="13"/>
  <c r="AF20" i="13"/>
  <c r="AE20" i="13"/>
  <c r="W21" i="13"/>
  <c r="AF20" i="73"/>
  <c r="AO20" i="73" s="1"/>
  <c r="W21" i="73"/>
  <c r="AE20" i="73"/>
  <c r="AG20" i="73"/>
  <c r="AP20" i="73" s="1"/>
  <c r="AH21" i="79"/>
  <c r="AQ21" i="79" s="1"/>
  <c r="AH20" i="69"/>
  <c r="AQ20" i="69" s="1"/>
  <c r="Y21" i="34"/>
  <c r="X21" i="34"/>
  <c r="AH20" i="97"/>
  <c r="AI19" i="40"/>
  <c r="AN19" i="40"/>
  <c r="AR19" i="36"/>
  <c r="AH21" i="74"/>
  <c r="AQ21" i="74" s="1"/>
  <c r="AH20" i="45"/>
  <c r="AG19" i="23"/>
  <c r="AP19" i="23" s="1"/>
  <c r="W20" i="23"/>
  <c r="AF19" i="23"/>
  <c r="AO19" i="23" s="1"/>
  <c r="AE19" i="23"/>
  <c r="AI18" i="91"/>
  <c r="AI18" i="104"/>
  <c r="AR19" i="59"/>
  <c r="AE20" i="49"/>
  <c r="AF20" i="49"/>
  <c r="AG20" i="49"/>
  <c r="W21" i="49"/>
  <c r="AI19" i="65"/>
  <c r="AN19" i="65"/>
  <c r="Z20" i="39"/>
  <c r="AH20" i="83"/>
  <c r="AH20" i="36"/>
  <c r="AQ20" i="36" s="1"/>
  <c r="Z19" i="11"/>
  <c r="AH19" i="103"/>
  <c r="AE21" i="71"/>
  <c r="AF21" i="53"/>
  <c r="W22" i="53"/>
  <c r="Y20" i="17"/>
  <c r="X20" i="17"/>
  <c r="AF21" i="38"/>
  <c r="AO21" i="38" s="1"/>
  <c r="AG21" i="38"/>
  <c r="AP21" i="38" s="1"/>
  <c r="W22" i="38"/>
  <c r="AE21" i="38"/>
  <c r="AE21" i="16"/>
  <c r="AF21" i="16"/>
  <c r="AG21" i="16"/>
  <c r="W22" i="16"/>
  <c r="AH20" i="98"/>
  <c r="Y20" i="63"/>
  <c r="X20" i="63"/>
  <c r="AR20" i="31"/>
  <c r="AH21" i="53"/>
  <c r="Z20" i="69"/>
  <c r="AF20" i="68"/>
  <c r="AO20" i="68" s="1"/>
  <c r="AE20" i="68"/>
  <c r="W21" i="68"/>
  <c r="AG20" i="68"/>
  <c r="AP20" i="68" s="1"/>
  <c r="AH21" i="64"/>
  <c r="AQ21" i="64" s="1"/>
  <c r="Z20" i="97"/>
  <c r="Y20" i="55"/>
  <c r="X20" i="55"/>
  <c r="Z21" i="47"/>
  <c r="AH19" i="66"/>
  <c r="AQ19" i="66" s="1"/>
  <c r="Y22" i="46"/>
  <c r="X22" i="46"/>
  <c r="Z21" i="74"/>
  <c r="AH20" i="35"/>
  <c r="W21" i="102"/>
  <c r="AG20" i="102"/>
  <c r="AF20" i="102"/>
  <c r="AE20" i="102"/>
  <c r="AI19" i="21"/>
  <c r="AN19" i="21"/>
  <c r="Y21" i="48"/>
  <c r="X21" i="48"/>
  <c r="AR18" i="66"/>
  <c r="AI20" i="37"/>
  <c r="AN20" i="37"/>
  <c r="AH21" i="94"/>
  <c r="Z20" i="83"/>
  <c r="Y20" i="93"/>
  <c r="X20" i="93"/>
  <c r="AE19" i="43"/>
  <c r="AF19" i="43"/>
  <c r="AG19" i="43"/>
  <c r="W20" i="43"/>
  <c r="AH20" i="72"/>
  <c r="AQ20" i="72" s="1"/>
  <c r="W20" i="75"/>
  <c r="AG19" i="75"/>
  <c r="AP19" i="75" s="1"/>
  <c r="AF19" i="75"/>
  <c r="AO19" i="75" s="1"/>
  <c r="AE19" i="75"/>
  <c r="Y19" i="51"/>
  <c r="X19" i="51"/>
  <c r="AR19" i="28"/>
  <c r="AH21" i="71"/>
  <c r="AQ21" i="71" s="1"/>
  <c r="AR19" i="39"/>
  <c r="AH20" i="82"/>
  <c r="Y20" i="86"/>
  <c r="X20" i="86"/>
  <c r="AH19" i="50"/>
  <c r="AG20" i="29"/>
  <c r="AP20" i="29" s="1"/>
  <c r="W21" i="29"/>
  <c r="AF20" i="29"/>
  <c r="AO20" i="29" s="1"/>
  <c r="AE20" i="29"/>
  <c r="AI21" i="46"/>
  <c r="Y21" i="62"/>
  <c r="X21" i="62"/>
  <c r="Y20" i="92"/>
  <c r="X20" i="92"/>
  <c r="AH21" i="41"/>
  <c r="Z20" i="45"/>
  <c r="AI19" i="54"/>
  <c r="AF20" i="77"/>
  <c r="AO20" i="77" s="1"/>
  <c r="AE20" i="77"/>
  <c r="W21" i="77"/>
  <c r="AG20" i="77"/>
  <c r="AP20" i="77" s="1"/>
  <c r="AH20" i="59"/>
  <c r="AQ20" i="59" s="1"/>
  <c r="Y19" i="91"/>
  <c r="X19" i="91"/>
  <c r="Y19" i="42"/>
  <c r="X19" i="42"/>
  <c r="AH22" i="85"/>
  <c r="AH21" i="31"/>
  <c r="AQ21" i="31" s="1"/>
  <c r="AN19" i="30"/>
  <c r="AI19" i="30"/>
  <c r="Y21" i="37"/>
  <c r="X21" i="37"/>
  <c r="Z21" i="94"/>
  <c r="AF20" i="35" l="1"/>
  <c r="W21" i="35"/>
  <c r="AG20" i="35"/>
  <c r="AF21" i="79"/>
  <c r="AO21" i="79" s="1"/>
  <c r="AE21" i="79"/>
  <c r="W22" i="79"/>
  <c r="AG21" i="79"/>
  <c r="AP21" i="79" s="1"/>
  <c r="W20" i="26"/>
  <c r="AG21" i="41"/>
  <c r="AE20" i="60"/>
  <c r="AG20" i="98"/>
  <c r="AE19" i="19"/>
  <c r="AF19" i="19"/>
  <c r="AO19" i="19" s="1"/>
  <c r="AG19" i="19"/>
  <c r="AP19" i="19" s="1"/>
  <c r="W20" i="19"/>
  <c r="AE20" i="35"/>
  <c r="AG19" i="66"/>
  <c r="AP19" i="66" s="1"/>
  <c r="AG20" i="20"/>
  <c r="AG19" i="50"/>
  <c r="AE21" i="31"/>
  <c r="AN21" i="31" s="1"/>
  <c r="AE20" i="20"/>
  <c r="X20" i="14"/>
  <c r="W20" i="50"/>
  <c r="AF19" i="50"/>
  <c r="AI20" i="22"/>
  <c r="AR20" i="22" s="1"/>
  <c r="X21" i="22"/>
  <c r="W21" i="70"/>
  <c r="W22" i="18"/>
  <c r="AE20" i="70"/>
  <c r="AN20" i="70" s="1"/>
  <c r="W20" i="66"/>
  <c r="AE20" i="59"/>
  <c r="AN20" i="59" s="1"/>
  <c r="AE20" i="36"/>
  <c r="AN20" i="36" s="1"/>
  <c r="AG20" i="36"/>
  <c r="AP20" i="36" s="1"/>
  <c r="AG21" i="31"/>
  <c r="AP21" i="31" s="1"/>
  <c r="AF20" i="59"/>
  <c r="AO20" i="59" s="1"/>
  <c r="W21" i="36"/>
  <c r="AF21" i="31"/>
  <c r="AO21" i="31" s="1"/>
  <c r="AG20" i="59"/>
  <c r="AP20" i="59" s="1"/>
  <c r="AG20" i="70"/>
  <c r="AP20" i="70" s="1"/>
  <c r="AF21" i="18"/>
  <c r="AI20" i="78"/>
  <c r="AR20" i="78" s="1"/>
  <c r="AI19" i="14"/>
  <c r="AR19" i="14" s="1"/>
  <c r="AI21" i="44"/>
  <c r="W23" i="85"/>
  <c r="AG22" i="85"/>
  <c r="AF22" i="85"/>
  <c r="AE22" i="85"/>
  <c r="W22" i="100"/>
  <c r="X22" i="44"/>
  <c r="AF20" i="105"/>
  <c r="W22" i="71"/>
  <c r="Y22" i="71" s="1"/>
  <c r="AG20" i="82"/>
  <c r="AF20" i="82"/>
  <c r="AG21" i="71"/>
  <c r="AP21" i="71" s="1"/>
  <c r="AE20" i="72"/>
  <c r="AN20" i="72" s="1"/>
  <c r="AG21" i="33"/>
  <c r="AP21" i="33" s="1"/>
  <c r="AF20" i="72"/>
  <c r="AO20" i="72" s="1"/>
  <c r="AE21" i="100"/>
  <c r="AG20" i="72"/>
  <c r="AP20" i="72" s="1"/>
  <c r="AF21" i="100"/>
  <c r="AI21" i="100" s="1"/>
  <c r="AG19" i="26"/>
  <c r="AP19" i="26" s="1"/>
  <c r="AE21" i="33"/>
  <c r="AN21" i="33" s="1"/>
  <c r="AG21" i="53"/>
  <c r="AE20" i="105"/>
  <c r="AG20" i="105"/>
  <c r="AE20" i="84"/>
  <c r="AF20" i="84"/>
  <c r="AF21" i="64"/>
  <c r="AO21" i="64" s="1"/>
  <c r="AH19" i="32"/>
  <c r="Z19" i="32"/>
  <c r="AI21" i="15"/>
  <c r="AG20" i="84"/>
  <c r="W22" i="64"/>
  <c r="AE21" i="18"/>
  <c r="W21" i="98"/>
  <c r="Y21" i="98" s="1"/>
  <c r="AE19" i="26"/>
  <c r="AN19" i="26" s="1"/>
  <c r="AF20" i="98"/>
  <c r="W20" i="99"/>
  <c r="Z21" i="67"/>
  <c r="W22" i="67" s="1"/>
  <c r="Z20" i="30"/>
  <c r="Z20" i="21"/>
  <c r="AE20" i="21" s="1"/>
  <c r="Z19" i="24"/>
  <c r="AF19" i="66"/>
  <c r="AO19" i="66" s="1"/>
  <c r="AE19" i="103"/>
  <c r="Z20" i="63"/>
  <c r="W21" i="63" s="1"/>
  <c r="Z20" i="65"/>
  <c r="W22" i="41"/>
  <c r="X22" i="41" s="1"/>
  <c r="AF19" i="103"/>
  <c r="AF19" i="96"/>
  <c r="AE19" i="96"/>
  <c r="AF21" i="41"/>
  <c r="AG19" i="103"/>
  <c r="AG19" i="96"/>
  <c r="X22" i="15"/>
  <c r="AG19" i="99"/>
  <c r="Z21" i="22"/>
  <c r="W22" i="22" s="1"/>
  <c r="Z21" i="62"/>
  <c r="AF21" i="62" s="1"/>
  <c r="AO21" i="62" s="1"/>
  <c r="Z19" i="104"/>
  <c r="AE19" i="104" s="1"/>
  <c r="Z19" i="51"/>
  <c r="AE19" i="51" s="1"/>
  <c r="Z19" i="91"/>
  <c r="W20" i="91" s="1"/>
  <c r="Z20" i="55"/>
  <c r="AE20" i="55" s="1"/>
  <c r="AI20" i="13"/>
  <c r="AE21" i="22"/>
  <c r="AR20" i="67"/>
  <c r="AI21" i="16"/>
  <c r="AG19" i="11"/>
  <c r="AE19" i="11"/>
  <c r="W20" i="11"/>
  <c r="AF19" i="11"/>
  <c r="AE20" i="39"/>
  <c r="AF20" i="39"/>
  <c r="AO20" i="39" s="1"/>
  <c r="AG20" i="39"/>
  <c r="AP20" i="39" s="1"/>
  <c r="W21" i="39"/>
  <c r="AI20" i="49"/>
  <c r="AR20" i="62"/>
  <c r="Y22" i="76"/>
  <c r="X22" i="76"/>
  <c r="AH22" i="44"/>
  <c r="AH20" i="54"/>
  <c r="W21" i="87"/>
  <c r="AG20" i="87"/>
  <c r="AF20" i="87"/>
  <c r="AE20" i="87"/>
  <c r="AI21" i="12"/>
  <c r="AN21" i="12"/>
  <c r="AR19" i="27"/>
  <c r="AI19" i="52"/>
  <c r="Y20" i="26"/>
  <c r="X20" i="26"/>
  <c r="Y21" i="36"/>
  <c r="X21" i="36"/>
  <c r="Y22" i="33"/>
  <c r="X22" i="33"/>
  <c r="Y21" i="105"/>
  <c r="X21" i="105"/>
  <c r="Y21" i="72"/>
  <c r="X21" i="72"/>
  <c r="Y21" i="60"/>
  <c r="X21" i="60"/>
  <c r="AH22" i="46"/>
  <c r="AR18" i="24"/>
  <c r="AR19" i="17"/>
  <c r="AH20" i="92"/>
  <c r="AN19" i="75"/>
  <c r="AI19" i="75"/>
  <c r="AH20" i="93"/>
  <c r="Y21" i="102"/>
  <c r="X21" i="102"/>
  <c r="Z22" i="46"/>
  <c r="AI20" i="68"/>
  <c r="AN20" i="68"/>
  <c r="AI21" i="38"/>
  <c r="AN21" i="38"/>
  <c r="AH20" i="17"/>
  <c r="AQ20" i="17" s="1"/>
  <c r="AN21" i="71"/>
  <c r="AN19" i="23"/>
  <c r="AI19" i="23"/>
  <c r="AN20" i="73"/>
  <c r="AI20" i="73"/>
  <c r="Y20" i="50"/>
  <c r="X20" i="50"/>
  <c r="AR21" i="9"/>
  <c r="AH19" i="104"/>
  <c r="Z20" i="54"/>
  <c r="AR19" i="61"/>
  <c r="AH22" i="9"/>
  <c r="AQ22" i="9" s="1"/>
  <c r="Y23" i="85"/>
  <c r="X23" i="85"/>
  <c r="Y20" i="95"/>
  <c r="X20" i="95"/>
  <c r="AH20" i="61"/>
  <c r="AQ20" i="61" s="1"/>
  <c r="AR19" i="63"/>
  <c r="Y21" i="25"/>
  <c r="X21" i="25"/>
  <c r="AN19" i="66"/>
  <c r="Y22" i="64"/>
  <c r="X22" i="64"/>
  <c r="AH22" i="15"/>
  <c r="W21" i="81"/>
  <c r="AG20" i="81"/>
  <c r="AP20" i="81" s="1"/>
  <c r="AF20" i="81"/>
  <c r="AO20" i="81" s="1"/>
  <c r="AE20" i="81"/>
  <c r="AF20" i="83"/>
  <c r="AE20" i="83"/>
  <c r="W21" i="83"/>
  <c r="AG20" i="83"/>
  <c r="W22" i="94"/>
  <c r="AG21" i="94"/>
  <c r="AE21" i="94"/>
  <c r="AF21" i="94"/>
  <c r="Z20" i="93"/>
  <c r="AE20" i="97"/>
  <c r="W21" i="97"/>
  <c r="AG20" i="97"/>
  <c r="AF20" i="97"/>
  <c r="Y22" i="38"/>
  <c r="X22" i="38"/>
  <c r="AR19" i="65"/>
  <c r="Y21" i="84"/>
  <c r="X21" i="84"/>
  <c r="Y21" i="73"/>
  <c r="X21" i="73"/>
  <c r="Y21" i="70"/>
  <c r="X21" i="70"/>
  <c r="Y21" i="59"/>
  <c r="X21" i="59"/>
  <c r="AH22" i="89"/>
  <c r="Z22" i="44"/>
  <c r="W20" i="104"/>
  <c r="AG19" i="104"/>
  <c r="AI20" i="90"/>
  <c r="AF19" i="101"/>
  <c r="AE19" i="101"/>
  <c r="W20" i="101"/>
  <c r="AG19" i="101"/>
  <c r="AH21" i="78"/>
  <c r="AQ21" i="78" s="1"/>
  <c r="Z22" i="9"/>
  <c r="AH22" i="80"/>
  <c r="AQ22" i="80" s="1"/>
  <c r="Y22" i="12"/>
  <c r="X22" i="12"/>
  <c r="AI19" i="95"/>
  <c r="AH21" i="88"/>
  <c r="AR21" i="80"/>
  <c r="AH19" i="10"/>
  <c r="Z20" i="61"/>
  <c r="Y22" i="41"/>
  <c r="Y20" i="103"/>
  <c r="X20" i="103"/>
  <c r="AN21" i="64"/>
  <c r="Y22" i="79"/>
  <c r="X22" i="79"/>
  <c r="AR19" i="30"/>
  <c r="AH19" i="42"/>
  <c r="Y21" i="29"/>
  <c r="X21" i="29"/>
  <c r="AH20" i="55"/>
  <c r="Y21" i="90"/>
  <c r="X21" i="90"/>
  <c r="Y21" i="20"/>
  <c r="X21" i="20"/>
  <c r="Z19" i="42"/>
  <c r="Z22" i="15"/>
  <c r="AR20" i="37"/>
  <c r="Y21" i="68"/>
  <c r="X21" i="68"/>
  <c r="Y20" i="43"/>
  <c r="X20" i="43"/>
  <c r="AH21" i="37"/>
  <c r="AQ21" i="37" s="1"/>
  <c r="Z20" i="92"/>
  <c r="AH20" i="14"/>
  <c r="AQ20" i="14" s="1"/>
  <c r="AH20" i="86"/>
  <c r="Y22" i="53"/>
  <c r="X22" i="53"/>
  <c r="Y21" i="49"/>
  <c r="X21" i="49"/>
  <c r="Y20" i="23"/>
  <c r="X20" i="23"/>
  <c r="AH21" i="34"/>
  <c r="AQ21" i="34" s="1"/>
  <c r="AI20" i="28"/>
  <c r="AN20" i="28"/>
  <c r="Z22" i="89"/>
  <c r="Y21" i="35"/>
  <c r="X21" i="35"/>
  <c r="AH21" i="22"/>
  <c r="AQ21" i="22" s="1"/>
  <c r="AH20" i="27"/>
  <c r="AQ20" i="27" s="1"/>
  <c r="AH21" i="2"/>
  <c r="AQ21" i="2" s="1"/>
  <c r="AR20" i="34"/>
  <c r="Z21" i="78"/>
  <c r="Z22" i="80"/>
  <c r="AH20" i="40"/>
  <c r="AQ20" i="40" s="1"/>
  <c r="Z21" i="88"/>
  <c r="AR20" i="2"/>
  <c r="Z19" i="10"/>
  <c r="Y20" i="52"/>
  <c r="X20" i="52"/>
  <c r="Y22" i="31"/>
  <c r="X22" i="31"/>
  <c r="AN20" i="60"/>
  <c r="AI20" i="60"/>
  <c r="Y22" i="18"/>
  <c r="X22" i="18"/>
  <c r="AI20" i="77"/>
  <c r="AN20" i="77"/>
  <c r="Y21" i="28"/>
  <c r="X21" i="28"/>
  <c r="AN21" i="76"/>
  <c r="AI21" i="76"/>
  <c r="AF20" i="65"/>
  <c r="AO20" i="65" s="1"/>
  <c r="AE20" i="65"/>
  <c r="W21" i="65"/>
  <c r="AG20" i="65"/>
  <c r="AP20" i="65" s="1"/>
  <c r="AH21" i="67"/>
  <c r="AQ21" i="67" s="1"/>
  <c r="AF20" i="30"/>
  <c r="AO20" i="30" s="1"/>
  <c r="AG20" i="30"/>
  <c r="AP20" i="30" s="1"/>
  <c r="W21" i="30"/>
  <c r="AE20" i="30"/>
  <c r="AN20" i="58"/>
  <c r="AI20" i="58"/>
  <c r="AH20" i="21"/>
  <c r="AQ20" i="21" s="1"/>
  <c r="AF19" i="24"/>
  <c r="AO19" i="24" s="1"/>
  <c r="AG19" i="24"/>
  <c r="AP19" i="24" s="1"/>
  <c r="W20" i="24"/>
  <c r="AE19" i="24"/>
  <c r="AN21" i="79"/>
  <c r="AI21" i="79"/>
  <c r="AI20" i="29"/>
  <c r="AN20" i="29"/>
  <c r="Z20" i="14"/>
  <c r="AH21" i="48"/>
  <c r="AR19" i="21"/>
  <c r="W21" i="69"/>
  <c r="AG20" i="69"/>
  <c r="AP20" i="69" s="1"/>
  <c r="AF20" i="69"/>
  <c r="AO20" i="69" s="1"/>
  <c r="AE20" i="69"/>
  <c r="Y22" i="16"/>
  <c r="X22" i="16"/>
  <c r="Z20" i="17"/>
  <c r="Z21" i="37"/>
  <c r="AH19" i="91"/>
  <c r="Y21" i="77"/>
  <c r="X21" i="77"/>
  <c r="AE20" i="45"/>
  <c r="AF20" i="45"/>
  <c r="AG20" i="45"/>
  <c r="W21" i="45"/>
  <c r="AH21" i="62"/>
  <c r="AQ21" i="62" s="1"/>
  <c r="Z20" i="86"/>
  <c r="AH19" i="51"/>
  <c r="Y20" i="75"/>
  <c r="X20" i="75"/>
  <c r="AI19" i="43"/>
  <c r="Z21" i="48"/>
  <c r="AI20" i="102"/>
  <c r="AF21" i="74"/>
  <c r="AO21" i="74" s="1"/>
  <c r="AE21" i="74"/>
  <c r="AG21" i="74"/>
  <c r="AP21" i="74" s="1"/>
  <c r="W22" i="74"/>
  <c r="AE21" i="47"/>
  <c r="AF21" i="47"/>
  <c r="W22" i="47"/>
  <c r="AG21" i="47"/>
  <c r="AH20" i="63"/>
  <c r="AQ20" i="63" s="1"/>
  <c r="Y22" i="100"/>
  <c r="X22" i="100"/>
  <c r="AR19" i="40"/>
  <c r="Z21" i="34"/>
  <c r="Y21" i="13"/>
  <c r="X21" i="13"/>
  <c r="AI20" i="35"/>
  <c r="AI19" i="50"/>
  <c r="Z20" i="27"/>
  <c r="AH20" i="65"/>
  <c r="AQ20" i="65" s="1"/>
  <c r="Z21" i="2"/>
  <c r="AH20" i="30"/>
  <c r="AQ20" i="30" s="1"/>
  <c r="Z20" i="40"/>
  <c r="Y21" i="82"/>
  <c r="X21" i="82"/>
  <c r="Y21" i="58"/>
  <c r="X21" i="58"/>
  <c r="AH19" i="24"/>
  <c r="AQ19" i="24" s="1"/>
  <c r="AI20" i="25"/>
  <c r="AN20" i="25"/>
  <c r="Y20" i="66"/>
  <c r="X20" i="66"/>
  <c r="Y20" i="99"/>
  <c r="X20" i="99"/>
  <c r="AI21" i="18"/>
  <c r="Y20" i="96"/>
  <c r="X20" i="96"/>
  <c r="Y20" i="19" l="1"/>
  <c r="Z20" i="19" s="1"/>
  <c r="X20" i="19"/>
  <c r="AH20" i="19" s="1"/>
  <c r="AQ20" i="19" s="1"/>
  <c r="AF21" i="67"/>
  <c r="AO21" i="67" s="1"/>
  <c r="AI20" i="98"/>
  <c r="AN19" i="19"/>
  <c r="AI19" i="19"/>
  <c r="AR19" i="19" s="1"/>
  <c r="AF21" i="22"/>
  <c r="AO21" i="22" s="1"/>
  <c r="AI20" i="20"/>
  <c r="AF20" i="63"/>
  <c r="AO20" i="63" s="1"/>
  <c r="Z22" i="31"/>
  <c r="AI20" i="36"/>
  <c r="AR20" i="36" s="1"/>
  <c r="AI21" i="31"/>
  <c r="AR21" i="31" s="1"/>
  <c r="AI20" i="59"/>
  <c r="AR20" i="59" s="1"/>
  <c r="AI20" i="70"/>
  <c r="AR20" i="70" s="1"/>
  <c r="AG21" i="67"/>
  <c r="AP21" i="67" s="1"/>
  <c r="AG21" i="22"/>
  <c r="AP21" i="22" s="1"/>
  <c r="AI21" i="71"/>
  <c r="AR21" i="71" s="1"/>
  <c r="AI20" i="82"/>
  <c r="AI22" i="85"/>
  <c r="AI20" i="105"/>
  <c r="AI21" i="33"/>
  <c r="AR21" i="33" s="1"/>
  <c r="AI21" i="53"/>
  <c r="AI19" i="99"/>
  <c r="AI20" i="72"/>
  <c r="AR20" i="72" s="1"/>
  <c r="X22" i="71"/>
  <c r="Z22" i="71" s="1"/>
  <c r="W21" i="21"/>
  <c r="AF20" i="21"/>
  <c r="AO20" i="21" s="1"/>
  <c r="Z22" i="79"/>
  <c r="AG22" i="79" s="1"/>
  <c r="AP22" i="79" s="1"/>
  <c r="AG20" i="21"/>
  <c r="AP20" i="21" s="1"/>
  <c r="W20" i="51"/>
  <c r="AG19" i="51"/>
  <c r="AG21" i="62"/>
  <c r="AP21" i="62" s="1"/>
  <c r="AF19" i="32"/>
  <c r="W20" i="32"/>
  <c r="AE19" i="32"/>
  <c r="AG19" i="32"/>
  <c r="Z21" i="25"/>
  <c r="W22" i="25" s="1"/>
  <c r="AF19" i="51"/>
  <c r="AF19" i="91"/>
  <c r="AI19" i="103"/>
  <c r="AI21" i="64"/>
  <c r="AR21" i="64" s="1"/>
  <c r="AI21" i="41"/>
  <c r="X21" i="98"/>
  <c r="Z21" i="98" s="1"/>
  <c r="AI19" i="26"/>
  <c r="AR19" i="26" s="1"/>
  <c r="AG19" i="91"/>
  <c r="AE19" i="91"/>
  <c r="AI20" i="84"/>
  <c r="Z22" i="38"/>
  <c r="W23" i="38" s="1"/>
  <c r="AI19" i="66"/>
  <c r="AR19" i="66" s="1"/>
  <c r="AE20" i="63"/>
  <c r="Z21" i="73"/>
  <c r="AF21" i="73" s="1"/>
  <c r="AO21" i="73" s="1"/>
  <c r="AG20" i="63"/>
  <c r="AP20" i="63" s="1"/>
  <c r="AE21" i="67"/>
  <c r="AN21" i="67" s="1"/>
  <c r="Z20" i="66"/>
  <c r="Z21" i="28"/>
  <c r="AE21" i="28" s="1"/>
  <c r="W21" i="55"/>
  <c r="Y21" i="55" s="1"/>
  <c r="AF20" i="55"/>
  <c r="AI19" i="96"/>
  <c r="AG20" i="55"/>
  <c r="Z21" i="29"/>
  <c r="AG21" i="29" s="1"/>
  <c r="AP21" i="29" s="1"/>
  <c r="Z22" i="64"/>
  <c r="AF22" i="64" s="1"/>
  <c r="AO22" i="64" s="1"/>
  <c r="Z21" i="68"/>
  <c r="AF21" i="68" s="1"/>
  <c r="AO21" i="68" s="1"/>
  <c r="AF19" i="104"/>
  <c r="W22" i="62"/>
  <c r="Y22" i="62" s="1"/>
  <c r="Z21" i="36"/>
  <c r="AE21" i="62"/>
  <c r="AN21" i="62" s="1"/>
  <c r="Z23" i="85"/>
  <c r="Z22" i="100"/>
  <c r="AE22" i="100" s="1"/>
  <c r="Z21" i="13"/>
  <c r="W22" i="13" s="1"/>
  <c r="Z22" i="16"/>
  <c r="Z21" i="90"/>
  <c r="W22" i="90" s="1"/>
  <c r="Z22" i="41"/>
  <c r="W23" i="41" s="1"/>
  <c r="Z22" i="12"/>
  <c r="AE22" i="12" s="1"/>
  <c r="Z20" i="50"/>
  <c r="AE20" i="50" s="1"/>
  <c r="Z21" i="82"/>
  <c r="AE21" i="82" s="1"/>
  <c r="Z22" i="53"/>
  <c r="AE22" i="53" s="1"/>
  <c r="Z20" i="96"/>
  <c r="W21" i="96" s="1"/>
  <c r="Z22" i="18"/>
  <c r="Z20" i="52"/>
  <c r="AE20" i="52" s="1"/>
  <c r="Z20" i="103"/>
  <c r="AF20" i="103" s="1"/>
  <c r="Z20" i="99"/>
  <c r="AF20" i="99" s="1"/>
  <c r="Z21" i="77"/>
  <c r="AG21" i="77" s="1"/>
  <c r="AP21" i="77" s="1"/>
  <c r="Z20" i="75"/>
  <c r="W21" i="75" s="1"/>
  <c r="Z21" i="35"/>
  <c r="W22" i="35" s="1"/>
  <c r="Z21" i="49"/>
  <c r="W22" i="49" s="1"/>
  <c r="Z21" i="72"/>
  <c r="AF21" i="72" s="1"/>
  <c r="AO21" i="72" s="1"/>
  <c r="W23" i="79"/>
  <c r="W21" i="103"/>
  <c r="AG20" i="103"/>
  <c r="W21" i="66"/>
  <c r="AG20" i="66"/>
  <c r="AP20" i="66" s="1"/>
  <c r="AF20" i="66"/>
  <c r="AO20" i="66" s="1"/>
  <c r="AE20" i="66"/>
  <c r="AE21" i="68"/>
  <c r="AG21" i="68"/>
  <c r="AP21" i="68" s="1"/>
  <c r="W22" i="68"/>
  <c r="W22" i="73"/>
  <c r="AG21" i="73"/>
  <c r="AP21" i="73" s="1"/>
  <c r="AE21" i="73"/>
  <c r="AF21" i="98"/>
  <c r="AE21" i="98"/>
  <c r="AG21" i="98"/>
  <c r="W22" i="98"/>
  <c r="AE22" i="41"/>
  <c r="AH21" i="59"/>
  <c r="AQ21" i="59" s="1"/>
  <c r="AI20" i="83"/>
  <c r="AH21" i="102"/>
  <c r="AH22" i="33"/>
  <c r="AQ22" i="33" s="1"/>
  <c r="AH20" i="26"/>
  <c r="AQ20" i="26" s="1"/>
  <c r="Y21" i="87"/>
  <c r="X21" i="87"/>
  <c r="AF22" i="71"/>
  <c r="AO22" i="71" s="1"/>
  <c r="AE22" i="71"/>
  <c r="AG22" i="71"/>
  <c r="AP22" i="71" s="1"/>
  <c r="W23" i="71"/>
  <c r="Y22" i="74"/>
  <c r="X22" i="74"/>
  <c r="AH20" i="43"/>
  <c r="AH21" i="20"/>
  <c r="Z21" i="59"/>
  <c r="Y21" i="97"/>
  <c r="X21" i="97"/>
  <c r="AI21" i="94"/>
  <c r="AR19" i="23"/>
  <c r="Z21" i="102"/>
  <c r="AH21" i="60"/>
  <c r="AQ21" i="60" s="1"/>
  <c r="Z20" i="26"/>
  <c r="AH22" i="76"/>
  <c r="AQ22" i="76" s="1"/>
  <c r="AN21" i="22"/>
  <c r="Y22" i="67"/>
  <c r="X22" i="67"/>
  <c r="Y21" i="21"/>
  <c r="X21" i="21"/>
  <c r="W21" i="99"/>
  <c r="AE20" i="99"/>
  <c r="AE19" i="42"/>
  <c r="AF19" i="42"/>
  <c r="AG19" i="42"/>
  <c r="W20" i="42"/>
  <c r="AH20" i="103"/>
  <c r="W22" i="34"/>
  <c r="AE21" i="34"/>
  <c r="AF21" i="34"/>
  <c r="AO21" i="34" s="1"/>
  <c r="AG21" i="34"/>
  <c r="AP21" i="34" s="1"/>
  <c r="AE21" i="48"/>
  <c r="W22" i="48"/>
  <c r="AF21" i="48"/>
  <c r="AG21" i="48"/>
  <c r="AF21" i="2"/>
  <c r="AO21" i="2" s="1"/>
  <c r="AE21" i="2"/>
  <c r="AG21" i="2"/>
  <c r="AP21" i="2" s="1"/>
  <c r="W22" i="2"/>
  <c r="AN20" i="69"/>
  <c r="AI20" i="69"/>
  <c r="AN19" i="24"/>
  <c r="AI19" i="24"/>
  <c r="AR20" i="58"/>
  <c r="AR21" i="76"/>
  <c r="AR20" i="60"/>
  <c r="AF22" i="89"/>
  <c r="AE22" i="89"/>
  <c r="W23" i="89"/>
  <c r="AG22" i="89"/>
  <c r="AH21" i="49"/>
  <c r="Z20" i="43"/>
  <c r="Z21" i="20"/>
  <c r="Y20" i="101"/>
  <c r="X20" i="101"/>
  <c r="Y20" i="104"/>
  <c r="X20" i="104"/>
  <c r="AH22" i="38"/>
  <c r="AQ22" i="38" s="1"/>
  <c r="AI20" i="97"/>
  <c r="AN20" i="81"/>
  <c r="AI20" i="81"/>
  <c r="Y20" i="91"/>
  <c r="X20" i="91"/>
  <c r="AH21" i="25"/>
  <c r="AQ21" i="25" s="1"/>
  <c r="AH23" i="85"/>
  <c r="AR21" i="38"/>
  <c r="Z21" i="60"/>
  <c r="Z22" i="33"/>
  <c r="Z22" i="76"/>
  <c r="Y21" i="39"/>
  <c r="X21" i="39"/>
  <c r="Y20" i="11"/>
  <c r="X20" i="11"/>
  <c r="AH21" i="82"/>
  <c r="AI21" i="47"/>
  <c r="AI20" i="65"/>
  <c r="AN20" i="65"/>
  <c r="AG20" i="61"/>
  <c r="AP20" i="61" s="1"/>
  <c r="AE20" i="61"/>
  <c r="W21" i="61"/>
  <c r="AF20" i="61"/>
  <c r="AO20" i="61" s="1"/>
  <c r="AI21" i="74"/>
  <c r="AN21" i="74"/>
  <c r="AF20" i="86"/>
  <c r="W21" i="86"/>
  <c r="AE20" i="86"/>
  <c r="AG20" i="86"/>
  <c r="AI20" i="45"/>
  <c r="AG21" i="37"/>
  <c r="AP21" i="37" s="1"/>
  <c r="W22" i="37"/>
  <c r="AE21" i="37"/>
  <c r="AF21" i="37"/>
  <c r="AO21" i="37" s="1"/>
  <c r="AR21" i="79"/>
  <c r="Y20" i="24"/>
  <c r="X20" i="24"/>
  <c r="AE19" i="10"/>
  <c r="W20" i="10"/>
  <c r="AF19" i="10"/>
  <c r="AG19" i="10"/>
  <c r="AH20" i="23"/>
  <c r="AQ20" i="23" s="1"/>
  <c r="AH21" i="29"/>
  <c r="AQ21" i="29" s="1"/>
  <c r="AI19" i="101"/>
  <c r="AH21" i="70"/>
  <c r="AQ21" i="70" s="1"/>
  <c r="AH21" i="84"/>
  <c r="W21" i="93"/>
  <c r="AG20" i="93"/>
  <c r="AF20" i="93"/>
  <c r="AE20" i="93"/>
  <c r="Y22" i="94"/>
  <c r="X22" i="94"/>
  <c r="AE21" i="25"/>
  <c r="AH20" i="95"/>
  <c r="AE23" i="85"/>
  <c r="W24" i="85"/>
  <c r="AG23" i="85"/>
  <c r="AF23" i="85"/>
  <c r="AR20" i="73"/>
  <c r="AR19" i="75"/>
  <c r="AH21" i="105"/>
  <c r="AH21" i="36"/>
  <c r="AQ21" i="36" s="1"/>
  <c r="AI20" i="87"/>
  <c r="AI19" i="11"/>
  <c r="Y22" i="22"/>
  <c r="X22" i="22"/>
  <c r="Y21" i="63"/>
  <c r="X21" i="63"/>
  <c r="AN20" i="21"/>
  <c r="AE22" i="16"/>
  <c r="AF22" i="16"/>
  <c r="AG22" i="16"/>
  <c r="W23" i="16"/>
  <c r="AR20" i="29"/>
  <c r="W22" i="28"/>
  <c r="AF21" i="28"/>
  <c r="AO21" i="28" s="1"/>
  <c r="AE22" i="31"/>
  <c r="AF22" i="31"/>
  <c r="AO22" i="31" s="1"/>
  <c r="AG22" i="31"/>
  <c r="AP22" i="31" s="1"/>
  <c r="W23" i="31"/>
  <c r="W22" i="78"/>
  <c r="AG21" i="78"/>
  <c r="AP21" i="78" s="1"/>
  <c r="AF21" i="78"/>
  <c r="AO21" i="78" s="1"/>
  <c r="AE21" i="78"/>
  <c r="AH21" i="73"/>
  <c r="AQ21" i="73" s="1"/>
  <c r="W23" i="64"/>
  <c r="AH20" i="66"/>
  <c r="AQ20" i="66" s="1"/>
  <c r="AH21" i="58"/>
  <c r="AQ21" i="58" s="1"/>
  <c r="AE20" i="40"/>
  <c r="AF20" i="40"/>
  <c r="AO20" i="40" s="1"/>
  <c r="AG20" i="40"/>
  <c r="AP20" i="40" s="1"/>
  <c r="W21" i="40"/>
  <c r="AH20" i="96"/>
  <c r="AR20" i="25"/>
  <c r="Z21" i="58"/>
  <c r="AH21" i="13"/>
  <c r="AH22" i="100"/>
  <c r="Y22" i="47"/>
  <c r="X22" i="47"/>
  <c r="AH20" i="75"/>
  <c r="AQ20" i="75" s="1"/>
  <c r="AH21" i="77"/>
  <c r="AQ21" i="77" s="1"/>
  <c r="W21" i="17"/>
  <c r="AE20" i="17"/>
  <c r="AG20" i="17"/>
  <c r="AP20" i="17" s="1"/>
  <c r="AF20" i="17"/>
  <c r="AO20" i="17" s="1"/>
  <c r="AE20" i="14"/>
  <c r="AF20" i="14"/>
  <c r="AO20" i="14" s="1"/>
  <c r="AG20" i="14"/>
  <c r="AP20" i="14" s="1"/>
  <c r="W21" i="14"/>
  <c r="AI20" i="30"/>
  <c r="AN20" i="30"/>
  <c r="AH21" i="28"/>
  <c r="AQ21" i="28" s="1"/>
  <c r="AR20" i="77"/>
  <c r="AH22" i="31"/>
  <c r="AQ22" i="31" s="1"/>
  <c r="Z20" i="23"/>
  <c r="AF20" i="92"/>
  <c r="AE20" i="92"/>
  <c r="W21" i="92"/>
  <c r="AG20" i="92"/>
  <c r="AH21" i="68"/>
  <c r="AQ21" i="68" s="1"/>
  <c r="AH21" i="90"/>
  <c r="AH22" i="79"/>
  <c r="AQ22" i="79" s="1"/>
  <c r="AE22" i="9"/>
  <c r="AF22" i="9"/>
  <c r="AO22" i="9" s="1"/>
  <c r="W23" i="9"/>
  <c r="AG22" i="9"/>
  <c r="AP22" i="9" s="1"/>
  <c r="Z21" i="70"/>
  <c r="Z21" i="84"/>
  <c r="Z20" i="95"/>
  <c r="AH20" i="50"/>
  <c r="AR20" i="68"/>
  <c r="Z21" i="105"/>
  <c r="AR21" i="12"/>
  <c r="Y21" i="45"/>
  <c r="X21" i="45"/>
  <c r="AF22" i="18"/>
  <c r="AG22" i="18"/>
  <c r="AE22" i="18"/>
  <c r="W23" i="18"/>
  <c r="W22" i="88"/>
  <c r="AG21" i="88"/>
  <c r="AE21" i="88"/>
  <c r="AF21" i="88"/>
  <c r="AR20" i="28"/>
  <c r="AH21" i="72"/>
  <c r="AQ21" i="72" s="1"/>
  <c r="AH20" i="99"/>
  <c r="AG20" i="27"/>
  <c r="AP20" i="27" s="1"/>
  <c r="W21" i="27"/>
  <c r="AE20" i="27"/>
  <c r="AF20" i="27"/>
  <c r="AO20" i="27" s="1"/>
  <c r="AH22" i="16"/>
  <c r="Y21" i="69"/>
  <c r="X21" i="69"/>
  <c r="AH21" i="98"/>
  <c r="Y21" i="30"/>
  <c r="X21" i="30"/>
  <c r="Y21" i="65"/>
  <c r="X21" i="65"/>
  <c r="AH22" i="18"/>
  <c r="AH20" i="52"/>
  <c r="AF22" i="80"/>
  <c r="AO22" i="80" s="1"/>
  <c r="AE22" i="80"/>
  <c r="AG22" i="80"/>
  <c r="AP22" i="80" s="1"/>
  <c r="W23" i="80"/>
  <c r="AH21" i="35"/>
  <c r="AH22" i="53"/>
  <c r="W23" i="15"/>
  <c r="AE22" i="15"/>
  <c r="AG22" i="15"/>
  <c r="AF22" i="15"/>
  <c r="Y20" i="51"/>
  <c r="X20" i="51"/>
  <c r="AF21" i="29"/>
  <c r="AO21" i="29" s="1"/>
  <c r="AH22" i="41"/>
  <c r="AH22" i="12"/>
  <c r="AQ22" i="12" s="1"/>
  <c r="AE22" i="44"/>
  <c r="AF22" i="44"/>
  <c r="AG22" i="44"/>
  <c r="W23" i="44"/>
  <c r="Y21" i="83"/>
  <c r="X21" i="83"/>
  <c r="Y21" i="81"/>
  <c r="X21" i="81"/>
  <c r="AH22" i="64"/>
  <c r="AQ22" i="64" s="1"/>
  <c r="AE20" i="54"/>
  <c r="AF20" i="54"/>
  <c r="AG20" i="54"/>
  <c r="W21" i="54"/>
  <c r="AE22" i="46"/>
  <c r="AF22" i="46"/>
  <c r="AG22" i="46"/>
  <c r="W23" i="46"/>
  <c r="W22" i="36"/>
  <c r="AG21" i="36"/>
  <c r="AP21" i="36" s="1"/>
  <c r="AE21" i="36"/>
  <c r="AF21" i="36"/>
  <c r="AO21" i="36" s="1"/>
  <c r="AN20" i="39"/>
  <c r="AI20" i="39"/>
  <c r="AH22" i="71"/>
  <c r="AQ22" i="71" s="1"/>
  <c r="AG20" i="19" l="1"/>
  <c r="AP20" i="19" s="1"/>
  <c r="AF20" i="19"/>
  <c r="AO20" i="19" s="1"/>
  <c r="W21" i="19"/>
  <c r="AE20" i="19"/>
  <c r="AG22" i="100"/>
  <c r="AE22" i="79"/>
  <c r="AN22" i="79" s="1"/>
  <c r="AE21" i="29"/>
  <c r="AI21" i="29" s="1"/>
  <c r="W23" i="100"/>
  <c r="AF22" i="79"/>
  <c r="AO22" i="79" s="1"/>
  <c r="W22" i="72"/>
  <c r="AG22" i="38"/>
  <c r="AP22" i="38" s="1"/>
  <c r="W22" i="82"/>
  <c r="AI21" i="22"/>
  <c r="AR21" i="22" s="1"/>
  <c r="AG21" i="49"/>
  <c r="AF21" i="49"/>
  <c r="AE21" i="49"/>
  <c r="AI19" i="51"/>
  <c r="AI20" i="63"/>
  <c r="AR20" i="63" s="1"/>
  <c r="AN20" i="63"/>
  <c r="AI20" i="55"/>
  <c r="AG21" i="25"/>
  <c r="AP21" i="25" s="1"/>
  <c r="AG21" i="35"/>
  <c r="AG22" i="64"/>
  <c r="AP22" i="64" s="1"/>
  <c r="AE22" i="64"/>
  <c r="AF21" i="25"/>
  <c r="AO21" i="25" s="1"/>
  <c r="AF21" i="13"/>
  <c r="AI20" i="21"/>
  <c r="AR20" i="21" s="1"/>
  <c r="AI19" i="91"/>
  <c r="AI21" i="67"/>
  <c r="AR21" i="67" s="1"/>
  <c r="AE21" i="35"/>
  <c r="AF21" i="35"/>
  <c r="AF22" i="53"/>
  <c r="W21" i="52"/>
  <c r="Y21" i="52" s="1"/>
  <c r="AE21" i="90"/>
  <c r="AG20" i="52"/>
  <c r="X21" i="55"/>
  <c r="AF21" i="90"/>
  <c r="AI19" i="104"/>
  <c r="AF20" i="52"/>
  <c r="Z21" i="21"/>
  <c r="W22" i="21" s="1"/>
  <c r="AG21" i="90"/>
  <c r="AI19" i="32"/>
  <c r="X22" i="62"/>
  <c r="Z22" i="62" s="1"/>
  <c r="AG21" i="28"/>
  <c r="AP21" i="28" s="1"/>
  <c r="AE22" i="38"/>
  <c r="AN22" i="38" s="1"/>
  <c r="Y20" i="32"/>
  <c r="X20" i="32"/>
  <c r="AH20" i="32" s="1"/>
  <c r="AF22" i="38"/>
  <c r="AO22" i="38" s="1"/>
  <c r="Z22" i="67"/>
  <c r="AE22" i="67" s="1"/>
  <c r="AG20" i="50"/>
  <c r="AG22" i="53"/>
  <c r="AF22" i="41"/>
  <c r="AF22" i="100"/>
  <c r="AG22" i="12"/>
  <c r="AP22" i="12" s="1"/>
  <c r="Z22" i="22"/>
  <c r="AE22" i="22" s="1"/>
  <c r="W22" i="29"/>
  <c r="Y22" i="29" s="1"/>
  <c r="AI21" i="62"/>
  <c r="AR21" i="62" s="1"/>
  <c r="Z21" i="30"/>
  <c r="AE21" i="30" s="1"/>
  <c r="AF20" i="75"/>
  <c r="AO20" i="75" s="1"/>
  <c r="AF21" i="77"/>
  <c r="AO21" i="77" s="1"/>
  <c r="AE21" i="72"/>
  <c r="AN21" i="72" s="1"/>
  <c r="AE20" i="103"/>
  <c r="AI20" i="103" s="1"/>
  <c r="AG20" i="99"/>
  <c r="AI20" i="99" s="1"/>
  <c r="AG22" i="41"/>
  <c r="AE20" i="75"/>
  <c r="AN20" i="75" s="1"/>
  <c r="AE21" i="77"/>
  <c r="AN21" i="77" s="1"/>
  <c r="W21" i="50"/>
  <c r="X21" i="50" s="1"/>
  <c r="AG21" i="82"/>
  <c r="W23" i="53"/>
  <c r="X23" i="53" s="1"/>
  <c r="AG21" i="72"/>
  <c r="AP21" i="72" s="1"/>
  <c r="AE21" i="13"/>
  <c r="W23" i="12"/>
  <c r="X23" i="12" s="1"/>
  <c r="AG20" i="75"/>
  <c r="AP20" i="75" s="1"/>
  <c r="AF20" i="50"/>
  <c r="AE20" i="96"/>
  <c r="AG21" i="13"/>
  <c r="AF20" i="96"/>
  <c r="Z20" i="91"/>
  <c r="AE20" i="91" s="1"/>
  <c r="Z22" i="74"/>
  <c r="AF22" i="74" s="1"/>
  <c r="AO22" i="74" s="1"/>
  <c r="W22" i="77"/>
  <c r="Y22" i="77" s="1"/>
  <c r="AF21" i="82"/>
  <c r="AG20" i="96"/>
  <c r="AF22" i="12"/>
  <c r="AO22" i="12" s="1"/>
  <c r="Z21" i="65"/>
  <c r="W22" i="65" s="1"/>
  <c r="Z21" i="69"/>
  <c r="W22" i="69" s="1"/>
  <c r="Z21" i="39"/>
  <c r="W22" i="39" s="1"/>
  <c r="Z21" i="87"/>
  <c r="AE21" i="87" s="1"/>
  <c r="Z21" i="45"/>
  <c r="AE21" i="45" s="1"/>
  <c r="Z22" i="47"/>
  <c r="AE22" i="47" s="1"/>
  <c r="Z20" i="51"/>
  <c r="AE20" i="51" s="1"/>
  <c r="Z22" i="94"/>
  <c r="AF22" i="94" s="1"/>
  <c r="Z21" i="55"/>
  <c r="AE21" i="55" s="1"/>
  <c r="Z20" i="101"/>
  <c r="W21" i="101" s="1"/>
  <c r="Z20" i="24"/>
  <c r="AG20" i="24" s="1"/>
  <c r="AP20" i="24" s="1"/>
  <c r="AF21" i="30"/>
  <c r="AO21" i="30" s="1"/>
  <c r="AG21" i="30"/>
  <c r="AP21" i="30" s="1"/>
  <c r="AF21" i="21"/>
  <c r="AO21" i="21" s="1"/>
  <c r="W23" i="47"/>
  <c r="AE22" i="74"/>
  <c r="AG22" i="74"/>
  <c r="AP22" i="74" s="1"/>
  <c r="AI21" i="36"/>
  <c r="AN21" i="36"/>
  <c r="Y23" i="44"/>
  <c r="X23" i="44"/>
  <c r="Y21" i="27"/>
  <c r="X21" i="27"/>
  <c r="AI22" i="31"/>
  <c r="AN22" i="31"/>
  <c r="W22" i="84"/>
  <c r="AG21" i="84"/>
  <c r="AF21" i="84"/>
  <c r="AE21" i="84"/>
  <c r="AI22" i="9"/>
  <c r="AN22" i="9"/>
  <c r="Y23" i="16"/>
  <c r="X23" i="16"/>
  <c r="AH21" i="63"/>
  <c r="AQ21" i="63" s="1"/>
  <c r="Y22" i="49"/>
  <c r="X22" i="49"/>
  <c r="AR21" i="74"/>
  <c r="AR20" i="65"/>
  <c r="AR20" i="81"/>
  <c r="AH20" i="104"/>
  <c r="AI21" i="34"/>
  <c r="AN21" i="34"/>
  <c r="AH22" i="74"/>
  <c r="AQ22" i="74" s="1"/>
  <c r="Y22" i="98"/>
  <c r="X22" i="98"/>
  <c r="Y22" i="35"/>
  <c r="X22" i="35"/>
  <c r="Y22" i="73"/>
  <c r="X22" i="73"/>
  <c r="Y22" i="82"/>
  <c r="X22" i="82"/>
  <c r="Y22" i="72"/>
  <c r="X22" i="72"/>
  <c r="AF22" i="22"/>
  <c r="AO22" i="22" s="1"/>
  <c r="AG22" i="22"/>
  <c r="AP22" i="22" s="1"/>
  <c r="AH22" i="94"/>
  <c r="AI19" i="42"/>
  <c r="Y23" i="71"/>
  <c r="X23" i="71"/>
  <c r="AI22" i="100"/>
  <c r="Y22" i="88"/>
  <c r="X22" i="88"/>
  <c r="Y23" i="18"/>
  <c r="X23" i="18"/>
  <c r="W22" i="70"/>
  <c r="AG21" i="70"/>
  <c r="AP21" i="70" s="1"/>
  <c r="AF21" i="70"/>
  <c r="AO21" i="70" s="1"/>
  <c r="AE21" i="70"/>
  <c r="AG20" i="23"/>
  <c r="AP20" i="23" s="1"/>
  <c r="AF20" i="23"/>
  <c r="AO20" i="23" s="1"/>
  <c r="W21" i="23"/>
  <c r="AE20" i="23"/>
  <c r="AN20" i="14"/>
  <c r="AI20" i="14"/>
  <c r="W22" i="58"/>
  <c r="AE21" i="58"/>
  <c r="AG21" i="58"/>
  <c r="AP21" i="58" s="1"/>
  <c r="AF21" i="58"/>
  <c r="AO21" i="58" s="1"/>
  <c r="Y23" i="64"/>
  <c r="X23" i="64"/>
  <c r="Y22" i="78"/>
  <c r="X22" i="78"/>
  <c r="AN21" i="28"/>
  <c r="Z21" i="63"/>
  <c r="Y24" i="85"/>
  <c r="X24" i="85"/>
  <c r="Y23" i="38"/>
  <c r="X23" i="38"/>
  <c r="Z20" i="104"/>
  <c r="Y22" i="34"/>
  <c r="X22" i="34"/>
  <c r="AH22" i="67"/>
  <c r="AQ22" i="67" s="1"/>
  <c r="W22" i="102"/>
  <c r="AG21" i="102"/>
  <c r="AF21" i="102"/>
  <c r="AE21" i="102"/>
  <c r="AN22" i="71"/>
  <c r="AI22" i="71"/>
  <c r="AH21" i="87"/>
  <c r="Y21" i="75"/>
  <c r="X21" i="75"/>
  <c r="Y22" i="68"/>
  <c r="X22" i="68"/>
  <c r="AN20" i="66"/>
  <c r="AI20" i="66"/>
  <c r="Y23" i="46"/>
  <c r="X23" i="46"/>
  <c r="AH21" i="81"/>
  <c r="AQ21" i="81" s="1"/>
  <c r="AH20" i="51"/>
  <c r="Y23" i="15"/>
  <c r="X23" i="15"/>
  <c r="AH21" i="45"/>
  <c r="AI19" i="10"/>
  <c r="AH21" i="55"/>
  <c r="AN22" i="12"/>
  <c r="Y22" i="36"/>
  <c r="X22" i="36"/>
  <c r="Z21" i="81"/>
  <c r="Y23" i="80"/>
  <c r="X23" i="80"/>
  <c r="AH21" i="65"/>
  <c r="AQ21" i="65" s="1"/>
  <c r="AH21" i="83"/>
  <c r="AI22" i="80"/>
  <c r="AN22" i="80"/>
  <c r="AH21" i="69"/>
  <c r="AQ21" i="69" s="1"/>
  <c r="AI22" i="18"/>
  <c r="AH22" i="62"/>
  <c r="AQ22" i="62" s="1"/>
  <c r="W22" i="105"/>
  <c r="AG21" i="105"/>
  <c r="AF21" i="105"/>
  <c r="AE21" i="105"/>
  <c r="Y21" i="40"/>
  <c r="X21" i="40"/>
  <c r="Y23" i="31"/>
  <c r="X23" i="31"/>
  <c r="AI23" i="85"/>
  <c r="AN21" i="25"/>
  <c r="AI20" i="93"/>
  <c r="AH20" i="24"/>
  <c r="AQ20" i="24" s="1"/>
  <c r="AI21" i="37"/>
  <c r="AN21" i="37"/>
  <c r="AI20" i="86"/>
  <c r="AH20" i="11"/>
  <c r="W23" i="76"/>
  <c r="AG22" i="76"/>
  <c r="AP22" i="76" s="1"/>
  <c r="AE22" i="76"/>
  <c r="AF22" i="76"/>
  <c r="AO22" i="76" s="1"/>
  <c r="AR19" i="24"/>
  <c r="Y22" i="2"/>
  <c r="X22" i="2"/>
  <c r="Y22" i="48"/>
  <c r="X22" i="48"/>
  <c r="Y20" i="42"/>
  <c r="X20" i="42"/>
  <c r="AH21" i="97"/>
  <c r="W22" i="87"/>
  <c r="AG21" i="87"/>
  <c r="Y23" i="41"/>
  <c r="X23" i="41"/>
  <c r="AI21" i="98"/>
  <c r="X22" i="77"/>
  <c r="Y23" i="100"/>
  <c r="X23" i="100"/>
  <c r="Y22" i="13"/>
  <c r="X22" i="13"/>
  <c r="AI22" i="15"/>
  <c r="Y21" i="54"/>
  <c r="X21" i="54"/>
  <c r="AI20" i="92"/>
  <c r="Y21" i="17"/>
  <c r="X21" i="17"/>
  <c r="AI20" i="40"/>
  <c r="AN20" i="40"/>
  <c r="Y22" i="25"/>
  <c r="X22" i="25"/>
  <c r="Y21" i="93"/>
  <c r="X21" i="93"/>
  <c r="AN20" i="61"/>
  <c r="AI20" i="61"/>
  <c r="AH21" i="39"/>
  <c r="AQ21" i="39" s="1"/>
  <c r="AE20" i="43"/>
  <c r="AF20" i="43"/>
  <c r="AG20" i="43"/>
  <c r="W21" i="43"/>
  <c r="AF21" i="59"/>
  <c r="AO21" i="59" s="1"/>
  <c r="AE21" i="59"/>
  <c r="AG21" i="59"/>
  <c r="AP21" i="59" s="1"/>
  <c r="W22" i="59"/>
  <c r="Y23" i="53"/>
  <c r="AR20" i="39"/>
  <c r="AI22" i="46"/>
  <c r="AI20" i="54"/>
  <c r="AI22" i="44"/>
  <c r="Z21" i="83"/>
  <c r="X22" i="29"/>
  <c r="AH21" i="30"/>
  <c r="AQ21" i="30" s="1"/>
  <c r="AF20" i="95"/>
  <c r="AE20" i="95"/>
  <c r="W21" i="95"/>
  <c r="AG20" i="95"/>
  <c r="AR20" i="30"/>
  <c r="Y22" i="28"/>
  <c r="X22" i="28"/>
  <c r="AI22" i="16"/>
  <c r="AH22" i="22"/>
  <c r="AQ22" i="22" s="1"/>
  <c r="Y22" i="37"/>
  <c r="X22" i="37"/>
  <c r="Y21" i="86"/>
  <c r="X21" i="86"/>
  <c r="Z20" i="11"/>
  <c r="AE22" i="33"/>
  <c r="AF22" i="33"/>
  <c r="AO22" i="33" s="1"/>
  <c r="AG22" i="33"/>
  <c r="AP22" i="33" s="1"/>
  <c r="W23" i="33"/>
  <c r="AH20" i="91"/>
  <c r="AH20" i="101"/>
  <c r="Y23" i="89"/>
  <c r="X23" i="89"/>
  <c r="AI21" i="48"/>
  <c r="Y21" i="99"/>
  <c r="X21" i="99"/>
  <c r="Z21" i="97"/>
  <c r="Y22" i="90"/>
  <c r="X22" i="90"/>
  <c r="AI21" i="68"/>
  <c r="AN21" i="68"/>
  <c r="Y21" i="103"/>
  <c r="X21" i="103"/>
  <c r="Y23" i="79"/>
  <c r="X23" i="79"/>
  <c r="AI20" i="27"/>
  <c r="AN20" i="27"/>
  <c r="AI21" i="88"/>
  <c r="Y23" i="9"/>
  <c r="X23" i="9"/>
  <c r="Y21" i="92"/>
  <c r="X21" i="92"/>
  <c r="Y21" i="14"/>
  <c r="X21" i="14"/>
  <c r="AI20" i="17"/>
  <c r="AN20" i="17"/>
  <c r="AH22" i="47"/>
  <c r="AN21" i="78"/>
  <c r="AI21" i="78"/>
  <c r="Y20" i="10"/>
  <c r="X20" i="10"/>
  <c r="Y21" i="61"/>
  <c r="X21" i="61"/>
  <c r="W22" i="60"/>
  <c r="AG21" i="60"/>
  <c r="AP21" i="60" s="1"/>
  <c r="AF21" i="60"/>
  <c r="AO21" i="60" s="1"/>
  <c r="AE21" i="60"/>
  <c r="AG21" i="20"/>
  <c r="AF21" i="20"/>
  <c r="AE21" i="20"/>
  <c r="W22" i="20"/>
  <c r="AI22" i="89"/>
  <c r="AR20" i="69"/>
  <c r="AN21" i="2"/>
  <c r="AI21" i="2"/>
  <c r="AH21" i="21"/>
  <c r="AQ21" i="21" s="1"/>
  <c r="AE20" i="26"/>
  <c r="AF20" i="26"/>
  <c r="AO20" i="26" s="1"/>
  <c r="W21" i="26"/>
  <c r="AG20" i="26"/>
  <c r="AP20" i="26" s="1"/>
  <c r="AN21" i="73"/>
  <c r="AI21" i="73"/>
  <c r="Y21" i="66"/>
  <c r="X21" i="66"/>
  <c r="Y21" i="96"/>
  <c r="X21" i="96"/>
  <c r="AI22" i="79" l="1"/>
  <c r="AN21" i="29"/>
  <c r="Y23" i="12"/>
  <c r="AN20" i="19"/>
  <c r="AI20" i="19"/>
  <c r="AR20" i="19" s="1"/>
  <c r="Y21" i="19"/>
  <c r="X21" i="19"/>
  <c r="AH21" i="19" s="1"/>
  <c r="AQ21" i="19" s="1"/>
  <c r="Z21" i="19"/>
  <c r="X21" i="52"/>
  <c r="AG21" i="39"/>
  <c r="AP21" i="39" s="1"/>
  <c r="AF22" i="67"/>
  <c r="AO22" i="67" s="1"/>
  <c r="AI21" i="49"/>
  <c r="AG22" i="67"/>
  <c r="AP22" i="67" s="1"/>
  <c r="AG22" i="47"/>
  <c r="W23" i="67"/>
  <c r="AF22" i="62"/>
  <c r="AO22" i="62" s="1"/>
  <c r="AE22" i="62"/>
  <c r="AN22" i="62" s="1"/>
  <c r="AG20" i="51"/>
  <c r="Z23" i="89"/>
  <c r="AE20" i="24"/>
  <c r="AN20" i="24" s="1"/>
  <c r="Z22" i="48"/>
  <c r="W23" i="74"/>
  <c r="W21" i="51"/>
  <c r="AI22" i="41"/>
  <c r="AI22" i="53"/>
  <c r="AI21" i="35"/>
  <c r="AI22" i="64"/>
  <c r="AR22" i="64" s="1"/>
  <c r="AI20" i="52"/>
  <c r="AI21" i="25"/>
  <c r="AR21" i="25" s="1"/>
  <c r="AI21" i="72"/>
  <c r="AR21" i="72" s="1"/>
  <c r="AI21" i="77"/>
  <c r="AR21" i="77" s="1"/>
  <c r="AI20" i="75"/>
  <c r="AR20" i="75" s="1"/>
  <c r="AN22" i="64"/>
  <c r="W23" i="62"/>
  <c r="AG21" i="21"/>
  <c r="AP21" i="21" s="1"/>
  <c r="AI21" i="28"/>
  <c r="AR21" i="28" s="1"/>
  <c r="AG22" i="62"/>
  <c r="AP22" i="62" s="1"/>
  <c r="AE21" i="21"/>
  <c r="W21" i="24"/>
  <c r="Y21" i="24" s="1"/>
  <c r="Z20" i="32"/>
  <c r="AG20" i="32" s="1"/>
  <c r="AI21" i="13"/>
  <c r="AI21" i="90"/>
  <c r="Z22" i="29"/>
  <c r="W23" i="22"/>
  <c r="Z22" i="98"/>
  <c r="AI22" i="38"/>
  <c r="AR22" i="38" s="1"/>
  <c r="W22" i="30"/>
  <c r="Y22" i="30" s="1"/>
  <c r="W22" i="45"/>
  <c r="Z23" i="79"/>
  <c r="AE21" i="69"/>
  <c r="AN21" i="69" s="1"/>
  <c r="AF21" i="69"/>
  <c r="AO21" i="69" s="1"/>
  <c r="AG21" i="69"/>
  <c r="AP21" i="69" s="1"/>
  <c r="AG21" i="65"/>
  <c r="AP21" i="65" s="1"/>
  <c r="Z21" i="86"/>
  <c r="AF21" i="86" s="1"/>
  <c r="AI20" i="96"/>
  <c r="AE21" i="65"/>
  <c r="AN21" i="65" s="1"/>
  <c r="W23" i="94"/>
  <c r="AF21" i="65"/>
  <c r="AO21" i="65" s="1"/>
  <c r="Z23" i="71"/>
  <c r="AF20" i="51"/>
  <c r="AF20" i="24"/>
  <c r="AO20" i="24" s="1"/>
  <c r="AF22" i="47"/>
  <c r="AF20" i="101"/>
  <c r="Z22" i="68"/>
  <c r="AF22" i="68" s="1"/>
  <c r="AO22" i="68" s="1"/>
  <c r="Z22" i="2"/>
  <c r="Z22" i="36"/>
  <c r="AE22" i="36" s="1"/>
  <c r="Z22" i="78"/>
  <c r="AG22" i="94"/>
  <c r="AI21" i="82"/>
  <c r="AF21" i="39"/>
  <c r="AO21" i="39" s="1"/>
  <c r="Z20" i="10"/>
  <c r="W21" i="10" s="1"/>
  <c r="AE21" i="39"/>
  <c r="AN21" i="39" s="1"/>
  <c r="AI20" i="50"/>
  <c r="AE22" i="94"/>
  <c r="Z21" i="17"/>
  <c r="Z23" i="100"/>
  <c r="AE23" i="100" s="1"/>
  <c r="Z23" i="31"/>
  <c r="AG23" i="31" s="1"/>
  <c r="AP23" i="31" s="1"/>
  <c r="AP25" i="31" s="1"/>
  <c r="Z21" i="61"/>
  <c r="W22" i="61" s="1"/>
  <c r="AF21" i="87"/>
  <c r="AF20" i="91"/>
  <c r="AE20" i="101"/>
  <c r="AG21" i="45"/>
  <c r="W22" i="55"/>
  <c r="AG20" i="91"/>
  <c r="AF21" i="45"/>
  <c r="AG21" i="55"/>
  <c r="Y21" i="50"/>
  <c r="AI22" i="12"/>
  <c r="AR22" i="12" s="1"/>
  <c r="Z22" i="35"/>
  <c r="AF22" i="35" s="1"/>
  <c r="W21" i="91"/>
  <c r="AG20" i="101"/>
  <c r="AF21" i="55"/>
  <c r="Z22" i="77"/>
  <c r="Z22" i="37"/>
  <c r="W23" i="37" s="1"/>
  <c r="Z23" i="9"/>
  <c r="AG23" i="9" s="1"/>
  <c r="AP23" i="9" s="1"/>
  <c r="AP25" i="9" s="1"/>
  <c r="Z22" i="82"/>
  <c r="AE22" i="82" s="1"/>
  <c r="Z22" i="49"/>
  <c r="AE22" i="49" s="1"/>
  <c r="Z21" i="103"/>
  <c r="AG21" i="103" s="1"/>
  <c r="Z21" i="14"/>
  <c r="AF21" i="14" s="1"/>
  <c r="AO21" i="14" s="1"/>
  <c r="Z23" i="12"/>
  <c r="AE23" i="12" s="1"/>
  <c r="Z23" i="53"/>
  <c r="AG23" i="53" s="1"/>
  <c r="Z23" i="41"/>
  <c r="AE23" i="41" s="1"/>
  <c r="Z20" i="42"/>
  <c r="AE20" i="42" s="1"/>
  <c r="Z24" i="85"/>
  <c r="W25" i="85" s="1"/>
  <c r="Z23" i="15"/>
  <c r="W24" i="15" s="1"/>
  <c r="Z23" i="18"/>
  <c r="AE23" i="9"/>
  <c r="AR20" i="17"/>
  <c r="AH22" i="90"/>
  <c r="AH22" i="13"/>
  <c r="AI21" i="105"/>
  <c r="Y22" i="102"/>
  <c r="X22" i="102"/>
  <c r="AI22" i="22"/>
  <c r="AN22" i="22"/>
  <c r="AR22" i="71"/>
  <c r="AR20" i="14"/>
  <c r="Y22" i="84"/>
  <c r="X22" i="84"/>
  <c r="AH23" i="44"/>
  <c r="Y22" i="69"/>
  <c r="X22" i="69"/>
  <c r="AH21" i="96"/>
  <c r="Y23" i="33"/>
  <c r="X23" i="33"/>
  <c r="AE22" i="2"/>
  <c r="AF22" i="2"/>
  <c r="AO22" i="2" s="1"/>
  <c r="AG22" i="2"/>
  <c r="AP22" i="2" s="1"/>
  <c r="W23" i="2"/>
  <c r="AH23" i="46"/>
  <c r="Z21" i="96"/>
  <c r="Y22" i="20"/>
  <c r="X22" i="20"/>
  <c r="AR20" i="27"/>
  <c r="Z22" i="90"/>
  <c r="AH21" i="54"/>
  <c r="AN21" i="70"/>
  <c r="AI21" i="70"/>
  <c r="AR21" i="73"/>
  <c r="Y21" i="26"/>
  <c r="X21" i="26"/>
  <c r="AI21" i="20"/>
  <c r="Y22" i="60"/>
  <c r="X22" i="60"/>
  <c r="AH20" i="10"/>
  <c r="AH23" i="79"/>
  <c r="AQ23" i="79" s="1"/>
  <c r="AQ25" i="79" s="1"/>
  <c r="AZ3" i="79"/>
  <c r="W22" i="97"/>
  <c r="AG21" i="97"/>
  <c r="AE21" i="97"/>
  <c r="AF21" i="97"/>
  <c r="AH23" i="89"/>
  <c r="AH22" i="37"/>
  <c r="AQ22" i="37" s="1"/>
  <c r="AH22" i="29"/>
  <c r="AQ22" i="29" s="1"/>
  <c r="AF21" i="83"/>
  <c r="AE21" i="83"/>
  <c r="AG21" i="83"/>
  <c r="W22" i="83"/>
  <c r="Y21" i="43"/>
  <c r="X21" i="43"/>
  <c r="AR20" i="61"/>
  <c r="AH21" i="17"/>
  <c r="AQ21" i="17" s="1"/>
  <c r="Z21" i="54"/>
  <c r="AH22" i="77"/>
  <c r="AQ22" i="77" s="1"/>
  <c r="AH22" i="48"/>
  <c r="AH22" i="36"/>
  <c r="AQ22" i="36" s="1"/>
  <c r="AH22" i="35"/>
  <c r="AH22" i="49"/>
  <c r="Z23" i="44"/>
  <c r="AI22" i="74"/>
  <c r="AN22" i="74"/>
  <c r="Y23" i="62"/>
  <c r="X23" i="62"/>
  <c r="Y22" i="21"/>
  <c r="X22" i="21"/>
  <c r="Y22" i="55"/>
  <c r="X22" i="55"/>
  <c r="AE21" i="103"/>
  <c r="W22" i="103"/>
  <c r="AH21" i="93"/>
  <c r="AG23" i="100"/>
  <c r="AE23" i="31"/>
  <c r="AF23" i="31"/>
  <c r="AO23" i="31" s="1"/>
  <c r="AO25" i="31" s="1"/>
  <c r="AH23" i="38"/>
  <c r="AQ23" i="38" s="1"/>
  <c r="AQ25" i="38" s="1"/>
  <c r="AZ3" i="38"/>
  <c r="AH23" i="64"/>
  <c r="AQ23" i="64" s="1"/>
  <c r="AQ25" i="64" s="1"/>
  <c r="AZ3" i="64"/>
  <c r="AG23" i="71"/>
  <c r="AP23" i="71" s="1"/>
  <c r="AP25" i="71" s="1"/>
  <c r="AF23" i="71"/>
  <c r="AO23" i="71" s="1"/>
  <c r="AO25" i="71" s="1"/>
  <c r="AE23" i="71"/>
  <c r="AH22" i="82"/>
  <c r="Y22" i="45"/>
  <c r="X22" i="45"/>
  <c r="AR20" i="40"/>
  <c r="AH23" i="41"/>
  <c r="AR21" i="37"/>
  <c r="AH22" i="68"/>
  <c r="AQ22" i="68" s="1"/>
  <c r="AH21" i="52"/>
  <c r="AG23" i="79"/>
  <c r="AP23" i="79" s="1"/>
  <c r="AP25" i="79" s="1"/>
  <c r="AF23" i="79"/>
  <c r="AO23" i="79" s="1"/>
  <c r="AO25" i="79" s="1"/>
  <c r="AE23" i="79"/>
  <c r="AH21" i="99"/>
  <c r="AF23" i="89"/>
  <c r="AE23" i="89"/>
  <c r="AG23" i="89"/>
  <c r="W24" i="89"/>
  <c r="AN22" i="33"/>
  <c r="AI22" i="33"/>
  <c r="AH22" i="28"/>
  <c r="AQ22" i="28" s="1"/>
  <c r="Y21" i="95"/>
  <c r="X21" i="95"/>
  <c r="AG22" i="29"/>
  <c r="AP22" i="29" s="1"/>
  <c r="W23" i="29"/>
  <c r="AE22" i="29"/>
  <c r="AF22" i="29"/>
  <c r="AO22" i="29" s="1"/>
  <c r="AH22" i="25"/>
  <c r="AQ22" i="25" s="1"/>
  <c r="AG21" i="17"/>
  <c r="AP21" i="17" s="1"/>
  <c r="AF21" i="17"/>
  <c r="AO21" i="17" s="1"/>
  <c r="AE21" i="17"/>
  <c r="W22" i="17"/>
  <c r="AF22" i="77"/>
  <c r="AO22" i="77" s="1"/>
  <c r="AG22" i="77"/>
  <c r="AP22" i="77" s="1"/>
  <c r="AE22" i="77"/>
  <c r="W23" i="77"/>
  <c r="Y23" i="67"/>
  <c r="X23" i="67"/>
  <c r="AE22" i="48"/>
  <c r="AF22" i="48"/>
  <c r="AG22" i="48"/>
  <c r="W23" i="48"/>
  <c r="AN22" i="76"/>
  <c r="AI22" i="76"/>
  <c r="AH21" i="40"/>
  <c r="AQ21" i="40" s="1"/>
  <c r="Y22" i="105"/>
  <c r="X22" i="105"/>
  <c r="W23" i="36"/>
  <c r="AI21" i="102"/>
  <c r="AH22" i="34"/>
  <c r="AQ22" i="34" s="1"/>
  <c r="Z21" i="52"/>
  <c r="AH24" i="85"/>
  <c r="AH22" i="78"/>
  <c r="AQ22" i="78" s="1"/>
  <c r="AI20" i="23"/>
  <c r="AN20" i="23"/>
  <c r="AR21" i="29"/>
  <c r="Y23" i="22"/>
  <c r="X23" i="22"/>
  <c r="AH22" i="72"/>
  <c r="AQ22" i="72" s="1"/>
  <c r="AH22" i="73"/>
  <c r="AQ22" i="73" s="1"/>
  <c r="AH23" i="16"/>
  <c r="AR22" i="9"/>
  <c r="AR22" i="31"/>
  <c r="Y21" i="91"/>
  <c r="X21" i="91"/>
  <c r="Y23" i="94"/>
  <c r="X23" i="94"/>
  <c r="AN21" i="30"/>
  <c r="AI21" i="30"/>
  <c r="AI21" i="59"/>
  <c r="AN21" i="59"/>
  <c r="AF23" i="15"/>
  <c r="AH21" i="75"/>
  <c r="AQ21" i="75" s="1"/>
  <c r="W22" i="63"/>
  <c r="AG21" i="63"/>
  <c r="AP21" i="63" s="1"/>
  <c r="AF21" i="63"/>
  <c r="AO21" i="63" s="1"/>
  <c r="AE21" i="63"/>
  <c r="Y22" i="58"/>
  <c r="X22" i="58"/>
  <c r="AF22" i="98"/>
  <c r="AG22" i="98"/>
  <c r="AE22" i="98"/>
  <c r="W23" i="98"/>
  <c r="Y23" i="47"/>
  <c r="X23" i="47"/>
  <c r="AH21" i="14"/>
  <c r="AQ21" i="14" s="1"/>
  <c r="Z22" i="13"/>
  <c r="Y22" i="87"/>
  <c r="X22" i="87"/>
  <c r="Z23" i="38"/>
  <c r="AH21" i="92"/>
  <c r="Z21" i="99"/>
  <c r="AI20" i="95"/>
  <c r="Y22" i="59"/>
  <c r="X22" i="59"/>
  <c r="AN22" i="67"/>
  <c r="AI22" i="67"/>
  <c r="AH23" i="31"/>
  <c r="AQ23" i="31" s="1"/>
  <c r="AQ25" i="31" s="1"/>
  <c r="AZ3" i="31"/>
  <c r="Z21" i="40"/>
  <c r="AH23" i="80"/>
  <c r="AQ23" i="80" s="1"/>
  <c r="AQ25" i="80" s="1"/>
  <c r="AZ3" i="80"/>
  <c r="AX22" i="80" s="1"/>
  <c r="S22" i="80" s="1"/>
  <c r="AC22" i="80" s="1"/>
  <c r="AB23" i="80" s="1"/>
  <c r="W23" i="78"/>
  <c r="AG22" i="78"/>
  <c r="AP22" i="78" s="1"/>
  <c r="AF22" i="78"/>
  <c r="AO22" i="78" s="1"/>
  <c r="AE22" i="78"/>
  <c r="Y21" i="23"/>
  <c r="X21" i="23"/>
  <c r="Y22" i="70"/>
  <c r="X22" i="70"/>
  <c r="AH22" i="88"/>
  <c r="AR22" i="79"/>
  <c r="Z22" i="72"/>
  <c r="Z22" i="73"/>
  <c r="Z23" i="16"/>
  <c r="AI21" i="84"/>
  <c r="AH21" i="27"/>
  <c r="AQ21" i="27" s="1"/>
  <c r="Y22" i="39"/>
  <c r="X22" i="39"/>
  <c r="Y22" i="65"/>
  <c r="X22" i="65"/>
  <c r="Y21" i="51"/>
  <c r="X21" i="51"/>
  <c r="AF20" i="104"/>
  <c r="W21" i="104"/>
  <c r="AG20" i="104"/>
  <c r="AE20" i="104"/>
  <c r="AE23" i="18"/>
  <c r="W24" i="18"/>
  <c r="AF23" i="18"/>
  <c r="AG23" i="18"/>
  <c r="AH23" i="12"/>
  <c r="AQ23" i="12" s="1"/>
  <c r="AQ25" i="12" s="1"/>
  <c r="AZ3" i="12"/>
  <c r="AR21" i="2"/>
  <c r="AH23" i="9"/>
  <c r="AQ23" i="9" s="1"/>
  <c r="AQ25" i="9" s="1"/>
  <c r="AZ3" i="9"/>
  <c r="Z21" i="93"/>
  <c r="W22" i="81"/>
  <c r="AG21" i="81"/>
  <c r="AP21" i="81" s="1"/>
  <c r="AF21" i="81"/>
  <c r="AO21" i="81" s="1"/>
  <c r="AE21" i="81"/>
  <c r="Z23" i="46"/>
  <c r="Z21" i="75"/>
  <c r="Z23" i="64"/>
  <c r="Y23" i="74"/>
  <c r="X23" i="74"/>
  <c r="AH21" i="66"/>
  <c r="AQ21" i="66" s="1"/>
  <c r="AE20" i="10"/>
  <c r="AG20" i="10"/>
  <c r="AR21" i="78"/>
  <c r="Z21" i="66"/>
  <c r="AH21" i="50"/>
  <c r="AI20" i="26"/>
  <c r="AN20" i="26"/>
  <c r="AE20" i="11"/>
  <c r="W21" i="11"/>
  <c r="AG20" i="11"/>
  <c r="AF20" i="11"/>
  <c r="Z21" i="50"/>
  <c r="AN21" i="60"/>
  <c r="AI21" i="60"/>
  <c r="AH21" i="61"/>
  <c r="AQ21" i="61" s="1"/>
  <c r="Z21" i="92"/>
  <c r="AH21" i="103"/>
  <c r="AR21" i="68"/>
  <c r="AH21" i="86"/>
  <c r="Z22" i="28"/>
  <c r="AH23" i="53"/>
  <c r="AI20" i="43"/>
  <c r="Z22" i="25"/>
  <c r="AH23" i="100"/>
  <c r="AH20" i="42"/>
  <c r="AH22" i="2"/>
  <c r="AQ22" i="2" s="1"/>
  <c r="Y23" i="76"/>
  <c r="X23" i="76"/>
  <c r="AR22" i="80"/>
  <c r="Z23" i="80"/>
  <c r="AH23" i="15"/>
  <c r="AR20" i="66"/>
  <c r="Z22" i="34"/>
  <c r="AN21" i="58"/>
  <c r="AI21" i="58"/>
  <c r="AH23" i="18"/>
  <c r="Z22" i="88"/>
  <c r="AH23" i="71"/>
  <c r="AQ23" i="71" s="1"/>
  <c r="AQ25" i="71" s="1"/>
  <c r="AZ3" i="71"/>
  <c r="AX22" i="71" s="1"/>
  <c r="S22" i="71" s="1"/>
  <c r="AC22" i="71" s="1"/>
  <c r="AB23" i="71" s="1"/>
  <c r="AH22" i="98"/>
  <c r="AR21" i="34"/>
  <c r="Z21" i="27"/>
  <c r="AR21" i="36"/>
  <c r="Y21" i="101"/>
  <c r="X21" i="101"/>
  <c r="AF23" i="100" l="1"/>
  <c r="W24" i="100"/>
  <c r="AG22" i="68"/>
  <c r="AP22" i="68" s="1"/>
  <c r="AE21" i="19"/>
  <c r="AG21" i="19"/>
  <c r="AP21" i="19" s="1"/>
  <c r="AF21" i="19"/>
  <c r="AO21" i="19" s="1"/>
  <c r="W22" i="19"/>
  <c r="AG23" i="12"/>
  <c r="AP23" i="12" s="1"/>
  <c r="AP25" i="12" s="1"/>
  <c r="AI22" i="47"/>
  <c r="AF21" i="103"/>
  <c r="AF23" i="9"/>
  <c r="AO23" i="9" s="1"/>
  <c r="AO25" i="9" s="1"/>
  <c r="AE21" i="61"/>
  <c r="AN21" i="61" s="1"/>
  <c r="X22" i="30"/>
  <c r="AE21" i="14"/>
  <c r="AF21" i="61"/>
  <c r="AO21" i="61" s="1"/>
  <c r="AG21" i="61"/>
  <c r="AP21" i="61" s="1"/>
  <c r="AF20" i="10"/>
  <c r="X21" i="24"/>
  <c r="AI20" i="51"/>
  <c r="Z23" i="62"/>
  <c r="AF23" i="12"/>
  <c r="AO23" i="12" s="1"/>
  <c r="AO25" i="12" s="1"/>
  <c r="AG23" i="15"/>
  <c r="AE23" i="15"/>
  <c r="AE20" i="32"/>
  <c r="AE22" i="35"/>
  <c r="W23" i="35"/>
  <c r="X23" i="35" s="1"/>
  <c r="AG22" i="35"/>
  <c r="AI22" i="35" s="1"/>
  <c r="AG22" i="37"/>
  <c r="AP22" i="37" s="1"/>
  <c r="AI22" i="62"/>
  <c r="AR22" i="62" s="1"/>
  <c r="AI22" i="94"/>
  <c r="AI21" i="21"/>
  <c r="AR21" i="21" s="1"/>
  <c r="AI20" i="91"/>
  <c r="AI21" i="55"/>
  <c r="AI21" i="39"/>
  <c r="AR21" i="39" s="1"/>
  <c r="AI20" i="24"/>
  <c r="AR20" i="24" s="1"/>
  <c r="AI21" i="65"/>
  <c r="AR21" i="65" s="1"/>
  <c r="AI21" i="69"/>
  <c r="AR21" i="69" s="1"/>
  <c r="AN21" i="21"/>
  <c r="AE24" i="85"/>
  <c r="AF20" i="32"/>
  <c r="AI20" i="32" s="1"/>
  <c r="AF24" i="85"/>
  <c r="AF22" i="36"/>
  <c r="AO22" i="36" s="1"/>
  <c r="Z22" i="30"/>
  <c r="AF22" i="30" s="1"/>
  <c r="AO22" i="30" s="1"/>
  <c r="AG21" i="86"/>
  <c r="AF22" i="82"/>
  <c r="W21" i="32"/>
  <c r="Y21" i="32" s="1"/>
  <c r="AG24" i="85"/>
  <c r="AG22" i="36"/>
  <c r="AP22" i="36" s="1"/>
  <c r="W22" i="86"/>
  <c r="AG22" i="82"/>
  <c r="AE21" i="86"/>
  <c r="W23" i="68"/>
  <c r="W24" i="41"/>
  <c r="AE22" i="68"/>
  <c r="AN22" i="68" s="1"/>
  <c r="AG23" i="41"/>
  <c r="AG21" i="14"/>
  <c r="AP21" i="14" s="1"/>
  <c r="AF23" i="53"/>
  <c r="AE22" i="37"/>
  <c r="W22" i="14"/>
  <c r="Y22" i="14" s="1"/>
  <c r="AE23" i="53"/>
  <c r="AF22" i="37"/>
  <c r="AO22" i="37" s="1"/>
  <c r="Z22" i="58"/>
  <c r="W24" i="53"/>
  <c r="X24" i="53" s="1"/>
  <c r="W23" i="82"/>
  <c r="W21" i="42"/>
  <c r="Y21" i="42" s="1"/>
  <c r="Z21" i="23"/>
  <c r="AG21" i="23" s="1"/>
  <c r="AP21" i="23" s="1"/>
  <c r="AG20" i="42"/>
  <c r="Z21" i="26"/>
  <c r="AG21" i="26" s="1"/>
  <c r="AP21" i="26" s="1"/>
  <c r="AF23" i="41"/>
  <c r="AI21" i="87"/>
  <c r="AI21" i="45"/>
  <c r="AF20" i="42"/>
  <c r="AI20" i="101"/>
  <c r="W23" i="49"/>
  <c r="Y23" i="49" s="1"/>
  <c r="Z22" i="102"/>
  <c r="AF22" i="102" s="1"/>
  <c r="AG22" i="49"/>
  <c r="Z22" i="65"/>
  <c r="W23" i="65" s="1"/>
  <c r="AF22" i="49"/>
  <c r="Z23" i="74"/>
  <c r="AG23" i="74" s="1"/>
  <c r="AP23" i="74" s="1"/>
  <c r="AP25" i="74" s="1"/>
  <c r="Z22" i="39"/>
  <c r="AG22" i="39" s="1"/>
  <c r="AP22" i="39" s="1"/>
  <c r="Z23" i="22"/>
  <c r="AE23" i="22" s="1"/>
  <c r="Z22" i="87"/>
  <c r="W23" i="87" s="1"/>
  <c r="Z23" i="94"/>
  <c r="AF23" i="94" s="1"/>
  <c r="Z21" i="91"/>
  <c r="Z23" i="47"/>
  <c r="AG23" i="47" s="1"/>
  <c r="Z23" i="33"/>
  <c r="AE23" i="33" s="1"/>
  <c r="Z22" i="105"/>
  <c r="W23" i="105" s="1"/>
  <c r="Z22" i="45"/>
  <c r="AF22" i="45" s="1"/>
  <c r="Z22" i="55"/>
  <c r="AG22" i="55" s="1"/>
  <c r="AH21" i="101"/>
  <c r="Y23" i="48"/>
  <c r="X23" i="48"/>
  <c r="AI21" i="17"/>
  <c r="AN21" i="17"/>
  <c r="AI22" i="29"/>
  <c r="AN22" i="29"/>
  <c r="AH22" i="60"/>
  <c r="AQ22" i="60" s="1"/>
  <c r="AR21" i="70"/>
  <c r="AN22" i="2"/>
  <c r="AI22" i="2"/>
  <c r="AH21" i="24"/>
  <c r="AQ21" i="24" s="1"/>
  <c r="AN21" i="14"/>
  <c r="AR21" i="58"/>
  <c r="AF21" i="92"/>
  <c r="AE21" i="92"/>
  <c r="AG21" i="92"/>
  <c r="W22" i="92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W22" i="99"/>
  <c r="AG21" i="99"/>
  <c r="AF21" i="99"/>
  <c r="AE21" i="99"/>
  <c r="AE21" i="52"/>
  <c r="AF21" i="52"/>
  <c r="AG21" i="52"/>
  <c r="W22" i="52"/>
  <c r="Y22" i="103"/>
  <c r="X22" i="103"/>
  <c r="AE23" i="62"/>
  <c r="AG23" i="62"/>
  <c r="AP23" i="62" s="1"/>
  <c r="AP25" i="62" s="1"/>
  <c r="AF23" i="62"/>
  <c r="AO23" i="62" s="1"/>
  <c r="AO25" i="62" s="1"/>
  <c r="W23" i="102"/>
  <c r="Z21" i="101"/>
  <c r="AE21" i="27"/>
  <c r="W22" i="27"/>
  <c r="AF21" i="27"/>
  <c r="AO21" i="27" s="1"/>
  <c r="AG21" i="27"/>
  <c r="AP21" i="27" s="1"/>
  <c r="AE23" i="80"/>
  <c r="AG23" i="80"/>
  <c r="AP23" i="80" s="1"/>
  <c r="AP25" i="80" s="1"/>
  <c r="AF23" i="80"/>
  <c r="AO23" i="80" s="1"/>
  <c r="AO25" i="80" s="1"/>
  <c r="W22" i="75"/>
  <c r="AG21" i="75"/>
  <c r="AP21" i="75" s="1"/>
  <c r="AF21" i="75"/>
  <c r="AO21" i="75" s="1"/>
  <c r="AE21" i="75"/>
  <c r="W22" i="93"/>
  <c r="AG21" i="93"/>
  <c r="AF21" i="93"/>
  <c r="AE21" i="93"/>
  <c r="AH21" i="23"/>
  <c r="AQ21" i="23" s="1"/>
  <c r="Y23" i="78"/>
  <c r="X23" i="78"/>
  <c r="AX22" i="31"/>
  <c r="S22" i="31" s="1"/>
  <c r="AC22" i="31" s="1"/>
  <c r="AB23" i="31" s="1"/>
  <c r="AR22" i="67"/>
  <c r="AH23" i="47"/>
  <c r="AH23" i="94"/>
  <c r="AR20" i="23"/>
  <c r="Y23" i="77"/>
  <c r="X23" i="77"/>
  <c r="Y23" i="29"/>
  <c r="X23" i="29"/>
  <c r="AN23" i="71"/>
  <c r="AN25" i="71" s="1"/>
  <c r="AI2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I21" i="103"/>
  <c r="AI21" i="83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22" i="60"/>
  <c r="AH22" i="20"/>
  <c r="AE23" i="64"/>
  <c r="AG23" i="64"/>
  <c r="AP23" i="64" s="1"/>
  <c r="AP25" i="64" s="1"/>
  <c r="AF23" i="64"/>
  <c r="AO23" i="64" s="1"/>
  <c r="AO25" i="64" s="1"/>
  <c r="Y21" i="104"/>
  <c r="X21" i="104"/>
  <c r="AI23" i="89"/>
  <c r="W23" i="34"/>
  <c r="AE22" i="34"/>
  <c r="AG22" i="34"/>
  <c r="AP22" i="34" s="1"/>
  <c r="AF22" i="34"/>
  <c r="AO22" i="34" s="1"/>
  <c r="Y21" i="11"/>
  <c r="X21" i="11"/>
  <c r="AE23" i="46"/>
  <c r="AF23" i="46"/>
  <c r="AG23" i="46"/>
  <c r="W24" i="46"/>
  <c r="Y24" i="18"/>
  <c r="X24" i="18"/>
  <c r="AH21" i="51"/>
  <c r="AH22" i="39"/>
  <c r="AQ22" i="39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F23" i="38"/>
  <c r="AO23" i="38" s="1"/>
  <c r="AO25" i="38" s="1"/>
  <c r="AE23" i="38"/>
  <c r="AG23" i="38"/>
  <c r="AP23" i="38" s="1"/>
  <c r="AP25" i="38" s="1"/>
  <c r="AG22" i="13"/>
  <c r="AF22" i="13"/>
  <c r="AE22" i="13"/>
  <c r="W23" i="13"/>
  <c r="AH22" i="58"/>
  <c r="AQ22" i="58" s="1"/>
  <c r="Y22" i="63"/>
  <c r="X22" i="63"/>
  <c r="Y24" i="15"/>
  <c r="X24" i="15"/>
  <c r="AH21" i="91"/>
  <c r="AI22" i="77"/>
  <c r="AN22" i="77"/>
  <c r="AR22" i="33"/>
  <c r="AH22" i="45"/>
  <c r="AX22" i="38"/>
  <c r="S22" i="38" s="1"/>
  <c r="AC22" i="38" s="1"/>
  <c r="AB23" i="38" s="1"/>
  <c r="AI23" i="31"/>
  <c r="AN23" i="31"/>
  <c r="AN25" i="31" s="1"/>
  <c r="AH22" i="30"/>
  <c r="AQ22" i="30" s="1"/>
  <c r="AH22" i="21"/>
  <c r="AQ22" i="21" s="1"/>
  <c r="AI21" i="97"/>
  <c r="AX22" i="79"/>
  <c r="S22" i="79" s="1"/>
  <c r="AC22" i="79" s="1"/>
  <c r="AB23" i="79" s="1"/>
  <c r="Z22" i="20"/>
  <c r="Z21" i="24"/>
  <c r="AN23" i="12"/>
  <c r="AN25" i="12" s="1"/>
  <c r="AI23" i="53"/>
  <c r="Y24" i="41"/>
  <c r="X24" i="41"/>
  <c r="AR20" i="26"/>
  <c r="AI23" i="18"/>
  <c r="AH22" i="59"/>
  <c r="AQ22" i="59" s="1"/>
  <c r="AF23" i="47"/>
  <c r="W23" i="58"/>
  <c r="AG22" i="58"/>
  <c r="AP22" i="58" s="1"/>
  <c r="AE22" i="58"/>
  <c r="AF22" i="58"/>
  <c r="AO22" i="58" s="1"/>
  <c r="W22" i="91"/>
  <c r="AG21" i="91"/>
  <c r="AF21" i="91"/>
  <c r="AE21" i="91"/>
  <c r="AN22" i="36"/>
  <c r="AI22" i="48"/>
  <c r="AH21" i="95"/>
  <c r="Y24" i="100"/>
  <c r="X24" i="100"/>
  <c r="AG22" i="30"/>
  <c r="AP22" i="30" s="1"/>
  <c r="AR22" i="74"/>
  <c r="Y23" i="2"/>
  <c r="X23" i="2"/>
  <c r="AH22" i="69"/>
  <c r="AQ22" i="69" s="1"/>
  <c r="Y22" i="86"/>
  <c r="X22" i="86"/>
  <c r="Y23" i="82"/>
  <c r="X23" i="82"/>
  <c r="AX3" i="71"/>
  <c r="S3" i="71" s="1"/>
  <c r="AC3" i="71" s="1"/>
  <c r="AX23" i="71"/>
  <c r="S23" i="71" s="1"/>
  <c r="AC23" i="71" s="1"/>
  <c r="AJ23" i="71" s="1"/>
  <c r="AS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E22" i="25"/>
  <c r="AF22" i="25"/>
  <c r="AO22" i="25" s="1"/>
  <c r="AG22" i="25"/>
  <c r="AP22" i="25" s="1"/>
  <c r="W23" i="25"/>
  <c r="AI20" i="10"/>
  <c r="W23" i="88"/>
  <c r="AG22" i="88"/>
  <c r="AF22" i="88"/>
  <c r="AE22" i="88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E23" i="16"/>
  <c r="AF23" i="16"/>
  <c r="AG23" i="16"/>
  <c r="W24" i="16"/>
  <c r="AX22" i="12"/>
  <c r="S22" i="12" s="1"/>
  <c r="AC22" i="12" s="1"/>
  <c r="AB23" i="12" s="1"/>
  <c r="AI20" i="104"/>
  <c r="Z21" i="51"/>
  <c r="AE22" i="73"/>
  <c r="W23" i="73"/>
  <c r="AG22" i="73"/>
  <c r="AP22" i="73" s="1"/>
  <c r="AF22" i="73"/>
  <c r="AO22" i="73" s="1"/>
  <c r="AH22" i="70"/>
  <c r="AQ22" i="70" s="1"/>
  <c r="AN22" i="78"/>
  <c r="AI22" i="78"/>
  <c r="Z22" i="59"/>
  <c r="Y23" i="98"/>
  <c r="X23" i="98"/>
  <c r="AR21" i="59"/>
  <c r="Y23" i="36"/>
  <c r="X23" i="36"/>
  <c r="AR22" i="76"/>
  <c r="AH23" i="67"/>
  <c r="AQ23" i="67" s="1"/>
  <c r="AQ25" i="67" s="1"/>
  <c r="AZ3" i="67"/>
  <c r="Z21" i="95"/>
  <c r="Y24" i="89"/>
  <c r="X24" i="89"/>
  <c r="AN23" i="79"/>
  <c r="AN25" i="79" s="1"/>
  <c r="AI23" i="79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I23" i="100"/>
  <c r="Z22" i="21"/>
  <c r="AE23" i="44"/>
  <c r="AF23" i="44"/>
  <c r="AG23" i="44"/>
  <c r="W24" i="44"/>
  <c r="AH21" i="43"/>
  <c r="Y22" i="97"/>
  <c r="X22" i="97"/>
  <c r="W23" i="90"/>
  <c r="AG22" i="90"/>
  <c r="AF22" i="90"/>
  <c r="AE22" i="90"/>
  <c r="W22" i="96"/>
  <c r="AG21" i="96"/>
  <c r="AF21" i="96"/>
  <c r="AE21" i="96"/>
  <c r="Z22" i="69"/>
  <c r="AH22" i="84"/>
  <c r="AR22" i="22"/>
  <c r="Y23" i="37"/>
  <c r="X23" i="37"/>
  <c r="W23" i="28"/>
  <c r="AF22" i="28"/>
  <c r="AO22" i="28" s="1"/>
  <c r="AG22" i="28"/>
  <c r="AP22" i="28" s="1"/>
  <c r="AE22" i="28"/>
  <c r="W22" i="66"/>
  <c r="AG21" i="66"/>
  <c r="AP21" i="66" s="1"/>
  <c r="AF21" i="66"/>
  <c r="AO21" i="66" s="1"/>
  <c r="AE21" i="66"/>
  <c r="Y22" i="81"/>
  <c r="X22" i="81"/>
  <c r="AR21" i="60"/>
  <c r="AI20" i="11"/>
  <c r="AH23" i="74"/>
  <c r="AQ23" i="74" s="1"/>
  <c r="AQ25" i="74" s="1"/>
  <c r="AZ3" i="74"/>
  <c r="AN21" i="81"/>
  <c r="AI21" i="81"/>
  <c r="AH23" i="76"/>
  <c r="AQ23" i="76" s="1"/>
  <c r="AQ25" i="76" s="1"/>
  <c r="AZ3" i="76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Z23" i="76"/>
  <c r="AE21" i="50"/>
  <c r="AF21" i="50"/>
  <c r="W22" i="50"/>
  <c r="AG21" i="50"/>
  <c r="Y21" i="10"/>
  <c r="X21" i="10"/>
  <c r="AX22" i="9"/>
  <c r="Y22" i="61"/>
  <c r="X22" i="61"/>
  <c r="AH22" i="65"/>
  <c r="AQ22" i="65" s="1"/>
  <c r="W23" i="72"/>
  <c r="AG22" i="72"/>
  <c r="AP22" i="72" s="1"/>
  <c r="AF22" i="72"/>
  <c r="AO22" i="72" s="1"/>
  <c r="AE22" i="72"/>
  <c r="Z22" i="70"/>
  <c r="Y25" i="85"/>
  <c r="X25" i="85"/>
  <c r="AE21" i="40"/>
  <c r="AF21" i="40"/>
  <c r="AO21" i="40" s="1"/>
  <c r="AG21" i="40"/>
  <c r="AP21" i="40" s="1"/>
  <c r="W22" i="40"/>
  <c r="AH22" i="87"/>
  <c r="AI22" i="98"/>
  <c r="AN21" i="63"/>
  <c r="AI21" i="63"/>
  <c r="AR21" i="30"/>
  <c r="AH23" i="22"/>
  <c r="AQ23" i="22" s="1"/>
  <c r="AQ25" i="22" s="1"/>
  <c r="AZ3" i="22"/>
  <c r="AH22" i="105"/>
  <c r="Z23" i="67"/>
  <c r="Y22" i="17"/>
  <c r="X22" i="17"/>
  <c r="AX22" i="64"/>
  <c r="S22" i="64" s="1"/>
  <c r="AC22" i="64" s="1"/>
  <c r="AB23" i="64" s="1"/>
  <c r="AH22" i="55"/>
  <c r="AH23" i="62"/>
  <c r="AQ23" i="62" s="1"/>
  <c r="AQ25" i="62" s="1"/>
  <c r="AZ3" i="62"/>
  <c r="AE21" i="54"/>
  <c r="W22" i="54"/>
  <c r="AF21" i="54"/>
  <c r="AG21" i="54"/>
  <c r="Z21" i="43"/>
  <c r="Y22" i="83"/>
  <c r="X22" i="83"/>
  <c r="AH21" i="26"/>
  <c r="AQ21" i="26" s="1"/>
  <c r="AH23" i="33"/>
  <c r="AQ23" i="33" s="1"/>
  <c r="AQ25" i="33" s="1"/>
  <c r="AZ3" i="33"/>
  <c r="AX22" i="33" s="1"/>
  <c r="S22" i="33" s="1"/>
  <c r="AC22" i="33" s="1"/>
  <c r="AB23" i="33" s="1"/>
  <c r="Z22" i="84"/>
  <c r="AH22" i="102"/>
  <c r="Y23" i="68"/>
  <c r="X23" i="68"/>
  <c r="Y24" i="53"/>
  <c r="AI23" i="9"/>
  <c r="AN23" i="9"/>
  <c r="AN25" i="9" s="1"/>
  <c r="Y22" i="19" l="1"/>
  <c r="X22" i="19"/>
  <c r="AN21" i="19"/>
  <c r="AI21" i="19"/>
  <c r="AR21" i="19" s="1"/>
  <c r="AG23" i="94"/>
  <c r="AI21" i="61"/>
  <c r="AR21" i="61" s="1"/>
  <c r="X23" i="49"/>
  <c r="AE22" i="30"/>
  <c r="AI22" i="30" s="1"/>
  <c r="AE22" i="87"/>
  <c r="AE22" i="65"/>
  <c r="W23" i="30"/>
  <c r="AF22" i="87"/>
  <c r="AI23" i="15"/>
  <c r="AG22" i="87"/>
  <c r="AI22" i="87" s="1"/>
  <c r="W22" i="23"/>
  <c r="W23" i="45"/>
  <c r="Y23" i="45" s="1"/>
  <c r="AI23" i="12"/>
  <c r="AR23" i="12" s="1"/>
  <c r="AR25" i="12" s="1"/>
  <c r="Y23" i="35"/>
  <c r="AE21" i="26"/>
  <c r="AN21" i="26" s="1"/>
  <c r="X21" i="42"/>
  <c r="AE22" i="55"/>
  <c r="Z23" i="77"/>
  <c r="AI22" i="36"/>
  <c r="AR22" i="36" s="1"/>
  <c r="AI22" i="82"/>
  <c r="AI21" i="86"/>
  <c r="AI24" i="85"/>
  <c r="AI21" i="14"/>
  <c r="AR21" i="14" s="1"/>
  <c r="AI22" i="37"/>
  <c r="AR22" i="37" s="1"/>
  <c r="AN22" i="37"/>
  <c r="AI22" i="68"/>
  <c r="AR22" i="68" s="1"/>
  <c r="AK23" i="80"/>
  <c r="AT23" i="80" s="1"/>
  <c r="AF21" i="23"/>
  <c r="AO21" i="23" s="1"/>
  <c r="AE21" i="23"/>
  <c r="AN21" i="23" s="1"/>
  <c r="AG22" i="65"/>
  <c r="AP22" i="65" s="1"/>
  <c r="X21" i="32"/>
  <c r="AH21" i="32" s="1"/>
  <c r="AF22" i="65"/>
  <c r="AO22" i="65" s="1"/>
  <c r="AG22" i="45"/>
  <c r="W23" i="55"/>
  <c r="AE22" i="45"/>
  <c r="X22" i="14"/>
  <c r="AE22" i="105"/>
  <c r="W24" i="94"/>
  <c r="AI20" i="42"/>
  <c r="AF23" i="74"/>
  <c r="AO23" i="74" s="1"/>
  <c r="AO25" i="74" s="1"/>
  <c r="Z21" i="10"/>
  <c r="Z21" i="42"/>
  <c r="AE23" i="74"/>
  <c r="AN23" i="74" s="1"/>
  <c r="AN25" i="74" s="1"/>
  <c r="W22" i="26"/>
  <c r="Y22" i="26" s="1"/>
  <c r="Z23" i="37"/>
  <c r="AF23" i="37" s="1"/>
  <c r="AO23" i="37" s="1"/>
  <c r="AO25" i="37" s="1"/>
  <c r="AF21" i="26"/>
  <c r="AO21" i="26" s="1"/>
  <c r="AG23" i="22"/>
  <c r="AP23" i="22" s="1"/>
  <c r="AP25" i="22" s="1"/>
  <c r="AG22" i="102"/>
  <c r="AI23" i="41"/>
  <c r="AF22" i="105"/>
  <c r="Z23" i="78"/>
  <c r="AG23" i="78" s="1"/>
  <c r="AP23" i="78" s="1"/>
  <c r="AP25" i="78" s="1"/>
  <c r="AG22" i="105"/>
  <c r="Z23" i="68"/>
  <c r="AF23" i="68" s="1"/>
  <c r="AO23" i="68" s="1"/>
  <c r="AO25" i="68" s="1"/>
  <c r="Z24" i="89"/>
  <c r="AG24" i="89" s="1"/>
  <c r="AF23" i="22"/>
  <c r="AO23" i="22" s="1"/>
  <c r="AO25" i="22" s="1"/>
  <c r="Z24" i="41"/>
  <c r="AF24" i="41" s="1"/>
  <c r="Z21" i="104"/>
  <c r="AF21" i="104" s="1"/>
  <c r="AE22" i="102"/>
  <c r="Z22" i="81"/>
  <c r="AF22" i="39"/>
  <c r="AO22" i="39" s="1"/>
  <c r="AE22" i="39"/>
  <c r="AN22" i="39" s="1"/>
  <c r="AE23" i="47"/>
  <c r="AI23" i="47" s="1"/>
  <c r="AF22" i="55"/>
  <c r="AE23" i="94"/>
  <c r="Z24" i="53"/>
  <c r="AE24" i="53" s="1"/>
  <c r="Z23" i="2"/>
  <c r="AG23" i="2" s="1"/>
  <c r="AP23" i="2" s="1"/>
  <c r="AP25" i="2" s="1"/>
  <c r="AG23" i="33"/>
  <c r="AP23" i="33" s="1"/>
  <c r="AP25" i="33" s="1"/>
  <c r="Z23" i="36"/>
  <c r="W23" i="39"/>
  <c r="Y23" i="39" s="1"/>
  <c r="W24" i="47"/>
  <c r="X24" i="47" s="1"/>
  <c r="AF23" i="33"/>
  <c r="AO23" i="33" s="1"/>
  <c r="AO25" i="33" s="1"/>
  <c r="AI22" i="49"/>
  <c r="Z22" i="97"/>
  <c r="AE22" i="97" s="1"/>
  <c r="Z25" i="85"/>
  <c r="AF25" i="85" s="1"/>
  <c r="Z22" i="61"/>
  <c r="W23" i="61" s="1"/>
  <c r="Z24" i="100"/>
  <c r="Z22" i="103"/>
  <c r="AG22" i="103" s="1"/>
  <c r="Z21" i="11"/>
  <c r="AG21" i="11" s="1"/>
  <c r="Z23" i="29"/>
  <c r="AG23" i="29" s="1"/>
  <c r="AP23" i="29" s="1"/>
  <c r="AP25" i="29" s="1"/>
  <c r="AE25" i="85"/>
  <c r="AG23" i="37"/>
  <c r="AP23" i="37" s="1"/>
  <c r="AP25" i="37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I21" i="96"/>
  <c r="AJ22" i="64"/>
  <c r="AK22" i="64"/>
  <c r="AT22" i="64" s="1"/>
  <c r="AJ10" i="64"/>
  <c r="AK10" i="64"/>
  <c r="AT10" i="64" s="1"/>
  <c r="AN22" i="73"/>
  <c r="AI22" i="73"/>
  <c r="AJ23" i="12"/>
  <c r="AS23" i="12" s="1"/>
  <c r="AK23" i="12"/>
  <c r="AT23" i="12" s="1"/>
  <c r="AK17" i="12"/>
  <c r="AT17" i="12" s="1"/>
  <c r="AJ17" i="12"/>
  <c r="AJ11" i="12"/>
  <c r="AK11" i="12"/>
  <c r="AT11" i="12" s="1"/>
  <c r="AJ5" i="12"/>
  <c r="AK5" i="12"/>
  <c r="AT5" i="12" s="1"/>
  <c r="Y23" i="88"/>
  <c r="X23" i="88"/>
  <c r="Y23" i="25"/>
  <c r="X23" i="25"/>
  <c r="AJ20" i="71"/>
  <c r="AJ14" i="71"/>
  <c r="AJ8" i="71"/>
  <c r="AK8" i="71"/>
  <c r="AT8" i="71" s="1"/>
  <c r="AH23" i="82"/>
  <c r="AH22" i="86"/>
  <c r="AE21" i="42"/>
  <c r="W22" i="42"/>
  <c r="AF21" i="42"/>
  <c r="AG21" i="42"/>
  <c r="AH24" i="15"/>
  <c r="AJ19" i="80"/>
  <c r="AK19" i="80"/>
  <c r="AT19" i="80" s="1"/>
  <c r="AJ13" i="80"/>
  <c r="AK13" i="80"/>
  <c r="AT13" i="80" s="1"/>
  <c r="AJ7" i="80"/>
  <c r="AK7" i="80"/>
  <c r="AT7" i="80" s="1"/>
  <c r="W23" i="60"/>
  <c r="AG22" i="60"/>
  <c r="AP22" i="60" s="1"/>
  <c r="AF22" i="60"/>
  <c r="AO22" i="60" s="1"/>
  <c r="AE22" i="60"/>
  <c r="AJ17" i="79"/>
  <c r="AJ11" i="79"/>
  <c r="AK11" i="79"/>
  <c r="AT11" i="79" s="1"/>
  <c r="AJ5" i="79"/>
  <c r="AK5" i="79"/>
  <c r="AT5" i="79" s="1"/>
  <c r="AJ17" i="38"/>
  <c r="AJ11" i="38"/>
  <c r="AK11" i="38"/>
  <c r="AT11" i="38" s="1"/>
  <c r="AJ5" i="38"/>
  <c r="AK5" i="38"/>
  <c r="AT5" i="38" s="1"/>
  <c r="Y22" i="75"/>
  <c r="X22" i="75"/>
  <c r="Y22" i="27"/>
  <c r="X22" i="27"/>
  <c r="Y23" i="102"/>
  <c r="X23" i="102"/>
  <c r="Y22" i="99"/>
  <c r="X22" i="99"/>
  <c r="AJ17" i="31"/>
  <c r="AK11" i="31"/>
  <c r="AT11" i="31" s="1"/>
  <c r="AJ11" i="31"/>
  <c r="AK5" i="31"/>
  <c r="AT5" i="31" s="1"/>
  <c r="AJ5" i="31"/>
  <c r="AR22" i="29"/>
  <c r="AN23" i="33"/>
  <c r="AN25" i="33" s="1"/>
  <c r="AC12" i="9"/>
  <c r="AB13" i="9" s="1"/>
  <c r="S13" i="9"/>
  <c r="Y23" i="28"/>
  <c r="X23" i="28"/>
  <c r="S22" i="9"/>
  <c r="AC21" i="9"/>
  <c r="AB22" i="9" s="1"/>
  <c r="AC11" i="9"/>
  <c r="AB12" i="9" s="1"/>
  <c r="S12" i="9"/>
  <c r="AX22" i="76"/>
  <c r="S22" i="76" s="1"/>
  <c r="AC22" i="76" s="1"/>
  <c r="AB23" i="76" s="1"/>
  <c r="Y23" i="90"/>
  <c r="X23" i="90"/>
  <c r="AJ21" i="64"/>
  <c r="AK21" i="64"/>
  <c r="AT21" i="64" s="1"/>
  <c r="AJ15" i="64"/>
  <c r="AK15" i="64"/>
  <c r="AT15" i="64" s="1"/>
  <c r="AJ9" i="64"/>
  <c r="AK9" i="64"/>
  <c r="AT9" i="64" s="1"/>
  <c r="AB4" i="64"/>
  <c r="AJ3" i="64"/>
  <c r="AH23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9" i="71"/>
  <c r="AK13" i="71"/>
  <c r="AT13" i="71" s="1"/>
  <c r="AJ13" i="71"/>
  <c r="AJ7" i="71"/>
  <c r="AK7" i="71"/>
  <c r="AT7" i="71" s="1"/>
  <c r="Z23" i="82"/>
  <c r="Z22" i="86"/>
  <c r="Y22" i="91"/>
  <c r="X22" i="91"/>
  <c r="AR23" i="31"/>
  <c r="AR25" i="31" s="1"/>
  <c r="Z24" i="15"/>
  <c r="AI23" i="38"/>
  <c r="AN23" i="38"/>
  <c r="AN25" i="38" s="1"/>
  <c r="AJ18" i="80"/>
  <c r="AK18" i="80"/>
  <c r="AT18" i="80" s="1"/>
  <c r="AJ12" i="80"/>
  <c r="AK12" i="80"/>
  <c r="AT12" i="80" s="1"/>
  <c r="AJ6" i="80"/>
  <c r="AK6" i="80"/>
  <c r="AT6" i="80" s="1"/>
  <c r="AH24" i="18"/>
  <c r="AI23" i="46"/>
  <c r="AJ22" i="79"/>
  <c r="AJ16" i="79"/>
  <c r="AJ10" i="79"/>
  <c r="AK10" i="79"/>
  <c r="AT10" i="79" s="1"/>
  <c r="AJ22" i="38"/>
  <c r="AJ16" i="38"/>
  <c r="AJ10" i="38"/>
  <c r="AK10" i="38"/>
  <c r="AT10" i="38" s="1"/>
  <c r="AN21" i="27"/>
  <c r="AI21" i="27"/>
  <c r="AJ22" i="31"/>
  <c r="AJ16" i="31"/>
  <c r="AK10" i="31"/>
  <c r="AT10" i="31" s="1"/>
  <c r="AJ10" i="31"/>
  <c r="AR22" i="2"/>
  <c r="Y22" i="50"/>
  <c r="X22" i="50"/>
  <c r="AJ16" i="64"/>
  <c r="AK16" i="64"/>
  <c r="AT16" i="64" s="1"/>
  <c r="W23" i="84"/>
  <c r="AG22" i="84"/>
  <c r="AF22" i="84"/>
  <c r="AE22" i="84"/>
  <c r="AH22" i="83"/>
  <c r="Y22" i="54"/>
  <c r="X22" i="54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23" i="72"/>
  <c r="X23" i="72"/>
  <c r="AC17" i="9"/>
  <c r="AB18" i="9" s="1"/>
  <c r="S18" i="9"/>
  <c r="AC5" i="9"/>
  <c r="AB6" i="9" s="1"/>
  <c r="S6" i="9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H23" i="68"/>
  <c r="AQ23" i="68" s="1"/>
  <c r="AQ25" i="68" s="1"/>
  <c r="AZ3" i="68"/>
  <c r="AX22" i="68" s="1"/>
  <c r="S22" i="68" s="1"/>
  <c r="AC22" i="68" s="1"/>
  <c r="AB23" i="68" s="1"/>
  <c r="AX3" i="33"/>
  <c r="S3" i="33" s="1"/>
  <c r="AC3" i="33" s="1"/>
  <c r="AX23" i="33"/>
  <c r="S23" i="33" s="1"/>
  <c r="AC23" i="33" s="1"/>
  <c r="AJ23" i="33" s="1"/>
  <c r="AS2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22" i="83"/>
  <c r="AI21" i="54"/>
  <c r="AK23" i="64"/>
  <c r="AT23" i="64" s="1"/>
  <c r="AJ23" i="64"/>
  <c r="AS23" i="64" s="1"/>
  <c r="AX22" i="22"/>
  <c r="S22" i="22" s="1"/>
  <c r="AC22" i="22" s="1"/>
  <c r="AB23" i="22" s="1"/>
  <c r="Y22" i="40"/>
  <c r="X22" i="40"/>
  <c r="AH21" i="10"/>
  <c r="AI21" i="50"/>
  <c r="AC16" i="9"/>
  <c r="AB17" i="9" s="1"/>
  <c r="S17" i="9"/>
  <c r="AC10" i="9"/>
  <c r="AB11" i="9" s="1"/>
  <c r="S11" i="9"/>
  <c r="AC4" i="9"/>
  <c r="AB5" i="9" s="1"/>
  <c r="S5" i="9"/>
  <c r="AX22" i="74"/>
  <c r="S22" i="74" s="1"/>
  <c r="AC22" i="74" s="1"/>
  <c r="AB23" i="74" s="1"/>
  <c r="AH22" i="81"/>
  <c r="AQ22" i="81" s="1"/>
  <c r="Y22" i="66"/>
  <c r="X22" i="66"/>
  <c r="AI23" i="44"/>
  <c r="AK20" i="64"/>
  <c r="AT20" i="64" s="1"/>
  <c r="AJ20" i="64"/>
  <c r="AK14" i="64"/>
  <c r="AT14" i="64" s="1"/>
  <c r="AJ14" i="64"/>
  <c r="AK8" i="64"/>
  <c r="AT8" i="64" s="1"/>
  <c r="AJ8" i="64"/>
  <c r="AF21" i="95"/>
  <c r="AE21" i="95"/>
  <c r="W22" i="95"/>
  <c r="AG21" i="95"/>
  <c r="AH23" i="36"/>
  <c r="AQ23" i="36" s="1"/>
  <c r="AQ25" i="36" s="1"/>
  <c r="AZ3" i="36"/>
  <c r="AX22" i="36" s="1"/>
  <c r="S22" i="36" s="1"/>
  <c r="AC22" i="36" s="1"/>
  <c r="AB23" i="36" s="1"/>
  <c r="Z23" i="98"/>
  <c r="AI23" i="16"/>
  <c r="AJ21" i="12"/>
  <c r="AK21" i="12"/>
  <c r="AT21" i="12" s="1"/>
  <c r="AJ15" i="12"/>
  <c r="AK15" i="12"/>
  <c r="AT15" i="12" s="1"/>
  <c r="AK9" i="12"/>
  <c r="AT9" i="12" s="1"/>
  <c r="AJ9" i="12"/>
  <c r="AN23" i="22"/>
  <c r="AN25" i="22" s="1"/>
  <c r="AJ18" i="71"/>
  <c r="AJ12" i="71"/>
  <c r="AK12" i="71"/>
  <c r="AT12" i="71" s="1"/>
  <c r="AJ6" i="71"/>
  <c r="AK6" i="71"/>
  <c r="AT6" i="71" s="1"/>
  <c r="AH24" i="100"/>
  <c r="AF21" i="24"/>
  <c r="AO21" i="24" s="1"/>
  <c r="AG21" i="24"/>
  <c r="AP21" i="24" s="1"/>
  <c r="W22" i="24"/>
  <c r="AE21" i="24"/>
  <c r="AJ23" i="38"/>
  <c r="AS23" i="38" s="1"/>
  <c r="Y23" i="13"/>
  <c r="X23" i="13"/>
  <c r="AK17" i="80"/>
  <c r="AT17" i="80" s="1"/>
  <c r="AJ17" i="80"/>
  <c r="AK11" i="80"/>
  <c r="AT11" i="80" s="1"/>
  <c r="AJ11" i="80"/>
  <c r="AJ5" i="80"/>
  <c r="AK5" i="80"/>
  <c r="AT5" i="80" s="1"/>
  <c r="AH21" i="11"/>
  <c r="AJ21" i="79"/>
  <c r="AJ15" i="79"/>
  <c r="AJ9" i="79"/>
  <c r="AK9" i="79"/>
  <c r="AT9" i="79" s="1"/>
  <c r="AJ3" i="79"/>
  <c r="AB4" i="79"/>
  <c r="AJ21" i="38"/>
  <c r="AJ15" i="38"/>
  <c r="AJ9" i="38"/>
  <c r="AK9" i="38"/>
  <c r="AT9" i="38" s="1"/>
  <c r="AJ3" i="38"/>
  <c r="AB4" i="38"/>
  <c r="AH23" i="77"/>
  <c r="AQ23" i="77" s="1"/>
  <c r="AQ25" i="77" s="1"/>
  <c r="AZ3" i="77"/>
  <c r="AX22" i="77" s="1"/>
  <c r="S22" i="77" s="1"/>
  <c r="AC22" i="77" s="1"/>
  <c r="AB23" i="77" s="1"/>
  <c r="Y22" i="93"/>
  <c r="X22" i="93"/>
  <c r="AF21" i="101"/>
  <c r="AE21" i="101"/>
  <c r="AG21" i="101"/>
  <c r="W22" i="101"/>
  <c r="AI21" i="52"/>
  <c r="AJ21" i="31"/>
  <c r="AJ15" i="31"/>
  <c r="AK9" i="31"/>
  <c r="AT9" i="31" s="1"/>
  <c r="AJ9" i="31"/>
  <c r="AB4" i="31"/>
  <c r="AJ3" i="31"/>
  <c r="AR21" i="17"/>
  <c r="Y23" i="65"/>
  <c r="X23" i="65"/>
  <c r="AI23" i="94"/>
  <c r="AC18" i="9"/>
  <c r="AB19" i="9" s="1"/>
  <c r="S19" i="9"/>
  <c r="AE21" i="10"/>
  <c r="W22" i="10"/>
  <c r="AG21" i="10"/>
  <c r="AF21" i="10"/>
  <c r="AC9" i="9"/>
  <c r="AB10" i="9" s="1"/>
  <c r="S10" i="9"/>
  <c r="AJ19" i="64"/>
  <c r="AK19" i="64"/>
  <c r="AT19" i="64" s="1"/>
  <c r="AJ13" i="64"/>
  <c r="AK13" i="64"/>
  <c r="AT13" i="64" s="1"/>
  <c r="AJ7" i="64"/>
  <c r="AK7" i="64"/>
  <c r="AT7" i="64" s="1"/>
  <c r="AR23" i="79"/>
  <c r="AR25" i="7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3" i="36"/>
  <c r="AP23" i="36" s="1"/>
  <c r="AP25" i="36" s="1"/>
  <c r="AE23" i="36"/>
  <c r="AF23" i="36"/>
  <c r="AO23" i="36" s="1"/>
  <c r="AO25" i="36" s="1"/>
  <c r="AE21" i="51"/>
  <c r="W22" i="51"/>
  <c r="AF21" i="51"/>
  <c r="AG21" i="51"/>
  <c r="AJ20" i="12"/>
  <c r="AK20" i="12"/>
  <c r="AT20" i="12" s="1"/>
  <c r="AK14" i="12"/>
  <c r="AT14" i="12" s="1"/>
  <c r="AJ14" i="12"/>
  <c r="AJ8" i="12"/>
  <c r="AK8" i="12"/>
  <c r="AT8" i="12" s="1"/>
  <c r="AI22" i="88"/>
  <c r="AI22" i="25"/>
  <c r="AN22" i="25"/>
  <c r="AJ17" i="71"/>
  <c r="AK11" i="71"/>
  <c r="AT11" i="71" s="1"/>
  <c r="AJ11" i="71"/>
  <c r="AJ5" i="71"/>
  <c r="AK5" i="71"/>
  <c r="AT5" i="71" s="1"/>
  <c r="AH23" i="49"/>
  <c r="W25" i="100"/>
  <c r="AG24" i="100"/>
  <c r="AF24" i="100"/>
  <c r="AE24" i="100"/>
  <c r="AN22" i="58"/>
  <c r="AI22" i="58"/>
  <c r="AH23" i="35"/>
  <c r="AE22" i="20"/>
  <c r="AF22" i="20"/>
  <c r="W23" i="20"/>
  <c r="AG22" i="20"/>
  <c r="AR22" i="77"/>
  <c r="AH22" i="63"/>
  <c r="AQ22" i="63" s="1"/>
  <c r="AI22" i="13"/>
  <c r="AJ22" i="80"/>
  <c r="AK22" i="80"/>
  <c r="AT22" i="80" s="1"/>
  <c r="AJ16" i="80"/>
  <c r="AK16" i="80"/>
  <c r="AT16" i="80" s="1"/>
  <c r="AJ10" i="80"/>
  <c r="AK10" i="80"/>
  <c r="AT10" i="80" s="1"/>
  <c r="Z24" i="18"/>
  <c r="AF21" i="11"/>
  <c r="W22" i="11"/>
  <c r="AN22" i="34"/>
  <c r="AI22" i="34"/>
  <c r="AJ20" i="79"/>
  <c r="AJ14" i="79"/>
  <c r="AJ8" i="79"/>
  <c r="AK8" i="79"/>
  <c r="AT8" i="79" s="1"/>
  <c r="AJ20" i="38"/>
  <c r="AJ14" i="38"/>
  <c r="AJ8" i="38"/>
  <c r="AK8" i="38"/>
  <c r="AT8" i="38" s="1"/>
  <c r="AR23" i="71"/>
  <c r="AR25" i="71" s="1"/>
  <c r="AG23" i="77"/>
  <c r="AP23" i="77" s="1"/>
  <c r="AP25" i="77" s="1"/>
  <c r="AF23" i="77"/>
  <c r="AO23" i="77" s="1"/>
  <c r="AO25" i="77" s="1"/>
  <c r="AE23" i="77"/>
  <c r="AJ23" i="31"/>
  <c r="AS23" i="31" s="1"/>
  <c r="AN21" i="75"/>
  <c r="AI21" i="75"/>
  <c r="AN23" i="80"/>
  <c r="AN25" i="80" s="1"/>
  <c r="AI23" i="80"/>
  <c r="AN23" i="62"/>
  <c r="AN25" i="62" s="1"/>
  <c r="AI23" i="62"/>
  <c r="AI21" i="99"/>
  <c r="AJ20" i="31"/>
  <c r="AJ14" i="31"/>
  <c r="AK8" i="31"/>
  <c r="AT8" i="31" s="1"/>
  <c r="AJ8" i="31"/>
  <c r="Y22" i="92"/>
  <c r="X22" i="92"/>
  <c r="Y23" i="55"/>
  <c r="X23" i="55"/>
  <c r="AH23" i="48"/>
  <c r="AC6" i="9"/>
  <c r="AB7" i="9" s="1"/>
  <c r="S7" i="9"/>
  <c r="AH23" i="37"/>
  <c r="AQ23" i="37" s="1"/>
  <c r="AQ25" i="37" s="1"/>
  <c r="AZ3" i="37"/>
  <c r="AH22" i="97"/>
  <c r="AG23" i="68"/>
  <c r="AP23" i="68" s="1"/>
  <c r="AP25" i="68" s="1"/>
  <c r="AE23" i="68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17"/>
  <c r="AQ22" i="17" s="1"/>
  <c r="W23" i="70"/>
  <c r="AE22" i="70"/>
  <c r="AG22" i="70"/>
  <c r="AP22" i="70" s="1"/>
  <c r="AF22" i="70"/>
  <c r="AO22" i="70" s="1"/>
  <c r="AE23" i="76"/>
  <c r="AG23" i="76"/>
  <c r="AP23" i="76" s="1"/>
  <c r="AP25" i="76" s="1"/>
  <c r="AF23" i="76"/>
  <c r="AO23" i="76" s="1"/>
  <c r="AO25" i="76" s="1"/>
  <c r="AC15" i="9"/>
  <c r="AB16" i="9" s="1"/>
  <c r="S16" i="9"/>
  <c r="AC3" i="9"/>
  <c r="S4" i="9"/>
  <c r="W23" i="81"/>
  <c r="AG22" i="81"/>
  <c r="AP22" i="81" s="1"/>
  <c r="AF22" i="81"/>
  <c r="AO22" i="81" s="1"/>
  <c r="AE22" i="81"/>
  <c r="AI22" i="28"/>
  <c r="AN22" i="28"/>
  <c r="AH22" i="14"/>
  <c r="AQ22" i="14" s="1"/>
  <c r="W23" i="69"/>
  <c r="AG22" i="69"/>
  <c r="AP22" i="69" s="1"/>
  <c r="AF22" i="69"/>
  <c r="AO22" i="69" s="1"/>
  <c r="AE22" i="69"/>
  <c r="Y22" i="96"/>
  <c r="X22" i="96"/>
  <c r="W23" i="21"/>
  <c r="AE22" i="21"/>
  <c r="AG22" i="21"/>
  <c r="AP22" i="21" s="1"/>
  <c r="AF22" i="21"/>
  <c r="AO22" i="21" s="1"/>
  <c r="AR23" i="9"/>
  <c r="AR25" i="9" s="1"/>
  <c r="AE21" i="43"/>
  <c r="AF21" i="43"/>
  <c r="AG21" i="43"/>
  <c r="W22" i="43"/>
  <c r="AX22" i="62"/>
  <c r="S22" i="62" s="1"/>
  <c r="AC22" i="62" s="1"/>
  <c r="AB23" i="62" s="1"/>
  <c r="AR21" i="63"/>
  <c r="AN22" i="72"/>
  <c r="AI22" i="72"/>
  <c r="AH22" i="61"/>
  <c r="AQ22" i="61" s="1"/>
  <c r="AC20" i="9"/>
  <c r="AB21" i="9" s="1"/>
  <c r="S21" i="9"/>
  <c r="AC14" i="9"/>
  <c r="AB15" i="9" s="1"/>
  <c r="S15" i="9"/>
  <c r="AC8" i="9"/>
  <c r="AB9" i="9" s="1"/>
  <c r="S9" i="9"/>
  <c r="Z22" i="14"/>
  <c r="AI22" i="90"/>
  <c r="AJ18" i="64"/>
  <c r="AK18" i="64"/>
  <c r="AT18" i="64" s="1"/>
  <c r="AJ12" i="64"/>
  <c r="AK12" i="64"/>
  <c r="AT12" i="64" s="1"/>
  <c r="AJ6" i="64"/>
  <c r="AK6" i="64"/>
  <c r="AT6" i="64" s="1"/>
  <c r="AX22" i="67"/>
  <c r="S22" i="67" s="1"/>
  <c r="AC22" i="67" s="1"/>
  <c r="AB23" i="67" s="1"/>
  <c r="AF22" i="59"/>
  <c r="AO22" i="59" s="1"/>
  <c r="AG22" i="59"/>
  <c r="AP22" i="59" s="1"/>
  <c r="AE22" i="59"/>
  <c r="W23" i="59"/>
  <c r="AJ19" i="12"/>
  <c r="AK19" i="12"/>
  <c r="AT19" i="12" s="1"/>
  <c r="AJ13" i="12"/>
  <c r="AK13" i="12"/>
  <c r="AT13" i="12" s="1"/>
  <c r="AK7" i="12"/>
  <c r="AT7" i="12" s="1"/>
  <c r="AJ7" i="12"/>
  <c r="AJ22" i="71"/>
  <c r="AJ16" i="71"/>
  <c r="AK10" i="71"/>
  <c r="AT10" i="71" s="1"/>
  <c r="AJ10" i="71"/>
  <c r="Z23" i="49"/>
  <c r="AI21" i="91"/>
  <c r="AH24" i="41"/>
  <c r="AJ23" i="79"/>
  <c r="AS23" i="79" s="1"/>
  <c r="Z22" i="63"/>
  <c r="AJ21" i="80"/>
  <c r="AK21" i="80"/>
  <c r="AT21" i="80" s="1"/>
  <c r="AJ15" i="80"/>
  <c r="AK15" i="80"/>
  <c r="AT15" i="80" s="1"/>
  <c r="AJ9" i="80"/>
  <c r="AK9" i="80"/>
  <c r="AT9" i="80" s="1"/>
  <c r="AB4" i="80"/>
  <c r="AJ3" i="80"/>
  <c r="Y24" i="46"/>
  <c r="X24" i="46"/>
  <c r="Y23" i="34"/>
  <c r="X23" i="34"/>
  <c r="Y23" i="87"/>
  <c r="X23" i="87"/>
  <c r="AN23" i="64"/>
  <c r="AN25" i="64" s="1"/>
  <c r="AI23" i="64"/>
  <c r="AJ19" i="79"/>
  <c r="AJ13" i="79"/>
  <c r="AK13" i="79"/>
  <c r="AT13" i="79" s="1"/>
  <c r="AJ7" i="79"/>
  <c r="AK7" i="79"/>
  <c r="AT7" i="79" s="1"/>
  <c r="AJ19" i="38"/>
  <c r="AJ13" i="38"/>
  <c r="AK13" i="38"/>
  <c r="AT13" i="38" s="1"/>
  <c r="AJ7" i="38"/>
  <c r="AK7" i="38"/>
  <c r="AT7" i="38" s="1"/>
  <c r="AH23" i="78"/>
  <c r="AQ23" i="78" s="1"/>
  <c r="AQ25" i="78" s="1"/>
  <c r="AZ3" i="78"/>
  <c r="AH22" i="103"/>
  <c r="Y23" i="105"/>
  <c r="X23" i="105"/>
  <c r="AJ19" i="31"/>
  <c r="AJ13" i="31"/>
  <c r="AK13" i="31"/>
  <c r="AT13" i="31" s="1"/>
  <c r="AJ7" i="31"/>
  <c r="AK7" i="31"/>
  <c r="AT7" i="31" s="1"/>
  <c r="Z23" i="48"/>
  <c r="AN22" i="65"/>
  <c r="Y22" i="23"/>
  <c r="X22" i="23"/>
  <c r="Y24" i="94"/>
  <c r="X24" i="94"/>
  <c r="AG23" i="67"/>
  <c r="AP23" i="67" s="1"/>
  <c r="AP25" i="67" s="1"/>
  <c r="AF23" i="67"/>
  <c r="AO23" i="67" s="1"/>
  <c r="AO25" i="67" s="1"/>
  <c r="AE23" i="67"/>
  <c r="AH25" i="85"/>
  <c r="AH24" i="53"/>
  <c r="Z22" i="17"/>
  <c r="AI21" i="40"/>
  <c r="AN21" i="40"/>
  <c r="AC19" i="9"/>
  <c r="AB20" i="9" s="1"/>
  <c r="S20" i="9"/>
  <c r="AC13" i="9"/>
  <c r="AB14" i="9" s="1"/>
  <c r="S14" i="9"/>
  <c r="AC7" i="9"/>
  <c r="AB8" i="9" s="1"/>
  <c r="S8" i="9"/>
  <c r="S23" i="9"/>
  <c r="AC22" i="9"/>
  <c r="AR21" i="81"/>
  <c r="AN21" i="66"/>
  <c r="AI21" i="66"/>
  <c r="Y24" i="44"/>
  <c r="X24" i="44"/>
  <c r="AK17" i="64"/>
  <c r="AT17" i="64" s="1"/>
  <c r="AJ17" i="64"/>
  <c r="AK11" i="64"/>
  <c r="AT11" i="64" s="1"/>
  <c r="AJ11" i="64"/>
  <c r="AJ5" i="64"/>
  <c r="AK5" i="64"/>
  <c r="AT5" i="64" s="1"/>
  <c r="AH24" i="89"/>
  <c r="AR22" i="78"/>
  <c r="Y23" i="73"/>
  <c r="X23" i="73"/>
  <c r="Y24" i="16"/>
  <c r="X24" i="16"/>
  <c r="AK18" i="12"/>
  <c r="AT18" i="12" s="1"/>
  <c r="AJ18" i="12"/>
  <c r="AJ12" i="12"/>
  <c r="AK12" i="12"/>
  <c r="AT12" i="12" s="1"/>
  <c r="AK6" i="12"/>
  <c r="AT6" i="12" s="1"/>
  <c r="AJ6" i="12"/>
  <c r="AJ21" i="71"/>
  <c r="AJ15" i="71"/>
  <c r="AK9" i="71"/>
  <c r="AT9" i="71" s="1"/>
  <c r="AJ9" i="71"/>
  <c r="AJ3" i="71"/>
  <c r="AB4" i="71"/>
  <c r="AH23" i="2"/>
  <c r="AQ23" i="2" s="1"/>
  <c r="AQ25" i="2" s="1"/>
  <c r="AZ3" i="2"/>
  <c r="Y23" i="30"/>
  <c r="X23" i="30"/>
  <c r="AH21" i="42"/>
  <c r="Y23" i="58"/>
  <c r="X23" i="58"/>
  <c r="Z23" i="35"/>
  <c r="AK20" i="80"/>
  <c r="AT20" i="80" s="1"/>
  <c r="AJ20" i="80"/>
  <c r="AK14" i="80"/>
  <c r="AT14" i="80" s="1"/>
  <c r="AJ14" i="80"/>
  <c r="AK8" i="80"/>
  <c r="AT8" i="80" s="1"/>
  <c r="AJ8" i="80"/>
  <c r="AH21" i="104"/>
  <c r="AJ18" i="79"/>
  <c r="AJ12" i="79"/>
  <c r="AK12" i="79"/>
  <c r="AT12" i="79" s="1"/>
  <c r="AK6" i="79"/>
  <c r="AT6" i="79" s="1"/>
  <c r="AJ6" i="79"/>
  <c r="AJ18" i="38"/>
  <c r="AJ12" i="38"/>
  <c r="AK12" i="38"/>
  <c r="AT12" i="38" s="1"/>
  <c r="AJ6" i="38"/>
  <c r="AK6" i="38"/>
  <c r="AT6" i="38" s="1"/>
  <c r="AH23" i="29"/>
  <c r="AQ23" i="29" s="1"/>
  <c r="AQ25" i="29" s="1"/>
  <c r="AZ3" i="29"/>
  <c r="AX22" i="29" s="1"/>
  <c r="S22" i="29" s="1"/>
  <c r="AC22" i="29" s="1"/>
  <c r="AB23" i="29" s="1"/>
  <c r="AI21" i="93"/>
  <c r="Y22" i="52"/>
  <c r="X22" i="52"/>
  <c r="AJ18" i="31"/>
  <c r="AK12" i="31"/>
  <c r="AT12" i="31" s="1"/>
  <c r="AJ12" i="31"/>
  <c r="AK6" i="31"/>
  <c r="AT6" i="31" s="1"/>
  <c r="AJ6" i="31"/>
  <c r="AI21" i="92"/>
  <c r="AN22" i="30" l="1"/>
  <c r="X22" i="26"/>
  <c r="AE24" i="41"/>
  <c r="X23" i="45"/>
  <c r="Z22" i="19"/>
  <c r="AH22" i="19"/>
  <c r="AQ22" i="19" s="1"/>
  <c r="Z23" i="58"/>
  <c r="AG24" i="53"/>
  <c r="W25" i="41"/>
  <c r="Z22" i="23"/>
  <c r="AG21" i="104"/>
  <c r="AF22" i="103"/>
  <c r="AE22" i="103"/>
  <c r="AF24" i="53"/>
  <c r="AI22" i="102"/>
  <c r="AE23" i="37"/>
  <c r="AI23" i="37" s="1"/>
  <c r="AI21" i="23"/>
  <c r="AR21" i="23" s="1"/>
  <c r="AI22" i="45"/>
  <c r="AI22" i="105"/>
  <c r="AI22" i="39"/>
  <c r="AR22" i="39" s="1"/>
  <c r="AI22" i="65"/>
  <c r="AR22" i="65" s="1"/>
  <c r="AI23" i="74"/>
  <c r="AR23" i="74" s="1"/>
  <c r="AR25" i="74" s="1"/>
  <c r="Y24" i="47"/>
  <c r="Z24" i="47" s="1"/>
  <c r="AE24" i="89"/>
  <c r="Z24" i="44"/>
  <c r="AE21" i="11"/>
  <c r="AI21" i="26"/>
  <c r="AR21" i="26" s="1"/>
  <c r="AF24" i="89"/>
  <c r="AG24" i="41"/>
  <c r="W23" i="103"/>
  <c r="Y23" i="103" s="1"/>
  <c r="Z21" i="32"/>
  <c r="AG21" i="32" s="1"/>
  <c r="W25" i="89"/>
  <c r="AF23" i="2"/>
  <c r="AO23" i="2" s="1"/>
  <c r="AO25" i="2" s="1"/>
  <c r="AE23" i="2"/>
  <c r="AN23" i="2" s="1"/>
  <c r="AN25" i="2" s="1"/>
  <c r="Z22" i="40"/>
  <c r="AE22" i="40" s="1"/>
  <c r="W25" i="53"/>
  <c r="AI23" i="22"/>
  <c r="AR23" i="22" s="1"/>
  <c r="AR25" i="22" s="1"/>
  <c r="AI23" i="33"/>
  <c r="AG25" i="85"/>
  <c r="Z23" i="13"/>
  <c r="Z22" i="26"/>
  <c r="AF22" i="26" s="1"/>
  <c r="AO22" i="26" s="1"/>
  <c r="Z23" i="34"/>
  <c r="Z23" i="28"/>
  <c r="AE23" i="28" s="1"/>
  <c r="AI22" i="55"/>
  <c r="W22" i="104"/>
  <c r="Y22" i="104" s="1"/>
  <c r="X23" i="39"/>
  <c r="Z23" i="39" s="1"/>
  <c r="AE23" i="39" s="1"/>
  <c r="AE21" i="104"/>
  <c r="AE23" i="78"/>
  <c r="AN23" i="78" s="1"/>
  <c r="AN25" i="78" s="1"/>
  <c r="AE22" i="61"/>
  <c r="AN22" i="61" s="1"/>
  <c r="Z22" i="96"/>
  <c r="Z22" i="66"/>
  <c r="AF23" i="78"/>
  <c r="AO23" i="78" s="1"/>
  <c r="AO25" i="78" s="1"/>
  <c r="W26" i="85"/>
  <c r="X26" i="85" s="1"/>
  <c r="AG22" i="97"/>
  <c r="AF22" i="97"/>
  <c r="Z23" i="72"/>
  <c r="W23" i="97"/>
  <c r="X23" i="97" s="1"/>
  <c r="AF22" i="61"/>
  <c r="AO22" i="61" s="1"/>
  <c r="AF23" i="29"/>
  <c r="AO23" i="29" s="1"/>
  <c r="AO25" i="29" s="1"/>
  <c r="AG22" i="61"/>
  <c r="AP22" i="61" s="1"/>
  <c r="Z24" i="94"/>
  <c r="W25" i="94" s="1"/>
  <c r="AE23" i="29"/>
  <c r="AL23" i="12"/>
  <c r="AU23" i="12" s="1"/>
  <c r="Z23" i="25"/>
  <c r="AF23" i="25" s="1"/>
  <c r="AO23" i="25" s="1"/>
  <c r="AO25" i="25" s="1"/>
  <c r="Z23" i="105"/>
  <c r="AG23" i="105" s="1"/>
  <c r="Z22" i="92"/>
  <c r="AF22" i="92" s="1"/>
  <c r="Z22" i="50"/>
  <c r="Z22" i="27"/>
  <c r="AF22" i="27" s="1"/>
  <c r="AO22" i="27" s="1"/>
  <c r="Z24" i="46"/>
  <c r="AF24" i="46" s="1"/>
  <c r="Z23" i="87"/>
  <c r="W24" i="87" s="1"/>
  <c r="Z22" i="93"/>
  <c r="AE22" i="93" s="1"/>
  <c r="Z22" i="54"/>
  <c r="AE22" i="54" s="1"/>
  <c r="Z22" i="91"/>
  <c r="AF22" i="91" s="1"/>
  <c r="Z22" i="99"/>
  <c r="W23" i="99" s="1"/>
  <c r="Z23" i="45"/>
  <c r="W23" i="26"/>
  <c r="AE23" i="25"/>
  <c r="AG23" i="25"/>
  <c r="AP23" i="25" s="1"/>
  <c r="AP25" i="25" s="1"/>
  <c r="AG23" i="28"/>
  <c r="AP23" i="28" s="1"/>
  <c r="AP25" i="28" s="1"/>
  <c r="AS6" i="31"/>
  <c r="AL6" i="31"/>
  <c r="AU6" i="31" s="1"/>
  <c r="AH22" i="52"/>
  <c r="AH23" i="30"/>
  <c r="AQ23" i="30" s="1"/>
  <c r="AQ25" i="30" s="1"/>
  <c r="AZ3" i="30"/>
  <c r="AX22" i="30" s="1"/>
  <c r="S22" i="30" s="1"/>
  <c r="AC22" i="30" s="1"/>
  <c r="AB23" i="30" s="1"/>
  <c r="AE24" i="44"/>
  <c r="AF24" i="44"/>
  <c r="AG24" i="44"/>
  <c r="W25" i="44"/>
  <c r="AG22" i="23"/>
  <c r="AP22" i="23" s="1"/>
  <c r="W23" i="23"/>
  <c r="AF22" i="23"/>
  <c r="AO22" i="23" s="1"/>
  <c r="AE22" i="23"/>
  <c r="AS13" i="79"/>
  <c r="AL13" i="79"/>
  <c r="AU13" i="79" s="1"/>
  <c r="AS12" i="64"/>
  <c r="AL12" i="64"/>
  <c r="AU12" i="64" s="1"/>
  <c r="Y23" i="70"/>
  <c r="X23" i="70"/>
  <c r="AN23" i="68"/>
  <c r="AN25" i="68" s="1"/>
  <c r="AI23" i="68"/>
  <c r="AS8" i="79"/>
  <c r="AL8" i="79"/>
  <c r="AU8" i="79" s="1"/>
  <c r="AJ19" i="67"/>
  <c r="AI21" i="101"/>
  <c r="AJ18" i="33"/>
  <c r="AJ9" i="74"/>
  <c r="AK9" i="74"/>
  <c r="AT9" i="74" s="1"/>
  <c r="AE23" i="72"/>
  <c r="AG23" i="72"/>
  <c r="AP23" i="72" s="1"/>
  <c r="AP25" i="72" s="1"/>
  <c r="AF23" i="72"/>
  <c r="AO23" i="72" s="1"/>
  <c r="AO25" i="72" s="1"/>
  <c r="AS6" i="80"/>
  <c r="AL6" i="80"/>
  <c r="AU6" i="80" s="1"/>
  <c r="AJ8" i="76"/>
  <c r="AK8" i="76"/>
  <c r="AT8" i="76" s="1"/>
  <c r="AS15" i="80"/>
  <c r="AL15" i="80"/>
  <c r="AU15" i="80" s="1"/>
  <c r="Y23" i="81"/>
  <c r="X23" i="81"/>
  <c r="AJ12" i="62"/>
  <c r="AK12" i="62"/>
  <c r="AT12" i="62" s="1"/>
  <c r="AH23" i="55"/>
  <c r="AR23" i="80"/>
  <c r="AR25" i="80" s="1"/>
  <c r="AL23" i="80"/>
  <c r="AU23" i="80" s="1"/>
  <c r="AI24" i="100"/>
  <c r="AS14" i="12"/>
  <c r="AL14" i="12"/>
  <c r="AU14" i="12" s="1"/>
  <c r="AI23" i="36"/>
  <c r="AN23" i="36"/>
  <c r="AN25" i="36" s="1"/>
  <c r="AJ18" i="67"/>
  <c r="AJ12" i="67"/>
  <c r="AK12" i="67"/>
  <c r="AT12" i="67" s="1"/>
  <c r="AJ6" i="67"/>
  <c r="AK6" i="67"/>
  <c r="AT6" i="67" s="1"/>
  <c r="Y22" i="10"/>
  <c r="X22" i="10"/>
  <c r="AJ4" i="31"/>
  <c r="AK4" i="31"/>
  <c r="AT4" i="31" s="1"/>
  <c r="AS15" i="38"/>
  <c r="AS9" i="79"/>
  <c r="AL9" i="79"/>
  <c r="AU9" i="79" s="1"/>
  <c r="AN21" i="24"/>
  <c r="AI21" i="24"/>
  <c r="AS18" i="71"/>
  <c r="AF23" i="98"/>
  <c r="AE23" i="98"/>
  <c r="W24" i="98"/>
  <c r="AG23" i="98"/>
  <c r="AI21" i="95"/>
  <c r="AS20" i="64"/>
  <c r="AL20" i="64"/>
  <c r="AU20" i="64" s="1"/>
  <c r="AF22" i="83"/>
  <c r="AG22" i="83"/>
  <c r="AE22" i="83"/>
  <c r="W23" i="83"/>
  <c r="AJ17" i="33"/>
  <c r="AK11" i="33"/>
  <c r="AT11" i="33" s="1"/>
  <c r="AJ11" i="33"/>
  <c r="AK5" i="33"/>
  <c r="AT5" i="33" s="1"/>
  <c r="AJ5" i="33"/>
  <c r="AJ20" i="74"/>
  <c r="AJ14" i="74"/>
  <c r="AJ8" i="74"/>
  <c r="AK8" i="74"/>
  <c r="AT8" i="74" s="1"/>
  <c r="AJ19" i="22"/>
  <c r="AK19" i="22"/>
  <c r="AT19" i="22" s="1"/>
  <c r="AJ13" i="22"/>
  <c r="AK13" i="22"/>
  <c r="AT13" i="22" s="1"/>
  <c r="AJ7" i="22"/>
  <c r="AK7" i="22"/>
  <c r="AT7" i="22" s="1"/>
  <c r="AS22" i="38"/>
  <c r="AS22" i="79"/>
  <c r="W25" i="15"/>
  <c r="AG24" i="15"/>
  <c r="AE24" i="15"/>
  <c r="AF24" i="15"/>
  <c r="AF22" i="86"/>
  <c r="AE22" i="86"/>
  <c r="AG22" i="86"/>
  <c r="W23" i="86"/>
  <c r="AS19" i="71"/>
  <c r="AL3" i="64"/>
  <c r="AU3" i="64" s="1"/>
  <c r="AS3" i="64"/>
  <c r="AS17" i="38"/>
  <c r="AS17" i="79"/>
  <c r="AS7" i="80"/>
  <c r="AL7" i="80"/>
  <c r="AU7" i="80" s="1"/>
  <c r="AS8" i="71"/>
  <c r="AL8" i="71"/>
  <c r="AU8" i="71" s="1"/>
  <c r="AS5" i="12"/>
  <c r="AL5" i="12"/>
  <c r="AU5" i="12" s="1"/>
  <c r="AS22" i="64"/>
  <c r="AL22" i="64"/>
  <c r="AU22" i="64" s="1"/>
  <c r="AJ19" i="76"/>
  <c r="AK19" i="76"/>
  <c r="AT19" i="76" s="1"/>
  <c r="AJ13" i="76"/>
  <c r="AK13" i="76"/>
  <c r="AT13" i="76" s="1"/>
  <c r="AJ7" i="76"/>
  <c r="AK7" i="76"/>
  <c r="AT7" i="76" s="1"/>
  <c r="Y23" i="97"/>
  <c r="AJ19" i="62"/>
  <c r="AR22" i="34"/>
  <c r="AJ13" i="67"/>
  <c r="AK13" i="67"/>
  <c r="AT13" i="67" s="1"/>
  <c r="AS19" i="64"/>
  <c r="AL19" i="64"/>
  <c r="AU19" i="64" s="1"/>
  <c r="AS3" i="31"/>
  <c r="AL3" i="31"/>
  <c r="AU3" i="31" s="1"/>
  <c r="AS17" i="80"/>
  <c r="AL17" i="80"/>
  <c r="AU17" i="80" s="1"/>
  <c r="AJ12" i="33"/>
  <c r="AK12" i="33"/>
  <c r="AT12" i="33" s="1"/>
  <c r="AJ15" i="74"/>
  <c r="AJ14" i="22"/>
  <c r="AK14" i="22"/>
  <c r="AT14" i="22" s="1"/>
  <c r="AH22" i="54"/>
  <c r="AS16" i="31"/>
  <c r="AH22" i="99"/>
  <c r="AH23" i="25"/>
  <c r="AQ23" i="25" s="1"/>
  <c r="AQ25" i="25" s="1"/>
  <c r="AZ3" i="25"/>
  <c r="AJ20" i="76"/>
  <c r="AK20" i="76"/>
  <c r="AT20" i="76" s="1"/>
  <c r="Y26" i="85"/>
  <c r="Z23" i="30"/>
  <c r="AL3" i="71"/>
  <c r="AU3" i="71" s="1"/>
  <c r="AS3" i="71"/>
  <c r="AS21" i="71"/>
  <c r="AH23" i="73"/>
  <c r="AQ23" i="73" s="1"/>
  <c r="AQ25" i="73" s="1"/>
  <c r="AZ3" i="73"/>
  <c r="AX22" i="73" s="1"/>
  <c r="S22" i="73" s="1"/>
  <c r="AC22" i="73" s="1"/>
  <c r="AB23" i="73" s="1"/>
  <c r="AS11" i="64"/>
  <c r="AL11" i="64"/>
  <c r="AU11" i="64" s="1"/>
  <c r="AJ9" i="9"/>
  <c r="AK9" i="9"/>
  <c r="AT9" i="9" s="1"/>
  <c r="Y22" i="43"/>
  <c r="X22" i="43"/>
  <c r="AJ18" i="62"/>
  <c r="AJ6" i="62"/>
  <c r="AK6" i="62"/>
  <c r="AT6" i="62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8" i="31"/>
  <c r="AL8" i="31"/>
  <c r="AU8" i="31" s="1"/>
  <c r="AS12" i="31"/>
  <c r="AL12" i="31"/>
  <c r="AU12" i="31" s="1"/>
  <c r="AS14" i="80"/>
  <c r="AL14" i="80"/>
  <c r="AU14" i="80" s="1"/>
  <c r="AE23" i="35"/>
  <c r="W24" i="35"/>
  <c r="AF23" i="35"/>
  <c r="AG23" i="35"/>
  <c r="AS9" i="71"/>
  <c r="AL9" i="71"/>
  <c r="AU9" i="71" s="1"/>
  <c r="AS6" i="12"/>
  <c r="AL6" i="12"/>
  <c r="AU6" i="12" s="1"/>
  <c r="AH24" i="16"/>
  <c r="Z23" i="73"/>
  <c r="AR21" i="66"/>
  <c r="AH24" i="94"/>
  <c r="AS7" i="31"/>
  <c r="AL7" i="31"/>
  <c r="AU7" i="31" s="1"/>
  <c r="AS19" i="38"/>
  <c r="AS19" i="79"/>
  <c r="AH23" i="34"/>
  <c r="AQ23" i="34" s="1"/>
  <c r="AQ25" i="34" s="1"/>
  <c r="AZ3" i="34"/>
  <c r="AX22" i="34" s="1"/>
  <c r="S22" i="34" s="1"/>
  <c r="AC22" i="34" s="1"/>
  <c r="AB23" i="34" s="1"/>
  <c r="AS3" i="80"/>
  <c r="AL3" i="80"/>
  <c r="AU3" i="80" s="1"/>
  <c r="AS10" i="71"/>
  <c r="AL10" i="71"/>
  <c r="AU10" i="71" s="1"/>
  <c r="AJ23" i="67"/>
  <c r="AS23" i="67" s="1"/>
  <c r="AS18" i="64"/>
  <c r="AL18" i="64"/>
  <c r="AU18" i="64" s="1"/>
  <c r="AR22" i="72"/>
  <c r="AN22" i="69"/>
  <c r="AI22" i="69"/>
  <c r="AI23" i="76"/>
  <c r="AN23" i="76"/>
  <c r="AN25" i="76" s="1"/>
  <c r="AJ17" i="62"/>
  <c r="AK11" i="62"/>
  <c r="AT11" i="62" s="1"/>
  <c r="AJ11" i="62"/>
  <c r="AK5" i="62"/>
  <c r="AT5" i="62" s="1"/>
  <c r="AJ5" i="62"/>
  <c r="AX22" i="37"/>
  <c r="S22" i="37" s="1"/>
  <c r="AC22" i="37" s="1"/>
  <c r="AB23" i="37" s="1"/>
  <c r="Z23" i="55"/>
  <c r="AS20" i="38"/>
  <c r="AS14" i="79"/>
  <c r="AS10" i="80"/>
  <c r="AL10" i="80"/>
  <c r="AU10" i="80" s="1"/>
  <c r="Y23" i="20"/>
  <c r="X23" i="20"/>
  <c r="AS5" i="71"/>
  <c r="AL5" i="71"/>
  <c r="AU5" i="71" s="1"/>
  <c r="AR22" i="25"/>
  <c r="AJ17" i="67"/>
  <c r="AK11" i="67"/>
  <c r="AT11" i="67" s="1"/>
  <c r="AJ11" i="67"/>
  <c r="AJ5" i="67"/>
  <c r="AK5" i="67"/>
  <c r="AT5" i="67" s="1"/>
  <c r="AS7" i="64"/>
  <c r="AL7" i="64"/>
  <c r="AU7" i="64" s="1"/>
  <c r="AI21" i="10"/>
  <c r="AS9" i="31"/>
  <c r="AL9" i="31"/>
  <c r="AU9" i="31" s="1"/>
  <c r="AH22" i="93"/>
  <c r="AJ4" i="38"/>
  <c r="AK4" i="38"/>
  <c r="AT4" i="38" s="1"/>
  <c r="AH23" i="13"/>
  <c r="Y22" i="24"/>
  <c r="X22" i="24"/>
  <c r="AS15" i="12"/>
  <c r="AL15" i="12"/>
  <c r="AU15" i="12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J11" i="9"/>
  <c r="AK11" i="9"/>
  <c r="AT11" i="9" s="1"/>
  <c r="AK23" i="22"/>
  <c r="AT23" i="22" s="1"/>
  <c r="AJ23" i="22"/>
  <c r="AS23" i="22" s="1"/>
  <c r="AJ22" i="33"/>
  <c r="AJ16" i="33"/>
  <c r="AK10" i="33"/>
  <c r="AT10" i="33" s="1"/>
  <c r="AJ10" i="33"/>
  <c r="AJ19" i="74"/>
  <c r="AJ13" i="74"/>
  <c r="AK13" i="74"/>
  <c r="AT13" i="74" s="1"/>
  <c r="AJ7" i="74"/>
  <c r="AK7" i="74"/>
  <c r="AT7" i="74" s="1"/>
  <c r="AJ6" i="9"/>
  <c r="AK6" i="9"/>
  <c r="AT6" i="9" s="1"/>
  <c r="AJ18" i="22"/>
  <c r="AK18" i="22"/>
  <c r="AT18" i="22" s="1"/>
  <c r="AJ12" i="22"/>
  <c r="AK12" i="22"/>
  <c r="AT12" i="22" s="1"/>
  <c r="AK6" i="22"/>
  <c r="AT6" i="22" s="1"/>
  <c r="AJ6" i="22"/>
  <c r="Y23" i="84"/>
  <c r="X23" i="84"/>
  <c r="AS12" i="80"/>
  <c r="AL12" i="80"/>
  <c r="AU12" i="80" s="1"/>
  <c r="W24" i="82"/>
  <c r="AG23" i="82"/>
  <c r="AE23" i="82"/>
  <c r="AF23" i="82"/>
  <c r="AS16" i="12"/>
  <c r="AL16" i="12"/>
  <c r="AU16" i="12" s="1"/>
  <c r="AJ4" i="64"/>
  <c r="AK4" i="64"/>
  <c r="AT4" i="64" s="1"/>
  <c r="AT25" i="64" s="1"/>
  <c r="AS21" i="64"/>
  <c r="AL21" i="64"/>
  <c r="AU21" i="64" s="1"/>
  <c r="AK12" i="9"/>
  <c r="AT12" i="9" s="1"/>
  <c r="AJ12" i="9"/>
  <c r="AS11" i="31"/>
  <c r="AL11" i="31"/>
  <c r="AU11" i="31" s="1"/>
  <c r="AN22" i="60"/>
  <c r="AI22" i="60"/>
  <c r="AH24" i="47"/>
  <c r="AS14" i="71"/>
  <c r="AJ18" i="76"/>
  <c r="AK18" i="76"/>
  <c r="AT18" i="76" s="1"/>
  <c r="AJ12" i="76"/>
  <c r="AK12" i="76"/>
  <c r="AT12" i="76" s="1"/>
  <c r="AK6" i="76"/>
  <c r="AT6" i="76" s="1"/>
  <c r="AJ6" i="76"/>
  <c r="Y25" i="41"/>
  <c r="X25" i="41"/>
  <c r="Y25" i="53"/>
  <c r="X25" i="5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22" i="30"/>
  <c r="AK13" i="62"/>
  <c r="AT13" i="62" s="1"/>
  <c r="AJ13" i="62"/>
  <c r="AJ7" i="67"/>
  <c r="AK7" i="67"/>
  <c r="AT7" i="67" s="1"/>
  <c r="AS21" i="31"/>
  <c r="W23" i="66"/>
  <c r="AG22" i="66"/>
  <c r="AP22" i="66" s="1"/>
  <c r="AF22" i="66"/>
  <c r="AO22" i="66" s="1"/>
  <c r="AE22" i="66"/>
  <c r="AJ21" i="74"/>
  <c r="AJ20" i="22"/>
  <c r="AK20" i="22"/>
  <c r="AT20" i="22" s="1"/>
  <c r="AE22" i="50"/>
  <c r="AF22" i="50"/>
  <c r="AG22" i="50"/>
  <c r="W23" i="50"/>
  <c r="AR23" i="38"/>
  <c r="AR25" i="38" s="1"/>
  <c r="AS10" i="12"/>
  <c r="AL10" i="12"/>
  <c r="AU10" i="12" s="1"/>
  <c r="AS15" i="64"/>
  <c r="AL15" i="64"/>
  <c r="AU15" i="64" s="1"/>
  <c r="AJ14" i="76"/>
  <c r="AK14" i="76"/>
  <c r="AT14" i="76" s="1"/>
  <c r="Z22" i="52"/>
  <c r="AS12" i="79"/>
  <c r="AL12" i="79"/>
  <c r="AU12" i="79" s="1"/>
  <c r="AX22" i="78"/>
  <c r="S22" i="78" s="1"/>
  <c r="AC22" i="78" s="1"/>
  <c r="AB23" i="78" s="1"/>
  <c r="AE23" i="49"/>
  <c r="AF23" i="49"/>
  <c r="AG23" i="49"/>
  <c r="W24" i="4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23" i="67"/>
  <c r="AN23" i="67"/>
  <c r="AN25" i="67" s="1"/>
  <c r="AR23" i="64"/>
  <c r="AR25" i="64" s="1"/>
  <c r="AL23" i="64"/>
  <c r="AU23" i="64" s="1"/>
  <c r="AE23" i="34"/>
  <c r="AF23" i="34"/>
  <c r="AO23" i="34" s="1"/>
  <c r="AO25" i="34" s="1"/>
  <c r="AG23" i="34"/>
  <c r="AP23" i="34" s="1"/>
  <c r="AP25" i="34" s="1"/>
  <c r="AJ4" i="80"/>
  <c r="AK4" i="80"/>
  <c r="AT4" i="80" s="1"/>
  <c r="AT25" i="80" s="1"/>
  <c r="AS21" i="80"/>
  <c r="AL21" i="80"/>
  <c r="AU21" i="80" s="1"/>
  <c r="AS19" i="12"/>
  <c r="AL19" i="12"/>
  <c r="AU19" i="12" s="1"/>
  <c r="AE22" i="14"/>
  <c r="AF22" i="14"/>
  <c r="AO22" i="14" s="1"/>
  <c r="AG22" i="14"/>
  <c r="AP22" i="14" s="1"/>
  <c r="W23" i="14"/>
  <c r="AJ15" i="9"/>
  <c r="AI22" i="21"/>
  <c r="AN22" i="21"/>
  <c r="AR22" i="28"/>
  <c r="AB4" i="9"/>
  <c r="AJ3" i="9"/>
  <c r="AJ22" i="62"/>
  <c r="AJ16" i="62"/>
  <c r="AK10" i="62"/>
  <c r="AT10" i="62" s="1"/>
  <c r="AJ10" i="62"/>
  <c r="AS14" i="31"/>
  <c r="AR23" i="62"/>
  <c r="AR25" i="62" s="1"/>
  <c r="AR21" i="75"/>
  <c r="Y22" i="11"/>
  <c r="X22" i="11"/>
  <c r="AS11" i="71"/>
  <c r="AL11" i="71"/>
  <c r="AU11" i="71" s="1"/>
  <c r="AJ22" i="67"/>
  <c r="AJ16" i="67"/>
  <c r="AJ10" i="67"/>
  <c r="AK10" i="67"/>
  <c r="AT10" i="67" s="1"/>
  <c r="AH23" i="65"/>
  <c r="AQ23" i="65" s="1"/>
  <c r="AQ25" i="65" s="1"/>
  <c r="AZ3" i="65"/>
  <c r="AS3" i="38"/>
  <c r="AL3" i="38"/>
  <c r="AU3" i="38" s="1"/>
  <c r="AS21" i="38"/>
  <c r="AS15" i="79"/>
  <c r="AS5" i="80"/>
  <c r="AL5" i="80"/>
  <c r="AU5" i="80" s="1"/>
  <c r="W24" i="13"/>
  <c r="AG23" i="13"/>
  <c r="AF23" i="13"/>
  <c r="AE23" i="13"/>
  <c r="AK23" i="36"/>
  <c r="AT23" i="36" s="1"/>
  <c r="AS8" i="64"/>
  <c r="AL8" i="64"/>
  <c r="AU8" i="64" s="1"/>
  <c r="AH22" i="40"/>
  <c r="AQ22" i="40" s="1"/>
  <c r="AJ21" i="33"/>
  <c r="AJ15" i="33"/>
  <c r="AJ9" i="33"/>
  <c r="AK9" i="33"/>
  <c r="AT9" i="33" s="1"/>
  <c r="AJ3" i="33"/>
  <c r="AB4" i="33"/>
  <c r="AJ18" i="74"/>
  <c r="AJ12" i="74"/>
  <c r="AK12" i="74"/>
  <c r="AT12" i="74" s="1"/>
  <c r="AJ6" i="74"/>
  <c r="AK6" i="74"/>
  <c r="AT6" i="74" s="1"/>
  <c r="AJ17" i="22"/>
  <c r="AK17" i="22"/>
  <c r="AT17" i="22" s="1"/>
  <c r="AJ11" i="22"/>
  <c r="AK11" i="22"/>
  <c r="AT11" i="22" s="1"/>
  <c r="AK5" i="22"/>
  <c r="AT5" i="22" s="1"/>
  <c r="AJ5" i="22"/>
  <c r="AS22" i="31"/>
  <c r="AS10" i="38"/>
  <c r="AL10" i="38"/>
  <c r="AU10" i="38" s="1"/>
  <c r="AS10" i="79"/>
  <c r="AL10" i="79"/>
  <c r="AU10" i="79" s="1"/>
  <c r="AL3" i="12"/>
  <c r="AU3" i="12" s="1"/>
  <c r="AS3" i="12"/>
  <c r="AH23" i="90"/>
  <c r="AJ22" i="9"/>
  <c r="AK13" i="9"/>
  <c r="AT13" i="9" s="1"/>
  <c r="AJ13" i="9"/>
  <c r="AH23" i="45"/>
  <c r="AH23" i="102"/>
  <c r="AH22" i="75"/>
  <c r="AQ22" i="75" s="1"/>
  <c r="AS5" i="38"/>
  <c r="AL5" i="38"/>
  <c r="AU5" i="38" s="1"/>
  <c r="AS5" i="79"/>
  <c r="AL5" i="79"/>
  <c r="AU5" i="79" s="1"/>
  <c r="AS13" i="80"/>
  <c r="AL13" i="80"/>
  <c r="AU13" i="80" s="1"/>
  <c r="Y22" i="42"/>
  <c r="X22" i="42"/>
  <c r="AH23" i="88"/>
  <c r="AS11" i="12"/>
  <c r="AL11" i="12"/>
  <c r="AU11" i="12" s="1"/>
  <c r="AJ17" i="76"/>
  <c r="AK17" i="76"/>
  <c r="AT17" i="76" s="1"/>
  <c r="AJ11" i="76"/>
  <c r="AK11" i="76"/>
  <c r="AT11" i="76" s="1"/>
  <c r="AJ5" i="76"/>
  <c r="AK5" i="76"/>
  <c r="AT5" i="76" s="1"/>
  <c r="Y23" i="61"/>
  <c r="X23" i="61"/>
  <c r="AG23" i="87"/>
  <c r="AF23" i="87"/>
  <c r="AS22" i="71"/>
  <c r="AJ23" i="62"/>
  <c r="AS23" i="62" s="1"/>
  <c r="W23" i="96"/>
  <c r="AG22" i="96"/>
  <c r="AF22" i="96"/>
  <c r="AE22" i="96"/>
  <c r="AS14" i="38"/>
  <c r="AE24" i="18"/>
  <c r="W25" i="18"/>
  <c r="AF24" i="18"/>
  <c r="AG24" i="18"/>
  <c r="AS17" i="71"/>
  <c r="AS8" i="12"/>
  <c r="AL8" i="12"/>
  <c r="AU8" i="12" s="1"/>
  <c r="AK23" i="77"/>
  <c r="AT23" i="77" s="1"/>
  <c r="AJ6" i="33"/>
  <c r="AK6" i="33"/>
  <c r="AT6" i="33" s="1"/>
  <c r="AJ8" i="22"/>
  <c r="AK8" i="22"/>
  <c r="AT8" i="22" s="1"/>
  <c r="AR21" i="27"/>
  <c r="AJ23" i="76"/>
  <c r="AS23" i="76" s="1"/>
  <c r="AK23" i="76"/>
  <c r="AT23" i="76" s="1"/>
  <c r="AS5" i="31"/>
  <c r="AL5" i="31"/>
  <c r="AU5" i="31" s="1"/>
  <c r="AH22" i="27"/>
  <c r="AQ22" i="27" s="1"/>
  <c r="Y25" i="89"/>
  <c r="X25" i="89"/>
  <c r="AS18" i="38"/>
  <c r="AJ20" i="9"/>
  <c r="AH23" i="105"/>
  <c r="AS13" i="12"/>
  <c r="AL13" i="12"/>
  <c r="AU13" i="12" s="1"/>
  <c r="AS6" i="38"/>
  <c r="AL6" i="38"/>
  <c r="AU6" i="38" s="1"/>
  <c r="AS18" i="79"/>
  <c r="AS17" i="64"/>
  <c r="AL17" i="64"/>
  <c r="AU17" i="64" s="1"/>
  <c r="AJ8" i="9"/>
  <c r="AK8" i="9"/>
  <c r="AT8" i="9" s="1"/>
  <c r="AR21" i="40"/>
  <c r="AS18" i="31"/>
  <c r="AS6" i="79"/>
  <c r="AL6" i="79"/>
  <c r="AU6" i="79" s="1"/>
  <c r="AS20" i="80"/>
  <c r="AL20" i="80"/>
  <c r="AU20" i="80" s="1"/>
  <c r="AX22" i="2"/>
  <c r="S22" i="2" s="1"/>
  <c r="AC22" i="2" s="1"/>
  <c r="AB23" i="2" s="1"/>
  <c r="Z24" i="16"/>
  <c r="W23" i="17"/>
  <c r="AE22" i="17"/>
  <c r="AF22" i="17"/>
  <c r="AO22" i="17" s="1"/>
  <c r="AG22" i="17"/>
  <c r="AP22" i="17" s="1"/>
  <c r="AE23" i="48"/>
  <c r="AF23" i="48"/>
  <c r="AG23" i="48"/>
  <c r="W24" i="48"/>
  <c r="AS13" i="31"/>
  <c r="AL13" i="31"/>
  <c r="AU13" i="31" s="1"/>
  <c r="AS7" i="38"/>
  <c r="AL7" i="38"/>
  <c r="AU7" i="38" s="1"/>
  <c r="AS7" i="79"/>
  <c r="AL7" i="79"/>
  <c r="AU7" i="79" s="1"/>
  <c r="W23" i="63"/>
  <c r="AG22" i="63"/>
  <c r="AP22" i="63" s="1"/>
  <c r="AF22" i="63"/>
  <c r="AO22" i="63" s="1"/>
  <c r="AE22" i="63"/>
  <c r="AS16" i="71"/>
  <c r="AS7" i="12"/>
  <c r="AL7" i="12"/>
  <c r="AU7" i="12" s="1"/>
  <c r="Y23" i="59"/>
  <c r="X23" i="59"/>
  <c r="AS6" i="64"/>
  <c r="AL6" i="64"/>
  <c r="AU6" i="64" s="1"/>
  <c r="AI21" i="43"/>
  <c r="Y23" i="21"/>
  <c r="X23" i="21"/>
  <c r="AN22" i="81"/>
  <c r="AI22" i="81"/>
  <c r="AJ21" i="62"/>
  <c r="AJ15" i="62"/>
  <c r="AJ9" i="62"/>
  <c r="AK9" i="62"/>
  <c r="AT9" i="62" s="1"/>
  <c r="AJ3" i="62"/>
  <c r="AB4" i="62"/>
  <c r="AH22" i="92"/>
  <c r="AN23" i="77"/>
  <c r="AN25" i="77" s="1"/>
  <c r="AI23" i="77"/>
  <c r="AS8" i="38"/>
  <c r="AL8" i="38"/>
  <c r="AU8" i="38" s="1"/>
  <c r="AS20" i="79"/>
  <c r="AI21" i="11"/>
  <c r="AS16" i="80"/>
  <c r="AL16" i="80"/>
  <c r="AU16" i="80" s="1"/>
  <c r="AI22" i="20"/>
  <c r="Y25" i="100"/>
  <c r="X25" i="100"/>
  <c r="AS20" i="12"/>
  <c r="AL20" i="12"/>
  <c r="AU20" i="12" s="1"/>
  <c r="Y22" i="51"/>
  <c r="X22" i="51"/>
  <c r="AJ21" i="67"/>
  <c r="AJ15" i="67"/>
  <c r="AJ9" i="67"/>
  <c r="AK9" i="67"/>
  <c r="AT9" i="67" s="1"/>
  <c r="AB4" i="67"/>
  <c r="AJ3" i="67"/>
  <c r="AS13" i="64"/>
  <c r="AL13" i="64"/>
  <c r="AU13" i="64" s="1"/>
  <c r="AJ10" i="9"/>
  <c r="AK10" i="9"/>
  <c r="AT10" i="9" s="1"/>
  <c r="AJ19" i="9"/>
  <c r="Z23" i="65"/>
  <c r="AS15" i="31"/>
  <c r="Y22" i="101"/>
  <c r="X22" i="101"/>
  <c r="AJ4" i="79"/>
  <c r="AK4" i="79"/>
  <c r="AT4" i="79" s="1"/>
  <c r="AS11" i="80"/>
  <c r="AL11" i="80"/>
  <c r="AU11" i="80" s="1"/>
  <c r="AS6" i="71"/>
  <c r="AL6" i="71"/>
  <c r="AU6" i="71" s="1"/>
  <c r="AS21" i="12"/>
  <c r="AL21" i="12"/>
  <c r="AU21" i="12" s="1"/>
  <c r="AJ23" i="74"/>
  <c r="AS23" i="74" s="1"/>
  <c r="AJ17" i="9"/>
  <c r="AJ20" i="33"/>
  <c r="AJ14" i="33"/>
  <c r="AK8" i="33"/>
  <c r="AT8" i="33" s="1"/>
  <c r="AJ8" i="33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17" i="74"/>
  <c r="AJ11" i="74"/>
  <c r="AK11" i="74"/>
  <c r="AT11" i="74" s="1"/>
  <c r="AJ5" i="74"/>
  <c r="AK5" i="74"/>
  <c r="AT5" i="74" s="1"/>
  <c r="AJ18" i="9"/>
  <c r="AJ22" i="22"/>
  <c r="AK22" i="22"/>
  <c r="AT22" i="22" s="1"/>
  <c r="AJ16" i="22"/>
  <c r="AK16" i="22"/>
  <c r="AT16" i="22" s="1"/>
  <c r="AJ10" i="22"/>
  <c r="AK10" i="22"/>
  <c r="AT10" i="22" s="1"/>
  <c r="AB4" i="22"/>
  <c r="AJ3" i="22"/>
  <c r="AS16" i="64"/>
  <c r="AL16" i="64"/>
  <c r="AU16" i="64" s="1"/>
  <c r="AS10" i="31"/>
  <c r="AL10" i="31"/>
  <c r="AU10" i="31" s="1"/>
  <c r="AS18" i="80"/>
  <c r="AL18" i="80"/>
  <c r="AU18" i="80" s="1"/>
  <c r="AH22" i="91"/>
  <c r="AS7" i="71"/>
  <c r="AL7" i="71"/>
  <c r="AU7" i="71" s="1"/>
  <c r="AJ4" i="12"/>
  <c r="AK4" i="12"/>
  <c r="AT4" i="12" s="1"/>
  <c r="AT25" i="12" s="1"/>
  <c r="AS22" i="12"/>
  <c r="AL22" i="12"/>
  <c r="AU22" i="12" s="1"/>
  <c r="AS9" i="64"/>
  <c r="AL9" i="64"/>
  <c r="AU9" i="64" s="1"/>
  <c r="Z23" i="90"/>
  <c r="AB23" i="9"/>
  <c r="AH22" i="26"/>
  <c r="AQ22" i="26" s="1"/>
  <c r="AS17" i="31"/>
  <c r="Z23" i="102"/>
  <c r="Z22" i="75"/>
  <c r="AI21" i="42"/>
  <c r="AS20" i="71"/>
  <c r="Z23" i="88"/>
  <c r="AS17" i="12"/>
  <c r="AL17" i="12"/>
  <c r="AU17" i="12" s="1"/>
  <c r="AR22" i="73"/>
  <c r="AJ22" i="76"/>
  <c r="AK22" i="76"/>
  <c r="AT22" i="76" s="1"/>
  <c r="AJ16" i="76"/>
  <c r="AK16" i="76"/>
  <c r="AT16" i="76" s="1"/>
  <c r="AJ10" i="76"/>
  <c r="AK10" i="76"/>
  <c r="AT10" i="76" s="1"/>
  <c r="AS8" i="80"/>
  <c r="AL8" i="80"/>
  <c r="AU8" i="80" s="1"/>
  <c r="AE23" i="58"/>
  <c r="AG23" i="58"/>
  <c r="AP23" i="58" s="1"/>
  <c r="AP25" i="58" s="1"/>
  <c r="AF23" i="58"/>
  <c r="AO23" i="58" s="1"/>
  <c r="AO25" i="58" s="1"/>
  <c r="AK4" i="71"/>
  <c r="AT4" i="71" s="1"/>
  <c r="AJ4" i="71"/>
  <c r="AS18" i="12"/>
  <c r="AL18" i="12"/>
  <c r="AU18" i="12" s="1"/>
  <c r="AS5" i="64"/>
  <c r="AL5" i="64"/>
  <c r="AU5" i="64" s="1"/>
  <c r="AS13" i="38"/>
  <c r="AL13" i="38"/>
  <c r="AU13" i="38" s="1"/>
  <c r="AK7" i="62"/>
  <c r="AT7" i="62" s="1"/>
  <c r="AJ7" i="62"/>
  <c r="AS22" i="80"/>
  <c r="AL22" i="80"/>
  <c r="AU22" i="80" s="1"/>
  <c r="AF23" i="39"/>
  <c r="AO23" i="39" s="1"/>
  <c r="AO25" i="39" s="1"/>
  <c r="AG23" i="39"/>
  <c r="AP23" i="39" s="1"/>
  <c r="AP25" i="39" s="1"/>
  <c r="AS12" i="71"/>
  <c r="AL12" i="71"/>
  <c r="AU12" i="71" s="1"/>
  <c r="Y22" i="95"/>
  <c r="X22" i="95"/>
  <c r="AK5" i="9"/>
  <c r="AT5" i="9" s="1"/>
  <c r="AJ5" i="9"/>
  <c r="AB4" i="74"/>
  <c r="AJ3" i="74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2" i="38"/>
  <c r="AL12" i="38"/>
  <c r="AU12" i="38" s="1"/>
  <c r="AH23" i="58"/>
  <c r="AQ23" i="58" s="1"/>
  <c r="AQ25" i="58" s="1"/>
  <c r="AZ3" i="58"/>
  <c r="AX22" i="58" s="1"/>
  <c r="AS15" i="71"/>
  <c r="AS12" i="12"/>
  <c r="AL12" i="12"/>
  <c r="AU12" i="12" s="1"/>
  <c r="AH24" i="44"/>
  <c r="AJ14" i="9"/>
  <c r="AH22" i="23"/>
  <c r="AQ22" i="23" s="1"/>
  <c r="AS19" i="31"/>
  <c r="AH23" i="87"/>
  <c r="AH24" i="46"/>
  <c r="AS9" i="80"/>
  <c r="AL9" i="80"/>
  <c r="AU9" i="80" s="1"/>
  <c r="AI22" i="59"/>
  <c r="AN22" i="59"/>
  <c r="AJ21" i="9"/>
  <c r="AH22" i="96"/>
  <c r="Y23" i="69"/>
  <c r="X23" i="69"/>
  <c r="AJ16" i="9"/>
  <c r="AN22" i="70"/>
  <c r="AI22" i="70"/>
  <c r="AJ20" i="62"/>
  <c r="AJ14" i="62"/>
  <c r="AK8" i="62"/>
  <c r="AT8" i="62" s="1"/>
  <c r="AJ8" i="62"/>
  <c r="AJ7" i="9"/>
  <c r="AK7" i="9"/>
  <c r="AT7" i="9" s="1"/>
  <c r="AS20" i="31"/>
  <c r="AR22" i="58"/>
  <c r="AI21" i="51"/>
  <c r="AJ20" i="67"/>
  <c r="AJ14" i="67"/>
  <c r="AK8" i="67"/>
  <c r="AT8" i="67" s="1"/>
  <c r="AJ8" i="67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9" i="38"/>
  <c r="AL9" i="38"/>
  <c r="AU9" i="38" s="1"/>
  <c r="AL3" i="79"/>
  <c r="AU3" i="79" s="1"/>
  <c r="AS3" i="79"/>
  <c r="AS21" i="79"/>
  <c r="AS9" i="12"/>
  <c r="AL9" i="12"/>
  <c r="AU9" i="12" s="1"/>
  <c r="AS14" i="64"/>
  <c r="AL14" i="64"/>
  <c r="AU14" i="64" s="1"/>
  <c r="AH22" i="66"/>
  <c r="AQ22" i="66" s="1"/>
  <c r="AG22" i="40"/>
  <c r="AP22" i="40" s="1"/>
  <c r="AJ19" i="33"/>
  <c r="AK13" i="33"/>
  <c r="AT13" i="33" s="1"/>
  <c r="AJ13" i="33"/>
  <c r="AK7" i="33"/>
  <c r="AT7" i="33" s="1"/>
  <c r="AJ7" i="33"/>
  <c r="AK23" i="68"/>
  <c r="AT23" i="68" s="1"/>
  <c r="AJ22" i="74"/>
  <c r="AJ16" i="74"/>
  <c r="AJ10" i="74"/>
  <c r="AK10" i="74"/>
  <c r="AT10" i="74" s="1"/>
  <c r="AH23" i="72"/>
  <c r="AQ23" i="72" s="1"/>
  <c r="AQ25" i="72" s="1"/>
  <c r="AZ3" i="72"/>
  <c r="AJ21" i="22"/>
  <c r="AK21" i="22"/>
  <c r="AT21" i="22" s="1"/>
  <c r="AJ15" i="22"/>
  <c r="AK15" i="22"/>
  <c r="AT15" i="22" s="1"/>
  <c r="AJ9" i="22"/>
  <c r="AK9" i="22"/>
  <c r="AT9" i="22" s="1"/>
  <c r="AI22" i="84"/>
  <c r="AH22" i="50"/>
  <c r="AS16" i="38"/>
  <c r="AS16" i="79"/>
  <c r="AS13" i="71"/>
  <c r="AL13" i="71"/>
  <c r="AU13" i="71" s="1"/>
  <c r="AH23" i="28"/>
  <c r="AQ23" i="28" s="1"/>
  <c r="AQ25" i="28" s="1"/>
  <c r="AZ3" i="28"/>
  <c r="AE23" i="45"/>
  <c r="AF23" i="45"/>
  <c r="AG23" i="45"/>
  <c r="W24" i="45"/>
  <c r="AS11" i="38"/>
  <c r="AL11" i="38"/>
  <c r="AU11" i="38" s="1"/>
  <c r="AS11" i="79"/>
  <c r="AL11" i="79"/>
  <c r="AU11" i="79" s="1"/>
  <c r="Y23" i="60"/>
  <c r="X23" i="60"/>
  <c r="AS19" i="80"/>
  <c r="AL19" i="80"/>
  <c r="AU19" i="80" s="1"/>
  <c r="AS10" i="64"/>
  <c r="AL10" i="64"/>
  <c r="AU10" i="64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I22" i="103"/>
  <c r="AI24" i="53"/>
  <c r="AN23" i="37" l="1"/>
  <c r="AN25" i="37" s="1"/>
  <c r="W22" i="32"/>
  <c r="AE22" i="19"/>
  <c r="AF22" i="19"/>
  <c r="AO22" i="19" s="1"/>
  <c r="AG22" i="19"/>
  <c r="AP22" i="19" s="1"/>
  <c r="W23" i="19"/>
  <c r="AF23" i="28"/>
  <c r="AO23" i="28" s="1"/>
  <c r="AO25" i="28" s="1"/>
  <c r="AF24" i="94"/>
  <c r="AE22" i="26"/>
  <c r="AN22" i="26" s="1"/>
  <c r="AE24" i="94"/>
  <c r="AG24" i="94"/>
  <c r="X22" i="104"/>
  <c r="X23" i="103"/>
  <c r="AG22" i="26"/>
  <c r="AP22" i="26" s="1"/>
  <c r="AI21" i="104"/>
  <c r="W25" i="47"/>
  <c r="AG24" i="47"/>
  <c r="AE24" i="47"/>
  <c r="AF24" i="47"/>
  <c r="AF21" i="32"/>
  <c r="AE21" i="32"/>
  <c r="AI23" i="29"/>
  <c r="AR23" i="29" s="1"/>
  <c r="AR25" i="29" s="1"/>
  <c r="AI24" i="41"/>
  <c r="AK23" i="29"/>
  <c r="AT23" i="29" s="1"/>
  <c r="AI22" i="61"/>
  <c r="AR22" i="61" s="1"/>
  <c r="AR23" i="33"/>
  <c r="AR25" i="33" s="1"/>
  <c r="AF22" i="40"/>
  <c r="AO22" i="40" s="1"/>
  <c r="W23" i="40"/>
  <c r="Y23" i="40" s="1"/>
  <c r="AE23" i="87"/>
  <c r="AN23" i="29"/>
  <c r="AN25" i="29" s="1"/>
  <c r="AG24" i="46"/>
  <c r="AF22" i="93"/>
  <c r="AE23" i="105"/>
  <c r="AZ3" i="39"/>
  <c r="AI23" i="2"/>
  <c r="AR23" i="2" s="1"/>
  <c r="AR25" i="2" s="1"/>
  <c r="AG22" i="93"/>
  <c r="AH23" i="39"/>
  <c r="AQ23" i="39" s="1"/>
  <c r="AQ25" i="39" s="1"/>
  <c r="W23" i="93"/>
  <c r="X23" i="93" s="1"/>
  <c r="AI24" i="89"/>
  <c r="AI25" i="85"/>
  <c r="W25" i="46"/>
  <c r="AE24" i="46"/>
  <c r="W23" i="27"/>
  <c r="AI21" i="32"/>
  <c r="AE22" i="27"/>
  <c r="Y22" i="32"/>
  <c r="X22" i="32"/>
  <c r="AE22" i="99"/>
  <c r="AF22" i="99"/>
  <c r="AG22" i="27"/>
  <c r="AP22" i="27" s="1"/>
  <c r="AG22" i="91"/>
  <c r="AG22" i="99"/>
  <c r="Z25" i="41"/>
  <c r="AF25" i="41" s="1"/>
  <c r="W23" i="91"/>
  <c r="Z23" i="60"/>
  <c r="AE23" i="60" s="1"/>
  <c r="AI22" i="97"/>
  <c r="AI23" i="78"/>
  <c r="AR23" i="78" s="1"/>
  <c r="AR25" i="78" s="1"/>
  <c r="AF23" i="105"/>
  <c r="W24" i="105"/>
  <c r="Y24" i="105" s="1"/>
  <c r="AG22" i="92"/>
  <c r="W23" i="54"/>
  <c r="Y23" i="54" s="1"/>
  <c r="W23" i="92"/>
  <c r="AE22" i="91"/>
  <c r="AG22" i="54"/>
  <c r="AE22" i="92"/>
  <c r="AF22" i="54"/>
  <c r="AL23" i="22"/>
  <c r="AU23" i="22" s="1"/>
  <c r="Z22" i="104"/>
  <c r="AG22" i="104" s="1"/>
  <c r="Z25" i="89"/>
  <c r="AF25" i="89" s="1"/>
  <c r="Z22" i="42"/>
  <c r="Z22" i="24"/>
  <c r="AG22" i="24" s="1"/>
  <c r="AP22" i="24" s="1"/>
  <c r="Z22" i="43"/>
  <c r="AF22" i="43" s="1"/>
  <c r="Z22" i="51"/>
  <c r="AG22" i="51" s="1"/>
  <c r="S22" i="58"/>
  <c r="AC21" i="58"/>
  <c r="AB22" i="58" s="1"/>
  <c r="AS21" i="22"/>
  <c r="AL21" i="22"/>
  <c r="AU21" i="22" s="1"/>
  <c r="AS7" i="33"/>
  <c r="AL7" i="33"/>
  <c r="AU7" i="33" s="1"/>
  <c r="AJ21" i="29"/>
  <c r="AK21" i="29"/>
  <c r="AT21" i="29" s="1"/>
  <c r="AJ7" i="68"/>
  <c r="AK7" i="68"/>
  <c r="AT7" i="68" s="1"/>
  <c r="AS21" i="62"/>
  <c r="Y25" i="94"/>
  <c r="X25" i="94"/>
  <c r="AI23" i="87"/>
  <c r="AR23" i="67"/>
  <c r="AR25" i="67" s="1"/>
  <c r="AK7" i="78"/>
  <c r="AT7" i="78" s="1"/>
  <c r="AJ7" i="78"/>
  <c r="AS18" i="76"/>
  <c r="AL18" i="76"/>
  <c r="AU18" i="76" s="1"/>
  <c r="AI23" i="82"/>
  <c r="AJ5" i="36"/>
  <c r="AK5" i="36"/>
  <c r="AT5" i="36" s="1"/>
  <c r="AJ15" i="37"/>
  <c r="AS7" i="76"/>
  <c r="AL7" i="76"/>
  <c r="AU7" i="76" s="1"/>
  <c r="AI24" i="15"/>
  <c r="AS19" i="22"/>
  <c r="AL19" i="22"/>
  <c r="AU19" i="22" s="1"/>
  <c r="AR23" i="68"/>
  <c r="AR25" i="68" s="1"/>
  <c r="AL23" i="68"/>
  <c r="AU23" i="68" s="1"/>
  <c r="AS8" i="67"/>
  <c r="AL8" i="67"/>
  <c r="AU8" i="67" s="1"/>
  <c r="AJ20" i="29"/>
  <c r="AK20" i="29"/>
  <c r="AT20" i="29" s="1"/>
  <c r="AS7" i="62"/>
  <c r="AL7" i="62"/>
  <c r="AU7" i="62" s="1"/>
  <c r="AS18" i="9"/>
  <c r="AR23" i="77"/>
  <c r="AR25" i="77" s="1"/>
  <c r="AL23" i="77"/>
  <c r="AU23" i="77" s="1"/>
  <c r="AS8" i="22"/>
  <c r="AL8" i="22"/>
  <c r="AU8" i="22" s="1"/>
  <c r="AS6" i="74"/>
  <c r="AL6" i="74"/>
  <c r="AU6" i="74" s="1"/>
  <c r="AS3" i="33"/>
  <c r="AL3" i="33"/>
  <c r="AU3" i="33" s="1"/>
  <c r="AS21" i="33"/>
  <c r="AR22" i="21"/>
  <c r="AN22" i="14"/>
  <c r="AI22" i="14"/>
  <c r="AJ3" i="2"/>
  <c r="AB4" i="2"/>
  <c r="AN22" i="66"/>
  <c r="AI22" i="66"/>
  <c r="AJ18" i="78"/>
  <c r="AJ12" i="78"/>
  <c r="AK12" i="78"/>
  <c r="AT12" i="78" s="1"/>
  <c r="AJ6" i="78"/>
  <c r="AK6" i="78"/>
  <c r="AT6" i="78" s="1"/>
  <c r="AH25" i="53"/>
  <c r="AS6" i="76"/>
  <c r="AL6" i="76"/>
  <c r="AU6" i="76" s="1"/>
  <c r="AS6" i="22"/>
  <c r="AL6" i="22"/>
  <c r="AU6" i="22" s="1"/>
  <c r="AS22" i="33"/>
  <c r="AJ22" i="36"/>
  <c r="AK22" i="36"/>
  <c r="AT22" i="36" s="1"/>
  <c r="AJ16" i="36"/>
  <c r="AK16" i="36"/>
  <c r="AT16" i="36" s="1"/>
  <c r="AJ10" i="36"/>
  <c r="AK10" i="36"/>
  <c r="AT10" i="36" s="1"/>
  <c r="AS11" i="67"/>
  <c r="AL11" i="67"/>
  <c r="AU11" i="67" s="1"/>
  <c r="AE23" i="55"/>
  <c r="AF23" i="55"/>
  <c r="AG23" i="55"/>
  <c r="W24" i="55"/>
  <c r="AS17" i="62"/>
  <c r="AJ20" i="37"/>
  <c r="AJ14" i="37"/>
  <c r="AK8" i="37"/>
  <c r="AT8" i="37" s="1"/>
  <c r="AJ8" i="37"/>
  <c r="AF23" i="30"/>
  <c r="AO23" i="30" s="1"/>
  <c r="AO25" i="30" s="1"/>
  <c r="AG23" i="30"/>
  <c r="AP23" i="30" s="1"/>
  <c r="AP25" i="30" s="1"/>
  <c r="AE23" i="3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S15" i="74"/>
  <c r="AS13" i="67"/>
  <c r="AL13" i="67"/>
  <c r="AU13" i="67" s="1"/>
  <c r="Y23" i="86"/>
  <c r="X23" i="86"/>
  <c r="AS5" i="33"/>
  <c r="AL5" i="33"/>
  <c r="AU5" i="33" s="1"/>
  <c r="Y23" i="83"/>
  <c r="X23" i="83"/>
  <c r="AH22" i="10"/>
  <c r="AS12" i="67"/>
  <c r="AL12" i="67"/>
  <c r="AU12" i="67" s="1"/>
  <c r="AS12" i="62"/>
  <c r="AL12" i="62"/>
  <c r="AU12" i="62" s="1"/>
  <c r="AN23" i="72"/>
  <c r="AN25" i="72" s="1"/>
  <c r="AI23" i="72"/>
  <c r="Y25" i="44"/>
  <c r="X25" i="44"/>
  <c r="Y23" i="92"/>
  <c r="X23" i="92"/>
  <c r="AI23" i="25"/>
  <c r="AN23" i="25"/>
  <c r="AN25" i="25" s="1"/>
  <c r="AK8" i="77"/>
  <c r="AT8" i="77" s="1"/>
  <c r="AJ8" i="77"/>
  <c r="AJ3" i="29"/>
  <c r="AB4" i="29"/>
  <c r="AH23" i="103"/>
  <c r="AS10" i="76"/>
  <c r="AL10" i="76"/>
  <c r="AU10" i="76" s="1"/>
  <c r="AJ4" i="22"/>
  <c r="AK4" i="22"/>
  <c r="AT4" i="22" s="1"/>
  <c r="AT25" i="22" s="1"/>
  <c r="AJ23" i="2"/>
  <c r="AS23" i="2" s="1"/>
  <c r="AK23" i="2"/>
  <c r="AT23" i="2" s="1"/>
  <c r="AK5" i="2"/>
  <c r="AT5" i="2" s="1"/>
  <c r="AJ5" i="2"/>
  <c r="AE22" i="52"/>
  <c r="AF22" i="52"/>
  <c r="AG22" i="52"/>
  <c r="W23" i="52"/>
  <c r="AS21" i="74"/>
  <c r="AS18" i="22"/>
  <c r="AL18" i="22"/>
  <c r="AU18" i="22" s="1"/>
  <c r="AS13" i="74"/>
  <c r="AL13" i="74"/>
  <c r="AU13" i="74" s="1"/>
  <c r="AS11" i="9"/>
  <c r="AL11" i="9"/>
  <c r="AU11" i="9" s="1"/>
  <c r="AK23" i="34"/>
  <c r="AT23" i="34" s="1"/>
  <c r="AG23" i="73"/>
  <c r="AP23" i="73" s="1"/>
  <c r="AP25" i="73" s="1"/>
  <c r="AF23" i="73"/>
  <c r="AO23" i="73" s="1"/>
  <c r="AO25" i="73" s="1"/>
  <c r="AE23" i="73"/>
  <c r="AJ21" i="37"/>
  <c r="AE22" i="43"/>
  <c r="AG22" i="43"/>
  <c r="W23" i="43"/>
  <c r="AS20" i="76"/>
  <c r="AL20" i="76"/>
  <c r="AU20" i="76" s="1"/>
  <c r="AS19" i="62"/>
  <c r="AS20" i="7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4" i="29"/>
  <c r="AK14" i="29"/>
  <c r="AT14" i="29" s="1"/>
  <c r="AS14" i="33"/>
  <c r="AJ5" i="68"/>
  <c r="AK5" i="68"/>
  <c r="AT5" i="68" s="1"/>
  <c r="AS20" i="9"/>
  <c r="AS5" i="76"/>
  <c r="AL5" i="76"/>
  <c r="AU5" i="76" s="1"/>
  <c r="AS13" i="9"/>
  <c r="AL13" i="9"/>
  <c r="AU13" i="9" s="1"/>
  <c r="AI23" i="13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16" i="67"/>
  <c r="AS10" i="62"/>
  <c r="AL10" i="62"/>
  <c r="AU10" i="62" s="1"/>
  <c r="AS3" i="9"/>
  <c r="AL3" i="9"/>
  <c r="AU3" i="9" s="1"/>
  <c r="AJ21" i="2"/>
  <c r="AK21" i="2"/>
  <c r="AT21" i="2" s="1"/>
  <c r="AJ15" i="2"/>
  <c r="AK15" i="2"/>
  <c r="AT15" i="2" s="1"/>
  <c r="AJ9" i="2"/>
  <c r="AK9" i="2"/>
  <c r="AT9" i="2" s="1"/>
  <c r="AI23" i="49"/>
  <c r="AI22" i="50"/>
  <c r="AJ17" i="78"/>
  <c r="AJ11" i="78"/>
  <c r="AK11" i="78"/>
  <c r="AT11" i="78" s="1"/>
  <c r="AJ5" i="78"/>
  <c r="AK5" i="78"/>
  <c r="AT5" i="78" s="1"/>
  <c r="AL4" i="64"/>
  <c r="AU4" i="64" s="1"/>
  <c r="AU25" i="64" s="1"/>
  <c r="C11" i="64" s="1"/>
  <c r="F8" i="57" s="1"/>
  <c r="AS4" i="64"/>
  <c r="AS25" i="64" s="1"/>
  <c r="Y24" i="82"/>
  <c r="X24" i="82"/>
  <c r="AS6" i="9"/>
  <c r="AL6" i="9"/>
  <c r="AU6" i="9" s="1"/>
  <c r="AS19" i="74"/>
  <c r="AJ21" i="36"/>
  <c r="AK21" i="36"/>
  <c r="AT21" i="36" s="1"/>
  <c r="AJ15" i="36"/>
  <c r="AK15" i="36"/>
  <c r="AT15" i="36" s="1"/>
  <c r="AJ9" i="36"/>
  <c r="AK9" i="36"/>
  <c r="AT9" i="36" s="1"/>
  <c r="AJ3" i="36"/>
  <c r="AB4" i="36"/>
  <c r="AJ23" i="37"/>
  <c r="AS23" i="37" s="1"/>
  <c r="AJ19" i="37"/>
  <c r="AK13" i="37"/>
  <c r="AT13" i="37" s="1"/>
  <c r="AJ13" i="37"/>
  <c r="AK7" i="37"/>
  <c r="AT7" i="37" s="1"/>
  <c r="AJ7" i="37"/>
  <c r="AS6" i="62"/>
  <c r="AL6" i="62"/>
  <c r="AU6" i="62" s="1"/>
  <c r="AH26" i="85"/>
  <c r="AX22" i="25"/>
  <c r="S22" i="25" s="1"/>
  <c r="AC22" i="25" s="1"/>
  <c r="AB23" i="25" s="1"/>
  <c r="AH23" i="97"/>
  <c r="AS13" i="76"/>
  <c r="AL13" i="76"/>
  <c r="AU13" i="76" s="1"/>
  <c r="Y25" i="15"/>
  <c r="X25" i="15"/>
  <c r="AS7" i="22"/>
  <c r="AL7" i="22"/>
  <c r="AU7" i="22" s="1"/>
  <c r="AS8" i="74"/>
  <c r="AL8" i="74"/>
  <c r="AU8" i="74" s="1"/>
  <c r="AI22" i="83"/>
  <c r="Z22" i="10"/>
  <c r="AH23" i="81"/>
  <c r="AQ23" i="81" s="1"/>
  <c r="AQ25" i="81" s="1"/>
  <c r="AZ3" i="81"/>
  <c r="AS8" i="76"/>
  <c r="AL8" i="76"/>
  <c r="AU8" i="76" s="1"/>
  <c r="AH23" i="70"/>
  <c r="AQ23" i="70" s="1"/>
  <c r="AQ25" i="70" s="1"/>
  <c r="AZ3" i="70"/>
  <c r="Y23" i="27"/>
  <c r="X23" i="27"/>
  <c r="AS21" i="76"/>
  <c r="AL21" i="76"/>
  <c r="AU21" i="76" s="1"/>
  <c r="AJ15" i="29"/>
  <c r="AK15" i="29"/>
  <c r="AT15" i="29" s="1"/>
  <c r="AJ13" i="68"/>
  <c r="AK13" i="68"/>
  <c r="AT13" i="68" s="1"/>
  <c r="AS9" i="67"/>
  <c r="AL9" i="67"/>
  <c r="AU9" i="67" s="1"/>
  <c r="AL3" i="62"/>
  <c r="AU3" i="62" s="1"/>
  <c r="AS3" i="62"/>
  <c r="AE22" i="42"/>
  <c r="AF22" i="42"/>
  <c r="AG22" i="42"/>
  <c r="W23" i="42"/>
  <c r="AS10" i="67"/>
  <c r="AL10" i="67"/>
  <c r="AU10" i="67" s="1"/>
  <c r="AS22" i="62"/>
  <c r="AN23" i="34"/>
  <c r="AN25" i="34" s="1"/>
  <c r="AI23" i="34"/>
  <c r="AJ19" i="78"/>
  <c r="AJ9" i="37"/>
  <c r="AK9" i="37"/>
  <c r="AT9" i="37" s="1"/>
  <c r="AJ13" i="77"/>
  <c r="AK13" i="77"/>
  <c r="AT13" i="77" s="1"/>
  <c r="AS14" i="62"/>
  <c r="AR22" i="59"/>
  <c r="AS5" i="9"/>
  <c r="AL5" i="9"/>
  <c r="AU5" i="9" s="1"/>
  <c r="AJ12" i="68"/>
  <c r="AK12" i="68"/>
  <c r="AT12" i="68" s="1"/>
  <c r="AJ22" i="2"/>
  <c r="AK22" i="2"/>
  <c r="AT22" i="2" s="1"/>
  <c r="AJ12" i="77"/>
  <c r="AK12" i="77"/>
  <c r="AT12" i="77" s="1"/>
  <c r="AK19" i="29"/>
  <c r="AT19" i="29" s="1"/>
  <c r="AJ19" i="29"/>
  <c r="AS10" i="22"/>
  <c r="AL10" i="22"/>
  <c r="AU10" i="22" s="1"/>
  <c r="AS17" i="74"/>
  <c r="AR23" i="37"/>
  <c r="AR25" i="37" s="1"/>
  <c r="AI23" i="45"/>
  <c r="AK11" i="77"/>
  <c r="AT11" i="77" s="1"/>
  <c r="AJ11" i="77"/>
  <c r="AS14" i="67"/>
  <c r="AJ6" i="29"/>
  <c r="AK6" i="29"/>
  <c r="AT6" i="29" s="1"/>
  <c r="AH22" i="95"/>
  <c r="AN23" i="58"/>
  <c r="AN25" i="58" s="1"/>
  <c r="AI23" i="58"/>
  <c r="W24" i="88"/>
  <c r="AG23" i="88"/>
  <c r="AF23" i="88"/>
  <c r="AE23" i="88"/>
  <c r="W23" i="75"/>
  <c r="AG22" i="75"/>
  <c r="AP22" i="75" s="1"/>
  <c r="AF22" i="75"/>
  <c r="AO22" i="75" s="1"/>
  <c r="AE22" i="75"/>
  <c r="AJ23" i="9"/>
  <c r="AJ22" i="68"/>
  <c r="AK22" i="68"/>
  <c r="AT22" i="68" s="1"/>
  <c r="AJ16" i="68"/>
  <c r="AK16" i="68"/>
  <c r="AT16" i="68" s="1"/>
  <c r="AJ10" i="68"/>
  <c r="AK10" i="68"/>
  <c r="AT10" i="68" s="1"/>
  <c r="AS20" i="33"/>
  <c r="AH22" i="101"/>
  <c r="AS19" i="9"/>
  <c r="AL3" i="67"/>
  <c r="AU3" i="67" s="1"/>
  <c r="AS3" i="67"/>
  <c r="AH23" i="21"/>
  <c r="AQ23" i="21" s="1"/>
  <c r="AQ25" i="21" s="1"/>
  <c r="AZ3" i="21"/>
  <c r="Y24" i="48"/>
  <c r="X24" i="48"/>
  <c r="AI22" i="17"/>
  <c r="AN22" i="17"/>
  <c r="AS6" i="33"/>
  <c r="AL6" i="33"/>
  <c r="AU6" i="33" s="1"/>
  <c r="Y24" i="87"/>
  <c r="X24" i="87"/>
  <c r="AS11" i="22"/>
  <c r="AL11" i="22"/>
  <c r="AU11" i="22" s="1"/>
  <c r="AS12" i="74"/>
  <c r="AL12" i="74"/>
  <c r="AU12" i="74" s="1"/>
  <c r="AS9" i="33"/>
  <c r="AL9" i="33"/>
  <c r="AU9" i="33" s="1"/>
  <c r="AX22" i="65"/>
  <c r="S22" i="65" s="1"/>
  <c r="AC22" i="65" s="1"/>
  <c r="AB23" i="65" s="1"/>
  <c r="AH22" i="11"/>
  <c r="AK4" i="9"/>
  <c r="AT4" i="9" s="1"/>
  <c r="AJ4" i="9"/>
  <c r="AS15" i="9"/>
  <c r="AL4" i="80"/>
  <c r="AU4" i="80" s="1"/>
  <c r="AU25" i="80" s="1"/>
  <c r="C11" i="80" s="1"/>
  <c r="F24" i="57" s="1"/>
  <c r="AS4" i="80"/>
  <c r="AS25" i="80" s="1"/>
  <c r="AJ20" i="2"/>
  <c r="AK20" i="2"/>
  <c r="AT20" i="2" s="1"/>
  <c r="AJ14" i="2"/>
  <c r="AK14" i="2"/>
  <c r="AT14" i="2" s="1"/>
  <c r="AJ8" i="2"/>
  <c r="AK8" i="2"/>
  <c r="AT8" i="2" s="1"/>
  <c r="AJ23" i="78"/>
  <c r="AS23" i="78" s="1"/>
  <c r="AJ22" i="78"/>
  <c r="AJ16" i="78"/>
  <c r="AK10" i="78"/>
  <c r="AT10" i="78" s="1"/>
  <c r="AJ10" i="78"/>
  <c r="AJ3" i="78"/>
  <c r="AB4" i="78"/>
  <c r="Z25" i="53"/>
  <c r="AR22" i="60"/>
  <c r="AS12" i="9"/>
  <c r="AL12" i="9"/>
  <c r="AU12" i="9" s="1"/>
  <c r="AS10" i="33"/>
  <c r="AL10" i="33"/>
  <c r="AU10" i="33" s="1"/>
  <c r="AJ20" i="36"/>
  <c r="AK20" i="36"/>
  <c r="AT20" i="36" s="1"/>
  <c r="AJ14" i="36"/>
  <c r="AK14" i="36"/>
  <c r="AT14" i="36" s="1"/>
  <c r="AJ8" i="36"/>
  <c r="AK8" i="36"/>
  <c r="AT8" i="36" s="1"/>
  <c r="AS17" i="67"/>
  <c r="AH23" i="20"/>
  <c r="AS5" i="62"/>
  <c r="AL5" i="62"/>
  <c r="AU5" i="62" s="1"/>
  <c r="Y24" i="35"/>
  <c r="X24" i="35"/>
  <c r="AJ18" i="37"/>
  <c r="AJ12" i="37"/>
  <c r="AK12" i="37"/>
  <c r="AT12" i="37" s="1"/>
  <c r="AJ6" i="37"/>
  <c r="AK6" i="37"/>
  <c r="AT6" i="37" s="1"/>
  <c r="AS9" i="9"/>
  <c r="AL9" i="9"/>
  <c r="AU9" i="9" s="1"/>
  <c r="Z26" i="85"/>
  <c r="AS12" i="33"/>
  <c r="AL12" i="33"/>
  <c r="AU12" i="33" s="1"/>
  <c r="Z23" i="97"/>
  <c r="AI22" i="86"/>
  <c r="AS11" i="33"/>
  <c r="AL11" i="33"/>
  <c r="AU11" i="33" s="1"/>
  <c r="AR21" i="24"/>
  <c r="AS18" i="67"/>
  <c r="Z23" i="81"/>
  <c r="AS9" i="74"/>
  <c r="AL9" i="74"/>
  <c r="AU9" i="74" s="1"/>
  <c r="AS19" i="67"/>
  <c r="Z23" i="70"/>
  <c r="AI22" i="23"/>
  <c r="AN22" i="23"/>
  <c r="AG23" i="60"/>
  <c r="AP23" i="60" s="1"/>
  <c r="AP25" i="60" s="1"/>
  <c r="AF23" i="60"/>
  <c r="AO23" i="60" s="1"/>
  <c r="AO25" i="60" s="1"/>
  <c r="AK14" i="77"/>
  <c r="AT14" i="77" s="1"/>
  <c r="AJ14" i="77"/>
  <c r="AJ9" i="29"/>
  <c r="AK9" i="29"/>
  <c r="AT9" i="29" s="1"/>
  <c r="AJ19" i="68"/>
  <c r="AK19" i="68"/>
  <c r="AT19" i="68" s="1"/>
  <c r="AS10" i="9"/>
  <c r="AL10" i="9"/>
  <c r="AU10" i="9" s="1"/>
  <c r="AI23" i="48"/>
  <c r="AG25" i="89"/>
  <c r="Y25" i="18"/>
  <c r="X25" i="18"/>
  <c r="AH23" i="61"/>
  <c r="AQ23" i="61" s="1"/>
  <c r="AQ25" i="61" s="1"/>
  <c r="AZ3" i="61"/>
  <c r="AS17" i="76"/>
  <c r="AL17" i="76"/>
  <c r="AU17" i="76" s="1"/>
  <c r="AK4" i="33"/>
  <c r="AT4" i="33" s="1"/>
  <c r="AJ4" i="33"/>
  <c r="AJ11" i="2"/>
  <c r="AK11" i="2"/>
  <c r="AT11" i="2" s="1"/>
  <c r="AJ17" i="36"/>
  <c r="AK17" i="36"/>
  <c r="AT17" i="36" s="1"/>
  <c r="AS5" i="67"/>
  <c r="AL5" i="67"/>
  <c r="AU5" i="67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6" i="74"/>
  <c r="AJ19" i="77"/>
  <c r="AK19" i="77"/>
  <c r="AT19" i="77" s="1"/>
  <c r="AJ8" i="29"/>
  <c r="AK8" i="29"/>
  <c r="AT8" i="29" s="1"/>
  <c r="AJ6" i="68"/>
  <c r="AK6" i="68"/>
  <c r="AT6" i="68" s="1"/>
  <c r="AI24" i="18"/>
  <c r="Z23" i="61"/>
  <c r="AJ16" i="2"/>
  <c r="AK16" i="2"/>
  <c r="AT16" i="2" s="1"/>
  <c r="AS9" i="76"/>
  <c r="AL9" i="76"/>
  <c r="AU9" i="76" s="1"/>
  <c r="AX22" i="72"/>
  <c r="S22" i="72" s="1"/>
  <c r="AC22" i="72" s="1"/>
  <c r="AB23" i="72" s="1"/>
  <c r="AJ6" i="77"/>
  <c r="AK6" i="77"/>
  <c r="AT6" i="77" s="1"/>
  <c r="AS16" i="9"/>
  <c r="AJ7" i="29"/>
  <c r="AK7" i="29"/>
  <c r="AT7" i="29" s="1"/>
  <c r="AS16" i="76"/>
  <c r="AL16" i="76"/>
  <c r="AU16" i="76" s="1"/>
  <c r="Y25" i="47"/>
  <c r="X25" i="47"/>
  <c r="AJ17" i="68"/>
  <c r="AK17" i="68"/>
  <c r="AT17" i="68" s="1"/>
  <c r="AG23" i="65"/>
  <c r="AP23" i="65" s="1"/>
  <c r="AP25" i="65" s="1"/>
  <c r="AF23" i="65"/>
  <c r="AO23" i="65" s="1"/>
  <c r="AO25" i="65" s="1"/>
  <c r="AE23" i="65"/>
  <c r="AS15" i="67"/>
  <c r="Y23" i="63"/>
  <c r="X23" i="63"/>
  <c r="AS22" i="74"/>
  <c r="AN22" i="40"/>
  <c r="AJ5" i="77"/>
  <c r="AK5" i="77"/>
  <c r="AT5" i="77" s="1"/>
  <c r="AH23" i="69"/>
  <c r="AQ23" i="69" s="1"/>
  <c r="AQ25" i="69" s="1"/>
  <c r="AZ3" i="69"/>
  <c r="AJ12" i="29"/>
  <c r="AK12" i="29"/>
  <c r="AT12" i="29" s="1"/>
  <c r="AS15" i="76"/>
  <c r="AL15" i="76"/>
  <c r="AU15" i="76" s="1"/>
  <c r="AS19" i="33"/>
  <c r="AJ16" i="77"/>
  <c r="AK16" i="77"/>
  <c r="AT16" i="77" s="1"/>
  <c r="AJ17" i="29"/>
  <c r="AK17" i="29"/>
  <c r="AT17" i="29" s="1"/>
  <c r="AJ11" i="29"/>
  <c r="AK11" i="29"/>
  <c r="AT11" i="29" s="1"/>
  <c r="AJ5" i="29"/>
  <c r="AK5" i="29"/>
  <c r="AT5" i="29" s="1"/>
  <c r="Z22" i="95"/>
  <c r="AN23" i="39"/>
  <c r="AN25" i="39" s="1"/>
  <c r="AI23" i="39"/>
  <c r="AS22" i="76"/>
  <c r="AL22" i="76"/>
  <c r="AU22" i="76" s="1"/>
  <c r="W24" i="102"/>
  <c r="AG23" i="102"/>
  <c r="AF23" i="102"/>
  <c r="AE23" i="102"/>
  <c r="W24" i="90"/>
  <c r="AG23" i="90"/>
  <c r="AF23" i="90"/>
  <c r="AE23" i="90"/>
  <c r="AL4" i="12"/>
  <c r="AU4" i="12" s="1"/>
  <c r="AU25" i="12" s="1"/>
  <c r="C11" i="12" s="1"/>
  <c r="AS4" i="12"/>
  <c r="AS25" i="12" s="1"/>
  <c r="AS16" i="22"/>
  <c r="AL16" i="22"/>
  <c r="AU16" i="22" s="1"/>
  <c r="AS5" i="74"/>
  <c r="AL5" i="74"/>
  <c r="AU5" i="74" s="1"/>
  <c r="AJ21" i="68"/>
  <c r="AK21" i="68"/>
  <c r="AT21" i="68" s="1"/>
  <c r="AJ15" i="68"/>
  <c r="AK15" i="68"/>
  <c r="AT15" i="68" s="1"/>
  <c r="AJ9" i="68"/>
  <c r="AK9" i="68"/>
  <c r="AT9" i="68" s="1"/>
  <c r="AJ3" i="68"/>
  <c r="AB4" i="68"/>
  <c r="Z22" i="101"/>
  <c r="AJ4" i="67"/>
  <c r="AK4" i="67"/>
  <c r="AT4" i="67" s="1"/>
  <c r="AS21" i="67"/>
  <c r="AH25" i="100"/>
  <c r="AS15" i="62"/>
  <c r="AH23" i="59"/>
  <c r="AQ23" i="59" s="1"/>
  <c r="AQ25" i="59" s="1"/>
  <c r="AZ3" i="59"/>
  <c r="AX22" i="59" s="1"/>
  <c r="S22" i="59" s="1"/>
  <c r="AC22" i="59" s="1"/>
  <c r="AB23" i="59" s="1"/>
  <c r="Y23" i="17"/>
  <c r="X23" i="17"/>
  <c r="AI24" i="94"/>
  <c r="AS8" i="9"/>
  <c r="AL8" i="9"/>
  <c r="AU8" i="9" s="1"/>
  <c r="AI22" i="96"/>
  <c r="AS11" i="76"/>
  <c r="AL11" i="76"/>
  <c r="AU11" i="76" s="1"/>
  <c r="AS22" i="67"/>
  <c r="Z22" i="11"/>
  <c r="AS16" i="62"/>
  <c r="Y23" i="14"/>
  <c r="X23" i="14"/>
  <c r="AJ19" i="2"/>
  <c r="AK19" i="2"/>
  <c r="AT19" i="2" s="1"/>
  <c r="AJ13" i="2"/>
  <c r="AK13" i="2"/>
  <c r="AT13" i="2" s="1"/>
  <c r="AJ7" i="2"/>
  <c r="AK7" i="2"/>
  <c r="AT7" i="2" s="1"/>
  <c r="AS14" i="76"/>
  <c r="AL14" i="76"/>
  <c r="AU14" i="76" s="1"/>
  <c r="AS20" i="22"/>
  <c r="AL20" i="22"/>
  <c r="AU20" i="22" s="1"/>
  <c r="Y23" i="66"/>
  <c r="X23" i="66"/>
  <c r="AS7" i="67"/>
  <c r="AL7" i="67"/>
  <c r="AU7" i="67" s="1"/>
  <c r="AJ21" i="78"/>
  <c r="AJ15" i="78"/>
  <c r="AJ9" i="78"/>
  <c r="AK9" i="78"/>
  <c r="AT9" i="78" s="1"/>
  <c r="AH25" i="41"/>
  <c r="AS12" i="76"/>
  <c r="AL12" i="76"/>
  <c r="AU12" i="76" s="1"/>
  <c r="AH23" i="84"/>
  <c r="AS12" i="22"/>
  <c r="AL12" i="22"/>
  <c r="AU12" i="22" s="1"/>
  <c r="AS7" i="74"/>
  <c r="AL7" i="74"/>
  <c r="AU7" i="74" s="1"/>
  <c r="AJ19" i="36"/>
  <c r="AK19" i="36"/>
  <c r="AT19" i="36" s="1"/>
  <c r="AJ13" i="36"/>
  <c r="AK13" i="36"/>
  <c r="AT13" i="36" s="1"/>
  <c r="AJ7" i="36"/>
  <c r="AK7" i="36"/>
  <c r="AT7" i="36" s="1"/>
  <c r="AR23" i="76"/>
  <c r="AR25" i="76" s="1"/>
  <c r="AL23" i="76"/>
  <c r="AU23" i="76" s="1"/>
  <c r="AI23" i="35"/>
  <c r="AJ17" i="37"/>
  <c r="AK11" i="37"/>
  <c r="AT11" i="37" s="1"/>
  <c r="AJ11" i="37"/>
  <c r="AK5" i="37"/>
  <c r="AT5" i="37" s="1"/>
  <c r="AJ5" i="37"/>
  <c r="AS18" i="62"/>
  <c r="AS19" i="76"/>
  <c r="AL19" i="76"/>
  <c r="AU19" i="76" s="1"/>
  <c r="AS13" i="22"/>
  <c r="AL13" i="22"/>
  <c r="AU13" i="22" s="1"/>
  <c r="AS14" i="74"/>
  <c r="Y24" i="98"/>
  <c r="X24" i="98"/>
  <c r="AS4" i="31"/>
  <c r="AS25" i="31" s="1"/>
  <c r="AL4" i="31"/>
  <c r="AU4" i="31" s="1"/>
  <c r="AI24" i="44"/>
  <c r="Y23" i="91"/>
  <c r="X23" i="91"/>
  <c r="Y23" i="26"/>
  <c r="X23" i="26"/>
  <c r="AI23" i="105"/>
  <c r="AL3" i="76"/>
  <c r="AU3" i="76" s="1"/>
  <c r="AS3" i="76"/>
  <c r="Y24" i="45"/>
  <c r="X24" i="45"/>
  <c r="AK20" i="77"/>
  <c r="AT20" i="77" s="1"/>
  <c r="AJ20" i="77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S22" i="22"/>
  <c r="AL22" i="22"/>
  <c r="AU22" i="22" s="1"/>
  <c r="AS11" i="74"/>
  <c r="AL11" i="74"/>
  <c r="AU11" i="74" s="1"/>
  <c r="AS5" i="22"/>
  <c r="AL5" i="22"/>
  <c r="AU5" i="22" s="1"/>
  <c r="AJ17" i="2"/>
  <c r="AK17" i="2"/>
  <c r="AT17" i="2" s="1"/>
  <c r="AK13" i="78"/>
  <c r="AT13" i="78" s="1"/>
  <c r="AJ13" i="78"/>
  <c r="AH22" i="104"/>
  <c r="AJ11" i="36"/>
  <c r="AK11" i="36"/>
  <c r="AT11" i="36" s="1"/>
  <c r="AJ3" i="37"/>
  <c r="AB4" i="37"/>
  <c r="AJ7" i="77"/>
  <c r="AK7" i="77"/>
  <c r="AT7" i="77" s="1"/>
  <c r="AS3" i="74"/>
  <c r="AL3" i="74"/>
  <c r="AU3" i="74" s="1"/>
  <c r="Z23" i="103"/>
  <c r="AJ18" i="68"/>
  <c r="AK18" i="68"/>
  <c r="AT18" i="68" s="1"/>
  <c r="AR22" i="81"/>
  <c r="Y23" i="96"/>
  <c r="X23" i="96"/>
  <c r="AJ10" i="2"/>
  <c r="AK10" i="2"/>
  <c r="AT10" i="2" s="1"/>
  <c r="AS9" i="22"/>
  <c r="AL9" i="22"/>
  <c r="AU9" i="22" s="1"/>
  <c r="AS13" i="33"/>
  <c r="AL13" i="33"/>
  <c r="AU13" i="33" s="1"/>
  <c r="AJ18" i="77"/>
  <c r="AK18" i="77"/>
  <c r="AT18" i="77" s="1"/>
  <c r="AK13" i="29"/>
  <c r="AT13" i="29" s="1"/>
  <c r="AJ13" i="29"/>
  <c r="AJ4" i="74"/>
  <c r="AK4" i="74"/>
  <c r="AT4" i="74" s="1"/>
  <c r="AJ11" i="68"/>
  <c r="AK11" i="68"/>
  <c r="AT11" i="68" s="1"/>
  <c r="AS4" i="79"/>
  <c r="AS25" i="79" s="1"/>
  <c r="AL4" i="79"/>
  <c r="AU4" i="79" s="1"/>
  <c r="AS9" i="62"/>
  <c r="AL9" i="62"/>
  <c r="AU9" i="62" s="1"/>
  <c r="AK17" i="77"/>
  <c r="AT17" i="77" s="1"/>
  <c r="AJ17" i="7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62"/>
  <c r="AS21" i="9"/>
  <c r="AJ18" i="29"/>
  <c r="AK18" i="29"/>
  <c r="AT18" i="29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15" i="22"/>
  <c r="AL15" i="22"/>
  <c r="AU15" i="22" s="1"/>
  <c r="AJ22" i="77"/>
  <c r="AK22" i="77"/>
  <c r="AT22" i="77" s="1"/>
  <c r="AJ10" i="77"/>
  <c r="AK10" i="77"/>
  <c r="AT10" i="77" s="1"/>
  <c r="AX22" i="39"/>
  <c r="S22" i="39" s="1"/>
  <c r="AC22" i="39" s="1"/>
  <c r="AB23" i="39" s="1"/>
  <c r="AS7" i="9"/>
  <c r="AL7" i="9"/>
  <c r="AU7" i="9" s="1"/>
  <c r="Z23" i="69"/>
  <c r="AJ4" i="76"/>
  <c r="AK4" i="76"/>
  <c r="AT4" i="76" s="1"/>
  <c r="AT25" i="76" s="1"/>
  <c r="AH23" i="60"/>
  <c r="AQ23" i="60" s="1"/>
  <c r="AQ25" i="60" s="1"/>
  <c r="AZ3" i="60"/>
  <c r="AX22" i="60" s="1"/>
  <c r="S22" i="60" s="1"/>
  <c r="AC22" i="60" s="1"/>
  <c r="AB23" i="60" s="1"/>
  <c r="AX22" i="28"/>
  <c r="S22" i="28" s="1"/>
  <c r="AC22" i="28" s="1"/>
  <c r="AB23" i="28" s="1"/>
  <c r="AS10" i="74"/>
  <c r="AL10" i="74"/>
  <c r="AU10" i="74" s="1"/>
  <c r="AJ21" i="77"/>
  <c r="AK21" i="77"/>
  <c r="AT21" i="77" s="1"/>
  <c r="AJ15" i="77"/>
  <c r="AK15" i="77"/>
  <c r="AT15" i="77" s="1"/>
  <c r="AJ9" i="77"/>
  <c r="AK9" i="77"/>
  <c r="AT9" i="77" s="1"/>
  <c r="AB4" i="77"/>
  <c r="AJ3" i="77"/>
  <c r="AS20" i="67"/>
  <c r="AS8" i="62"/>
  <c r="AL8" i="62"/>
  <c r="AU8" i="62" s="1"/>
  <c r="AR22" i="70"/>
  <c r="AS14" i="9"/>
  <c r="AJ22" i="29"/>
  <c r="AK22" i="29"/>
  <c r="AT22" i="29" s="1"/>
  <c r="AK16" i="29"/>
  <c r="AT16" i="29" s="1"/>
  <c r="AJ16" i="29"/>
  <c r="AK10" i="29"/>
  <c r="AT10" i="29" s="1"/>
  <c r="AJ10" i="29"/>
  <c r="AL4" i="71"/>
  <c r="AU4" i="71" s="1"/>
  <c r="AS4" i="71"/>
  <c r="AS25" i="71" s="1"/>
  <c r="AS3" i="22"/>
  <c r="AL3" i="22"/>
  <c r="AU3" i="22" s="1"/>
  <c r="AJ20" i="68"/>
  <c r="AK20" i="68"/>
  <c r="AT20" i="68" s="1"/>
  <c r="AJ14" i="68"/>
  <c r="AK14" i="68"/>
  <c r="AT14" i="68" s="1"/>
  <c r="AJ8" i="68"/>
  <c r="AK8" i="68"/>
  <c r="AT8" i="68" s="1"/>
  <c r="AS8" i="33"/>
  <c r="AL8" i="33"/>
  <c r="AU8" i="33" s="1"/>
  <c r="AS17" i="9"/>
  <c r="AH22" i="51"/>
  <c r="Z25" i="100"/>
  <c r="AJ4" i="62"/>
  <c r="AK4" i="62"/>
  <c r="AT4" i="62" s="1"/>
  <c r="Z23" i="21"/>
  <c r="Z23" i="59"/>
  <c r="AN22" i="63"/>
  <c r="AI22" i="63"/>
  <c r="AE24" i="16"/>
  <c r="AF24" i="16"/>
  <c r="AG24" i="16"/>
  <c r="W25" i="16"/>
  <c r="AH25" i="89"/>
  <c r="AH22" i="42"/>
  <c r="AS22" i="9"/>
  <c r="AS17" i="22"/>
  <c r="AL17" i="22"/>
  <c r="AU17" i="22" s="1"/>
  <c r="AS18" i="74"/>
  <c r="AS15" i="33"/>
  <c r="Y24" i="13"/>
  <c r="X24" i="13"/>
  <c r="Y23" i="93"/>
  <c r="AJ18" i="2"/>
  <c r="AK18" i="2"/>
  <c r="AT18" i="2" s="1"/>
  <c r="AK12" i="2"/>
  <c r="AT12" i="2" s="1"/>
  <c r="AJ12" i="2"/>
  <c r="AJ6" i="2"/>
  <c r="AK6" i="2"/>
  <c r="AT6" i="2" s="1"/>
  <c r="Y24" i="49"/>
  <c r="X24" i="49"/>
  <c r="Y23" i="50"/>
  <c r="X23" i="50"/>
  <c r="AS13" i="62"/>
  <c r="AL13" i="62"/>
  <c r="AU13" i="62" s="1"/>
  <c r="AJ20" i="78"/>
  <c r="AJ14" i="78"/>
  <c r="AJ8" i="78"/>
  <c r="AK8" i="78"/>
  <c r="AT8" i="78" s="1"/>
  <c r="Z23" i="84"/>
  <c r="AS16" i="33"/>
  <c r="AJ18" i="36"/>
  <c r="AK18" i="36"/>
  <c r="AT18" i="36" s="1"/>
  <c r="AJ12" i="36"/>
  <c r="AK12" i="36"/>
  <c r="AT12" i="36" s="1"/>
  <c r="AJ6" i="36"/>
  <c r="AK6" i="36"/>
  <c r="AT6" i="36" s="1"/>
  <c r="AH22" i="24"/>
  <c r="AQ22" i="24" s="1"/>
  <c r="AS4" i="38"/>
  <c r="AS25" i="38" s="1"/>
  <c r="AL4" i="38"/>
  <c r="AU4" i="38" s="1"/>
  <c r="Z23" i="20"/>
  <c r="AS11" i="62"/>
  <c r="AL11" i="62"/>
  <c r="AU11" i="62" s="1"/>
  <c r="AR22" i="69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37"/>
  <c r="AJ16" i="37"/>
  <c r="AK10" i="37"/>
  <c r="AT10" i="37" s="1"/>
  <c r="AJ10" i="37"/>
  <c r="AH22" i="43"/>
  <c r="AS14" i="22"/>
  <c r="AL14" i="22"/>
  <c r="AU14" i="22" s="1"/>
  <c r="AS17" i="33"/>
  <c r="AI23" i="98"/>
  <c r="AS6" i="67"/>
  <c r="AL6" i="67"/>
  <c r="AU6" i="67" s="1"/>
  <c r="AR23" i="36"/>
  <c r="AR25" i="36" s="1"/>
  <c r="AL23" i="36"/>
  <c r="AU23" i="36" s="1"/>
  <c r="AS18" i="33"/>
  <c r="Y23" i="23"/>
  <c r="X23" i="23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Y25" i="46"/>
  <c r="X25" i="46"/>
  <c r="AI23" i="28"/>
  <c r="AN23" i="28"/>
  <c r="AN25" i="28" s="1"/>
  <c r="Y23" i="99"/>
  <c r="X23" i="99"/>
  <c r="AI22" i="26" l="1"/>
  <c r="Y23" i="19"/>
  <c r="X23" i="19"/>
  <c r="Z23" i="19"/>
  <c r="AN22" i="19"/>
  <c r="AI22" i="19"/>
  <c r="AR22" i="19" s="1"/>
  <c r="AI24" i="47"/>
  <c r="AI22" i="93"/>
  <c r="X23" i="40"/>
  <c r="W23" i="51"/>
  <c r="AL23" i="29"/>
  <c r="AU23" i="29" s="1"/>
  <c r="AI22" i="40"/>
  <c r="AR22" i="40" s="1"/>
  <c r="AI22" i="27"/>
  <c r="AR22" i="27" s="1"/>
  <c r="AI22" i="91"/>
  <c r="W26" i="41"/>
  <c r="AE25" i="41"/>
  <c r="Z24" i="87"/>
  <c r="W26" i="89"/>
  <c r="AE25" i="89"/>
  <c r="AF22" i="51"/>
  <c r="AN22" i="27"/>
  <c r="AG25" i="41"/>
  <c r="AI25" i="41" s="1"/>
  <c r="AE22" i="51"/>
  <c r="AI24" i="46"/>
  <c r="AI22" i="92"/>
  <c r="Z24" i="49"/>
  <c r="AH22" i="32"/>
  <c r="Z22" i="32"/>
  <c r="Z24" i="98"/>
  <c r="AI22" i="99"/>
  <c r="AI22" i="54"/>
  <c r="Z24" i="13"/>
  <c r="Z23" i="14"/>
  <c r="AE23" i="14" s="1"/>
  <c r="Z23" i="26"/>
  <c r="AG23" i="26" s="1"/>
  <c r="AP23" i="26" s="1"/>
  <c r="AP25" i="26" s="1"/>
  <c r="X24" i="105"/>
  <c r="AH24" i="105" s="1"/>
  <c r="AE22" i="24"/>
  <c r="AN22" i="24" s="1"/>
  <c r="W23" i="24"/>
  <c r="Y23" i="24" s="1"/>
  <c r="AF22" i="24"/>
  <c r="AO22" i="24" s="1"/>
  <c r="AL23" i="2"/>
  <c r="AU23" i="2" s="1"/>
  <c r="Z23" i="40"/>
  <c r="AE23" i="40" s="1"/>
  <c r="AE22" i="104"/>
  <c r="AF22" i="104"/>
  <c r="X23" i="54"/>
  <c r="AH23" i="54" s="1"/>
  <c r="AK23" i="30"/>
  <c r="AT23" i="30" s="1"/>
  <c r="W23" i="104"/>
  <c r="Z23" i="99"/>
  <c r="W24" i="99" s="1"/>
  <c r="Z23" i="50"/>
  <c r="AE23" i="50" s="1"/>
  <c r="Z23" i="93"/>
  <c r="W24" i="93" s="1"/>
  <c r="Z24" i="35"/>
  <c r="Z23" i="27"/>
  <c r="AF23" i="27" s="1"/>
  <c r="AO23" i="27" s="1"/>
  <c r="AO25" i="27" s="1"/>
  <c r="Z23" i="86"/>
  <c r="Z25" i="47"/>
  <c r="AF25" i="47" s="1"/>
  <c r="Z23" i="63"/>
  <c r="AG23" i="63" s="1"/>
  <c r="AP23" i="63" s="1"/>
  <c r="AP25" i="63" s="1"/>
  <c r="Z25" i="46"/>
  <c r="AF25" i="46" s="1"/>
  <c r="AJ18" i="30"/>
  <c r="AK18" i="30"/>
  <c r="AT18" i="30" s="1"/>
  <c r="AJ15" i="30"/>
  <c r="AK15" i="30"/>
  <c r="AT15" i="30" s="1"/>
  <c r="AJ17" i="34"/>
  <c r="AK17" i="34"/>
  <c r="AT17" i="34" s="1"/>
  <c r="AG23" i="69"/>
  <c r="AP23" i="69" s="1"/>
  <c r="AP25" i="69" s="1"/>
  <c r="AF23" i="69"/>
  <c r="AO23" i="69" s="1"/>
  <c r="AO25" i="69" s="1"/>
  <c r="AE23" i="69"/>
  <c r="AK22" i="39"/>
  <c r="AT22" i="39" s="1"/>
  <c r="AJ22" i="39"/>
  <c r="AS16" i="77"/>
  <c r="AL16" i="77"/>
  <c r="AU16" i="77" s="1"/>
  <c r="AJ22" i="73"/>
  <c r="AK22" i="73"/>
  <c r="AT22" i="73" s="1"/>
  <c r="AG23" i="81"/>
  <c r="AP23" i="81" s="1"/>
  <c r="AP25" i="81" s="1"/>
  <c r="AF23" i="81"/>
  <c r="AO23" i="81" s="1"/>
  <c r="AO25" i="81" s="1"/>
  <c r="AE23" i="8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5" i="15"/>
  <c r="AS13" i="37"/>
  <c r="AL13" i="37"/>
  <c r="AU13" i="37" s="1"/>
  <c r="AJ4" i="36"/>
  <c r="AK4" i="36"/>
  <c r="AT4" i="36" s="1"/>
  <c r="AT25" i="36" s="1"/>
  <c r="AH24" i="82"/>
  <c r="AS5" i="78"/>
  <c r="AL5" i="78"/>
  <c r="AU5" i="78" s="1"/>
  <c r="AS15" i="2"/>
  <c r="AL15" i="2"/>
  <c r="AU15" i="2" s="1"/>
  <c r="AJ20" i="65"/>
  <c r="AK20" i="65"/>
  <c r="AT20" i="65" s="1"/>
  <c r="AJ14" i="65"/>
  <c r="AK14" i="65"/>
  <c r="AT14" i="65" s="1"/>
  <c r="AJ8" i="65"/>
  <c r="AK8" i="65"/>
  <c r="AT8" i="65" s="1"/>
  <c r="AS5" i="68"/>
  <c r="AL5" i="68"/>
  <c r="AU5" i="68" s="1"/>
  <c r="AS14" i="29"/>
  <c r="AL14" i="29"/>
  <c r="AU14" i="29" s="1"/>
  <c r="AJ18" i="72"/>
  <c r="AK18" i="72"/>
  <c r="AT18" i="72" s="1"/>
  <c r="AJ12" i="72"/>
  <c r="AK12" i="72"/>
  <c r="AT12" i="72" s="1"/>
  <c r="AJ6" i="72"/>
  <c r="AK6" i="72"/>
  <c r="AT6" i="72" s="1"/>
  <c r="Y23" i="43"/>
  <c r="X23" i="43"/>
  <c r="AN23" i="73"/>
  <c r="AN25" i="73" s="1"/>
  <c r="AI23" i="73"/>
  <c r="AI22" i="52"/>
  <c r="AL4" i="22"/>
  <c r="AU4" i="22" s="1"/>
  <c r="AU25" i="22" s="1"/>
  <c r="C11" i="22" s="1"/>
  <c r="AS4" i="22"/>
  <c r="AS25" i="22" s="1"/>
  <c r="AL3" i="29"/>
  <c r="AU3" i="29" s="1"/>
  <c r="AS3" i="29"/>
  <c r="AH23" i="83"/>
  <c r="AF23" i="86"/>
  <c r="AE23" i="86"/>
  <c r="AG23" i="86"/>
  <c r="W24" i="86"/>
  <c r="AJ22" i="25"/>
  <c r="AK22" i="25"/>
  <c r="AT22" i="25" s="1"/>
  <c r="AJ16" i="25"/>
  <c r="AK16" i="25"/>
  <c r="AT16" i="25" s="1"/>
  <c r="AJ10" i="25"/>
  <c r="AK10" i="25"/>
  <c r="AT10" i="25" s="1"/>
  <c r="AS16" i="36"/>
  <c r="AL16" i="36"/>
  <c r="AU16" i="36" s="1"/>
  <c r="AS12" i="78"/>
  <c r="AL12" i="78"/>
  <c r="AU12" i="78" s="1"/>
  <c r="AS15" i="37"/>
  <c r="AK23" i="73"/>
  <c r="AT23" i="73" s="1"/>
  <c r="AR22" i="26"/>
  <c r="AJ20" i="34"/>
  <c r="AK20" i="34"/>
  <c r="AT20" i="34" s="1"/>
  <c r="AK22" i="30"/>
  <c r="AT22" i="30" s="1"/>
  <c r="AJ22" i="30"/>
  <c r="AJ9" i="30"/>
  <c r="AK9" i="30"/>
  <c r="AT9" i="30" s="1"/>
  <c r="AJ5" i="34"/>
  <c r="AK5" i="34"/>
  <c r="AT5" i="34" s="1"/>
  <c r="AS14" i="78"/>
  <c r="AF23" i="93"/>
  <c r="AR22" i="63"/>
  <c r="AS20" i="68"/>
  <c r="AL20" i="68"/>
  <c r="AU20" i="68" s="1"/>
  <c r="AJ14" i="28"/>
  <c r="AK10" i="39"/>
  <c r="AT10" i="39" s="1"/>
  <c r="AJ10" i="39"/>
  <c r="AH23" i="96"/>
  <c r="AC13" i="58"/>
  <c r="AB14" i="58" s="1"/>
  <c r="S14" i="58"/>
  <c r="S23" i="58"/>
  <c r="AC22" i="58"/>
  <c r="AB23" i="58" s="1"/>
  <c r="AS17" i="37"/>
  <c r="AS19" i="36"/>
  <c r="AL19" i="36"/>
  <c r="AU19" i="36" s="1"/>
  <c r="AS21" i="78"/>
  <c r="AJ4" i="68"/>
  <c r="AK4" i="68"/>
  <c r="AT4" i="68" s="1"/>
  <c r="AT25" i="68" s="1"/>
  <c r="AR23" i="39"/>
  <c r="AR25" i="39" s="1"/>
  <c r="AS12" i="29"/>
  <c r="AL12" i="29"/>
  <c r="AU12" i="29" s="1"/>
  <c r="AJ16" i="73"/>
  <c r="AK16" i="73"/>
  <c r="AT16" i="73" s="1"/>
  <c r="AI25" i="89"/>
  <c r="AS6" i="37"/>
  <c r="AL6" i="37"/>
  <c r="AU6" i="37" s="1"/>
  <c r="AS22" i="78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K14" i="30"/>
  <c r="AT14" i="30" s="1"/>
  <c r="AJ14" i="30"/>
  <c r="AS10" i="37"/>
  <c r="AL10" i="37"/>
  <c r="AU10" i="37" s="1"/>
  <c r="AK10" i="34"/>
  <c r="AT10" i="34" s="1"/>
  <c r="AJ10" i="34"/>
  <c r="AE23" i="20"/>
  <c r="W24" i="20"/>
  <c r="AF23" i="20"/>
  <c r="AG23" i="20"/>
  <c r="AS22" i="29"/>
  <c r="AL22" i="29"/>
  <c r="AU22" i="29" s="1"/>
  <c r="AS9" i="77"/>
  <c r="AL9" i="77"/>
  <c r="AU9" i="77" s="1"/>
  <c r="AS22" i="77"/>
  <c r="AL22" i="77"/>
  <c r="AU22" i="77" s="1"/>
  <c r="AJ19" i="28"/>
  <c r="AK13" i="28"/>
  <c r="AT13" i="28" s="1"/>
  <c r="AJ13" i="28"/>
  <c r="AJ7" i="28"/>
  <c r="AK7" i="28"/>
  <c r="AT7" i="28" s="1"/>
  <c r="AS18" i="29"/>
  <c r="AL18" i="29"/>
  <c r="AU18" i="29" s="1"/>
  <c r="AJ21" i="39"/>
  <c r="AK21" i="39"/>
  <c r="AT21" i="39" s="1"/>
  <c r="AJ15" i="39"/>
  <c r="AK15" i="39"/>
  <c r="AT15" i="39" s="1"/>
  <c r="AJ9" i="39"/>
  <c r="AK9" i="39"/>
  <c r="AT9" i="39" s="1"/>
  <c r="AJ3" i="39"/>
  <c r="AB4" i="39"/>
  <c r="AL4" i="74"/>
  <c r="AU4" i="74" s="1"/>
  <c r="AS4" i="74"/>
  <c r="AS25" i="74" s="1"/>
  <c r="Z23" i="96"/>
  <c r="AS7" i="77"/>
  <c r="AL7" i="77"/>
  <c r="AU7" i="77" s="1"/>
  <c r="AC18" i="58"/>
  <c r="AB19" i="58" s="1"/>
  <c r="S19" i="58"/>
  <c r="AC12" i="58"/>
  <c r="AB13" i="58" s="1"/>
  <c r="S13" i="58"/>
  <c r="AC6" i="58"/>
  <c r="AB7" i="58" s="1"/>
  <c r="S7" i="58"/>
  <c r="AS20" i="77"/>
  <c r="AL20" i="77"/>
  <c r="AU20" i="77" s="1"/>
  <c r="AH23" i="91"/>
  <c r="AS13" i="2"/>
  <c r="AL13" i="2"/>
  <c r="AU13" i="2" s="1"/>
  <c r="AH23" i="17"/>
  <c r="AQ23" i="17" s="1"/>
  <c r="AQ25" i="17" s="1"/>
  <c r="AZ3" i="17"/>
  <c r="AL3" i="68"/>
  <c r="AU3" i="68" s="1"/>
  <c r="AS3" i="68"/>
  <c r="AS21" i="68"/>
  <c r="AL21" i="68"/>
  <c r="AU21" i="68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6" i="2"/>
  <c r="AL16" i="2"/>
  <c r="AU16" i="2" s="1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25" i="18"/>
  <c r="AS19" i="68"/>
  <c r="AL19" i="68"/>
  <c r="AU19" i="68" s="1"/>
  <c r="AN23" i="60"/>
  <c r="AN25" i="60" s="1"/>
  <c r="AI23" i="60"/>
  <c r="AE23" i="70"/>
  <c r="AG23" i="70"/>
  <c r="AP23" i="70" s="1"/>
  <c r="AP25" i="70" s="1"/>
  <c r="AF23" i="70"/>
  <c r="AO23" i="70" s="1"/>
  <c r="AO25" i="70" s="1"/>
  <c r="AL3" i="78"/>
  <c r="AU3" i="78" s="1"/>
  <c r="AS3" i="78"/>
  <c r="AS14" i="2"/>
  <c r="AL14" i="2"/>
  <c r="AU14" i="2" s="1"/>
  <c r="AX22" i="21"/>
  <c r="S22" i="21" s="1"/>
  <c r="AC22" i="21" s="1"/>
  <c r="AB23" i="21" s="1"/>
  <c r="AS22" i="68"/>
  <c r="AL22" i="68"/>
  <c r="AU22" i="68" s="1"/>
  <c r="Y23" i="75"/>
  <c r="X23" i="75"/>
  <c r="AS6" i="29"/>
  <c r="AL6" i="29"/>
  <c r="AU6" i="29" s="1"/>
  <c r="AI22" i="42"/>
  <c r="AS13" i="68"/>
  <c r="AL13" i="68"/>
  <c r="AU13" i="68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X22" i="81"/>
  <c r="S22" i="81" s="1"/>
  <c r="AC22" i="81" s="1"/>
  <c r="AB23" i="81" s="1"/>
  <c r="Z25" i="15"/>
  <c r="AS3" i="36"/>
  <c r="AL3" i="36"/>
  <c r="AU3" i="36" s="1"/>
  <c r="AS21" i="36"/>
  <c r="AL21" i="36"/>
  <c r="AU21" i="36" s="1"/>
  <c r="Z24" i="82"/>
  <c r="AJ19" i="65"/>
  <c r="AK19" i="65"/>
  <c r="AT19" i="65" s="1"/>
  <c r="AJ13" i="65"/>
  <c r="AK13" i="65"/>
  <c r="AT13" i="65" s="1"/>
  <c r="AJ7" i="65"/>
  <c r="AK7" i="65"/>
  <c r="AT7" i="65" s="1"/>
  <c r="AJ17" i="72"/>
  <c r="AK17" i="72"/>
  <c r="AT17" i="72" s="1"/>
  <c r="AJ11" i="72"/>
  <c r="AK11" i="72"/>
  <c r="AT11" i="72" s="1"/>
  <c r="AK5" i="72"/>
  <c r="AT5" i="72" s="1"/>
  <c r="AJ5" i="72"/>
  <c r="AS5" i="2"/>
  <c r="AL5" i="2"/>
  <c r="AU5" i="2" s="1"/>
  <c r="AS8" i="77"/>
  <c r="AL8" i="77"/>
  <c r="AU8" i="77" s="1"/>
  <c r="AR23" i="25"/>
  <c r="AR25" i="25" s="1"/>
  <c r="Z23" i="8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4" i="37"/>
  <c r="Y24" i="55"/>
  <c r="X24" i="55"/>
  <c r="AJ4" i="2"/>
  <c r="AK4" i="2"/>
  <c r="AT4" i="2" s="1"/>
  <c r="AT25" i="2" s="1"/>
  <c r="AS7" i="78"/>
  <c r="AL7" i="78"/>
  <c r="AU7" i="78" s="1"/>
  <c r="AH25" i="94"/>
  <c r="AS7" i="68"/>
  <c r="AL7" i="68"/>
  <c r="AU7" i="68" s="1"/>
  <c r="AJ14" i="34"/>
  <c r="AK14" i="34"/>
  <c r="AT14" i="34" s="1"/>
  <c r="AH23" i="99"/>
  <c r="AR23" i="28"/>
  <c r="AR25" i="28" s="1"/>
  <c r="AJ21" i="30"/>
  <c r="AK21" i="30"/>
  <c r="AT21" i="30" s="1"/>
  <c r="AJ3" i="30"/>
  <c r="AB4" i="30"/>
  <c r="AJ11" i="34"/>
  <c r="AK11" i="34"/>
  <c r="AT11" i="34" s="1"/>
  <c r="AS6" i="2"/>
  <c r="AL6" i="2"/>
  <c r="AU6" i="2" s="1"/>
  <c r="W26" i="100"/>
  <c r="AF25" i="100"/>
  <c r="AG25" i="100"/>
  <c r="AE25" i="100"/>
  <c r="AK23" i="60"/>
  <c r="AT23" i="60" s="1"/>
  <c r="AJ20" i="28"/>
  <c r="AJ8" i="28"/>
  <c r="AK8" i="28"/>
  <c r="AT8" i="28" s="1"/>
  <c r="AK16" i="39"/>
  <c r="AT16" i="39" s="1"/>
  <c r="AJ16" i="39"/>
  <c r="AS13" i="78"/>
  <c r="AL13" i="78"/>
  <c r="AU13" i="78" s="1"/>
  <c r="AC19" i="58"/>
  <c r="AB20" i="58" s="1"/>
  <c r="S20" i="58"/>
  <c r="AC7" i="58"/>
  <c r="AB8" i="58" s="1"/>
  <c r="S8" i="58"/>
  <c r="AI23" i="102"/>
  <c r="AS11" i="29"/>
  <c r="AL11" i="29"/>
  <c r="AU11" i="29" s="1"/>
  <c r="AH23" i="63"/>
  <c r="AQ23" i="63" s="1"/>
  <c r="AQ25" i="63" s="1"/>
  <c r="AZ3" i="63"/>
  <c r="AX22" i="63" s="1"/>
  <c r="S22" i="63" s="1"/>
  <c r="AC22" i="63" s="1"/>
  <c r="AB23" i="63" s="1"/>
  <c r="AS6" i="68"/>
  <c r="AL6" i="68"/>
  <c r="AU6" i="68" s="1"/>
  <c r="AS19" i="77"/>
  <c r="AL19" i="77"/>
  <c r="AU19" i="77" s="1"/>
  <c r="AJ10" i="73"/>
  <c r="AK10" i="73"/>
  <c r="AT10" i="73" s="1"/>
  <c r="AR22" i="23"/>
  <c r="AG24" i="35"/>
  <c r="AF24" i="35"/>
  <c r="W25" i="35"/>
  <c r="AE24" i="35"/>
  <c r="AS14" i="36"/>
  <c r="AL14" i="36"/>
  <c r="AU14" i="36" s="1"/>
  <c r="AK4" i="78"/>
  <c r="AT4" i="78" s="1"/>
  <c r="AJ4" i="78"/>
  <c r="AJ23" i="65"/>
  <c r="AS23" i="65" s="1"/>
  <c r="AK23" i="65"/>
  <c r="AT23" i="65" s="1"/>
  <c r="AJ20" i="30"/>
  <c r="AK20" i="30"/>
  <c r="AT20" i="30" s="1"/>
  <c r="AK8" i="30"/>
  <c r="AT8" i="30" s="1"/>
  <c r="AJ8" i="30"/>
  <c r="AH23" i="23"/>
  <c r="AQ23" i="23" s="1"/>
  <c r="AQ25" i="23" s="1"/>
  <c r="AZ3" i="23"/>
  <c r="AX22" i="23" s="1"/>
  <c r="S22" i="23" s="1"/>
  <c r="AC22" i="23" s="1"/>
  <c r="AB23" i="23" s="1"/>
  <c r="AK22" i="34"/>
  <c r="AT22" i="34" s="1"/>
  <c r="AJ22" i="34"/>
  <c r="AK16" i="34"/>
  <c r="AT16" i="34" s="1"/>
  <c r="AJ16" i="34"/>
  <c r="AS6" i="36"/>
  <c r="AL6" i="36"/>
  <c r="AU6" i="36" s="1"/>
  <c r="AS12" i="2"/>
  <c r="AL12" i="2"/>
  <c r="AU12" i="2" s="1"/>
  <c r="AH25" i="46"/>
  <c r="AK19" i="30"/>
  <c r="AT19" i="30" s="1"/>
  <c r="AJ19" i="30"/>
  <c r="AK13" i="30"/>
  <c r="AT13" i="30" s="1"/>
  <c r="AJ13" i="30"/>
  <c r="AJ7" i="30"/>
  <c r="AK7" i="30"/>
  <c r="AT7" i="30" s="1"/>
  <c r="Z23" i="23"/>
  <c r="AK21" i="34"/>
  <c r="AT21" i="34" s="1"/>
  <c r="AJ21" i="34"/>
  <c r="AK15" i="34"/>
  <c r="AT15" i="34" s="1"/>
  <c r="AJ15" i="34"/>
  <c r="AK9" i="34"/>
  <c r="AT9" i="34" s="1"/>
  <c r="AJ9" i="34"/>
  <c r="AB4" i="34"/>
  <c r="AJ3" i="34"/>
  <c r="W24" i="84"/>
  <c r="AG23" i="84"/>
  <c r="AF23" i="84"/>
  <c r="AE23" i="84"/>
  <c r="AS20" i="78"/>
  <c r="AH24" i="49"/>
  <c r="AH24" i="13"/>
  <c r="Y25" i="16"/>
  <c r="X25" i="16"/>
  <c r="AG23" i="59"/>
  <c r="AP23" i="59" s="1"/>
  <c r="AP25" i="59" s="1"/>
  <c r="AF23" i="59"/>
  <c r="AO23" i="59" s="1"/>
  <c r="AO25" i="59" s="1"/>
  <c r="AE23" i="59"/>
  <c r="AS8" i="68"/>
  <c r="AL8" i="68"/>
  <c r="AU8" i="68" s="1"/>
  <c r="AS10" i="29"/>
  <c r="AL10" i="29"/>
  <c r="AU10" i="29" s="1"/>
  <c r="AJ18" i="28"/>
  <c r="AK12" i="28"/>
  <c r="AT12" i="28" s="1"/>
  <c r="AJ12" i="28"/>
  <c r="AK6" i="28"/>
  <c r="AT6" i="28" s="1"/>
  <c r="AJ6" i="28"/>
  <c r="AJ20" i="39"/>
  <c r="AK20" i="39"/>
  <c r="AT20" i="39" s="1"/>
  <c r="AJ14" i="39"/>
  <c r="AK14" i="39"/>
  <c r="AT14" i="39" s="1"/>
  <c r="AJ8" i="39"/>
  <c r="AK8" i="39"/>
  <c r="AT8" i="39" s="1"/>
  <c r="AS17" i="77"/>
  <c r="AL17" i="77"/>
  <c r="AU17" i="77" s="1"/>
  <c r="AS13" i="29"/>
  <c r="AL13" i="29"/>
  <c r="AU13" i="29" s="1"/>
  <c r="AS18" i="68"/>
  <c r="AL18" i="68"/>
  <c r="AU18" i="68" s="1"/>
  <c r="AC17" i="58"/>
  <c r="AB18" i="58" s="1"/>
  <c r="S18" i="58"/>
  <c r="AC11" i="58"/>
  <c r="AB12" i="58" s="1"/>
  <c r="S12" i="58"/>
  <c r="AC5" i="58"/>
  <c r="AB6" i="58" s="1"/>
  <c r="S6" i="58"/>
  <c r="Z23" i="91"/>
  <c r="AH24" i="98"/>
  <c r="AS5" i="37"/>
  <c r="AL5" i="37"/>
  <c r="AU5" i="37" s="1"/>
  <c r="AS7" i="36"/>
  <c r="AL7" i="36"/>
  <c r="AU7" i="36" s="1"/>
  <c r="AS9" i="78"/>
  <c r="AL9" i="78"/>
  <c r="AU9" i="78" s="1"/>
  <c r="Z23" i="17"/>
  <c r="AI23" i="90"/>
  <c r="AF22" i="95"/>
  <c r="AE22" i="95"/>
  <c r="W23" i="95"/>
  <c r="AG22" i="95"/>
  <c r="AS17" i="29"/>
  <c r="AL17" i="29"/>
  <c r="AU17" i="29" s="1"/>
  <c r="AX22" i="69"/>
  <c r="S22" i="69" s="1"/>
  <c r="AC22" i="69" s="1"/>
  <c r="AB23" i="69" s="1"/>
  <c r="AS6" i="77"/>
  <c r="AL6" i="77"/>
  <c r="AU6" i="77" s="1"/>
  <c r="AG23" i="61"/>
  <c r="AP23" i="61" s="1"/>
  <c r="AP25" i="61" s="1"/>
  <c r="AF23" i="61"/>
  <c r="AO23" i="61" s="1"/>
  <c r="AO25" i="61" s="1"/>
  <c r="AE23" i="61"/>
  <c r="AJ20" i="73"/>
  <c r="AK20" i="73"/>
  <c r="AT20" i="73" s="1"/>
  <c r="AJ14" i="73"/>
  <c r="AK14" i="73"/>
  <c r="AT14" i="73" s="1"/>
  <c r="AJ8" i="73"/>
  <c r="AK8" i="73"/>
  <c r="AT8" i="73" s="1"/>
  <c r="Z25" i="18"/>
  <c r="AF26" i="85"/>
  <c r="AE26" i="85"/>
  <c r="W27" i="85"/>
  <c r="AG26" i="85"/>
  <c r="AS12" i="37"/>
  <c r="AL12" i="37"/>
  <c r="AU12" i="37" s="1"/>
  <c r="AS20" i="36"/>
  <c r="AL20" i="36"/>
  <c r="AU20" i="36" s="1"/>
  <c r="AS10" i="78"/>
  <c r="AL10" i="78"/>
  <c r="AU10" i="78" s="1"/>
  <c r="AS4" i="9"/>
  <c r="AL4" i="9"/>
  <c r="AU4" i="9" s="1"/>
  <c r="AH24" i="87"/>
  <c r="AR22" i="17"/>
  <c r="AS23" i="9"/>
  <c r="AI23" i="88"/>
  <c r="AR23" i="58"/>
  <c r="AR25" i="58" s="1"/>
  <c r="AS19" i="29"/>
  <c r="AL19" i="29"/>
  <c r="AU19" i="29" s="1"/>
  <c r="AS19" i="78"/>
  <c r="AX22" i="70"/>
  <c r="S22" i="70" s="1"/>
  <c r="AC22" i="70" s="1"/>
  <c r="AB23" i="70" s="1"/>
  <c r="AS19" i="37"/>
  <c r="AS11" i="78"/>
  <c r="AL11" i="78"/>
  <c r="AU11" i="78" s="1"/>
  <c r="AS21" i="2"/>
  <c r="AL21" i="2"/>
  <c r="AU21" i="2" s="1"/>
  <c r="AJ18" i="65"/>
  <c r="AK18" i="65"/>
  <c r="AT18" i="65" s="1"/>
  <c r="AJ12" i="65"/>
  <c r="AK12" i="65"/>
  <c r="AT12" i="65" s="1"/>
  <c r="AJ6" i="65"/>
  <c r="AK6" i="65"/>
  <c r="AT6" i="65" s="1"/>
  <c r="AJ22" i="72"/>
  <c r="AK22" i="72"/>
  <c r="AT22" i="72" s="1"/>
  <c r="AJ16" i="72"/>
  <c r="AK16" i="72"/>
  <c r="AT16" i="72" s="1"/>
  <c r="AJ10" i="72"/>
  <c r="AK10" i="72"/>
  <c r="AT10" i="72" s="1"/>
  <c r="AR23" i="72"/>
  <c r="AR25" i="72" s="1"/>
  <c r="AJ20" i="25"/>
  <c r="AK20" i="25"/>
  <c r="AT20" i="25" s="1"/>
  <c r="AJ14" i="25"/>
  <c r="AK14" i="25"/>
  <c r="AT14" i="25" s="1"/>
  <c r="AJ8" i="25"/>
  <c r="AK8" i="25"/>
  <c r="AT8" i="25" s="1"/>
  <c r="AN23" i="30"/>
  <c r="AN25" i="30" s="1"/>
  <c r="AI23" i="30"/>
  <c r="AS22" i="36"/>
  <c r="AL22" i="36"/>
  <c r="AU22" i="36" s="1"/>
  <c r="AS18" i="78"/>
  <c r="AS3" i="2"/>
  <c r="AL3" i="2"/>
  <c r="AU3" i="2" s="1"/>
  <c r="AS5" i="36"/>
  <c r="AL5" i="36"/>
  <c r="AU5" i="36" s="1"/>
  <c r="Z25" i="94"/>
  <c r="Y23" i="104"/>
  <c r="X23" i="104"/>
  <c r="AJ8" i="34"/>
  <c r="AK8" i="34"/>
  <c r="AT8" i="34" s="1"/>
  <c r="AS12" i="36"/>
  <c r="AL12" i="36"/>
  <c r="AU12" i="36" s="1"/>
  <c r="AE24" i="49"/>
  <c r="AF24" i="49"/>
  <c r="AG24" i="49"/>
  <c r="W25" i="49"/>
  <c r="AF24" i="13"/>
  <c r="W25" i="13"/>
  <c r="AG24" i="13"/>
  <c r="AE24" i="13"/>
  <c r="AG23" i="21"/>
  <c r="AP23" i="21" s="1"/>
  <c r="AP25" i="21" s="1"/>
  <c r="AE23" i="21"/>
  <c r="AF23" i="21"/>
  <c r="AO23" i="21" s="1"/>
  <c r="AO25" i="21" s="1"/>
  <c r="AS15" i="77"/>
  <c r="AL15" i="77"/>
  <c r="AU15" i="77" s="1"/>
  <c r="AS4" i="76"/>
  <c r="AS25" i="76" s="1"/>
  <c r="AL4" i="76"/>
  <c r="AU4" i="76" s="1"/>
  <c r="AU25" i="76" s="1"/>
  <c r="C11" i="76" s="1"/>
  <c r="F20" i="57" s="1"/>
  <c r="AJ23" i="39"/>
  <c r="AS23" i="39" s="1"/>
  <c r="AK23" i="39"/>
  <c r="AT23" i="39" s="1"/>
  <c r="AJ17" i="28"/>
  <c r="AK11" i="28"/>
  <c r="AT11" i="28" s="1"/>
  <c r="AJ11" i="28"/>
  <c r="AJ5" i="28"/>
  <c r="AK5" i="28"/>
  <c r="AT5" i="28" s="1"/>
  <c r="AK19" i="39"/>
  <c r="AT19" i="39" s="1"/>
  <c r="AJ19" i="39"/>
  <c r="AK13" i="39"/>
  <c r="AT13" i="39" s="1"/>
  <c r="AJ13" i="39"/>
  <c r="AJ7" i="39"/>
  <c r="AK7" i="39"/>
  <c r="AT7" i="39" s="1"/>
  <c r="AS11" i="68"/>
  <c r="AL11" i="68"/>
  <c r="AU11" i="68" s="1"/>
  <c r="AE23" i="103"/>
  <c r="W24" i="103"/>
  <c r="AG23" i="103"/>
  <c r="AF23" i="103"/>
  <c r="AS17" i="2"/>
  <c r="AL17" i="2"/>
  <c r="AU17" i="2" s="1"/>
  <c r="AC16" i="58"/>
  <c r="AB17" i="58" s="1"/>
  <c r="S17" i="58"/>
  <c r="AC10" i="58"/>
  <c r="AB11" i="58" s="1"/>
  <c r="S11" i="58"/>
  <c r="AC4" i="58"/>
  <c r="AB5" i="58" s="1"/>
  <c r="S5" i="58"/>
  <c r="AH24" i="45"/>
  <c r="AF24" i="98"/>
  <c r="AG24" i="98"/>
  <c r="AE24" i="98"/>
  <c r="W25" i="98"/>
  <c r="AH23" i="66"/>
  <c r="AQ23" i="66" s="1"/>
  <c r="AQ25" i="66" s="1"/>
  <c r="AZ3" i="66"/>
  <c r="AX22" i="66" s="1"/>
  <c r="S22" i="66" s="1"/>
  <c r="AC22" i="66" s="1"/>
  <c r="AB23" i="66" s="1"/>
  <c r="AS19" i="2"/>
  <c r="AL19" i="2"/>
  <c r="AU19" i="2" s="1"/>
  <c r="W23" i="11"/>
  <c r="AG22" i="11"/>
  <c r="AE22" i="11"/>
  <c r="AF22" i="11"/>
  <c r="AS9" i="68"/>
  <c r="AL9" i="68"/>
  <c r="AU9" i="68" s="1"/>
  <c r="Y24" i="102"/>
  <c r="X24" i="102"/>
  <c r="AS17" i="68"/>
  <c r="AL17" i="68"/>
  <c r="AU17" i="68" s="1"/>
  <c r="AJ23" i="72"/>
  <c r="AS23" i="72" s="1"/>
  <c r="AK23" i="72"/>
  <c r="AT23" i="72" s="1"/>
  <c r="AJ19" i="73"/>
  <c r="AK19" i="73"/>
  <c r="AT19" i="73" s="1"/>
  <c r="AJ13" i="73"/>
  <c r="AK13" i="73"/>
  <c r="AT13" i="73" s="1"/>
  <c r="AJ7" i="73"/>
  <c r="AK7" i="73"/>
  <c r="AT7" i="73" s="1"/>
  <c r="AS11" i="2"/>
  <c r="AL11" i="2"/>
  <c r="AU11" i="2" s="1"/>
  <c r="AS9" i="29"/>
  <c r="AL9" i="29"/>
  <c r="AU9" i="29" s="1"/>
  <c r="AS20" i="2"/>
  <c r="AL20" i="2"/>
  <c r="AU20" i="2" s="1"/>
  <c r="W25" i="87"/>
  <c r="AG24" i="87"/>
  <c r="AF24" i="87"/>
  <c r="AE24" i="87"/>
  <c r="AH24" i="48"/>
  <c r="AS10" i="68"/>
  <c r="AL10" i="68"/>
  <c r="AU10" i="68" s="1"/>
  <c r="AS22" i="2"/>
  <c r="AL22" i="2"/>
  <c r="AU22" i="2" s="1"/>
  <c r="AS13" i="77"/>
  <c r="AL13" i="77"/>
  <c r="AU13" i="77" s="1"/>
  <c r="AS15" i="29"/>
  <c r="AL15" i="29"/>
  <c r="AU15" i="29" s="1"/>
  <c r="AS9" i="36"/>
  <c r="AL9" i="36"/>
  <c r="AU9" i="36" s="1"/>
  <c r="AJ17" i="65"/>
  <c r="AK17" i="65"/>
  <c r="AT17" i="65" s="1"/>
  <c r="AJ11" i="65"/>
  <c r="AK11" i="65"/>
  <c r="AT11" i="65" s="1"/>
  <c r="AJ5" i="65"/>
  <c r="AK5" i="65"/>
  <c r="AT5" i="65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I22" i="43"/>
  <c r="Y23" i="52"/>
  <c r="X23" i="52"/>
  <c r="AH25" i="44"/>
  <c r="AJ19" i="25"/>
  <c r="AK19" i="25"/>
  <c r="AT19" i="25" s="1"/>
  <c r="AJ13" i="25"/>
  <c r="AK13" i="25"/>
  <c r="AT13" i="25" s="1"/>
  <c r="AJ7" i="25"/>
  <c r="AK7" i="25"/>
  <c r="AT7" i="25" s="1"/>
  <c r="AS20" i="37"/>
  <c r="AR22" i="66"/>
  <c r="AR22" i="14"/>
  <c r="AS21" i="29"/>
  <c r="AL21" i="29"/>
  <c r="AU21" i="29" s="1"/>
  <c r="Y23" i="51"/>
  <c r="X23" i="51"/>
  <c r="AK12" i="30"/>
  <c r="AT12" i="30" s="1"/>
  <c r="AJ12" i="30"/>
  <c r="AS16" i="37"/>
  <c r="AJ17" i="30"/>
  <c r="AK17" i="30"/>
  <c r="AT17" i="30" s="1"/>
  <c r="AJ11" i="30"/>
  <c r="AK11" i="30"/>
  <c r="AT11" i="30" s="1"/>
  <c r="AJ5" i="30"/>
  <c r="AK5" i="30"/>
  <c r="AT5" i="30" s="1"/>
  <c r="AK19" i="34"/>
  <c r="AT19" i="34" s="1"/>
  <c r="AJ19" i="34"/>
  <c r="AK13" i="34"/>
  <c r="AT13" i="34" s="1"/>
  <c r="AJ13" i="34"/>
  <c r="AJ7" i="34"/>
  <c r="AK7" i="34"/>
  <c r="AT7" i="34" s="1"/>
  <c r="AS8" i="78"/>
  <c r="AL8" i="78"/>
  <c r="AU8" i="78" s="1"/>
  <c r="AS18" i="2"/>
  <c r="AL18" i="2"/>
  <c r="AU18" i="2" s="1"/>
  <c r="AS14" i="68"/>
  <c r="AL14" i="68"/>
  <c r="AU14" i="68" s="1"/>
  <c r="AS16" i="29"/>
  <c r="AL16" i="29"/>
  <c r="AU16" i="29" s="1"/>
  <c r="AS3" i="77"/>
  <c r="AL3" i="77"/>
  <c r="AU3" i="77" s="1"/>
  <c r="AJ23" i="28"/>
  <c r="AS23" i="28" s="1"/>
  <c r="AJ22" i="28"/>
  <c r="AJ16" i="28"/>
  <c r="AK10" i="28"/>
  <c r="AT10" i="28" s="1"/>
  <c r="AJ10" i="28"/>
  <c r="AJ18" i="39"/>
  <c r="AK18" i="39"/>
  <c r="AT18" i="39" s="1"/>
  <c r="AJ12" i="39"/>
  <c r="AK12" i="39"/>
  <c r="AT12" i="39" s="1"/>
  <c r="AJ6" i="39"/>
  <c r="AK6" i="39"/>
  <c r="AT6" i="39" s="1"/>
  <c r="AK4" i="37"/>
  <c r="AT4" i="37" s="1"/>
  <c r="AJ4" i="37"/>
  <c r="Y26" i="41"/>
  <c r="X26" i="41"/>
  <c r="Z26" i="41" s="1"/>
  <c r="AC15" i="58"/>
  <c r="AB16" i="58" s="1"/>
  <c r="S16" i="58"/>
  <c r="AC9" i="58"/>
  <c r="AB10" i="58" s="1"/>
  <c r="S10" i="58"/>
  <c r="AC3" i="58"/>
  <c r="S4" i="58"/>
  <c r="Z24" i="45"/>
  <c r="AH23" i="26"/>
  <c r="AQ23" i="26" s="1"/>
  <c r="AQ25" i="26" s="1"/>
  <c r="AZ3" i="26"/>
  <c r="AS11" i="37"/>
  <c r="AL11" i="37"/>
  <c r="AU11" i="37" s="1"/>
  <c r="AS13" i="36"/>
  <c r="AL13" i="36"/>
  <c r="AU13" i="36" s="1"/>
  <c r="AS15" i="78"/>
  <c r="Z23" i="66"/>
  <c r="AH23" i="14"/>
  <c r="AQ23" i="14" s="1"/>
  <c r="AQ25" i="14" s="1"/>
  <c r="AZ3" i="14"/>
  <c r="AX22" i="14" s="1"/>
  <c r="S22" i="14" s="1"/>
  <c r="AC22" i="14" s="1"/>
  <c r="AB23" i="14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4" i="67"/>
  <c r="AU4" i="67" s="1"/>
  <c r="AS4" i="67"/>
  <c r="AS25" i="67" s="1"/>
  <c r="AS5" i="29"/>
  <c r="AL5" i="29"/>
  <c r="AU5" i="29" s="1"/>
  <c r="AH25" i="47"/>
  <c r="AS7" i="29"/>
  <c r="AL7" i="29"/>
  <c r="AU7" i="29" s="1"/>
  <c r="AS8" i="29"/>
  <c r="AL8" i="29"/>
  <c r="AU8" i="29" s="1"/>
  <c r="AJ18" i="73"/>
  <c r="AK18" i="73"/>
  <c r="AT18" i="73" s="1"/>
  <c r="AJ12" i="73"/>
  <c r="AK12" i="73"/>
  <c r="AT12" i="73" s="1"/>
  <c r="AK6" i="73"/>
  <c r="AT6" i="73" s="1"/>
  <c r="AJ6" i="73"/>
  <c r="AS4" i="33"/>
  <c r="AS25" i="33" s="1"/>
  <c r="AL4" i="33"/>
  <c r="AU4" i="3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4" i="77"/>
  <c r="AL14" i="77"/>
  <c r="AU14" i="77" s="1"/>
  <c r="W24" i="97"/>
  <c r="AG23" i="97"/>
  <c r="AE23" i="97"/>
  <c r="AF23" i="97"/>
  <c r="AS18" i="37"/>
  <c r="AS8" i="36"/>
  <c r="AL8" i="36"/>
  <c r="AU8" i="36" s="1"/>
  <c r="AS16" i="78"/>
  <c r="Z24" i="48"/>
  <c r="AN22" i="75"/>
  <c r="AI22" i="75"/>
  <c r="AS11" i="77"/>
  <c r="AL11" i="77"/>
  <c r="AU11" i="77" s="1"/>
  <c r="AR23" i="34"/>
  <c r="AR25" i="34" s="1"/>
  <c r="AL23" i="34"/>
  <c r="AU23" i="34" s="1"/>
  <c r="Y23" i="42"/>
  <c r="X23" i="42"/>
  <c r="AH23" i="27"/>
  <c r="AQ23" i="27" s="1"/>
  <c r="AQ25" i="27" s="1"/>
  <c r="AZ3" i="27"/>
  <c r="AS7" i="37"/>
  <c r="AL7" i="37"/>
  <c r="AU7" i="37" s="1"/>
  <c r="AS17" i="78"/>
  <c r="AS9" i="2"/>
  <c r="AL9" i="2"/>
  <c r="AU9" i="2" s="1"/>
  <c r="AJ22" i="65"/>
  <c r="AK22" i="65"/>
  <c r="AT22" i="65" s="1"/>
  <c r="AJ16" i="65"/>
  <c r="AK16" i="65"/>
  <c r="AT16" i="65" s="1"/>
  <c r="AJ10" i="65"/>
  <c r="AK10" i="65"/>
  <c r="AT10" i="65" s="1"/>
  <c r="AJ20" i="72"/>
  <c r="AK20" i="72"/>
  <c r="AT20" i="72" s="1"/>
  <c r="AJ14" i="72"/>
  <c r="AK14" i="72"/>
  <c r="AT14" i="72" s="1"/>
  <c r="AJ8" i="72"/>
  <c r="AK8" i="72"/>
  <c r="AT8" i="72" s="1"/>
  <c r="AH23" i="92"/>
  <c r="Z25" i="44"/>
  <c r="AJ18" i="25"/>
  <c r="AK18" i="25"/>
  <c r="AT18" i="25" s="1"/>
  <c r="AJ12" i="25"/>
  <c r="AK12" i="25"/>
  <c r="AT12" i="25" s="1"/>
  <c r="AJ6" i="25"/>
  <c r="AK6" i="25"/>
  <c r="AT6" i="25" s="1"/>
  <c r="AI23" i="55"/>
  <c r="AS10" i="36"/>
  <c r="AL10" i="36"/>
  <c r="AU10" i="36" s="1"/>
  <c r="AS6" i="78"/>
  <c r="AL6" i="78"/>
  <c r="AU6" i="78" s="1"/>
  <c r="AI22" i="104"/>
  <c r="AK6" i="30"/>
  <c r="AT6" i="30" s="1"/>
  <c r="AJ6" i="30"/>
  <c r="AK16" i="30"/>
  <c r="AT16" i="30" s="1"/>
  <c r="AJ16" i="30"/>
  <c r="AK10" i="30"/>
  <c r="AT10" i="30" s="1"/>
  <c r="AJ10" i="30"/>
  <c r="AS22" i="37"/>
  <c r="AK18" i="34"/>
  <c r="AT18" i="34" s="1"/>
  <c r="AJ18" i="34"/>
  <c r="AK12" i="34"/>
  <c r="AT12" i="34" s="1"/>
  <c r="AJ12" i="34"/>
  <c r="AJ6" i="34"/>
  <c r="AK6" i="34"/>
  <c r="AT6" i="34" s="1"/>
  <c r="AS18" i="36"/>
  <c r="AL18" i="36"/>
  <c r="AU18" i="36" s="1"/>
  <c r="AH23" i="50"/>
  <c r="AH23" i="93"/>
  <c r="AI24" i="16"/>
  <c r="AS4" i="62"/>
  <c r="AS25" i="62" s="1"/>
  <c r="AL4" i="62"/>
  <c r="AU4" i="62" s="1"/>
  <c r="AJ4" i="77"/>
  <c r="AK4" i="77"/>
  <c r="AT4" i="77" s="1"/>
  <c r="AT25" i="77" s="1"/>
  <c r="AS21" i="77"/>
  <c r="AL21" i="77"/>
  <c r="AU21" i="77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10" i="77"/>
  <c r="AL10" i="77"/>
  <c r="AU10" i="77" s="1"/>
  <c r="AJ21" i="28"/>
  <c r="AJ15" i="28"/>
  <c r="AK9" i="28"/>
  <c r="AT9" i="28" s="1"/>
  <c r="AJ9" i="28"/>
  <c r="AB4" i="28"/>
  <c r="AJ3" i="28"/>
  <c r="AJ17" i="39"/>
  <c r="AK17" i="39"/>
  <c r="AT17" i="39" s="1"/>
  <c r="AJ11" i="39"/>
  <c r="AK11" i="39"/>
  <c r="AT11" i="39" s="1"/>
  <c r="AJ5" i="39"/>
  <c r="AK5" i="39"/>
  <c r="AT5" i="39" s="1"/>
  <c r="AS18" i="77"/>
  <c r="AL18" i="77"/>
  <c r="AU18" i="77" s="1"/>
  <c r="AS10" i="2"/>
  <c r="AL10" i="2"/>
  <c r="AU10" i="2" s="1"/>
  <c r="AS3" i="37"/>
  <c r="AL3" i="37"/>
  <c r="AU3" i="37" s="1"/>
  <c r="AS11" i="36"/>
  <c r="AL11" i="36"/>
  <c r="AU11" i="36" s="1"/>
  <c r="S21" i="58"/>
  <c r="AC20" i="58"/>
  <c r="AB21" i="58" s="1"/>
  <c r="AC14" i="58"/>
  <c r="AB15" i="58" s="1"/>
  <c r="S15" i="58"/>
  <c r="AC8" i="58"/>
  <c r="AB9" i="58" s="1"/>
  <c r="S9" i="58"/>
  <c r="AS7" i="2"/>
  <c r="AL7" i="2"/>
  <c r="AU7" i="2" s="1"/>
  <c r="AF22" i="101"/>
  <c r="AE22" i="101"/>
  <c r="AG22" i="101"/>
  <c r="W23" i="101"/>
  <c r="AS15" i="68"/>
  <c r="AL15" i="68"/>
  <c r="AU15" i="68" s="1"/>
  <c r="Y24" i="90"/>
  <c r="X24" i="90"/>
  <c r="AS5" i="77"/>
  <c r="AL5" i="77"/>
  <c r="AU5" i="77" s="1"/>
  <c r="AN23" i="65"/>
  <c r="AN25" i="65" s="1"/>
  <c r="AI23" i="65"/>
  <c r="AJ17" i="73"/>
  <c r="AK17" i="73"/>
  <c r="AT17" i="73" s="1"/>
  <c r="AJ11" i="73"/>
  <c r="AK11" i="73"/>
  <c r="AT11" i="73" s="1"/>
  <c r="AJ5" i="73"/>
  <c r="AK5" i="73"/>
  <c r="AT5" i="73" s="1"/>
  <c r="AS17" i="36"/>
  <c r="AL17" i="36"/>
  <c r="AU17" i="36" s="1"/>
  <c r="AX22" i="61"/>
  <c r="S22" i="61" s="1"/>
  <c r="AC22" i="61" s="1"/>
  <c r="AB23" i="61" s="1"/>
  <c r="Y26" i="89"/>
  <c r="X26" i="89"/>
  <c r="AH24" i="35"/>
  <c r="AE25" i="53"/>
  <c r="AF25" i="53"/>
  <c r="AG25" i="53"/>
  <c r="W26" i="53"/>
  <c r="AS8" i="2"/>
  <c r="AL8" i="2"/>
  <c r="AU8" i="2" s="1"/>
  <c r="AS16" i="68"/>
  <c r="AL16" i="68"/>
  <c r="AU16" i="68" s="1"/>
  <c r="Y24" i="88"/>
  <c r="X24" i="88"/>
  <c r="AS12" i="77"/>
  <c r="AL12" i="77"/>
  <c r="AU12" i="77" s="1"/>
  <c r="AS12" i="68"/>
  <c r="AL12" i="68"/>
  <c r="AU12" i="68" s="1"/>
  <c r="AS9" i="37"/>
  <c r="AL9" i="37"/>
  <c r="AU9" i="37" s="1"/>
  <c r="AE22" i="10"/>
  <c r="W23" i="10"/>
  <c r="AG22" i="10"/>
  <c r="AF22" i="10"/>
  <c r="AJ23" i="25"/>
  <c r="AS23" i="25" s="1"/>
  <c r="AK23" i="25"/>
  <c r="AT23" i="25" s="1"/>
  <c r="AS15" i="36"/>
  <c r="AL15" i="36"/>
  <c r="AU15" i="36" s="1"/>
  <c r="AJ21" i="65"/>
  <c r="AK21" i="65"/>
  <c r="AT21" i="65" s="1"/>
  <c r="AJ15" i="65"/>
  <c r="AK15" i="65"/>
  <c r="AT15" i="65" s="1"/>
  <c r="AJ9" i="65"/>
  <c r="AK9" i="65"/>
  <c r="AT9" i="65" s="1"/>
  <c r="AJ3" i="65"/>
  <c r="AB4" i="65"/>
  <c r="AJ19" i="72"/>
  <c r="AK19" i="72"/>
  <c r="AT19" i="72" s="1"/>
  <c r="AJ13" i="72"/>
  <c r="AK13" i="72"/>
  <c r="AT13" i="72" s="1"/>
  <c r="AJ7" i="72"/>
  <c r="AK7" i="72"/>
  <c r="AT7" i="72" s="1"/>
  <c r="AS21" i="37"/>
  <c r="AJ4" i="29"/>
  <c r="AK4" i="29"/>
  <c r="AT4" i="29" s="1"/>
  <c r="AT25" i="29" s="1"/>
  <c r="Z23" i="92"/>
  <c r="AH23" i="86"/>
  <c r="AJ17" i="25"/>
  <c r="AK17" i="25"/>
  <c r="AT17" i="25" s="1"/>
  <c r="AJ11" i="25"/>
  <c r="AK11" i="25"/>
  <c r="AT11" i="25" s="1"/>
  <c r="AJ5" i="25"/>
  <c r="AK5" i="25"/>
  <c r="AT5" i="25" s="1"/>
  <c r="AS8" i="37"/>
  <c r="AL8" i="37"/>
  <c r="AU8" i="37" s="1"/>
  <c r="AS20" i="29"/>
  <c r="AL20" i="29"/>
  <c r="AU20" i="29" s="1"/>
  <c r="AH23" i="40"/>
  <c r="AQ23" i="40" s="1"/>
  <c r="AQ25" i="40" s="1"/>
  <c r="AZ3" i="40"/>
  <c r="AE23" i="19" l="1"/>
  <c r="AF23" i="19"/>
  <c r="AO23" i="19" s="1"/>
  <c r="AO25" i="19" s="1"/>
  <c r="AG23" i="19"/>
  <c r="AP23" i="19" s="1"/>
  <c r="AP25" i="19" s="1"/>
  <c r="AH23" i="19"/>
  <c r="AQ23" i="19" s="1"/>
  <c r="AQ25" i="19" s="1"/>
  <c r="AZ3" i="19"/>
  <c r="AX22" i="19" s="1"/>
  <c r="S22" i="19" s="1"/>
  <c r="AC22" i="19" s="1"/>
  <c r="AB23" i="19" s="1"/>
  <c r="AX5" i="19"/>
  <c r="S5" i="19" s="1"/>
  <c r="AC5" i="19" s="1"/>
  <c r="AB6" i="19" s="1"/>
  <c r="AX13" i="19"/>
  <c r="S13" i="19" s="1"/>
  <c r="AC13" i="19" s="1"/>
  <c r="AB14" i="19" s="1"/>
  <c r="AX21" i="19"/>
  <c r="S21" i="19" s="1"/>
  <c r="AC21" i="19" s="1"/>
  <c r="AB22" i="19" s="1"/>
  <c r="AJ22" i="19" s="1"/>
  <c r="AS22" i="19" s="1"/>
  <c r="AX8" i="19"/>
  <c r="S8" i="19" s="1"/>
  <c r="AC8" i="19" s="1"/>
  <c r="AB9" i="19" s="1"/>
  <c r="AX16" i="19"/>
  <c r="S16" i="19" s="1"/>
  <c r="AC16" i="19" s="1"/>
  <c r="AB17" i="19" s="1"/>
  <c r="AJ17" i="19" s="1"/>
  <c r="AS17" i="19" s="1"/>
  <c r="AX9" i="19"/>
  <c r="S9" i="19" s="1"/>
  <c r="AC9" i="19" s="1"/>
  <c r="AB10" i="19" s="1"/>
  <c r="AX17" i="19"/>
  <c r="S17" i="19" s="1"/>
  <c r="AC17" i="19" s="1"/>
  <c r="AB18" i="19" s="1"/>
  <c r="AX11" i="19"/>
  <c r="S11" i="19" s="1"/>
  <c r="AC11" i="19" s="1"/>
  <c r="AB12" i="19" s="1"/>
  <c r="AX19" i="19"/>
  <c r="S19" i="19" s="1"/>
  <c r="AC19" i="19" s="1"/>
  <c r="AB20" i="19" s="1"/>
  <c r="AX4" i="19"/>
  <c r="S4" i="19" s="1"/>
  <c r="AC4" i="19" s="1"/>
  <c r="AB5" i="19" s="1"/>
  <c r="AX12" i="19"/>
  <c r="S12" i="19" s="1"/>
  <c r="AC12" i="19" s="1"/>
  <c r="AB13" i="19" s="1"/>
  <c r="AF23" i="26"/>
  <c r="AO23" i="26" s="1"/>
  <c r="AO25" i="26" s="1"/>
  <c r="AE23" i="26"/>
  <c r="AN23" i="26" s="1"/>
  <c r="AN25" i="26" s="1"/>
  <c r="AJ22" i="58"/>
  <c r="AK23" i="59"/>
  <c r="AT23" i="59" s="1"/>
  <c r="AI22" i="24"/>
  <c r="AR22" i="24" s="1"/>
  <c r="Z24" i="105"/>
  <c r="W25" i="105" s="1"/>
  <c r="AS25" i="9"/>
  <c r="AI22" i="51"/>
  <c r="W24" i="50"/>
  <c r="AG23" i="14"/>
  <c r="AP23" i="14" s="1"/>
  <c r="AP25" i="14" s="1"/>
  <c r="AG23" i="50"/>
  <c r="AF23" i="14"/>
  <c r="AO23" i="14" s="1"/>
  <c r="AO25" i="14" s="1"/>
  <c r="AF23" i="50"/>
  <c r="AG23" i="40"/>
  <c r="AP23" i="40" s="1"/>
  <c r="AP25" i="40" s="1"/>
  <c r="AE22" i="32"/>
  <c r="AF22" i="32"/>
  <c r="AG22" i="32"/>
  <c r="W23" i="32"/>
  <c r="AF23" i="40"/>
  <c r="AO23" i="40" s="1"/>
  <c r="AO25" i="40" s="1"/>
  <c r="Z23" i="104"/>
  <c r="AE23" i="99"/>
  <c r="AE23" i="93"/>
  <c r="W26" i="46"/>
  <c r="AG23" i="93"/>
  <c r="Z23" i="43"/>
  <c r="AF23" i="43" s="1"/>
  <c r="AE23" i="63"/>
  <c r="AN23" i="63" s="1"/>
  <c r="AN25" i="63" s="1"/>
  <c r="X23" i="24"/>
  <c r="AH23" i="24" s="1"/>
  <c r="AQ23" i="24" s="1"/>
  <c r="AQ25" i="24" s="1"/>
  <c r="AF23" i="63"/>
  <c r="AO23" i="63" s="1"/>
  <c r="AO25" i="63" s="1"/>
  <c r="W26" i="47"/>
  <c r="AE25" i="47"/>
  <c r="AE23" i="27"/>
  <c r="AN23" i="27" s="1"/>
  <c r="AN25" i="27" s="1"/>
  <c r="Z25" i="16"/>
  <c r="AE25" i="16" s="1"/>
  <c r="Z23" i="75"/>
  <c r="AG23" i="75" s="1"/>
  <c r="AP23" i="75" s="1"/>
  <c r="AP25" i="75" s="1"/>
  <c r="AF23" i="99"/>
  <c r="AG25" i="46"/>
  <c r="AG23" i="99"/>
  <c r="Z23" i="54"/>
  <c r="AE23" i="54" s="1"/>
  <c r="AG25" i="47"/>
  <c r="AG23" i="27"/>
  <c r="AP23" i="27" s="1"/>
  <c r="AP25" i="27" s="1"/>
  <c r="Z24" i="90"/>
  <c r="W25" i="90" s="1"/>
  <c r="Z23" i="42"/>
  <c r="W24" i="42" s="1"/>
  <c r="Z24" i="88"/>
  <c r="W25" i="88" s="1"/>
  <c r="AE25" i="46"/>
  <c r="Z23" i="51"/>
  <c r="AF23" i="75"/>
  <c r="AO23" i="75" s="1"/>
  <c r="AO25" i="75" s="1"/>
  <c r="AE23" i="7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4" i="29"/>
  <c r="AS25" i="29" s="1"/>
  <c r="AL4" i="29"/>
  <c r="AU4" i="29" s="1"/>
  <c r="AH26" i="89"/>
  <c r="AR23" i="65"/>
  <c r="AR25" i="65" s="1"/>
  <c r="AL23" i="65"/>
  <c r="AU23" i="65" s="1"/>
  <c r="AJ9" i="58"/>
  <c r="AK9" i="58"/>
  <c r="AT9" i="58" s="1"/>
  <c r="AK11" i="60"/>
  <c r="AT11" i="60" s="1"/>
  <c r="AJ11" i="60"/>
  <c r="AK23" i="61"/>
  <c r="AT23" i="61" s="1"/>
  <c r="AJ23" i="61"/>
  <c r="AS23" i="61" s="1"/>
  <c r="AS11" i="73"/>
  <c r="AL11" i="73"/>
  <c r="AU11" i="73" s="1"/>
  <c r="AJ21" i="58"/>
  <c r="AJ15" i="60"/>
  <c r="AK15" i="60"/>
  <c r="AT15" i="60" s="1"/>
  <c r="AS17" i="25"/>
  <c r="AL17" i="25"/>
  <c r="AU17" i="25" s="1"/>
  <c r="AF23" i="92"/>
  <c r="AE23" i="92"/>
  <c r="AG23" i="92"/>
  <c r="W24" i="92"/>
  <c r="AS7" i="72"/>
  <c r="AL7" i="72"/>
  <c r="AU7" i="72" s="1"/>
  <c r="AL3" i="65"/>
  <c r="AU3" i="65" s="1"/>
  <c r="AS3" i="65"/>
  <c r="AS21" i="65"/>
  <c r="AL21" i="65"/>
  <c r="AU21" i="65" s="1"/>
  <c r="Y26" i="53"/>
  <c r="X26" i="53"/>
  <c r="AH24" i="90"/>
  <c r="AS3" i="28"/>
  <c r="AL3" i="28"/>
  <c r="AU3" i="28" s="1"/>
  <c r="AS21" i="28"/>
  <c r="AK20" i="60"/>
  <c r="AT20" i="60" s="1"/>
  <c r="AJ20" i="60"/>
  <c r="AK14" i="60"/>
  <c r="AT14" i="60" s="1"/>
  <c r="AJ14" i="60"/>
  <c r="AK8" i="60"/>
  <c r="AT8" i="60" s="1"/>
  <c r="AJ8" i="60"/>
  <c r="AS12" i="34"/>
  <c r="AL12" i="34"/>
  <c r="AU12" i="34" s="1"/>
  <c r="AS10" i="30"/>
  <c r="AL10" i="30"/>
  <c r="AU10" i="30" s="1"/>
  <c r="AS12" i="25"/>
  <c r="AL12" i="25"/>
  <c r="AU12" i="25" s="1"/>
  <c r="AG24" i="105"/>
  <c r="AE24" i="105"/>
  <c r="AS20" i="72"/>
  <c r="AL20" i="72"/>
  <c r="AU20" i="72" s="1"/>
  <c r="AS22" i="65"/>
  <c r="AL22" i="65"/>
  <c r="AU22" i="65" s="1"/>
  <c r="AR22" i="75"/>
  <c r="AJ18" i="61"/>
  <c r="AK18" i="61"/>
  <c r="AT18" i="61" s="1"/>
  <c r="AJ12" i="61"/>
  <c r="AK12" i="61"/>
  <c r="AT12" i="61" s="1"/>
  <c r="AJ6" i="61"/>
  <c r="AK6" i="61"/>
  <c r="AT6" i="61" s="1"/>
  <c r="AS6" i="73"/>
  <c r="AL6" i="73"/>
  <c r="AU6" i="73" s="1"/>
  <c r="AG23" i="54"/>
  <c r="W24" i="54"/>
  <c r="AJ19" i="59"/>
  <c r="AK19" i="59"/>
  <c r="AT19" i="59" s="1"/>
  <c r="AJ13" i="59"/>
  <c r="AK13" i="59"/>
  <c r="AT13" i="59" s="1"/>
  <c r="AJ7" i="59"/>
  <c r="AK7" i="59"/>
  <c r="AT7" i="59" s="1"/>
  <c r="AE24" i="45"/>
  <c r="AF24" i="45"/>
  <c r="AG24" i="45"/>
  <c r="W25" i="45"/>
  <c r="AJ16" i="58"/>
  <c r="AS18" i="39"/>
  <c r="AL18" i="39"/>
  <c r="AU18" i="39" s="1"/>
  <c r="AS7" i="34"/>
  <c r="AL7" i="34"/>
  <c r="AU7" i="34" s="1"/>
  <c r="AS17" i="30"/>
  <c r="AL17" i="30"/>
  <c r="AU17" i="30" s="1"/>
  <c r="AS7" i="25"/>
  <c r="AL7" i="25"/>
  <c r="AU7" i="25" s="1"/>
  <c r="AJ4" i="72"/>
  <c r="AK4" i="72"/>
  <c r="AT4" i="72" s="1"/>
  <c r="AT25" i="72" s="1"/>
  <c r="AS13" i="73"/>
  <c r="AL13" i="73"/>
  <c r="AU13" i="73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7" i="58"/>
  <c r="AS7" i="39"/>
  <c r="AL7" i="39"/>
  <c r="AU7" i="39" s="1"/>
  <c r="AS5" i="28"/>
  <c r="AL5" i="28"/>
  <c r="AU5" i="28" s="1"/>
  <c r="AN23" i="21"/>
  <c r="AN25" i="21" s="1"/>
  <c r="AI23" i="21"/>
  <c r="Y25" i="49"/>
  <c r="X25" i="49"/>
  <c r="AL23" i="72"/>
  <c r="AU23" i="72" s="1"/>
  <c r="AJ23" i="70"/>
  <c r="AS23" i="70" s="1"/>
  <c r="AI23" i="61"/>
  <c r="AN23" i="61"/>
  <c r="AN25" i="61" s="1"/>
  <c r="AS18" i="28"/>
  <c r="Y24" i="84"/>
  <c r="X24" i="84"/>
  <c r="AS13" i="30"/>
  <c r="AL13" i="30"/>
  <c r="AU13" i="30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6" i="100"/>
  <c r="X26" i="100"/>
  <c r="AS21" i="30"/>
  <c r="AL21" i="30"/>
  <c r="AU21" i="30" s="1"/>
  <c r="AS14" i="34"/>
  <c r="AL14" i="34"/>
  <c r="AU14" i="34" s="1"/>
  <c r="AL4" i="2"/>
  <c r="AU4" i="2" s="1"/>
  <c r="AU25" i="2" s="1"/>
  <c r="C11" i="2" s="1"/>
  <c r="AS4" i="2"/>
  <c r="AS25" i="2" s="1"/>
  <c r="AS7" i="65"/>
  <c r="AL7" i="65"/>
  <c r="AU7" i="65" s="1"/>
  <c r="AJ22" i="70"/>
  <c r="AJ16" i="70"/>
  <c r="AJ10" i="70"/>
  <c r="AK10" i="70"/>
  <c r="AT10" i="70" s="1"/>
  <c r="AS15" i="73"/>
  <c r="AL15" i="73"/>
  <c r="AU15" i="73" s="1"/>
  <c r="AJ17" i="69"/>
  <c r="AK17" i="69"/>
  <c r="AT17" i="69" s="1"/>
  <c r="AJ11" i="69"/>
  <c r="AK11" i="69"/>
  <c r="AT11" i="69" s="1"/>
  <c r="AJ5" i="69"/>
  <c r="AK5" i="69"/>
  <c r="AT5" i="69" s="1"/>
  <c r="AJ13" i="58"/>
  <c r="AK13" i="58"/>
  <c r="AT13" i="58" s="1"/>
  <c r="AK17" i="81"/>
  <c r="AT17" i="81" s="1"/>
  <c r="AJ17" i="81"/>
  <c r="AK11" i="81"/>
  <c r="AT11" i="81" s="1"/>
  <c r="AJ11" i="81"/>
  <c r="AJ5" i="81"/>
  <c r="AK5" i="81"/>
  <c r="AT5" i="81" s="1"/>
  <c r="AI23" i="86"/>
  <c r="AR23" i="73"/>
  <c r="AR25" i="73" s="1"/>
  <c r="AL23" i="73"/>
  <c r="AU23" i="73" s="1"/>
  <c r="AS6" i="72"/>
  <c r="AL6" i="72"/>
  <c r="AU6" i="72" s="1"/>
  <c r="AS8" i="65"/>
  <c r="AL8" i="65"/>
  <c r="AU8" i="65" s="1"/>
  <c r="AK18" i="21"/>
  <c r="AT18" i="21" s="1"/>
  <c r="AJ18" i="21"/>
  <c r="AJ12" i="21"/>
  <c r="AK12" i="21"/>
  <c r="AT12" i="21" s="1"/>
  <c r="AJ6" i="21"/>
  <c r="AK6" i="21"/>
  <c r="AT6" i="21" s="1"/>
  <c r="AN23" i="81"/>
  <c r="AN25" i="81" s="1"/>
  <c r="AI23" i="81"/>
  <c r="AS18" i="30"/>
  <c r="AL18" i="30"/>
  <c r="AU18" i="30" s="1"/>
  <c r="AS17" i="73"/>
  <c r="AL17" i="73"/>
  <c r="AU17" i="73" s="1"/>
  <c r="AS5" i="39"/>
  <c r="AL5" i="39"/>
  <c r="AU5" i="39" s="1"/>
  <c r="AK4" i="28"/>
  <c r="AT4" i="28" s="1"/>
  <c r="AJ4" i="28"/>
  <c r="AJ19" i="60"/>
  <c r="AK19" i="60"/>
  <c r="AT19" i="60" s="1"/>
  <c r="AJ13" i="60"/>
  <c r="AK13" i="60"/>
  <c r="AT13" i="60" s="1"/>
  <c r="AJ7" i="60"/>
  <c r="AK7" i="60"/>
  <c r="AT7" i="60" s="1"/>
  <c r="AI23" i="97"/>
  <c r="AK17" i="61"/>
  <c r="AT17" i="61" s="1"/>
  <c r="AJ17" i="61"/>
  <c r="AK11" i="61"/>
  <c r="AT11" i="61" s="1"/>
  <c r="AJ11" i="61"/>
  <c r="AJ5" i="61"/>
  <c r="AK5" i="61"/>
  <c r="AT5" i="61" s="1"/>
  <c r="AJ18" i="59"/>
  <c r="AK18" i="59"/>
  <c r="AT18" i="59" s="1"/>
  <c r="AJ12" i="59"/>
  <c r="AK12" i="59"/>
  <c r="AT12" i="59" s="1"/>
  <c r="AK6" i="59"/>
  <c r="AT6" i="59" s="1"/>
  <c r="AJ6" i="59"/>
  <c r="AH26" i="41"/>
  <c r="AS10" i="28"/>
  <c r="AL10" i="28"/>
  <c r="AU10" i="28" s="1"/>
  <c r="AS13" i="34"/>
  <c r="AL13" i="34"/>
  <c r="AU13" i="34" s="1"/>
  <c r="AE23" i="51"/>
  <c r="AF23" i="51"/>
  <c r="AG23" i="51"/>
  <c r="W24" i="51"/>
  <c r="AH23" i="52"/>
  <c r="AS3" i="72"/>
  <c r="AL3" i="72"/>
  <c r="AU3" i="72" s="1"/>
  <c r="AS21" i="72"/>
  <c r="AL21" i="72"/>
  <c r="AU21" i="72" s="1"/>
  <c r="AS11" i="65"/>
  <c r="AL11" i="65"/>
  <c r="AU11" i="65" s="1"/>
  <c r="AH24" i="102"/>
  <c r="AI22" i="11"/>
  <c r="Y25" i="98"/>
  <c r="X25" i="98"/>
  <c r="Y24" i="103"/>
  <c r="X24" i="103"/>
  <c r="AS13" i="39"/>
  <c r="AL13" i="39"/>
  <c r="AU13" i="39" s="1"/>
  <c r="AS11" i="28"/>
  <c r="AL11" i="28"/>
  <c r="AU11" i="28" s="1"/>
  <c r="AS8" i="34"/>
  <c r="AL8" i="34"/>
  <c r="AU8" i="34" s="1"/>
  <c r="AF25" i="94"/>
  <c r="W26" i="94"/>
  <c r="AE25" i="94"/>
  <c r="AG25" i="94"/>
  <c r="AS8" i="25"/>
  <c r="AL8" i="25"/>
  <c r="AU8" i="25" s="1"/>
  <c r="AS10" i="72"/>
  <c r="AL10" i="72"/>
  <c r="AU10" i="72" s="1"/>
  <c r="AS6" i="65"/>
  <c r="AL6" i="65"/>
  <c r="AU6" i="65" s="1"/>
  <c r="AS8" i="73"/>
  <c r="AL8" i="73"/>
  <c r="AU8" i="73" s="1"/>
  <c r="AJ18" i="58"/>
  <c r="AS20" i="39"/>
  <c r="AL20" i="39"/>
  <c r="AU20" i="39" s="1"/>
  <c r="AN23" i="59"/>
  <c r="AN25" i="59" s="1"/>
  <c r="AI23" i="59"/>
  <c r="AS3" i="34"/>
  <c r="AL3" i="34"/>
  <c r="AU3" i="34" s="1"/>
  <c r="AS21" i="34"/>
  <c r="AL21" i="34"/>
  <c r="AU21" i="34" s="1"/>
  <c r="AS16" i="34"/>
  <c r="AL16" i="34"/>
  <c r="AU16" i="34" s="1"/>
  <c r="AS16" i="39"/>
  <c r="AL16" i="39"/>
  <c r="AU16" i="39" s="1"/>
  <c r="AS15" i="25"/>
  <c r="AL15" i="25"/>
  <c r="AU15" i="25" s="1"/>
  <c r="W25" i="82"/>
  <c r="AE24" i="82"/>
  <c r="AG24" i="82"/>
  <c r="AF24" i="82"/>
  <c r="AJ21" i="70"/>
  <c r="AJ15" i="70"/>
  <c r="AJ9" i="70"/>
  <c r="AK9" i="70"/>
  <c r="AT9" i="70" s="1"/>
  <c r="AB4" i="70"/>
  <c r="AJ3" i="70"/>
  <c r="AJ4" i="73"/>
  <c r="AK4" i="73"/>
  <c r="AT4" i="73" s="1"/>
  <c r="AT25" i="73" s="1"/>
  <c r="AJ22" i="69"/>
  <c r="AK22" i="69"/>
  <c r="AT22" i="69" s="1"/>
  <c r="AJ16" i="69"/>
  <c r="AK16" i="69"/>
  <c r="AT16" i="69" s="1"/>
  <c r="AJ10" i="69"/>
  <c r="AK10" i="69"/>
  <c r="AT10" i="69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5" i="39"/>
  <c r="AL15" i="39"/>
  <c r="AU15" i="39" s="1"/>
  <c r="AS7" i="28"/>
  <c r="AL7" i="28"/>
  <c r="AU7" i="28" s="1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L23" i="39"/>
  <c r="AU23" i="39" s="1"/>
  <c r="Y24" i="93"/>
  <c r="X24" i="93"/>
  <c r="AS5" i="34"/>
  <c r="AL5" i="34"/>
  <c r="AU5" i="34" s="1"/>
  <c r="AS20" i="34"/>
  <c r="AL20" i="34"/>
  <c r="AU20" i="34" s="1"/>
  <c r="AS16" i="25"/>
  <c r="AL16" i="25"/>
  <c r="AU16" i="25" s="1"/>
  <c r="AJ17" i="21"/>
  <c r="AK17" i="21"/>
  <c r="AT17" i="21" s="1"/>
  <c r="AK11" i="21"/>
  <c r="AT11" i="21" s="1"/>
  <c r="AJ11" i="21"/>
  <c r="AK5" i="21"/>
  <c r="AT5" i="21" s="1"/>
  <c r="AJ5" i="21"/>
  <c r="AX22" i="40"/>
  <c r="S22" i="40" s="1"/>
  <c r="AC22" i="40" s="1"/>
  <c r="AB23" i="40" s="1"/>
  <c r="AS9" i="28"/>
  <c r="AL9" i="28"/>
  <c r="AU9" i="28" s="1"/>
  <c r="AJ6" i="60"/>
  <c r="AK6" i="60"/>
  <c r="AT6" i="60" s="1"/>
  <c r="AS18" i="34"/>
  <c r="AL18" i="34"/>
  <c r="AU18" i="34" s="1"/>
  <c r="AS16" i="30"/>
  <c r="AL16" i="30"/>
  <c r="AU16" i="30" s="1"/>
  <c r="AS18" i="25"/>
  <c r="AL18" i="25"/>
  <c r="AU18" i="25" s="1"/>
  <c r="AS8" i="72"/>
  <c r="AL8" i="72"/>
  <c r="AU8" i="72" s="1"/>
  <c r="AS10" i="65"/>
  <c r="AL10" i="65"/>
  <c r="AU10" i="6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J17" i="59"/>
  <c r="AK17" i="59"/>
  <c r="AT17" i="59" s="1"/>
  <c r="AJ11" i="59"/>
  <c r="AK11" i="59"/>
  <c r="AT11" i="59" s="1"/>
  <c r="AJ5" i="59"/>
  <c r="AK5" i="59"/>
  <c r="AT5" i="59" s="1"/>
  <c r="AG23" i="66"/>
  <c r="AP23" i="66" s="1"/>
  <c r="AP25" i="66" s="1"/>
  <c r="AF23" i="66"/>
  <c r="AO23" i="66" s="1"/>
  <c r="AO25" i="66" s="1"/>
  <c r="AE23" i="66"/>
  <c r="AJ3" i="58"/>
  <c r="AB4" i="58"/>
  <c r="AS6" i="39"/>
  <c r="AL6" i="39"/>
  <c r="AU6" i="39" s="1"/>
  <c r="AS5" i="30"/>
  <c r="AL5" i="30"/>
  <c r="AU5" i="30" s="1"/>
  <c r="AZ3" i="24"/>
  <c r="AX22" i="24" s="1"/>
  <c r="S22" i="24" s="1"/>
  <c r="AC22" i="24" s="1"/>
  <c r="AB23" i="24" s="1"/>
  <c r="AS13" i="25"/>
  <c r="AL13" i="25"/>
  <c r="AU13" i="25" s="1"/>
  <c r="Z23" i="52"/>
  <c r="Y25" i="87"/>
  <c r="X25" i="87"/>
  <c r="AS19" i="73"/>
  <c r="AL19" i="73"/>
  <c r="AU19" i="73" s="1"/>
  <c r="Z24" i="102"/>
  <c r="AI24" i="98"/>
  <c r="AK5" i="58"/>
  <c r="AT5" i="58" s="1"/>
  <c r="AJ5" i="58"/>
  <c r="AI23" i="103"/>
  <c r="AI24" i="13"/>
  <c r="AH23" i="104"/>
  <c r="AG23" i="17"/>
  <c r="AP23" i="17" s="1"/>
  <c r="AP25" i="17" s="1"/>
  <c r="AF23" i="17"/>
  <c r="AO23" i="17" s="1"/>
  <c r="AO25" i="17" s="1"/>
  <c r="AE23" i="17"/>
  <c r="AS6" i="28"/>
  <c r="AL6" i="28"/>
  <c r="AU6" i="28" s="1"/>
  <c r="AJ4" i="34"/>
  <c r="AK4" i="34"/>
  <c r="AT4" i="34" s="1"/>
  <c r="AT25" i="34" s="1"/>
  <c r="AS19" i="30"/>
  <c r="AL19" i="30"/>
  <c r="AU19" i="30" s="1"/>
  <c r="AS8" i="30"/>
  <c r="AL8" i="30"/>
  <c r="AU8" i="30" s="1"/>
  <c r="AL4" i="78"/>
  <c r="AU4" i="78" s="1"/>
  <c r="AS4" i="78"/>
  <c r="AS25" i="78" s="1"/>
  <c r="AI24" i="35"/>
  <c r="Y26" i="47"/>
  <c r="X26" i="47"/>
  <c r="AK8" i="58"/>
  <c r="AT8" i="58" s="1"/>
  <c r="AJ8" i="58"/>
  <c r="AS11" i="34"/>
  <c r="AL11" i="34"/>
  <c r="AU11" i="34" s="1"/>
  <c r="AS22" i="58"/>
  <c r="AJ4" i="25"/>
  <c r="AK4" i="25"/>
  <c r="AT4" i="25" s="1"/>
  <c r="AT25" i="25" s="1"/>
  <c r="AS11" i="72"/>
  <c r="AL11" i="72"/>
  <c r="AU11" i="72" s="1"/>
  <c r="AS13" i="65"/>
  <c r="AL13" i="65"/>
  <c r="AU13" i="65" s="1"/>
  <c r="AG25" i="15"/>
  <c r="AF25" i="15"/>
  <c r="W26" i="15"/>
  <c r="AE25" i="15"/>
  <c r="AJ20" i="70"/>
  <c r="AJ14" i="70"/>
  <c r="AJ8" i="70"/>
  <c r="AK8" i="70"/>
  <c r="AT8" i="70" s="1"/>
  <c r="AL3" i="73"/>
  <c r="AU3" i="73" s="1"/>
  <c r="AS3" i="73"/>
  <c r="AS21" i="73"/>
  <c r="AL21" i="73"/>
  <c r="AU21" i="73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AX22" i="17"/>
  <c r="S22" i="17" s="1"/>
  <c r="AC22" i="17" s="1"/>
  <c r="AB23" i="17" s="1"/>
  <c r="AJ19" i="58"/>
  <c r="AJ4" i="39"/>
  <c r="AK4" i="39"/>
  <c r="AT4" i="39" s="1"/>
  <c r="AT25" i="39" s="1"/>
  <c r="AS13" i="28"/>
  <c r="AL13" i="28"/>
  <c r="AU13" i="28" s="1"/>
  <c r="AJ21" i="81"/>
  <c r="AK21" i="81"/>
  <c r="AT21" i="81" s="1"/>
  <c r="AJ15" i="81"/>
  <c r="AK15" i="81"/>
  <c r="AT15" i="81" s="1"/>
  <c r="AJ9" i="81"/>
  <c r="AK9" i="81"/>
  <c r="AT9" i="81" s="1"/>
  <c r="AJ14" i="58"/>
  <c r="AS10" i="39"/>
  <c r="AL10" i="39"/>
  <c r="AU10" i="39" s="1"/>
  <c r="AH23" i="43"/>
  <c r="AS12" i="72"/>
  <c r="AL12" i="72"/>
  <c r="AU12" i="72" s="1"/>
  <c r="AS14" i="65"/>
  <c r="AL14" i="65"/>
  <c r="AU14" i="65" s="1"/>
  <c r="AS4" i="36"/>
  <c r="AS25" i="36" s="1"/>
  <c r="AL4" i="36"/>
  <c r="AU4" i="36" s="1"/>
  <c r="AU25" i="36" s="1"/>
  <c r="C11" i="36" s="1"/>
  <c r="AJ22" i="21"/>
  <c r="AK22" i="21"/>
  <c r="AT22" i="21" s="1"/>
  <c r="AJ16" i="21"/>
  <c r="AK16" i="21"/>
  <c r="AT16" i="21" s="1"/>
  <c r="AJ10" i="21"/>
  <c r="AK10" i="21"/>
  <c r="AT10" i="21" s="1"/>
  <c r="AS22" i="39"/>
  <c r="AL22" i="39"/>
  <c r="AU22" i="39" s="1"/>
  <c r="AS17" i="34"/>
  <c r="AL17" i="34"/>
  <c r="AU17" i="34" s="1"/>
  <c r="Y24" i="99"/>
  <c r="X24" i="99"/>
  <c r="AJ5" i="60"/>
  <c r="AK5" i="60"/>
  <c r="AT5" i="60" s="1"/>
  <c r="AE25" i="44"/>
  <c r="W26" i="44"/>
  <c r="AF25" i="44"/>
  <c r="AG25" i="44"/>
  <c r="AX22" i="27"/>
  <c r="S22" i="27" s="1"/>
  <c r="AC22" i="27" s="1"/>
  <c r="AB23" i="27" s="1"/>
  <c r="AE24" i="48"/>
  <c r="W25" i="48"/>
  <c r="AF24" i="48"/>
  <c r="AG24" i="48"/>
  <c r="Y24" i="97"/>
  <c r="X24" i="97"/>
  <c r="AJ15" i="61"/>
  <c r="AK15" i="61"/>
  <c r="AT15" i="61" s="1"/>
  <c r="AJ22" i="59"/>
  <c r="AK22" i="59"/>
  <c r="AT22" i="59" s="1"/>
  <c r="AJ10" i="59"/>
  <c r="AK10" i="59"/>
  <c r="AT10" i="59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26" i="41"/>
  <c r="W27" i="41"/>
  <c r="AF26" i="41"/>
  <c r="AG26" i="41"/>
  <c r="AS16" i="28"/>
  <c r="AS19" i="34"/>
  <c r="AL19" i="34"/>
  <c r="AU19" i="34" s="1"/>
  <c r="AS12" i="30"/>
  <c r="AL12" i="30"/>
  <c r="AU12" i="30" s="1"/>
  <c r="AS9" i="72"/>
  <c r="AL9" i="72"/>
  <c r="AU9" i="72" s="1"/>
  <c r="AS17" i="65"/>
  <c r="AL17" i="65"/>
  <c r="AU17" i="65" s="1"/>
  <c r="Y23" i="11"/>
  <c r="X23" i="11"/>
  <c r="AS19" i="39"/>
  <c r="AL19" i="39"/>
  <c r="AU19" i="39" s="1"/>
  <c r="AS17" i="28"/>
  <c r="AI24" i="49"/>
  <c r="AF23" i="104"/>
  <c r="AE23" i="104"/>
  <c r="AG23" i="104"/>
  <c r="W24" i="104"/>
  <c r="AS14" i="25"/>
  <c r="AL14" i="25"/>
  <c r="AU14" i="25" s="1"/>
  <c r="AS16" i="72"/>
  <c r="AL16" i="72"/>
  <c r="AU16" i="72" s="1"/>
  <c r="AS12" i="65"/>
  <c r="AL12" i="65"/>
  <c r="AU12" i="65" s="1"/>
  <c r="AS14" i="73"/>
  <c r="AL14" i="73"/>
  <c r="AU14" i="73" s="1"/>
  <c r="Y23" i="95"/>
  <c r="X23" i="95"/>
  <c r="AJ6" i="58"/>
  <c r="AK6" i="58"/>
  <c r="AT6" i="58" s="1"/>
  <c r="AS8" i="39"/>
  <c r="AL8" i="39"/>
  <c r="AU8" i="39" s="1"/>
  <c r="AI23" i="84"/>
  <c r="AS9" i="34"/>
  <c r="AL9" i="34"/>
  <c r="AU9" i="34" s="1"/>
  <c r="AG23" i="23"/>
  <c r="AP23" i="23" s="1"/>
  <c r="AP25" i="23" s="1"/>
  <c r="AE23" i="23"/>
  <c r="AF23" i="23"/>
  <c r="AO23" i="23" s="1"/>
  <c r="AO25" i="23" s="1"/>
  <c r="AS22" i="34"/>
  <c r="AL22" i="34"/>
  <c r="AU22" i="34" s="1"/>
  <c r="Y25" i="35"/>
  <c r="X25" i="35"/>
  <c r="AS10" i="73"/>
  <c r="AL10" i="73"/>
  <c r="AU10" i="73" s="1"/>
  <c r="AI25" i="100"/>
  <c r="Y24" i="50"/>
  <c r="X24" i="50"/>
  <c r="AJ4" i="30"/>
  <c r="AK4" i="30"/>
  <c r="AT4" i="30" s="1"/>
  <c r="AT25" i="30" s="1"/>
  <c r="AH24" i="55"/>
  <c r="AS3" i="25"/>
  <c r="AL3" i="25"/>
  <c r="AU3" i="25" s="1"/>
  <c r="AS21" i="25"/>
  <c r="AL21" i="25"/>
  <c r="AU21" i="25" s="1"/>
  <c r="AJ19" i="70"/>
  <c r="AJ13" i="70"/>
  <c r="AK13" i="70"/>
  <c r="AT13" i="70" s="1"/>
  <c r="AJ7" i="70"/>
  <c r="AK7" i="70"/>
  <c r="AT7" i="70" s="1"/>
  <c r="AJ23" i="21"/>
  <c r="AS23" i="21" s="1"/>
  <c r="AK23" i="21"/>
  <c r="AT23" i="21" s="1"/>
  <c r="AJ20" i="69"/>
  <c r="AK20" i="69"/>
  <c r="AT20" i="69" s="1"/>
  <c r="AJ14" i="69"/>
  <c r="AK14" i="69"/>
  <c r="AT14" i="69" s="1"/>
  <c r="AJ8" i="69"/>
  <c r="AK8" i="69"/>
  <c r="AT8" i="69" s="1"/>
  <c r="AS3" i="39"/>
  <c r="AL3" i="39"/>
  <c r="AU3" i="39" s="1"/>
  <c r="AS21" i="39"/>
  <c r="AL21" i="39"/>
  <c r="AU21" i="39" s="1"/>
  <c r="Y24" i="20"/>
  <c r="X24" i="20"/>
  <c r="AS14" i="30"/>
  <c r="AL14" i="30"/>
  <c r="AU14" i="30" s="1"/>
  <c r="AK20" i="81"/>
  <c r="AT20" i="81" s="1"/>
  <c r="AJ20" i="81"/>
  <c r="AK14" i="81"/>
  <c r="AT14" i="81" s="1"/>
  <c r="AJ14" i="81"/>
  <c r="AK8" i="81"/>
  <c r="AT8" i="81" s="1"/>
  <c r="AJ8" i="81"/>
  <c r="AS9" i="30"/>
  <c r="AL9" i="30"/>
  <c r="AU9" i="30" s="1"/>
  <c r="AN23" i="40"/>
  <c r="AN25" i="40" s="1"/>
  <c r="AS22" i="25"/>
  <c r="AL22" i="25"/>
  <c r="AU22" i="25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N23" i="14"/>
  <c r="AN25" i="14" s="1"/>
  <c r="Y26" i="46"/>
  <c r="X26" i="46"/>
  <c r="AS9" i="65"/>
  <c r="AL9" i="65"/>
  <c r="AU9" i="65" s="1"/>
  <c r="AJ12" i="60"/>
  <c r="AK12" i="60"/>
  <c r="AT12" i="60" s="1"/>
  <c r="Y23" i="10"/>
  <c r="X23" i="10"/>
  <c r="AI25" i="53"/>
  <c r="Z26" i="89"/>
  <c r="AS11" i="39"/>
  <c r="AL11" i="39"/>
  <c r="AU11" i="39" s="1"/>
  <c r="AJ21" i="61"/>
  <c r="AK21" i="61"/>
  <c r="AT21" i="61" s="1"/>
  <c r="AJ9" i="61"/>
  <c r="AK9" i="61"/>
  <c r="AT9" i="61" s="1"/>
  <c r="AS12" i="73"/>
  <c r="AL12" i="73"/>
  <c r="AU12" i="73" s="1"/>
  <c r="AJ16" i="59"/>
  <c r="AK16" i="59"/>
  <c r="AT16" i="59" s="1"/>
  <c r="AS11" i="25"/>
  <c r="AL11" i="25"/>
  <c r="AU11" i="25" s="1"/>
  <c r="AS19" i="72"/>
  <c r="AL19" i="72"/>
  <c r="AU19" i="72" s="1"/>
  <c r="AS15" i="65"/>
  <c r="AL15" i="65"/>
  <c r="AU15" i="65" s="1"/>
  <c r="AI22" i="10"/>
  <c r="AJ15" i="58"/>
  <c r="AS15" i="28"/>
  <c r="AJ22" i="60"/>
  <c r="AK22" i="60"/>
  <c r="AT22" i="60" s="1"/>
  <c r="AJ16" i="60"/>
  <c r="AK16" i="60"/>
  <c r="AT16" i="60" s="1"/>
  <c r="AJ10" i="60"/>
  <c r="AK10" i="60"/>
  <c r="AT10" i="60" s="1"/>
  <c r="AS6" i="30"/>
  <c r="AL6" i="30"/>
  <c r="AU6" i="30" s="1"/>
  <c r="AS6" i="25"/>
  <c r="AL6" i="25"/>
  <c r="AU6" i="25" s="1"/>
  <c r="AS14" i="72"/>
  <c r="AL14" i="72"/>
  <c r="AU14" i="72" s="1"/>
  <c r="AS16" i="65"/>
  <c r="AL16" i="65"/>
  <c r="AU16" i="65" s="1"/>
  <c r="AK20" i="61"/>
  <c r="AT20" i="61" s="1"/>
  <c r="AJ20" i="61"/>
  <c r="AK14" i="61"/>
  <c r="AT14" i="61" s="1"/>
  <c r="AJ14" i="61"/>
  <c r="AK8" i="61"/>
  <c r="AT8" i="61" s="1"/>
  <c r="AJ8" i="6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X22" i="26"/>
  <c r="S22" i="26" s="1"/>
  <c r="AC22" i="26" s="1"/>
  <c r="AB23" i="26" s="1"/>
  <c r="AJ10" i="58"/>
  <c r="AK10" i="58"/>
  <c r="AT10" i="58" s="1"/>
  <c r="AS4" i="37"/>
  <c r="AS25" i="37" s="1"/>
  <c r="AL4" i="37"/>
  <c r="AU4" i="37" s="1"/>
  <c r="AS12" i="39"/>
  <c r="AL12" i="39"/>
  <c r="AU12" i="39" s="1"/>
  <c r="AS11" i="30"/>
  <c r="AL11" i="30"/>
  <c r="AU11" i="30" s="1"/>
  <c r="AS19" i="25"/>
  <c r="AL19" i="25"/>
  <c r="AU19" i="25" s="1"/>
  <c r="AS7" i="73"/>
  <c r="AL7" i="73"/>
  <c r="AU7" i="73" s="1"/>
  <c r="AK11" i="58"/>
  <c r="AT11" i="58" s="1"/>
  <c r="AJ11" i="58"/>
  <c r="Y25" i="13"/>
  <c r="X25" i="13"/>
  <c r="AR23" i="30"/>
  <c r="AR25" i="30" s="1"/>
  <c r="AL23" i="30"/>
  <c r="AU23" i="30" s="1"/>
  <c r="Y27" i="85"/>
  <c r="X27" i="85"/>
  <c r="AI22" i="95"/>
  <c r="AS12" i="28"/>
  <c r="AL12" i="28"/>
  <c r="AU12" i="28" s="1"/>
  <c r="AH25" i="16"/>
  <c r="AJ20" i="58"/>
  <c r="AS8" i="28"/>
  <c r="AL8" i="28"/>
  <c r="AU8" i="28" s="1"/>
  <c r="AL3" i="30"/>
  <c r="AU3" i="30" s="1"/>
  <c r="AS3" i="30"/>
  <c r="Z24" i="55"/>
  <c r="AF23" i="83"/>
  <c r="AG23" i="83"/>
  <c r="AE23" i="83"/>
  <c r="W24" i="83"/>
  <c r="AS17" i="72"/>
  <c r="AL17" i="72"/>
  <c r="AU17" i="72" s="1"/>
  <c r="AS19" i="65"/>
  <c r="AL19" i="65"/>
  <c r="AU19" i="65" s="1"/>
  <c r="AJ18" i="70"/>
  <c r="AJ12" i="70"/>
  <c r="AK12" i="70"/>
  <c r="AT12" i="70" s="1"/>
  <c r="AJ6" i="70"/>
  <c r="AK6" i="70"/>
  <c r="AT6" i="70" s="1"/>
  <c r="AH23" i="75"/>
  <c r="AQ23" i="75" s="1"/>
  <c r="AQ25" i="75" s="1"/>
  <c r="AZ3" i="75"/>
  <c r="AI23" i="70"/>
  <c r="AN23" i="70"/>
  <c r="AN25" i="70" s="1"/>
  <c r="AS9" i="73"/>
  <c r="AL9" i="73"/>
  <c r="AU9" i="73" s="1"/>
  <c r="AJ19" i="69"/>
  <c r="AK19" i="69"/>
  <c r="AT19" i="69" s="1"/>
  <c r="AJ13" i="69"/>
  <c r="AK13" i="69"/>
  <c r="AT13" i="69" s="1"/>
  <c r="AJ7" i="69"/>
  <c r="AK7" i="69"/>
  <c r="AT7" i="69" s="1"/>
  <c r="AJ7" i="58"/>
  <c r="AK7" i="58"/>
  <c r="AT7" i="58" s="1"/>
  <c r="AS19" i="28"/>
  <c r="AI23" i="20"/>
  <c r="AK19" i="81"/>
  <c r="AT19" i="81" s="1"/>
  <c r="AJ19" i="81"/>
  <c r="AK13" i="81"/>
  <c r="AT13" i="81" s="1"/>
  <c r="AJ13" i="81"/>
  <c r="AK7" i="81"/>
  <c r="AT7" i="81" s="1"/>
  <c r="AJ7" i="81"/>
  <c r="AS16" i="73"/>
  <c r="AL16" i="73"/>
  <c r="AU16" i="73" s="1"/>
  <c r="AL4" i="68"/>
  <c r="AU4" i="68" s="1"/>
  <c r="AU25" i="68" s="1"/>
  <c r="C11" i="68" s="1"/>
  <c r="F12" i="57" s="1"/>
  <c r="AS4" i="68"/>
  <c r="AS25" i="68" s="1"/>
  <c r="AS14" i="28"/>
  <c r="AS22" i="30"/>
  <c r="AL22" i="30"/>
  <c r="AU22" i="30" s="1"/>
  <c r="Y24" i="86"/>
  <c r="X24" i="86"/>
  <c r="AS18" i="72"/>
  <c r="AL18" i="72"/>
  <c r="AU18" i="72" s="1"/>
  <c r="AS20" i="65"/>
  <c r="AL20" i="65"/>
  <c r="AU20" i="65" s="1"/>
  <c r="AK20" i="21"/>
  <c r="AT20" i="21" s="1"/>
  <c r="AJ20" i="21"/>
  <c r="AK14" i="21"/>
  <c r="AT14" i="21" s="1"/>
  <c r="AJ14" i="21"/>
  <c r="AJ8" i="21"/>
  <c r="AK8" i="21"/>
  <c r="AT8" i="21" s="1"/>
  <c r="AS22" i="73"/>
  <c r="AL22" i="73"/>
  <c r="AU22" i="73" s="1"/>
  <c r="AN23" i="69"/>
  <c r="AN25" i="69" s="1"/>
  <c r="AI23" i="69"/>
  <c r="AS15" i="30"/>
  <c r="AL15" i="30"/>
  <c r="AU15" i="30" s="1"/>
  <c r="AI22" i="101"/>
  <c r="AS5" i="25"/>
  <c r="AL5" i="25"/>
  <c r="AU5" i="25" s="1"/>
  <c r="AS13" i="72"/>
  <c r="AL13" i="72"/>
  <c r="AU13" i="72" s="1"/>
  <c r="AJ18" i="60"/>
  <c r="AK18" i="60"/>
  <c r="AT18" i="60" s="1"/>
  <c r="AS5" i="73"/>
  <c r="AL5" i="73"/>
  <c r="AU5" i="73" s="1"/>
  <c r="AK17" i="60"/>
  <c r="AT17" i="60" s="1"/>
  <c r="AJ17" i="60"/>
  <c r="AL4" i="77"/>
  <c r="AU4" i="77" s="1"/>
  <c r="AU25" i="77" s="1"/>
  <c r="C11" i="77" s="1"/>
  <c r="F21" i="57" s="1"/>
  <c r="AS4" i="77"/>
  <c r="AS25" i="77" s="1"/>
  <c r="AJ4" i="65"/>
  <c r="AK4" i="65"/>
  <c r="AT4" i="65" s="1"/>
  <c r="AT25" i="65" s="1"/>
  <c r="AH24" i="88"/>
  <c r="Y23" i="101"/>
  <c r="X23" i="101"/>
  <c r="AS17" i="39"/>
  <c r="AL17" i="39"/>
  <c r="AU17" i="39" s="1"/>
  <c r="AJ21" i="60"/>
  <c r="AK21" i="60"/>
  <c r="AT21" i="60" s="1"/>
  <c r="AJ9" i="60"/>
  <c r="AK9" i="60"/>
  <c r="AT9" i="60" s="1"/>
  <c r="AB4" i="60"/>
  <c r="AJ3" i="60"/>
  <c r="AS6" i="34"/>
  <c r="AL6" i="34"/>
  <c r="AU6" i="34" s="1"/>
  <c r="AH23" i="42"/>
  <c r="AK19" i="61"/>
  <c r="AT19" i="61" s="1"/>
  <c r="AJ19" i="61"/>
  <c r="AK13" i="61"/>
  <c r="AT13" i="61" s="1"/>
  <c r="AJ13" i="61"/>
  <c r="AK7" i="61"/>
  <c r="AT7" i="61" s="1"/>
  <c r="AJ7" i="61"/>
  <c r="AS18" i="73"/>
  <c r="AL18" i="73"/>
  <c r="AU18" i="73" s="1"/>
  <c r="AJ20" i="59"/>
  <c r="AK20" i="59"/>
  <c r="AT20" i="59" s="1"/>
  <c r="AJ14" i="59"/>
  <c r="AK14" i="59"/>
  <c r="AT14" i="59" s="1"/>
  <c r="AJ8" i="59"/>
  <c r="AK8" i="59"/>
  <c r="AT8" i="5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22" i="28"/>
  <c r="AH23" i="51"/>
  <c r="AS15" i="72"/>
  <c r="AL15" i="72"/>
  <c r="AU15" i="72" s="1"/>
  <c r="AS5" i="65"/>
  <c r="AL5" i="65"/>
  <c r="AU5" i="65" s="1"/>
  <c r="AI24" i="87"/>
  <c r="AS20" i="25"/>
  <c r="AL20" i="25"/>
  <c r="AU20" i="25" s="1"/>
  <c r="AS22" i="72"/>
  <c r="AL22" i="72"/>
  <c r="AU22" i="72" s="1"/>
  <c r="AS18" i="65"/>
  <c r="AL18" i="65"/>
  <c r="AU18" i="65" s="1"/>
  <c r="AI26" i="85"/>
  <c r="AF25" i="18"/>
  <c r="AG25" i="18"/>
  <c r="AE25" i="18"/>
  <c r="W26" i="18"/>
  <c r="AS20" i="73"/>
  <c r="AL20" i="73"/>
  <c r="AU20" i="73" s="1"/>
  <c r="AJ23" i="69"/>
  <c r="AS23" i="69" s="1"/>
  <c r="AK23" i="69"/>
  <c r="AT23" i="69" s="1"/>
  <c r="AE23" i="91"/>
  <c r="W24" i="91"/>
  <c r="AG23" i="91"/>
  <c r="AF23" i="91"/>
  <c r="AJ12" i="58"/>
  <c r="AK12" i="58"/>
  <c r="AT12" i="58" s="1"/>
  <c r="AS14" i="39"/>
  <c r="AL14" i="39"/>
  <c r="AU14" i="39" s="1"/>
  <c r="AF25" i="16"/>
  <c r="AS15" i="34"/>
  <c r="AL15" i="34"/>
  <c r="AU15" i="34" s="1"/>
  <c r="AS7" i="30"/>
  <c r="AL7" i="30"/>
  <c r="AU7" i="30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20" i="30"/>
  <c r="AL20" i="30"/>
  <c r="AU20" i="30" s="1"/>
  <c r="AS20" i="28"/>
  <c r="AS9" i="25"/>
  <c r="AL9" i="25"/>
  <c r="AU9" i="25" s="1"/>
  <c r="AL23" i="25"/>
  <c r="AU23" i="25" s="1"/>
  <c r="AS5" i="72"/>
  <c r="AL5" i="72"/>
  <c r="AU5" i="72" s="1"/>
  <c r="AK23" i="81"/>
  <c r="AT23" i="81" s="1"/>
  <c r="AJ23" i="81"/>
  <c r="AS23" i="81" s="1"/>
  <c r="AJ17" i="70"/>
  <c r="AJ11" i="70"/>
  <c r="AK11" i="70"/>
  <c r="AT11" i="70" s="1"/>
  <c r="AJ5" i="70"/>
  <c r="AK5" i="70"/>
  <c r="AT5" i="70" s="1"/>
  <c r="AR23" i="60"/>
  <c r="AR25" i="60" s="1"/>
  <c r="AL23" i="60"/>
  <c r="AU23" i="60" s="1"/>
  <c r="AJ18" i="69"/>
  <c r="AK18" i="69"/>
  <c r="AT18" i="69" s="1"/>
  <c r="AJ12" i="69"/>
  <c r="AK12" i="69"/>
  <c r="AT12" i="69" s="1"/>
  <c r="AJ6" i="69"/>
  <c r="AK6" i="69"/>
  <c r="AT6" i="69" s="1"/>
  <c r="W24" i="96"/>
  <c r="AG23" i="96"/>
  <c r="AF23" i="96"/>
  <c r="AE23" i="96"/>
  <c r="AS9" i="39"/>
  <c r="AL9" i="39"/>
  <c r="AU9" i="39" s="1"/>
  <c r="AS10" i="34"/>
  <c r="AL10" i="34"/>
  <c r="AU10" i="34" s="1"/>
  <c r="AJ18" i="81"/>
  <c r="AK18" i="81"/>
  <c r="AT18" i="81" s="1"/>
  <c r="AJ12" i="81"/>
  <c r="AK12" i="81"/>
  <c r="AT12" i="81" s="1"/>
  <c r="AJ6" i="81"/>
  <c r="AK6" i="81"/>
  <c r="AT6" i="81" s="1"/>
  <c r="AJ23" i="58"/>
  <c r="AS10" i="25"/>
  <c r="AL10" i="25"/>
  <c r="AU10" i="25" s="1"/>
  <c r="AU25" i="29"/>
  <c r="C11" i="29" s="1"/>
  <c r="AJ19" i="21"/>
  <c r="AK19" i="21"/>
  <c r="AT19" i="21" s="1"/>
  <c r="AJ13" i="21"/>
  <c r="AK13" i="21"/>
  <c r="AT13" i="21" s="1"/>
  <c r="AJ7" i="21"/>
  <c r="AK7" i="21"/>
  <c r="AT7" i="21" s="1"/>
  <c r="AJ13" i="19" l="1"/>
  <c r="AK13" i="19"/>
  <c r="AT13" i="19" s="1"/>
  <c r="AK5" i="19"/>
  <c r="AT5" i="19" s="1"/>
  <c r="AJ5" i="19"/>
  <c r="AK10" i="19"/>
  <c r="AT10" i="19" s="1"/>
  <c r="AJ14" i="19"/>
  <c r="AS14" i="19" s="1"/>
  <c r="AK6" i="19"/>
  <c r="AT6" i="19" s="1"/>
  <c r="AJ12" i="19"/>
  <c r="AK12" i="19"/>
  <c r="AT12" i="19" s="1"/>
  <c r="AJ9" i="19"/>
  <c r="AK9" i="19"/>
  <c r="AT9" i="19" s="1"/>
  <c r="AF24" i="105"/>
  <c r="AX23" i="19"/>
  <c r="S23" i="19" s="1"/>
  <c r="AC23" i="19" s="1"/>
  <c r="AJ23" i="19" s="1"/>
  <c r="AS23" i="19" s="1"/>
  <c r="AX15" i="19"/>
  <c r="S15" i="19" s="1"/>
  <c r="AC15" i="19" s="1"/>
  <c r="AB16" i="19" s="1"/>
  <c r="AJ16" i="19" s="1"/>
  <c r="AS16" i="19" s="1"/>
  <c r="AX18" i="19"/>
  <c r="S18" i="19" s="1"/>
  <c r="AC18" i="19" s="1"/>
  <c r="AB19" i="19" s="1"/>
  <c r="AJ19" i="19" s="1"/>
  <c r="AS19" i="19" s="1"/>
  <c r="AX7" i="19"/>
  <c r="S7" i="19" s="1"/>
  <c r="AC7" i="19" s="1"/>
  <c r="AB8" i="19" s="1"/>
  <c r="AX10" i="19"/>
  <c r="S10" i="19" s="1"/>
  <c r="AC10" i="19" s="1"/>
  <c r="AB11" i="19" s="1"/>
  <c r="AX14" i="19"/>
  <c r="S14" i="19" s="1"/>
  <c r="AC14" i="19" s="1"/>
  <c r="AB15" i="19" s="1"/>
  <c r="AJ15" i="19" s="1"/>
  <c r="AS15" i="19" s="1"/>
  <c r="AX20" i="19"/>
  <c r="S20" i="19" s="1"/>
  <c r="AC20" i="19" s="1"/>
  <c r="AB21" i="19" s="1"/>
  <c r="AJ21" i="19" s="1"/>
  <c r="AS21" i="19" s="1"/>
  <c r="AX3" i="19"/>
  <c r="S3" i="19" s="1"/>
  <c r="AC3" i="19" s="1"/>
  <c r="AX6" i="19"/>
  <c r="S6" i="19" s="1"/>
  <c r="AC6" i="19" s="1"/>
  <c r="AB7" i="19" s="1"/>
  <c r="AN23" i="19"/>
  <c r="AN25" i="19" s="1"/>
  <c r="AI23" i="19"/>
  <c r="AR23" i="19" s="1"/>
  <c r="AR25" i="19" s="1"/>
  <c r="AI23" i="26"/>
  <c r="AE24" i="90"/>
  <c r="AE23" i="42"/>
  <c r="AF24" i="90"/>
  <c r="AG24" i="90"/>
  <c r="AI23" i="40"/>
  <c r="AR23" i="40" s="1"/>
  <c r="AR25" i="40" s="1"/>
  <c r="AI23" i="14"/>
  <c r="AR23" i="14" s="1"/>
  <c r="AR25" i="14" s="1"/>
  <c r="AI23" i="63"/>
  <c r="AR23" i="63" s="1"/>
  <c r="AR25" i="63" s="1"/>
  <c r="AK23" i="14"/>
  <c r="AT23" i="14" s="1"/>
  <c r="Z23" i="24"/>
  <c r="AI23" i="50"/>
  <c r="AI22" i="32"/>
  <c r="Z24" i="103"/>
  <c r="Y23" i="32"/>
  <c r="X23" i="32"/>
  <c r="AI23" i="93"/>
  <c r="AI23" i="99"/>
  <c r="AF23" i="42"/>
  <c r="AI25" i="46"/>
  <c r="AG25" i="16"/>
  <c r="AE23" i="43"/>
  <c r="W26" i="16"/>
  <c r="Y26" i="16" s="1"/>
  <c r="W24" i="43"/>
  <c r="X24" i="43" s="1"/>
  <c r="Z24" i="50"/>
  <c r="Z24" i="97"/>
  <c r="W25" i="97" s="1"/>
  <c r="AF23" i="54"/>
  <c r="Z25" i="87"/>
  <c r="W26" i="87" s="1"/>
  <c r="AI23" i="27"/>
  <c r="AR23" i="27" s="1"/>
  <c r="AR25" i="27" s="1"/>
  <c r="AG23" i="43"/>
  <c r="AI25" i="47"/>
  <c r="AG23" i="42"/>
  <c r="Z24" i="86"/>
  <c r="AF24" i="88"/>
  <c r="AG24" i="88"/>
  <c r="Z25" i="98"/>
  <c r="AF25" i="98" s="1"/>
  <c r="AE24" i="88"/>
  <c r="Z23" i="11"/>
  <c r="AG23" i="11" s="1"/>
  <c r="Z26" i="100"/>
  <c r="W27" i="100" s="1"/>
  <c r="AJ18" i="23"/>
  <c r="AJ6" i="14"/>
  <c r="AK6" i="14"/>
  <c r="AT6" i="14" s="1"/>
  <c r="AS7" i="81"/>
  <c r="AL7" i="81"/>
  <c r="AU7" i="81" s="1"/>
  <c r="AS18" i="70"/>
  <c r="AH26" i="46"/>
  <c r="AK22" i="26"/>
  <c r="AT22" i="26" s="1"/>
  <c r="AJ22" i="26"/>
  <c r="AS10" i="21"/>
  <c r="AL10" i="21"/>
  <c r="AU10" i="21" s="1"/>
  <c r="AS9" i="69"/>
  <c r="AL9" i="69"/>
  <c r="AU9" i="69" s="1"/>
  <c r="AJ20" i="27"/>
  <c r="AJ19" i="63"/>
  <c r="AJ13" i="63"/>
  <c r="AK13" i="63"/>
  <c r="AT13" i="63" s="1"/>
  <c r="AJ22" i="66"/>
  <c r="AJ10" i="66"/>
  <c r="AK10" i="66"/>
  <c r="AT10" i="66" s="1"/>
  <c r="AS20" i="60"/>
  <c r="AL20" i="60"/>
  <c r="AU20" i="60" s="1"/>
  <c r="Y24" i="92"/>
  <c r="X24" i="92"/>
  <c r="Y25" i="90"/>
  <c r="X25" i="90"/>
  <c r="AJ17" i="40"/>
  <c r="AK17" i="40"/>
  <c r="AT17" i="40" s="1"/>
  <c r="AS12" i="81"/>
  <c r="AL12" i="81"/>
  <c r="AU12" i="81" s="1"/>
  <c r="AS20" i="21"/>
  <c r="AL20" i="21"/>
  <c r="AU20" i="21" s="1"/>
  <c r="AS7" i="69"/>
  <c r="AL7" i="69"/>
  <c r="AU7" i="69" s="1"/>
  <c r="AS9" i="59"/>
  <c r="AL9" i="59"/>
  <c r="AU9" i="59" s="1"/>
  <c r="AS22" i="60"/>
  <c r="AL22" i="60"/>
  <c r="AU22" i="60" s="1"/>
  <c r="AS9" i="61"/>
  <c r="AL9" i="61"/>
  <c r="AU9" i="61" s="1"/>
  <c r="AS12" i="60"/>
  <c r="AL12" i="60"/>
  <c r="AU12" i="60" s="1"/>
  <c r="Z26" i="46"/>
  <c r="AS9" i="21"/>
  <c r="AL9" i="21"/>
  <c r="AU9" i="21" s="1"/>
  <c r="Y24" i="43"/>
  <c r="AS8" i="81"/>
  <c r="AL8" i="81"/>
  <c r="AU8" i="81" s="1"/>
  <c r="AS14" i="69"/>
  <c r="AL14" i="69"/>
  <c r="AU14" i="69" s="1"/>
  <c r="AS7" i="70"/>
  <c r="AL7" i="70"/>
  <c r="AU7" i="70" s="1"/>
  <c r="AS4" i="30"/>
  <c r="AS25" i="30" s="1"/>
  <c r="AL4" i="30"/>
  <c r="AU4" i="30" s="1"/>
  <c r="AU25" i="30" s="1"/>
  <c r="C11" i="30" s="1"/>
  <c r="AH23" i="9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61"/>
  <c r="AL15" i="61"/>
  <c r="AU15" i="61" s="1"/>
  <c r="Y25" i="48"/>
  <c r="X25" i="48"/>
  <c r="AI25" i="44"/>
  <c r="AS21" i="81"/>
  <c r="AL21" i="81"/>
  <c r="AU21" i="81" s="1"/>
  <c r="AS19" i="58"/>
  <c r="AH26" i="47"/>
  <c r="AS4" i="34"/>
  <c r="AS25" i="34" s="1"/>
  <c r="AL4" i="34"/>
  <c r="AU4" i="34" s="1"/>
  <c r="AU25" i="34" s="1"/>
  <c r="C11" i="34" s="1"/>
  <c r="AS5" i="58"/>
  <c r="AL5" i="58"/>
  <c r="AU5" i="58" s="1"/>
  <c r="AS17" i="59"/>
  <c r="AL17" i="59"/>
  <c r="AU17" i="59" s="1"/>
  <c r="AJ19" i="27"/>
  <c r="AJ13" i="27"/>
  <c r="AK13" i="27"/>
  <c r="AT13" i="27" s="1"/>
  <c r="AJ7" i="27"/>
  <c r="AK7" i="27"/>
  <c r="AT7" i="27" s="1"/>
  <c r="AK4" i="81"/>
  <c r="AT4" i="81" s="1"/>
  <c r="AT25" i="81" s="1"/>
  <c r="AJ4" i="81"/>
  <c r="AS22" i="81"/>
  <c r="AL22" i="81"/>
  <c r="AU22" i="81" s="1"/>
  <c r="AJ22" i="17"/>
  <c r="AJ16" i="17"/>
  <c r="AK10" i="17"/>
  <c r="AT10" i="17" s="1"/>
  <c r="AJ10" i="17"/>
  <c r="AJ4" i="70"/>
  <c r="AK4" i="70"/>
  <c r="AT4" i="70" s="1"/>
  <c r="AS21" i="70"/>
  <c r="AS18" i="58"/>
  <c r="Y24" i="51"/>
  <c r="X24" i="51"/>
  <c r="AS11" i="61"/>
  <c r="AL11" i="61"/>
  <c r="AU11" i="61" s="1"/>
  <c r="AS11" i="69"/>
  <c r="AL11" i="69"/>
  <c r="AU11" i="69" s="1"/>
  <c r="AJ18" i="63"/>
  <c r="AJ12" i="63"/>
  <c r="AK12" i="63"/>
  <c r="AT12" i="63" s="1"/>
  <c r="AJ6" i="63"/>
  <c r="AK6" i="63"/>
  <c r="AT6" i="63" s="1"/>
  <c r="AH24" i="84"/>
  <c r="AH25" i="49"/>
  <c r="AJ21" i="66"/>
  <c r="AJ15" i="66"/>
  <c r="AJ9" i="66"/>
  <c r="AK9" i="66"/>
  <c r="AT9" i="66" s="1"/>
  <c r="AJ3" i="66"/>
  <c r="AB4" i="66"/>
  <c r="AI24" i="45"/>
  <c r="AS19" i="59"/>
  <c r="AL19" i="59"/>
  <c r="AU19" i="59" s="1"/>
  <c r="AS18" i="61"/>
  <c r="AL18" i="61"/>
  <c r="AU18" i="61" s="1"/>
  <c r="AS15" i="60"/>
  <c r="AL15" i="60"/>
  <c r="AU15" i="60" s="1"/>
  <c r="AK22" i="40"/>
  <c r="AT22" i="40" s="1"/>
  <c r="AJ22" i="40"/>
  <c r="AK16" i="40"/>
  <c r="AT16" i="40" s="1"/>
  <c r="AJ16" i="40"/>
  <c r="AK10" i="40"/>
  <c r="AT10" i="40" s="1"/>
  <c r="AJ10" i="40"/>
  <c r="AK6" i="23"/>
  <c r="AT6" i="23" s="1"/>
  <c r="AJ6" i="23"/>
  <c r="AK12" i="14"/>
  <c r="AT12" i="14" s="1"/>
  <c r="AJ12" i="14"/>
  <c r="AI23" i="83"/>
  <c r="AF26" i="89"/>
  <c r="AE26" i="89"/>
  <c r="W27" i="89"/>
  <c r="AG26" i="89"/>
  <c r="AK10" i="26"/>
  <c r="AT10" i="26" s="1"/>
  <c r="AJ10" i="26"/>
  <c r="Y26" i="44"/>
  <c r="X26" i="44"/>
  <c r="AJ5" i="17"/>
  <c r="AK5" i="17"/>
  <c r="AT5" i="17" s="1"/>
  <c r="AJ17" i="23"/>
  <c r="AI23" i="91"/>
  <c r="AK5" i="14"/>
  <c r="AT5" i="14" s="1"/>
  <c r="AJ5" i="14"/>
  <c r="AS14" i="59"/>
  <c r="AL14" i="59"/>
  <c r="AU14" i="59" s="1"/>
  <c r="AS9" i="60"/>
  <c r="AL9" i="60"/>
  <c r="AU9" i="60" s="1"/>
  <c r="AH23" i="101"/>
  <c r="AS13" i="21"/>
  <c r="AL13" i="21"/>
  <c r="AU13" i="21" s="1"/>
  <c r="AI23" i="96"/>
  <c r="AS6" i="69"/>
  <c r="AL6" i="69"/>
  <c r="AU6" i="69" s="1"/>
  <c r="AS11" i="70"/>
  <c r="AL11" i="70"/>
  <c r="AU11" i="70" s="1"/>
  <c r="AJ22" i="23"/>
  <c r="AJ16" i="23"/>
  <c r="AK10" i="23"/>
  <c r="AT10" i="23" s="1"/>
  <c r="AJ10" i="23"/>
  <c r="AJ22" i="14"/>
  <c r="AK22" i="14"/>
  <c r="AT22" i="14" s="1"/>
  <c r="AK16" i="14"/>
  <c r="AT16" i="14" s="1"/>
  <c r="AJ16" i="14"/>
  <c r="AK10" i="14"/>
  <c r="AT10" i="14" s="1"/>
  <c r="AJ10" i="14"/>
  <c r="AJ3" i="14"/>
  <c r="AB4" i="14"/>
  <c r="AS13" i="61"/>
  <c r="AL13" i="61"/>
  <c r="AU13" i="61" s="1"/>
  <c r="Z23" i="101"/>
  <c r="AH24" i="86"/>
  <c r="AS13" i="81"/>
  <c r="AL13" i="81"/>
  <c r="AU13" i="81" s="1"/>
  <c r="AS6" i="70"/>
  <c r="AL6" i="70"/>
  <c r="AU6" i="70" s="1"/>
  <c r="AS20" i="58"/>
  <c r="AS10" i="58"/>
  <c r="AL10" i="58"/>
  <c r="AU10" i="58" s="1"/>
  <c r="AS14" i="61"/>
  <c r="AL14" i="61"/>
  <c r="AU14" i="61" s="1"/>
  <c r="AH24" i="50"/>
  <c r="Z23" i="95"/>
  <c r="Y24" i="104"/>
  <c r="X24" i="104"/>
  <c r="AJ20" i="26"/>
  <c r="AK20" i="26"/>
  <c r="AT20" i="26" s="1"/>
  <c r="AJ14" i="26"/>
  <c r="AK14" i="26"/>
  <c r="AT14" i="26" s="1"/>
  <c r="AJ8" i="26"/>
  <c r="AK8" i="26"/>
  <c r="AT8" i="26" s="1"/>
  <c r="AH24" i="97"/>
  <c r="AI24" i="48"/>
  <c r="AS16" i="21"/>
  <c r="AL16" i="21"/>
  <c r="AU16" i="21" s="1"/>
  <c r="AJ23" i="17"/>
  <c r="AS23" i="17" s="1"/>
  <c r="AS15" i="69"/>
  <c r="AL15" i="69"/>
  <c r="AU15" i="69" s="1"/>
  <c r="AS20" i="70"/>
  <c r="AH25" i="87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K4" i="61"/>
  <c r="AT4" i="61" s="1"/>
  <c r="AT25" i="61" s="1"/>
  <c r="AJ4" i="61"/>
  <c r="AS22" i="61"/>
  <c r="AL22" i="61"/>
  <c r="AU22" i="61" s="1"/>
  <c r="AJ18" i="27"/>
  <c r="AJ12" i="27"/>
  <c r="AK12" i="27"/>
  <c r="AT12" i="27" s="1"/>
  <c r="AJ6" i="27"/>
  <c r="AK6" i="27"/>
  <c r="AT6" i="27" s="1"/>
  <c r="AJ23" i="40"/>
  <c r="AS23" i="40" s="1"/>
  <c r="AK23" i="40"/>
  <c r="AT23" i="40" s="1"/>
  <c r="AS17" i="21"/>
  <c r="AL17" i="21"/>
  <c r="AU17" i="21" s="1"/>
  <c r="AL3" i="81"/>
  <c r="AU3" i="81" s="1"/>
  <c r="AS3" i="81"/>
  <c r="AJ21" i="17"/>
  <c r="AJ15" i="17"/>
  <c r="AJ9" i="17"/>
  <c r="AK9" i="17"/>
  <c r="AT9" i="17" s="1"/>
  <c r="AJ3" i="17"/>
  <c r="AB4" i="17"/>
  <c r="AS22" i="69"/>
  <c r="AL22" i="69"/>
  <c r="AU22" i="69" s="1"/>
  <c r="AR23" i="59"/>
  <c r="AR25" i="59" s="1"/>
  <c r="AL23" i="59"/>
  <c r="AU23" i="59" s="1"/>
  <c r="AH24" i="103"/>
  <c r="AS12" i="59"/>
  <c r="AL12" i="59"/>
  <c r="AU12" i="59" s="1"/>
  <c r="AS13" i="60"/>
  <c r="AL13" i="60"/>
  <c r="AU13" i="60" s="1"/>
  <c r="AS12" i="21"/>
  <c r="AL12" i="21"/>
  <c r="AU12" i="21" s="1"/>
  <c r="AS5" i="81"/>
  <c r="AL5" i="81"/>
  <c r="AU5" i="81" s="1"/>
  <c r="AS13" i="58"/>
  <c r="AL13" i="58"/>
  <c r="AU13" i="58" s="1"/>
  <c r="AS10" i="70"/>
  <c r="AL10" i="70"/>
  <c r="AU10" i="70" s="1"/>
  <c r="AJ17" i="63"/>
  <c r="AJ11" i="63"/>
  <c r="AK11" i="63"/>
  <c r="AT11" i="63" s="1"/>
  <c r="AJ5" i="63"/>
  <c r="AK5" i="63"/>
  <c r="AT5" i="63" s="1"/>
  <c r="Z24" i="84"/>
  <c r="Z25" i="49"/>
  <c r="AJ20" i="66"/>
  <c r="AJ14" i="66"/>
  <c r="AJ8" i="66"/>
  <c r="AK8" i="66"/>
  <c r="AT8" i="66" s="1"/>
  <c r="Y24" i="54"/>
  <c r="X24" i="54"/>
  <c r="AI24" i="105"/>
  <c r="AS8" i="60"/>
  <c r="AL8" i="60"/>
  <c r="AU8" i="60" s="1"/>
  <c r="AI23" i="92"/>
  <c r="AS11" i="60"/>
  <c r="AL11" i="60"/>
  <c r="AU11" i="6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S18" i="69"/>
  <c r="AL18" i="69"/>
  <c r="AU18" i="69" s="1"/>
  <c r="AK16" i="26"/>
  <c r="AT16" i="26" s="1"/>
  <c r="AJ16" i="26"/>
  <c r="AK8" i="27"/>
  <c r="AT8" i="27" s="1"/>
  <c r="AJ8" i="27"/>
  <c r="AS3" i="70"/>
  <c r="AL3" i="70"/>
  <c r="AU3" i="70" s="1"/>
  <c r="AK5" i="40"/>
  <c r="AT5" i="40" s="1"/>
  <c r="AJ5" i="40"/>
  <c r="AK11" i="23"/>
  <c r="AT11" i="23" s="1"/>
  <c r="AJ11" i="23"/>
  <c r="AI25" i="18"/>
  <c r="AJ21" i="23"/>
  <c r="AJ9" i="14"/>
  <c r="AK9" i="14"/>
  <c r="AT9" i="14" s="1"/>
  <c r="AS20" i="59"/>
  <c r="AL20" i="59"/>
  <c r="AU20" i="59" s="1"/>
  <c r="AS21" i="60"/>
  <c r="AL21" i="60"/>
  <c r="AU21" i="60" s="1"/>
  <c r="AL4" i="65"/>
  <c r="AU4" i="65" s="1"/>
  <c r="AU25" i="65" s="1"/>
  <c r="C11" i="65" s="1"/>
  <c r="F9" i="57" s="1"/>
  <c r="AS4" i="65"/>
  <c r="AS25" i="65" s="1"/>
  <c r="AF24" i="86"/>
  <c r="AG24" i="86"/>
  <c r="AE24" i="86"/>
  <c r="W25" i="86"/>
  <c r="AS13" i="69"/>
  <c r="AL13" i="69"/>
  <c r="AU13" i="69" s="1"/>
  <c r="AR23" i="70"/>
  <c r="AR25" i="70" s="1"/>
  <c r="AE24" i="55"/>
  <c r="AF24" i="55"/>
  <c r="AG24" i="55"/>
  <c r="W25" i="55"/>
  <c r="AS11" i="58"/>
  <c r="AL11" i="58"/>
  <c r="AU11" i="58" s="1"/>
  <c r="AJ23" i="26"/>
  <c r="AS23" i="26" s="1"/>
  <c r="AK23" i="26"/>
  <c r="AT23" i="26" s="1"/>
  <c r="AS15" i="59"/>
  <c r="AL15" i="59"/>
  <c r="AU15" i="59" s="1"/>
  <c r="AS10" i="60"/>
  <c r="AL10" i="60"/>
  <c r="AU10" i="60" s="1"/>
  <c r="AS16" i="59"/>
  <c r="AL16" i="59"/>
  <c r="AU16" i="59" s="1"/>
  <c r="AS21" i="61"/>
  <c r="AL21" i="61"/>
  <c r="AU21" i="61" s="1"/>
  <c r="AH23" i="10"/>
  <c r="AS14" i="81"/>
  <c r="AL14" i="81"/>
  <c r="AU14" i="81" s="1"/>
  <c r="AH24" i="20"/>
  <c r="AS20" i="69"/>
  <c r="AL20" i="69"/>
  <c r="AU20" i="69" s="1"/>
  <c r="AS13" i="70"/>
  <c r="AL13" i="70"/>
  <c r="AU13" i="70" s="1"/>
  <c r="AE24" i="50"/>
  <c r="AF24" i="50"/>
  <c r="AG24" i="50"/>
  <c r="W25" i="50"/>
  <c r="AH25" i="35"/>
  <c r="AN23" i="23"/>
  <c r="AN25" i="23" s="1"/>
  <c r="AI23" i="23"/>
  <c r="AK19" i="26"/>
  <c r="AT19" i="26" s="1"/>
  <c r="AJ19" i="26"/>
  <c r="AK13" i="26"/>
  <c r="AT13" i="26" s="1"/>
  <c r="AJ13" i="26"/>
  <c r="AK7" i="26"/>
  <c r="AT7" i="26" s="1"/>
  <c r="AJ7" i="26"/>
  <c r="AS10" i="59"/>
  <c r="AL10" i="59"/>
  <c r="AU10" i="59" s="1"/>
  <c r="AF24" i="97"/>
  <c r="AJ23" i="27"/>
  <c r="AS23" i="27" s="1"/>
  <c r="AS5" i="60"/>
  <c r="AL5" i="60"/>
  <c r="AU5" i="60" s="1"/>
  <c r="AS9" i="81"/>
  <c r="AL9" i="81"/>
  <c r="AU9" i="81" s="1"/>
  <c r="AJ4" i="69"/>
  <c r="AK4" i="69"/>
  <c r="AT4" i="69" s="1"/>
  <c r="AT25" i="69" s="1"/>
  <c r="AI25" i="15"/>
  <c r="Z26" i="47"/>
  <c r="AE25" i="87"/>
  <c r="AK4" i="58"/>
  <c r="AT4" i="58" s="1"/>
  <c r="AJ4" i="58"/>
  <c r="AS5" i="59"/>
  <c r="AL5" i="59"/>
  <c r="AU5" i="59" s="1"/>
  <c r="AL3" i="61"/>
  <c r="AU3" i="61" s="1"/>
  <c r="AS3" i="61"/>
  <c r="AJ17" i="27"/>
  <c r="AK11" i="27"/>
  <c r="AT11" i="27" s="1"/>
  <c r="AJ11" i="27"/>
  <c r="AK5" i="27"/>
  <c r="AT5" i="27" s="1"/>
  <c r="AJ5" i="27"/>
  <c r="AS5" i="21"/>
  <c r="AL5" i="21"/>
  <c r="AU5" i="21" s="1"/>
  <c r="AH24" i="93"/>
  <c r="AS10" i="81"/>
  <c r="AL10" i="81"/>
  <c r="AU10" i="81" s="1"/>
  <c r="AJ20" i="17"/>
  <c r="AJ14" i="17"/>
  <c r="AK8" i="17"/>
  <c r="AT8" i="17" s="1"/>
  <c r="AJ8" i="17"/>
  <c r="AS9" i="70"/>
  <c r="AL9" i="70"/>
  <c r="AU9" i="70" s="1"/>
  <c r="AE24" i="103"/>
  <c r="W25" i="103"/>
  <c r="AG24" i="103"/>
  <c r="AF24" i="103"/>
  <c r="AS17" i="61"/>
  <c r="AL17" i="61"/>
  <c r="AU17" i="61" s="1"/>
  <c r="AR23" i="81"/>
  <c r="AR25" i="81" s="1"/>
  <c r="AL23" i="81"/>
  <c r="AU23" i="81" s="1"/>
  <c r="AS18" i="21"/>
  <c r="AL18" i="21"/>
  <c r="AU18" i="21" s="1"/>
  <c r="AS11" i="81"/>
  <c r="AL11" i="81"/>
  <c r="AU11" i="81" s="1"/>
  <c r="AS17" i="69"/>
  <c r="AL17" i="69"/>
  <c r="AU17" i="69" s="1"/>
  <c r="AJ22" i="63"/>
  <c r="AJ16" i="63"/>
  <c r="AJ10" i="63"/>
  <c r="AK10" i="63"/>
  <c r="AT10" i="63" s="1"/>
  <c r="AR23" i="61"/>
  <c r="AR25" i="61" s="1"/>
  <c r="AL23" i="61"/>
  <c r="AU23" i="61" s="1"/>
  <c r="AJ19" i="66"/>
  <c r="AJ13" i="66"/>
  <c r="AK13" i="66"/>
  <c r="AT13" i="66" s="1"/>
  <c r="AJ7" i="66"/>
  <c r="AK7" i="66"/>
  <c r="AT7" i="66" s="1"/>
  <c r="AS16" i="58"/>
  <c r="AS7" i="59"/>
  <c r="AL7" i="59"/>
  <c r="AU7" i="59" s="1"/>
  <c r="AS6" i="61"/>
  <c r="AL6" i="61"/>
  <c r="AU6" i="61" s="1"/>
  <c r="AH26" i="53"/>
  <c r="AS21" i="58"/>
  <c r="AI24" i="90"/>
  <c r="AJ20" i="40"/>
  <c r="AK20" i="40"/>
  <c r="AT20" i="40" s="1"/>
  <c r="AJ14" i="40"/>
  <c r="AK14" i="40"/>
  <c r="AT14" i="40" s="1"/>
  <c r="AJ8" i="40"/>
  <c r="AK8" i="40"/>
  <c r="AT8" i="40" s="1"/>
  <c r="Y24" i="42"/>
  <c r="X24" i="42"/>
  <c r="AK12" i="23"/>
  <c r="AT12" i="23" s="1"/>
  <c r="AJ12" i="23"/>
  <c r="Y24" i="91"/>
  <c r="X24" i="91"/>
  <c r="Y26" i="18"/>
  <c r="X26" i="18"/>
  <c r="AS21" i="21"/>
  <c r="AL21" i="21"/>
  <c r="AU21" i="21" s="1"/>
  <c r="AS6" i="58"/>
  <c r="AL6" i="58"/>
  <c r="AU6" i="58" s="1"/>
  <c r="AS14" i="70"/>
  <c r="AS4" i="25"/>
  <c r="AS25" i="25" s="1"/>
  <c r="AL4" i="25"/>
  <c r="AU4" i="25" s="1"/>
  <c r="AU25" i="25" s="1"/>
  <c r="C11" i="25" s="1"/>
  <c r="AS16" i="61"/>
  <c r="AL16" i="61"/>
  <c r="AU16" i="61" s="1"/>
  <c r="AJ11" i="17"/>
  <c r="AK11" i="17"/>
  <c r="AT11" i="17" s="1"/>
  <c r="Y25" i="82"/>
  <c r="X25" i="82"/>
  <c r="AS6" i="21"/>
  <c r="AL6" i="21"/>
  <c r="AU6" i="21" s="1"/>
  <c r="AK5" i="23"/>
  <c r="AT5" i="23" s="1"/>
  <c r="AJ5" i="23"/>
  <c r="AJ17" i="14"/>
  <c r="AK17" i="14"/>
  <c r="AT17" i="14" s="1"/>
  <c r="AJ15" i="23"/>
  <c r="AB4" i="23"/>
  <c r="AJ3" i="23"/>
  <c r="AS12" i="58"/>
  <c r="AL12" i="58"/>
  <c r="AU12" i="58" s="1"/>
  <c r="AK21" i="14"/>
  <c r="AT21" i="14" s="1"/>
  <c r="AJ21" i="14"/>
  <c r="AS19" i="21"/>
  <c r="AL19" i="21"/>
  <c r="AU19" i="21" s="1"/>
  <c r="AJ8" i="23"/>
  <c r="AK8" i="23"/>
  <c r="AT8" i="23" s="1"/>
  <c r="AK8" i="14"/>
  <c r="AT8" i="14" s="1"/>
  <c r="AJ8" i="14"/>
  <c r="AS19" i="61"/>
  <c r="AL19" i="61"/>
  <c r="AU19" i="61" s="1"/>
  <c r="AS3" i="60"/>
  <c r="AL3" i="60"/>
  <c r="AU3" i="60" s="1"/>
  <c r="AR23" i="69"/>
  <c r="AR25" i="69" s="1"/>
  <c r="AL23" i="69"/>
  <c r="AU23" i="69" s="1"/>
  <c r="AS8" i="21"/>
  <c r="AL8" i="21"/>
  <c r="AU8" i="21" s="1"/>
  <c r="AS19" i="81"/>
  <c r="AL19" i="81"/>
  <c r="AU19" i="8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2" i="70"/>
  <c r="AL12" i="70"/>
  <c r="AU12" i="70" s="1"/>
  <c r="AH27" i="85"/>
  <c r="AH25" i="13"/>
  <c r="AJ4" i="59"/>
  <c r="AK4" i="59"/>
  <c r="AT4" i="59" s="1"/>
  <c r="AT25" i="59" s="1"/>
  <c r="AS20" i="61"/>
  <c r="AL20" i="61"/>
  <c r="AU20" i="61" s="1"/>
  <c r="Z23" i="10"/>
  <c r="AS15" i="21"/>
  <c r="AL15" i="21"/>
  <c r="AU15" i="21" s="1"/>
  <c r="Z24" i="20"/>
  <c r="Z25" i="35"/>
  <c r="AI23" i="104"/>
  <c r="Y27" i="41"/>
  <c r="X27" i="41"/>
  <c r="AJ18" i="26"/>
  <c r="AK18" i="26"/>
  <c r="AT18" i="26" s="1"/>
  <c r="AJ12" i="26"/>
  <c r="AK12" i="26"/>
  <c r="AT12" i="26" s="1"/>
  <c r="AJ6" i="26"/>
  <c r="AK6" i="26"/>
  <c r="AT6" i="26" s="1"/>
  <c r="AH24" i="99"/>
  <c r="AS22" i="21"/>
  <c r="AL22" i="21"/>
  <c r="AU22" i="21" s="1"/>
  <c r="AS14" i="58"/>
  <c r="AS3" i="69"/>
  <c r="AL3" i="69"/>
  <c r="AU3" i="69" s="1"/>
  <c r="AS21" i="69"/>
  <c r="AL21" i="69"/>
  <c r="AU21" i="69" s="1"/>
  <c r="AS8" i="70"/>
  <c r="AL8" i="70"/>
  <c r="AU8" i="70" s="1"/>
  <c r="Y26" i="15"/>
  <c r="X26" i="15"/>
  <c r="AI23" i="17"/>
  <c r="AN23" i="17"/>
  <c r="AN25" i="17" s="1"/>
  <c r="AS3" i="58"/>
  <c r="AL3" i="58"/>
  <c r="AU3" i="58" s="1"/>
  <c r="AS10" i="61"/>
  <c r="AL10" i="61"/>
  <c r="AU10" i="61" s="1"/>
  <c r="AJ22" i="27"/>
  <c r="AJ16" i="27"/>
  <c r="AJ10" i="27"/>
  <c r="AK10" i="27"/>
  <c r="AT10" i="27" s="1"/>
  <c r="AJ3" i="27"/>
  <c r="AB4" i="27"/>
  <c r="Z24" i="93"/>
  <c r="AJ19" i="17"/>
  <c r="AJ13" i="17"/>
  <c r="AK13" i="17"/>
  <c r="AT13" i="17" s="1"/>
  <c r="AJ7" i="17"/>
  <c r="AK7" i="17"/>
  <c r="AT7" i="17" s="1"/>
  <c r="AS10" i="69"/>
  <c r="AL10" i="69"/>
  <c r="AU10" i="69" s="1"/>
  <c r="AS4" i="73"/>
  <c r="AS25" i="73" s="1"/>
  <c r="AL4" i="73"/>
  <c r="AU4" i="73" s="1"/>
  <c r="AU25" i="73" s="1"/>
  <c r="C11" i="73" s="1"/>
  <c r="F17" i="57" s="1"/>
  <c r="AI23" i="51"/>
  <c r="AS18" i="59"/>
  <c r="AL18" i="59"/>
  <c r="AU18" i="59" s="1"/>
  <c r="AS19" i="60"/>
  <c r="AL19" i="60"/>
  <c r="AU19" i="60" s="1"/>
  <c r="AS16" i="70"/>
  <c r="AJ21" i="63"/>
  <c r="AJ15" i="63"/>
  <c r="AJ9" i="63"/>
  <c r="AK9" i="63"/>
  <c r="AT9" i="63" s="1"/>
  <c r="AB4" i="63"/>
  <c r="AJ3" i="63"/>
  <c r="AR23" i="21"/>
  <c r="AR25" i="21" s="1"/>
  <c r="AL23" i="21"/>
  <c r="AU23" i="21" s="1"/>
  <c r="AS17" i="58"/>
  <c r="AJ18" i="66"/>
  <c r="AJ12" i="66"/>
  <c r="AK12" i="66"/>
  <c r="AT12" i="66" s="1"/>
  <c r="AJ6" i="66"/>
  <c r="AK6" i="66"/>
  <c r="AT6" i="66" s="1"/>
  <c r="Y25" i="45"/>
  <c r="X25" i="45"/>
  <c r="AS14" i="60"/>
  <c r="AL14" i="60"/>
  <c r="AU14" i="60" s="1"/>
  <c r="AK19" i="40"/>
  <c r="AT19" i="40" s="1"/>
  <c r="AJ19" i="40"/>
  <c r="AK13" i="40"/>
  <c r="AT13" i="40" s="1"/>
  <c r="AJ13" i="40"/>
  <c r="AK7" i="40"/>
  <c r="AT7" i="40" s="1"/>
  <c r="AJ7" i="40"/>
  <c r="Y25" i="88"/>
  <c r="X25" i="88"/>
  <c r="AS7" i="21"/>
  <c r="AL7" i="21"/>
  <c r="AU7" i="21" s="1"/>
  <c r="AS5" i="70"/>
  <c r="AL5" i="70"/>
  <c r="AU5" i="70" s="1"/>
  <c r="AK18" i="14"/>
  <c r="AT18" i="14" s="1"/>
  <c r="AJ18" i="14"/>
  <c r="AS7" i="61"/>
  <c r="AL7" i="61"/>
  <c r="AU7" i="61" s="1"/>
  <c r="AS17" i="60"/>
  <c r="AL17" i="60"/>
  <c r="AU17" i="60" s="1"/>
  <c r="AS8" i="61"/>
  <c r="AL8" i="61"/>
  <c r="AU8" i="61" s="1"/>
  <c r="AJ4" i="21"/>
  <c r="AK4" i="21"/>
  <c r="AT4" i="21" s="1"/>
  <c r="AT25" i="21" s="1"/>
  <c r="AH23" i="11"/>
  <c r="AJ14" i="27"/>
  <c r="AJ17" i="17"/>
  <c r="AS16" i="69"/>
  <c r="AL16" i="69"/>
  <c r="AU16" i="69" s="1"/>
  <c r="Y26" i="94"/>
  <c r="X26" i="94"/>
  <c r="AS5" i="61"/>
  <c r="AL5" i="61"/>
  <c r="AU5" i="61" s="1"/>
  <c r="AS7" i="60"/>
  <c r="AL7" i="60"/>
  <c r="AU7" i="60" s="1"/>
  <c r="AR23" i="26"/>
  <c r="AR25" i="26" s="1"/>
  <c r="AS22" i="70"/>
  <c r="AH26" i="100"/>
  <c r="AJ7" i="63"/>
  <c r="AK7" i="63"/>
  <c r="AT7" i="63" s="1"/>
  <c r="AJ16" i="66"/>
  <c r="AJ11" i="40"/>
  <c r="AK11" i="40"/>
  <c r="AT11" i="40" s="1"/>
  <c r="AK11" i="14"/>
  <c r="AT11" i="14" s="1"/>
  <c r="AJ11" i="14"/>
  <c r="AS23" i="58"/>
  <c r="AS18" i="81"/>
  <c r="AL18" i="81"/>
  <c r="AU18" i="81" s="1"/>
  <c r="AK9" i="23"/>
  <c r="AT9" i="23" s="1"/>
  <c r="AJ9" i="23"/>
  <c r="AK15" i="14"/>
  <c r="AT15" i="14" s="1"/>
  <c r="AJ15" i="14"/>
  <c r="AS12" i="69"/>
  <c r="AL12" i="69"/>
  <c r="AU12" i="69" s="1"/>
  <c r="AS17" i="70"/>
  <c r="AJ20" i="23"/>
  <c r="AJ14" i="23"/>
  <c r="AJ20" i="14"/>
  <c r="AK20" i="14"/>
  <c r="AT20" i="14" s="1"/>
  <c r="AJ14" i="14"/>
  <c r="AK14" i="14"/>
  <c r="AT14" i="14" s="1"/>
  <c r="AS6" i="81"/>
  <c r="AL6" i="81"/>
  <c r="AU6" i="81" s="1"/>
  <c r="Y24" i="96"/>
  <c r="X24" i="96"/>
  <c r="AJ19" i="23"/>
  <c r="AK13" i="23"/>
  <c r="AT13" i="23" s="1"/>
  <c r="AJ13" i="23"/>
  <c r="AK7" i="23"/>
  <c r="AT7" i="23" s="1"/>
  <c r="AJ7" i="23"/>
  <c r="AK19" i="14"/>
  <c r="AT19" i="14" s="1"/>
  <c r="AJ19" i="14"/>
  <c r="AJ13" i="14"/>
  <c r="AK13" i="14"/>
  <c r="AT13" i="14" s="1"/>
  <c r="AJ7" i="14"/>
  <c r="AK7" i="14"/>
  <c r="AT7" i="14" s="1"/>
  <c r="AS8" i="59"/>
  <c r="AL8" i="59"/>
  <c r="AU8" i="59" s="1"/>
  <c r="AJ4" i="60"/>
  <c r="AK4" i="60"/>
  <c r="AT4" i="60" s="1"/>
  <c r="AT25" i="60" s="1"/>
  <c r="AS18" i="60"/>
  <c r="AL18" i="60"/>
  <c r="AU18" i="60" s="1"/>
  <c r="AS14" i="21"/>
  <c r="AL14" i="21"/>
  <c r="AU14" i="21" s="1"/>
  <c r="AS7" i="58"/>
  <c r="AL7" i="58"/>
  <c r="AU7" i="58" s="1"/>
  <c r="AS19" i="69"/>
  <c r="AL19" i="69"/>
  <c r="AU19" i="69" s="1"/>
  <c r="AX22" i="75"/>
  <c r="S22" i="75" s="1"/>
  <c r="AC22" i="75" s="1"/>
  <c r="AB23" i="75" s="1"/>
  <c r="Y24" i="83"/>
  <c r="X24" i="83"/>
  <c r="Z27" i="85"/>
  <c r="Z25" i="13"/>
  <c r="AF23" i="24"/>
  <c r="AO23" i="24" s="1"/>
  <c r="AO25" i="24" s="1"/>
  <c r="AG23" i="24"/>
  <c r="AP23" i="24" s="1"/>
  <c r="AP25" i="24" s="1"/>
  <c r="AE23" i="24"/>
  <c r="AL3" i="59"/>
  <c r="AU3" i="59" s="1"/>
  <c r="AS3" i="59"/>
  <c r="AS21" i="59"/>
  <c r="AL21" i="59"/>
  <c r="AU21" i="59" s="1"/>
  <c r="AS16" i="60"/>
  <c r="AL16" i="60"/>
  <c r="AU16" i="60" s="1"/>
  <c r="AS15" i="58"/>
  <c r="AS3" i="21"/>
  <c r="AL3" i="21"/>
  <c r="AU3" i="21" s="1"/>
  <c r="AS20" i="81"/>
  <c r="AL20" i="81"/>
  <c r="AU20" i="81" s="1"/>
  <c r="AS8" i="69"/>
  <c r="AL8" i="69"/>
  <c r="AU8" i="69" s="1"/>
  <c r="AS19" i="70"/>
  <c r="AI26" i="41"/>
  <c r="AJ17" i="26"/>
  <c r="AK17" i="26"/>
  <c r="AT17" i="26" s="1"/>
  <c r="AJ11" i="26"/>
  <c r="AK11" i="26"/>
  <c r="AT11" i="26" s="1"/>
  <c r="AK5" i="26"/>
  <c r="AT5" i="26" s="1"/>
  <c r="AJ5" i="26"/>
  <c r="AS22" i="59"/>
  <c r="AL22" i="59"/>
  <c r="AU22" i="59" s="1"/>
  <c r="Z24" i="99"/>
  <c r="AS15" i="81"/>
  <c r="AL15" i="81"/>
  <c r="AU15" i="81" s="1"/>
  <c r="AS4" i="39"/>
  <c r="AS25" i="39" s="1"/>
  <c r="AL4" i="39"/>
  <c r="AU4" i="39" s="1"/>
  <c r="AU25" i="39" s="1"/>
  <c r="C11" i="39" s="1"/>
  <c r="AS8" i="58"/>
  <c r="AL8" i="58"/>
  <c r="AU8" i="58" s="1"/>
  <c r="W25" i="102"/>
  <c r="AG24" i="102"/>
  <c r="AF24" i="102"/>
  <c r="AE24" i="102"/>
  <c r="AE23" i="52"/>
  <c r="AF23" i="52"/>
  <c r="AG23" i="52"/>
  <c r="W24" i="52"/>
  <c r="AN23" i="66"/>
  <c r="AN25" i="66" s="1"/>
  <c r="AI23" i="66"/>
  <c r="AS11" i="59"/>
  <c r="AL11" i="59"/>
  <c r="AU11" i="59" s="1"/>
  <c r="AJ21" i="27"/>
  <c r="AJ15" i="27"/>
  <c r="AJ9" i="27"/>
  <c r="AK9" i="27"/>
  <c r="AT9" i="27" s="1"/>
  <c r="AS6" i="60"/>
  <c r="AL6" i="60"/>
  <c r="AU6" i="60" s="1"/>
  <c r="AS11" i="21"/>
  <c r="AL11" i="21"/>
  <c r="AU11" i="21" s="1"/>
  <c r="AS16" i="81"/>
  <c r="AL16" i="81"/>
  <c r="AU16" i="81" s="1"/>
  <c r="AJ18" i="17"/>
  <c r="AK12" i="17"/>
  <c r="AT12" i="17" s="1"/>
  <c r="AJ12" i="17"/>
  <c r="AK6" i="17"/>
  <c r="AT6" i="17" s="1"/>
  <c r="AJ6" i="17"/>
  <c r="AS15" i="70"/>
  <c r="AI24" i="82"/>
  <c r="AI25" i="94"/>
  <c r="AH25" i="98"/>
  <c r="AS6" i="59"/>
  <c r="AL6" i="59"/>
  <c r="AU6" i="59" s="1"/>
  <c r="AS4" i="28"/>
  <c r="AS25" i="28" s="1"/>
  <c r="AL4" i="28"/>
  <c r="AU4" i="28" s="1"/>
  <c r="AS17" i="81"/>
  <c r="AL17" i="81"/>
  <c r="AU17" i="81" s="1"/>
  <c r="AS5" i="69"/>
  <c r="AL5" i="69"/>
  <c r="AU5" i="69" s="1"/>
  <c r="AJ20" i="63"/>
  <c r="AJ14" i="63"/>
  <c r="AJ8" i="63"/>
  <c r="AK8" i="63"/>
  <c r="AT8" i="63" s="1"/>
  <c r="AJ17" i="66"/>
  <c r="AJ11" i="66"/>
  <c r="AK11" i="66"/>
  <c r="AT11" i="66" s="1"/>
  <c r="AJ5" i="66"/>
  <c r="AK5" i="66"/>
  <c r="AT5" i="66" s="1"/>
  <c r="AL4" i="72"/>
  <c r="AU4" i="72" s="1"/>
  <c r="AU25" i="72" s="1"/>
  <c r="C11" i="72" s="1"/>
  <c r="F16" i="57" s="1"/>
  <c r="AS4" i="72"/>
  <c r="AS25" i="72" s="1"/>
  <c r="AS13" i="59"/>
  <c r="AL13" i="59"/>
  <c r="AU13" i="59" s="1"/>
  <c r="AI23" i="54"/>
  <c r="AS12" i="61"/>
  <c r="AL12" i="61"/>
  <c r="AU12" i="61" s="1"/>
  <c r="Y25" i="105"/>
  <c r="X25" i="105"/>
  <c r="Z26" i="53"/>
  <c r="AS9" i="58"/>
  <c r="AL9" i="58"/>
  <c r="AU9" i="58" s="1"/>
  <c r="AJ18" i="40"/>
  <c r="AK18" i="40"/>
  <c r="AT18" i="40" s="1"/>
  <c r="AJ12" i="40"/>
  <c r="AK12" i="40"/>
  <c r="AT12" i="40" s="1"/>
  <c r="AJ6" i="40"/>
  <c r="AK6" i="40"/>
  <c r="AT6" i="40" s="1"/>
  <c r="AN23" i="75"/>
  <c r="AN25" i="75" s="1"/>
  <c r="AI23" i="75"/>
  <c r="AJ3" i="19" l="1"/>
  <c r="AB4" i="19"/>
  <c r="AS9" i="19"/>
  <c r="AL9" i="19"/>
  <c r="AU9" i="19" s="1"/>
  <c r="AJ10" i="19"/>
  <c r="AK11" i="19"/>
  <c r="AT11" i="19" s="1"/>
  <c r="AJ11" i="19"/>
  <c r="AS5" i="19"/>
  <c r="AL5" i="19"/>
  <c r="AU5" i="19" s="1"/>
  <c r="AK8" i="19"/>
  <c r="AT8" i="19" s="1"/>
  <c r="AJ8" i="19"/>
  <c r="AS12" i="19"/>
  <c r="AL12" i="19"/>
  <c r="AU12" i="19" s="1"/>
  <c r="AJ18" i="19"/>
  <c r="AS18" i="19" s="1"/>
  <c r="AJ6" i="19"/>
  <c r="AJ7" i="19"/>
  <c r="AK7" i="19"/>
  <c r="AT7" i="19" s="1"/>
  <c r="AJ20" i="19"/>
  <c r="AS20" i="19" s="1"/>
  <c r="AS13" i="19"/>
  <c r="AL13" i="19"/>
  <c r="AU13" i="19" s="1"/>
  <c r="AE25" i="98"/>
  <c r="AG24" i="97"/>
  <c r="AG25" i="98"/>
  <c r="AI25" i="98" s="1"/>
  <c r="AE24" i="97"/>
  <c r="W26" i="98"/>
  <c r="AL23" i="14"/>
  <c r="AU23" i="14" s="1"/>
  <c r="AI23" i="43"/>
  <c r="Z25" i="48"/>
  <c r="Z23" i="32"/>
  <c r="AH23" i="32"/>
  <c r="Z26" i="94"/>
  <c r="Z26" i="15"/>
  <c r="W27" i="15" s="1"/>
  <c r="AI23" i="42"/>
  <c r="AI25" i="16"/>
  <c r="AG26" i="100"/>
  <c r="Z25" i="105"/>
  <c r="W26" i="105" s="1"/>
  <c r="W24" i="11"/>
  <c r="X24" i="11" s="1"/>
  <c r="AF25" i="87"/>
  <c r="X26" i="16"/>
  <c r="AH26" i="16" s="1"/>
  <c r="AG25" i="87"/>
  <c r="Z24" i="96"/>
  <c r="AF24" i="96" s="1"/>
  <c r="AI24" i="88"/>
  <c r="AE23" i="11"/>
  <c r="Z24" i="54"/>
  <c r="AG24" i="54" s="1"/>
  <c r="AF26" i="100"/>
  <c r="AL23" i="40"/>
  <c r="AU23" i="40" s="1"/>
  <c r="AF23" i="11"/>
  <c r="AE26" i="100"/>
  <c r="Z27" i="41"/>
  <c r="W28" i="41" s="1"/>
  <c r="AL23" i="26"/>
  <c r="AU23" i="26" s="1"/>
  <c r="Z25" i="82"/>
  <c r="AE25" i="82" s="1"/>
  <c r="Z24" i="104"/>
  <c r="AE24" i="104" s="1"/>
  <c r="AS17" i="26"/>
  <c r="AL17" i="26"/>
  <c r="AU17" i="26" s="1"/>
  <c r="AS17" i="17"/>
  <c r="AJ9" i="75"/>
  <c r="AK9" i="75"/>
  <c r="AT9" i="75" s="1"/>
  <c r="AJ20" i="24"/>
  <c r="AL3" i="14"/>
  <c r="AU3" i="14" s="1"/>
  <c r="AS3" i="14"/>
  <c r="AS22" i="14"/>
  <c r="AL22" i="14"/>
  <c r="AU22" i="14" s="1"/>
  <c r="AS17" i="23"/>
  <c r="AS12" i="63"/>
  <c r="AL12" i="63"/>
  <c r="AU12" i="63" s="1"/>
  <c r="AS10" i="17"/>
  <c r="AL10" i="17"/>
  <c r="AU10" i="17" s="1"/>
  <c r="AH24" i="43"/>
  <c r="AL4" i="60"/>
  <c r="AU4" i="60" s="1"/>
  <c r="AU25" i="60" s="1"/>
  <c r="C11" i="60" s="1"/>
  <c r="F4" i="57" s="1"/>
  <c r="AS4" i="60"/>
  <c r="AS25" i="60" s="1"/>
  <c r="AS11" i="40"/>
  <c r="AL11" i="40"/>
  <c r="AU11" i="40" s="1"/>
  <c r="AS14" i="27"/>
  <c r="AS18" i="14"/>
  <c r="AL18" i="14"/>
  <c r="AU18" i="14" s="1"/>
  <c r="AH25" i="88"/>
  <c r="AH25" i="45"/>
  <c r="AS12" i="66"/>
  <c r="AL12" i="66"/>
  <c r="AU12" i="66" s="1"/>
  <c r="AS15" i="63"/>
  <c r="AS7" i="17"/>
  <c r="AL7" i="17"/>
  <c r="AU7" i="17" s="1"/>
  <c r="AJ4" i="27"/>
  <c r="AK4" i="27"/>
  <c r="AT4" i="27" s="1"/>
  <c r="AS18" i="26"/>
  <c r="AL18" i="26"/>
  <c r="AU18" i="26" s="1"/>
  <c r="W26" i="35"/>
  <c r="AE25" i="35"/>
  <c r="AF25" i="35"/>
  <c r="AG25" i="35"/>
  <c r="AJ20" i="75"/>
  <c r="AJ14" i="75"/>
  <c r="AK8" i="75"/>
  <c r="AT8" i="75" s="1"/>
  <c r="AJ8" i="75"/>
  <c r="AS15" i="23"/>
  <c r="AH24" i="91"/>
  <c r="AS7" i="66"/>
  <c r="AL7" i="66"/>
  <c r="AU7" i="66" s="1"/>
  <c r="AS22" i="63"/>
  <c r="AS17" i="27"/>
  <c r="AL4" i="58"/>
  <c r="AU4" i="58" s="1"/>
  <c r="AS4" i="58"/>
  <c r="AS25" i="58" s="1"/>
  <c r="Y25" i="97"/>
  <c r="X25" i="97"/>
  <c r="AI24" i="86"/>
  <c r="AL3" i="40"/>
  <c r="AU3" i="40" s="1"/>
  <c r="AS3" i="40"/>
  <c r="AS21" i="40"/>
  <c r="AL21" i="40"/>
  <c r="AU21" i="40" s="1"/>
  <c r="AS20" i="66"/>
  <c r="AS11" i="63"/>
  <c r="AL11" i="63"/>
  <c r="AU11" i="63" s="1"/>
  <c r="AS9" i="17"/>
  <c r="AL9" i="17"/>
  <c r="AU9" i="17" s="1"/>
  <c r="AS6" i="27"/>
  <c r="AL6" i="27"/>
  <c r="AU6" i="27" s="1"/>
  <c r="AJ19" i="24"/>
  <c r="AK13" i="24"/>
  <c r="AT13" i="24" s="1"/>
  <c r="AJ13" i="24"/>
  <c r="AK7" i="24"/>
  <c r="AT7" i="24" s="1"/>
  <c r="AJ7" i="24"/>
  <c r="AS8" i="26"/>
  <c r="AL8" i="26"/>
  <c r="AU8" i="26" s="1"/>
  <c r="AS10" i="14"/>
  <c r="AL10" i="14"/>
  <c r="AU10" i="14" s="1"/>
  <c r="AS10" i="23"/>
  <c r="AL10" i="23"/>
  <c r="AU10" i="23" s="1"/>
  <c r="AS5" i="17"/>
  <c r="AL5" i="17"/>
  <c r="AU5" i="17" s="1"/>
  <c r="AS10" i="40"/>
  <c r="AL10" i="40"/>
  <c r="AU10" i="40" s="1"/>
  <c r="AH24" i="51"/>
  <c r="AS13" i="27"/>
  <c r="AL13" i="27"/>
  <c r="AU13" i="27" s="1"/>
  <c r="AS9" i="26"/>
  <c r="AL9" i="26"/>
  <c r="AU9" i="26" s="1"/>
  <c r="Z24" i="43"/>
  <c r="AH24" i="92"/>
  <c r="AS10" i="66"/>
  <c r="AL10" i="66"/>
  <c r="AU10" i="66" s="1"/>
  <c r="AS19" i="63"/>
  <c r="AS6" i="14"/>
  <c r="AL6" i="14"/>
  <c r="AU6" i="14" s="1"/>
  <c r="AS12" i="40"/>
  <c r="AL12" i="40"/>
  <c r="AU12" i="40" s="1"/>
  <c r="AS20" i="63"/>
  <c r="AS7" i="23"/>
  <c r="AL7" i="23"/>
  <c r="AU7" i="23" s="1"/>
  <c r="AS20" i="14"/>
  <c r="AL20" i="14"/>
  <c r="AU20" i="14" s="1"/>
  <c r="AS16" i="27"/>
  <c r="AS8" i="17"/>
  <c r="AL8" i="17"/>
  <c r="AU8" i="17" s="1"/>
  <c r="AS13" i="26"/>
  <c r="AL13" i="26"/>
  <c r="AU13" i="26" s="1"/>
  <c r="Y25" i="86"/>
  <c r="X25" i="86"/>
  <c r="AS16" i="26"/>
  <c r="AL16" i="26"/>
  <c r="AU16" i="26" s="1"/>
  <c r="AF24" i="54"/>
  <c r="AJ14" i="24"/>
  <c r="AS9" i="27"/>
  <c r="AL9" i="27"/>
  <c r="AU9" i="27" s="1"/>
  <c r="AS5" i="26"/>
  <c r="AL5" i="26"/>
  <c r="AU5" i="26" s="1"/>
  <c r="AJ23" i="75"/>
  <c r="AS23" i="75" s="1"/>
  <c r="AS14" i="23"/>
  <c r="AS18" i="40"/>
  <c r="AL18" i="40"/>
  <c r="AU18" i="40" s="1"/>
  <c r="AH25" i="105"/>
  <c r="AS5" i="66"/>
  <c r="AL5" i="66"/>
  <c r="AU5" i="66" s="1"/>
  <c r="AS8" i="63"/>
  <c r="AL8" i="63"/>
  <c r="AU8" i="63" s="1"/>
  <c r="AS12" i="17"/>
  <c r="AL12" i="17"/>
  <c r="AU12" i="17" s="1"/>
  <c r="AR23" i="66"/>
  <c r="AR25" i="66" s="1"/>
  <c r="AI24" i="102"/>
  <c r="W28" i="85"/>
  <c r="AE27" i="85"/>
  <c r="AG27" i="85"/>
  <c r="AF27" i="85"/>
  <c r="AS19" i="14"/>
  <c r="AL19" i="14"/>
  <c r="AU19" i="14" s="1"/>
  <c r="AS13" i="23"/>
  <c r="AL13" i="23"/>
  <c r="AU13" i="23" s="1"/>
  <c r="AH24" i="96"/>
  <c r="AS15" i="14"/>
  <c r="AL15" i="14"/>
  <c r="AU15" i="14" s="1"/>
  <c r="Z25" i="88"/>
  <c r="AS19" i="40"/>
  <c r="AL19" i="40"/>
  <c r="AU19" i="40" s="1"/>
  <c r="Z25" i="45"/>
  <c r="AS3" i="63"/>
  <c r="AL3" i="63"/>
  <c r="AU3" i="63" s="1"/>
  <c r="AL3" i="27"/>
  <c r="AU3" i="27" s="1"/>
  <c r="AS3" i="27"/>
  <c r="AS22" i="27"/>
  <c r="AH27" i="41"/>
  <c r="AG24" i="20"/>
  <c r="AF24" i="20"/>
  <c r="AE24" i="20"/>
  <c r="W25" i="20"/>
  <c r="AJ19" i="75"/>
  <c r="AK13" i="75"/>
  <c r="AT13" i="75" s="1"/>
  <c r="AJ13" i="75"/>
  <c r="AK7" i="75"/>
  <c r="AT7" i="75" s="1"/>
  <c r="AJ7" i="75"/>
  <c r="AS8" i="23"/>
  <c r="AL8" i="23"/>
  <c r="AU8" i="23" s="1"/>
  <c r="Z24" i="91"/>
  <c r="AS8" i="40"/>
  <c r="AL8" i="40"/>
  <c r="AU8" i="40" s="1"/>
  <c r="Y25" i="103"/>
  <c r="X25" i="103"/>
  <c r="AS14" i="17"/>
  <c r="Y26" i="87"/>
  <c r="X26" i="87"/>
  <c r="AS19" i="26"/>
  <c r="AL19" i="26"/>
  <c r="AU19" i="26" s="1"/>
  <c r="Y25" i="50"/>
  <c r="X25" i="50"/>
  <c r="Y25" i="55"/>
  <c r="X25" i="55"/>
  <c r="AE25" i="49"/>
  <c r="AF25" i="49"/>
  <c r="W26" i="49"/>
  <c r="AG25" i="49"/>
  <c r="AL4" i="61"/>
  <c r="AU4" i="61" s="1"/>
  <c r="AU25" i="61" s="1"/>
  <c r="C11" i="61" s="1"/>
  <c r="F5" i="57" s="1"/>
  <c r="AS4" i="61"/>
  <c r="AS25" i="61" s="1"/>
  <c r="AJ18" i="24"/>
  <c r="AK12" i="24"/>
  <c r="AT12" i="24" s="1"/>
  <c r="AJ12" i="24"/>
  <c r="AK6" i="24"/>
  <c r="AT6" i="24" s="1"/>
  <c r="AJ6" i="24"/>
  <c r="AF23" i="101"/>
  <c r="AE23" i="101"/>
  <c r="AG23" i="101"/>
  <c r="W24" i="101"/>
  <c r="AS5" i="14"/>
  <c r="AL5" i="14"/>
  <c r="AU5" i="14" s="1"/>
  <c r="AH26" i="44"/>
  <c r="Y27" i="89"/>
  <c r="X27" i="89"/>
  <c r="AS15" i="66"/>
  <c r="AS18" i="63"/>
  <c r="AS16" i="17"/>
  <c r="AL4" i="81"/>
  <c r="AU4" i="81" s="1"/>
  <c r="AU25" i="81" s="1"/>
  <c r="C11" i="81" s="1"/>
  <c r="F25" i="57" s="1"/>
  <c r="AS4" i="81"/>
  <c r="AS25" i="81" s="1"/>
  <c r="Z24" i="92"/>
  <c r="AS20" i="27"/>
  <c r="AS22" i="26"/>
  <c r="AL22" i="26"/>
  <c r="AU22" i="26" s="1"/>
  <c r="AS18" i="23"/>
  <c r="AJ21" i="75"/>
  <c r="AK4" i="23"/>
  <c r="AT4" i="23" s="1"/>
  <c r="AJ4" i="23"/>
  <c r="AS21" i="23"/>
  <c r="AJ8" i="24"/>
  <c r="AK8" i="24"/>
  <c r="AT8" i="24" s="1"/>
  <c r="AH24" i="104"/>
  <c r="AI23" i="52"/>
  <c r="AF25" i="105"/>
  <c r="AE25" i="105"/>
  <c r="AE24" i="96"/>
  <c r="AS20" i="23"/>
  <c r="AS16" i="66"/>
  <c r="AS18" i="66"/>
  <c r="AJ4" i="63"/>
  <c r="AK4" i="63"/>
  <c r="AT4" i="63" s="1"/>
  <c r="AS21" i="63"/>
  <c r="AS13" i="17"/>
  <c r="AL13" i="17"/>
  <c r="AU13" i="17" s="1"/>
  <c r="AS6" i="26"/>
  <c r="AL6" i="26"/>
  <c r="AU6" i="26" s="1"/>
  <c r="AS4" i="59"/>
  <c r="AS25" i="59" s="1"/>
  <c r="AL4" i="59"/>
  <c r="AU4" i="59" s="1"/>
  <c r="AU25" i="59" s="1"/>
  <c r="C11" i="59" s="1"/>
  <c r="F3" i="57" s="1"/>
  <c r="AJ18" i="75"/>
  <c r="AJ12" i="75"/>
  <c r="AK12" i="75"/>
  <c r="AT12" i="75" s="1"/>
  <c r="AK6" i="75"/>
  <c r="AT6" i="75" s="1"/>
  <c r="AJ6" i="75"/>
  <c r="AS11" i="17"/>
  <c r="AL11" i="17"/>
  <c r="AU11" i="17" s="1"/>
  <c r="AS13" i="66"/>
  <c r="AL13" i="66"/>
  <c r="AU13" i="66" s="1"/>
  <c r="AS10" i="63"/>
  <c r="AL10" i="63"/>
  <c r="AU10" i="63" s="1"/>
  <c r="AI24" i="103"/>
  <c r="AS5" i="27"/>
  <c r="AL5" i="27"/>
  <c r="AU5" i="27" s="1"/>
  <c r="AL4" i="69"/>
  <c r="AU4" i="69" s="1"/>
  <c r="AU25" i="69" s="1"/>
  <c r="C11" i="69" s="1"/>
  <c r="F13" i="57" s="1"/>
  <c r="AS4" i="69"/>
  <c r="AS25" i="69" s="1"/>
  <c r="AS9" i="40"/>
  <c r="AL9" i="40"/>
  <c r="AU9" i="40" s="1"/>
  <c r="AS8" i="66"/>
  <c r="AL8" i="66"/>
  <c r="AU8" i="66" s="1"/>
  <c r="W25" i="84"/>
  <c r="AG24" i="84"/>
  <c r="AF24" i="84"/>
  <c r="AE24" i="84"/>
  <c r="AS17" i="63"/>
  <c r="AS15" i="17"/>
  <c r="AS12" i="27"/>
  <c r="AL12" i="27"/>
  <c r="AU12" i="27" s="1"/>
  <c r="AJ17" i="24"/>
  <c r="AK11" i="24"/>
  <c r="AT11" i="24" s="1"/>
  <c r="AJ11" i="24"/>
  <c r="AK5" i="24"/>
  <c r="AT5" i="24" s="1"/>
  <c r="AJ5" i="24"/>
  <c r="AS14" i="26"/>
  <c r="AL14" i="26"/>
  <c r="AU14" i="26" s="1"/>
  <c r="AF23" i="95"/>
  <c r="AE23" i="95"/>
  <c r="AG23" i="95"/>
  <c r="W24" i="95"/>
  <c r="AS16" i="14"/>
  <c r="AL16" i="14"/>
  <c r="AU16" i="14" s="1"/>
  <c r="AS16" i="23"/>
  <c r="Y26" i="98"/>
  <c r="X26" i="98"/>
  <c r="Z26" i="44"/>
  <c r="AI26" i="89"/>
  <c r="AS12" i="14"/>
  <c r="AL12" i="14"/>
  <c r="AU12" i="14" s="1"/>
  <c r="AS16" i="40"/>
  <c r="AL16" i="40"/>
  <c r="AU16" i="40" s="1"/>
  <c r="AJ4" i="66"/>
  <c r="AK4" i="66"/>
  <c r="AT4" i="66" s="1"/>
  <c r="Z24" i="51"/>
  <c r="AS19" i="27"/>
  <c r="AS15" i="26"/>
  <c r="AL15" i="26"/>
  <c r="AU15" i="26" s="1"/>
  <c r="AS17" i="40"/>
  <c r="AL17" i="40"/>
  <c r="AU17" i="40" s="1"/>
  <c r="AS22" i="66"/>
  <c r="AS17" i="66"/>
  <c r="AS6" i="17"/>
  <c r="AL6" i="17"/>
  <c r="AU6" i="17" s="1"/>
  <c r="AS4" i="21"/>
  <c r="AS25" i="21" s="1"/>
  <c r="AL4" i="21"/>
  <c r="AU4" i="21" s="1"/>
  <c r="AU25" i="21" s="1"/>
  <c r="C11" i="21" s="1"/>
  <c r="AJ15" i="75"/>
  <c r="AS20" i="40"/>
  <c r="AL20" i="40"/>
  <c r="AU20" i="40" s="1"/>
  <c r="AS5" i="40"/>
  <c r="AL5" i="40"/>
  <c r="AU5" i="40" s="1"/>
  <c r="W26" i="13"/>
  <c r="AF25" i="13"/>
  <c r="AG25" i="13"/>
  <c r="AE25" i="13"/>
  <c r="AS13" i="14"/>
  <c r="AL13" i="14"/>
  <c r="AU13" i="14" s="1"/>
  <c r="AS15" i="27"/>
  <c r="AS14" i="14"/>
  <c r="AL14" i="14"/>
  <c r="AU14" i="14" s="1"/>
  <c r="AS9" i="23"/>
  <c r="AL9" i="23"/>
  <c r="AU9" i="23" s="1"/>
  <c r="AS7" i="40"/>
  <c r="AL7" i="40"/>
  <c r="AU7" i="40" s="1"/>
  <c r="AS10" i="27"/>
  <c r="AL10" i="27"/>
  <c r="AU10" i="27" s="1"/>
  <c r="AR23" i="17"/>
  <c r="AR25" i="17" s="1"/>
  <c r="AJ17" i="75"/>
  <c r="AK11" i="75"/>
  <c r="AT11" i="75" s="1"/>
  <c r="AJ11" i="75"/>
  <c r="AJ5" i="75"/>
  <c r="AK5" i="75"/>
  <c r="AT5" i="75" s="1"/>
  <c r="AS17" i="14"/>
  <c r="AL17" i="14"/>
  <c r="AU17" i="14" s="1"/>
  <c r="AH26" i="18"/>
  <c r="AS12" i="23"/>
  <c r="AL12" i="23"/>
  <c r="AU12" i="23" s="1"/>
  <c r="AH24" i="42"/>
  <c r="AS14" i="40"/>
  <c r="AL14" i="40"/>
  <c r="AU14" i="40" s="1"/>
  <c r="AS20" i="17"/>
  <c r="AS7" i="26"/>
  <c r="AL7" i="26"/>
  <c r="AU7" i="26" s="1"/>
  <c r="AR23" i="23"/>
  <c r="AR25" i="23" s="1"/>
  <c r="AS11" i="23"/>
  <c r="AL11" i="23"/>
  <c r="AU11" i="23" s="1"/>
  <c r="AS8" i="27"/>
  <c r="AL8" i="27"/>
  <c r="AU8" i="27" s="1"/>
  <c r="AK4" i="17"/>
  <c r="AT4" i="17" s="1"/>
  <c r="AJ4" i="17"/>
  <c r="AJ22" i="24"/>
  <c r="AJ16" i="24"/>
  <c r="AK10" i="24"/>
  <c r="AT10" i="24" s="1"/>
  <c r="AJ10" i="24"/>
  <c r="AB4" i="24"/>
  <c r="AJ3" i="24"/>
  <c r="AS3" i="66"/>
  <c r="AL3" i="66"/>
  <c r="AU3" i="66" s="1"/>
  <c r="AS21" i="66"/>
  <c r="AS6" i="63"/>
  <c r="AL6" i="63"/>
  <c r="AU6" i="63" s="1"/>
  <c r="AS22" i="17"/>
  <c r="AJ4" i="26"/>
  <c r="AK4" i="26"/>
  <c r="AT4" i="26" s="1"/>
  <c r="AT25" i="26" s="1"/>
  <c r="AH25" i="90"/>
  <c r="AE26" i="53"/>
  <c r="AF26" i="53"/>
  <c r="W27" i="53"/>
  <c r="AG26" i="53"/>
  <c r="AF26" i="94"/>
  <c r="AE26" i="94"/>
  <c r="W27" i="94"/>
  <c r="AG26" i="94"/>
  <c r="AS13" i="40"/>
  <c r="AL13" i="40"/>
  <c r="AU13" i="40" s="1"/>
  <c r="W25" i="93"/>
  <c r="AG24" i="93"/>
  <c r="AF24" i="93"/>
  <c r="AE24" i="93"/>
  <c r="W26" i="82"/>
  <c r="AF25" i="82"/>
  <c r="AJ4" i="40"/>
  <c r="AK4" i="40"/>
  <c r="AT4" i="40" s="1"/>
  <c r="AT25" i="40" s="1"/>
  <c r="AS9" i="66"/>
  <c r="AL9" i="66"/>
  <c r="AU9" i="66" s="1"/>
  <c r="AE25" i="48"/>
  <c r="W26" i="48"/>
  <c r="AF25" i="48"/>
  <c r="AG25" i="48"/>
  <c r="AR23" i="75"/>
  <c r="AR25" i="75" s="1"/>
  <c r="AS6" i="40"/>
  <c r="AL6" i="40"/>
  <c r="AU6" i="40" s="1"/>
  <c r="AS11" i="66"/>
  <c r="AL11" i="66"/>
  <c r="AU11" i="66" s="1"/>
  <c r="AS14" i="63"/>
  <c r="AS18" i="17"/>
  <c r="Y24" i="52"/>
  <c r="X24" i="52"/>
  <c r="W25" i="99"/>
  <c r="AG24" i="99"/>
  <c r="AF24" i="99"/>
  <c r="AE24" i="99"/>
  <c r="AS11" i="26"/>
  <c r="AL11" i="26"/>
  <c r="AU11" i="26" s="1"/>
  <c r="AI23" i="24"/>
  <c r="AN23" i="24"/>
  <c r="AN25" i="24" s="1"/>
  <c r="AH24" i="83"/>
  <c r="AS19" i="23"/>
  <c r="AS11" i="14"/>
  <c r="AL11" i="14"/>
  <c r="AU11" i="14" s="1"/>
  <c r="AS21" i="27"/>
  <c r="Y25" i="102"/>
  <c r="X25" i="102"/>
  <c r="Z24" i="83"/>
  <c r="AS7" i="14"/>
  <c r="AL7" i="14"/>
  <c r="AU7" i="14" s="1"/>
  <c r="Z26" i="16"/>
  <c r="AS7" i="63"/>
  <c r="AL7" i="63"/>
  <c r="AU7" i="63" s="1"/>
  <c r="AH26" i="94"/>
  <c r="AS6" i="66"/>
  <c r="AL6" i="66"/>
  <c r="AU6" i="66" s="1"/>
  <c r="AS9" i="63"/>
  <c r="AL9" i="63"/>
  <c r="AU9" i="63" s="1"/>
  <c r="AS19" i="17"/>
  <c r="AH26" i="15"/>
  <c r="AS12" i="26"/>
  <c r="AL12" i="26"/>
  <c r="AU12" i="26" s="1"/>
  <c r="AE23" i="10"/>
  <c r="W24" i="10"/>
  <c r="AF23" i="10"/>
  <c r="AG23" i="10"/>
  <c r="AJ22" i="75"/>
  <c r="AJ16" i="75"/>
  <c r="AK10" i="75"/>
  <c r="AT10" i="75" s="1"/>
  <c r="AJ10" i="75"/>
  <c r="AJ3" i="75"/>
  <c r="AB4" i="75"/>
  <c r="AS8" i="14"/>
  <c r="AL8" i="14"/>
  <c r="AU8" i="14" s="1"/>
  <c r="AS21" i="14"/>
  <c r="AL21" i="14"/>
  <c r="AU21" i="14" s="1"/>
  <c r="AS3" i="23"/>
  <c r="AL3" i="23"/>
  <c r="AU3" i="23" s="1"/>
  <c r="AS5" i="23"/>
  <c r="AL5" i="23"/>
  <c r="AU5" i="23" s="1"/>
  <c r="AH25" i="82"/>
  <c r="Z26" i="18"/>
  <c r="Z24" i="42"/>
  <c r="AS19" i="66"/>
  <c r="AS16" i="63"/>
  <c r="AS11" i="27"/>
  <c r="AL11" i="27"/>
  <c r="AU11" i="27" s="1"/>
  <c r="AE26" i="47"/>
  <c r="AF26" i="47"/>
  <c r="AG26" i="47"/>
  <c r="W27" i="47"/>
  <c r="AI24" i="50"/>
  <c r="AI24" i="55"/>
  <c r="AS9" i="14"/>
  <c r="AL9" i="14"/>
  <c r="AU9" i="14" s="1"/>
  <c r="AS15" i="40"/>
  <c r="AL15" i="40"/>
  <c r="AU15" i="40" s="1"/>
  <c r="AH24" i="54"/>
  <c r="AS14" i="66"/>
  <c r="AS5" i="63"/>
  <c r="AL5" i="63"/>
  <c r="AU5" i="63" s="1"/>
  <c r="AS3" i="17"/>
  <c r="AL3" i="17"/>
  <c r="AU3" i="17" s="1"/>
  <c r="AS21" i="17"/>
  <c r="AS18" i="27"/>
  <c r="AJ21" i="24"/>
  <c r="AJ15" i="24"/>
  <c r="AK9" i="24"/>
  <c r="AT9" i="24" s="1"/>
  <c r="AJ9" i="24"/>
  <c r="AS20" i="26"/>
  <c r="AL20" i="26"/>
  <c r="AU20" i="26" s="1"/>
  <c r="AK4" i="14"/>
  <c r="AT4" i="14" s="1"/>
  <c r="AT25" i="14" s="1"/>
  <c r="AJ4" i="14"/>
  <c r="AS22" i="23"/>
  <c r="AS10" i="26"/>
  <c r="AL10" i="26"/>
  <c r="AU10" i="26" s="1"/>
  <c r="AS6" i="23"/>
  <c r="AL6" i="23"/>
  <c r="AU6" i="23" s="1"/>
  <c r="AS22" i="40"/>
  <c r="AL22" i="40"/>
  <c r="AU22" i="40" s="1"/>
  <c r="AL4" i="70"/>
  <c r="AU4" i="70" s="1"/>
  <c r="AS4" i="70"/>
  <c r="AS25" i="70" s="1"/>
  <c r="AS7" i="27"/>
  <c r="AL7" i="27"/>
  <c r="AU7" i="27" s="1"/>
  <c r="AH25" i="48"/>
  <c r="AL3" i="26"/>
  <c r="AU3" i="26" s="1"/>
  <c r="AS3" i="26"/>
  <c r="AS21" i="26"/>
  <c r="AL21" i="26"/>
  <c r="AU21" i="26" s="1"/>
  <c r="W27" i="46"/>
  <c r="AE26" i="46"/>
  <c r="AF26" i="46"/>
  <c r="AG26" i="46"/>
  <c r="Z25" i="90"/>
  <c r="AS13" i="63"/>
  <c r="AL13" i="63"/>
  <c r="AU13" i="63" s="1"/>
  <c r="Y27" i="100"/>
  <c r="X27" i="100"/>
  <c r="AS7" i="19" l="1"/>
  <c r="AL7" i="19"/>
  <c r="AU7" i="19" s="1"/>
  <c r="AS6" i="19"/>
  <c r="AL6" i="19"/>
  <c r="AU6" i="19" s="1"/>
  <c r="AS11" i="19"/>
  <c r="AL11" i="19"/>
  <c r="AU11" i="19" s="1"/>
  <c r="AS10" i="19"/>
  <c r="AL10" i="19"/>
  <c r="AU10" i="19" s="1"/>
  <c r="AS8" i="19"/>
  <c r="AL8" i="19"/>
  <c r="AU8" i="19" s="1"/>
  <c r="AJ4" i="19"/>
  <c r="AK4" i="19"/>
  <c r="AT4" i="19" s="1"/>
  <c r="AL3" i="19"/>
  <c r="AU3" i="19" s="1"/>
  <c r="AS3" i="19"/>
  <c r="AG27" i="41"/>
  <c r="AI26" i="100"/>
  <c r="AI24" i="97"/>
  <c r="AG25" i="105"/>
  <c r="AI25" i="105" s="1"/>
  <c r="AE24" i="54"/>
  <c r="Y24" i="11"/>
  <c r="AE26" i="15"/>
  <c r="AG26" i="15"/>
  <c r="AI26" i="15" s="1"/>
  <c r="AF26" i="15"/>
  <c r="W25" i="54"/>
  <c r="Y25" i="54" s="1"/>
  <c r="AF27" i="41"/>
  <c r="AE23" i="32"/>
  <c r="AF23" i="32"/>
  <c r="AG23" i="32"/>
  <c r="W24" i="32"/>
  <c r="AE27" i="41"/>
  <c r="AG25" i="82"/>
  <c r="AI23" i="11"/>
  <c r="AG24" i="96"/>
  <c r="AI24" i="96" s="1"/>
  <c r="AG24" i="104"/>
  <c r="W25" i="96"/>
  <c r="Y25" i="96" s="1"/>
  <c r="AI25" i="87"/>
  <c r="Z27" i="100"/>
  <c r="AF27" i="100" s="1"/>
  <c r="W25" i="104"/>
  <c r="X25" i="104" s="1"/>
  <c r="Z25" i="86"/>
  <c r="AF25" i="86" s="1"/>
  <c r="AF24" i="104"/>
  <c r="Z25" i="55"/>
  <c r="AG25" i="55" s="1"/>
  <c r="Z26" i="98"/>
  <c r="AG26" i="98" s="1"/>
  <c r="Z27" i="89"/>
  <c r="AF27" i="89" s="1"/>
  <c r="Z25" i="97"/>
  <c r="AF25" i="97" s="1"/>
  <c r="Z25" i="103"/>
  <c r="AE25" i="103" s="1"/>
  <c r="AE27" i="100"/>
  <c r="W26" i="86"/>
  <c r="AJ4" i="75"/>
  <c r="AK4" i="75"/>
  <c r="AT4" i="75" s="1"/>
  <c r="AH25" i="102"/>
  <c r="Y26" i="48"/>
  <c r="X26" i="48"/>
  <c r="AS5" i="75"/>
  <c r="AL5" i="75"/>
  <c r="AU5" i="75" s="1"/>
  <c r="AS21" i="75"/>
  <c r="AS11" i="75"/>
  <c r="AL11" i="75"/>
  <c r="AU11" i="75" s="1"/>
  <c r="AI25" i="13"/>
  <c r="AL4" i="66"/>
  <c r="AU4" i="66" s="1"/>
  <c r="AS4" i="66"/>
  <c r="AS25" i="66" s="1"/>
  <c r="Y25" i="84"/>
  <c r="X25" i="84"/>
  <c r="AI23" i="101"/>
  <c r="AS18" i="24"/>
  <c r="AH26" i="87"/>
  <c r="AE24" i="91"/>
  <c r="W25" i="91"/>
  <c r="AG24" i="91"/>
  <c r="AF24" i="91"/>
  <c r="AS7" i="75"/>
  <c r="AL7" i="75"/>
  <c r="AU7" i="75" s="1"/>
  <c r="Y25" i="20"/>
  <c r="X25" i="20"/>
  <c r="AE25" i="45"/>
  <c r="AF25" i="45"/>
  <c r="AG25" i="45"/>
  <c r="W26" i="45"/>
  <c r="AI24" i="54"/>
  <c r="AS19" i="24"/>
  <c r="AS20" i="24"/>
  <c r="AI26" i="46"/>
  <c r="AS22" i="75"/>
  <c r="AS16" i="24"/>
  <c r="AS11" i="24"/>
  <c r="AL11" i="24"/>
  <c r="AU11" i="24" s="1"/>
  <c r="AF24" i="92"/>
  <c r="AE24" i="92"/>
  <c r="AG24" i="92"/>
  <c r="W25" i="92"/>
  <c r="Y26" i="49"/>
  <c r="X26" i="49"/>
  <c r="AH25" i="103"/>
  <c r="AL3" i="75"/>
  <c r="AU3" i="75" s="1"/>
  <c r="AS3" i="75"/>
  <c r="Z25" i="102"/>
  <c r="AI25" i="48"/>
  <c r="W26" i="90"/>
  <c r="AG25" i="90"/>
  <c r="AF25" i="90"/>
  <c r="AE25" i="90"/>
  <c r="AI26" i="47"/>
  <c r="AS10" i="75"/>
  <c r="AL10" i="75"/>
  <c r="AU10" i="75" s="1"/>
  <c r="AE26" i="16"/>
  <c r="W27" i="16"/>
  <c r="AF26" i="16"/>
  <c r="AG26" i="16"/>
  <c r="AR23" i="24"/>
  <c r="AR25" i="24" s="1"/>
  <c r="Y25" i="99"/>
  <c r="X25" i="99"/>
  <c r="AS4" i="40"/>
  <c r="AS25" i="40" s="1"/>
  <c r="AL4" i="40"/>
  <c r="AU4" i="40" s="1"/>
  <c r="AU25" i="40" s="1"/>
  <c r="C11" i="40" s="1"/>
  <c r="AI24" i="93"/>
  <c r="AS3" i="24"/>
  <c r="AL3" i="24"/>
  <c r="AU3" i="24" s="1"/>
  <c r="AS22" i="24"/>
  <c r="AE26" i="44"/>
  <c r="W27" i="44"/>
  <c r="AF26" i="44"/>
  <c r="AG26" i="44"/>
  <c r="Y26" i="105"/>
  <c r="X26" i="105"/>
  <c r="AI25" i="49"/>
  <c r="AH25" i="50"/>
  <c r="Z26" i="87"/>
  <c r="AI24" i="20"/>
  <c r="AS14" i="24"/>
  <c r="AE24" i="43"/>
  <c r="AF24" i="43"/>
  <c r="W25" i="43"/>
  <c r="AG24" i="43"/>
  <c r="AS14" i="75"/>
  <c r="AI25" i="35"/>
  <c r="AL4" i="27"/>
  <c r="AU4" i="27" s="1"/>
  <c r="AS4" i="27"/>
  <c r="AS25" i="27" s="1"/>
  <c r="Y28" i="41"/>
  <c r="X28" i="41"/>
  <c r="AS8" i="75"/>
  <c r="AL8" i="75"/>
  <c r="AU8" i="75" s="1"/>
  <c r="AS9" i="75"/>
  <c r="AL9" i="75"/>
  <c r="AU9" i="75" s="1"/>
  <c r="AH27" i="100"/>
  <c r="AL4" i="14"/>
  <c r="AU4" i="14" s="1"/>
  <c r="AU25" i="14" s="1"/>
  <c r="C11" i="14" s="1"/>
  <c r="AS4" i="14"/>
  <c r="AS25" i="14" s="1"/>
  <c r="AS9" i="24"/>
  <c r="AL9" i="24"/>
  <c r="AU9" i="24" s="1"/>
  <c r="AH24" i="52"/>
  <c r="Y27" i="94"/>
  <c r="X27" i="94"/>
  <c r="Y27" i="53"/>
  <c r="X27" i="53"/>
  <c r="AK4" i="24"/>
  <c r="AT4" i="24" s="1"/>
  <c r="AJ4" i="24"/>
  <c r="AS17" i="75"/>
  <c r="AH26" i="98"/>
  <c r="AS17" i="24"/>
  <c r="AS12" i="75"/>
  <c r="AL12" i="75"/>
  <c r="AU12" i="75" s="1"/>
  <c r="AL4" i="63"/>
  <c r="AU4" i="63" s="1"/>
  <c r="AS4" i="63"/>
  <c r="AS25" i="63" s="1"/>
  <c r="AS4" i="23"/>
  <c r="AS25" i="23" s="1"/>
  <c r="AL4" i="23"/>
  <c r="AU4" i="23" s="1"/>
  <c r="AH27" i="89"/>
  <c r="AS6" i="24"/>
  <c r="AL6" i="24"/>
  <c r="AU6" i="24" s="1"/>
  <c r="AS13" i="75"/>
  <c r="AL13" i="75"/>
  <c r="AU13" i="75" s="1"/>
  <c r="AI27" i="85"/>
  <c r="AH24" i="11"/>
  <c r="AS7" i="24"/>
  <c r="AL7" i="24"/>
  <c r="AU7" i="24" s="1"/>
  <c r="Y26" i="35"/>
  <c r="X26" i="35"/>
  <c r="Y25" i="104"/>
  <c r="Y27" i="46"/>
  <c r="X27" i="46"/>
  <c r="AE24" i="42"/>
  <c r="AF24" i="42"/>
  <c r="AG24" i="42"/>
  <c r="W25" i="42"/>
  <c r="AI23" i="95"/>
  <c r="AS6" i="75"/>
  <c r="AL6" i="75"/>
  <c r="AU6" i="75" s="1"/>
  <c r="AH25" i="97"/>
  <c r="AS21" i="24"/>
  <c r="AF26" i="18"/>
  <c r="AG26" i="18"/>
  <c r="W27" i="18"/>
  <c r="AE26" i="18"/>
  <c r="AS16" i="75"/>
  <c r="Y24" i="10"/>
  <c r="X24" i="10"/>
  <c r="Z24" i="52"/>
  <c r="AI26" i="94"/>
  <c r="AS10" i="24"/>
  <c r="AL10" i="24"/>
  <c r="AU10" i="24" s="1"/>
  <c r="AL4" i="17"/>
  <c r="AU4" i="17" s="1"/>
  <c r="AS4" i="17"/>
  <c r="AS25" i="17" s="1"/>
  <c r="Y26" i="13"/>
  <c r="X26" i="13"/>
  <c r="AS15" i="75"/>
  <c r="Y24" i="95"/>
  <c r="X24" i="95"/>
  <c r="AS5" i="24"/>
  <c r="AL5" i="24"/>
  <c r="AU5" i="24" s="1"/>
  <c r="AI24" i="84"/>
  <c r="AS8" i="24"/>
  <c r="AL8" i="24"/>
  <c r="AU8" i="24" s="1"/>
  <c r="Y27" i="15"/>
  <c r="X27" i="15"/>
  <c r="Z25" i="50"/>
  <c r="AF25" i="88"/>
  <c r="AE25" i="88"/>
  <c r="W26" i="88"/>
  <c r="AG25" i="88"/>
  <c r="Y28" i="85"/>
  <c r="X28" i="85"/>
  <c r="AH25" i="86"/>
  <c r="Z24" i="11"/>
  <c r="AS20" i="75"/>
  <c r="AI27" i="41"/>
  <c r="AS15" i="24"/>
  <c r="Y27" i="47"/>
  <c r="X27" i="47"/>
  <c r="AI23" i="10"/>
  <c r="AF24" i="83"/>
  <c r="AE24" i="83"/>
  <c r="AG24" i="83"/>
  <c r="W25" i="83"/>
  <c r="AI24" i="99"/>
  <c r="Y26" i="82"/>
  <c r="X26" i="82"/>
  <c r="Y25" i="93"/>
  <c r="X25" i="93"/>
  <c r="AI26" i="53"/>
  <c r="AS4" i="26"/>
  <c r="AS25" i="26" s="1"/>
  <c r="AL4" i="26"/>
  <c r="AU4" i="26" s="1"/>
  <c r="AU25" i="26" s="1"/>
  <c r="C11" i="26" s="1"/>
  <c r="AE24" i="51"/>
  <c r="AF24" i="51"/>
  <c r="AG24" i="51"/>
  <c r="W25" i="51"/>
  <c r="AS18" i="75"/>
  <c r="Y24" i="101"/>
  <c r="X24" i="101"/>
  <c r="AS12" i="24"/>
  <c r="AL12" i="24"/>
  <c r="AU12" i="24" s="1"/>
  <c r="AH25" i="55"/>
  <c r="AS19" i="75"/>
  <c r="AS13" i="24"/>
  <c r="AL13" i="24"/>
  <c r="AU13" i="24" s="1"/>
  <c r="AS4" i="19" l="1"/>
  <c r="AS25" i="19" s="1"/>
  <c r="AL4" i="19"/>
  <c r="AU4" i="19" s="1"/>
  <c r="X25" i="54"/>
  <c r="AG27" i="100"/>
  <c r="W28" i="100"/>
  <c r="Z24" i="10"/>
  <c r="AE24" i="10" s="1"/>
  <c r="Z24" i="95"/>
  <c r="AI25" i="82"/>
  <c r="AI24" i="104"/>
  <c r="AG25" i="86"/>
  <c r="Z26" i="105"/>
  <c r="W27" i="105" s="1"/>
  <c r="AG25" i="97"/>
  <c r="W27" i="98"/>
  <c r="AE25" i="55"/>
  <c r="W26" i="97"/>
  <c r="X26" i="97" s="1"/>
  <c r="Y24" i="32"/>
  <c r="X24" i="32"/>
  <c r="AI23" i="32"/>
  <c r="AE25" i="86"/>
  <c r="AE26" i="98"/>
  <c r="AG25" i="103"/>
  <c r="AF25" i="55"/>
  <c r="Z27" i="46"/>
  <c r="AF27" i="46" s="1"/>
  <c r="Z27" i="47"/>
  <c r="AE27" i="47" s="1"/>
  <c r="Z25" i="54"/>
  <c r="W26" i="103"/>
  <c r="X25" i="96"/>
  <c r="Z25" i="96" s="1"/>
  <c r="W26" i="55"/>
  <c r="AF25" i="103"/>
  <c r="Z26" i="49"/>
  <c r="AG26" i="49" s="1"/>
  <c r="AE25" i="97"/>
  <c r="W28" i="89"/>
  <c r="Y28" i="89" s="1"/>
  <c r="AG27" i="89"/>
  <c r="AF26" i="98"/>
  <c r="AE27" i="89"/>
  <c r="Z26" i="13"/>
  <c r="AF26" i="13" s="1"/>
  <c r="Z27" i="53"/>
  <c r="AE27" i="53" s="1"/>
  <c r="Z25" i="84"/>
  <c r="AF25" i="84" s="1"/>
  <c r="Z26" i="48"/>
  <c r="AE26" i="48" s="1"/>
  <c r="Z27" i="15"/>
  <c r="AF27" i="15" s="1"/>
  <c r="Z28" i="41"/>
  <c r="AE28" i="41" s="1"/>
  <c r="AF24" i="10"/>
  <c r="AE25" i="54"/>
  <c r="AF25" i="54"/>
  <c r="AG25" i="54"/>
  <c r="W26" i="54"/>
  <c r="AF24" i="95"/>
  <c r="AE24" i="95"/>
  <c r="AG24" i="95"/>
  <c r="W25" i="95"/>
  <c r="Y25" i="42"/>
  <c r="X25" i="42"/>
  <c r="AH26" i="35"/>
  <c r="AH27" i="94"/>
  <c r="AH28" i="85"/>
  <c r="AH25" i="104"/>
  <c r="Z27" i="94"/>
  <c r="Y25" i="92"/>
  <c r="X25" i="92"/>
  <c r="AI25" i="45"/>
  <c r="AH25" i="84"/>
  <c r="AH24" i="101"/>
  <c r="AH26" i="82"/>
  <c r="W27" i="87"/>
  <c r="AG26" i="87"/>
  <c r="AF26" i="87"/>
  <c r="AE26" i="87"/>
  <c r="Z24" i="101"/>
  <c r="Y25" i="51"/>
  <c r="X25" i="51"/>
  <c r="Z26" i="82"/>
  <c r="AI24" i="83"/>
  <c r="Z28" i="85"/>
  <c r="Z25" i="104"/>
  <c r="Z26" i="35"/>
  <c r="Y26" i="90"/>
  <c r="X26" i="90"/>
  <c r="AH25" i="20"/>
  <c r="Y26" i="97"/>
  <c r="Y26" i="86"/>
  <c r="X26" i="86"/>
  <c r="Y28" i="100"/>
  <c r="X28" i="100"/>
  <c r="AI25" i="88"/>
  <c r="W25" i="11"/>
  <c r="AG24" i="11"/>
  <c r="AF24" i="11"/>
  <c r="AE24" i="11"/>
  <c r="AE25" i="50"/>
  <c r="W26" i="50"/>
  <c r="AF25" i="50"/>
  <c r="AG25" i="50"/>
  <c r="AE24" i="52"/>
  <c r="AF24" i="52"/>
  <c r="AG24" i="52"/>
  <c r="W25" i="52"/>
  <c r="AI24" i="42"/>
  <c r="AH27" i="53"/>
  <c r="Y25" i="43"/>
  <c r="X25" i="43"/>
  <c r="AH25" i="99"/>
  <c r="AI24" i="92"/>
  <c r="Z25" i="20"/>
  <c r="Y25" i="91"/>
  <c r="X25" i="91"/>
  <c r="AI27" i="100"/>
  <c r="Y27" i="98"/>
  <c r="X27" i="98"/>
  <c r="AS4" i="24"/>
  <c r="AS25" i="24" s="1"/>
  <c r="AL4" i="24"/>
  <c r="AU4" i="24" s="1"/>
  <c r="Y26" i="55"/>
  <c r="X26" i="55"/>
  <c r="AG26" i="105"/>
  <c r="AF26" i="105"/>
  <c r="AE26" i="105"/>
  <c r="AF26" i="48"/>
  <c r="AG26" i="48"/>
  <c r="AH25" i="93"/>
  <c r="AI24" i="51"/>
  <c r="Z25" i="93"/>
  <c r="AH25" i="54"/>
  <c r="AH27" i="15"/>
  <c r="AH26" i="13"/>
  <c r="AH24" i="10"/>
  <c r="AI26" i="18"/>
  <c r="AH27" i="46"/>
  <c r="AH28" i="41"/>
  <c r="Y27" i="44"/>
  <c r="X27" i="44"/>
  <c r="Z25" i="99"/>
  <c r="Y27" i="16"/>
  <c r="X27" i="16"/>
  <c r="AH26" i="49"/>
  <c r="Y26" i="45"/>
  <c r="X26" i="45"/>
  <c r="AI24" i="91"/>
  <c r="X28" i="89"/>
  <c r="AI26" i="98"/>
  <c r="Y25" i="83"/>
  <c r="X25" i="83"/>
  <c r="AH27" i="47"/>
  <c r="Y26" i="88"/>
  <c r="X26" i="88"/>
  <c r="AH24" i="95"/>
  <c r="Y27" i="18"/>
  <c r="X27" i="18"/>
  <c r="AF27" i="53"/>
  <c r="AG27" i="53"/>
  <c r="W28" i="53"/>
  <c r="AI24" i="43"/>
  <c r="AH26" i="105"/>
  <c r="AI26" i="44"/>
  <c r="AI26" i="16"/>
  <c r="AI25" i="90"/>
  <c r="W26" i="102"/>
  <c r="AG25" i="102"/>
  <c r="AF25" i="102"/>
  <c r="AE25" i="102"/>
  <c r="AH26" i="48"/>
  <c r="AL4" i="75"/>
  <c r="AU4" i="75" s="1"/>
  <c r="AS4" i="75"/>
  <c r="AS25" i="75" s="1"/>
  <c r="Y26" i="103"/>
  <c r="X26" i="103"/>
  <c r="AI25" i="55" l="1"/>
  <c r="AH25" i="96"/>
  <c r="AI25" i="97"/>
  <c r="AG25" i="96"/>
  <c r="W26" i="96"/>
  <c r="AF25" i="96"/>
  <c r="AE25" i="96"/>
  <c r="AG24" i="10"/>
  <c r="AI24" i="10" s="1"/>
  <c r="W25" i="10"/>
  <c r="AG25" i="84"/>
  <c r="AI25" i="86"/>
  <c r="W27" i="48"/>
  <c r="Y27" i="48" s="1"/>
  <c r="W26" i="84"/>
  <c r="W28" i="47"/>
  <c r="Y28" i="47" s="1"/>
  <c r="AI27" i="89"/>
  <c r="Z24" i="32"/>
  <c r="AH24" i="32"/>
  <c r="AE25" i="84"/>
  <c r="AE27" i="46"/>
  <c r="AE26" i="49"/>
  <c r="Z25" i="51"/>
  <c r="W28" i="46"/>
  <c r="Y28" i="46" s="1"/>
  <c r="AG27" i="47"/>
  <c r="AF26" i="49"/>
  <c r="AE27" i="15"/>
  <c r="W27" i="13"/>
  <c r="AF27" i="47"/>
  <c r="W29" i="41"/>
  <c r="X29" i="41" s="1"/>
  <c r="AG26" i="13"/>
  <c r="AI25" i="103"/>
  <c r="AG28" i="41"/>
  <c r="AG27" i="46"/>
  <c r="W27" i="49"/>
  <c r="Z26" i="45"/>
  <c r="AG26" i="45" s="1"/>
  <c r="AG27" i="15"/>
  <c r="Z25" i="91"/>
  <c r="AE25" i="91" s="1"/>
  <c r="AF28" i="41"/>
  <c r="AE26" i="13"/>
  <c r="W28" i="15"/>
  <c r="Y28" i="15" s="1"/>
  <c r="Z27" i="18"/>
  <c r="Z26" i="88"/>
  <c r="W27" i="88" s="1"/>
  <c r="Z28" i="100"/>
  <c r="W29" i="100" s="1"/>
  <c r="Z26" i="90"/>
  <c r="W27" i="90" s="1"/>
  <c r="Z25" i="92"/>
  <c r="AE25" i="92" s="1"/>
  <c r="Z25" i="42"/>
  <c r="AE25" i="42" s="1"/>
  <c r="Z26" i="97"/>
  <c r="AG26" i="97" s="1"/>
  <c r="AE26" i="90"/>
  <c r="AH28" i="89"/>
  <c r="AI25" i="54"/>
  <c r="AH27" i="44"/>
  <c r="AH27" i="98"/>
  <c r="AE25" i="20"/>
  <c r="AF25" i="20"/>
  <c r="W26" i="20"/>
  <c r="AG25" i="20"/>
  <c r="AH25" i="43"/>
  <c r="Y25" i="11"/>
  <c r="X25" i="11"/>
  <c r="AH26" i="86"/>
  <c r="AE28" i="85"/>
  <c r="W29" i="85"/>
  <c r="AG28" i="85"/>
  <c r="AF28" i="85"/>
  <c r="Y27" i="87"/>
  <c r="X27" i="87"/>
  <c r="Y27" i="13"/>
  <c r="X27" i="13"/>
  <c r="X28" i="46"/>
  <c r="W26" i="93"/>
  <c r="AG25" i="93"/>
  <c r="AF25" i="93"/>
  <c r="AE25" i="93"/>
  <c r="AH26" i="55"/>
  <c r="Z27" i="98"/>
  <c r="Z25" i="43"/>
  <c r="Y25" i="52"/>
  <c r="X25" i="52"/>
  <c r="Y26" i="50"/>
  <c r="X26" i="50"/>
  <c r="Z26" i="86"/>
  <c r="AF24" i="101"/>
  <c r="AE24" i="101"/>
  <c r="AG24" i="101"/>
  <c r="W25" i="101"/>
  <c r="AE25" i="51"/>
  <c r="AF25" i="51"/>
  <c r="AG25" i="51"/>
  <c r="W26" i="51"/>
  <c r="AH25" i="92"/>
  <c r="AH25" i="83"/>
  <c r="Y27" i="105"/>
  <c r="X27" i="105"/>
  <c r="Z25" i="83"/>
  <c r="Y28" i="53"/>
  <c r="X28" i="53"/>
  <c r="AH27" i="18"/>
  <c r="AI26" i="48"/>
  <c r="Z26" i="55"/>
  <c r="AI25" i="50"/>
  <c r="AH26" i="90"/>
  <c r="AE26" i="35"/>
  <c r="W27" i="35"/>
  <c r="AF26" i="35"/>
  <c r="AG26" i="35"/>
  <c r="Y25" i="95"/>
  <c r="X25" i="95"/>
  <c r="Y26" i="54"/>
  <c r="X26" i="54"/>
  <c r="AI27" i="53"/>
  <c r="W27" i="45"/>
  <c r="Y26" i="96"/>
  <c r="X26" i="96"/>
  <c r="Z28" i="89"/>
  <c r="Z27" i="44"/>
  <c r="Y26" i="102"/>
  <c r="X26" i="102"/>
  <c r="AH26" i="88"/>
  <c r="AH27" i="16"/>
  <c r="Z27" i="16"/>
  <c r="AI26" i="105"/>
  <c r="AH25" i="91"/>
  <c r="AI24" i="11"/>
  <c r="AH28" i="100"/>
  <c r="AH26" i="97"/>
  <c r="Y26" i="84"/>
  <c r="X26" i="84"/>
  <c r="AF25" i="104"/>
  <c r="W26" i="104"/>
  <c r="AE25" i="104"/>
  <c r="AG25" i="104"/>
  <c r="AE26" i="82"/>
  <c r="AF26" i="82"/>
  <c r="W27" i="82"/>
  <c r="AG26" i="82"/>
  <c r="AI26" i="87"/>
  <c r="W28" i="94"/>
  <c r="AE27" i="94"/>
  <c r="AG27" i="94"/>
  <c r="AF27" i="94"/>
  <c r="AH25" i="42"/>
  <c r="AH26" i="103"/>
  <c r="Z26" i="103"/>
  <c r="AI25" i="102"/>
  <c r="AE27" i="18"/>
  <c r="W28" i="18"/>
  <c r="AF27" i="18"/>
  <c r="AG27" i="18"/>
  <c r="AH26" i="45"/>
  <c r="W26" i="99"/>
  <c r="AG25" i="99"/>
  <c r="AF25" i="99"/>
  <c r="AE25" i="99"/>
  <c r="AI24" i="52"/>
  <c r="AH25" i="51"/>
  <c r="AI24" i="95"/>
  <c r="Y27" i="49"/>
  <c r="X27" i="49"/>
  <c r="Y25" i="10"/>
  <c r="X25" i="10"/>
  <c r="Y29" i="41" l="1"/>
  <c r="AF25" i="92"/>
  <c r="AI26" i="49"/>
  <c r="AI25" i="96"/>
  <c r="AI25" i="84"/>
  <c r="X28" i="47"/>
  <c r="Z28" i="47" s="1"/>
  <c r="X27" i="48"/>
  <c r="Z27" i="48" s="1"/>
  <c r="AG26" i="90"/>
  <c r="AI26" i="90" s="1"/>
  <c r="W26" i="42"/>
  <c r="AF26" i="90"/>
  <c r="AG25" i="42"/>
  <c r="AI27" i="46"/>
  <c r="AF26" i="45"/>
  <c r="AE26" i="45"/>
  <c r="AG25" i="92"/>
  <c r="AI25" i="92" s="1"/>
  <c r="AI27" i="47"/>
  <c r="X28" i="15"/>
  <c r="Z28" i="15" s="1"/>
  <c r="AI26" i="13"/>
  <c r="AE26" i="97"/>
  <c r="Z25" i="10"/>
  <c r="AE25" i="10" s="1"/>
  <c r="Z29" i="41"/>
  <c r="AF26" i="97"/>
  <c r="AG24" i="32"/>
  <c r="W25" i="32"/>
  <c r="AE24" i="32"/>
  <c r="AF24" i="32"/>
  <c r="AF25" i="42"/>
  <c r="AE26" i="88"/>
  <c r="Z28" i="46"/>
  <c r="W29" i="46" s="1"/>
  <c r="Z25" i="95"/>
  <c r="AG25" i="95" s="1"/>
  <c r="AF26" i="88"/>
  <c r="AG25" i="91"/>
  <c r="AG26" i="88"/>
  <c r="W26" i="91"/>
  <c r="AF25" i="91"/>
  <c r="AI27" i="15"/>
  <c r="W26" i="92"/>
  <c r="X26" i="92" s="1"/>
  <c r="Z27" i="105"/>
  <c r="AG27" i="105" s="1"/>
  <c r="AE28" i="100"/>
  <c r="W27" i="97"/>
  <c r="Y27" i="97" s="1"/>
  <c r="Z25" i="11"/>
  <c r="AF25" i="11" s="1"/>
  <c r="AF28" i="100"/>
  <c r="AG28" i="100"/>
  <c r="AI28" i="41"/>
  <c r="Z27" i="87"/>
  <c r="AE27" i="87" s="1"/>
  <c r="Z26" i="96"/>
  <c r="W27" i="96" s="1"/>
  <c r="Z28" i="53"/>
  <c r="AE28" i="53" s="1"/>
  <c r="Z25" i="52"/>
  <c r="AF25" i="52" s="1"/>
  <c r="AH26" i="84"/>
  <c r="Y26" i="93"/>
  <c r="X26" i="93"/>
  <c r="Y27" i="88"/>
  <c r="X27" i="88"/>
  <c r="AH25" i="10"/>
  <c r="AI25" i="99"/>
  <c r="AI26" i="82"/>
  <c r="Z26" i="84"/>
  <c r="AE27" i="16"/>
  <c r="AF27" i="16"/>
  <c r="W28" i="16"/>
  <c r="AG27" i="16"/>
  <c r="AH26" i="96"/>
  <c r="AI26" i="35"/>
  <c r="AH27" i="105"/>
  <c r="AI25" i="51"/>
  <c r="AH28" i="47"/>
  <c r="Y25" i="101"/>
  <c r="X25" i="101"/>
  <c r="AH28" i="46"/>
  <c r="AH27" i="87"/>
  <c r="AH25" i="11"/>
  <c r="Y26" i="20"/>
  <c r="X26" i="20"/>
  <c r="Y26" i="91"/>
  <c r="X26" i="91"/>
  <c r="AE26" i="55"/>
  <c r="AF26" i="55"/>
  <c r="AG26" i="55"/>
  <c r="W27" i="55"/>
  <c r="W26" i="10"/>
  <c r="AF25" i="10"/>
  <c r="AI27" i="94"/>
  <c r="AH26" i="102"/>
  <c r="AG26" i="96"/>
  <c r="AH26" i="54"/>
  <c r="AH28" i="15"/>
  <c r="AH29" i="41"/>
  <c r="AH26" i="50"/>
  <c r="AE25" i="43"/>
  <c r="AF25" i="43"/>
  <c r="W26" i="43"/>
  <c r="AG25" i="43"/>
  <c r="Y29" i="100"/>
  <c r="X29" i="100"/>
  <c r="Y26" i="92"/>
  <c r="AF28" i="89"/>
  <c r="AE28" i="89"/>
  <c r="W29" i="89"/>
  <c r="AG28" i="89"/>
  <c r="AF25" i="95"/>
  <c r="W26" i="95"/>
  <c r="AE25" i="95"/>
  <c r="Y27" i="35"/>
  <c r="X27" i="35"/>
  <c r="AF25" i="83"/>
  <c r="W26" i="83"/>
  <c r="AE25" i="83"/>
  <c r="AG25" i="83"/>
  <c r="Y28" i="18"/>
  <c r="X28" i="18"/>
  <c r="AF26" i="103"/>
  <c r="W27" i="103"/>
  <c r="AG26" i="103"/>
  <c r="AE26" i="103"/>
  <c r="Y28" i="94"/>
  <c r="X28" i="94"/>
  <c r="AI25" i="104"/>
  <c r="Z26" i="102"/>
  <c r="Y27" i="45"/>
  <c r="X27" i="45"/>
  <c r="Z26" i="54"/>
  <c r="AI24" i="101"/>
  <c r="Z26" i="50"/>
  <c r="AF27" i="98"/>
  <c r="AE27" i="98"/>
  <c r="AG27" i="98"/>
  <c r="W28" i="98"/>
  <c r="AI25" i="93"/>
  <c r="AI25" i="20"/>
  <c r="AH27" i="49"/>
  <c r="Y26" i="99"/>
  <c r="X26" i="99"/>
  <c r="AI27" i="18"/>
  <c r="Y26" i="51"/>
  <c r="X26" i="51"/>
  <c r="AE29" i="41"/>
  <c r="AG29" i="41"/>
  <c r="W30" i="41"/>
  <c r="AF29" i="41"/>
  <c r="AH27" i="13"/>
  <c r="Y29" i="85"/>
  <c r="X29" i="85"/>
  <c r="AI26" i="97"/>
  <c r="Y26" i="42"/>
  <c r="X26" i="42"/>
  <c r="Y26" i="104"/>
  <c r="X26" i="104"/>
  <c r="Z27" i="49"/>
  <c r="Y27" i="82"/>
  <c r="X27" i="82"/>
  <c r="AE27" i="44"/>
  <c r="AF27" i="44"/>
  <c r="AG27" i="44"/>
  <c r="W28" i="44"/>
  <c r="AI26" i="45"/>
  <c r="AH25" i="95"/>
  <c r="AH28" i="53"/>
  <c r="AF26" i="86"/>
  <c r="AE26" i="86"/>
  <c r="AG26" i="86"/>
  <c r="W27" i="86"/>
  <c r="AH25" i="52"/>
  <c r="Z27" i="13"/>
  <c r="AI28" i="85"/>
  <c r="Y27" i="90"/>
  <c r="X27" i="90"/>
  <c r="X27" i="97" l="1"/>
  <c r="AF28" i="47"/>
  <c r="AG28" i="47"/>
  <c r="AE26" i="96"/>
  <c r="AH27" i="48"/>
  <c r="AF26" i="96"/>
  <c r="AG28" i="46"/>
  <c r="AG25" i="10"/>
  <c r="AE28" i="46"/>
  <c r="W29" i="47"/>
  <c r="X25" i="32"/>
  <c r="AH25" i="32" s="1"/>
  <c r="Y25" i="32"/>
  <c r="Z26" i="92"/>
  <c r="W27" i="92" s="1"/>
  <c r="AE25" i="52"/>
  <c r="AG25" i="11"/>
  <c r="AE25" i="11"/>
  <c r="AI25" i="42"/>
  <c r="W26" i="11"/>
  <c r="AI24" i="32"/>
  <c r="AE28" i="47"/>
  <c r="Z25" i="101"/>
  <c r="AF25" i="101" s="1"/>
  <c r="Z26" i="93"/>
  <c r="AE26" i="93" s="1"/>
  <c r="W29" i="53"/>
  <c r="Y29" i="53" s="1"/>
  <c r="AF28" i="46"/>
  <c r="Z29" i="85"/>
  <c r="AE29" i="85" s="1"/>
  <c r="Z27" i="82"/>
  <c r="W28" i="87"/>
  <c r="AF27" i="87"/>
  <c r="AI25" i="91"/>
  <c r="AG27" i="87"/>
  <c r="AI28" i="100"/>
  <c r="AI26" i="88"/>
  <c r="W28" i="105"/>
  <c r="Y28" i="105" s="1"/>
  <c r="AG28" i="53"/>
  <c r="AE27" i="105"/>
  <c r="W26" i="52"/>
  <c r="Y26" i="52" s="1"/>
  <c r="AF28" i="53"/>
  <c r="AF27" i="105"/>
  <c r="AG25" i="52"/>
  <c r="Z26" i="51"/>
  <c r="AE26" i="51" s="1"/>
  <c r="Z26" i="99"/>
  <c r="W27" i="99" s="1"/>
  <c r="Z28" i="94"/>
  <c r="AF28" i="94" s="1"/>
  <c r="Z27" i="97"/>
  <c r="AE27" i="97" s="1"/>
  <c r="Z28" i="18"/>
  <c r="AE28" i="18" s="1"/>
  <c r="Z27" i="35"/>
  <c r="AG27" i="35" s="1"/>
  <c r="Z27" i="88"/>
  <c r="AE27" i="88" s="1"/>
  <c r="AF28" i="18"/>
  <c r="AG28" i="18"/>
  <c r="Y26" i="95"/>
  <c r="X26" i="95"/>
  <c r="AI26" i="55"/>
  <c r="AI27" i="16"/>
  <c r="Y29" i="47"/>
  <c r="X29" i="47"/>
  <c r="AH26" i="104"/>
  <c r="AE26" i="54"/>
  <c r="W27" i="54"/>
  <c r="AF26" i="54"/>
  <c r="AG26" i="54"/>
  <c r="Y26" i="10"/>
  <c r="X26" i="10"/>
  <c r="W27" i="84"/>
  <c r="AG26" i="84"/>
  <c r="AF26" i="84"/>
  <c r="AE26" i="84"/>
  <c r="AI27" i="98"/>
  <c r="AH29" i="100"/>
  <c r="Y28" i="44"/>
  <c r="X28" i="44"/>
  <c r="AH27" i="82"/>
  <c r="AH29" i="85"/>
  <c r="Y30" i="41"/>
  <c r="X30" i="41"/>
  <c r="AE26" i="50"/>
  <c r="AF26" i="50"/>
  <c r="W27" i="50"/>
  <c r="AG26" i="50"/>
  <c r="Y27" i="103"/>
  <c r="X27" i="103"/>
  <c r="AH26" i="92"/>
  <c r="Z29" i="100"/>
  <c r="Y27" i="96"/>
  <c r="X27" i="96"/>
  <c r="AH26" i="20"/>
  <c r="Y26" i="11"/>
  <c r="X26" i="11"/>
  <c r="AH27" i="45"/>
  <c r="AH27" i="35"/>
  <c r="AH27" i="90"/>
  <c r="Y27" i="86"/>
  <c r="X27" i="86"/>
  <c r="W28" i="82"/>
  <c r="AG27" i="82"/>
  <c r="AF27" i="82"/>
  <c r="AE27" i="82"/>
  <c r="AH26" i="42"/>
  <c r="AF29" i="85"/>
  <c r="Z27" i="45"/>
  <c r="Y29" i="89"/>
  <c r="X29" i="89"/>
  <c r="AF26" i="92"/>
  <c r="AE26" i="92"/>
  <c r="Y26" i="43"/>
  <c r="X26" i="43"/>
  <c r="Y27" i="55"/>
  <c r="X27" i="55"/>
  <c r="AH26" i="91"/>
  <c r="AE27" i="48"/>
  <c r="W28" i="48"/>
  <c r="AF27" i="48"/>
  <c r="AG27" i="48"/>
  <c r="AI26" i="103"/>
  <c r="AH27" i="97"/>
  <c r="AH28" i="94"/>
  <c r="Z27" i="90"/>
  <c r="W28" i="13"/>
  <c r="AG27" i="13"/>
  <c r="AF27" i="13"/>
  <c r="AE27" i="13"/>
  <c r="Z26" i="42"/>
  <c r="AI29" i="41"/>
  <c r="AH26" i="99"/>
  <c r="Y28" i="98"/>
  <c r="X28" i="98"/>
  <c r="W27" i="102"/>
  <c r="AG26" i="102"/>
  <c r="AF26" i="102"/>
  <c r="AE26" i="102"/>
  <c r="AH28" i="18"/>
  <c r="AI25" i="83"/>
  <c r="AI28" i="89"/>
  <c r="Z26" i="91"/>
  <c r="Z26" i="20"/>
  <c r="AH25" i="101"/>
  <c r="Y28" i="16"/>
  <c r="X28" i="16"/>
  <c r="AH27" i="88"/>
  <c r="AH26" i="93"/>
  <c r="Y28" i="87"/>
  <c r="X28" i="87"/>
  <c r="W27" i="51"/>
  <c r="AF26" i="51"/>
  <c r="Z26" i="104"/>
  <c r="AI26" i="86"/>
  <c r="AI27" i="44"/>
  <c r="AE27" i="49"/>
  <c r="AF27" i="49"/>
  <c r="AG27" i="49"/>
  <c r="W28" i="49"/>
  <c r="AH26" i="51"/>
  <c r="AG28" i="15"/>
  <c r="AF28" i="15"/>
  <c r="W29" i="15"/>
  <c r="AE28" i="15"/>
  <c r="Y26" i="83"/>
  <c r="X26" i="83"/>
  <c r="AI25" i="95"/>
  <c r="AI25" i="43"/>
  <c r="AI26" i="96"/>
  <c r="Y29" i="46"/>
  <c r="X29" i="46"/>
  <c r="AI28" i="47" l="1"/>
  <c r="AG29" i="85"/>
  <c r="AI29" i="85" s="1"/>
  <c r="AG26" i="92"/>
  <c r="AI26" i="92" s="1"/>
  <c r="W30" i="85"/>
  <c r="AF26" i="99"/>
  <c r="X28" i="105"/>
  <c r="W29" i="18"/>
  <c r="AI25" i="10"/>
  <c r="AF26" i="93"/>
  <c r="Z26" i="95"/>
  <c r="AE26" i="95" s="1"/>
  <c r="AG26" i="93"/>
  <c r="Z25" i="32"/>
  <c r="AG25" i="32" s="1"/>
  <c r="AI25" i="11"/>
  <c r="W27" i="93"/>
  <c r="Y27" i="93" s="1"/>
  <c r="AG25" i="101"/>
  <c r="W26" i="101"/>
  <c r="Y26" i="101" s="1"/>
  <c r="Z29" i="89"/>
  <c r="Z27" i="103"/>
  <c r="W28" i="103" s="1"/>
  <c r="X29" i="53"/>
  <c r="Z29" i="53" s="1"/>
  <c r="AE29" i="53" s="1"/>
  <c r="AE27" i="35"/>
  <c r="AE25" i="101"/>
  <c r="W28" i="35"/>
  <c r="Y28" i="35" s="1"/>
  <c r="AI27" i="87"/>
  <c r="AE28" i="94"/>
  <c r="AI28" i="46"/>
  <c r="Z30" i="41"/>
  <c r="AE30" i="41" s="1"/>
  <c r="Z28" i="87"/>
  <c r="W29" i="87" s="1"/>
  <c r="AI28" i="53"/>
  <c r="W28" i="97"/>
  <c r="X28" i="97" s="1"/>
  <c r="AF27" i="97"/>
  <c r="W29" i="94"/>
  <c r="Y29" i="94" s="1"/>
  <c r="AG28" i="94"/>
  <c r="AI28" i="94" s="1"/>
  <c r="X26" i="52"/>
  <c r="Z26" i="52" s="1"/>
  <c r="AG27" i="97"/>
  <c r="AE26" i="99"/>
  <c r="AG26" i="51"/>
  <c r="W28" i="88"/>
  <c r="AI25" i="52"/>
  <c r="AF27" i="35"/>
  <c r="AG26" i="99"/>
  <c r="AF27" i="88"/>
  <c r="AI27" i="105"/>
  <c r="AG27" i="88"/>
  <c r="Z26" i="83"/>
  <c r="AE26" i="83" s="1"/>
  <c r="Z27" i="96"/>
  <c r="AG27" i="96" s="1"/>
  <c r="Z28" i="44"/>
  <c r="W29" i="44" s="1"/>
  <c r="Z29" i="46"/>
  <c r="AF29" i="46" s="1"/>
  <c r="Z28" i="16"/>
  <c r="AF28" i="16" s="1"/>
  <c r="Z27" i="55"/>
  <c r="AG28" i="87"/>
  <c r="AF28" i="44"/>
  <c r="AG28" i="44"/>
  <c r="AH28" i="98"/>
  <c r="AI27" i="82"/>
  <c r="Y27" i="84"/>
  <c r="X27" i="84"/>
  <c r="AI28" i="15"/>
  <c r="Y28" i="49"/>
  <c r="X28" i="49"/>
  <c r="Z28" i="98"/>
  <c r="Y28" i="13"/>
  <c r="X28" i="13"/>
  <c r="AH26" i="43"/>
  <c r="AH28" i="105"/>
  <c r="Y27" i="92"/>
  <c r="X27" i="92"/>
  <c r="AH29" i="47"/>
  <c r="AF26" i="95"/>
  <c r="Y29" i="15"/>
  <c r="X29" i="15"/>
  <c r="Y27" i="51"/>
  <c r="X27" i="51"/>
  <c r="AE26" i="20"/>
  <c r="W27" i="20"/>
  <c r="AF26" i="20"/>
  <c r="AG26" i="20"/>
  <c r="W28" i="90"/>
  <c r="AG27" i="90"/>
  <c r="AF27" i="90"/>
  <c r="AE27" i="90"/>
  <c r="AH26" i="52"/>
  <c r="AH27" i="55"/>
  <c r="Z26" i="43"/>
  <c r="AH29" i="89"/>
  <c r="Y30" i="85"/>
  <c r="X30" i="85"/>
  <c r="Z28" i="105"/>
  <c r="W30" i="100"/>
  <c r="AE29" i="100"/>
  <c r="AG29" i="100"/>
  <c r="AF29" i="100"/>
  <c r="Z29" i="47"/>
  <c r="Y29" i="18"/>
  <c r="X29" i="18"/>
  <c r="AI26" i="102"/>
  <c r="AF26" i="104"/>
  <c r="W27" i="104"/>
  <c r="AG26" i="104"/>
  <c r="AE26" i="104"/>
  <c r="AF26" i="91"/>
  <c r="W27" i="91"/>
  <c r="AG26" i="91"/>
  <c r="AE26" i="91"/>
  <c r="Y27" i="102"/>
  <c r="X27" i="102"/>
  <c r="AE26" i="42"/>
  <c r="AF26" i="42"/>
  <c r="W27" i="42"/>
  <c r="AG26" i="42"/>
  <c r="AE27" i="55"/>
  <c r="AF27" i="55"/>
  <c r="AG27" i="55"/>
  <c r="W28" i="55"/>
  <c r="AF29" i="89"/>
  <c r="AG29" i="89"/>
  <c r="AE29" i="89"/>
  <c r="W30" i="89"/>
  <c r="Y28" i="82"/>
  <c r="X28" i="82"/>
  <c r="Y27" i="50"/>
  <c r="X27" i="50"/>
  <c r="AI26" i="84"/>
  <c r="AH26" i="10"/>
  <c r="AI28" i="18"/>
  <c r="Y27" i="99"/>
  <c r="X27" i="99"/>
  <c r="W28" i="96"/>
  <c r="AH26" i="83"/>
  <c r="AI27" i="49"/>
  <c r="AH28" i="87"/>
  <c r="AI27" i="13"/>
  <c r="Y28" i="48"/>
  <c r="X28" i="48"/>
  <c r="AH27" i="86"/>
  <c r="AH26" i="11"/>
  <c r="AH30" i="41"/>
  <c r="Z26" i="10"/>
  <c r="Y27" i="54"/>
  <c r="X27" i="54"/>
  <c r="AH29" i="46"/>
  <c r="AH28" i="16"/>
  <c r="AI27" i="48"/>
  <c r="AE27" i="45"/>
  <c r="AF27" i="45"/>
  <c r="W28" i="45"/>
  <c r="AG27" i="45"/>
  <c r="Z27" i="86"/>
  <c r="Z26" i="11"/>
  <c r="AH27" i="96"/>
  <c r="AH27" i="103"/>
  <c r="AI26" i="50"/>
  <c r="AH28" i="44"/>
  <c r="AI26" i="54"/>
  <c r="AH26" i="95"/>
  <c r="Y28" i="88"/>
  <c r="X28" i="88"/>
  <c r="AF28" i="87" l="1"/>
  <c r="AH29" i="53"/>
  <c r="AG30" i="41"/>
  <c r="AF25" i="32"/>
  <c r="AI27" i="35"/>
  <c r="AE25" i="32"/>
  <c r="AI26" i="93"/>
  <c r="X29" i="94"/>
  <c r="AG26" i="95"/>
  <c r="AI26" i="95" s="1"/>
  <c r="W27" i="95"/>
  <c r="AI25" i="101"/>
  <c r="AG29" i="53"/>
  <c r="W26" i="32"/>
  <c r="Y26" i="32" s="1"/>
  <c r="X26" i="101"/>
  <c r="Z26" i="101" s="1"/>
  <c r="Z27" i="50"/>
  <c r="AG27" i="50" s="1"/>
  <c r="AF29" i="53"/>
  <c r="AE27" i="96"/>
  <c r="AE27" i="103"/>
  <c r="X27" i="93"/>
  <c r="Z27" i="93" s="1"/>
  <c r="AF30" i="41"/>
  <c r="AF27" i="96"/>
  <c r="AG27" i="103"/>
  <c r="W31" i="41"/>
  <c r="Y31" i="41" s="1"/>
  <c r="AE28" i="44"/>
  <c r="AI28" i="44" s="1"/>
  <c r="AF27" i="103"/>
  <c r="AE28" i="87"/>
  <c r="W27" i="83"/>
  <c r="Y27" i="83" s="1"/>
  <c r="AF26" i="83"/>
  <c r="X28" i="35"/>
  <c r="X26" i="32"/>
  <c r="AI25" i="32"/>
  <c r="Z27" i="51"/>
  <c r="AE27" i="51" s="1"/>
  <c r="AG26" i="83"/>
  <c r="W30" i="53"/>
  <c r="Y30" i="53" s="1"/>
  <c r="AI26" i="99"/>
  <c r="AF26" i="52"/>
  <c r="AG26" i="52"/>
  <c r="W27" i="52"/>
  <c r="X27" i="52" s="1"/>
  <c r="AE26" i="52"/>
  <c r="Z28" i="48"/>
  <c r="AG28" i="48" s="1"/>
  <c r="Y28" i="97"/>
  <c r="Z28" i="97" s="1"/>
  <c r="AE28" i="97" s="1"/>
  <c r="AI27" i="97"/>
  <c r="AI26" i="51"/>
  <c r="AE28" i="16"/>
  <c r="AI27" i="88"/>
  <c r="W30" i="46"/>
  <c r="X30" i="46" s="1"/>
  <c r="AE29" i="46"/>
  <c r="W29" i="16"/>
  <c r="X29" i="16" s="1"/>
  <c r="AG28" i="16"/>
  <c r="AG29" i="46"/>
  <c r="Z29" i="18"/>
  <c r="AF29" i="18" s="1"/>
  <c r="Z28" i="88"/>
  <c r="AE28" i="88" s="1"/>
  <c r="Z29" i="15"/>
  <c r="AG29" i="15" s="1"/>
  <c r="W29" i="105"/>
  <c r="AG28" i="105"/>
  <c r="AF28" i="105"/>
  <c r="AE28" i="105"/>
  <c r="Y28" i="103"/>
  <c r="X28" i="103"/>
  <c r="AE26" i="10"/>
  <c r="W27" i="10"/>
  <c r="AG26" i="10"/>
  <c r="AF26" i="10"/>
  <c r="AH27" i="99"/>
  <c r="Y30" i="89"/>
  <c r="X30" i="89"/>
  <c r="AH27" i="102"/>
  <c r="AH30" i="85"/>
  <c r="AI26" i="20"/>
  <c r="Y27" i="95"/>
  <c r="X27" i="95"/>
  <c r="AH27" i="92"/>
  <c r="AH27" i="93"/>
  <c r="AF28" i="98"/>
  <c r="AE28" i="98"/>
  <c r="W29" i="98"/>
  <c r="AG28" i="98"/>
  <c r="AH27" i="84"/>
  <c r="Z27" i="99"/>
  <c r="AH28" i="82"/>
  <c r="AI29" i="89"/>
  <c r="AI27" i="55"/>
  <c r="Z27" i="102"/>
  <c r="AI29" i="100"/>
  <c r="Z30" i="85"/>
  <c r="AI27" i="90"/>
  <c r="Z27" i="92"/>
  <c r="AH28" i="49"/>
  <c r="Z27" i="84"/>
  <c r="Y29" i="44"/>
  <c r="X29" i="44"/>
  <c r="AI28" i="87"/>
  <c r="AI27" i="45"/>
  <c r="AI26" i="42"/>
  <c r="Y27" i="104"/>
  <c r="X27" i="104"/>
  <c r="AH29" i="18"/>
  <c r="AF27" i="86"/>
  <c r="AE27" i="86"/>
  <c r="AG27" i="86"/>
  <c r="W28" i="86"/>
  <c r="AI27" i="96"/>
  <c r="AH27" i="50"/>
  <c r="Z28" i="82"/>
  <c r="AG29" i="47"/>
  <c r="AE29" i="47"/>
  <c r="AF29" i="47"/>
  <c r="W30" i="47"/>
  <c r="Y30" i="100"/>
  <c r="X30" i="100"/>
  <c r="AH29" i="15"/>
  <c r="Z28" i="49"/>
  <c r="AI30" i="41"/>
  <c r="Y28" i="96"/>
  <c r="X28" i="96"/>
  <c r="Y27" i="91"/>
  <c r="X27" i="91"/>
  <c r="W27" i="11"/>
  <c r="AF26" i="11"/>
  <c r="AE26" i="11"/>
  <c r="AG26" i="11"/>
  <c r="AH28" i="97"/>
  <c r="Y28" i="45"/>
  <c r="X28" i="45"/>
  <c r="AH27" i="54"/>
  <c r="AH28" i="48"/>
  <c r="Y27" i="42"/>
  <c r="X27" i="42"/>
  <c r="AI26" i="91"/>
  <c r="AI26" i="104"/>
  <c r="AE26" i="43"/>
  <c r="AF26" i="43"/>
  <c r="AG26" i="43"/>
  <c r="W27" i="43"/>
  <c r="AH27" i="51"/>
  <c r="AH29" i="94"/>
  <c r="AH28" i="35"/>
  <c r="AH28" i="13"/>
  <c r="Y27" i="52"/>
  <c r="Y27" i="20"/>
  <c r="X27" i="20"/>
  <c r="AH28" i="88"/>
  <c r="Z27" i="54"/>
  <c r="Y28" i="55"/>
  <c r="X28" i="55"/>
  <c r="Y28" i="90"/>
  <c r="X28" i="90"/>
  <c r="Z29" i="94"/>
  <c r="Z28" i="35"/>
  <c r="Z28" i="13"/>
  <c r="Y29" i="87"/>
  <c r="X29" i="87"/>
  <c r="AF29" i="15" l="1"/>
  <c r="AE29" i="15"/>
  <c r="AI27" i="103"/>
  <c r="Y29" i="16"/>
  <c r="Y30" i="46"/>
  <c r="AI29" i="53"/>
  <c r="AE27" i="50"/>
  <c r="X31" i="41"/>
  <c r="X30" i="53"/>
  <c r="AF27" i="50"/>
  <c r="W28" i="50"/>
  <c r="AH26" i="101"/>
  <c r="AI26" i="83"/>
  <c r="X27" i="83"/>
  <c r="Z27" i="83" s="1"/>
  <c r="AG27" i="83" s="1"/>
  <c r="W28" i="51"/>
  <c r="Y28" i="51" s="1"/>
  <c r="AG27" i="51"/>
  <c r="AF27" i="51"/>
  <c r="Z26" i="32"/>
  <c r="AH26" i="32"/>
  <c r="AF28" i="88"/>
  <c r="AF28" i="97"/>
  <c r="AI29" i="46"/>
  <c r="AF28" i="48"/>
  <c r="Z29" i="87"/>
  <c r="W30" i="87" s="1"/>
  <c r="Z30" i="100"/>
  <c r="AE30" i="100" s="1"/>
  <c r="Z27" i="104"/>
  <c r="AF27" i="104" s="1"/>
  <c r="AI26" i="52"/>
  <c r="AE29" i="18"/>
  <c r="Z28" i="103"/>
  <c r="W30" i="18"/>
  <c r="X30" i="18" s="1"/>
  <c r="AE28" i="48"/>
  <c r="AI28" i="16"/>
  <c r="AG29" i="18"/>
  <c r="W29" i="48"/>
  <c r="Z27" i="42"/>
  <c r="W28" i="42" s="1"/>
  <c r="W30" i="15"/>
  <c r="Y30" i="15" s="1"/>
  <c r="AG28" i="88"/>
  <c r="AG28" i="97"/>
  <c r="Z30" i="53"/>
  <c r="W31" i="53" s="1"/>
  <c r="W29" i="88"/>
  <c r="Y29" i="88" s="1"/>
  <c r="W29" i="97"/>
  <c r="Y29" i="97" s="1"/>
  <c r="Z27" i="91"/>
  <c r="AF27" i="91" s="1"/>
  <c r="Z28" i="90"/>
  <c r="AG28" i="90" s="1"/>
  <c r="Z27" i="52"/>
  <c r="AE27" i="52" s="1"/>
  <c r="Z28" i="96"/>
  <c r="W29" i="96" s="1"/>
  <c r="Z28" i="55"/>
  <c r="AG28" i="55" s="1"/>
  <c r="Z27" i="20"/>
  <c r="AG27" i="20" s="1"/>
  <c r="Z27" i="95"/>
  <c r="AF27" i="95" s="1"/>
  <c r="Z30" i="89"/>
  <c r="AF30" i="89" s="1"/>
  <c r="Z30" i="46"/>
  <c r="AG30" i="46" s="1"/>
  <c r="Z29" i="44"/>
  <c r="W30" i="44" s="1"/>
  <c r="Z29" i="16"/>
  <c r="AG29" i="16" s="1"/>
  <c r="AG28" i="96"/>
  <c r="AH28" i="45"/>
  <c r="Y30" i="47"/>
  <c r="X30" i="47"/>
  <c r="AF27" i="83"/>
  <c r="AE27" i="83"/>
  <c r="Y28" i="50"/>
  <c r="X28" i="50"/>
  <c r="Z28" i="45"/>
  <c r="AH31" i="41"/>
  <c r="W28" i="93"/>
  <c r="AG27" i="93"/>
  <c r="AF27" i="93"/>
  <c r="AE27" i="93"/>
  <c r="W31" i="85"/>
  <c r="AG30" i="85"/>
  <c r="AE30" i="85"/>
  <c r="AF30" i="85"/>
  <c r="Y29" i="98"/>
  <c r="X29" i="98"/>
  <c r="AI26" i="10"/>
  <c r="AI29" i="15"/>
  <c r="AH28" i="96"/>
  <c r="W29" i="82"/>
  <c r="AG28" i="82"/>
  <c r="AF28" i="82"/>
  <c r="AE28" i="82"/>
  <c r="W28" i="102"/>
  <c r="AG27" i="102"/>
  <c r="AF27" i="102"/>
  <c r="AE27" i="102"/>
  <c r="AH27" i="95"/>
  <c r="AF26" i="101"/>
  <c r="AE26" i="101"/>
  <c r="AG26" i="101"/>
  <c r="W27" i="101"/>
  <c r="AE28" i="49"/>
  <c r="W29" i="49"/>
  <c r="AF28" i="49"/>
  <c r="AG28" i="49"/>
  <c r="AG28" i="13"/>
  <c r="W29" i="13"/>
  <c r="AF28" i="13"/>
  <c r="AE28" i="13"/>
  <c r="AH28" i="55"/>
  <c r="AE27" i="54"/>
  <c r="AF27" i="54"/>
  <c r="AG27" i="54"/>
  <c r="W28" i="54"/>
  <c r="AH30" i="53"/>
  <c r="Y27" i="11"/>
  <c r="X27" i="11"/>
  <c r="AI29" i="47"/>
  <c r="AH29" i="44"/>
  <c r="AF27" i="92"/>
  <c r="AG27" i="92"/>
  <c r="AE27" i="92"/>
  <c r="W28" i="92"/>
  <c r="AI28" i="98"/>
  <c r="AH29" i="16"/>
  <c r="AI28" i="105"/>
  <c r="Y27" i="43"/>
  <c r="X27" i="43"/>
  <c r="Y27" i="10"/>
  <c r="X27" i="10"/>
  <c r="Y29" i="48"/>
  <c r="X29" i="48"/>
  <c r="AH29" i="87"/>
  <c r="AE28" i="35"/>
  <c r="AF28" i="35"/>
  <c r="AG28" i="35"/>
  <c r="W29" i="35"/>
  <c r="AI26" i="43"/>
  <c r="AH27" i="91"/>
  <c r="AH30" i="46"/>
  <c r="AH30" i="100"/>
  <c r="Y28" i="86"/>
  <c r="X28" i="86"/>
  <c r="AH27" i="104"/>
  <c r="Z31" i="41"/>
  <c r="W28" i="99"/>
  <c r="AG27" i="99"/>
  <c r="AF27" i="99"/>
  <c r="AE27" i="99"/>
  <c r="AH30" i="89"/>
  <c r="AH28" i="90"/>
  <c r="W28" i="20"/>
  <c r="AI26" i="11"/>
  <c r="AE28" i="103"/>
  <c r="W29" i="103"/>
  <c r="AG28" i="103"/>
  <c r="AF28" i="103"/>
  <c r="AF29" i="94"/>
  <c r="AE29" i="94"/>
  <c r="W30" i="94"/>
  <c r="AG29" i="94"/>
  <c r="AE30" i="53"/>
  <c r="AG30" i="53"/>
  <c r="AF30" i="53"/>
  <c r="AH27" i="42"/>
  <c r="AF29" i="44"/>
  <c r="W28" i="84"/>
  <c r="AG27" i="84"/>
  <c r="AF27" i="84"/>
  <c r="AE27" i="84"/>
  <c r="AE30" i="89"/>
  <c r="X28" i="51"/>
  <c r="AF29" i="16"/>
  <c r="AH27" i="20"/>
  <c r="AH27" i="52"/>
  <c r="AI27" i="86"/>
  <c r="AH27" i="83"/>
  <c r="AH28" i="103"/>
  <c r="Y29" i="105"/>
  <c r="X29" i="105"/>
  <c r="X29" i="97"/>
  <c r="W30" i="16" l="1"/>
  <c r="AE29" i="16"/>
  <c r="AF28" i="96"/>
  <c r="W28" i="52"/>
  <c r="AI27" i="50"/>
  <c r="AF30" i="46"/>
  <c r="W28" i="104"/>
  <c r="Y28" i="104" s="1"/>
  <c r="W28" i="83"/>
  <c r="W29" i="55"/>
  <c r="AG27" i="104"/>
  <c r="AF28" i="55"/>
  <c r="Z27" i="11"/>
  <c r="AE28" i="55"/>
  <c r="AG27" i="91"/>
  <c r="AI28" i="97"/>
  <c r="AE29" i="44"/>
  <c r="AE27" i="104"/>
  <c r="AG29" i="44"/>
  <c r="AI29" i="18"/>
  <c r="AG27" i="42"/>
  <c r="AF28" i="90"/>
  <c r="AE27" i="42"/>
  <c r="X29" i="88"/>
  <c r="AH29" i="88" s="1"/>
  <c r="AG27" i="95"/>
  <c r="AI27" i="51"/>
  <c r="W27" i="32"/>
  <c r="AE26" i="32"/>
  <c r="AF26" i="32"/>
  <c r="AG26" i="32"/>
  <c r="W31" i="46"/>
  <c r="Y31" i="46" s="1"/>
  <c r="AG27" i="52"/>
  <c r="AE28" i="96"/>
  <c r="AI28" i="96" s="1"/>
  <c r="AF27" i="42"/>
  <c r="AF30" i="100"/>
  <c r="W31" i="89"/>
  <c r="Y30" i="18"/>
  <c r="W28" i="95"/>
  <c r="Y28" i="95" s="1"/>
  <c r="AE28" i="90"/>
  <c r="AG30" i="89"/>
  <c r="AI28" i="48"/>
  <c r="AF29" i="87"/>
  <c r="W28" i="91"/>
  <c r="X28" i="91" s="1"/>
  <c r="AG30" i="100"/>
  <c r="W29" i="90"/>
  <c r="X30" i="15"/>
  <c r="Z30" i="15" s="1"/>
  <c r="AG29" i="87"/>
  <c r="W31" i="100"/>
  <c r="Y31" i="100" s="1"/>
  <c r="AE29" i="87"/>
  <c r="AI28" i="88"/>
  <c r="AE27" i="20"/>
  <c r="Z27" i="10"/>
  <c r="AF27" i="10" s="1"/>
  <c r="AE30" i="46"/>
  <c r="AF27" i="52"/>
  <c r="AE27" i="95"/>
  <c r="AF27" i="20"/>
  <c r="AE27" i="91"/>
  <c r="Z28" i="51"/>
  <c r="AG28" i="51" s="1"/>
  <c r="Z29" i="97"/>
  <c r="AF29" i="97" s="1"/>
  <c r="Z30" i="47"/>
  <c r="AE30" i="47" s="1"/>
  <c r="Z27" i="43"/>
  <c r="AG27" i="43" s="1"/>
  <c r="Y27" i="101"/>
  <c r="X27" i="101"/>
  <c r="AI27" i="102"/>
  <c r="AH30" i="18"/>
  <c r="Y31" i="85"/>
  <c r="X31" i="85"/>
  <c r="X28" i="104"/>
  <c r="X31" i="100"/>
  <c r="AH28" i="51"/>
  <c r="Y30" i="94"/>
  <c r="X30" i="94"/>
  <c r="AI28" i="103"/>
  <c r="AE31" i="41"/>
  <c r="W32" i="41"/>
  <c r="AF31" i="41"/>
  <c r="AG31" i="41"/>
  <c r="Y29" i="82"/>
  <c r="X29" i="82"/>
  <c r="AI27" i="93"/>
  <c r="Y28" i="83"/>
  <c r="X28" i="83"/>
  <c r="Y30" i="44"/>
  <c r="X30" i="44"/>
  <c r="Y28" i="20"/>
  <c r="X28" i="20"/>
  <c r="Y29" i="35"/>
  <c r="X29" i="35"/>
  <c r="AG27" i="10"/>
  <c r="AH27" i="43"/>
  <c r="Y28" i="99"/>
  <c r="X28" i="99"/>
  <c r="AH29" i="48"/>
  <c r="Y28" i="54"/>
  <c r="X28" i="54"/>
  <c r="AI28" i="13"/>
  <c r="AI26" i="101"/>
  <c r="Z30" i="18"/>
  <c r="AI27" i="83"/>
  <c r="Y29" i="55"/>
  <c r="X29" i="55"/>
  <c r="Y31" i="53"/>
  <c r="X31" i="53"/>
  <c r="AI28" i="35"/>
  <c r="Z29" i="48"/>
  <c r="AH27" i="11"/>
  <c r="Y28" i="102"/>
  <c r="X28" i="102"/>
  <c r="AE28" i="45"/>
  <c r="AF28" i="45"/>
  <c r="AG28" i="45"/>
  <c r="W29" i="45"/>
  <c r="Y29" i="96"/>
  <c r="X29" i="96"/>
  <c r="Y30" i="87"/>
  <c r="X30" i="87"/>
  <c r="AH29" i="105"/>
  <c r="AI27" i="84"/>
  <c r="AI29" i="94"/>
  <c r="Y30" i="16"/>
  <c r="X30" i="16"/>
  <c r="Y31" i="89"/>
  <c r="X31" i="89"/>
  <c r="AH28" i="86"/>
  <c r="Y28" i="92"/>
  <c r="X28" i="92"/>
  <c r="W28" i="11"/>
  <c r="AG27" i="11"/>
  <c r="AF27" i="11"/>
  <c r="AE27" i="11"/>
  <c r="Y29" i="13"/>
  <c r="X29" i="13"/>
  <c r="Y29" i="49"/>
  <c r="X29" i="49"/>
  <c r="AI28" i="82"/>
  <c r="AH29" i="98"/>
  <c r="AI30" i="85"/>
  <c r="Y28" i="93"/>
  <c r="X28" i="93"/>
  <c r="AH28" i="50"/>
  <c r="Y28" i="52"/>
  <c r="X28" i="52"/>
  <c r="Y28" i="42"/>
  <c r="X28" i="42"/>
  <c r="Y29" i="103"/>
  <c r="X29" i="103"/>
  <c r="AE28" i="51"/>
  <c r="AF28" i="51"/>
  <c r="W29" i="51"/>
  <c r="Z29" i="105"/>
  <c r="AH29" i="97"/>
  <c r="AI29" i="16"/>
  <c r="Y28" i="84"/>
  <c r="X28" i="84"/>
  <c r="AI30" i="53"/>
  <c r="AI27" i="99"/>
  <c r="Z28" i="86"/>
  <c r="AH27" i="10"/>
  <c r="AI27" i="92"/>
  <c r="AI27" i="54"/>
  <c r="AI28" i="49"/>
  <c r="Z29" i="98"/>
  <c r="Z28" i="50"/>
  <c r="AH30" i="47"/>
  <c r="AI28" i="55"/>
  <c r="Y29" i="90"/>
  <c r="X29" i="90"/>
  <c r="Z28" i="99" l="1"/>
  <c r="AI27" i="104"/>
  <c r="AI28" i="90"/>
  <c r="AI27" i="91"/>
  <c r="AI30" i="46"/>
  <c r="AI29" i="44"/>
  <c r="AI30" i="89"/>
  <c r="X31" i="46"/>
  <c r="Z31" i="46" s="1"/>
  <c r="AI27" i="42"/>
  <c r="Z29" i="88"/>
  <c r="AH30" i="15"/>
  <c r="W28" i="10"/>
  <c r="Y28" i="10" s="1"/>
  <c r="AE27" i="10"/>
  <c r="AI27" i="10" s="1"/>
  <c r="X27" i="32"/>
  <c r="AH27" i="32" s="1"/>
  <c r="Y27" i="32"/>
  <c r="Z27" i="32" s="1"/>
  <c r="Z28" i="20"/>
  <c r="AI29" i="87"/>
  <c r="AI27" i="52"/>
  <c r="Y28" i="91"/>
  <c r="AG29" i="97"/>
  <c r="W30" i="97"/>
  <c r="X30" i="97" s="1"/>
  <c r="Z31" i="89"/>
  <c r="AE31" i="89" s="1"/>
  <c r="AI26" i="32"/>
  <c r="AE29" i="97"/>
  <c r="Z29" i="82"/>
  <c r="Z28" i="104"/>
  <c r="AF28" i="104" s="1"/>
  <c r="AG30" i="15"/>
  <c r="AF30" i="15"/>
  <c r="AE30" i="15"/>
  <c r="W31" i="15"/>
  <c r="Y31" i="15" s="1"/>
  <c r="X28" i="95"/>
  <c r="Z28" i="95" s="1"/>
  <c r="AI30" i="100"/>
  <c r="AI27" i="20"/>
  <c r="AI27" i="95"/>
  <c r="AF27" i="43"/>
  <c r="W31" i="47"/>
  <c r="AE27" i="43"/>
  <c r="AG30" i="47"/>
  <c r="AI30" i="47" s="1"/>
  <c r="W28" i="43"/>
  <c r="Y28" i="43" s="1"/>
  <c r="AF30" i="47"/>
  <c r="Z30" i="44"/>
  <c r="W31" i="44" s="1"/>
  <c r="Z30" i="94"/>
  <c r="AE30" i="94" s="1"/>
  <c r="Z31" i="100"/>
  <c r="AF31" i="100" s="1"/>
  <c r="Z28" i="93"/>
  <c r="AE28" i="93" s="1"/>
  <c r="Z29" i="90"/>
  <c r="AG29" i="90" s="1"/>
  <c r="Z28" i="54"/>
  <c r="AE28" i="54" s="1"/>
  <c r="Z28" i="84"/>
  <c r="AG28" i="84" s="1"/>
  <c r="Z29" i="49"/>
  <c r="AE29" i="49" s="1"/>
  <c r="Z29" i="96"/>
  <c r="AE29" i="96" s="1"/>
  <c r="AF28" i="93"/>
  <c r="AH28" i="42"/>
  <c r="AH31" i="46"/>
  <c r="W30" i="88"/>
  <c r="AE29" i="88"/>
  <c r="AG29" i="88"/>
  <c r="AF29" i="88"/>
  <c r="AH27" i="101"/>
  <c r="AH28" i="93"/>
  <c r="AI27" i="11"/>
  <c r="W29" i="99"/>
  <c r="AG28" i="99"/>
  <c r="AF28" i="99"/>
  <c r="AE28" i="99"/>
  <c r="AI31" i="41"/>
  <c r="AH28" i="91"/>
  <c r="AE28" i="50"/>
  <c r="AF28" i="50"/>
  <c r="AG28" i="50"/>
  <c r="W29" i="50"/>
  <c r="AF28" i="86"/>
  <c r="AE28" i="86"/>
  <c r="W29" i="86"/>
  <c r="AG28" i="86"/>
  <c r="Y29" i="51"/>
  <c r="X29" i="51"/>
  <c r="Z28" i="91"/>
  <c r="AF29" i="98"/>
  <c r="AE29" i="98"/>
  <c r="W30" i="98"/>
  <c r="AG29" i="98"/>
  <c r="AH28" i="84"/>
  <c r="Z28" i="42"/>
  <c r="AH30" i="16"/>
  <c r="W30" i="48"/>
  <c r="AE29" i="48"/>
  <c r="AF29" i="48"/>
  <c r="AG29" i="48"/>
  <c r="AH29" i="35"/>
  <c r="AH30" i="44"/>
  <c r="AH29" i="82"/>
  <c r="AH31" i="100"/>
  <c r="Z27" i="101"/>
  <c r="Y31" i="47"/>
  <c r="AH29" i="49"/>
  <c r="AH29" i="96"/>
  <c r="AI28" i="45"/>
  <c r="AI28" i="51"/>
  <c r="AH29" i="13"/>
  <c r="Y28" i="11"/>
  <c r="X28" i="11"/>
  <c r="AH30" i="87"/>
  <c r="Y29" i="45"/>
  <c r="X29" i="45"/>
  <c r="AH28" i="102"/>
  <c r="AH31" i="53"/>
  <c r="AE30" i="44"/>
  <c r="AF30" i="44"/>
  <c r="AG30" i="44"/>
  <c r="AH28" i="83"/>
  <c r="AE29" i="82"/>
  <c r="AF29" i="82"/>
  <c r="W30" i="82"/>
  <c r="AG29" i="82"/>
  <c r="AH28" i="54"/>
  <c r="AF28" i="20"/>
  <c r="W29" i="20"/>
  <c r="AG28" i="20"/>
  <c r="AE28" i="20"/>
  <c r="AH29" i="90"/>
  <c r="AH29" i="103"/>
  <c r="AH28" i="52"/>
  <c r="Z29" i="13"/>
  <c r="AH28" i="92"/>
  <c r="Z30" i="16"/>
  <c r="Z30" i="87"/>
  <c r="Z28" i="102"/>
  <c r="AH29" i="55"/>
  <c r="Z29" i="35"/>
  <c r="Z28" i="83"/>
  <c r="AH31" i="85"/>
  <c r="W30" i="105"/>
  <c r="AG29" i="105"/>
  <c r="AF29" i="105"/>
  <c r="AE29" i="105"/>
  <c r="Z29" i="103"/>
  <c r="Z28" i="52"/>
  <c r="Z28" i="92"/>
  <c r="AH31" i="89"/>
  <c r="Z31" i="53"/>
  <c r="Z29" i="55"/>
  <c r="AE30" i="18"/>
  <c r="W31" i="18"/>
  <c r="AF30" i="18"/>
  <c r="AG30" i="18"/>
  <c r="AH28" i="99"/>
  <c r="X28" i="10"/>
  <c r="AH28" i="20"/>
  <c r="Y32" i="41"/>
  <c r="X32" i="41"/>
  <c r="AH30" i="94"/>
  <c r="AH28" i="104"/>
  <c r="Z31" i="85"/>
  <c r="AF31" i="89" l="1"/>
  <c r="W32" i="46"/>
  <c r="AG31" i="46"/>
  <c r="AF28" i="84"/>
  <c r="W29" i="93"/>
  <c r="AF31" i="46"/>
  <c r="AE31" i="46"/>
  <c r="W32" i="89"/>
  <c r="X32" i="89" s="1"/>
  <c r="AG31" i="89"/>
  <c r="AI31" i="89" s="1"/>
  <c r="AI29" i="97"/>
  <c r="W32" i="100"/>
  <c r="AG28" i="104"/>
  <c r="Y30" i="97"/>
  <c r="Z30" i="97" s="1"/>
  <c r="AE28" i="104"/>
  <c r="AE27" i="32"/>
  <c r="AF27" i="32"/>
  <c r="W28" i="32"/>
  <c r="AG27" i="32"/>
  <c r="AE28" i="84"/>
  <c r="AI28" i="84" s="1"/>
  <c r="AI30" i="15"/>
  <c r="AI27" i="43"/>
  <c r="W29" i="84"/>
  <c r="X29" i="84" s="1"/>
  <c r="X31" i="15"/>
  <c r="Z31" i="15" s="1"/>
  <c r="AE31" i="15" s="1"/>
  <c r="W29" i="104"/>
  <c r="Y29" i="104" s="1"/>
  <c r="W31" i="94"/>
  <c r="AG28" i="54"/>
  <c r="AE29" i="90"/>
  <c r="Z29" i="51"/>
  <c r="AG29" i="51" s="1"/>
  <c r="W30" i="90"/>
  <c r="X30" i="90" s="1"/>
  <c r="AE31" i="100"/>
  <c r="AH28" i="95"/>
  <c r="AG31" i="100"/>
  <c r="AF30" i="94"/>
  <c r="AF29" i="96"/>
  <c r="AG29" i="96"/>
  <c r="W30" i="96"/>
  <c r="Y30" i="96" s="1"/>
  <c r="AG28" i="93"/>
  <c r="AG29" i="49"/>
  <c r="X28" i="43"/>
  <c r="AH28" i="43" s="1"/>
  <c r="X31" i="47"/>
  <c r="Z31" i="47" s="1"/>
  <c r="AG31" i="47" s="1"/>
  <c r="AG30" i="94"/>
  <c r="W29" i="54"/>
  <c r="Y29" i="54" s="1"/>
  <c r="W30" i="49"/>
  <c r="X30" i="49" s="1"/>
  <c r="AF28" i="54"/>
  <c r="Z32" i="41"/>
  <c r="W33" i="41" s="1"/>
  <c r="AF29" i="49"/>
  <c r="AF29" i="90"/>
  <c r="Y32" i="89"/>
  <c r="AH28" i="11"/>
  <c r="AF27" i="101"/>
  <c r="W28" i="101"/>
  <c r="AE27" i="101"/>
  <c r="AG27" i="101"/>
  <c r="Y30" i="98"/>
  <c r="X30" i="98"/>
  <c r="Y30" i="88"/>
  <c r="X30" i="88"/>
  <c r="Y31" i="94"/>
  <c r="X31" i="94"/>
  <c r="AH28" i="10"/>
  <c r="AF28" i="92"/>
  <c r="AE28" i="92"/>
  <c r="W29" i="92"/>
  <c r="AG28" i="92"/>
  <c r="AI28" i="20"/>
  <c r="Y32" i="100"/>
  <c r="X32" i="100"/>
  <c r="AH29" i="45"/>
  <c r="Z28" i="11"/>
  <c r="Y32" i="46"/>
  <c r="X32" i="46"/>
  <c r="AI29" i="98"/>
  <c r="Y29" i="50"/>
  <c r="X29" i="50"/>
  <c r="AI28" i="99"/>
  <c r="X30" i="96"/>
  <c r="Z28" i="10"/>
  <c r="Y31" i="18"/>
  <c r="X31" i="18"/>
  <c r="AG29" i="55"/>
  <c r="AE29" i="55"/>
  <c r="AF29" i="55"/>
  <c r="W30" i="55"/>
  <c r="AE28" i="52"/>
  <c r="AF28" i="52"/>
  <c r="AG28" i="52"/>
  <c r="W29" i="52"/>
  <c r="Y30" i="105"/>
  <c r="X30" i="105"/>
  <c r="AF28" i="83"/>
  <c r="AE28" i="83"/>
  <c r="AG28" i="83"/>
  <c r="W29" i="83"/>
  <c r="AI29" i="82"/>
  <c r="AI29" i="48"/>
  <c r="AI29" i="90"/>
  <c r="Y30" i="49"/>
  <c r="AI28" i="86"/>
  <c r="AI29" i="88"/>
  <c r="AE30" i="16"/>
  <c r="AG30" i="16"/>
  <c r="W31" i="16"/>
  <c r="AF30" i="16"/>
  <c r="Y30" i="82"/>
  <c r="X30" i="82"/>
  <c r="AI30" i="18"/>
  <c r="AE31" i="53"/>
  <c r="AF31" i="53"/>
  <c r="W32" i="53"/>
  <c r="AG31" i="53"/>
  <c r="AF28" i="95"/>
  <c r="AE28" i="95"/>
  <c r="AG28" i="95"/>
  <c r="W29" i="95"/>
  <c r="AE29" i="35"/>
  <c r="W30" i="35"/>
  <c r="AF29" i="35"/>
  <c r="AG29" i="35"/>
  <c r="W30" i="13"/>
  <c r="AG29" i="13"/>
  <c r="AF29" i="13"/>
  <c r="AE29" i="13"/>
  <c r="Y29" i="20"/>
  <c r="X29" i="20"/>
  <c r="AI30" i="44"/>
  <c r="Z29" i="45"/>
  <c r="AH30" i="97"/>
  <c r="Y30" i="48"/>
  <c r="X30" i="48"/>
  <c r="AE28" i="42"/>
  <c r="AF28" i="42"/>
  <c r="W29" i="42"/>
  <c r="AG28" i="42"/>
  <c r="W29" i="91"/>
  <c r="AG28" i="91"/>
  <c r="AE28" i="91"/>
  <c r="AF28" i="91"/>
  <c r="X29" i="104"/>
  <c r="Y29" i="93"/>
  <c r="X29" i="93"/>
  <c r="W32" i="85"/>
  <c r="AG31" i="85"/>
  <c r="AF31" i="85"/>
  <c r="AE31" i="85"/>
  <c r="AI29" i="105"/>
  <c r="W31" i="87"/>
  <c r="AG30" i="87"/>
  <c r="AF30" i="87"/>
  <c r="AE30" i="87"/>
  <c r="AE29" i="51"/>
  <c r="AF29" i="51"/>
  <c r="W30" i="51"/>
  <c r="AH32" i="41"/>
  <c r="AE29" i="103"/>
  <c r="W30" i="103"/>
  <c r="AG29" i="103"/>
  <c r="AF29" i="103"/>
  <c r="W29" i="102"/>
  <c r="AG28" i="102"/>
  <c r="AF28" i="102"/>
  <c r="AE28" i="102"/>
  <c r="Y31" i="44"/>
  <c r="X31" i="44"/>
  <c r="Y29" i="84"/>
  <c r="AH29" i="51"/>
  <c r="Y29" i="86"/>
  <c r="X29" i="86"/>
  <c r="AI28" i="50"/>
  <c r="Y29" i="99"/>
  <c r="X29" i="99"/>
  <c r="AI29" i="49" l="1"/>
  <c r="Y30" i="90"/>
  <c r="AI31" i="46"/>
  <c r="W31" i="97"/>
  <c r="X31" i="97" s="1"/>
  <c r="AF30" i="97"/>
  <c r="AI28" i="104"/>
  <c r="Z29" i="86"/>
  <c r="AH31" i="15"/>
  <c r="AI31" i="100"/>
  <c r="X29" i="54"/>
  <c r="AF32" i="41"/>
  <c r="AF31" i="15"/>
  <c r="Z30" i="82"/>
  <c r="AE30" i="82" s="1"/>
  <c r="AE32" i="41"/>
  <c r="X28" i="32"/>
  <c r="AH28" i="32" s="1"/>
  <c r="Y28" i="32"/>
  <c r="AH31" i="47"/>
  <c r="W32" i="15"/>
  <c r="Y32" i="15" s="1"/>
  <c r="AI27" i="32"/>
  <c r="AI28" i="93"/>
  <c r="Z30" i="49"/>
  <c r="AF30" i="49" s="1"/>
  <c r="AI30" i="94"/>
  <c r="AG31" i="15"/>
  <c r="W32" i="47"/>
  <c r="X32" i="47" s="1"/>
  <c r="AI29" i="96"/>
  <c r="AG32" i="41"/>
  <c r="AI28" i="54"/>
  <c r="AF31" i="47"/>
  <c r="Z28" i="43"/>
  <c r="AF28" i="43" s="1"/>
  <c r="Z30" i="96"/>
  <c r="AG30" i="96" s="1"/>
  <c r="AE31" i="47"/>
  <c r="AE30" i="97"/>
  <c r="AG30" i="97"/>
  <c r="Z30" i="48"/>
  <c r="AG30" i="48" s="1"/>
  <c r="Z31" i="94"/>
  <c r="AE31" i="94" s="1"/>
  <c r="Z32" i="89"/>
  <c r="AE32" i="89" s="1"/>
  <c r="Z29" i="84"/>
  <c r="AG29" i="84" s="1"/>
  <c r="Z30" i="105"/>
  <c r="W31" i="105" s="1"/>
  <c r="Z30" i="98"/>
  <c r="AE30" i="98" s="1"/>
  <c r="AF30" i="48"/>
  <c r="AH29" i="99"/>
  <c r="Y29" i="102"/>
  <c r="X29" i="102"/>
  <c r="Y29" i="91"/>
  <c r="X29" i="91"/>
  <c r="Y30" i="35"/>
  <c r="X30" i="35"/>
  <c r="AH31" i="18"/>
  <c r="AH29" i="54"/>
  <c r="X32" i="15"/>
  <c r="AF29" i="86"/>
  <c r="AE29" i="86"/>
  <c r="W30" i="86"/>
  <c r="AG29" i="86"/>
  <c r="AI29" i="51"/>
  <c r="AH29" i="93"/>
  <c r="AH30" i="48"/>
  <c r="AH30" i="98"/>
  <c r="Y31" i="97"/>
  <c r="Z29" i="99"/>
  <c r="AH31" i="44"/>
  <c r="Z29" i="93"/>
  <c r="AH29" i="104"/>
  <c r="AI29" i="13"/>
  <c r="AH29" i="84"/>
  <c r="Z31" i="44"/>
  <c r="AI30" i="87"/>
  <c r="AI31" i="85"/>
  <c r="Z29" i="104"/>
  <c r="AI29" i="35"/>
  <c r="Y32" i="53"/>
  <c r="X32" i="53"/>
  <c r="AH30" i="105"/>
  <c r="AI28" i="52"/>
  <c r="Z31" i="18"/>
  <c r="Z29" i="54"/>
  <c r="AH29" i="50"/>
  <c r="Y33" i="41"/>
  <c r="X33" i="41"/>
  <c r="AG30" i="82"/>
  <c r="AI28" i="92"/>
  <c r="Y29" i="42"/>
  <c r="X29" i="42"/>
  <c r="AH29" i="20"/>
  <c r="AH30" i="90"/>
  <c r="W29" i="11"/>
  <c r="AG28" i="11"/>
  <c r="AF28" i="11"/>
  <c r="AE28" i="11"/>
  <c r="AH31" i="94"/>
  <c r="Y31" i="16"/>
  <c r="X31" i="16"/>
  <c r="Y29" i="83"/>
  <c r="X29" i="83"/>
  <c r="Y30" i="55"/>
  <c r="X30" i="55"/>
  <c r="AH32" i="46"/>
  <c r="AH32" i="100"/>
  <c r="AH30" i="88"/>
  <c r="AI28" i="102"/>
  <c r="Y30" i="103"/>
  <c r="X30" i="103"/>
  <c r="Y30" i="51"/>
  <c r="X30" i="51"/>
  <c r="Y30" i="13"/>
  <c r="X30" i="13"/>
  <c r="AI31" i="53"/>
  <c r="AH30" i="49"/>
  <c r="AE28" i="10"/>
  <c r="W29" i="10"/>
  <c r="AG28" i="10"/>
  <c r="AF28" i="10"/>
  <c r="AH30" i="96"/>
  <c r="Z29" i="50"/>
  <c r="Z32" i="46"/>
  <c r="Z32" i="100"/>
  <c r="Z30" i="88"/>
  <c r="AI27" i="101"/>
  <c r="Z30" i="90"/>
  <c r="AH32" i="89"/>
  <c r="Y29" i="95"/>
  <c r="X29" i="95"/>
  <c r="AH29" i="86"/>
  <c r="AI29" i="103"/>
  <c r="Y31" i="87"/>
  <c r="X31" i="87"/>
  <c r="Y32" i="85"/>
  <c r="X32" i="85"/>
  <c r="AI28" i="91"/>
  <c r="AI28" i="42"/>
  <c r="W30" i="45"/>
  <c r="AE29" i="45"/>
  <c r="AF29" i="45"/>
  <c r="AG29" i="45"/>
  <c r="Z29" i="20"/>
  <c r="AI28" i="95"/>
  <c r="AH30" i="82"/>
  <c r="AI30" i="16"/>
  <c r="AI28" i="83"/>
  <c r="Y29" i="52"/>
  <c r="X29" i="52"/>
  <c r="AI29" i="55"/>
  <c r="Y29" i="92"/>
  <c r="X29" i="92"/>
  <c r="Y28" i="101"/>
  <c r="X28" i="101"/>
  <c r="Z28" i="32" l="1"/>
  <c r="AE30" i="49"/>
  <c r="AG30" i="49"/>
  <c r="AE30" i="48"/>
  <c r="W31" i="49"/>
  <c r="AF30" i="82"/>
  <c r="AI30" i="82" s="1"/>
  <c r="W31" i="82"/>
  <c r="X31" i="82" s="1"/>
  <c r="W32" i="94"/>
  <c r="X32" i="94" s="1"/>
  <c r="Y32" i="47"/>
  <c r="AI31" i="15"/>
  <c r="AI32" i="41"/>
  <c r="AI30" i="97"/>
  <c r="AI31" i="47"/>
  <c r="W29" i="43"/>
  <c r="Y29" i="43" s="1"/>
  <c r="AE28" i="43"/>
  <c r="AI28" i="43" s="1"/>
  <c r="AG31" i="94"/>
  <c r="AE28" i="32"/>
  <c r="W29" i="32"/>
  <c r="AG28" i="32"/>
  <c r="AF28" i="32"/>
  <c r="AG28" i="43"/>
  <c r="Z29" i="91"/>
  <c r="W30" i="91" s="1"/>
  <c r="AE30" i="105"/>
  <c r="AF30" i="105"/>
  <c r="AG30" i="105"/>
  <c r="AF31" i="94"/>
  <c r="Z30" i="13"/>
  <c r="AE30" i="13" s="1"/>
  <c r="W31" i="96"/>
  <c r="AF32" i="89"/>
  <c r="Z29" i="83"/>
  <c r="AE29" i="83" s="1"/>
  <c r="AE30" i="96"/>
  <c r="AG32" i="89"/>
  <c r="AF30" i="96"/>
  <c r="W33" i="89"/>
  <c r="X33" i="89" s="1"/>
  <c r="AE29" i="84"/>
  <c r="Z29" i="42"/>
  <c r="W30" i="84"/>
  <c r="AF30" i="98"/>
  <c r="Z32" i="47"/>
  <c r="AE32" i="47" s="1"/>
  <c r="AG30" i="98"/>
  <c r="W31" i="48"/>
  <c r="X31" i="48" s="1"/>
  <c r="W31" i="98"/>
  <c r="Y31" i="98" s="1"/>
  <c r="Z32" i="53"/>
  <c r="AG32" i="53" s="1"/>
  <c r="AF29" i="84"/>
  <c r="Z31" i="87"/>
  <c r="AG31" i="87" s="1"/>
  <c r="Z30" i="103"/>
  <c r="W31" i="103" s="1"/>
  <c r="Z31" i="16"/>
  <c r="W32" i="16" s="1"/>
  <c r="Z29" i="95"/>
  <c r="AF29" i="95" s="1"/>
  <c r="Z29" i="52"/>
  <c r="AE29" i="52" s="1"/>
  <c r="Z30" i="55"/>
  <c r="AE30" i="55" s="1"/>
  <c r="Z30" i="35"/>
  <c r="Z31" i="97"/>
  <c r="AG31" i="97" s="1"/>
  <c r="AE32" i="46"/>
  <c r="AF32" i="46"/>
  <c r="AG32" i="46"/>
  <c r="W33" i="46"/>
  <c r="AH29" i="83"/>
  <c r="AI28" i="11"/>
  <c r="AH29" i="42"/>
  <c r="AE29" i="54"/>
  <c r="AG29" i="54"/>
  <c r="AF29" i="54"/>
  <c r="W30" i="54"/>
  <c r="AH32" i="53"/>
  <c r="AE31" i="44"/>
  <c r="AF31" i="44"/>
  <c r="AG31" i="44"/>
  <c r="W32" i="44"/>
  <c r="AI30" i="49"/>
  <c r="Y31" i="96"/>
  <c r="X31" i="96"/>
  <c r="Y31" i="105"/>
  <c r="X31" i="105"/>
  <c r="AH33" i="41"/>
  <c r="AE29" i="50"/>
  <c r="AG29" i="50"/>
  <c r="W30" i="50"/>
  <c r="AF29" i="50"/>
  <c r="AH30" i="51"/>
  <c r="AG29" i="42"/>
  <c r="W30" i="42"/>
  <c r="AE29" i="42"/>
  <c r="AF29" i="42"/>
  <c r="Z33" i="41"/>
  <c r="AF31" i="18"/>
  <c r="AG31" i="18"/>
  <c r="AE31" i="18"/>
  <c r="W32" i="18"/>
  <c r="AF29" i="104"/>
  <c r="AG29" i="104"/>
  <c r="AE29" i="104"/>
  <c r="W30" i="104"/>
  <c r="AH32" i="15"/>
  <c r="AH30" i="35"/>
  <c r="AH29" i="102"/>
  <c r="Y31" i="49"/>
  <c r="X31" i="49"/>
  <c r="AH28" i="101"/>
  <c r="AH29" i="95"/>
  <c r="W31" i="90"/>
  <c r="AG30" i="90"/>
  <c r="AF30" i="90"/>
  <c r="AE30" i="90"/>
  <c r="W31" i="13"/>
  <c r="AF30" i="103"/>
  <c r="AH30" i="55"/>
  <c r="AH31" i="97"/>
  <c r="AI29" i="86"/>
  <c r="X29" i="43"/>
  <c r="Z28" i="101"/>
  <c r="AH29" i="92"/>
  <c r="W31" i="88"/>
  <c r="AG30" i="88"/>
  <c r="AF30" i="88"/>
  <c r="AE30" i="88"/>
  <c r="Y29" i="10"/>
  <c r="X29" i="10"/>
  <c r="W30" i="99"/>
  <c r="AG29" i="99"/>
  <c r="AF29" i="99"/>
  <c r="AE29" i="99"/>
  <c r="Z32" i="15"/>
  <c r="Z29" i="102"/>
  <c r="AG29" i="52"/>
  <c r="AE31" i="87"/>
  <c r="AE32" i="100"/>
  <c r="W33" i="100"/>
  <c r="AG32" i="100"/>
  <c r="AF32" i="100"/>
  <c r="Y32" i="94"/>
  <c r="AI29" i="45"/>
  <c r="AH32" i="85"/>
  <c r="Y30" i="45"/>
  <c r="X30" i="45"/>
  <c r="Z32" i="85"/>
  <c r="Z29" i="92"/>
  <c r="AH29" i="52"/>
  <c r="AI28" i="10"/>
  <c r="Z30" i="51"/>
  <c r="AH31" i="16"/>
  <c r="Y30" i="84"/>
  <c r="X30" i="84"/>
  <c r="Y29" i="11"/>
  <c r="X29" i="11"/>
  <c r="Y31" i="82"/>
  <c r="W30" i="93"/>
  <c r="AG29" i="93"/>
  <c r="AF29" i="93"/>
  <c r="AE29" i="93"/>
  <c r="AG30" i="35"/>
  <c r="AF30" i="35"/>
  <c r="AE30" i="35"/>
  <c r="W31" i="35"/>
  <c r="AE29" i="20"/>
  <c r="W30" i="20"/>
  <c r="AF29" i="20"/>
  <c r="AG29" i="20"/>
  <c r="AH31" i="87"/>
  <c r="AH30" i="13"/>
  <c r="AH30" i="103"/>
  <c r="Y30" i="86"/>
  <c r="X30" i="86"/>
  <c r="AH32" i="47"/>
  <c r="AH29" i="91"/>
  <c r="AI30" i="48"/>
  <c r="AE29" i="91" l="1"/>
  <c r="AG29" i="91"/>
  <c r="AF29" i="91"/>
  <c r="W30" i="95"/>
  <c r="Y31" i="48"/>
  <c r="Z31" i="48" s="1"/>
  <c r="AF29" i="83"/>
  <c r="AF31" i="87"/>
  <c r="W32" i="87"/>
  <c r="Y33" i="89"/>
  <c r="W30" i="52"/>
  <c r="Z33" i="89"/>
  <c r="AE33" i="89" s="1"/>
  <c r="AF29" i="52"/>
  <c r="AI30" i="98"/>
  <c r="AI31" i="94"/>
  <c r="X31" i="98"/>
  <c r="Z31" i="98" s="1"/>
  <c r="AF30" i="13"/>
  <c r="AG30" i="13"/>
  <c r="AG29" i="95"/>
  <c r="AI30" i="96"/>
  <c r="W30" i="83"/>
  <c r="Y30" i="83" s="1"/>
  <c r="Z29" i="10"/>
  <c r="W30" i="10" s="1"/>
  <c r="AI30" i="105"/>
  <c r="AG32" i="47"/>
  <c r="AF31" i="16"/>
  <c r="Y29" i="32"/>
  <c r="X29" i="32"/>
  <c r="AE32" i="53"/>
  <c r="AI28" i="32"/>
  <c r="AG29" i="83"/>
  <c r="AG31" i="16"/>
  <c r="AI29" i="84"/>
  <c r="W33" i="47"/>
  <c r="X33" i="47" s="1"/>
  <c r="AF32" i="47"/>
  <c r="Z30" i="45"/>
  <c r="AE30" i="45" s="1"/>
  <c r="AI32" i="89"/>
  <c r="Z31" i="96"/>
  <c r="AG31" i="96" s="1"/>
  <c r="AE31" i="16"/>
  <c r="AG30" i="103"/>
  <c r="AE31" i="97"/>
  <c r="AF32" i="53"/>
  <c r="W32" i="97"/>
  <c r="Y32" i="97" s="1"/>
  <c r="W31" i="55"/>
  <c r="Y31" i="55" s="1"/>
  <c r="AE30" i="103"/>
  <c r="AE29" i="95"/>
  <c r="W33" i="53"/>
  <c r="X33" i="53" s="1"/>
  <c r="Z32" i="94"/>
  <c r="AF31" i="97"/>
  <c r="AF30" i="55"/>
  <c r="AG30" i="55"/>
  <c r="Z31" i="105"/>
  <c r="W32" i="105" s="1"/>
  <c r="AF29" i="92"/>
  <c r="AE29" i="92"/>
  <c r="W30" i="92"/>
  <c r="AG29" i="92"/>
  <c r="AH30" i="86"/>
  <c r="AG33" i="89"/>
  <c r="W34" i="89"/>
  <c r="Y30" i="95"/>
  <c r="X30" i="95"/>
  <c r="Y30" i="20"/>
  <c r="X30" i="20"/>
  <c r="AH29" i="11"/>
  <c r="AI29" i="52"/>
  <c r="Y30" i="99"/>
  <c r="X30" i="99"/>
  <c r="AI30" i="90"/>
  <c r="AI31" i="18"/>
  <c r="Y30" i="42"/>
  <c r="X30" i="42"/>
  <c r="AI31" i="44"/>
  <c r="AI32" i="46"/>
  <c r="Y33" i="53"/>
  <c r="Z30" i="86"/>
  <c r="AI29" i="20"/>
  <c r="AI29" i="93"/>
  <c r="Z29" i="11"/>
  <c r="AH31" i="98"/>
  <c r="W30" i="102"/>
  <c r="AG29" i="102"/>
  <c r="AF29" i="102"/>
  <c r="AE29" i="102"/>
  <c r="AH29" i="10"/>
  <c r="Y31" i="88"/>
  <c r="X31" i="88"/>
  <c r="Y31" i="103"/>
  <c r="X31" i="103"/>
  <c r="Y30" i="104"/>
  <c r="X30" i="104"/>
  <c r="AH31" i="96"/>
  <c r="Y30" i="54"/>
  <c r="X30" i="54"/>
  <c r="AI31" i="87"/>
  <c r="AI29" i="42"/>
  <c r="AH31" i="105"/>
  <c r="Y31" i="35"/>
  <c r="X31" i="35"/>
  <c r="W31" i="51"/>
  <c r="AE30" i="51"/>
  <c r="AF30" i="51"/>
  <c r="AG30" i="51"/>
  <c r="AE29" i="10"/>
  <c r="AI29" i="104"/>
  <c r="Y30" i="50"/>
  <c r="X30" i="50"/>
  <c r="W32" i="96"/>
  <c r="Y32" i="16"/>
  <c r="X32" i="16"/>
  <c r="Y32" i="18"/>
  <c r="X32" i="18"/>
  <c r="AE32" i="85"/>
  <c r="W33" i="85"/>
  <c r="AG32" i="85"/>
  <c r="AF32" i="85"/>
  <c r="AI30" i="35"/>
  <c r="AH31" i="82"/>
  <c r="AH30" i="84"/>
  <c r="Y30" i="52"/>
  <c r="X30" i="52"/>
  <c r="AI29" i="99"/>
  <c r="AH29" i="43"/>
  <c r="Y31" i="13"/>
  <c r="X31" i="13"/>
  <c r="Y31" i="90"/>
  <c r="X31" i="90"/>
  <c r="AH31" i="49"/>
  <c r="AE33" i="41"/>
  <c r="AF33" i="41"/>
  <c r="W34" i="41"/>
  <c r="AG33" i="41"/>
  <c r="Y32" i="44"/>
  <c r="X32" i="44"/>
  <c r="Y33" i="46"/>
  <c r="X33" i="46"/>
  <c r="W33" i="94"/>
  <c r="AG32" i="94"/>
  <c r="AF32" i="94"/>
  <c r="AE32" i="94"/>
  <c r="Y32" i="87"/>
  <c r="X32" i="87"/>
  <c r="W33" i="15"/>
  <c r="AE32" i="15"/>
  <c r="AG32" i="15"/>
  <c r="AF32" i="15"/>
  <c r="AF28" i="101"/>
  <c r="AE28" i="101"/>
  <c r="AG28" i="101"/>
  <c r="W29" i="101"/>
  <c r="AH30" i="45"/>
  <c r="Y33" i="100"/>
  <c r="X33" i="100"/>
  <c r="Y30" i="93"/>
  <c r="X30" i="93"/>
  <c r="Z31" i="82"/>
  <c r="Z30" i="84"/>
  <c r="AH32" i="94"/>
  <c r="AI32" i="100"/>
  <c r="AH31" i="48"/>
  <c r="AI30" i="88"/>
  <c r="Z29" i="43"/>
  <c r="Z31" i="49"/>
  <c r="AI29" i="50"/>
  <c r="Y30" i="91"/>
  <c r="X30" i="91"/>
  <c r="AH33" i="89"/>
  <c r="AI29" i="54"/>
  <c r="Y33" i="47"/>
  <c r="AI31" i="16" l="1"/>
  <c r="AI29" i="91"/>
  <c r="Z31" i="13"/>
  <c r="AI32" i="53"/>
  <c r="AI30" i="13"/>
  <c r="AI30" i="103"/>
  <c r="W32" i="98"/>
  <c r="X32" i="98" s="1"/>
  <c r="AG31" i="98"/>
  <c r="AF31" i="98"/>
  <c r="AE31" i="98"/>
  <c r="W32" i="48"/>
  <c r="AE31" i="48"/>
  <c r="AF31" i="48"/>
  <c r="AG31" i="48"/>
  <c r="AF33" i="89"/>
  <c r="AG29" i="10"/>
  <c r="AE31" i="96"/>
  <c r="AF29" i="10"/>
  <c r="AF31" i="96"/>
  <c r="AI32" i="47"/>
  <c r="AI29" i="95"/>
  <c r="AI29" i="83"/>
  <c r="X30" i="83"/>
  <c r="Z30" i="83" s="1"/>
  <c r="AG30" i="83" s="1"/>
  <c r="AI30" i="55"/>
  <c r="AF30" i="45"/>
  <c r="W31" i="45"/>
  <c r="Y31" i="45" s="1"/>
  <c r="AH29" i="32"/>
  <c r="Z29" i="32"/>
  <c r="AG30" i="45"/>
  <c r="X31" i="55"/>
  <c r="Z31" i="55" s="1"/>
  <c r="AE31" i="55" s="1"/>
  <c r="AF31" i="105"/>
  <c r="AG31" i="105"/>
  <c r="AE31" i="105"/>
  <c r="Z32" i="18"/>
  <c r="AG32" i="18" s="1"/>
  <c r="Z33" i="46"/>
  <c r="AF33" i="46" s="1"/>
  <c r="X32" i="97"/>
  <c r="AH32" i="97" s="1"/>
  <c r="AI31" i="97"/>
  <c r="Z33" i="100"/>
  <c r="AE33" i="100" s="1"/>
  <c r="Z30" i="52"/>
  <c r="AE30" i="52" s="1"/>
  <c r="Z30" i="42"/>
  <c r="W31" i="42" s="1"/>
  <c r="Z31" i="90"/>
  <c r="AG31" i="90" s="1"/>
  <c r="Z30" i="104"/>
  <c r="AE30" i="104" s="1"/>
  <c r="Z33" i="47"/>
  <c r="AF33" i="47" s="1"/>
  <c r="Z30" i="54"/>
  <c r="W31" i="54" s="1"/>
  <c r="Y34" i="41"/>
  <c r="X34" i="41"/>
  <c r="AH31" i="88"/>
  <c r="Y34" i="89"/>
  <c r="X34" i="89"/>
  <c r="W31" i="84"/>
  <c r="AG30" i="84"/>
  <c r="AF30" i="84"/>
  <c r="AE30" i="84"/>
  <c r="Y29" i="101"/>
  <c r="X29" i="101"/>
  <c r="AI32" i="15"/>
  <c r="Y33" i="94"/>
  <c r="X33" i="94"/>
  <c r="AH32" i="44"/>
  <c r="AH32" i="16"/>
  <c r="Y32" i="96"/>
  <c r="X32" i="96"/>
  <c r="AI30" i="51"/>
  <c r="Z31" i="88"/>
  <c r="AH33" i="53"/>
  <c r="AH30" i="99"/>
  <c r="AH30" i="95"/>
  <c r="AI33" i="89"/>
  <c r="Z32" i="97"/>
  <c r="AE31" i="82"/>
  <c r="W32" i="82"/>
  <c r="AG31" i="82"/>
  <c r="AF31" i="82"/>
  <c r="AH33" i="100"/>
  <c r="Y33" i="15"/>
  <c r="X33" i="15"/>
  <c r="Z32" i="44"/>
  <c r="AI33" i="41"/>
  <c r="AH31" i="13"/>
  <c r="AH32" i="18"/>
  <c r="Z32" i="16"/>
  <c r="Y31" i="51"/>
  <c r="X31" i="51"/>
  <c r="Y30" i="102"/>
  <c r="X30" i="102"/>
  <c r="Z30" i="99"/>
  <c r="Z30" i="95"/>
  <c r="AE31" i="49"/>
  <c r="W32" i="49"/>
  <c r="AF31" i="49"/>
  <c r="AG31" i="49"/>
  <c r="AH30" i="93"/>
  <c r="AI28" i="101"/>
  <c r="AH32" i="87"/>
  <c r="W32" i="13"/>
  <c r="AG31" i="13"/>
  <c r="AF31" i="13"/>
  <c r="AE31" i="13"/>
  <c r="W33" i="18"/>
  <c r="AF32" i="18"/>
  <c r="Y30" i="10"/>
  <c r="X30" i="10"/>
  <c r="AH31" i="35"/>
  <c r="Y32" i="48"/>
  <c r="X32" i="48"/>
  <c r="X31" i="45"/>
  <c r="AH31" i="103"/>
  <c r="Z33" i="53"/>
  <c r="W32" i="90"/>
  <c r="AH33" i="47"/>
  <c r="AH30" i="91"/>
  <c r="Z30" i="93"/>
  <c r="Z32" i="87"/>
  <c r="AI32" i="94"/>
  <c r="AH33" i="46"/>
  <c r="Y33" i="85"/>
  <c r="X33" i="85"/>
  <c r="AI31" i="96"/>
  <c r="AH30" i="50"/>
  <c r="Z31" i="35"/>
  <c r="Z31" i="103"/>
  <c r="AH30" i="20"/>
  <c r="Y30" i="92"/>
  <c r="X30" i="92"/>
  <c r="AE33" i="46"/>
  <c r="W34" i="46"/>
  <c r="AG33" i="46"/>
  <c r="AH30" i="104"/>
  <c r="AF30" i="86"/>
  <c r="AE30" i="86"/>
  <c r="AG30" i="86"/>
  <c r="W31" i="86"/>
  <c r="AH30" i="42"/>
  <c r="AE29" i="43"/>
  <c r="AG29" i="43"/>
  <c r="AF29" i="43"/>
  <c r="W30" i="43"/>
  <c r="Z30" i="91"/>
  <c r="AH31" i="90"/>
  <c r="AH30" i="52"/>
  <c r="Y32" i="98"/>
  <c r="AI32" i="85"/>
  <c r="Z30" i="50"/>
  <c r="AH30" i="54"/>
  <c r="AI29" i="102"/>
  <c r="AF29" i="11"/>
  <c r="AG29" i="11"/>
  <c r="W30" i="11"/>
  <c r="AE29" i="11"/>
  <c r="Z30" i="20"/>
  <c r="AI29" i="92"/>
  <c r="Y32" i="105"/>
  <c r="X32" i="105"/>
  <c r="AI31" i="48" l="1"/>
  <c r="AI29" i="10"/>
  <c r="AH30" i="83"/>
  <c r="AI31" i="98"/>
  <c r="AF30" i="42"/>
  <c r="AH31" i="55"/>
  <c r="AI31" i="105"/>
  <c r="Z34" i="41"/>
  <c r="AE34" i="41" s="1"/>
  <c r="AI30" i="45"/>
  <c r="AE30" i="54"/>
  <c r="AG30" i="42"/>
  <c r="AE30" i="42"/>
  <c r="AE32" i="18"/>
  <c r="AI32" i="18" s="1"/>
  <c r="AG30" i="52"/>
  <c r="W30" i="32"/>
  <c r="AE29" i="32"/>
  <c r="AF29" i="32"/>
  <c r="AG29" i="32"/>
  <c r="AE30" i="83"/>
  <c r="W31" i="83"/>
  <c r="Y31" i="83" s="1"/>
  <c r="AF30" i="104"/>
  <c r="AF30" i="83"/>
  <c r="AI30" i="83" s="1"/>
  <c r="W31" i="104"/>
  <c r="X31" i="104" s="1"/>
  <c r="AG30" i="104"/>
  <c r="AE33" i="47"/>
  <c r="Z32" i="48"/>
  <c r="AE32" i="48" s="1"/>
  <c r="AF33" i="100"/>
  <c r="AF30" i="52"/>
  <c r="AG31" i="55"/>
  <c r="AG33" i="47"/>
  <c r="AG33" i="100"/>
  <c r="AG30" i="54"/>
  <c r="W31" i="52"/>
  <c r="Y31" i="52" s="1"/>
  <c r="AF31" i="55"/>
  <c r="W34" i="47"/>
  <c r="X34" i="47" s="1"/>
  <c r="W34" i="100"/>
  <c r="Y34" i="100" s="1"/>
  <c r="AF30" i="54"/>
  <c r="W32" i="55"/>
  <c r="Y32" i="55" s="1"/>
  <c r="AE31" i="90"/>
  <c r="Z32" i="98"/>
  <c r="AE32" i="98" s="1"/>
  <c r="Z32" i="105"/>
  <c r="AE32" i="105" s="1"/>
  <c r="AF31" i="90"/>
  <c r="Z31" i="51"/>
  <c r="AE31" i="51" s="1"/>
  <c r="AH32" i="96"/>
  <c r="AH29" i="101"/>
  <c r="AF34" i="41"/>
  <c r="W35" i="41"/>
  <c r="AG34" i="41"/>
  <c r="Y32" i="90"/>
  <c r="X32" i="90"/>
  <c r="AH31" i="45"/>
  <c r="Y33" i="18"/>
  <c r="X33" i="18"/>
  <c r="AH33" i="15"/>
  <c r="AE31" i="88"/>
  <c r="W32" i="88"/>
  <c r="AG31" i="88"/>
  <c r="AF31" i="88"/>
  <c r="Z32" i="96"/>
  <c r="AH33" i="94"/>
  <c r="Z29" i="101"/>
  <c r="AH34" i="89"/>
  <c r="Y31" i="42"/>
  <c r="X31" i="42"/>
  <c r="AH30" i="92"/>
  <c r="W33" i="97"/>
  <c r="AG32" i="97"/>
  <c r="AF32" i="97"/>
  <c r="AE32" i="97"/>
  <c r="AI29" i="43"/>
  <c r="Z30" i="92"/>
  <c r="Y30" i="11"/>
  <c r="X30" i="11"/>
  <c r="AH32" i="98"/>
  <c r="AI30" i="86"/>
  <c r="AF31" i="35"/>
  <c r="AG31" i="35"/>
  <c r="W32" i="35"/>
  <c r="AE31" i="35"/>
  <c r="W33" i="87"/>
  <c r="AG32" i="87"/>
  <c r="AF32" i="87"/>
  <c r="AE32" i="87"/>
  <c r="AE33" i="53"/>
  <c r="AF33" i="53"/>
  <c r="AG33" i="53"/>
  <c r="W34" i="53"/>
  <c r="Z31" i="45"/>
  <c r="AI31" i="13"/>
  <c r="Y32" i="49"/>
  <c r="X32" i="49"/>
  <c r="Z33" i="15"/>
  <c r="Y32" i="82"/>
  <c r="X32" i="82"/>
  <c r="Z33" i="94"/>
  <c r="Z34" i="89"/>
  <c r="X31" i="83"/>
  <c r="AI29" i="11"/>
  <c r="AG30" i="50"/>
  <c r="AE30" i="50"/>
  <c r="AF30" i="50"/>
  <c r="W31" i="50"/>
  <c r="AG32" i="98"/>
  <c r="Y34" i="47"/>
  <c r="AH30" i="10"/>
  <c r="AI31" i="49"/>
  <c r="AH30" i="102"/>
  <c r="AI31" i="82"/>
  <c r="AI30" i="84"/>
  <c r="AH31" i="51"/>
  <c r="W31" i="91"/>
  <c r="AG30" i="91"/>
  <c r="AF30" i="91"/>
  <c r="AE30" i="91"/>
  <c r="AH33" i="85"/>
  <c r="W31" i="93"/>
  <c r="AG30" i="93"/>
  <c r="AF30" i="93"/>
  <c r="AE30" i="93"/>
  <c r="AG30" i="20"/>
  <c r="AF30" i="20"/>
  <c r="AE30" i="20"/>
  <c r="W31" i="20"/>
  <c r="Y30" i="43"/>
  <c r="X30" i="43"/>
  <c r="Y34" i="46"/>
  <c r="X34" i="46"/>
  <c r="Z33" i="85"/>
  <c r="AH32" i="48"/>
  <c r="Z30" i="10"/>
  <c r="AF30" i="95"/>
  <c r="AE30" i="95"/>
  <c r="W31" i="95"/>
  <c r="AG30" i="95"/>
  <c r="Z30" i="102"/>
  <c r="Y31" i="54"/>
  <c r="X31" i="54"/>
  <c r="AH34" i="41"/>
  <c r="Y31" i="86"/>
  <c r="X31" i="86"/>
  <c r="AE32" i="44"/>
  <c r="AF32" i="44"/>
  <c r="W33" i="44"/>
  <c r="AG32" i="44"/>
  <c r="Y31" i="84"/>
  <c r="X31" i="84"/>
  <c r="AH32" i="105"/>
  <c r="AI33" i="46"/>
  <c r="AE31" i="103"/>
  <c r="W32" i="103"/>
  <c r="AG31" i="103"/>
  <c r="AF31" i="103"/>
  <c r="Y32" i="13"/>
  <c r="X32" i="13"/>
  <c r="Z32" i="13" s="1"/>
  <c r="W31" i="99"/>
  <c r="AG30" i="99"/>
  <c r="AF30" i="99"/>
  <c r="AE30" i="99"/>
  <c r="AE32" i="16"/>
  <c r="AF32" i="16"/>
  <c r="AG32" i="16"/>
  <c r="W33" i="16"/>
  <c r="Y31" i="104"/>
  <c r="W33" i="48" l="1"/>
  <c r="Y33" i="48" s="1"/>
  <c r="AI30" i="42"/>
  <c r="AI30" i="52"/>
  <c r="AG32" i="48"/>
  <c r="AF32" i="48"/>
  <c r="Z34" i="47"/>
  <c r="AG34" i="47" s="1"/>
  <c r="X31" i="52"/>
  <c r="AI30" i="54"/>
  <c r="Z30" i="43"/>
  <c r="W31" i="43" s="1"/>
  <c r="AI31" i="55"/>
  <c r="AI29" i="32"/>
  <c r="AG32" i="105"/>
  <c r="Y30" i="32"/>
  <c r="X30" i="32"/>
  <c r="W33" i="105"/>
  <c r="Z34" i="46"/>
  <c r="AG34" i="46" s="1"/>
  <c r="X34" i="100"/>
  <c r="AH34" i="100" s="1"/>
  <c r="AI30" i="104"/>
  <c r="AI33" i="47"/>
  <c r="AG31" i="51"/>
  <c r="Z31" i="86"/>
  <c r="AG31" i="86" s="1"/>
  <c r="W32" i="51"/>
  <c r="X32" i="55"/>
  <c r="Z32" i="55" s="1"/>
  <c r="AI33" i="100"/>
  <c r="AF32" i="98"/>
  <c r="AF32" i="105"/>
  <c r="W33" i="98"/>
  <c r="Y33" i="98" s="1"/>
  <c r="Z33" i="18"/>
  <c r="AG33" i="18" s="1"/>
  <c r="AF31" i="51"/>
  <c r="Z31" i="84"/>
  <c r="W32" i="84" s="1"/>
  <c r="Z31" i="83"/>
  <c r="W32" i="83" s="1"/>
  <c r="Z32" i="49"/>
  <c r="AF32" i="49" s="1"/>
  <c r="AI31" i="90"/>
  <c r="Z32" i="82"/>
  <c r="AF32" i="82" s="1"/>
  <c r="Z32" i="90"/>
  <c r="AG32" i="90" s="1"/>
  <c r="Z31" i="104"/>
  <c r="AE31" i="104" s="1"/>
  <c r="W34" i="18"/>
  <c r="AG32" i="13"/>
  <c r="W33" i="13"/>
  <c r="AF32" i="13"/>
  <c r="AE32" i="13"/>
  <c r="AE31" i="45"/>
  <c r="AF31" i="45"/>
  <c r="W32" i="45"/>
  <c r="AG31" i="45"/>
  <c r="Y33" i="97"/>
  <c r="X33" i="97"/>
  <c r="AI31" i="103"/>
  <c r="AE30" i="10"/>
  <c r="AG30" i="10"/>
  <c r="W31" i="10"/>
  <c r="AF30" i="10"/>
  <c r="AH34" i="46"/>
  <c r="Y31" i="20"/>
  <c r="X31" i="20"/>
  <c r="AI30" i="91"/>
  <c r="AH34" i="47"/>
  <c r="AE33" i="94"/>
  <c r="W34" i="94"/>
  <c r="AG33" i="94"/>
  <c r="AF33" i="94"/>
  <c r="Y34" i="53"/>
  <c r="X34" i="53"/>
  <c r="AI32" i="87"/>
  <c r="AH30" i="11"/>
  <c r="W32" i="86"/>
  <c r="Y32" i="35"/>
  <c r="X32" i="35"/>
  <c r="Y33" i="16"/>
  <c r="X33" i="16"/>
  <c r="Y31" i="99"/>
  <c r="X31" i="99"/>
  <c r="Y33" i="44"/>
  <c r="X33" i="44"/>
  <c r="W31" i="102"/>
  <c r="AG30" i="102"/>
  <c r="AF30" i="102"/>
  <c r="AE30" i="102"/>
  <c r="AI30" i="20"/>
  <c r="Y31" i="93"/>
  <c r="X31" i="93"/>
  <c r="Y31" i="50"/>
  <c r="X31" i="50"/>
  <c r="AH32" i="82"/>
  <c r="AH32" i="49"/>
  <c r="Z30" i="11"/>
  <c r="AF29" i="101"/>
  <c r="AE29" i="101"/>
  <c r="W30" i="101"/>
  <c r="AG29" i="101"/>
  <c r="Y32" i="88"/>
  <c r="X32" i="88"/>
  <c r="Y35" i="41"/>
  <c r="X35" i="41"/>
  <c r="Y32" i="103"/>
  <c r="X32" i="103"/>
  <c r="AH31" i="83"/>
  <c r="AH31" i="54"/>
  <c r="AE34" i="47"/>
  <c r="W35" i="47"/>
  <c r="AF34" i="47"/>
  <c r="AH31" i="52"/>
  <c r="AI32" i="97"/>
  <c r="AH31" i="42"/>
  <c r="AI31" i="88"/>
  <c r="Y32" i="51"/>
  <c r="X32" i="51"/>
  <c r="AF30" i="92"/>
  <c r="AE30" i="92"/>
  <c r="W31" i="92"/>
  <c r="AG30" i="92"/>
  <c r="X33" i="48"/>
  <c r="AE34" i="46"/>
  <c r="AF34" i="46"/>
  <c r="W35" i="46"/>
  <c r="AH31" i="104"/>
  <c r="AI32" i="16"/>
  <c r="AH31" i="84"/>
  <c r="AI32" i="44"/>
  <c r="AH32" i="55"/>
  <c r="Z31" i="54"/>
  <c r="Y31" i="95"/>
  <c r="X31" i="95"/>
  <c r="AH30" i="43"/>
  <c r="Y31" i="91"/>
  <c r="X31" i="91"/>
  <c r="AI30" i="50"/>
  <c r="AI33" i="53"/>
  <c r="Y33" i="87"/>
  <c r="X33" i="87"/>
  <c r="Z31" i="42"/>
  <c r="AH32" i="90"/>
  <c r="AI34" i="41"/>
  <c r="AE33" i="85"/>
  <c r="W34" i="85"/>
  <c r="AG33" i="85"/>
  <c r="AF33" i="85"/>
  <c r="AF34" i="89"/>
  <c r="AE34" i="89"/>
  <c r="AG34" i="89"/>
  <c r="W35" i="89"/>
  <c r="AI30" i="99"/>
  <c r="AH32" i="13"/>
  <c r="AH31" i="86"/>
  <c r="AI30" i="95"/>
  <c r="AI30" i="93"/>
  <c r="Y33" i="105"/>
  <c r="X33" i="105"/>
  <c r="Z31" i="52"/>
  <c r="AF33" i="15"/>
  <c r="AE33" i="15"/>
  <c r="W34" i="15"/>
  <c r="AG33" i="15"/>
  <c r="AI31" i="35"/>
  <c r="W33" i="96"/>
  <c r="AG32" i="96"/>
  <c r="AF32" i="96"/>
  <c r="AE32" i="96"/>
  <c r="AH33" i="18"/>
  <c r="AF33" i="18" l="1"/>
  <c r="AF31" i="86"/>
  <c r="AE31" i="86"/>
  <c r="AI31" i="86" s="1"/>
  <c r="AF30" i="43"/>
  <c r="W33" i="90"/>
  <c r="Y33" i="90" s="1"/>
  <c r="AE30" i="43"/>
  <c r="AI32" i="48"/>
  <c r="AG30" i="43"/>
  <c r="AI30" i="43" s="1"/>
  <c r="Z34" i="100"/>
  <c r="W35" i="100" s="1"/>
  <c r="AE33" i="18"/>
  <c r="AI32" i="98"/>
  <c r="AG32" i="82"/>
  <c r="W33" i="82"/>
  <c r="AF32" i="90"/>
  <c r="AE32" i="82"/>
  <c r="Z30" i="32"/>
  <c r="AH30" i="32"/>
  <c r="AG31" i="83"/>
  <c r="AE32" i="49"/>
  <c r="Z32" i="51"/>
  <c r="AE32" i="51" s="1"/>
  <c r="AG32" i="49"/>
  <c r="AI32" i="105"/>
  <c r="W33" i="49"/>
  <c r="X33" i="49" s="1"/>
  <c r="AI31" i="51"/>
  <c r="AG31" i="84"/>
  <c r="AE32" i="90"/>
  <c r="AE32" i="55"/>
  <c r="AF32" i="55"/>
  <c r="AG32" i="55"/>
  <c r="W33" i="55"/>
  <c r="AE34" i="100"/>
  <c r="AE31" i="83"/>
  <c r="AG34" i="100"/>
  <c r="AF31" i="83"/>
  <c r="X33" i="98"/>
  <c r="Z33" i="98" s="1"/>
  <c r="AF31" i="104"/>
  <c r="Z35" i="41"/>
  <c r="W32" i="104"/>
  <c r="X32" i="104" s="1"/>
  <c r="AE31" i="84"/>
  <c r="Z31" i="50"/>
  <c r="AG31" i="50" s="1"/>
  <c r="Z32" i="35"/>
  <c r="W33" i="35" s="1"/>
  <c r="AG31" i="104"/>
  <c r="AF31" i="84"/>
  <c r="W36" i="41"/>
  <c r="AE35" i="41"/>
  <c r="AF35" i="41"/>
  <c r="AG35" i="41"/>
  <c r="Y33" i="96"/>
  <c r="X33" i="96"/>
  <c r="Y34" i="18"/>
  <c r="X34" i="18"/>
  <c r="Y31" i="43"/>
  <c r="X31" i="43"/>
  <c r="AH33" i="105"/>
  <c r="AH33" i="87"/>
  <c r="AI34" i="46"/>
  <c r="AH33" i="44"/>
  <c r="Y32" i="86"/>
  <c r="X32" i="86"/>
  <c r="AH33" i="97"/>
  <c r="AI31" i="45"/>
  <c r="AI33" i="18"/>
  <c r="Y33" i="49"/>
  <c r="Z33" i="87"/>
  <c r="AH33" i="48"/>
  <c r="AI29" i="101"/>
  <c r="Z33" i="44"/>
  <c r="Y34" i="94"/>
  <c r="X34" i="94"/>
  <c r="Y31" i="10"/>
  <c r="X31" i="10"/>
  <c r="Z33" i="97"/>
  <c r="AI32" i="13"/>
  <c r="AI33" i="85"/>
  <c r="Y31" i="92"/>
  <c r="X31" i="92"/>
  <c r="AH35" i="41"/>
  <c r="AH32" i="35"/>
  <c r="Y30" i="101"/>
  <c r="X30" i="101"/>
  <c r="Y34" i="15"/>
  <c r="X34" i="15"/>
  <c r="AH31" i="95"/>
  <c r="AI32" i="96"/>
  <c r="Y35" i="89"/>
  <c r="X35" i="89"/>
  <c r="AE31" i="42"/>
  <c r="AF31" i="42"/>
  <c r="W32" i="42"/>
  <c r="AG31" i="42"/>
  <c r="Z31" i="95"/>
  <c r="Z33" i="48"/>
  <c r="Y35" i="47"/>
  <c r="X35" i="47"/>
  <c r="AH32" i="103"/>
  <c r="AH32" i="88"/>
  <c r="AI30" i="102"/>
  <c r="AH33" i="16"/>
  <c r="AH34" i="53"/>
  <c r="AI33" i="94"/>
  <c r="Y33" i="55"/>
  <c r="X33" i="55"/>
  <c r="AF32" i="51"/>
  <c r="AG32" i="51"/>
  <c r="W33" i="51"/>
  <c r="Y31" i="102"/>
  <c r="X31" i="102"/>
  <c r="Y35" i="100"/>
  <c r="X35" i="100"/>
  <c r="Z33" i="105"/>
  <c r="AH31" i="91"/>
  <c r="AI30" i="92"/>
  <c r="Z31" i="91"/>
  <c r="AI33" i="15"/>
  <c r="AI34" i="47"/>
  <c r="Z32" i="103"/>
  <c r="Z32" i="88"/>
  <c r="W31" i="11"/>
  <c r="AG30" i="11"/>
  <c r="AE30" i="11"/>
  <c r="AF30" i="11"/>
  <c r="AH31" i="93"/>
  <c r="AH31" i="99"/>
  <c r="AH31" i="20"/>
  <c r="AI30" i="10"/>
  <c r="Y33" i="13"/>
  <c r="X33" i="13"/>
  <c r="Y32" i="84"/>
  <c r="X32" i="84"/>
  <c r="Y32" i="83"/>
  <c r="X32" i="83"/>
  <c r="AE31" i="52"/>
  <c r="W32" i="52"/>
  <c r="AF31" i="52"/>
  <c r="AG31" i="52"/>
  <c r="AI34" i="89"/>
  <c r="Y34" i="85"/>
  <c r="X34" i="85"/>
  <c r="AE31" i="54"/>
  <c r="AF31" i="54"/>
  <c r="AG31" i="54"/>
  <c r="W32" i="54"/>
  <c r="Y35" i="46"/>
  <c r="X35" i="46"/>
  <c r="AH32" i="51"/>
  <c r="Y33" i="82"/>
  <c r="X33" i="82"/>
  <c r="AH31" i="50"/>
  <c r="Z31" i="93"/>
  <c r="Z31" i="99"/>
  <c r="Z33" i="16"/>
  <c r="Z34" i="53"/>
  <c r="Z31" i="20"/>
  <c r="Y32" i="45"/>
  <c r="X32" i="45"/>
  <c r="X33" i="90"/>
  <c r="AF31" i="50" l="1"/>
  <c r="AI32" i="82"/>
  <c r="AF34" i="100"/>
  <c r="AI32" i="90"/>
  <c r="AI32" i="49"/>
  <c r="AI31" i="104"/>
  <c r="AG30" i="32"/>
  <c r="W31" i="32"/>
  <c r="AE30" i="32"/>
  <c r="AF30" i="32"/>
  <c r="AE31" i="50"/>
  <c r="AI31" i="84"/>
  <c r="Z33" i="13"/>
  <c r="Z32" i="83"/>
  <c r="Z35" i="46"/>
  <c r="AE35" i="46" s="1"/>
  <c r="Z35" i="47"/>
  <c r="AF35" i="47" s="1"/>
  <c r="Z31" i="92"/>
  <c r="AF31" i="92" s="1"/>
  <c r="AI32" i="55"/>
  <c r="Z32" i="86"/>
  <c r="AF32" i="86" s="1"/>
  <c r="AH33" i="98"/>
  <c r="Y32" i="104"/>
  <c r="AI34" i="100"/>
  <c r="W32" i="50"/>
  <c r="AI31" i="83"/>
  <c r="Z32" i="45"/>
  <c r="AF32" i="45" s="1"/>
  <c r="AG33" i="98"/>
  <c r="Z34" i="18"/>
  <c r="AF34" i="18" s="1"/>
  <c r="AG32" i="35"/>
  <c r="Z30" i="101"/>
  <c r="AG30" i="101" s="1"/>
  <c r="Z35" i="89"/>
  <c r="AF35" i="89" s="1"/>
  <c r="W34" i="98"/>
  <c r="X34" i="98" s="1"/>
  <c r="Z31" i="43"/>
  <c r="AE31" i="43" s="1"/>
  <c r="AF32" i="35"/>
  <c r="Z34" i="15"/>
  <c r="AE33" i="98"/>
  <c r="Z34" i="94"/>
  <c r="W35" i="94" s="1"/>
  <c r="AF33" i="98"/>
  <c r="AE32" i="35"/>
  <c r="AF30" i="101"/>
  <c r="AE35" i="47"/>
  <c r="AG35" i="47"/>
  <c r="W36" i="47"/>
  <c r="W32" i="91"/>
  <c r="AG31" i="91"/>
  <c r="AF31" i="91"/>
  <c r="AE31" i="91"/>
  <c r="AF31" i="95"/>
  <c r="AE31" i="95"/>
  <c r="W32" i="95"/>
  <c r="AG31" i="95"/>
  <c r="AH31" i="10"/>
  <c r="AH33" i="49"/>
  <c r="AH33" i="96"/>
  <c r="Y36" i="41"/>
  <c r="X36" i="41"/>
  <c r="W32" i="93"/>
  <c r="AG31" i="93"/>
  <c r="AF31" i="93"/>
  <c r="AE31" i="93"/>
  <c r="AH34" i="85"/>
  <c r="AH32" i="84"/>
  <c r="W34" i="87"/>
  <c r="AG33" i="87"/>
  <c r="AF33" i="87"/>
  <c r="AE33" i="87"/>
  <c r="AH31" i="43"/>
  <c r="Z34" i="85"/>
  <c r="AH31" i="102"/>
  <c r="Y31" i="11"/>
  <c r="X31" i="11"/>
  <c r="Z31" i="102"/>
  <c r="AH33" i="55"/>
  <c r="Z31" i="10"/>
  <c r="Z33" i="49"/>
  <c r="AH32" i="104"/>
  <c r="Z33" i="96"/>
  <c r="AH35" i="89"/>
  <c r="AH30" i="101"/>
  <c r="AH34" i="94"/>
  <c r="AI32" i="51"/>
  <c r="AE31" i="20"/>
  <c r="AF31" i="20"/>
  <c r="W32" i="20"/>
  <c r="AG31" i="20"/>
  <c r="AH32" i="45"/>
  <c r="AE34" i="53"/>
  <c r="AF34" i="53"/>
  <c r="AG34" i="53"/>
  <c r="W35" i="53"/>
  <c r="AH35" i="46"/>
  <c r="AI31" i="54"/>
  <c r="AH32" i="83"/>
  <c r="AH33" i="13"/>
  <c r="AE32" i="88"/>
  <c r="W33" i="88"/>
  <c r="AG32" i="88"/>
  <c r="AF32" i="88"/>
  <c r="W34" i="105"/>
  <c r="AG33" i="105"/>
  <c r="AF33" i="105"/>
  <c r="AE33" i="105"/>
  <c r="Z33" i="55"/>
  <c r="AH35" i="47"/>
  <c r="Y32" i="42"/>
  <c r="X32" i="42"/>
  <c r="AH34" i="15"/>
  <c r="AH31" i="92"/>
  <c r="AE33" i="44"/>
  <c r="AF33" i="44"/>
  <c r="W34" i="44"/>
  <c r="AG33" i="44"/>
  <c r="Z32" i="104"/>
  <c r="AI31" i="52"/>
  <c r="AI35" i="41"/>
  <c r="AH33" i="90"/>
  <c r="AE33" i="16"/>
  <c r="AF33" i="16"/>
  <c r="W34" i="16"/>
  <c r="AG33" i="16"/>
  <c r="AF32" i="83"/>
  <c r="AE32" i="83"/>
  <c r="W33" i="83"/>
  <c r="AG32" i="83"/>
  <c r="W34" i="13"/>
  <c r="AG33" i="13"/>
  <c r="AF33" i="13"/>
  <c r="AE33" i="13"/>
  <c r="W33" i="103"/>
  <c r="AE32" i="103"/>
  <c r="AG32" i="103"/>
  <c r="AF32" i="103"/>
  <c r="AH35" i="100"/>
  <c r="Y32" i="50"/>
  <c r="X32" i="50"/>
  <c r="Y33" i="51"/>
  <c r="X33" i="51"/>
  <c r="AE33" i="48"/>
  <c r="AF33" i="48"/>
  <c r="AG33" i="48"/>
  <c r="W34" i="48"/>
  <c r="AG34" i="15"/>
  <c r="W35" i="15"/>
  <c r="AF34" i="15"/>
  <c r="AE34" i="15"/>
  <c r="AE31" i="92"/>
  <c r="AG31" i="92"/>
  <c r="AH32" i="86"/>
  <c r="Y33" i="35"/>
  <c r="X33" i="35"/>
  <c r="Y32" i="54"/>
  <c r="X32" i="54"/>
  <c r="AI30" i="11"/>
  <c r="W34" i="97"/>
  <c r="AE33" i="97"/>
  <c r="AG33" i="97"/>
  <c r="AF33" i="97"/>
  <c r="Z32" i="84"/>
  <c r="AH33" i="82"/>
  <c r="Z33" i="90"/>
  <c r="W32" i="99"/>
  <c r="AG31" i="99"/>
  <c r="AF31" i="99"/>
  <c r="AE31" i="99"/>
  <c r="Z33" i="82"/>
  <c r="Y32" i="52"/>
  <c r="X32" i="52"/>
  <c r="Z35" i="100"/>
  <c r="AI31" i="42"/>
  <c r="AH34" i="18"/>
  <c r="AE30" i="101" l="1"/>
  <c r="W36" i="89"/>
  <c r="W31" i="101"/>
  <c r="AG35" i="89"/>
  <c r="AI35" i="89" s="1"/>
  <c r="W32" i="92"/>
  <c r="Y32" i="92" s="1"/>
  <c r="W33" i="86"/>
  <c r="AE32" i="86"/>
  <c r="AG34" i="94"/>
  <c r="W33" i="45"/>
  <c r="AG32" i="86"/>
  <c r="AI31" i="50"/>
  <c r="AE32" i="45"/>
  <c r="W36" i="46"/>
  <c r="AE34" i="18"/>
  <c r="AF35" i="46"/>
  <c r="AF34" i="94"/>
  <c r="AI30" i="32"/>
  <c r="AG35" i="46"/>
  <c r="AE34" i="94"/>
  <c r="Y31" i="32"/>
  <c r="X31" i="32"/>
  <c r="AG32" i="45"/>
  <c r="W32" i="43"/>
  <c r="AI32" i="35"/>
  <c r="Z32" i="52"/>
  <c r="AE35" i="89"/>
  <c r="Y34" i="98"/>
  <c r="Z34" i="98" s="1"/>
  <c r="AG31" i="43"/>
  <c r="AI33" i="98"/>
  <c r="AF31" i="43"/>
  <c r="AG34" i="18"/>
  <c r="Z33" i="35"/>
  <c r="W34" i="35" s="1"/>
  <c r="Z32" i="42"/>
  <c r="AE32" i="42" s="1"/>
  <c r="W35" i="18"/>
  <c r="X35" i="18" s="1"/>
  <c r="W34" i="90"/>
  <c r="AG33" i="90"/>
  <c r="AF33" i="90"/>
  <c r="AE33" i="90"/>
  <c r="Y34" i="97"/>
  <c r="X34" i="97"/>
  <c r="X32" i="92"/>
  <c r="Y35" i="15"/>
  <c r="X35" i="15"/>
  <c r="AH33" i="51"/>
  <c r="AI33" i="13"/>
  <c r="AI33" i="44"/>
  <c r="AE33" i="55"/>
  <c r="AF33" i="55"/>
  <c r="AG33" i="55"/>
  <c r="W34" i="55"/>
  <c r="Y36" i="47"/>
  <c r="X36" i="47"/>
  <c r="Y32" i="43"/>
  <c r="X32" i="43"/>
  <c r="AI30" i="101"/>
  <c r="AH32" i="52"/>
  <c r="AH33" i="35"/>
  <c r="Y34" i="16"/>
  <c r="X34" i="16"/>
  <c r="AH32" i="42"/>
  <c r="AI33" i="105"/>
  <c r="Y32" i="91"/>
  <c r="X32" i="91"/>
  <c r="AI32" i="83"/>
  <c r="AH34" i="98"/>
  <c r="Y32" i="99"/>
  <c r="X32" i="99"/>
  <c r="Y33" i="45"/>
  <c r="X33" i="45"/>
  <c r="AI31" i="92"/>
  <c r="Y34" i="48"/>
  <c r="X34" i="48"/>
  <c r="Z33" i="51"/>
  <c r="Y36" i="46"/>
  <c r="X36" i="46"/>
  <c r="Y35" i="53"/>
  <c r="X35" i="53"/>
  <c r="W32" i="102"/>
  <c r="AG31" i="102"/>
  <c r="AF31" i="102"/>
  <c r="AE31" i="102"/>
  <c r="W35" i="85"/>
  <c r="AE34" i="85"/>
  <c r="AG34" i="85"/>
  <c r="AF34" i="85"/>
  <c r="Y34" i="87"/>
  <c r="X34" i="87"/>
  <c r="Y32" i="93"/>
  <c r="X32" i="93"/>
  <c r="Y36" i="89"/>
  <c r="X36" i="89"/>
  <c r="AH31" i="11"/>
  <c r="AH36" i="41"/>
  <c r="Y32" i="95"/>
  <c r="X32" i="95"/>
  <c r="AI35" i="47"/>
  <c r="Y33" i="86"/>
  <c r="X33" i="86"/>
  <c r="AH32" i="50"/>
  <c r="Y34" i="13"/>
  <c r="X34" i="13"/>
  <c r="AI33" i="16"/>
  <c r="Y33" i="88"/>
  <c r="X33" i="88"/>
  <c r="W36" i="100"/>
  <c r="AG35" i="100"/>
  <c r="AF35" i="100"/>
  <c r="AE35" i="100"/>
  <c r="AE33" i="82"/>
  <c r="W34" i="82"/>
  <c r="AG33" i="82"/>
  <c r="AF33" i="82"/>
  <c r="AH32" i="54"/>
  <c r="AI34" i="15"/>
  <c r="Z32" i="50"/>
  <c r="AI32" i="103"/>
  <c r="AF32" i="104"/>
  <c r="AE32" i="104"/>
  <c r="AG32" i="104"/>
  <c r="W33" i="104"/>
  <c r="Y34" i="44"/>
  <c r="X34" i="44"/>
  <c r="Y34" i="105"/>
  <c r="X34" i="105"/>
  <c r="AI32" i="88"/>
  <c r="AE33" i="49"/>
  <c r="W34" i="49"/>
  <c r="AF33" i="49"/>
  <c r="AG33" i="49"/>
  <c r="Z31" i="11"/>
  <c r="AI31" i="95"/>
  <c r="AI31" i="91"/>
  <c r="Y31" i="101"/>
  <c r="X31" i="101"/>
  <c r="AE32" i="52"/>
  <c r="W33" i="52"/>
  <c r="AF32" i="52"/>
  <c r="AG32" i="52"/>
  <c r="Y32" i="20"/>
  <c r="X32" i="20"/>
  <c r="W33" i="84"/>
  <c r="AG32" i="84"/>
  <c r="AF32" i="84"/>
  <c r="AE32" i="84"/>
  <c r="AI31" i="99"/>
  <c r="AI33" i="97"/>
  <c r="Z32" i="54"/>
  <c r="AI33" i="48"/>
  <c r="Y33" i="103"/>
  <c r="X33" i="103"/>
  <c r="Y33" i="83"/>
  <c r="X33" i="83"/>
  <c r="AI34" i="53"/>
  <c r="AI31" i="20"/>
  <c r="W34" i="96"/>
  <c r="AG33" i="96"/>
  <c r="AF33" i="96"/>
  <c r="AE33" i="96"/>
  <c r="AE31" i="10"/>
  <c r="AG31" i="10"/>
  <c r="W32" i="10"/>
  <c r="AF31" i="10"/>
  <c r="AI33" i="87"/>
  <c r="AI31" i="93"/>
  <c r="Z36" i="41"/>
  <c r="Y35" i="94"/>
  <c r="X35" i="94"/>
  <c r="AI35" i="46" l="1"/>
  <c r="AI32" i="86"/>
  <c r="Z32" i="95"/>
  <c r="AI34" i="94"/>
  <c r="Z35" i="53"/>
  <c r="AI32" i="45"/>
  <c r="Y35" i="18"/>
  <c r="Z35" i="18" s="1"/>
  <c r="Z31" i="32"/>
  <c r="AH31" i="32"/>
  <c r="AF33" i="35"/>
  <c r="AI31" i="43"/>
  <c r="AG32" i="42"/>
  <c r="AG33" i="35"/>
  <c r="W33" i="42"/>
  <c r="X33" i="42" s="1"/>
  <c r="Z35" i="94"/>
  <c r="W36" i="94" s="1"/>
  <c r="AE33" i="35"/>
  <c r="Z34" i="87"/>
  <c r="AF34" i="87" s="1"/>
  <c r="AF34" i="98"/>
  <c r="W35" i="98"/>
  <c r="AG34" i="98"/>
  <c r="AE34" i="98"/>
  <c r="Z34" i="105"/>
  <c r="W35" i="105" s="1"/>
  <c r="AF32" i="42"/>
  <c r="AI34" i="18"/>
  <c r="Z34" i="48"/>
  <c r="AG34" i="48" s="1"/>
  <c r="Z32" i="91"/>
  <c r="AG32" i="91" s="1"/>
  <c r="Z33" i="86"/>
  <c r="AF33" i="86" s="1"/>
  <c r="Z36" i="47"/>
  <c r="AG36" i="47" s="1"/>
  <c r="Z36" i="46"/>
  <c r="W37" i="46" s="1"/>
  <c r="Z32" i="20"/>
  <c r="W33" i="20" s="1"/>
  <c r="Z32" i="93"/>
  <c r="Z31" i="101"/>
  <c r="AF31" i="101" s="1"/>
  <c r="Z33" i="103"/>
  <c r="W34" i="103" s="1"/>
  <c r="Z36" i="89"/>
  <c r="AF36" i="89" s="1"/>
  <c r="Z32" i="99"/>
  <c r="AG32" i="99" s="1"/>
  <c r="Z33" i="88"/>
  <c r="W34" i="88" s="1"/>
  <c r="Z32" i="43"/>
  <c r="AE32" i="43" s="1"/>
  <c r="W32" i="101"/>
  <c r="AE35" i="94"/>
  <c r="AF35" i="94"/>
  <c r="Y32" i="102"/>
  <c r="X32" i="102"/>
  <c r="AG31" i="11"/>
  <c r="W32" i="11"/>
  <c r="AE31" i="11"/>
  <c r="AF31" i="11"/>
  <c r="AI32" i="104"/>
  <c r="AI33" i="82"/>
  <c r="AH34" i="13"/>
  <c r="AI34" i="85"/>
  <c r="AH35" i="15"/>
  <c r="AH34" i="97"/>
  <c r="AH33" i="88"/>
  <c r="AH36" i="89"/>
  <c r="AI33" i="90"/>
  <c r="AI31" i="10"/>
  <c r="AH35" i="94"/>
  <c r="AI33" i="96"/>
  <c r="AH33" i="83"/>
  <c r="Y33" i="84"/>
  <c r="X33" i="84"/>
  <c r="Y33" i="52"/>
  <c r="X33" i="52"/>
  <c r="AH34" i="44"/>
  <c r="AI35" i="100"/>
  <c r="Z34" i="13"/>
  <c r="AH34" i="87"/>
  <c r="Y35" i="85"/>
  <c r="X35" i="85"/>
  <c r="AH34" i="16"/>
  <c r="Z35" i="15"/>
  <c r="Z34" i="97"/>
  <c r="AH33" i="86"/>
  <c r="Z33" i="83"/>
  <c r="AH32" i="20"/>
  <c r="AI32" i="52"/>
  <c r="Z34" i="44"/>
  <c r="W35" i="87"/>
  <c r="AI31" i="102"/>
  <c r="AH35" i="53"/>
  <c r="AE33" i="51"/>
  <c r="AF33" i="51"/>
  <c r="AG33" i="51"/>
  <c r="W34" i="51"/>
  <c r="AH33" i="45"/>
  <c r="Y35" i="98"/>
  <c r="X35" i="98"/>
  <c r="AH32" i="91"/>
  <c r="Z34" i="16"/>
  <c r="AH32" i="43"/>
  <c r="Y34" i="55"/>
  <c r="X34" i="55"/>
  <c r="Y34" i="90"/>
  <c r="X34" i="90"/>
  <c r="AH31" i="101"/>
  <c r="AH35" i="18"/>
  <c r="Y34" i="82"/>
  <c r="X34" i="82"/>
  <c r="AF32" i="95"/>
  <c r="AE32" i="95"/>
  <c r="W33" i="95"/>
  <c r="AG32" i="95"/>
  <c r="AH32" i="99"/>
  <c r="AE32" i="54"/>
  <c r="AF32" i="54"/>
  <c r="AG32" i="54"/>
  <c r="W33" i="54"/>
  <c r="Y34" i="49"/>
  <c r="X34" i="49"/>
  <c r="AH34" i="48"/>
  <c r="Z33" i="45"/>
  <c r="AH32" i="92"/>
  <c r="Y33" i="42"/>
  <c r="W33" i="93"/>
  <c r="AG32" i="93"/>
  <c r="AF32" i="93"/>
  <c r="AE32" i="93"/>
  <c r="AH36" i="46"/>
  <c r="AH36" i="47"/>
  <c r="AI33" i="55"/>
  <c r="AE36" i="41"/>
  <c r="AF36" i="41"/>
  <c r="AG36" i="41"/>
  <c r="W37" i="41"/>
  <c r="Y32" i="10"/>
  <c r="X32" i="10"/>
  <c r="Y34" i="96"/>
  <c r="X34" i="96"/>
  <c r="AH33" i="103"/>
  <c r="AI32" i="84"/>
  <c r="AI33" i="49"/>
  <c r="AH34" i="105"/>
  <c r="Y33" i="104"/>
  <c r="X33" i="104"/>
  <c r="AE32" i="50"/>
  <c r="AF32" i="50"/>
  <c r="AG32" i="50"/>
  <c r="W33" i="50"/>
  <c r="Y36" i="100"/>
  <c r="X36" i="100"/>
  <c r="AH32" i="95"/>
  <c r="AH32" i="93"/>
  <c r="W36" i="53"/>
  <c r="AE35" i="53"/>
  <c r="AF35" i="53"/>
  <c r="AG35" i="53"/>
  <c r="Z32" i="92"/>
  <c r="Y34" i="35"/>
  <c r="X34" i="35"/>
  <c r="AF34" i="105" l="1"/>
  <c r="AG34" i="87"/>
  <c r="Z33" i="84"/>
  <c r="AE32" i="91"/>
  <c r="AE34" i="48"/>
  <c r="AE34" i="87"/>
  <c r="W33" i="91"/>
  <c r="AF36" i="46"/>
  <c r="AG31" i="101"/>
  <c r="AE31" i="101"/>
  <c r="AI33" i="35"/>
  <c r="W34" i="86"/>
  <c r="AF36" i="47"/>
  <c r="AF35" i="18"/>
  <c r="AG35" i="18"/>
  <c r="AE35" i="18"/>
  <c r="W36" i="18"/>
  <c r="Y36" i="18" s="1"/>
  <c r="AG33" i="86"/>
  <c r="AG35" i="94"/>
  <c r="AE33" i="86"/>
  <c r="AG33" i="103"/>
  <c r="AE34" i="105"/>
  <c r="AG34" i="105"/>
  <c r="AI32" i="42"/>
  <c r="Z34" i="35"/>
  <c r="AE34" i="35" s="1"/>
  <c r="AF31" i="32"/>
  <c r="W32" i="32"/>
  <c r="AG31" i="32"/>
  <c r="AE31" i="32"/>
  <c r="AF33" i="88"/>
  <c r="AF32" i="91"/>
  <c r="AI32" i="91" s="1"/>
  <c r="AE36" i="46"/>
  <c r="W37" i="89"/>
  <c r="Y37" i="89" s="1"/>
  <c r="AF34" i="48"/>
  <c r="AE33" i="88"/>
  <c r="AG36" i="89"/>
  <c r="W35" i="48"/>
  <c r="Y35" i="48" s="1"/>
  <c r="AG33" i="88"/>
  <c r="AE36" i="89"/>
  <c r="AE32" i="20"/>
  <c r="AG32" i="20"/>
  <c r="AF32" i="20"/>
  <c r="AE33" i="103"/>
  <c r="AI34" i="98"/>
  <c r="W37" i="47"/>
  <c r="Y37" i="47" s="1"/>
  <c r="AG36" i="46"/>
  <c r="W33" i="99"/>
  <c r="Y33" i="99" s="1"/>
  <c r="Z34" i="49"/>
  <c r="W35" i="49" s="1"/>
  <c r="AF33" i="103"/>
  <c r="AE36" i="47"/>
  <c r="AE32" i="99"/>
  <c r="AF32" i="99"/>
  <c r="W33" i="43"/>
  <c r="Y33" i="43" s="1"/>
  <c r="AG32" i="43"/>
  <c r="Z34" i="96"/>
  <c r="W35" i="96" s="1"/>
  <c r="Z34" i="82"/>
  <c r="AF34" i="82" s="1"/>
  <c r="AF32" i="43"/>
  <c r="Z33" i="104"/>
  <c r="W34" i="104" s="1"/>
  <c r="Y36" i="94"/>
  <c r="X36" i="94"/>
  <c r="Y37" i="46"/>
  <c r="X37" i="46"/>
  <c r="AE33" i="45"/>
  <c r="AF33" i="45"/>
  <c r="AG33" i="45"/>
  <c r="W34" i="45"/>
  <c r="AI35" i="53"/>
  <c r="AI32" i="50"/>
  <c r="AH33" i="42"/>
  <c r="AH34" i="55"/>
  <c r="AI34" i="87"/>
  <c r="AI34" i="48"/>
  <c r="W34" i="84"/>
  <c r="AG33" i="84"/>
  <c r="AF33" i="84"/>
  <c r="AE33" i="84"/>
  <c r="Y33" i="20"/>
  <c r="X33" i="20"/>
  <c r="Y36" i="53"/>
  <c r="X36" i="53"/>
  <c r="Y33" i="93"/>
  <c r="X33" i="93"/>
  <c r="Z33" i="42"/>
  <c r="Z34" i="55"/>
  <c r="Y34" i="51"/>
  <c r="X34" i="51"/>
  <c r="AF33" i="83"/>
  <c r="AE33" i="83"/>
  <c r="W34" i="83"/>
  <c r="AG33" i="83"/>
  <c r="Y34" i="103"/>
  <c r="X34" i="103"/>
  <c r="AH35" i="85"/>
  <c r="AH33" i="52"/>
  <c r="Y32" i="101"/>
  <c r="X32" i="101"/>
  <c r="AH36" i="100"/>
  <c r="AF32" i="92"/>
  <c r="AE32" i="92"/>
  <c r="W33" i="92"/>
  <c r="AG32" i="92"/>
  <c r="Z36" i="100"/>
  <c r="Y33" i="95"/>
  <c r="X33" i="95"/>
  <c r="AH35" i="98"/>
  <c r="AE34" i="44"/>
  <c r="AF34" i="44"/>
  <c r="W35" i="44"/>
  <c r="AG34" i="44"/>
  <c r="Z35" i="85"/>
  <c r="AG34" i="13"/>
  <c r="AF34" i="13"/>
  <c r="AE34" i="13"/>
  <c r="W35" i="13"/>
  <c r="Z33" i="52"/>
  <c r="AH32" i="102"/>
  <c r="Y33" i="91"/>
  <c r="X33" i="91"/>
  <c r="AH34" i="82"/>
  <c r="AE34" i="16"/>
  <c r="W35" i="16"/>
  <c r="AF34" i="16"/>
  <c r="AG34" i="16"/>
  <c r="AI36" i="41"/>
  <c r="AI32" i="95"/>
  <c r="AH34" i="90"/>
  <c r="Z35" i="98"/>
  <c r="Y35" i="87"/>
  <c r="X35" i="87"/>
  <c r="W35" i="97"/>
  <c r="AE34" i="97"/>
  <c r="AG34" i="97"/>
  <c r="AF34" i="97"/>
  <c r="AI31" i="11"/>
  <c r="Z32" i="102"/>
  <c r="X35" i="48"/>
  <c r="Y34" i="86"/>
  <c r="X34" i="86"/>
  <c r="AH33" i="104"/>
  <c r="AH32" i="10"/>
  <c r="Y33" i="54"/>
  <c r="X33" i="54"/>
  <c r="Z32" i="10"/>
  <c r="Y33" i="50"/>
  <c r="X33" i="50"/>
  <c r="AH34" i="35"/>
  <c r="AH34" i="96"/>
  <c r="Y37" i="41"/>
  <c r="X37" i="41"/>
  <c r="AI32" i="93"/>
  <c r="AH34" i="49"/>
  <c r="AI32" i="54"/>
  <c r="Z34" i="90"/>
  <c r="AI33" i="51"/>
  <c r="W36" i="15"/>
  <c r="AF35" i="15"/>
  <c r="AG35" i="15"/>
  <c r="AE35" i="15"/>
  <c r="AH33" i="84"/>
  <c r="Y35" i="105"/>
  <c r="X35" i="105"/>
  <c r="Y32" i="11"/>
  <c r="X32" i="11"/>
  <c r="Y34" i="88"/>
  <c r="X34" i="88"/>
  <c r="AI31" i="101" l="1"/>
  <c r="AI36" i="46"/>
  <c r="AG34" i="49"/>
  <c r="AF34" i="49"/>
  <c r="AE34" i="49"/>
  <c r="X33" i="99"/>
  <c r="AI36" i="89"/>
  <c r="AG34" i="96"/>
  <c r="AI35" i="18"/>
  <c r="AI34" i="105"/>
  <c r="AI33" i="86"/>
  <c r="AI32" i="20"/>
  <c r="AI35" i="94"/>
  <c r="W35" i="35"/>
  <c r="Y35" i="35" s="1"/>
  <c r="Z34" i="51"/>
  <c r="AI36" i="47"/>
  <c r="AI32" i="99"/>
  <c r="AG34" i="35"/>
  <c r="X37" i="89"/>
  <c r="Z37" i="89" s="1"/>
  <c r="X36" i="18"/>
  <c r="AH36" i="18" s="1"/>
  <c r="X37" i="47"/>
  <c r="Z37" i="47" s="1"/>
  <c r="AI31" i="32"/>
  <c r="AF34" i="35"/>
  <c r="X32" i="32"/>
  <c r="AH32" i="32" s="1"/>
  <c r="Y32" i="32"/>
  <c r="X33" i="43"/>
  <c r="Z36" i="94"/>
  <c r="W37" i="94" s="1"/>
  <c r="AF33" i="104"/>
  <c r="Z37" i="41"/>
  <c r="AG37" i="41" s="1"/>
  <c r="Z34" i="88"/>
  <c r="AF34" i="88" s="1"/>
  <c r="AG33" i="104"/>
  <c r="Z33" i="50"/>
  <c r="W34" i="50" s="1"/>
  <c r="AE33" i="104"/>
  <c r="AI33" i="88"/>
  <c r="AI33" i="103"/>
  <c r="Z33" i="91"/>
  <c r="AG33" i="91" s="1"/>
  <c r="AE34" i="96"/>
  <c r="AF34" i="96"/>
  <c r="AI32" i="43"/>
  <c r="AE34" i="82"/>
  <c r="AG34" i="82"/>
  <c r="Z32" i="11"/>
  <c r="AF32" i="11" s="1"/>
  <c r="W35" i="82"/>
  <c r="Y35" i="82" s="1"/>
  <c r="Z35" i="105"/>
  <c r="W36" i="105" s="1"/>
  <c r="Z36" i="53"/>
  <c r="AE36" i="53" s="1"/>
  <c r="AE37" i="41"/>
  <c r="W38" i="41"/>
  <c r="AE33" i="50"/>
  <c r="AH34" i="86"/>
  <c r="AI33" i="45"/>
  <c r="W33" i="102"/>
  <c r="AG32" i="102"/>
  <c r="AF32" i="102"/>
  <c r="AE32" i="102"/>
  <c r="AH35" i="87"/>
  <c r="AH33" i="95"/>
  <c r="AI32" i="92"/>
  <c r="AH34" i="103"/>
  <c r="AH33" i="93"/>
  <c r="AH33" i="20"/>
  <c r="Y34" i="84"/>
  <c r="X34" i="84"/>
  <c r="Y33" i="92"/>
  <c r="X33" i="92"/>
  <c r="AH33" i="54"/>
  <c r="Z34" i="86"/>
  <c r="AH35" i="48"/>
  <c r="AH34" i="88"/>
  <c r="Y36" i="15"/>
  <c r="X36" i="15"/>
  <c r="AE32" i="10"/>
  <c r="W33" i="10"/>
  <c r="AG32" i="10"/>
  <c r="AF32" i="10"/>
  <c r="Z33" i="54"/>
  <c r="Z35" i="48"/>
  <c r="Z35" i="87"/>
  <c r="AH33" i="91"/>
  <c r="W36" i="85"/>
  <c r="AE35" i="85"/>
  <c r="AG35" i="85"/>
  <c r="AF35" i="85"/>
  <c r="Y35" i="44"/>
  <c r="X35" i="44"/>
  <c r="Z33" i="95"/>
  <c r="Z34" i="103"/>
  <c r="AH34" i="51"/>
  <c r="Z33" i="93"/>
  <c r="Z33" i="20"/>
  <c r="AH36" i="94"/>
  <c r="Y35" i="96"/>
  <c r="X35" i="96"/>
  <c r="Y34" i="104"/>
  <c r="X34" i="104"/>
  <c r="AI35" i="15"/>
  <c r="AH35" i="105"/>
  <c r="Y35" i="97"/>
  <c r="X35" i="97"/>
  <c r="AI33" i="83"/>
  <c r="AH32" i="11"/>
  <c r="W35" i="90"/>
  <c r="AG34" i="90"/>
  <c r="AF34" i="90"/>
  <c r="AE34" i="90"/>
  <c r="AH33" i="50"/>
  <c r="AH33" i="43"/>
  <c r="AE33" i="52"/>
  <c r="W34" i="52"/>
  <c r="AF33" i="52"/>
  <c r="AG33" i="52"/>
  <c r="AH32" i="101"/>
  <c r="AE34" i="51"/>
  <c r="AF34" i="51"/>
  <c r="AG34" i="51"/>
  <c r="W35" i="51"/>
  <c r="AH33" i="99"/>
  <c r="Y34" i="45"/>
  <c r="X34" i="45"/>
  <c r="AH37" i="46"/>
  <c r="AE36" i="94"/>
  <c r="AE33" i="42"/>
  <c r="AF33" i="42"/>
  <c r="AG33" i="42"/>
  <c r="W34" i="42"/>
  <c r="AH37" i="41"/>
  <c r="AF35" i="98"/>
  <c r="AE35" i="98"/>
  <c r="AG35" i="98"/>
  <c r="W36" i="98"/>
  <c r="Z33" i="43"/>
  <c r="Y35" i="16"/>
  <c r="X35" i="16"/>
  <c r="Y35" i="13"/>
  <c r="X35" i="13"/>
  <c r="AI34" i="44"/>
  <c r="W37" i="100"/>
  <c r="AG36" i="100"/>
  <c r="AF36" i="100"/>
  <c r="AE36" i="100"/>
  <c r="Z32" i="101"/>
  <c r="AH36" i="53"/>
  <c r="AI33" i="84"/>
  <c r="Y35" i="49"/>
  <c r="X35" i="49"/>
  <c r="Z33" i="99"/>
  <c r="Z37" i="46"/>
  <c r="AI34" i="97"/>
  <c r="AI34" i="16"/>
  <c r="AI34" i="13"/>
  <c r="Y34" i="83"/>
  <c r="X34" i="83"/>
  <c r="AE34" i="55"/>
  <c r="AF34" i="55"/>
  <c r="AG34" i="55"/>
  <c r="W35" i="55"/>
  <c r="AI34" i="49"/>
  <c r="AF33" i="50" l="1"/>
  <c r="W34" i="91"/>
  <c r="AG32" i="11"/>
  <c r="AF37" i="41"/>
  <c r="Z32" i="32"/>
  <c r="AF36" i="94"/>
  <c r="AE33" i="91"/>
  <c r="Z36" i="15"/>
  <c r="AG36" i="15" s="1"/>
  <c r="AG36" i="94"/>
  <c r="AF33" i="91"/>
  <c r="Z36" i="18"/>
  <c r="AE36" i="18" s="1"/>
  <c r="AH37" i="47"/>
  <c r="AI33" i="104"/>
  <c r="AI34" i="35"/>
  <c r="AG37" i="47"/>
  <c r="W38" i="47"/>
  <c r="Y38" i="47" s="1"/>
  <c r="AF37" i="47"/>
  <c r="AE37" i="47"/>
  <c r="AH37" i="89"/>
  <c r="X35" i="35"/>
  <c r="AH35" i="35" s="1"/>
  <c r="AE35" i="105"/>
  <c r="AF35" i="105"/>
  <c r="AF37" i="89"/>
  <c r="AG37" i="89"/>
  <c r="AE37" i="89"/>
  <c r="W38" i="89"/>
  <c r="X38" i="89" s="1"/>
  <c r="AI34" i="96"/>
  <c r="X35" i="82"/>
  <c r="Z35" i="82" s="1"/>
  <c r="AG34" i="88"/>
  <c r="AE32" i="32"/>
  <c r="W33" i="32"/>
  <c r="AF32" i="32"/>
  <c r="AG32" i="32"/>
  <c r="W35" i="88"/>
  <c r="AG33" i="50"/>
  <c r="AE34" i="88"/>
  <c r="AI34" i="82"/>
  <c r="Z35" i="44"/>
  <c r="AE35" i="44" s="1"/>
  <c r="W37" i="53"/>
  <c r="AG36" i="53"/>
  <c r="AF36" i="53"/>
  <c r="AG35" i="105"/>
  <c r="Z35" i="96"/>
  <c r="W36" i="96" s="1"/>
  <c r="W33" i="11"/>
  <c r="X33" i="11" s="1"/>
  <c r="Z35" i="49"/>
  <c r="W36" i="49" s="1"/>
  <c r="Z34" i="83"/>
  <c r="W35" i="83" s="1"/>
  <c r="Z35" i="16"/>
  <c r="W36" i="16" s="1"/>
  <c r="AE32" i="11"/>
  <c r="AI32" i="11" s="1"/>
  <c r="W35" i="103"/>
  <c r="AE34" i="103"/>
  <c r="AG34" i="103"/>
  <c r="AF34" i="103"/>
  <c r="AH34" i="84"/>
  <c r="AH35" i="13"/>
  <c r="X38" i="47"/>
  <c r="AI33" i="42"/>
  <c r="Y35" i="51"/>
  <c r="X35" i="51"/>
  <c r="Y34" i="91"/>
  <c r="X34" i="91"/>
  <c r="AE33" i="54"/>
  <c r="AF33" i="54"/>
  <c r="W34" i="54"/>
  <c r="AG33" i="54"/>
  <c r="Z34" i="84"/>
  <c r="Y34" i="50"/>
  <c r="X34" i="50"/>
  <c r="Y36" i="105"/>
  <c r="X36" i="105"/>
  <c r="AI34" i="90"/>
  <c r="Y34" i="52"/>
  <c r="X34" i="52"/>
  <c r="AG33" i="20"/>
  <c r="AF33" i="20"/>
  <c r="AE33" i="20"/>
  <c r="W34" i="20"/>
  <c r="AH36" i="15"/>
  <c r="Y33" i="102"/>
  <c r="X33" i="102"/>
  <c r="Y38" i="41"/>
  <c r="X38" i="41"/>
  <c r="AH35" i="96"/>
  <c r="Z35" i="13"/>
  <c r="Y37" i="100"/>
  <c r="X37" i="100"/>
  <c r="AH35" i="16"/>
  <c r="AI35" i="98"/>
  <c r="Y37" i="94"/>
  <c r="X37" i="94"/>
  <c r="AI33" i="52"/>
  <c r="Y35" i="90"/>
  <c r="X35" i="90"/>
  <c r="AH34" i="104"/>
  <c r="W34" i="93"/>
  <c r="AG33" i="93"/>
  <c r="AF33" i="93"/>
  <c r="AE33" i="93"/>
  <c r="AF33" i="95"/>
  <c r="AE33" i="95"/>
  <c r="W34" i="95"/>
  <c r="AG33" i="95"/>
  <c r="AI35" i="85"/>
  <c r="W37" i="15"/>
  <c r="AF36" i="15"/>
  <c r="X37" i="53"/>
  <c r="AI37" i="41"/>
  <c r="AH35" i="49"/>
  <c r="AI36" i="100"/>
  <c r="Y38" i="89"/>
  <c r="AG35" i="48"/>
  <c r="AE35" i="48"/>
  <c r="W36" i="48"/>
  <c r="AF35" i="48"/>
  <c r="AE37" i="46"/>
  <c r="AF37" i="46"/>
  <c r="AG37" i="46"/>
  <c r="W38" i="46"/>
  <c r="AF35" i="16"/>
  <c r="Y34" i="42"/>
  <c r="X34" i="42"/>
  <c r="AH34" i="45"/>
  <c r="AI34" i="51"/>
  <c r="AI33" i="91"/>
  <c r="AH35" i="97"/>
  <c r="Z34" i="104"/>
  <c r="AH35" i="44"/>
  <c r="Y36" i="85"/>
  <c r="X36" i="85"/>
  <c r="Y33" i="10"/>
  <c r="X33" i="10"/>
  <c r="AH33" i="92"/>
  <c r="AE33" i="43"/>
  <c r="W34" i="43"/>
  <c r="AF33" i="43"/>
  <c r="AG33" i="43"/>
  <c r="Y35" i="55"/>
  <c r="X35" i="55"/>
  <c r="Y36" i="98"/>
  <c r="X36" i="98"/>
  <c r="AI34" i="55"/>
  <c r="AH34" i="83"/>
  <c r="W34" i="99"/>
  <c r="AG33" i="99"/>
  <c r="AF33" i="99"/>
  <c r="AE33" i="99"/>
  <c r="AF32" i="101"/>
  <c r="AE32" i="101"/>
  <c r="AG32" i="101"/>
  <c r="W33" i="101"/>
  <c r="Z34" i="45"/>
  <c r="Z35" i="97"/>
  <c r="W36" i="87"/>
  <c r="AG35" i="87"/>
  <c r="AF35" i="87"/>
  <c r="AE35" i="87"/>
  <c r="AI32" i="10"/>
  <c r="AF34" i="86"/>
  <c r="AE34" i="86"/>
  <c r="AG34" i="86"/>
  <c r="W35" i="86"/>
  <c r="Z33" i="92"/>
  <c r="AI32" i="102"/>
  <c r="Y35" i="88"/>
  <c r="X35" i="88"/>
  <c r="AE36" i="15" l="1"/>
  <c r="AI36" i="94"/>
  <c r="AE35" i="16"/>
  <c r="AG35" i="16"/>
  <c r="AG36" i="18"/>
  <c r="AF36" i="18"/>
  <c r="W37" i="18"/>
  <c r="AI33" i="50"/>
  <c r="AI35" i="105"/>
  <c r="AI37" i="47"/>
  <c r="AI34" i="88"/>
  <c r="Z35" i="35"/>
  <c r="AE35" i="35" s="1"/>
  <c r="AH35" i="82"/>
  <c r="Z37" i="100"/>
  <c r="AG37" i="100" s="1"/>
  <c r="AI37" i="89"/>
  <c r="AI32" i="32"/>
  <c r="AG35" i="96"/>
  <c r="AG35" i="44"/>
  <c r="AF35" i="44"/>
  <c r="Y33" i="32"/>
  <c r="Z33" i="32" s="1"/>
  <c r="X33" i="32"/>
  <c r="AH33" i="32" s="1"/>
  <c r="W36" i="44"/>
  <c r="Y36" i="44" s="1"/>
  <c r="AE35" i="96"/>
  <c r="AI36" i="53"/>
  <c r="AF35" i="96"/>
  <c r="Y33" i="11"/>
  <c r="Z33" i="11" s="1"/>
  <c r="AE35" i="49"/>
  <c r="Y37" i="53"/>
  <c r="Z37" i="53" s="1"/>
  <c r="Z34" i="91"/>
  <c r="AF34" i="91" s="1"/>
  <c r="AG34" i="83"/>
  <c r="AE34" i="83"/>
  <c r="Z36" i="105"/>
  <c r="W37" i="105" s="1"/>
  <c r="Z36" i="85"/>
  <c r="AG36" i="85" s="1"/>
  <c r="AF34" i="83"/>
  <c r="Z33" i="102"/>
  <c r="AF33" i="102" s="1"/>
  <c r="Z34" i="42"/>
  <c r="W35" i="42" s="1"/>
  <c r="AG35" i="49"/>
  <c r="AF35" i="49"/>
  <c r="AI32" i="101"/>
  <c r="Y38" i="46"/>
  <c r="X38" i="46"/>
  <c r="AI35" i="48"/>
  <c r="AI33" i="93"/>
  <c r="AH38" i="41"/>
  <c r="X36" i="44"/>
  <c r="AE35" i="97"/>
  <c r="W36" i="97"/>
  <c r="AG35" i="97"/>
  <c r="AF35" i="97"/>
  <c r="AH36" i="98"/>
  <c r="AH36" i="85"/>
  <c r="AH34" i="42"/>
  <c r="Y36" i="48"/>
  <c r="X36" i="48"/>
  <c r="Y35" i="83"/>
  <c r="X35" i="83"/>
  <c r="AH33" i="102"/>
  <c r="W35" i="84"/>
  <c r="AG34" i="84"/>
  <c r="AF34" i="84"/>
  <c r="AE34" i="84"/>
  <c r="Y36" i="96"/>
  <c r="X36" i="96"/>
  <c r="AE34" i="45"/>
  <c r="AF34" i="45"/>
  <c r="AG34" i="45"/>
  <c r="W35" i="45"/>
  <c r="AH37" i="94"/>
  <c r="AF35" i="35"/>
  <c r="AI33" i="54"/>
  <c r="Y35" i="86"/>
  <c r="X35" i="86"/>
  <c r="AH35" i="55"/>
  <c r="AH33" i="10"/>
  <c r="Y36" i="16"/>
  <c r="X36" i="16"/>
  <c r="AH38" i="89"/>
  <c r="AH35" i="90"/>
  <c r="Z37" i="94"/>
  <c r="Z38" i="41"/>
  <c r="AE35" i="82"/>
  <c r="W36" i="82"/>
  <c r="AG35" i="82"/>
  <c r="AF35" i="82"/>
  <c r="Y34" i="20"/>
  <c r="X34" i="20"/>
  <c r="AH34" i="52"/>
  <c r="AH34" i="50"/>
  <c r="Y37" i="18"/>
  <c r="X37" i="18"/>
  <c r="AH38" i="47"/>
  <c r="AI35" i="16"/>
  <c r="Y37" i="15"/>
  <c r="X37" i="15"/>
  <c r="AH36" i="105"/>
  <c r="Z36" i="98"/>
  <c r="AH35" i="88"/>
  <c r="AI35" i="87"/>
  <c r="AI33" i="99"/>
  <c r="Z35" i="88"/>
  <c r="AI34" i="86"/>
  <c r="Z35" i="55"/>
  <c r="Z33" i="10"/>
  <c r="AI37" i="46"/>
  <c r="Z38" i="89"/>
  <c r="AH37" i="53"/>
  <c r="AI36" i="15"/>
  <c r="Y34" i="95"/>
  <c r="X34" i="95"/>
  <c r="Y34" i="93"/>
  <c r="X34" i="93"/>
  <c r="Z35" i="90"/>
  <c r="W36" i="13"/>
  <c r="AG35" i="13"/>
  <c r="AE35" i="13"/>
  <c r="AF35" i="13"/>
  <c r="AI33" i="20"/>
  <c r="Z34" i="50"/>
  <c r="Y34" i="54"/>
  <c r="X34" i="54"/>
  <c r="AH35" i="51"/>
  <c r="AI34" i="103"/>
  <c r="AF33" i="92"/>
  <c r="AE33" i="92"/>
  <c r="AG33" i="92"/>
  <c r="W34" i="92"/>
  <c r="Y33" i="101"/>
  <c r="X33" i="101"/>
  <c r="Y34" i="43"/>
  <c r="X34" i="43"/>
  <c r="AH33" i="11"/>
  <c r="Y36" i="87"/>
  <c r="X36" i="87"/>
  <c r="Y34" i="99"/>
  <c r="X34" i="99"/>
  <c r="AI33" i="43"/>
  <c r="AF34" i="104"/>
  <c r="AE34" i="104"/>
  <c r="AG34" i="104"/>
  <c r="W35" i="104"/>
  <c r="AI33" i="95"/>
  <c r="AH37" i="100"/>
  <c r="Z34" i="52"/>
  <c r="AH34" i="91"/>
  <c r="Z35" i="51"/>
  <c r="Z38" i="47"/>
  <c r="Y35" i="103"/>
  <c r="X35" i="103"/>
  <c r="Y36" i="49"/>
  <c r="X36" i="49"/>
  <c r="AG35" i="35" l="1"/>
  <c r="AI36" i="18"/>
  <c r="W36" i="35"/>
  <c r="W38" i="100"/>
  <c r="AF37" i="100"/>
  <c r="AE37" i="100"/>
  <c r="W37" i="85"/>
  <c r="AI35" i="44"/>
  <c r="AI35" i="96"/>
  <c r="AF34" i="42"/>
  <c r="AE34" i="42"/>
  <c r="AE36" i="105"/>
  <c r="AE33" i="32"/>
  <c r="AG33" i="32"/>
  <c r="W34" i="32"/>
  <c r="AF33" i="32"/>
  <c r="AG34" i="42"/>
  <c r="AF36" i="105"/>
  <c r="AG36" i="105"/>
  <c r="AF33" i="11"/>
  <c r="AE33" i="11"/>
  <c r="AG33" i="11"/>
  <c r="W34" i="11"/>
  <c r="X34" i="11" s="1"/>
  <c r="AG34" i="91"/>
  <c r="W35" i="91"/>
  <c r="X35" i="91" s="1"/>
  <c r="AE36" i="85"/>
  <c r="AE34" i="91"/>
  <c r="AF36" i="85"/>
  <c r="AE33" i="102"/>
  <c r="AI34" i="83"/>
  <c r="W34" i="102"/>
  <c r="AF37" i="53"/>
  <c r="AG37" i="53"/>
  <c r="W38" i="53"/>
  <c r="Y38" i="53" s="1"/>
  <c r="AE37" i="53"/>
  <c r="AG33" i="102"/>
  <c r="AI35" i="49"/>
  <c r="Z35" i="86"/>
  <c r="AF35" i="86" s="1"/>
  <c r="Z34" i="43"/>
  <c r="W35" i="43" s="1"/>
  <c r="Z34" i="20"/>
  <c r="AE34" i="20" s="1"/>
  <c r="Z34" i="93"/>
  <c r="AF34" i="93" s="1"/>
  <c r="AE34" i="52"/>
  <c r="AF34" i="52"/>
  <c r="AG34" i="52"/>
  <c r="W35" i="52"/>
  <c r="Y36" i="35"/>
  <c r="X36" i="35"/>
  <c r="AH36" i="96"/>
  <c r="Y35" i="84"/>
  <c r="X35" i="84"/>
  <c r="Y35" i="42"/>
  <c r="X35" i="42"/>
  <c r="AH37" i="18"/>
  <c r="AE38" i="41"/>
  <c r="AG38" i="41"/>
  <c r="AF38" i="41"/>
  <c r="W39" i="41"/>
  <c r="AI35" i="35"/>
  <c r="Z36" i="96"/>
  <c r="AH35" i="83"/>
  <c r="AH38" i="46"/>
  <c r="Y34" i="11"/>
  <c r="Y34" i="102"/>
  <c r="X34" i="102"/>
  <c r="AF38" i="89"/>
  <c r="AE38" i="89"/>
  <c r="W39" i="89"/>
  <c r="AG38" i="89"/>
  <c r="Z37" i="18"/>
  <c r="AE37" i="94"/>
  <c r="W38" i="94"/>
  <c r="AF37" i="94"/>
  <c r="AG37" i="94"/>
  <c r="Y35" i="45"/>
  <c r="X35" i="45"/>
  <c r="Z35" i="83"/>
  <c r="Y36" i="97"/>
  <c r="X36" i="97"/>
  <c r="Z38" i="46"/>
  <c r="W39" i="47"/>
  <c r="AE38" i="47"/>
  <c r="AF38" i="47"/>
  <c r="AG38" i="47"/>
  <c r="AH34" i="54"/>
  <c r="W36" i="90"/>
  <c r="AG35" i="90"/>
  <c r="AF35" i="90"/>
  <c r="AE35" i="90"/>
  <c r="AI35" i="82"/>
  <c r="Z34" i="54"/>
  <c r="AI35" i="13"/>
  <c r="AI34" i="84"/>
  <c r="AI35" i="97"/>
  <c r="AE33" i="10"/>
  <c r="W34" i="10"/>
  <c r="AG33" i="10"/>
  <c r="AF33" i="10"/>
  <c r="AH34" i="20"/>
  <c r="AH35" i="103"/>
  <c r="AH34" i="99"/>
  <c r="AE35" i="55"/>
  <c r="W36" i="55"/>
  <c r="AF35" i="55"/>
  <c r="AG35" i="55"/>
  <c r="Z35" i="103"/>
  <c r="Z34" i="99"/>
  <c r="AH33" i="101"/>
  <c r="Y34" i="92"/>
  <c r="X34" i="92"/>
  <c r="AI34" i="104"/>
  <c r="AE34" i="50"/>
  <c r="AF34" i="50"/>
  <c r="W35" i="50"/>
  <c r="AG34" i="50"/>
  <c r="AH34" i="95"/>
  <c r="AH37" i="15"/>
  <c r="AH36" i="16"/>
  <c r="AI37" i="100"/>
  <c r="AH36" i="48"/>
  <c r="AH36" i="44"/>
  <c r="AG35" i="51"/>
  <c r="AE35" i="51"/>
  <c r="W36" i="51"/>
  <c r="AF35" i="51"/>
  <c r="Y35" i="104"/>
  <c r="X35" i="104"/>
  <c r="AH34" i="93"/>
  <c r="Z33" i="101"/>
  <c r="AH36" i="49"/>
  <c r="AH36" i="87"/>
  <c r="AI33" i="92"/>
  <c r="AE35" i="88"/>
  <c r="W36" i="88"/>
  <c r="AG35" i="88"/>
  <c r="AF35" i="88"/>
  <c r="Z36" i="49"/>
  <c r="Z36" i="87"/>
  <c r="AH34" i="43"/>
  <c r="Y36" i="13"/>
  <c r="X36" i="13"/>
  <c r="Z34" i="95"/>
  <c r="AF36" i="98"/>
  <c r="AE36" i="98"/>
  <c r="AG36" i="98"/>
  <c r="W37" i="98"/>
  <c r="Z37" i="15"/>
  <c r="Y36" i="82"/>
  <c r="X36" i="82"/>
  <c r="Z36" i="16"/>
  <c r="AH35" i="86"/>
  <c r="AI34" i="45"/>
  <c r="Y38" i="100"/>
  <c r="X38" i="100"/>
  <c r="Z36" i="48"/>
  <c r="Z36" i="44"/>
  <c r="Y37" i="85"/>
  <c r="X37" i="85"/>
  <c r="Y37" i="105"/>
  <c r="X37" i="105"/>
  <c r="AI36" i="85" l="1"/>
  <c r="X38" i="53"/>
  <c r="AI34" i="42"/>
  <c r="Z35" i="104"/>
  <c r="AE35" i="104" s="1"/>
  <c r="AI33" i="102"/>
  <c r="Y35" i="91"/>
  <c r="Z35" i="91" s="1"/>
  <c r="Y34" i="32"/>
  <c r="X34" i="32"/>
  <c r="AH34" i="32" s="1"/>
  <c r="AI36" i="105"/>
  <c r="AI33" i="32"/>
  <c r="AE34" i="43"/>
  <c r="Z34" i="11"/>
  <c r="AG34" i="11" s="1"/>
  <c r="AI33" i="11"/>
  <c r="AG35" i="86"/>
  <c r="AE35" i="86"/>
  <c r="W35" i="93"/>
  <c r="Y35" i="93" s="1"/>
  <c r="Z36" i="35"/>
  <c r="W37" i="35" s="1"/>
  <c r="AI34" i="91"/>
  <c r="W36" i="86"/>
  <c r="Y36" i="86" s="1"/>
  <c r="AG34" i="93"/>
  <c r="W35" i="20"/>
  <c r="Y35" i="20" s="1"/>
  <c r="AG34" i="43"/>
  <c r="AG34" i="20"/>
  <c r="AF34" i="43"/>
  <c r="AI37" i="53"/>
  <c r="AE34" i="93"/>
  <c r="AF34" i="20"/>
  <c r="Z37" i="85"/>
  <c r="AG37" i="85" s="1"/>
  <c r="Z38" i="100"/>
  <c r="AG38" i="100" s="1"/>
  <c r="Z35" i="42"/>
  <c r="AE35" i="42" s="1"/>
  <c r="Z36" i="13"/>
  <c r="AF36" i="13" s="1"/>
  <c r="Z35" i="45"/>
  <c r="AG35" i="45" s="1"/>
  <c r="AH36" i="82"/>
  <c r="AI34" i="50"/>
  <c r="AI37" i="94"/>
  <c r="AH35" i="84"/>
  <c r="AH37" i="85"/>
  <c r="Z36" i="82"/>
  <c r="Y37" i="98"/>
  <c r="X37" i="98"/>
  <c r="AF34" i="95"/>
  <c r="AE34" i="95"/>
  <c r="AG34" i="95"/>
  <c r="W35" i="95"/>
  <c r="AF33" i="101"/>
  <c r="AE33" i="101"/>
  <c r="AG33" i="101"/>
  <c r="W34" i="101"/>
  <c r="Y36" i="51"/>
  <c r="X36" i="51"/>
  <c r="AH34" i="92"/>
  <c r="Y34" i="10"/>
  <c r="X34" i="10"/>
  <c r="Y35" i="43"/>
  <c r="X35" i="43"/>
  <c r="AF37" i="18"/>
  <c r="AG37" i="18"/>
  <c r="AE37" i="18"/>
  <c r="W38" i="18"/>
  <c r="AH34" i="11"/>
  <c r="Z35" i="84"/>
  <c r="X35" i="93"/>
  <c r="AE37" i="15"/>
  <c r="W38" i="15"/>
  <c r="AG37" i="15"/>
  <c r="AF37" i="15"/>
  <c r="AE36" i="49"/>
  <c r="AF36" i="49"/>
  <c r="W37" i="49"/>
  <c r="AG36" i="49"/>
  <c r="AG36" i="35"/>
  <c r="Y35" i="52"/>
  <c r="X35" i="52"/>
  <c r="AH36" i="13"/>
  <c r="AI35" i="51"/>
  <c r="Z34" i="92"/>
  <c r="AI33" i="10"/>
  <c r="AE34" i="54"/>
  <c r="AF34" i="54"/>
  <c r="AG34" i="54"/>
  <c r="W35" i="54"/>
  <c r="Y36" i="90"/>
  <c r="X36" i="90"/>
  <c r="AF35" i="83"/>
  <c r="AG35" i="83"/>
  <c r="AE35" i="83"/>
  <c r="W36" i="83"/>
  <c r="W37" i="96"/>
  <c r="AG36" i="96"/>
  <c r="AF36" i="96"/>
  <c r="AE36" i="96"/>
  <c r="AI38" i="41"/>
  <c r="AH37" i="105"/>
  <c r="AH38" i="100"/>
  <c r="AI36" i="98"/>
  <c r="Y36" i="88"/>
  <c r="X36" i="88"/>
  <c r="AH35" i="104"/>
  <c r="AH38" i="53"/>
  <c r="W35" i="99"/>
  <c r="AG34" i="99"/>
  <c r="AF34" i="99"/>
  <c r="AE34" i="99"/>
  <c r="Y36" i="55"/>
  <c r="X36" i="55"/>
  <c r="AI38" i="47"/>
  <c r="AE38" i="46"/>
  <c r="AF38" i="46"/>
  <c r="AG38" i="46"/>
  <c r="W39" i="46"/>
  <c r="AH35" i="45"/>
  <c r="Y39" i="89"/>
  <c r="X39" i="89"/>
  <c r="AI34" i="52"/>
  <c r="AH34" i="102"/>
  <c r="AE36" i="44"/>
  <c r="AF36" i="44"/>
  <c r="AG36" i="44"/>
  <c r="W37" i="44"/>
  <c r="AI35" i="88"/>
  <c r="AF35" i="104"/>
  <c r="AG35" i="104"/>
  <c r="W36" i="104"/>
  <c r="Y35" i="50"/>
  <c r="X35" i="50"/>
  <c r="AE35" i="103"/>
  <c r="W36" i="103"/>
  <c r="AG35" i="103"/>
  <c r="AF35" i="103"/>
  <c r="AI35" i="55"/>
  <c r="Y39" i="47"/>
  <c r="X39" i="47"/>
  <c r="AH36" i="97"/>
  <c r="AI38" i="89"/>
  <c r="Z37" i="105"/>
  <c r="AE36" i="48"/>
  <c r="AF36" i="48"/>
  <c r="AG36" i="48"/>
  <c r="W37" i="48"/>
  <c r="AE36" i="16"/>
  <c r="AF36" i="16"/>
  <c r="W37" i="16"/>
  <c r="AG36" i="16"/>
  <c r="W37" i="87"/>
  <c r="AG36" i="87"/>
  <c r="AF36" i="87"/>
  <c r="AE36" i="87"/>
  <c r="Z38" i="53"/>
  <c r="AH35" i="91"/>
  <c r="AI35" i="90"/>
  <c r="Z36" i="97"/>
  <c r="Y38" i="94"/>
  <c r="X38" i="94"/>
  <c r="Z34" i="102"/>
  <c r="Y39" i="41"/>
  <c r="X39" i="41"/>
  <c r="AH35" i="42"/>
  <c r="AH36" i="35"/>
  <c r="AF35" i="45" l="1"/>
  <c r="AI35" i="86"/>
  <c r="W39" i="100"/>
  <c r="AE34" i="11"/>
  <c r="AF34" i="11"/>
  <c r="W36" i="42"/>
  <c r="AF36" i="35"/>
  <c r="AI36" i="35" s="1"/>
  <c r="AF38" i="100"/>
  <c r="AI34" i="93"/>
  <c r="X35" i="20"/>
  <c r="AE38" i="100"/>
  <c r="W36" i="91"/>
  <c r="AG35" i="91"/>
  <c r="AF35" i="91"/>
  <c r="W35" i="11"/>
  <c r="X36" i="86"/>
  <c r="AH36" i="86" s="1"/>
  <c r="AE36" i="35"/>
  <c r="Z34" i="32"/>
  <c r="AI34" i="20"/>
  <c r="AI34" i="43"/>
  <c r="AF35" i="42"/>
  <c r="AF37" i="85"/>
  <c r="AI37" i="85" s="1"/>
  <c r="AG35" i="42"/>
  <c r="W38" i="85"/>
  <c r="Z35" i="20"/>
  <c r="W36" i="20" s="1"/>
  <c r="W37" i="13"/>
  <c r="Y37" i="13" s="1"/>
  <c r="AG36" i="13"/>
  <c r="Z35" i="50"/>
  <c r="AG35" i="50" s="1"/>
  <c r="AE36" i="13"/>
  <c r="W36" i="45"/>
  <c r="Y36" i="45" s="1"/>
  <c r="AE35" i="91"/>
  <c r="AE37" i="85"/>
  <c r="AE35" i="45"/>
  <c r="Z39" i="47"/>
  <c r="W40" i="47" s="1"/>
  <c r="Z36" i="90"/>
  <c r="AG36" i="90" s="1"/>
  <c r="Z39" i="89"/>
  <c r="AE39" i="89" s="1"/>
  <c r="Z36" i="55"/>
  <c r="W37" i="55" s="1"/>
  <c r="Z36" i="51"/>
  <c r="W37" i="51" s="1"/>
  <c r="Z34" i="10"/>
  <c r="AE34" i="10" s="1"/>
  <c r="AH39" i="41"/>
  <c r="Y37" i="87"/>
  <c r="X37" i="87"/>
  <c r="AI35" i="104"/>
  <c r="AI34" i="54"/>
  <c r="AH35" i="52"/>
  <c r="Y37" i="49"/>
  <c r="X37" i="49"/>
  <c r="AI37" i="15"/>
  <c r="Z39" i="41"/>
  <c r="AI36" i="48"/>
  <c r="Y36" i="103"/>
  <c r="X36" i="103"/>
  <c r="AI36" i="44"/>
  <c r="AH39" i="89"/>
  <c r="AI34" i="99"/>
  <c r="AH36" i="88"/>
  <c r="AI35" i="83"/>
  <c r="AF34" i="92"/>
  <c r="AE34" i="92"/>
  <c r="AG34" i="92"/>
  <c r="W35" i="92"/>
  <c r="Z35" i="52"/>
  <c r="AH35" i="93"/>
  <c r="Y38" i="18"/>
  <c r="X38" i="18"/>
  <c r="AH35" i="43"/>
  <c r="AI33" i="101"/>
  <c r="AI34" i="95"/>
  <c r="AI36" i="87"/>
  <c r="Z36" i="88"/>
  <c r="AI36" i="96"/>
  <c r="AI36" i="49"/>
  <c r="Z35" i="93"/>
  <c r="AI37" i="18"/>
  <c r="Z35" i="43"/>
  <c r="Y39" i="100"/>
  <c r="X39" i="100"/>
  <c r="AI34" i="11"/>
  <c r="AF34" i="10"/>
  <c r="W35" i="10"/>
  <c r="Y35" i="95"/>
  <c r="X35" i="95"/>
  <c r="Y36" i="42"/>
  <c r="X36" i="42"/>
  <c r="Y36" i="83"/>
  <c r="X36" i="83"/>
  <c r="AH36" i="51"/>
  <c r="W37" i="82"/>
  <c r="AG36" i="82"/>
  <c r="AF36" i="82"/>
  <c r="AE36" i="82"/>
  <c r="W38" i="105"/>
  <c r="AG37" i="105"/>
  <c r="AF37" i="105"/>
  <c r="AE37" i="105"/>
  <c r="AH38" i="94"/>
  <c r="AI36" i="16"/>
  <c r="AH35" i="50"/>
  <c r="AI38" i="46"/>
  <c r="AH35" i="20"/>
  <c r="Y35" i="54"/>
  <c r="X35" i="54"/>
  <c r="AH37" i="98"/>
  <c r="AI38" i="100"/>
  <c r="AE35" i="20"/>
  <c r="AF35" i="20"/>
  <c r="AG35" i="20"/>
  <c r="Y37" i="96"/>
  <c r="X37" i="96"/>
  <c r="Y38" i="15"/>
  <c r="X38" i="15"/>
  <c r="Y34" i="101"/>
  <c r="X34" i="101"/>
  <c r="Y38" i="85"/>
  <c r="X38" i="85"/>
  <c r="W37" i="97"/>
  <c r="AG36" i="97"/>
  <c r="AF36" i="97"/>
  <c r="AE36" i="97"/>
  <c r="Y39" i="46"/>
  <c r="X39" i="46"/>
  <c r="AH36" i="90"/>
  <c r="AE38" i="53"/>
  <c r="AF38" i="53"/>
  <c r="AG38" i="53"/>
  <c r="W39" i="53"/>
  <c r="Y37" i="16"/>
  <c r="X37" i="16"/>
  <c r="W35" i="102"/>
  <c r="AG34" i="102"/>
  <c r="AF34" i="102"/>
  <c r="AE34" i="102"/>
  <c r="AI35" i="103"/>
  <c r="Z38" i="94"/>
  <c r="Y37" i="48"/>
  <c r="X37" i="48"/>
  <c r="AH39" i="47"/>
  <c r="Y36" i="104"/>
  <c r="X36" i="104"/>
  <c r="Y37" i="44"/>
  <c r="X37" i="44"/>
  <c r="AH36" i="55"/>
  <c r="Y35" i="99"/>
  <c r="X35" i="99"/>
  <c r="Y37" i="35"/>
  <c r="X37" i="35"/>
  <c r="Y36" i="91"/>
  <c r="X36" i="91"/>
  <c r="W36" i="84"/>
  <c r="AG35" i="84"/>
  <c r="AF35" i="84"/>
  <c r="AE35" i="84"/>
  <c r="AH34" i="10"/>
  <c r="Z37" i="98"/>
  <c r="Y35" i="11"/>
  <c r="X35" i="11"/>
  <c r="Z36" i="86" l="1"/>
  <c r="AF36" i="86" s="1"/>
  <c r="AG34" i="10"/>
  <c r="AG39" i="47"/>
  <c r="AE36" i="55"/>
  <c r="AE35" i="50"/>
  <c r="AF39" i="89"/>
  <c r="AF36" i="55"/>
  <c r="AI35" i="91"/>
  <c r="X36" i="45"/>
  <c r="Z36" i="45" s="1"/>
  <c r="AF36" i="45" s="1"/>
  <c r="X37" i="13"/>
  <c r="AG36" i="51"/>
  <c r="AF36" i="51"/>
  <c r="W35" i="32"/>
  <c r="AG34" i="32"/>
  <c r="AE34" i="32"/>
  <c r="AF34" i="32"/>
  <c r="AE36" i="51"/>
  <c r="W36" i="50"/>
  <c r="AF35" i="50"/>
  <c r="AI36" i="13"/>
  <c r="AI35" i="42"/>
  <c r="AG36" i="55"/>
  <c r="AF36" i="90"/>
  <c r="W37" i="90"/>
  <c r="X37" i="90" s="1"/>
  <c r="AF39" i="47"/>
  <c r="W37" i="86"/>
  <c r="X37" i="86" s="1"/>
  <c r="AE39" i="47"/>
  <c r="AI39" i="47" s="1"/>
  <c r="AG36" i="86"/>
  <c r="AE36" i="86"/>
  <c r="AI35" i="45"/>
  <c r="Z36" i="104"/>
  <c r="W37" i="104" s="1"/>
  <c r="AG39" i="89"/>
  <c r="AI39" i="89" s="1"/>
  <c r="W40" i="89"/>
  <c r="X40" i="89" s="1"/>
  <c r="AE36" i="90"/>
  <c r="Z36" i="103"/>
  <c r="AF36" i="103" s="1"/>
  <c r="Z36" i="91"/>
  <c r="AE36" i="91" s="1"/>
  <c r="Z39" i="46"/>
  <c r="W40" i="46" s="1"/>
  <c r="Z37" i="49"/>
  <c r="AG37" i="49" s="1"/>
  <c r="Z35" i="95"/>
  <c r="AG35" i="95" s="1"/>
  <c r="Z34" i="101"/>
  <c r="AF34" i="101" s="1"/>
  <c r="Z37" i="13"/>
  <c r="AG37" i="13" s="1"/>
  <c r="AH35" i="99"/>
  <c r="W36" i="93"/>
  <c r="AG35" i="93"/>
  <c r="AF35" i="93"/>
  <c r="AE35" i="93"/>
  <c r="Y40" i="47"/>
  <c r="X40" i="47"/>
  <c r="AH37" i="35"/>
  <c r="AH37" i="48"/>
  <c r="Y35" i="102"/>
  <c r="X35" i="102"/>
  <c r="AH37" i="96"/>
  <c r="AI34" i="10"/>
  <c r="AH37" i="87"/>
  <c r="AI38" i="53"/>
  <c r="AH38" i="15"/>
  <c r="Z37" i="96"/>
  <c r="AH35" i="54"/>
  <c r="AI37" i="105"/>
  <c r="AI36" i="82"/>
  <c r="AH36" i="83"/>
  <c r="AE39" i="41"/>
  <c r="AF39" i="41"/>
  <c r="W40" i="41"/>
  <c r="AG39" i="41"/>
  <c r="Y37" i="55"/>
  <c r="X37" i="55"/>
  <c r="Z37" i="87"/>
  <c r="AH35" i="11"/>
  <c r="Z35" i="11"/>
  <c r="AH37" i="44"/>
  <c r="AH37" i="13"/>
  <c r="AI35" i="50"/>
  <c r="Y35" i="92"/>
  <c r="X35" i="92"/>
  <c r="AH37" i="49"/>
  <c r="Z37" i="44"/>
  <c r="Z37" i="48"/>
  <c r="AH37" i="16"/>
  <c r="AF37" i="98"/>
  <c r="AE37" i="98"/>
  <c r="W38" i="98"/>
  <c r="AG37" i="98"/>
  <c r="Y36" i="84"/>
  <c r="X36" i="84"/>
  <c r="Y37" i="97"/>
  <c r="X37" i="97"/>
  <c r="Z38" i="15"/>
  <c r="Z35" i="54"/>
  <c r="Z36" i="83"/>
  <c r="AE35" i="43"/>
  <c r="AG35" i="43"/>
  <c r="W36" i="43"/>
  <c r="AF35" i="43"/>
  <c r="W37" i="88"/>
  <c r="AG36" i="88"/>
  <c r="AF36" i="88"/>
  <c r="AE36" i="88"/>
  <c r="AI34" i="92"/>
  <c r="AH36" i="103"/>
  <c r="AI35" i="84"/>
  <c r="AI36" i="97"/>
  <c r="Y40" i="89"/>
  <c r="Z35" i="99"/>
  <c r="AI35" i="20"/>
  <c r="AH35" i="95"/>
  <c r="Z37" i="35"/>
  <c r="AH36" i="91"/>
  <c r="AH36" i="104"/>
  <c r="AF38" i="94"/>
  <c r="W39" i="94"/>
  <c r="AE38" i="94"/>
  <c r="AG38" i="94"/>
  <c r="AI34" i="102"/>
  <c r="Z37" i="16"/>
  <c r="AH38" i="85"/>
  <c r="AH36" i="42"/>
  <c r="Y35" i="10"/>
  <c r="X35" i="10"/>
  <c r="Y36" i="50"/>
  <c r="X36" i="50"/>
  <c r="AH39" i="100"/>
  <c r="AH38" i="18"/>
  <c r="W37" i="103"/>
  <c r="AG36" i="103"/>
  <c r="Y36" i="20"/>
  <c r="X36" i="20"/>
  <c r="AE35" i="52"/>
  <c r="AF35" i="52"/>
  <c r="AG35" i="52"/>
  <c r="W36" i="52"/>
  <c r="Y39" i="53"/>
  <c r="X39" i="53"/>
  <c r="AH39" i="46"/>
  <c r="Z38" i="85"/>
  <c r="AH34" i="101"/>
  <c r="Y38" i="105"/>
  <c r="X38" i="105"/>
  <c r="Y37" i="82"/>
  <c r="X37" i="82"/>
  <c r="Z36" i="42"/>
  <c r="Z39" i="100"/>
  <c r="Z38" i="18"/>
  <c r="Y37" i="51"/>
  <c r="X37" i="51"/>
  <c r="Y37" i="90" l="1"/>
  <c r="Z36" i="84"/>
  <c r="W38" i="49"/>
  <c r="AE37" i="49"/>
  <c r="W35" i="101"/>
  <c r="AG34" i="101"/>
  <c r="AE36" i="103"/>
  <c r="AE34" i="101"/>
  <c r="AI34" i="101" s="1"/>
  <c r="AH36" i="45"/>
  <c r="AF37" i="49"/>
  <c r="AI36" i="86"/>
  <c r="Z35" i="102"/>
  <c r="AI36" i="55"/>
  <c r="AI36" i="51"/>
  <c r="AG36" i="104"/>
  <c r="Z38" i="105"/>
  <c r="AG38" i="105" s="1"/>
  <c r="AI36" i="90"/>
  <c r="AE36" i="104"/>
  <c r="AI34" i="32"/>
  <c r="AE39" i="46"/>
  <c r="W36" i="95"/>
  <c r="X36" i="95" s="1"/>
  <c r="Y35" i="32"/>
  <c r="X35" i="32"/>
  <c r="AG36" i="45"/>
  <c r="AF36" i="104"/>
  <c r="W37" i="45"/>
  <c r="Y37" i="45" s="1"/>
  <c r="AE37" i="13"/>
  <c r="AE36" i="45"/>
  <c r="AF37" i="13"/>
  <c r="Y37" i="86"/>
  <c r="Z37" i="86" s="1"/>
  <c r="W37" i="91"/>
  <c r="Y37" i="91" s="1"/>
  <c r="Z35" i="10"/>
  <c r="W36" i="10" s="1"/>
  <c r="AG39" i="46"/>
  <c r="AF39" i="46"/>
  <c r="AG36" i="91"/>
  <c r="AF36" i="91"/>
  <c r="AE35" i="95"/>
  <c r="AF35" i="95"/>
  <c r="AI35" i="95" s="1"/>
  <c r="Z40" i="47"/>
  <c r="AG40" i="47" s="1"/>
  <c r="Z39" i="53"/>
  <c r="W40" i="53" s="1"/>
  <c r="Z40" i="89"/>
  <c r="W41" i="89" s="1"/>
  <c r="Z37" i="97"/>
  <c r="AE37" i="97" s="1"/>
  <c r="Z36" i="20"/>
  <c r="AF36" i="20" s="1"/>
  <c r="W38" i="13"/>
  <c r="X38" i="13" s="1"/>
  <c r="Z35" i="92"/>
  <c r="W36" i="92" s="1"/>
  <c r="AE40" i="89"/>
  <c r="W36" i="102"/>
  <c r="AG35" i="102"/>
  <c r="AF35" i="102"/>
  <c r="AE35" i="102"/>
  <c r="AE39" i="100"/>
  <c r="W40" i="100"/>
  <c r="AF39" i="100"/>
  <c r="AG39" i="100"/>
  <c r="AH37" i="86"/>
  <c r="Y36" i="43"/>
  <c r="X36" i="43"/>
  <c r="AI37" i="98"/>
  <c r="AH37" i="82"/>
  <c r="AI35" i="52"/>
  <c r="Y35" i="101"/>
  <c r="X35" i="101"/>
  <c r="W39" i="15"/>
  <c r="AF38" i="15"/>
  <c r="AG38" i="15"/>
  <c r="AE38" i="15"/>
  <c r="AH36" i="84"/>
  <c r="AI35" i="93"/>
  <c r="Y38" i="49"/>
  <c r="X38" i="49"/>
  <c r="Y36" i="95"/>
  <c r="AH40" i="89"/>
  <c r="W38" i="44"/>
  <c r="AE37" i="44"/>
  <c r="AF37" i="44"/>
  <c r="AG37" i="44"/>
  <c r="AH37" i="55"/>
  <c r="AI39" i="41"/>
  <c r="AI36" i="103"/>
  <c r="AH36" i="50"/>
  <c r="AE35" i="54"/>
  <c r="AF35" i="54"/>
  <c r="W36" i="54"/>
  <c r="AG35" i="54"/>
  <c r="AH35" i="92"/>
  <c r="Z37" i="55"/>
  <c r="Y38" i="13"/>
  <c r="AH37" i="51"/>
  <c r="Z36" i="50"/>
  <c r="AI38" i="94"/>
  <c r="W36" i="99"/>
  <c r="AG35" i="99"/>
  <c r="AF35" i="99"/>
  <c r="AE35" i="99"/>
  <c r="Y37" i="88"/>
  <c r="X37" i="88"/>
  <c r="AI35" i="43"/>
  <c r="W37" i="84"/>
  <c r="AG36" i="84"/>
  <c r="AF36" i="84"/>
  <c r="AE36" i="84"/>
  <c r="W39" i="105"/>
  <c r="Y37" i="103"/>
  <c r="X37" i="103"/>
  <c r="AI37" i="13"/>
  <c r="AH37" i="90"/>
  <c r="Z37" i="82"/>
  <c r="Z37" i="90"/>
  <c r="Z37" i="51"/>
  <c r="AH35" i="10"/>
  <c r="Y39" i="94"/>
  <c r="X39" i="94"/>
  <c r="AE37" i="35"/>
  <c r="AF37" i="35"/>
  <c r="AG37" i="35"/>
  <c r="W38" i="35"/>
  <c r="AF36" i="83"/>
  <c r="AE36" i="83"/>
  <c r="AG36" i="83"/>
  <c r="W37" i="83"/>
  <c r="AG35" i="11"/>
  <c r="W36" i="11"/>
  <c r="AF35" i="11"/>
  <c r="AE35" i="11"/>
  <c r="Y40" i="41"/>
  <c r="X40" i="41"/>
  <c r="AH35" i="102"/>
  <c r="Y37" i="104"/>
  <c r="X37" i="104"/>
  <c r="AF38" i="85"/>
  <c r="W39" i="85"/>
  <c r="AG38" i="85"/>
  <c r="AE38" i="85"/>
  <c r="AI36" i="88"/>
  <c r="Y38" i="98"/>
  <c r="X38" i="98"/>
  <c r="Y40" i="46"/>
  <c r="X40" i="46"/>
  <c r="AE36" i="42"/>
  <c r="AF36" i="42"/>
  <c r="W37" i="42"/>
  <c r="AG36" i="42"/>
  <c r="AH39" i="53"/>
  <c r="AG38" i="18"/>
  <c r="AF38" i="18"/>
  <c r="AE38" i="18"/>
  <c r="W39" i="18"/>
  <c r="AH38" i="105"/>
  <c r="Y36" i="52"/>
  <c r="X36" i="52"/>
  <c r="AH36" i="20"/>
  <c r="W38" i="16"/>
  <c r="AE37" i="16"/>
  <c r="AF37" i="16"/>
  <c r="AG37" i="16"/>
  <c r="AH37" i="97"/>
  <c r="W38" i="48"/>
  <c r="AE37" i="48"/>
  <c r="AF37" i="48"/>
  <c r="AG37" i="48"/>
  <c r="W38" i="87"/>
  <c r="AG37" i="87"/>
  <c r="AF37" i="87"/>
  <c r="AE37" i="87"/>
  <c r="W38" i="96"/>
  <c r="AG37" i="96"/>
  <c r="AF37" i="96"/>
  <c r="AE37" i="96"/>
  <c r="AH40" i="47"/>
  <c r="Y36" i="93"/>
  <c r="X36" i="93"/>
  <c r="AI37" i="49"/>
  <c r="AF40" i="47" l="1"/>
  <c r="AE38" i="105"/>
  <c r="X37" i="91"/>
  <c r="AF38" i="105"/>
  <c r="W38" i="97"/>
  <c r="AI36" i="45"/>
  <c r="AF40" i="89"/>
  <c r="AE35" i="10"/>
  <c r="AI36" i="91"/>
  <c r="AI36" i="104"/>
  <c r="X37" i="45"/>
  <c r="Z37" i="45" s="1"/>
  <c r="AG37" i="45" s="1"/>
  <c r="AG37" i="97"/>
  <c r="Z35" i="32"/>
  <c r="AH35" i="32"/>
  <c r="AF39" i="53"/>
  <c r="AG40" i="89"/>
  <c r="AF35" i="10"/>
  <c r="AG35" i="10"/>
  <c r="AG39" i="53"/>
  <c r="AG35" i="92"/>
  <c r="AE35" i="92"/>
  <c r="AE39" i="53"/>
  <c r="AF35" i="92"/>
  <c r="AE40" i="47"/>
  <c r="AI40" i="47" s="1"/>
  <c r="AI39" i="46"/>
  <c r="AE36" i="20"/>
  <c r="W37" i="20"/>
  <c r="Y37" i="20" s="1"/>
  <c r="AF37" i="97"/>
  <c r="AG36" i="20"/>
  <c r="W41" i="47"/>
  <c r="Z40" i="41"/>
  <c r="W41" i="41" s="1"/>
  <c r="Z38" i="98"/>
  <c r="AE38" i="98" s="1"/>
  <c r="Z36" i="52"/>
  <c r="Z36" i="93"/>
  <c r="W37" i="93" s="1"/>
  <c r="AI38" i="85"/>
  <c r="Y38" i="35"/>
  <c r="X38" i="35"/>
  <c r="AH38" i="49"/>
  <c r="AH36" i="93"/>
  <c r="Y38" i="96"/>
  <c r="X38" i="96"/>
  <c r="AH37" i="104"/>
  <c r="Z37" i="104"/>
  <c r="AF37" i="82"/>
  <c r="W38" i="82"/>
  <c r="AG37" i="82"/>
  <c r="AE37" i="82"/>
  <c r="AI35" i="99"/>
  <c r="Y38" i="16"/>
  <c r="X38" i="16"/>
  <c r="Y39" i="18"/>
  <c r="X39" i="18"/>
  <c r="Y39" i="85"/>
  <c r="X39" i="85"/>
  <c r="AI35" i="11"/>
  <c r="Y37" i="83"/>
  <c r="X37" i="83"/>
  <c r="AH37" i="103"/>
  <c r="Y39" i="105"/>
  <c r="X39" i="105"/>
  <c r="AH36" i="95"/>
  <c r="Z38" i="49"/>
  <c r="AI38" i="15"/>
  <c r="AH36" i="43"/>
  <c r="Y38" i="97"/>
  <c r="X38" i="97"/>
  <c r="AI35" i="102"/>
  <c r="AH37" i="88"/>
  <c r="AF37" i="86"/>
  <c r="W38" i="86"/>
  <c r="AE37" i="86"/>
  <c r="AG37" i="86"/>
  <c r="AE37" i="45"/>
  <c r="AF37" i="45"/>
  <c r="AH37" i="91"/>
  <c r="AI37" i="87"/>
  <c r="Z37" i="88"/>
  <c r="Y41" i="89"/>
  <c r="X41" i="89"/>
  <c r="AI38" i="18"/>
  <c r="AI36" i="42"/>
  <c r="AI37" i="35"/>
  <c r="Z37" i="103"/>
  <c r="Y37" i="84"/>
  <c r="X37" i="84"/>
  <c r="AE37" i="55"/>
  <c r="W38" i="55"/>
  <c r="AF37" i="55"/>
  <c r="AG37" i="55"/>
  <c r="Y36" i="54"/>
  <c r="X36" i="54"/>
  <c r="Z36" i="95"/>
  <c r="AH35" i="101"/>
  <c r="Z36" i="43"/>
  <c r="Y40" i="100"/>
  <c r="X40" i="100"/>
  <c r="AE36" i="52"/>
  <c r="AF36" i="52"/>
  <c r="W37" i="52"/>
  <c r="AG36" i="52"/>
  <c r="W38" i="90"/>
  <c r="AG37" i="90"/>
  <c r="AF37" i="90"/>
  <c r="AE37" i="90"/>
  <c r="AH38" i="98"/>
  <c r="AH40" i="46"/>
  <c r="AI36" i="83"/>
  <c r="AH39" i="94"/>
  <c r="Y36" i="99"/>
  <c r="X36" i="99"/>
  <c r="AH38" i="13"/>
  <c r="AI37" i="44"/>
  <c r="Z35" i="101"/>
  <c r="AI39" i="100"/>
  <c r="Y40" i="53"/>
  <c r="X40" i="53"/>
  <c r="Y36" i="92"/>
  <c r="X36" i="92"/>
  <c r="Y36" i="10"/>
  <c r="X36" i="10"/>
  <c r="AI36" i="84"/>
  <c r="Y41" i="47"/>
  <c r="X41" i="47"/>
  <c r="AI37" i="16"/>
  <c r="Y37" i="42"/>
  <c r="X37" i="42"/>
  <c r="AE36" i="50"/>
  <c r="AF36" i="50"/>
  <c r="AG36" i="50"/>
  <c r="W37" i="50"/>
  <c r="Z37" i="91"/>
  <c r="AI37" i="96"/>
  <c r="AI37" i="48"/>
  <c r="Y38" i="87"/>
  <c r="X38" i="87"/>
  <c r="Y38" i="48"/>
  <c r="X38" i="48"/>
  <c r="Y36" i="11"/>
  <c r="X36" i="11"/>
  <c r="AH36" i="52"/>
  <c r="Z40" i="46"/>
  <c r="AH40" i="41"/>
  <c r="Z39" i="94"/>
  <c r="AE37" i="51"/>
  <c r="W38" i="51"/>
  <c r="AF37" i="51"/>
  <c r="AG37" i="51"/>
  <c r="AI38" i="105"/>
  <c r="Z38" i="13"/>
  <c r="AI35" i="54"/>
  <c r="Y38" i="44"/>
  <c r="X38" i="44"/>
  <c r="Y39" i="15"/>
  <c r="X39" i="15"/>
  <c r="AH37" i="45"/>
  <c r="Y36" i="102"/>
  <c r="X36" i="102"/>
  <c r="W38" i="45" l="1"/>
  <c r="X37" i="20"/>
  <c r="Z37" i="42"/>
  <c r="AI39" i="53"/>
  <c r="AI40" i="89"/>
  <c r="AI36" i="20"/>
  <c r="AI35" i="10"/>
  <c r="AG38" i="98"/>
  <c r="AI38" i="98" s="1"/>
  <c r="AF38" i="98"/>
  <c r="W39" i="98"/>
  <c r="AG35" i="32"/>
  <c r="AF35" i="32"/>
  <c r="AE35" i="32"/>
  <c r="W36" i="32"/>
  <c r="Z38" i="87"/>
  <c r="AG38" i="87" s="1"/>
  <c r="AG40" i="41"/>
  <c r="AE40" i="41"/>
  <c r="AE36" i="93"/>
  <c r="Z40" i="100"/>
  <c r="AI37" i="97"/>
  <c r="AI35" i="92"/>
  <c r="Z38" i="96"/>
  <c r="W39" i="96" s="1"/>
  <c r="AF36" i="93"/>
  <c r="AG36" i="93"/>
  <c r="AF40" i="41"/>
  <c r="Z36" i="102"/>
  <c r="AG36" i="102" s="1"/>
  <c r="Z36" i="11"/>
  <c r="W37" i="11" s="1"/>
  <c r="Z39" i="85"/>
  <c r="AE39" i="85" s="1"/>
  <c r="Z38" i="97"/>
  <c r="Z38" i="48"/>
  <c r="AE38" i="48" s="1"/>
  <c r="Z36" i="54"/>
  <c r="AE36" i="54" s="1"/>
  <c r="Z38" i="16"/>
  <c r="AG38" i="16" s="1"/>
  <c r="AH36" i="10"/>
  <c r="AH40" i="53"/>
  <c r="AH36" i="99"/>
  <c r="AI36" i="50"/>
  <c r="Z36" i="10"/>
  <c r="Z36" i="99"/>
  <c r="Y38" i="55"/>
  <c r="X38" i="55"/>
  <c r="AH37" i="20"/>
  <c r="AH37" i="83"/>
  <c r="AI37" i="82"/>
  <c r="AH38" i="35"/>
  <c r="Y37" i="93"/>
  <c r="X37" i="93"/>
  <c r="AH36" i="11"/>
  <c r="AI36" i="52"/>
  <c r="AF37" i="88"/>
  <c r="W38" i="88"/>
  <c r="AG37" i="88"/>
  <c r="AE37" i="88"/>
  <c r="AH39" i="85"/>
  <c r="AH41" i="47"/>
  <c r="AH36" i="102"/>
  <c r="AH38" i="44"/>
  <c r="Y38" i="51"/>
  <c r="X38" i="51"/>
  <c r="AH38" i="87"/>
  <c r="AH37" i="42"/>
  <c r="Z40" i="53"/>
  <c r="Y38" i="90"/>
  <c r="X38" i="90"/>
  <c r="AH36" i="54"/>
  <c r="AI37" i="55"/>
  <c r="AF37" i="103"/>
  <c r="AE37" i="103"/>
  <c r="W38" i="103"/>
  <c r="AG37" i="103"/>
  <c r="Y38" i="45"/>
  <c r="X38" i="45"/>
  <c r="AI37" i="86"/>
  <c r="Z37" i="20"/>
  <c r="AH38" i="97"/>
  <c r="AH39" i="105"/>
  <c r="Z37" i="83"/>
  <c r="AH38" i="96"/>
  <c r="Y41" i="41"/>
  <c r="X41" i="41"/>
  <c r="W39" i="48"/>
  <c r="AH39" i="15"/>
  <c r="AI37" i="51"/>
  <c r="AE40" i="46"/>
  <c r="AF40" i="46"/>
  <c r="AG40" i="46"/>
  <c r="W41" i="46"/>
  <c r="W39" i="87"/>
  <c r="AE38" i="87"/>
  <c r="AF37" i="91"/>
  <c r="AE37" i="91"/>
  <c r="W38" i="91"/>
  <c r="AG37" i="91"/>
  <c r="AE37" i="42"/>
  <c r="AF37" i="42"/>
  <c r="W38" i="42"/>
  <c r="AG37" i="42"/>
  <c r="Z41" i="47"/>
  <c r="AH36" i="92"/>
  <c r="AH37" i="84"/>
  <c r="AH41" i="89"/>
  <c r="Y38" i="86"/>
  <c r="X38" i="86"/>
  <c r="AE38" i="97"/>
  <c r="W39" i="97"/>
  <c r="AF38" i="97"/>
  <c r="AG38" i="97"/>
  <c r="AE38" i="49"/>
  <c r="AF38" i="49"/>
  <c r="AG38" i="49"/>
  <c r="W39" i="49"/>
  <c r="Z39" i="105"/>
  <c r="AH39" i="18"/>
  <c r="Y38" i="82"/>
  <c r="X38" i="82"/>
  <c r="Z38" i="35"/>
  <c r="Y39" i="98"/>
  <c r="X39" i="98"/>
  <c r="AF38" i="13"/>
  <c r="AG38" i="13"/>
  <c r="AE38" i="13"/>
  <c r="W39" i="13"/>
  <c r="W41" i="100"/>
  <c r="AE40" i="100"/>
  <c r="AG40" i="100"/>
  <c r="AF40" i="100"/>
  <c r="AH38" i="16"/>
  <c r="Z39" i="15"/>
  <c r="Z38" i="44"/>
  <c r="AF39" i="94"/>
  <c r="W40" i="94"/>
  <c r="AG39" i="94"/>
  <c r="AE39" i="94"/>
  <c r="Y37" i="50"/>
  <c r="X37" i="50"/>
  <c r="Z36" i="92"/>
  <c r="Y37" i="52"/>
  <c r="X37" i="52"/>
  <c r="Z37" i="84"/>
  <c r="Z41" i="89"/>
  <c r="AI37" i="45"/>
  <c r="AH38" i="48"/>
  <c r="AF35" i="101"/>
  <c r="AG35" i="101"/>
  <c r="AE35" i="101"/>
  <c r="W36" i="101"/>
  <c r="AI37" i="90"/>
  <c r="AH40" i="100"/>
  <c r="AE36" i="43"/>
  <c r="AF36" i="43"/>
  <c r="AG36" i="43"/>
  <c r="W37" i="43"/>
  <c r="AF36" i="95"/>
  <c r="AE36" i="95"/>
  <c r="AG36" i="95"/>
  <c r="W37" i="95"/>
  <c r="Z39" i="18"/>
  <c r="AF37" i="104"/>
  <c r="AE37" i="104"/>
  <c r="W38" i="104"/>
  <c r="AG37" i="104"/>
  <c r="W37" i="54" l="1"/>
  <c r="AF36" i="54"/>
  <c r="AG36" i="54"/>
  <c r="AF38" i="87"/>
  <c r="AI40" i="41"/>
  <c r="AE38" i="16"/>
  <c r="Y36" i="32"/>
  <c r="X36" i="32"/>
  <c r="AH36" i="32" s="1"/>
  <c r="AI35" i="32"/>
  <c r="AF36" i="11"/>
  <c r="AE38" i="96"/>
  <c r="AF38" i="96"/>
  <c r="W40" i="85"/>
  <c r="AG38" i="96"/>
  <c r="AF39" i="85"/>
  <c r="AG39" i="85"/>
  <c r="W37" i="102"/>
  <c r="X37" i="102" s="1"/>
  <c r="Z38" i="86"/>
  <c r="AE38" i="86" s="1"/>
  <c r="Z41" i="41"/>
  <c r="W39" i="16"/>
  <c r="Z37" i="52"/>
  <c r="W38" i="52" s="1"/>
  <c r="AG38" i="48"/>
  <c r="AG36" i="11"/>
  <c r="AE36" i="102"/>
  <c r="AI36" i="102" s="1"/>
  <c r="AF38" i="48"/>
  <c r="AF38" i="16"/>
  <c r="AE36" i="11"/>
  <c r="AI36" i="93"/>
  <c r="AF36" i="102"/>
  <c r="Z39" i="98"/>
  <c r="Z38" i="45"/>
  <c r="AE38" i="45" s="1"/>
  <c r="Z38" i="90"/>
  <c r="AF38" i="90" s="1"/>
  <c r="Z38" i="51"/>
  <c r="AE38" i="51" s="1"/>
  <c r="AF38" i="86"/>
  <c r="W39" i="86"/>
  <c r="AE39" i="18"/>
  <c r="W40" i="18"/>
  <c r="AF39" i="18"/>
  <c r="AG39" i="18"/>
  <c r="AI40" i="100"/>
  <c r="Y39" i="97"/>
  <c r="X39" i="97"/>
  <c r="AH38" i="55"/>
  <c r="AE36" i="10"/>
  <c r="W37" i="10"/>
  <c r="AG36" i="10"/>
  <c r="AF36" i="10"/>
  <c r="AE37" i="52"/>
  <c r="W40" i="105"/>
  <c r="AG39" i="105"/>
  <c r="AF39" i="105"/>
  <c r="AE39" i="105"/>
  <c r="AI37" i="42"/>
  <c r="AI40" i="46"/>
  <c r="AI36" i="43"/>
  <c r="AI39" i="94"/>
  <c r="AH38" i="82"/>
  <c r="Y39" i="49"/>
  <c r="X39" i="49"/>
  <c r="AI38" i="87"/>
  <c r="AF37" i="83"/>
  <c r="AG37" i="83"/>
  <c r="AE37" i="83"/>
  <c r="W38" i="83"/>
  <c r="AF37" i="20"/>
  <c r="W38" i="20"/>
  <c r="AG37" i="20"/>
  <c r="AE37" i="20"/>
  <c r="Y38" i="104"/>
  <c r="X38" i="104"/>
  <c r="AI36" i="95"/>
  <c r="Y41" i="100"/>
  <c r="X41" i="100"/>
  <c r="AE38" i="35"/>
  <c r="W39" i="35"/>
  <c r="AF38" i="35"/>
  <c r="AG38" i="35"/>
  <c r="Z38" i="82"/>
  <c r="AI38" i="97"/>
  <c r="Y37" i="54"/>
  <c r="X37" i="54"/>
  <c r="AE41" i="47"/>
  <c r="W42" i="47"/>
  <c r="AF41" i="47"/>
  <c r="AG41" i="47"/>
  <c r="Y38" i="91"/>
  <c r="X38" i="91"/>
  <c r="Y39" i="87"/>
  <c r="X39" i="87"/>
  <c r="AH41" i="41"/>
  <c r="AI37" i="88"/>
  <c r="Z38" i="55"/>
  <c r="Y37" i="95"/>
  <c r="X37" i="95"/>
  <c r="Y39" i="96"/>
  <c r="X39" i="96"/>
  <c r="AE40" i="53"/>
  <c r="AF40" i="53"/>
  <c r="AG40" i="53"/>
  <c r="W41" i="53"/>
  <c r="W37" i="99"/>
  <c r="AG36" i="99"/>
  <c r="AF36" i="99"/>
  <c r="AE36" i="99"/>
  <c r="AI35" i="101"/>
  <c r="AF36" i="92"/>
  <c r="AE36" i="92"/>
  <c r="AG36" i="92"/>
  <c r="W37" i="92"/>
  <c r="AI37" i="104"/>
  <c r="W38" i="84"/>
  <c r="AG37" i="84"/>
  <c r="AF37" i="84"/>
  <c r="AE37" i="84"/>
  <c r="Y40" i="94"/>
  <c r="X40" i="94"/>
  <c r="AE38" i="44"/>
  <c r="AG38" i="44"/>
  <c r="AF38" i="44"/>
  <c r="W39" i="44"/>
  <c r="AH39" i="98"/>
  <c r="AH38" i="86"/>
  <c r="AI37" i="91"/>
  <c r="Y41" i="46"/>
  <c r="X41" i="46"/>
  <c r="AH38" i="90"/>
  <c r="Y37" i="11"/>
  <c r="X37" i="11"/>
  <c r="AF41" i="89"/>
  <c r="AE41" i="89"/>
  <c r="AG41" i="89"/>
  <c r="W42" i="89"/>
  <c r="Y37" i="43"/>
  <c r="X37" i="43"/>
  <c r="AH37" i="52"/>
  <c r="AH37" i="50"/>
  <c r="W40" i="15"/>
  <c r="AG39" i="15"/>
  <c r="AE39" i="15"/>
  <c r="AF39" i="15"/>
  <c r="AF39" i="98"/>
  <c r="W40" i="98"/>
  <c r="AE39" i="98"/>
  <c r="AG39" i="98"/>
  <c r="AI38" i="49"/>
  <c r="Y38" i="42"/>
  <c r="X38" i="42"/>
  <c r="Y39" i="48"/>
  <c r="X39" i="48"/>
  <c r="AE41" i="41"/>
  <c r="W42" i="41"/>
  <c r="AF41" i="41"/>
  <c r="AG41" i="41"/>
  <c r="AH38" i="45"/>
  <c r="Y38" i="103"/>
  <c r="X38" i="103"/>
  <c r="Y38" i="88"/>
  <c r="X38" i="88"/>
  <c r="AH37" i="93"/>
  <c r="Y40" i="85"/>
  <c r="X40" i="85"/>
  <c r="Y36" i="101"/>
  <c r="X36" i="101"/>
  <c r="AI38" i="13"/>
  <c r="Z37" i="50"/>
  <c r="Y39" i="13"/>
  <c r="X39" i="13"/>
  <c r="AI36" i="54"/>
  <c r="AI37" i="103"/>
  <c r="AH38" i="51"/>
  <c r="Z37" i="93"/>
  <c r="Y39" i="16"/>
  <c r="X39" i="16"/>
  <c r="AG38" i="86" l="1"/>
  <c r="AI38" i="86" s="1"/>
  <c r="Z36" i="32"/>
  <c r="AF36" i="32" s="1"/>
  <c r="AI38" i="96"/>
  <c r="Z38" i="88"/>
  <c r="W39" i="88" s="1"/>
  <c r="Y37" i="102"/>
  <c r="Z37" i="102" s="1"/>
  <c r="AE36" i="32"/>
  <c r="AG36" i="32"/>
  <c r="W37" i="32"/>
  <c r="AG38" i="90"/>
  <c r="W39" i="90"/>
  <c r="Y39" i="90" s="1"/>
  <c r="AI38" i="48"/>
  <c r="Z38" i="42"/>
  <c r="AG38" i="42" s="1"/>
  <c r="AF37" i="52"/>
  <c r="W39" i="51"/>
  <c r="AI39" i="85"/>
  <c r="AI36" i="11"/>
  <c r="AG37" i="52"/>
  <c r="AI38" i="16"/>
  <c r="Z39" i="96"/>
  <c r="AF39" i="96" s="1"/>
  <c r="AG38" i="51"/>
  <c r="AG38" i="45"/>
  <c r="AF38" i="45"/>
  <c r="Z39" i="48"/>
  <c r="W40" i="48" s="1"/>
  <c r="Z39" i="97"/>
  <c r="AG39" i="97" s="1"/>
  <c r="Z39" i="16"/>
  <c r="AE39" i="16" s="1"/>
  <c r="Z38" i="103"/>
  <c r="AF38" i="103" s="1"/>
  <c r="W39" i="45"/>
  <c r="Y39" i="45" s="1"/>
  <c r="Z37" i="11"/>
  <c r="AG37" i="11" s="1"/>
  <c r="AF38" i="51"/>
  <c r="AE38" i="90"/>
  <c r="AG39" i="16"/>
  <c r="Y42" i="47"/>
  <c r="X42" i="47"/>
  <c r="AH41" i="100"/>
  <c r="AI37" i="83"/>
  <c r="Y37" i="10"/>
  <c r="X37" i="10"/>
  <c r="X39" i="90"/>
  <c r="W38" i="93"/>
  <c r="AG37" i="93"/>
  <c r="AF37" i="93"/>
  <c r="AE37" i="93"/>
  <c r="AE37" i="50"/>
  <c r="AG37" i="50"/>
  <c r="AF37" i="50"/>
  <c r="W38" i="50"/>
  <c r="AH38" i="88"/>
  <c r="AI41" i="41"/>
  <c r="Y42" i="89"/>
  <c r="X42" i="89"/>
  <c r="AI37" i="84"/>
  <c r="Y41" i="53"/>
  <c r="X41" i="53"/>
  <c r="AH38" i="91"/>
  <c r="AI41" i="47"/>
  <c r="AE38" i="82"/>
  <c r="W39" i="82"/>
  <c r="AG38" i="82"/>
  <c r="AF38" i="82"/>
  <c r="Z41" i="100"/>
  <c r="AI37" i="20"/>
  <c r="AH39" i="49"/>
  <c r="Y38" i="52"/>
  <c r="X38" i="52"/>
  <c r="AI36" i="10"/>
  <c r="W39" i="42"/>
  <c r="AF38" i="42"/>
  <c r="AH41" i="46"/>
  <c r="Y37" i="99"/>
  <c r="X37" i="99"/>
  <c r="AH39" i="13"/>
  <c r="AH39" i="48"/>
  <c r="AI39" i="98"/>
  <c r="Y40" i="15"/>
  <c r="X40" i="15"/>
  <c r="Z41" i="46"/>
  <c r="AH37" i="95"/>
  <c r="Z38" i="91"/>
  <c r="AH37" i="54"/>
  <c r="AH38" i="104"/>
  <c r="Z39" i="49"/>
  <c r="AI39" i="105"/>
  <c r="AH39" i="97"/>
  <c r="Y39" i="51"/>
  <c r="X39" i="51"/>
  <c r="Y39" i="86"/>
  <c r="X39" i="86"/>
  <c r="Y42" i="41"/>
  <c r="X42" i="41"/>
  <c r="AI39" i="15"/>
  <c r="Y39" i="44"/>
  <c r="X39" i="44"/>
  <c r="Z39" i="13"/>
  <c r="AH40" i="85"/>
  <c r="AF39" i="48"/>
  <c r="AG39" i="48"/>
  <c r="Y40" i="98"/>
  <c r="X40" i="98"/>
  <c r="AI41" i="89"/>
  <c r="AI38" i="44"/>
  <c r="Y37" i="92"/>
  <c r="X37" i="92"/>
  <c r="AI36" i="99"/>
  <c r="Z37" i="95"/>
  <c r="AE38" i="55"/>
  <c r="AF38" i="55"/>
  <c r="AG38" i="55"/>
  <c r="W39" i="55"/>
  <c r="Z37" i="54"/>
  <c r="AH37" i="102"/>
  <c r="Z38" i="104"/>
  <c r="Y38" i="20"/>
  <c r="X38" i="20"/>
  <c r="AF37" i="11"/>
  <c r="AI39" i="18"/>
  <c r="AH39" i="16"/>
  <c r="Z40" i="85"/>
  <c r="AH40" i="94"/>
  <c r="Y38" i="84"/>
  <c r="X38" i="84"/>
  <c r="AI40" i="53"/>
  <c r="AH39" i="87"/>
  <c r="Y39" i="35"/>
  <c r="X39" i="35"/>
  <c r="AH36" i="101"/>
  <c r="AH37" i="43"/>
  <c r="Z36" i="101"/>
  <c r="AH38" i="103"/>
  <c r="AH38" i="42"/>
  <c r="Z37" i="43"/>
  <c r="AH37" i="11"/>
  <c r="Z40" i="94"/>
  <c r="AI36" i="92"/>
  <c r="AH39" i="96"/>
  <c r="Z39" i="87"/>
  <c r="AI38" i="35"/>
  <c r="Y38" i="83"/>
  <c r="X38" i="83"/>
  <c r="Y40" i="105"/>
  <c r="X40" i="105"/>
  <c r="Y40" i="18"/>
  <c r="X40" i="18"/>
  <c r="AE39" i="48" l="1"/>
  <c r="AE39" i="96"/>
  <c r="AG38" i="88"/>
  <c r="AE38" i="88"/>
  <c r="AI38" i="90"/>
  <c r="AI37" i="52"/>
  <c r="AF37" i="102"/>
  <c r="W38" i="102"/>
  <c r="AG37" i="102"/>
  <c r="AE37" i="102"/>
  <c r="AF39" i="97"/>
  <c r="W40" i="97"/>
  <c r="X40" i="97" s="1"/>
  <c r="X39" i="45"/>
  <c r="AF38" i="88"/>
  <c r="AI38" i="88" s="1"/>
  <c r="AE38" i="42"/>
  <c r="AI38" i="42" s="1"/>
  <c r="AG39" i="96"/>
  <c r="AE39" i="97"/>
  <c r="Z39" i="51"/>
  <c r="AE39" i="51" s="1"/>
  <c r="W40" i="96"/>
  <c r="Y37" i="32"/>
  <c r="X37" i="32"/>
  <c r="AH37" i="32" s="1"/>
  <c r="AI36" i="32"/>
  <c r="AG38" i="103"/>
  <c r="AE38" i="103"/>
  <c r="W38" i="11"/>
  <c r="X38" i="11" s="1"/>
  <c r="AI38" i="51"/>
  <c r="Z37" i="10"/>
  <c r="AG37" i="10" s="1"/>
  <c r="W40" i="16"/>
  <c r="Y40" i="16" s="1"/>
  <c r="AI38" i="45"/>
  <c r="AF39" i="16"/>
  <c r="AI39" i="16" s="1"/>
  <c r="W39" i="103"/>
  <c r="Y39" i="103" s="1"/>
  <c r="AE37" i="11"/>
  <c r="Z39" i="35"/>
  <c r="W40" i="35" s="1"/>
  <c r="Z39" i="86"/>
  <c r="AE39" i="86" s="1"/>
  <c r="Z40" i="18"/>
  <c r="W41" i="18" s="1"/>
  <c r="Z37" i="92"/>
  <c r="AE37" i="92" s="1"/>
  <c r="Z40" i="15"/>
  <c r="AE40" i="15" s="1"/>
  <c r="Z42" i="41"/>
  <c r="AF42" i="41" s="1"/>
  <c r="Z42" i="47"/>
  <c r="AG42" i="47" s="1"/>
  <c r="AF37" i="10"/>
  <c r="AF36" i="101"/>
  <c r="AG36" i="101"/>
  <c r="AE36" i="101"/>
  <c r="W37" i="101"/>
  <c r="AF37" i="95"/>
  <c r="AE37" i="95"/>
  <c r="W38" i="95"/>
  <c r="AG37" i="95"/>
  <c r="Y38" i="93"/>
  <c r="X38" i="93"/>
  <c r="AI37" i="50"/>
  <c r="AG39" i="13"/>
  <c r="AF39" i="13"/>
  <c r="AE39" i="13"/>
  <c r="W40" i="13"/>
  <c r="AH39" i="45"/>
  <c r="AH39" i="90"/>
  <c r="AF40" i="85"/>
  <c r="W41" i="85"/>
  <c r="AG40" i="85"/>
  <c r="AE40" i="85"/>
  <c r="Y39" i="55"/>
  <c r="X39" i="55"/>
  <c r="Y40" i="48"/>
  <c r="X40" i="48"/>
  <c r="AH39" i="44"/>
  <c r="Z39" i="45"/>
  <c r="Y39" i="88"/>
  <c r="X39" i="88"/>
  <c r="AH37" i="99"/>
  <c r="AI38" i="82"/>
  <c r="Z39" i="90"/>
  <c r="AH40" i="105"/>
  <c r="AH38" i="20"/>
  <c r="AH38" i="52"/>
  <c r="AH41" i="53"/>
  <c r="W40" i="87"/>
  <c r="AG39" i="87"/>
  <c r="AF39" i="87"/>
  <c r="AE39" i="87"/>
  <c r="AH38" i="84"/>
  <c r="Z38" i="20"/>
  <c r="AH37" i="92"/>
  <c r="Z39" i="44"/>
  <c r="AG38" i="91"/>
  <c r="AE38" i="91"/>
  <c r="W39" i="91"/>
  <c r="AF38" i="91"/>
  <c r="Z37" i="99"/>
  <c r="Z38" i="52"/>
  <c r="Z41" i="53"/>
  <c r="Y38" i="50"/>
  <c r="X38" i="50"/>
  <c r="AI37" i="93"/>
  <c r="AE37" i="43"/>
  <c r="AG37" i="43"/>
  <c r="AF37" i="43"/>
  <c r="W38" i="43"/>
  <c r="AH39" i="35"/>
  <c r="AH40" i="98"/>
  <c r="AE37" i="54"/>
  <c r="AF37" i="54"/>
  <c r="AG37" i="54"/>
  <c r="W38" i="54"/>
  <c r="AH40" i="15"/>
  <c r="Y39" i="82"/>
  <c r="X39" i="82"/>
  <c r="Y40" i="96"/>
  <c r="X40" i="96"/>
  <c r="AH38" i="83"/>
  <c r="Z38" i="83"/>
  <c r="AH40" i="18"/>
  <c r="W41" i="94"/>
  <c r="AG40" i="94"/>
  <c r="AE40" i="94"/>
  <c r="AF40" i="94"/>
  <c r="Z38" i="84"/>
  <c r="AI39" i="97"/>
  <c r="AF38" i="104"/>
  <c r="AE38" i="104"/>
  <c r="W39" i="104"/>
  <c r="AG38" i="104"/>
  <c r="AH39" i="86"/>
  <c r="AH39" i="51"/>
  <c r="AE39" i="49"/>
  <c r="W40" i="49"/>
  <c r="AF39" i="49"/>
  <c r="AG39" i="49"/>
  <c r="AE41" i="100"/>
  <c r="W42" i="100"/>
  <c r="AG41" i="100"/>
  <c r="AF41" i="100"/>
  <c r="AH37" i="10"/>
  <c r="W40" i="51"/>
  <c r="AG39" i="51"/>
  <c r="AE41" i="46"/>
  <c r="W42" i="46"/>
  <c r="AF41" i="46"/>
  <c r="AG41" i="46"/>
  <c r="AH42" i="89"/>
  <c r="Z40" i="98"/>
  <c r="AI39" i="48"/>
  <c r="AH42" i="41"/>
  <c r="Z42" i="89"/>
  <c r="AH42" i="47"/>
  <c r="Z40" i="105"/>
  <c r="Y38" i="102"/>
  <c r="X38" i="102"/>
  <c r="AI38" i="55"/>
  <c r="Y39" i="42"/>
  <c r="X39" i="42"/>
  <c r="AE40" i="18" l="1"/>
  <c r="AG40" i="18"/>
  <c r="AF40" i="18"/>
  <c r="AF39" i="51"/>
  <c r="Z37" i="32"/>
  <c r="AE37" i="32" s="1"/>
  <c r="AI38" i="103"/>
  <c r="AI37" i="102"/>
  <c r="AI39" i="96"/>
  <c r="Y40" i="97"/>
  <c r="Z40" i="97" s="1"/>
  <c r="W41" i="97" s="1"/>
  <c r="W40" i="86"/>
  <c r="AG40" i="15"/>
  <c r="AG37" i="92"/>
  <c r="W38" i="92"/>
  <c r="AG37" i="32"/>
  <c r="AG39" i="86"/>
  <c r="AF39" i="86"/>
  <c r="AI37" i="11"/>
  <c r="W43" i="41"/>
  <c r="AF39" i="35"/>
  <c r="W38" i="10"/>
  <c r="AE37" i="10"/>
  <c r="X39" i="103"/>
  <c r="W43" i="47"/>
  <c r="Y43" i="47" s="1"/>
  <c r="AG42" i="41"/>
  <c r="Y38" i="11"/>
  <c r="AF40" i="15"/>
  <c r="AF37" i="92"/>
  <c r="AE39" i="35"/>
  <c r="AF42" i="47"/>
  <c r="AE42" i="41"/>
  <c r="W41" i="15"/>
  <c r="X41" i="15" s="1"/>
  <c r="AG39" i="35"/>
  <c r="AE42" i="47"/>
  <c r="X40" i="16"/>
  <c r="AH40" i="16" s="1"/>
  <c r="Z38" i="102"/>
  <c r="W39" i="102" s="1"/>
  <c r="Z38" i="93"/>
  <c r="AE38" i="93" s="1"/>
  <c r="AH40" i="96"/>
  <c r="Y41" i="18"/>
  <c r="X41" i="18"/>
  <c r="Y42" i="100"/>
  <c r="X42" i="100"/>
  <c r="Y40" i="49"/>
  <c r="X40" i="49"/>
  <c r="AF38" i="83"/>
  <c r="W39" i="83"/>
  <c r="AG38" i="83"/>
  <c r="AE38" i="83"/>
  <c r="Z40" i="96"/>
  <c r="AI37" i="43"/>
  <c r="AH38" i="50"/>
  <c r="W39" i="52"/>
  <c r="AE38" i="52"/>
  <c r="AF38" i="52"/>
  <c r="AG38" i="52"/>
  <c r="AE39" i="44"/>
  <c r="AF39" i="44"/>
  <c r="AG39" i="44"/>
  <c r="W40" i="44"/>
  <c r="AI39" i="87"/>
  <c r="AE39" i="45"/>
  <c r="AF39" i="45"/>
  <c r="W40" i="45"/>
  <c r="AG39" i="45"/>
  <c r="AH39" i="55"/>
  <c r="AI40" i="85"/>
  <c r="AI36" i="101"/>
  <c r="AI40" i="18"/>
  <c r="AG38" i="93"/>
  <c r="AH39" i="42"/>
  <c r="AI41" i="100"/>
  <c r="AI39" i="49"/>
  <c r="Y39" i="104"/>
  <c r="X39" i="104"/>
  <c r="AI40" i="94"/>
  <c r="Y38" i="54"/>
  <c r="X38" i="54"/>
  <c r="Z38" i="50"/>
  <c r="W38" i="99"/>
  <c r="AG37" i="99"/>
  <c r="AF37" i="99"/>
  <c r="AE37" i="99"/>
  <c r="AH38" i="11"/>
  <c r="Z39" i="55"/>
  <c r="Y40" i="86"/>
  <c r="X40" i="86"/>
  <c r="Y38" i="10"/>
  <c r="X38" i="10"/>
  <c r="AI41" i="46"/>
  <c r="Y37" i="101"/>
  <c r="X37" i="101"/>
  <c r="AI38" i="104"/>
  <c r="W39" i="84"/>
  <c r="AG38" i="84"/>
  <c r="AE38" i="84"/>
  <c r="AF38" i="84"/>
  <c r="AH39" i="82"/>
  <c r="Z38" i="11"/>
  <c r="Y41" i="85"/>
  <c r="X41" i="85"/>
  <c r="Y40" i="13"/>
  <c r="X40" i="13"/>
  <c r="Y38" i="95"/>
  <c r="X38" i="95"/>
  <c r="Y38" i="92"/>
  <c r="X38" i="92"/>
  <c r="Y43" i="41"/>
  <c r="X43" i="41"/>
  <c r="Y40" i="51"/>
  <c r="X40" i="51"/>
  <c r="Y41" i="94"/>
  <c r="X41" i="94"/>
  <c r="Z39" i="82"/>
  <c r="Y38" i="43"/>
  <c r="X38" i="43"/>
  <c r="AE41" i="53"/>
  <c r="AF41" i="53"/>
  <c r="AG41" i="53"/>
  <c r="W42" i="53"/>
  <c r="Y39" i="91"/>
  <c r="X39" i="91"/>
  <c r="AE38" i="20"/>
  <c r="W39" i="20"/>
  <c r="AF38" i="20"/>
  <c r="AG38" i="20"/>
  <c r="Y40" i="87"/>
  <c r="X40" i="87"/>
  <c r="AH39" i="88"/>
  <c r="AH40" i="48"/>
  <c r="AH39" i="103"/>
  <c r="AI39" i="13"/>
  <c r="AI37" i="95"/>
  <c r="Y40" i="35"/>
  <c r="X40" i="35"/>
  <c r="Z39" i="42"/>
  <c r="AH38" i="102"/>
  <c r="W41" i="105"/>
  <c r="AG40" i="105"/>
  <c r="AF40" i="105"/>
  <c r="AE40" i="105"/>
  <c r="AF42" i="89"/>
  <c r="AE42" i="89"/>
  <c r="W43" i="89"/>
  <c r="AG42" i="89"/>
  <c r="AF40" i="98"/>
  <c r="AE40" i="98"/>
  <c r="W41" i="98"/>
  <c r="AG40" i="98"/>
  <c r="Y42" i="46"/>
  <c r="X42" i="46"/>
  <c r="AI39" i="51"/>
  <c r="AI37" i="54"/>
  <c r="AI38" i="91"/>
  <c r="AH40" i="97"/>
  <c r="W40" i="90"/>
  <c r="AG39" i="90"/>
  <c r="AF39" i="90"/>
  <c r="AE39" i="90"/>
  <c r="Z39" i="88"/>
  <c r="Z40" i="48"/>
  <c r="Z39" i="103"/>
  <c r="AH38" i="93"/>
  <c r="AI39" i="86" l="1"/>
  <c r="AF37" i="32"/>
  <c r="W38" i="32"/>
  <c r="Z40" i="16"/>
  <c r="AI39" i="35"/>
  <c r="AI40" i="15"/>
  <c r="AI42" i="41"/>
  <c r="AF38" i="93"/>
  <c r="Z39" i="104"/>
  <c r="AF39" i="104" s="1"/>
  <c r="X43" i="47"/>
  <c r="X38" i="32"/>
  <c r="AH38" i="32" s="1"/>
  <c r="Y38" i="32"/>
  <c r="Z38" i="32" s="1"/>
  <c r="AI37" i="32"/>
  <c r="AI42" i="47"/>
  <c r="AI37" i="10"/>
  <c r="Z38" i="10"/>
  <c r="AE38" i="10" s="1"/>
  <c r="AI37" i="92"/>
  <c r="Z42" i="46"/>
  <c r="W43" i="46" s="1"/>
  <c r="Y41" i="15"/>
  <c r="W39" i="93"/>
  <c r="AF38" i="102"/>
  <c r="AE38" i="102"/>
  <c r="AG38" i="102"/>
  <c r="Z41" i="18"/>
  <c r="AG41" i="18" s="1"/>
  <c r="AF40" i="97"/>
  <c r="Z40" i="87"/>
  <c r="W41" i="87" s="1"/>
  <c r="Z40" i="35"/>
  <c r="AF40" i="35" s="1"/>
  <c r="Z38" i="43"/>
  <c r="AF38" i="43" s="1"/>
  <c r="Z40" i="86"/>
  <c r="AE40" i="86" s="1"/>
  <c r="AE40" i="97"/>
  <c r="Z41" i="94"/>
  <c r="AG41" i="94" s="1"/>
  <c r="Z43" i="47"/>
  <c r="W44" i="47" s="1"/>
  <c r="Z40" i="13"/>
  <c r="W41" i="13" s="1"/>
  <c r="AG40" i="97"/>
  <c r="Z41" i="15"/>
  <c r="AF41" i="15" s="1"/>
  <c r="AE41" i="15"/>
  <c r="AE40" i="35"/>
  <c r="AI41" i="53"/>
  <c r="Y40" i="45"/>
  <c r="X40" i="45"/>
  <c r="Y39" i="52"/>
  <c r="X39" i="52"/>
  <c r="AI38" i="83"/>
  <c r="AH40" i="49"/>
  <c r="AH39" i="91"/>
  <c r="AH38" i="92"/>
  <c r="AH38" i="54"/>
  <c r="Z39" i="91"/>
  <c r="AH43" i="41"/>
  <c r="Z38" i="54"/>
  <c r="Z40" i="49"/>
  <c r="AH41" i="15"/>
  <c r="Y41" i="98"/>
  <c r="X41" i="98"/>
  <c r="AH42" i="46"/>
  <c r="AI40" i="98"/>
  <c r="AI40" i="105"/>
  <c r="AH38" i="43"/>
  <c r="W39" i="11"/>
  <c r="AE38" i="11"/>
  <c r="AG38" i="11"/>
  <c r="AF38" i="11"/>
  <c r="Y39" i="84"/>
  <c r="X39" i="84"/>
  <c r="AH38" i="10"/>
  <c r="AE39" i="55"/>
  <c r="W40" i="55"/>
  <c r="AF39" i="55"/>
  <c r="AG39" i="55"/>
  <c r="Y38" i="99"/>
  <c r="X38" i="99"/>
  <c r="AI39" i="45"/>
  <c r="AI39" i="44"/>
  <c r="Y39" i="83"/>
  <c r="X39" i="83"/>
  <c r="W39" i="43"/>
  <c r="AE38" i="43"/>
  <c r="Z43" i="41"/>
  <c r="AH38" i="95"/>
  <c r="AH41" i="85"/>
  <c r="AH37" i="101"/>
  <c r="AE38" i="50"/>
  <c r="W39" i="50"/>
  <c r="AF38" i="50"/>
  <c r="AG38" i="50"/>
  <c r="AH42" i="100"/>
  <c r="AI39" i="90"/>
  <c r="Y42" i="53"/>
  <c r="X42" i="53"/>
  <c r="AF39" i="103"/>
  <c r="AE39" i="103"/>
  <c r="W40" i="103"/>
  <c r="AG39" i="103"/>
  <c r="Y40" i="90"/>
  <c r="X40" i="90"/>
  <c r="AE39" i="42"/>
  <c r="W40" i="42"/>
  <c r="AF39" i="42"/>
  <c r="AG39" i="42"/>
  <c r="Y39" i="20"/>
  <c r="X39" i="20"/>
  <c r="AH40" i="51"/>
  <c r="Z38" i="95"/>
  <c r="Z41" i="85"/>
  <c r="Z37" i="101"/>
  <c r="Z42" i="100"/>
  <c r="AH41" i="18"/>
  <c r="Y41" i="97"/>
  <c r="X41" i="97"/>
  <c r="AG39" i="88"/>
  <c r="AF39" i="88"/>
  <c r="W40" i="88"/>
  <c r="AE39" i="88"/>
  <c r="AI42" i="89"/>
  <c r="AH41" i="94"/>
  <c r="AH40" i="13"/>
  <c r="AI38" i="84"/>
  <c r="AH40" i="35"/>
  <c r="AE40" i="16"/>
  <c r="AF40" i="16"/>
  <c r="AG40" i="16"/>
  <c r="W41" i="16"/>
  <c r="Z38" i="92"/>
  <c r="AE42" i="46"/>
  <c r="AE40" i="48"/>
  <c r="AF40" i="48"/>
  <c r="AG40" i="48"/>
  <c r="W41" i="48"/>
  <c r="Y43" i="89"/>
  <c r="X43" i="89"/>
  <c r="Y41" i="105"/>
  <c r="X41" i="105"/>
  <c r="AH40" i="87"/>
  <c r="AI38" i="20"/>
  <c r="AG39" i="82"/>
  <c r="W40" i="82"/>
  <c r="AF39" i="82"/>
  <c r="AE39" i="82"/>
  <c r="AH43" i="47"/>
  <c r="Z40" i="51"/>
  <c r="AH40" i="86"/>
  <c r="AI37" i="99"/>
  <c r="AH39" i="104"/>
  <c r="Y39" i="93"/>
  <c r="X39" i="93"/>
  <c r="Y40" i="44"/>
  <c r="X40" i="44"/>
  <c r="AI38" i="52"/>
  <c r="W41" i="96"/>
  <c r="AG40" i="96"/>
  <c r="AF40" i="96"/>
  <c r="AE40" i="96"/>
  <c r="Y39" i="102"/>
  <c r="X39" i="102"/>
  <c r="AG38" i="10" l="1"/>
  <c r="AF38" i="10"/>
  <c r="W39" i="10"/>
  <c r="W40" i="104"/>
  <c r="Y40" i="104" s="1"/>
  <c r="AE39" i="104"/>
  <c r="AE41" i="94"/>
  <c r="AG39" i="104"/>
  <c r="AI39" i="104" s="1"/>
  <c r="AI38" i="93"/>
  <c r="AF40" i="87"/>
  <c r="AE40" i="13"/>
  <c r="AE38" i="32"/>
  <c r="AG38" i="32"/>
  <c r="W39" i="32"/>
  <c r="AF38" i="32"/>
  <c r="AG38" i="43"/>
  <c r="AF40" i="13"/>
  <c r="W41" i="35"/>
  <c r="X41" i="35" s="1"/>
  <c r="Z38" i="99"/>
  <c r="AF41" i="18"/>
  <c r="W42" i="18"/>
  <c r="X42" i="18" s="1"/>
  <c r="AG42" i="46"/>
  <c r="AF42" i="46"/>
  <c r="AF40" i="86"/>
  <c r="W42" i="15"/>
  <c r="Y42" i="15" s="1"/>
  <c r="Z41" i="105"/>
  <c r="AF41" i="105" s="1"/>
  <c r="AG40" i="86"/>
  <c r="W41" i="86"/>
  <c r="AG41" i="15"/>
  <c r="AI38" i="102"/>
  <c r="AE41" i="18"/>
  <c r="AG40" i="35"/>
  <c r="AE40" i="87"/>
  <c r="AI40" i="97"/>
  <c r="W42" i="94"/>
  <c r="AG40" i="87"/>
  <c r="AF43" i="47"/>
  <c r="AG43" i="47"/>
  <c r="AG40" i="13"/>
  <c r="AE43" i="47"/>
  <c r="AF41" i="94"/>
  <c r="Z39" i="93"/>
  <c r="AF39" i="93" s="1"/>
  <c r="Z40" i="44"/>
  <c r="AF40" i="44" s="1"/>
  <c r="Z39" i="84"/>
  <c r="Z43" i="89"/>
  <c r="W44" i="89" s="1"/>
  <c r="Z39" i="83"/>
  <c r="W40" i="83" s="1"/>
  <c r="Z41" i="97"/>
  <c r="AG41" i="97" s="1"/>
  <c r="Z40" i="90"/>
  <c r="W41" i="90" s="1"/>
  <c r="Z41" i="98"/>
  <c r="AF41" i="98" s="1"/>
  <c r="W42" i="105"/>
  <c r="Y41" i="96"/>
  <c r="X41" i="96"/>
  <c r="AH40" i="45"/>
  <c r="Y41" i="13"/>
  <c r="X41" i="13"/>
  <c r="AE42" i="100"/>
  <c r="W43" i="100"/>
  <c r="AG42" i="100"/>
  <c r="AF42" i="100"/>
  <c r="AH39" i="20"/>
  <c r="AH42" i="53"/>
  <c r="AI38" i="50"/>
  <c r="AI38" i="11"/>
  <c r="AH39" i="102"/>
  <c r="AF37" i="101"/>
  <c r="AG37" i="101"/>
  <c r="AE37" i="101"/>
  <c r="W38" i="101"/>
  <c r="Y39" i="50"/>
  <c r="X39" i="50"/>
  <c r="Y39" i="43"/>
  <c r="X39" i="43"/>
  <c r="W39" i="99"/>
  <c r="AG38" i="99"/>
  <c r="AF38" i="99"/>
  <c r="AE38" i="99"/>
  <c r="Y40" i="82"/>
  <c r="X40" i="82"/>
  <c r="AF38" i="92"/>
  <c r="W39" i="92"/>
  <c r="AE38" i="92"/>
  <c r="AG38" i="92"/>
  <c r="AI40" i="96"/>
  <c r="AH40" i="44"/>
  <c r="Y41" i="16"/>
  <c r="X41" i="16"/>
  <c r="X40" i="104"/>
  <c r="AH41" i="97"/>
  <c r="Y40" i="42"/>
  <c r="Z40" i="42" s="1"/>
  <c r="X40" i="42"/>
  <c r="AH39" i="83"/>
  <c r="AH39" i="84"/>
  <c r="Y39" i="11"/>
  <c r="X39" i="11"/>
  <c r="AE40" i="49"/>
  <c r="AF40" i="49"/>
  <c r="AG40" i="49"/>
  <c r="W41" i="49"/>
  <c r="Y41" i="86"/>
  <c r="X41" i="86"/>
  <c r="Z40" i="45"/>
  <c r="Y42" i="94"/>
  <c r="X42" i="94"/>
  <c r="AI40" i="48"/>
  <c r="AH40" i="90"/>
  <c r="Y44" i="47"/>
  <c r="X44" i="47"/>
  <c r="AH41" i="105"/>
  <c r="Y41" i="48"/>
  <c r="X41" i="48"/>
  <c r="AE41" i="97"/>
  <c r="W42" i="85"/>
  <c r="AG41" i="85"/>
  <c r="AE41" i="85"/>
  <c r="AF41" i="85"/>
  <c r="Z39" i="20"/>
  <c r="AI39" i="42"/>
  <c r="Z42" i="53"/>
  <c r="AE43" i="41"/>
  <c r="AF43" i="41"/>
  <c r="W44" i="41"/>
  <c r="AG43" i="41"/>
  <c r="Y41" i="87"/>
  <c r="X41" i="87"/>
  <c r="AF39" i="83"/>
  <c r="AE39" i="83"/>
  <c r="AG39" i="83"/>
  <c r="W40" i="84"/>
  <c r="AG39" i="84"/>
  <c r="AF39" i="84"/>
  <c r="AE39" i="84"/>
  <c r="AH39" i="52"/>
  <c r="Y41" i="35"/>
  <c r="Z39" i="102"/>
  <c r="AH43" i="89"/>
  <c r="AH39" i="93"/>
  <c r="AE40" i="51"/>
  <c r="AF40" i="51"/>
  <c r="AG40" i="51"/>
  <c r="W41" i="51"/>
  <c r="Y43" i="46"/>
  <c r="X43" i="46"/>
  <c r="AI39" i="88"/>
  <c r="AF38" i="95"/>
  <c r="W39" i="95"/>
  <c r="AE38" i="95"/>
  <c r="AG38" i="95"/>
  <c r="Y40" i="103"/>
  <c r="X40" i="103"/>
  <c r="Y39" i="10"/>
  <c r="X39" i="10"/>
  <c r="Y40" i="55"/>
  <c r="X40" i="55"/>
  <c r="AH41" i="98"/>
  <c r="AG39" i="91"/>
  <c r="AF39" i="91"/>
  <c r="AE39" i="91"/>
  <c r="W40" i="91"/>
  <c r="Z39" i="52"/>
  <c r="X42" i="15"/>
  <c r="AI39" i="82"/>
  <c r="AI40" i="16"/>
  <c r="Y40" i="88"/>
  <c r="X40" i="88"/>
  <c r="AI39" i="103"/>
  <c r="AI38" i="10"/>
  <c r="AH38" i="99"/>
  <c r="AI39" i="55"/>
  <c r="AE38" i="54"/>
  <c r="AF38" i="54"/>
  <c r="AG38" i="54"/>
  <c r="W39" i="54"/>
  <c r="Y42" i="18"/>
  <c r="Z41" i="86" l="1"/>
  <c r="AI40" i="87"/>
  <c r="AI43" i="47"/>
  <c r="AI38" i="43"/>
  <c r="AI40" i="86"/>
  <c r="AI40" i="35"/>
  <c r="W42" i="97"/>
  <c r="AG41" i="105"/>
  <c r="AI42" i="46"/>
  <c r="AF41" i="97"/>
  <c r="Y39" i="32"/>
  <c r="X39" i="32"/>
  <c r="AH39" i="32" s="1"/>
  <c r="AI38" i="32"/>
  <c r="AI41" i="15"/>
  <c r="AG39" i="93"/>
  <c r="AE43" i="89"/>
  <c r="AI41" i="18"/>
  <c r="AE40" i="90"/>
  <c r="AE41" i="105"/>
  <c r="AF40" i="90"/>
  <c r="AE41" i="98"/>
  <c r="AE40" i="44"/>
  <c r="AG41" i="98"/>
  <c r="W40" i="93"/>
  <c r="W42" i="98"/>
  <c r="Y42" i="98" s="1"/>
  <c r="AF43" i="89"/>
  <c r="AG40" i="44"/>
  <c r="AE39" i="93"/>
  <c r="AG40" i="90"/>
  <c r="AG43" i="89"/>
  <c r="W41" i="44"/>
  <c r="Y41" i="44" s="1"/>
  <c r="AI41" i="94"/>
  <c r="AI40" i="13"/>
  <c r="Z44" i="47"/>
  <c r="AG44" i="47" s="1"/>
  <c r="Z39" i="11"/>
  <c r="W40" i="11" s="1"/>
  <c r="Z39" i="50"/>
  <c r="AE39" i="50" s="1"/>
  <c r="Z40" i="104"/>
  <c r="AF40" i="104" s="1"/>
  <c r="Z40" i="88"/>
  <c r="AE40" i="88" s="1"/>
  <c r="Z40" i="55"/>
  <c r="AE40" i="55" s="1"/>
  <c r="AG40" i="104"/>
  <c r="AH41" i="13"/>
  <c r="Y39" i="92"/>
  <c r="X39" i="92"/>
  <c r="Y39" i="99"/>
  <c r="X39" i="99"/>
  <c r="AH39" i="10"/>
  <c r="Y40" i="83"/>
  <c r="X40" i="83"/>
  <c r="Y42" i="85"/>
  <c r="X42" i="85"/>
  <c r="Z41" i="13"/>
  <c r="AH41" i="96"/>
  <c r="Y42" i="105"/>
  <c r="X42" i="105"/>
  <c r="AE42" i="53"/>
  <c r="AF42" i="53"/>
  <c r="AG42" i="53"/>
  <c r="W43" i="53"/>
  <c r="AI38" i="95"/>
  <c r="AI39" i="83"/>
  <c r="Y44" i="41"/>
  <c r="X44" i="41"/>
  <c r="AH41" i="48"/>
  <c r="AE40" i="45"/>
  <c r="AF40" i="45"/>
  <c r="AG40" i="45"/>
  <c r="W41" i="45"/>
  <c r="Y41" i="49"/>
  <c r="X41" i="49"/>
  <c r="AH40" i="82"/>
  <c r="Z41" i="96"/>
  <c r="AI40" i="51"/>
  <c r="Z39" i="10"/>
  <c r="Y40" i="84"/>
  <c r="X40" i="84"/>
  <c r="AG39" i="20"/>
  <c r="AF39" i="20"/>
  <c r="AE39" i="20"/>
  <c r="W40" i="20"/>
  <c r="Z41" i="48"/>
  <c r="AH42" i="94"/>
  <c r="AH40" i="42"/>
  <c r="AH41" i="16"/>
  <c r="Z40" i="82"/>
  <c r="AI38" i="99"/>
  <c r="AH39" i="43"/>
  <c r="Y38" i="101"/>
  <c r="X38" i="101"/>
  <c r="Y41" i="90"/>
  <c r="X41" i="90"/>
  <c r="Y44" i="89"/>
  <c r="X44" i="89"/>
  <c r="AF41" i="86"/>
  <c r="AE41" i="86"/>
  <c r="AG41" i="86"/>
  <c r="W42" i="86"/>
  <c r="AH39" i="11"/>
  <c r="AH40" i="104"/>
  <c r="AH43" i="46"/>
  <c r="AH41" i="35"/>
  <c r="AH42" i="18"/>
  <c r="AE39" i="52"/>
  <c r="AF39" i="52"/>
  <c r="W40" i="52"/>
  <c r="AG39" i="52"/>
  <c r="Y39" i="95"/>
  <c r="X39" i="95"/>
  <c r="Z43" i="46"/>
  <c r="AH40" i="103"/>
  <c r="Y41" i="51"/>
  <c r="X41" i="51"/>
  <c r="Z41" i="35"/>
  <c r="AH41" i="87"/>
  <c r="AI43" i="41"/>
  <c r="AI41" i="97"/>
  <c r="Z42" i="94"/>
  <c r="AE40" i="42"/>
  <c r="AF40" i="42"/>
  <c r="AG40" i="42"/>
  <c r="W41" i="42"/>
  <c r="Z41" i="16"/>
  <c r="Z39" i="43"/>
  <c r="AI37" i="101"/>
  <c r="Y43" i="100"/>
  <c r="X43" i="100"/>
  <c r="AH40" i="55"/>
  <c r="AI39" i="84"/>
  <c r="AH44" i="47"/>
  <c r="AH39" i="50"/>
  <c r="Y39" i="54"/>
  <c r="X39" i="54"/>
  <c r="AH40" i="88"/>
  <c r="AH42" i="15"/>
  <c r="Y40" i="91"/>
  <c r="X40" i="91"/>
  <c r="Z42" i="18"/>
  <c r="AI38" i="54"/>
  <c r="Z42" i="15"/>
  <c r="AI39" i="91"/>
  <c r="Z40" i="103"/>
  <c r="W40" i="102"/>
  <c r="AG39" i="102"/>
  <c r="AF39" i="102"/>
  <c r="AE39" i="102"/>
  <c r="Z41" i="87"/>
  <c r="AI41" i="85"/>
  <c r="Y42" i="97"/>
  <c r="X42" i="97"/>
  <c r="AH41" i="86"/>
  <c r="AI40" i="49"/>
  <c r="AI38" i="92"/>
  <c r="AI42" i="100"/>
  <c r="Y40" i="93"/>
  <c r="X40" i="93"/>
  <c r="AF40" i="55" l="1"/>
  <c r="Z40" i="91"/>
  <c r="W40" i="50"/>
  <c r="Y40" i="50" s="1"/>
  <c r="X41" i="44"/>
  <c r="AI41" i="105"/>
  <c r="AI39" i="93"/>
  <c r="AG39" i="50"/>
  <c r="Z39" i="54"/>
  <c r="AI40" i="90"/>
  <c r="Z39" i="32"/>
  <c r="AG39" i="32" s="1"/>
  <c r="AF39" i="50"/>
  <c r="X42" i="98"/>
  <c r="Z42" i="98" s="1"/>
  <c r="AF39" i="11"/>
  <c r="AG40" i="88"/>
  <c r="AI41" i="98"/>
  <c r="AF40" i="88"/>
  <c r="AG40" i="55"/>
  <c r="W41" i="88"/>
  <c r="Y41" i="88" s="1"/>
  <c r="AE44" i="47"/>
  <c r="W41" i="55"/>
  <c r="AF44" i="47"/>
  <c r="W41" i="104"/>
  <c r="AI40" i="44"/>
  <c r="AE39" i="11"/>
  <c r="AE40" i="104"/>
  <c r="AI40" i="104" s="1"/>
  <c r="AG39" i="11"/>
  <c r="W45" i="47"/>
  <c r="Y45" i="47" s="1"/>
  <c r="AI43" i="89"/>
  <c r="Z42" i="105"/>
  <c r="AF42" i="105" s="1"/>
  <c r="Z43" i="100"/>
  <c r="Z40" i="93"/>
  <c r="W41" i="93" s="1"/>
  <c r="Z41" i="44"/>
  <c r="AE41" i="44" s="1"/>
  <c r="Z40" i="84"/>
  <c r="Z40" i="83"/>
  <c r="AG40" i="83" s="1"/>
  <c r="Z39" i="92"/>
  <c r="AG39" i="92" s="1"/>
  <c r="Y40" i="102"/>
  <c r="X40" i="102"/>
  <c r="AH44" i="89"/>
  <c r="AH38" i="101"/>
  <c r="W42" i="96"/>
  <c r="AG41" i="96"/>
  <c r="AF41" i="96"/>
  <c r="AE41" i="96"/>
  <c r="Y41" i="45"/>
  <c r="X41" i="45"/>
  <c r="AE41" i="35"/>
  <c r="W42" i="35"/>
  <c r="AF41" i="35"/>
  <c r="AG41" i="35"/>
  <c r="AH40" i="93"/>
  <c r="AE40" i="103"/>
  <c r="W41" i="103"/>
  <c r="AG40" i="103"/>
  <c r="AF40" i="103"/>
  <c r="AH43" i="100"/>
  <c r="Y40" i="52"/>
  <c r="X40" i="52"/>
  <c r="Z44" i="89"/>
  <c r="Z38" i="101"/>
  <c r="W41" i="82"/>
  <c r="AG40" i="82"/>
  <c r="AF40" i="82"/>
  <c r="AE40" i="82"/>
  <c r="AH40" i="84"/>
  <c r="AE39" i="10"/>
  <c r="W40" i="10"/>
  <c r="AG39" i="10"/>
  <c r="AF39" i="10"/>
  <c r="Y43" i="53"/>
  <c r="X43" i="53"/>
  <c r="AH39" i="99"/>
  <c r="X45" i="47"/>
  <c r="W40" i="54"/>
  <c r="AE39" i="54"/>
  <c r="AF39" i="54"/>
  <c r="AG39" i="54"/>
  <c r="Y41" i="42"/>
  <c r="X41" i="42"/>
  <c r="AH42" i="105"/>
  <c r="W42" i="87"/>
  <c r="AG41" i="87"/>
  <c r="AF41" i="87"/>
  <c r="AE41" i="87"/>
  <c r="W44" i="100"/>
  <c r="AG43" i="100"/>
  <c r="AE43" i="100"/>
  <c r="AF43" i="100"/>
  <c r="AI40" i="42"/>
  <c r="AE43" i="46"/>
  <c r="AF43" i="46"/>
  <c r="W44" i="46"/>
  <c r="AG43" i="46"/>
  <c r="Y42" i="86"/>
  <c r="X42" i="86"/>
  <c r="AE41" i="48"/>
  <c r="AF41" i="48"/>
  <c r="AG41" i="48"/>
  <c r="W42" i="48"/>
  <c r="W41" i="84"/>
  <c r="AG40" i="84"/>
  <c r="AF40" i="84"/>
  <c r="AE40" i="84"/>
  <c r="AH44" i="41"/>
  <c r="AH40" i="83"/>
  <c r="Z39" i="99"/>
  <c r="Y40" i="11"/>
  <c r="X40" i="11"/>
  <c r="Y41" i="55"/>
  <c r="X41" i="55"/>
  <c r="AH42" i="97"/>
  <c r="AI39" i="102"/>
  <c r="AE42" i="18"/>
  <c r="W43" i="18"/>
  <c r="AF42" i="18"/>
  <c r="AG42" i="18"/>
  <c r="W40" i="43"/>
  <c r="AE39" i="43"/>
  <c r="AG39" i="43"/>
  <c r="AF39" i="43"/>
  <c r="W43" i="94"/>
  <c r="AG42" i="94"/>
  <c r="AF42" i="94"/>
  <c r="AE42" i="94"/>
  <c r="AH41" i="51"/>
  <c r="AH39" i="95"/>
  <c r="AI39" i="52"/>
  <c r="AH41" i="90"/>
  <c r="Y40" i="20"/>
  <c r="X40" i="20"/>
  <c r="AH41" i="49"/>
  <c r="AI40" i="45"/>
  <c r="AH42" i="85"/>
  <c r="Y41" i="104"/>
  <c r="X41" i="104"/>
  <c r="W41" i="91"/>
  <c r="AG40" i="91"/>
  <c r="AF40" i="91"/>
  <c r="AE40" i="91"/>
  <c r="Z42" i="97"/>
  <c r="W43" i="15"/>
  <c r="AE42" i="15"/>
  <c r="AG42" i="15"/>
  <c r="AF42" i="15"/>
  <c r="AH40" i="91"/>
  <c r="AH39" i="54"/>
  <c r="AE41" i="16"/>
  <c r="W42" i="16"/>
  <c r="AF41" i="16"/>
  <c r="AG41" i="16"/>
  <c r="Z41" i="51"/>
  <c r="Z39" i="95"/>
  <c r="AI41" i="86"/>
  <c r="Z41" i="90"/>
  <c r="AI39" i="20"/>
  <c r="AH41" i="44"/>
  <c r="Z41" i="49"/>
  <c r="Z44" i="41"/>
  <c r="AI42" i="53"/>
  <c r="AG41" i="13"/>
  <c r="AF41" i="13"/>
  <c r="AE41" i="13"/>
  <c r="W42" i="13"/>
  <c r="Z42" i="85"/>
  <c r="AH39" i="92"/>
  <c r="AI44" i="47"/>
  <c r="AI39" i="50" l="1"/>
  <c r="AH42" i="98"/>
  <c r="AF39" i="32"/>
  <c r="AE39" i="32"/>
  <c r="AE40" i="93"/>
  <c r="W42" i="44"/>
  <c r="AG41" i="44"/>
  <c r="AF40" i="93"/>
  <c r="AG40" i="93"/>
  <c r="AF41" i="44"/>
  <c r="X40" i="50"/>
  <c r="Z40" i="11"/>
  <c r="W40" i="32"/>
  <c r="AI40" i="55"/>
  <c r="AI40" i="88"/>
  <c r="AI39" i="11"/>
  <c r="AE40" i="83"/>
  <c r="AI40" i="83" s="1"/>
  <c r="AF40" i="83"/>
  <c r="W43" i="105"/>
  <c r="AF42" i="98"/>
  <c r="AG42" i="98"/>
  <c r="Y40" i="32"/>
  <c r="X40" i="32"/>
  <c r="AH40" i="32" s="1"/>
  <c r="W41" i="83"/>
  <c r="W40" i="92"/>
  <c r="AE39" i="92"/>
  <c r="AI39" i="32"/>
  <c r="AF39" i="92"/>
  <c r="X41" i="88"/>
  <c r="Z41" i="88" s="1"/>
  <c r="AF41" i="88" s="1"/>
  <c r="AE42" i="105"/>
  <c r="AG42" i="105"/>
  <c r="W43" i="98"/>
  <c r="X43" i="98" s="1"/>
  <c r="AE42" i="98"/>
  <c r="Z42" i="86"/>
  <c r="AF42" i="86" s="1"/>
  <c r="Z40" i="52"/>
  <c r="Z41" i="104"/>
  <c r="AF41" i="104" s="1"/>
  <c r="Z41" i="55"/>
  <c r="W42" i="55" s="1"/>
  <c r="Y42" i="35"/>
  <c r="X42" i="35"/>
  <c r="AI42" i="18"/>
  <c r="AH42" i="86"/>
  <c r="AI43" i="46"/>
  <c r="Y44" i="100"/>
  <c r="X44" i="100"/>
  <c r="Y42" i="87"/>
  <c r="X42" i="87"/>
  <c r="AH45" i="47"/>
  <c r="Y40" i="10"/>
  <c r="X40" i="10"/>
  <c r="AI41" i="35"/>
  <c r="Y43" i="18"/>
  <c r="X43" i="18"/>
  <c r="AI41" i="48"/>
  <c r="W40" i="99"/>
  <c r="AG39" i="99"/>
  <c r="AF39" i="99"/>
  <c r="AE39" i="99"/>
  <c r="Y41" i="84"/>
  <c r="X41" i="84"/>
  <c r="AG42" i="86"/>
  <c r="AH43" i="53"/>
  <c r="AI39" i="10"/>
  <c r="Y41" i="82"/>
  <c r="X41" i="82"/>
  <c r="Y41" i="103"/>
  <c r="X41" i="103"/>
  <c r="AH41" i="45"/>
  <c r="Y42" i="96"/>
  <c r="X42" i="96"/>
  <c r="AH40" i="102"/>
  <c r="Y41" i="91"/>
  <c r="X41" i="91"/>
  <c r="Y42" i="13"/>
  <c r="X42" i="13"/>
  <c r="AF39" i="95"/>
  <c r="AG39" i="95"/>
  <c r="AE39" i="95"/>
  <c r="W40" i="95"/>
  <c r="Y43" i="15"/>
  <c r="X43" i="15"/>
  <c r="AI42" i="94"/>
  <c r="AE41" i="49"/>
  <c r="W42" i="49"/>
  <c r="AF41" i="49"/>
  <c r="AG41" i="49"/>
  <c r="W43" i="97"/>
  <c r="AG42" i="97"/>
  <c r="AF42" i="97"/>
  <c r="AE42" i="97"/>
  <c r="AH40" i="20"/>
  <c r="Y40" i="43"/>
  <c r="X40" i="43"/>
  <c r="Y42" i="48"/>
  <c r="X42" i="48"/>
  <c r="AH41" i="42"/>
  <c r="Z45" i="47"/>
  <c r="AF38" i="101"/>
  <c r="W39" i="101"/>
  <c r="AE38" i="101"/>
  <c r="AG38" i="101"/>
  <c r="AH40" i="52"/>
  <c r="AI40" i="103"/>
  <c r="Z41" i="45"/>
  <c r="Z40" i="102"/>
  <c r="Y40" i="92"/>
  <c r="X40" i="92"/>
  <c r="W41" i="11"/>
  <c r="AG40" i="11"/>
  <c r="AF40" i="11"/>
  <c r="AE40" i="11"/>
  <c r="AE42" i="85"/>
  <c r="W43" i="85"/>
  <c r="AG42" i="85"/>
  <c r="AF42" i="85"/>
  <c r="AI39" i="43"/>
  <c r="AI41" i="13"/>
  <c r="AE41" i="51"/>
  <c r="AF41" i="51"/>
  <c r="AG41" i="51"/>
  <c r="W42" i="51"/>
  <c r="AI41" i="16"/>
  <c r="AI40" i="91"/>
  <c r="Z40" i="20"/>
  <c r="AI41" i="87"/>
  <c r="Z41" i="42"/>
  <c r="AI39" i="54"/>
  <c r="AH40" i="50"/>
  <c r="Z43" i="53"/>
  <c r="AF44" i="89"/>
  <c r="AE44" i="89"/>
  <c r="AG44" i="89"/>
  <c r="W45" i="89"/>
  <c r="AE40" i="52"/>
  <c r="AF40" i="52"/>
  <c r="AG40" i="52"/>
  <c r="W41" i="52"/>
  <c r="AI39" i="92"/>
  <c r="AH41" i="55"/>
  <c r="AI42" i="15"/>
  <c r="AE44" i="41"/>
  <c r="W45" i="41"/>
  <c r="AF44" i="41"/>
  <c r="AG44" i="41"/>
  <c r="Y42" i="16"/>
  <c r="X42" i="16"/>
  <c r="AH41" i="104"/>
  <c r="W42" i="90"/>
  <c r="AG41" i="90"/>
  <c r="AF41" i="90"/>
  <c r="AE41" i="90"/>
  <c r="Y41" i="93"/>
  <c r="X41" i="93"/>
  <c r="Y41" i="83"/>
  <c r="X41" i="83"/>
  <c r="Y43" i="94"/>
  <c r="X43" i="94"/>
  <c r="AH40" i="11"/>
  <c r="AI40" i="84"/>
  <c r="Y44" i="46"/>
  <c r="X44" i="46"/>
  <c r="AI43" i="100"/>
  <c r="Y42" i="44"/>
  <c r="X42" i="44"/>
  <c r="Y40" i="54"/>
  <c r="X40" i="54"/>
  <c r="Z40" i="50"/>
  <c r="AI40" i="82"/>
  <c r="AI41" i="96"/>
  <c r="Y43" i="105"/>
  <c r="X43" i="105"/>
  <c r="AG41" i="88" l="1"/>
  <c r="AH41" i="88"/>
  <c r="AI40" i="93"/>
  <c r="AI41" i="44"/>
  <c r="W43" i="86"/>
  <c r="AE42" i="86"/>
  <c r="Z40" i="32"/>
  <c r="AE40" i="32" s="1"/>
  <c r="AI42" i="98"/>
  <c r="AI42" i="105"/>
  <c r="W42" i="88"/>
  <c r="W42" i="104"/>
  <c r="AE41" i="88"/>
  <c r="AI41" i="88" s="1"/>
  <c r="AE41" i="55"/>
  <c r="AE41" i="104"/>
  <c r="AF41" i="55"/>
  <c r="Y43" i="98"/>
  <c r="Z43" i="98" s="1"/>
  <c r="AF43" i="98" s="1"/>
  <c r="AG41" i="104"/>
  <c r="Z41" i="83"/>
  <c r="Z42" i="16"/>
  <c r="AF42" i="16" s="1"/>
  <c r="Z43" i="15"/>
  <c r="W44" i="15" s="1"/>
  <c r="AG41" i="55"/>
  <c r="Z41" i="103"/>
  <c r="AE41" i="103" s="1"/>
  <c r="Z44" i="100"/>
  <c r="W45" i="100" s="1"/>
  <c r="Z41" i="91"/>
  <c r="AF41" i="91" s="1"/>
  <c r="Z41" i="82"/>
  <c r="W42" i="82" s="1"/>
  <c r="Z41" i="84"/>
  <c r="W42" i="84" s="1"/>
  <c r="Z43" i="105"/>
  <c r="AF43" i="105" s="1"/>
  <c r="Z40" i="54"/>
  <c r="AG40" i="54" s="1"/>
  <c r="AG41" i="91"/>
  <c r="AE40" i="50"/>
  <c r="AF40" i="50"/>
  <c r="AG40" i="50"/>
  <c r="W41" i="50"/>
  <c r="Y40" i="99"/>
  <c r="X40" i="99"/>
  <c r="W41" i="102"/>
  <c r="AG40" i="102"/>
  <c r="AF40" i="102"/>
  <c r="AE40" i="102"/>
  <c r="AH40" i="43"/>
  <c r="AH44" i="100"/>
  <c r="Y45" i="41"/>
  <c r="X45" i="41"/>
  <c r="Y41" i="52"/>
  <c r="X41" i="52"/>
  <c r="AI44" i="89"/>
  <c r="Y42" i="51"/>
  <c r="X42" i="51"/>
  <c r="AE41" i="45"/>
  <c r="W42" i="45"/>
  <c r="AF41" i="45"/>
  <c r="AG41" i="45"/>
  <c r="AI38" i="101"/>
  <c r="Z40" i="43"/>
  <c r="AI42" i="97"/>
  <c r="AH43" i="15"/>
  <c r="AH41" i="103"/>
  <c r="Y42" i="55"/>
  <c r="X42" i="55"/>
  <c r="AH41" i="91"/>
  <c r="AH40" i="54"/>
  <c r="AE40" i="20"/>
  <c r="AF40" i="20"/>
  <c r="AG40" i="20"/>
  <c r="W41" i="20"/>
  <c r="AH44" i="46"/>
  <c r="AH41" i="83"/>
  <c r="AI41" i="90"/>
  <c r="AH42" i="16"/>
  <c r="AI44" i="41"/>
  <c r="AE41" i="42"/>
  <c r="W42" i="42"/>
  <c r="AF41" i="42"/>
  <c r="AG41" i="42"/>
  <c r="Y41" i="11"/>
  <c r="X41" i="11"/>
  <c r="Y39" i="101"/>
  <c r="X39" i="101"/>
  <c r="AH42" i="13"/>
  <c r="AH42" i="96"/>
  <c r="Y43" i="86"/>
  <c r="X43" i="86"/>
  <c r="AI39" i="99"/>
  <c r="AH43" i="18"/>
  <c r="AH42" i="87"/>
  <c r="AH42" i="35"/>
  <c r="Y42" i="88"/>
  <c r="X42" i="88"/>
  <c r="AH41" i="93"/>
  <c r="Y45" i="89"/>
  <c r="X45" i="89"/>
  <c r="AI40" i="11"/>
  <c r="AI39" i="95"/>
  <c r="AH43" i="94"/>
  <c r="AE43" i="53"/>
  <c r="AF43" i="53"/>
  <c r="AG43" i="53"/>
  <c r="W44" i="53"/>
  <c r="Y43" i="85"/>
  <c r="X43" i="85"/>
  <c r="AH40" i="92"/>
  <c r="AH42" i="48"/>
  <c r="Y42" i="49"/>
  <c r="X42" i="49"/>
  <c r="Z42" i="13"/>
  <c r="Z42" i="96"/>
  <c r="AI42" i="86"/>
  <c r="Z43" i="18"/>
  <c r="AH40" i="10"/>
  <c r="Z42" i="87"/>
  <c r="Z42" i="35"/>
  <c r="Y42" i="104"/>
  <c r="X42" i="104"/>
  <c r="AH43" i="105"/>
  <c r="Y42" i="90"/>
  <c r="X42" i="90"/>
  <c r="AH41" i="84"/>
  <c r="AH43" i="98"/>
  <c r="Z41" i="93"/>
  <c r="AH42" i="44"/>
  <c r="AF41" i="83"/>
  <c r="AG41" i="83"/>
  <c r="AE41" i="83"/>
  <c r="W42" i="83"/>
  <c r="AE42" i="16"/>
  <c r="W43" i="16"/>
  <c r="Z42" i="44"/>
  <c r="Z44" i="46"/>
  <c r="Z43" i="94"/>
  <c r="AI40" i="52"/>
  <c r="AI41" i="51"/>
  <c r="AI42" i="85"/>
  <c r="Z40" i="92"/>
  <c r="AE45" i="47"/>
  <c r="AF45" i="47"/>
  <c r="AG45" i="47"/>
  <c r="W46" i="47"/>
  <c r="Z42" i="48"/>
  <c r="Y43" i="97"/>
  <c r="X43" i="97"/>
  <c r="AI41" i="49"/>
  <c r="Y40" i="95"/>
  <c r="X40" i="95"/>
  <c r="AH41" i="82"/>
  <c r="Z40" i="10"/>
  <c r="AF41" i="103" l="1"/>
  <c r="AG41" i="103"/>
  <c r="AF40" i="32"/>
  <c r="W42" i="103"/>
  <c r="W41" i="32"/>
  <c r="AG40" i="32"/>
  <c r="AF41" i="84"/>
  <c r="AG42" i="16"/>
  <c r="AI42" i="16" s="1"/>
  <c r="AI41" i="55"/>
  <c r="AI41" i="104"/>
  <c r="AF43" i="15"/>
  <c r="AF41" i="82"/>
  <c r="AG43" i="15"/>
  <c r="AG41" i="82"/>
  <c r="W42" i="91"/>
  <c r="AE41" i="91"/>
  <c r="AI41" i="91" s="1"/>
  <c r="AE43" i="15"/>
  <c r="AE41" i="84"/>
  <c r="AG41" i="84"/>
  <c r="Z45" i="89"/>
  <c r="AG45" i="89" s="1"/>
  <c r="Y41" i="32"/>
  <c r="X41" i="32"/>
  <c r="AI40" i="32"/>
  <c r="Z43" i="86"/>
  <c r="AE43" i="86" s="1"/>
  <c r="AE43" i="105"/>
  <c r="AG43" i="105"/>
  <c r="Z41" i="11"/>
  <c r="AF41" i="11" s="1"/>
  <c r="AE43" i="98"/>
  <c r="W44" i="105"/>
  <c r="AE44" i="100"/>
  <c r="Z42" i="51"/>
  <c r="AG42" i="51" s="1"/>
  <c r="W44" i="98"/>
  <c r="Y44" i="98" s="1"/>
  <c r="AG43" i="98"/>
  <c r="AF44" i="100"/>
  <c r="AF40" i="54"/>
  <c r="AG44" i="100"/>
  <c r="AE40" i="54"/>
  <c r="Z42" i="49"/>
  <c r="AE42" i="49" s="1"/>
  <c r="AE41" i="82"/>
  <c r="W41" i="54"/>
  <c r="Y41" i="54" s="1"/>
  <c r="Z43" i="97"/>
  <c r="AG43" i="97" s="1"/>
  <c r="Z45" i="41"/>
  <c r="AF45" i="41" s="1"/>
  <c r="Z42" i="104"/>
  <c r="AF42" i="104" s="1"/>
  <c r="Y44" i="15"/>
  <c r="X44" i="15"/>
  <c r="AE42" i="48"/>
  <c r="AF42" i="48"/>
  <c r="AG42" i="48"/>
  <c r="W43" i="48"/>
  <c r="AE42" i="44"/>
  <c r="AF42" i="44"/>
  <c r="AG42" i="44"/>
  <c r="W43" i="44"/>
  <c r="AH43" i="85"/>
  <c r="AF45" i="89"/>
  <c r="W46" i="89"/>
  <c r="AE45" i="89"/>
  <c r="AH42" i="55"/>
  <c r="Y46" i="47"/>
  <c r="X46" i="47"/>
  <c r="AF40" i="92"/>
  <c r="AG40" i="92"/>
  <c r="AE40" i="92"/>
  <c r="W41" i="92"/>
  <c r="Y43" i="16"/>
  <c r="X43" i="16"/>
  <c r="AH42" i="104"/>
  <c r="W43" i="87"/>
  <c r="AG42" i="87"/>
  <c r="AF42" i="87"/>
  <c r="AE42" i="87"/>
  <c r="Z43" i="85"/>
  <c r="AH42" i="88"/>
  <c r="AH39" i="101"/>
  <c r="Z42" i="55"/>
  <c r="AH41" i="52"/>
  <c r="Y42" i="84"/>
  <c r="X42" i="84"/>
  <c r="Y45" i="100"/>
  <c r="X45" i="100"/>
  <c r="AI41" i="42"/>
  <c r="AI43" i="53"/>
  <c r="Z42" i="88"/>
  <c r="AH43" i="86"/>
  <c r="Z39" i="101"/>
  <c r="Y41" i="20"/>
  <c r="X41" i="20"/>
  <c r="Y42" i="45"/>
  <c r="X42" i="45"/>
  <c r="Y41" i="102"/>
  <c r="X41" i="102"/>
  <c r="Y41" i="50"/>
  <c r="X41" i="50"/>
  <c r="AH43" i="97"/>
  <c r="Y42" i="83"/>
  <c r="X42" i="83"/>
  <c r="W42" i="93"/>
  <c r="AG41" i="93"/>
  <c r="AF41" i="93"/>
  <c r="AE41" i="93"/>
  <c r="W43" i="96"/>
  <c r="AG42" i="96"/>
  <c r="AF42" i="96"/>
  <c r="AE42" i="96"/>
  <c r="Y42" i="103"/>
  <c r="X42" i="103"/>
  <c r="W41" i="43"/>
  <c r="AE40" i="43"/>
  <c r="AF40" i="43"/>
  <c r="AG40" i="43"/>
  <c r="AI41" i="45"/>
  <c r="Z41" i="52"/>
  <c r="AH40" i="99"/>
  <c r="Y44" i="105"/>
  <c r="X44" i="105"/>
  <c r="AH40" i="95"/>
  <c r="AI45" i="47"/>
  <c r="AE43" i="94"/>
  <c r="W44" i="94"/>
  <c r="AG43" i="94"/>
  <c r="AF43" i="94"/>
  <c r="AI41" i="83"/>
  <c r="AH42" i="90"/>
  <c r="AG42" i="35"/>
  <c r="AF42" i="35"/>
  <c r="W43" i="35"/>
  <c r="AE42" i="35"/>
  <c r="AF43" i="18"/>
  <c r="AG43" i="18"/>
  <c r="AE43" i="18"/>
  <c r="W44" i="18"/>
  <c r="AF42" i="13"/>
  <c r="W43" i="13"/>
  <c r="AE42" i="13"/>
  <c r="AG42" i="13"/>
  <c r="AI41" i="103"/>
  <c r="AH41" i="11"/>
  <c r="AH42" i="51"/>
  <c r="AH45" i="41"/>
  <c r="Z40" i="99"/>
  <c r="Y42" i="91"/>
  <c r="X42" i="91"/>
  <c r="AE40" i="10"/>
  <c r="W41" i="10"/>
  <c r="AF40" i="10"/>
  <c r="AG40" i="10"/>
  <c r="Z40" i="95"/>
  <c r="W45" i="46"/>
  <c r="AE44" i="46"/>
  <c r="AF44" i="46"/>
  <c r="AG44" i="46"/>
  <c r="Z42" i="90"/>
  <c r="AH42" i="49"/>
  <c r="Y44" i="53"/>
  <c r="X44" i="53"/>
  <c r="AH45" i="89"/>
  <c r="Y42" i="42"/>
  <c r="X42" i="42"/>
  <c r="AI40" i="20"/>
  <c r="AI40" i="102"/>
  <c r="Y42" i="82"/>
  <c r="X42" i="82"/>
  <c r="AI40" i="50"/>
  <c r="AI40" i="54"/>
  <c r="W44" i="86" l="1"/>
  <c r="AI43" i="15"/>
  <c r="AI41" i="82"/>
  <c r="AI44" i="100"/>
  <c r="AF43" i="86"/>
  <c r="Z42" i="83"/>
  <c r="W43" i="83" s="1"/>
  <c r="X44" i="98"/>
  <c r="Z44" i="98" s="1"/>
  <c r="AF44" i="98" s="1"/>
  <c r="W43" i="49"/>
  <c r="Y43" i="49" s="1"/>
  <c r="X41" i="54"/>
  <c r="AH41" i="54" s="1"/>
  <c r="AG43" i="86"/>
  <c r="AI41" i="84"/>
  <c r="AG42" i="49"/>
  <c r="AE43" i="97"/>
  <c r="AE41" i="11"/>
  <c r="AG41" i="11"/>
  <c r="AI43" i="98"/>
  <c r="W42" i="11"/>
  <c r="Y42" i="11" s="1"/>
  <c r="AF42" i="49"/>
  <c r="AH41" i="32"/>
  <c r="Z41" i="32"/>
  <c r="AF42" i="51"/>
  <c r="AE42" i="51"/>
  <c r="W43" i="104"/>
  <c r="Y43" i="104" s="1"/>
  <c r="AG42" i="104"/>
  <c r="AI43" i="105"/>
  <c r="W43" i="51"/>
  <c r="Y43" i="51" s="1"/>
  <c r="AE45" i="41"/>
  <c r="W44" i="97"/>
  <c r="X44" i="97" s="1"/>
  <c r="W46" i="41"/>
  <c r="AE42" i="104"/>
  <c r="AG45" i="41"/>
  <c r="AF43" i="97"/>
  <c r="Z42" i="82"/>
  <c r="AF42" i="82" s="1"/>
  <c r="Z41" i="102"/>
  <c r="W42" i="102" s="1"/>
  <c r="Z44" i="105"/>
  <c r="AF44" i="105" s="1"/>
  <c r="Z45" i="100"/>
  <c r="AF45" i="100" s="1"/>
  <c r="Z46" i="47"/>
  <c r="AG46" i="47" s="1"/>
  <c r="AF42" i="83"/>
  <c r="AE42" i="83"/>
  <c r="AG42" i="83"/>
  <c r="AH42" i="91"/>
  <c r="AI42" i="87"/>
  <c r="AH43" i="16"/>
  <c r="AI40" i="92"/>
  <c r="Y43" i="48"/>
  <c r="X43" i="48"/>
  <c r="AH44" i="15"/>
  <c r="AI40" i="10"/>
  <c r="AI43" i="94"/>
  <c r="AH42" i="103"/>
  <c r="Y43" i="96"/>
  <c r="X43" i="96"/>
  <c r="AH45" i="100"/>
  <c r="AE43" i="85"/>
  <c r="W44" i="85"/>
  <c r="AG43" i="85"/>
  <c r="AF43" i="85"/>
  <c r="Y41" i="92"/>
  <c r="X41" i="92"/>
  <c r="AI42" i="44"/>
  <c r="Y45" i="46"/>
  <c r="X45" i="46"/>
  <c r="Y43" i="13"/>
  <c r="X43" i="13"/>
  <c r="Z42" i="103"/>
  <c r="AI41" i="93"/>
  <c r="AH42" i="82"/>
  <c r="AH44" i="53"/>
  <c r="AF40" i="95"/>
  <c r="AG40" i="95"/>
  <c r="AE40" i="95"/>
  <c r="W41" i="95"/>
  <c r="Z42" i="91"/>
  <c r="W41" i="99"/>
  <c r="AG40" i="99"/>
  <c r="AF40" i="99"/>
  <c r="AE40" i="99"/>
  <c r="Y43" i="35"/>
  <c r="X43" i="35"/>
  <c r="AF39" i="101"/>
  <c r="AE39" i="101"/>
  <c r="W40" i="101"/>
  <c r="AG39" i="101"/>
  <c r="AE42" i="55"/>
  <c r="AF42" i="55"/>
  <c r="AG42" i="55"/>
  <c r="W43" i="55"/>
  <c r="Z44" i="15"/>
  <c r="AI42" i="13"/>
  <c r="AE46" i="47"/>
  <c r="AF46" i="47"/>
  <c r="W47" i="47"/>
  <c r="X43" i="104"/>
  <c r="AI42" i="35"/>
  <c r="AH44" i="105"/>
  <c r="AH41" i="102"/>
  <c r="AE42" i="82"/>
  <c r="AG42" i="82"/>
  <c r="AH42" i="42"/>
  <c r="Y44" i="18"/>
  <c r="X44" i="18"/>
  <c r="AI42" i="96"/>
  <c r="AH41" i="20"/>
  <c r="W43" i="88"/>
  <c r="AE42" i="88"/>
  <c r="AG42" i="88"/>
  <c r="AF42" i="88"/>
  <c r="AH42" i="84"/>
  <c r="Z43" i="16"/>
  <c r="AI45" i="89"/>
  <c r="Y43" i="44"/>
  <c r="X43" i="44"/>
  <c r="AI44" i="46"/>
  <c r="W43" i="90"/>
  <c r="AG42" i="90"/>
  <c r="AF42" i="90"/>
  <c r="AE42" i="90"/>
  <c r="Z42" i="42"/>
  <c r="Z44" i="53"/>
  <c r="AI43" i="18"/>
  <c r="AH44" i="98"/>
  <c r="AI40" i="43"/>
  <c r="Y44" i="86"/>
  <c r="X44" i="86"/>
  <c r="Y42" i="93"/>
  <c r="X42" i="93"/>
  <c r="AH41" i="50"/>
  <c r="AH42" i="45"/>
  <c r="Z42" i="84"/>
  <c r="Y43" i="87"/>
  <c r="X43" i="87"/>
  <c r="AH46" i="47"/>
  <c r="AI42" i="48"/>
  <c r="Y41" i="10"/>
  <c r="X41" i="10"/>
  <c r="Y44" i="94"/>
  <c r="X44" i="94"/>
  <c r="AE41" i="52"/>
  <c r="W42" i="52"/>
  <c r="AF41" i="52"/>
  <c r="AG41" i="52"/>
  <c r="Y41" i="43"/>
  <c r="X41" i="43"/>
  <c r="AH42" i="83"/>
  <c r="Z41" i="54"/>
  <c r="Z41" i="50"/>
  <c r="Z42" i="45"/>
  <c r="Z41" i="20"/>
  <c r="Y46" i="89"/>
  <c r="X46" i="89"/>
  <c r="Y46" i="41"/>
  <c r="X46" i="41"/>
  <c r="AI42" i="51"/>
  <c r="X43" i="49" l="1"/>
  <c r="AI43" i="86"/>
  <c r="Y44" i="97"/>
  <c r="W43" i="82"/>
  <c r="AF41" i="102"/>
  <c r="X42" i="11"/>
  <c r="Z42" i="11" s="1"/>
  <c r="X43" i="51"/>
  <c r="W45" i="98"/>
  <c r="Y45" i="98" s="1"/>
  <c r="AI41" i="11"/>
  <c r="AI42" i="104"/>
  <c r="AI42" i="49"/>
  <c r="AI43" i="97"/>
  <c r="AE41" i="32"/>
  <c r="AF41" i="32"/>
  <c r="AG41" i="32"/>
  <c r="W42" i="32"/>
  <c r="Z45" i="46"/>
  <c r="AE45" i="46" s="1"/>
  <c r="AE41" i="102"/>
  <c r="AE44" i="98"/>
  <c r="Z46" i="89"/>
  <c r="Z44" i="86"/>
  <c r="AG44" i="86" s="1"/>
  <c r="AI45" i="41"/>
  <c r="AE45" i="100"/>
  <c r="AG44" i="105"/>
  <c r="AG45" i="100"/>
  <c r="W45" i="105"/>
  <c r="Y45" i="105" s="1"/>
  <c r="W46" i="100"/>
  <c r="X46" i="100" s="1"/>
  <c r="AG44" i="98"/>
  <c r="AI44" i="98" s="1"/>
  <c r="AG41" i="102"/>
  <c r="Z46" i="41"/>
  <c r="W47" i="41" s="1"/>
  <c r="AE44" i="105"/>
  <c r="Z44" i="94"/>
  <c r="AG44" i="94" s="1"/>
  <c r="Z43" i="13"/>
  <c r="W44" i="13" s="1"/>
  <c r="Z43" i="49"/>
  <c r="AG43" i="49" s="1"/>
  <c r="AI46" i="47"/>
  <c r="W43" i="84"/>
  <c r="AG42" i="84"/>
  <c r="AF42" i="84"/>
  <c r="AE42" i="84"/>
  <c r="AI39" i="101"/>
  <c r="AH44" i="97"/>
  <c r="AH43" i="104"/>
  <c r="W43" i="103"/>
  <c r="AE42" i="103"/>
  <c r="AG42" i="103"/>
  <c r="AF42" i="103"/>
  <c r="AH41" i="92"/>
  <c r="AE42" i="42"/>
  <c r="W43" i="42"/>
  <c r="AF42" i="42"/>
  <c r="AG42" i="42"/>
  <c r="AH41" i="10"/>
  <c r="AH42" i="93"/>
  <c r="AI42" i="90"/>
  <c r="AH43" i="44"/>
  <c r="AI42" i="88"/>
  <c r="AH43" i="35"/>
  <c r="Y41" i="99"/>
  <c r="X41" i="99"/>
  <c r="Z44" i="97"/>
  <c r="AH43" i="48"/>
  <c r="AF43" i="49"/>
  <c r="AE44" i="53"/>
  <c r="AF44" i="53"/>
  <c r="AG44" i="53"/>
  <c r="W45" i="53"/>
  <c r="W45" i="15"/>
  <c r="AE44" i="15"/>
  <c r="AG44" i="15"/>
  <c r="AF44" i="15"/>
  <c r="Y40" i="101"/>
  <c r="X40" i="101"/>
  <c r="W46" i="46"/>
  <c r="AE43" i="16"/>
  <c r="AF43" i="16"/>
  <c r="W44" i="16"/>
  <c r="AG43" i="16"/>
  <c r="Y43" i="55"/>
  <c r="X43" i="55"/>
  <c r="AH43" i="13"/>
  <c r="AE41" i="20"/>
  <c r="W42" i="20"/>
  <c r="AF41" i="20"/>
  <c r="AG41" i="20"/>
  <c r="AH44" i="18"/>
  <c r="AH46" i="89"/>
  <c r="W43" i="45"/>
  <c r="AE42" i="45"/>
  <c r="AF42" i="45"/>
  <c r="AG42" i="45"/>
  <c r="Y42" i="52"/>
  <c r="X42" i="52"/>
  <c r="Z41" i="10"/>
  <c r="Z42" i="93"/>
  <c r="Z43" i="44"/>
  <c r="Y43" i="88"/>
  <c r="X43" i="88"/>
  <c r="Z44" i="18"/>
  <c r="Y47" i="47"/>
  <c r="X47" i="47"/>
  <c r="AH43" i="51"/>
  <c r="Z43" i="35"/>
  <c r="AE42" i="91"/>
  <c r="W43" i="91"/>
  <c r="AG42" i="91"/>
  <c r="AF42" i="91"/>
  <c r="AH43" i="96"/>
  <c r="Z43" i="48"/>
  <c r="Y43" i="83"/>
  <c r="X43" i="83"/>
  <c r="AE44" i="94"/>
  <c r="W45" i="94"/>
  <c r="AI43" i="85"/>
  <c r="Z43" i="104"/>
  <c r="Z41" i="92"/>
  <c r="AH46" i="41"/>
  <c r="W42" i="50"/>
  <c r="AE41" i="50"/>
  <c r="AF41" i="50"/>
  <c r="AG41" i="50"/>
  <c r="AI41" i="52"/>
  <c r="Z43" i="51"/>
  <c r="AI42" i="55"/>
  <c r="Y41" i="95"/>
  <c r="X41" i="95"/>
  <c r="AH45" i="46"/>
  <c r="Z43" i="96"/>
  <c r="Y42" i="102"/>
  <c r="X42" i="102"/>
  <c r="Y46" i="100"/>
  <c r="Y43" i="82"/>
  <c r="X43" i="82"/>
  <c r="AF46" i="89"/>
  <c r="AE46" i="89"/>
  <c r="W47" i="89"/>
  <c r="AG46" i="89"/>
  <c r="AH41" i="43"/>
  <c r="AH43" i="87"/>
  <c r="AH42" i="11"/>
  <c r="W42" i="54"/>
  <c r="AE41" i="54"/>
  <c r="AF41" i="54"/>
  <c r="AG41" i="54"/>
  <c r="Z41" i="43"/>
  <c r="AH44" i="94"/>
  <c r="AH43" i="49"/>
  <c r="Z43" i="87"/>
  <c r="AH44" i="86"/>
  <c r="Y43" i="90"/>
  <c r="X43" i="90"/>
  <c r="AI42" i="82"/>
  <c r="AI40" i="99"/>
  <c r="AI40" i="95"/>
  <c r="Y44" i="85"/>
  <c r="X44" i="85"/>
  <c r="AI42" i="83"/>
  <c r="X45" i="98" l="1"/>
  <c r="AF44" i="94"/>
  <c r="AF44" i="86"/>
  <c r="AG45" i="46"/>
  <c r="AF45" i="46"/>
  <c r="W45" i="86"/>
  <c r="W43" i="11"/>
  <c r="Y43" i="11" s="1"/>
  <c r="AG42" i="11"/>
  <c r="AF42" i="11"/>
  <c r="AE42" i="11"/>
  <c r="W44" i="49"/>
  <c r="Y44" i="49" s="1"/>
  <c r="AI45" i="100"/>
  <c r="X45" i="105"/>
  <c r="AG43" i="13"/>
  <c r="AE43" i="49"/>
  <c r="Y42" i="32"/>
  <c r="X42" i="32"/>
  <c r="AH42" i="32" s="1"/>
  <c r="Z41" i="99"/>
  <c r="AF41" i="99" s="1"/>
  <c r="AI41" i="32"/>
  <c r="AE44" i="86"/>
  <c r="AF43" i="13"/>
  <c r="AI41" i="102"/>
  <c r="AG46" i="41"/>
  <c r="AI44" i="105"/>
  <c r="AF46" i="41"/>
  <c r="AE46" i="41"/>
  <c r="AE43" i="13"/>
  <c r="Z46" i="100"/>
  <c r="AG46" i="100" s="1"/>
  <c r="Z43" i="88"/>
  <c r="W44" i="88" s="1"/>
  <c r="Z42" i="102"/>
  <c r="W43" i="102" s="1"/>
  <c r="Z40" i="101"/>
  <c r="AF40" i="101" s="1"/>
  <c r="Z45" i="105"/>
  <c r="AG45" i="105" s="1"/>
  <c r="Z47" i="47"/>
  <c r="AE47" i="47" s="1"/>
  <c r="Z43" i="82"/>
  <c r="AG43" i="82" s="1"/>
  <c r="Z41" i="95"/>
  <c r="AE41" i="95" s="1"/>
  <c r="Y42" i="50"/>
  <c r="X42" i="50"/>
  <c r="AH42" i="52"/>
  <c r="Y42" i="20"/>
  <c r="X42" i="20"/>
  <c r="AH43" i="55"/>
  <c r="AI43" i="16"/>
  <c r="AH40" i="101"/>
  <c r="Y45" i="15"/>
  <c r="X45" i="15"/>
  <c r="AI43" i="49"/>
  <c r="AH43" i="90"/>
  <c r="Y43" i="91"/>
  <c r="X43" i="91"/>
  <c r="AE43" i="44"/>
  <c r="AF43" i="44"/>
  <c r="AG43" i="44"/>
  <c r="W44" i="44"/>
  <c r="AI42" i="45"/>
  <c r="AI41" i="20"/>
  <c r="Z43" i="55"/>
  <c r="Y46" i="46"/>
  <c r="X46" i="46"/>
  <c r="AI44" i="53"/>
  <c r="AF44" i="97"/>
  <c r="AE44" i="97"/>
  <c r="W45" i="97"/>
  <c r="AG44" i="97"/>
  <c r="Y45" i="86"/>
  <c r="X45" i="86"/>
  <c r="AI42" i="84"/>
  <c r="Y44" i="13"/>
  <c r="X44" i="13"/>
  <c r="AH41" i="95"/>
  <c r="AH45" i="98"/>
  <c r="Y42" i="54"/>
  <c r="X42" i="54"/>
  <c r="AE43" i="48"/>
  <c r="AF43" i="48"/>
  <c r="AG43" i="48"/>
  <c r="W44" i="48"/>
  <c r="AI42" i="91"/>
  <c r="W43" i="93"/>
  <c r="AG42" i="93"/>
  <c r="AF42" i="93"/>
  <c r="AE42" i="93"/>
  <c r="Z42" i="52"/>
  <c r="Y43" i="45"/>
  <c r="X43" i="45"/>
  <c r="X44" i="49"/>
  <c r="AH45" i="105"/>
  <c r="AH41" i="99"/>
  <c r="AI44" i="86"/>
  <c r="Y47" i="41"/>
  <c r="X47" i="41"/>
  <c r="AI41" i="50"/>
  <c r="AH44" i="85"/>
  <c r="Z44" i="85"/>
  <c r="Z43" i="90"/>
  <c r="AE41" i="43"/>
  <c r="AF41" i="43"/>
  <c r="W42" i="43"/>
  <c r="AG41" i="43"/>
  <c r="Y47" i="89"/>
  <c r="X47" i="89"/>
  <c r="AH46" i="100"/>
  <c r="AH42" i="102"/>
  <c r="W44" i="96"/>
  <c r="AG43" i="96"/>
  <c r="AF43" i="96"/>
  <c r="AE43" i="96"/>
  <c r="AF41" i="92"/>
  <c r="AE41" i="92"/>
  <c r="AG41" i="92"/>
  <c r="W42" i="92"/>
  <c r="Y45" i="94"/>
  <c r="X45" i="94"/>
  <c r="AH43" i="83"/>
  <c r="W44" i="35"/>
  <c r="AE43" i="35"/>
  <c r="AF43" i="35"/>
  <c r="AG43" i="35"/>
  <c r="AG44" i="18"/>
  <c r="AE44" i="18"/>
  <c r="W45" i="18"/>
  <c r="AF44" i="18"/>
  <c r="AE41" i="99"/>
  <c r="Y43" i="42"/>
  <c r="X43" i="42"/>
  <c r="AI42" i="103"/>
  <c r="AE41" i="10"/>
  <c r="AF41" i="10"/>
  <c r="W42" i="10"/>
  <c r="AG41" i="10"/>
  <c r="AI41" i="54"/>
  <c r="AH43" i="82"/>
  <c r="Z45" i="98"/>
  <c r="W44" i="87"/>
  <c r="AG43" i="87"/>
  <c r="AF43" i="87"/>
  <c r="AE43" i="87"/>
  <c r="AI46" i="89"/>
  <c r="AE43" i="51"/>
  <c r="AF43" i="51"/>
  <c r="AG43" i="51"/>
  <c r="W44" i="51"/>
  <c r="AF43" i="104"/>
  <c r="AE43" i="104"/>
  <c r="AG43" i="104"/>
  <c r="W44" i="104"/>
  <c r="AI44" i="94"/>
  <c r="Z43" i="83"/>
  <c r="AH47" i="47"/>
  <c r="AH43" i="88"/>
  <c r="Y44" i="16"/>
  <c r="X44" i="16"/>
  <c r="AI45" i="46"/>
  <c r="AI44" i="15"/>
  <c r="Y45" i="53"/>
  <c r="X45" i="53"/>
  <c r="AI42" i="42"/>
  <c r="Y43" i="103"/>
  <c r="X43" i="103"/>
  <c r="Y43" i="84"/>
  <c r="X43" i="84"/>
  <c r="AF43" i="88" l="1"/>
  <c r="Z42" i="32"/>
  <c r="AI42" i="11"/>
  <c r="Z44" i="13"/>
  <c r="AE44" i="13" s="1"/>
  <c r="X43" i="11"/>
  <c r="Z43" i="11" s="1"/>
  <c r="AG40" i="101"/>
  <c r="AI40" i="101" s="1"/>
  <c r="AI43" i="13"/>
  <c r="AG41" i="99"/>
  <c r="W42" i="99"/>
  <c r="AG41" i="95"/>
  <c r="W42" i="95"/>
  <c r="Y42" i="95" s="1"/>
  <c r="AF41" i="95"/>
  <c r="AE42" i="32"/>
  <c r="AF42" i="32"/>
  <c r="W43" i="32"/>
  <c r="AG42" i="32"/>
  <c r="Z47" i="41"/>
  <c r="Z42" i="54"/>
  <c r="AE43" i="82"/>
  <c r="W48" i="47"/>
  <c r="Y48" i="47" s="1"/>
  <c r="W41" i="101"/>
  <c r="X41" i="101" s="1"/>
  <c r="W47" i="100"/>
  <c r="Y47" i="100" s="1"/>
  <c r="AI46" i="41"/>
  <c r="AF45" i="105"/>
  <c r="AG47" i="47"/>
  <c r="AE40" i="101"/>
  <c r="W46" i="105"/>
  <c r="X46" i="105" s="1"/>
  <c r="Z47" i="89"/>
  <c r="W48" i="89" s="1"/>
  <c r="AF47" i="47"/>
  <c r="AF42" i="102"/>
  <c r="AE45" i="105"/>
  <c r="AE43" i="88"/>
  <c r="W44" i="82"/>
  <c r="X44" i="82" s="1"/>
  <c r="AE42" i="102"/>
  <c r="AE46" i="100"/>
  <c r="AG42" i="102"/>
  <c r="AG43" i="88"/>
  <c r="AF43" i="82"/>
  <c r="AF46" i="100"/>
  <c r="Z43" i="42"/>
  <c r="AE43" i="42" s="1"/>
  <c r="Z45" i="86"/>
  <c r="AE45" i="86" s="1"/>
  <c r="Z42" i="50"/>
  <c r="Z45" i="94"/>
  <c r="W46" i="94" s="1"/>
  <c r="Z43" i="84"/>
  <c r="W44" i="84" s="1"/>
  <c r="Z46" i="46"/>
  <c r="AF46" i="46" s="1"/>
  <c r="Z45" i="15"/>
  <c r="AG45" i="15" s="1"/>
  <c r="Y44" i="87"/>
  <c r="X44" i="87"/>
  <c r="Y44" i="88"/>
  <c r="X44" i="88"/>
  <c r="AH42" i="20"/>
  <c r="X42" i="95"/>
  <c r="AI43" i="104"/>
  <c r="AI43" i="35"/>
  <c r="AH43" i="45"/>
  <c r="AI44" i="97"/>
  <c r="Y44" i="44"/>
  <c r="X44" i="44"/>
  <c r="AH43" i="91"/>
  <c r="Z42" i="20"/>
  <c r="X47" i="100"/>
  <c r="AF44" i="85"/>
  <c r="W45" i="85"/>
  <c r="AG44" i="85"/>
  <c r="AE44" i="85"/>
  <c r="Y45" i="97"/>
  <c r="X45" i="97"/>
  <c r="Y42" i="10"/>
  <c r="X42" i="10"/>
  <c r="AF43" i="83"/>
  <c r="AE43" i="83"/>
  <c r="W44" i="83"/>
  <c r="AG43" i="83"/>
  <c r="Y42" i="99"/>
  <c r="X42" i="99"/>
  <c r="Y45" i="18"/>
  <c r="X45" i="18"/>
  <c r="Y44" i="35"/>
  <c r="X44" i="35"/>
  <c r="Y42" i="92"/>
  <c r="X42" i="92"/>
  <c r="AI43" i="96"/>
  <c r="Y42" i="43"/>
  <c r="X42" i="43"/>
  <c r="Z43" i="45"/>
  <c r="Y43" i="93"/>
  <c r="X43" i="93"/>
  <c r="AI43" i="48"/>
  <c r="AH42" i="54"/>
  <c r="AE43" i="55"/>
  <c r="AF43" i="55"/>
  <c r="AG43" i="55"/>
  <c r="W44" i="55"/>
  <c r="Z43" i="91"/>
  <c r="AH45" i="15"/>
  <c r="AH42" i="50"/>
  <c r="Y43" i="102"/>
  <c r="X43" i="102"/>
  <c r="Y41" i="101"/>
  <c r="AH45" i="86"/>
  <c r="AF45" i="98"/>
  <c r="W46" i="98"/>
  <c r="AG45" i="98"/>
  <c r="AE45" i="98"/>
  <c r="Y44" i="51"/>
  <c r="X44" i="51"/>
  <c r="AI43" i="87"/>
  <c r="AI41" i="10"/>
  <c r="AI44" i="18"/>
  <c r="W44" i="90"/>
  <c r="AG43" i="90"/>
  <c r="AF43" i="90"/>
  <c r="AE43" i="90"/>
  <c r="AH47" i="41"/>
  <c r="AH43" i="11"/>
  <c r="AE42" i="54"/>
  <c r="AF42" i="54"/>
  <c r="AG42" i="54"/>
  <c r="W43" i="54"/>
  <c r="AE42" i="50"/>
  <c r="AF42" i="50"/>
  <c r="AG42" i="50"/>
  <c r="W43" i="50"/>
  <c r="AH43" i="84"/>
  <c r="AI43" i="82"/>
  <c r="AH45" i="53"/>
  <c r="AH43" i="103"/>
  <c r="AH44" i="16"/>
  <c r="Z43" i="103"/>
  <c r="Z45" i="53"/>
  <c r="Z44" i="16"/>
  <c r="AI41" i="92"/>
  <c r="AH47" i="89"/>
  <c r="AI41" i="43"/>
  <c r="AH44" i="49"/>
  <c r="AE42" i="52"/>
  <c r="AF42" i="52"/>
  <c r="AG42" i="52"/>
  <c r="W43" i="52"/>
  <c r="AI43" i="44"/>
  <c r="AI43" i="51"/>
  <c r="AH43" i="42"/>
  <c r="Y44" i="104"/>
  <c r="X44" i="104"/>
  <c r="AH45" i="94"/>
  <c r="Y44" i="96"/>
  <c r="X44" i="96"/>
  <c r="AE47" i="41"/>
  <c r="W48" i="41"/>
  <c r="AF47" i="41"/>
  <c r="AG47" i="41"/>
  <c r="Z44" i="49"/>
  <c r="AI42" i="93"/>
  <c r="Y44" i="48"/>
  <c r="X44" i="48"/>
  <c r="AH44" i="13"/>
  <c r="AH46" i="46"/>
  <c r="X48" i="47" l="1"/>
  <c r="AG47" i="89"/>
  <c r="AF44" i="13"/>
  <c r="W45" i="13"/>
  <c r="AG44" i="13"/>
  <c r="AI45" i="105"/>
  <c r="AI41" i="95"/>
  <c r="AF45" i="86"/>
  <c r="AI42" i="102"/>
  <c r="AI41" i="99"/>
  <c r="AE45" i="94"/>
  <c r="AF45" i="94"/>
  <c r="AE47" i="89"/>
  <c r="AF47" i="89"/>
  <c r="AF43" i="84"/>
  <c r="X43" i="32"/>
  <c r="Y43" i="32"/>
  <c r="AI42" i="32"/>
  <c r="AE43" i="84"/>
  <c r="AI47" i="47"/>
  <c r="AI43" i="88"/>
  <c r="Z42" i="92"/>
  <c r="Z43" i="93"/>
  <c r="W44" i="93" s="1"/>
  <c r="AG45" i="94"/>
  <c r="Y46" i="105"/>
  <c r="AE46" i="46"/>
  <c r="AI46" i="100"/>
  <c r="Y44" i="82"/>
  <c r="W47" i="46"/>
  <c r="Y47" i="46" s="1"/>
  <c r="AG43" i="84"/>
  <c r="AG43" i="42"/>
  <c r="AG46" i="46"/>
  <c r="AI46" i="46" s="1"/>
  <c r="Z42" i="99"/>
  <c r="AG42" i="99" s="1"/>
  <c r="W46" i="15"/>
  <c r="AF43" i="42"/>
  <c r="AG45" i="86"/>
  <c r="W44" i="42"/>
  <c r="Y44" i="42" s="1"/>
  <c r="AE45" i="15"/>
  <c r="W46" i="86"/>
  <c r="Y46" i="86" s="1"/>
  <c r="AF45" i="15"/>
  <c r="AI45" i="15" s="1"/>
  <c r="Z47" i="100"/>
  <c r="W48" i="100" s="1"/>
  <c r="Z44" i="48"/>
  <c r="AE44" i="48" s="1"/>
  <c r="Z44" i="51"/>
  <c r="W45" i="51" s="1"/>
  <c r="Z45" i="97"/>
  <c r="AG45" i="97" s="1"/>
  <c r="Z42" i="10"/>
  <c r="AF42" i="10" s="1"/>
  <c r="Z45" i="18"/>
  <c r="W46" i="18" s="1"/>
  <c r="Z43" i="102"/>
  <c r="AE43" i="102" s="1"/>
  <c r="AE44" i="51"/>
  <c r="AH42" i="43"/>
  <c r="AI44" i="13"/>
  <c r="AE43" i="91"/>
  <c r="W44" i="91"/>
  <c r="AG43" i="91"/>
  <c r="AF43" i="91"/>
  <c r="Z42" i="43"/>
  <c r="AG42" i="20"/>
  <c r="AF42" i="20"/>
  <c r="AE42" i="20"/>
  <c r="W43" i="20"/>
  <c r="Y44" i="84"/>
  <c r="X44" i="84"/>
  <c r="AE44" i="49"/>
  <c r="AF44" i="49"/>
  <c r="AG44" i="49"/>
  <c r="W45" i="49"/>
  <c r="AI43" i="90"/>
  <c r="AH43" i="102"/>
  <c r="Y46" i="94"/>
  <c r="X46" i="94"/>
  <c r="AH44" i="96"/>
  <c r="AI42" i="52"/>
  <c r="Z44" i="96"/>
  <c r="Y43" i="50"/>
  <c r="X43" i="50"/>
  <c r="Y43" i="54"/>
  <c r="X43" i="54"/>
  <c r="Y44" i="55"/>
  <c r="X44" i="55"/>
  <c r="AH43" i="93"/>
  <c r="AH44" i="35"/>
  <c r="AH42" i="99"/>
  <c r="Y44" i="83"/>
  <c r="X44" i="83"/>
  <c r="AH48" i="47"/>
  <c r="AH44" i="44"/>
  <c r="AH44" i="88"/>
  <c r="AF42" i="92"/>
  <c r="AE42" i="92"/>
  <c r="AG42" i="92"/>
  <c r="W43" i="92"/>
  <c r="Y48" i="41"/>
  <c r="X48" i="41"/>
  <c r="AG43" i="11"/>
  <c r="W44" i="11"/>
  <c r="AE43" i="11"/>
  <c r="AF43" i="11"/>
  <c r="AE44" i="16"/>
  <c r="AF44" i="16"/>
  <c r="AG44" i="16"/>
  <c r="W45" i="16"/>
  <c r="AH46" i="105"/>
  <c r="Y44" i="90"/>
  <c r="X44" i="90"/>
  <c r="AI45" i="98"/>
  <c r="AH41" i="101"/>
  <c r="W43" i="99"/>
  <c r="AI43" i="83"/>
  <c r="AI44" i="85"/>
  <c r="Z44" i="44"/>
  <c r="AH42" i="95"/>
  <c r="Z44" i="88"/>
  <c r="AH44" i="87"/>
  <c r="AH44" i="51"/>
  <c r="AH45" i="97"/>
  <c r="AH44" i="82"/>
  <c r="AI47" i="41"/>
  <c r="AH44" i="104"/>
  <c r="AE45" i="53"/>
  <c r="AF45" i="53"/>
  <c r="AG45" i="53"/>
  <c r="W46" i="53"/>
  <c r="Z46" i="105"/>
  <c r="Z41" i="101"/>
  <c r="Z44" i="35"/>
  <c r="Z48" i="47"/>
  <c r="Z42" i="95"/>
  <c r="Z44" i="87"/>
  <c r="Y48" i="89"/>
  <c r="X48" i="89"/>
  <c r="AH44" i="48"/>
  <c r="Y43" i="52"/>
  <c r="X43" i="52"/>
  <c r="Z44" i="82"/>
  <c r="Z44" i="104"/>
  <c r="AE43" i="103"/>
  <c r="W44" i="103"/>
  <c r="AG43" i="103"/>
  <c r="AF43" i="103"/>
  <c r="Y45" i="13"/>
  <c r="X45" i="13"/>
  <c r="AI42" i="50"/>
  <c r="AI42" i="54"/>
  <c r="Y46" i="98"/>
  <c r="X46" i="98"/>
  <c r="AI43" i="55"/>
  <c r="AE43" i="45"/>
  <c r="W44" i="45"/>
  <c r="AF43" i="45"/>
  <c r="AG43" i="45"/>
  <c r="AH42" i="92"/>
  <c r="AH45" i="18"/>
  <c r="AH42" i="10"/>
  <c r="Y45" i="85"/>
  <c r="X45" i="85"/>
  <c r="AH47" i="100"/>
  <c r="Y46" i="15"/>
  <c r="X46" i="15"/>
  <c r="AE43" i="93" l="1"/>
  <c r="AI47" i="89"/>
  <c r="AF43" i="93"/>
  <c r="AG43" i="93"/>
  <c r="W45" i="48"/>
  <c r="W43" i="10"/>
  <c r="X44" i="42"/>
  <c r="Z44" i="42" s="1"/>
  <c r="AG44" i="51"/>
  <c r="AI44" i="51" s="1"/>
  <c r="Z48" i="89"/>
  <c r="W49" i="89" s="1"/>
  <c r="AE42" i="99"/>
  <c r="X46" i="86"/>
  <c r="AF42" i="99"/>
  <c r="AF44" i="51"/>
  <c r="AE42" i="10"/>
  <c r="AH43" i="32"/>
  <c r="Z43" i="32"/>
  <c r="AI45" i="86"/>
  <c r="AI43" i="84"/>
  <c r="AI45" i="94"/>
  <c r="W46" i="97"/>
  <c r="AE45" i="97"/>
  <c r="Z43" i="52"/>
  <c r="AG43" i="52" s="1"/>
  <c r="AF47" i="100"/>
  <c r="AG43" i="102"/>
  <c r="AE47" i="100"/>
  <c r="AG47" i="100"/>
  <c r="AG44" i="48"/>
  <c r="X47" i="46"/>
  <c r="AH47" i="46" s="1"/>
  <c r="AI43" i="42"/>
  <c r="AF44" i="48"/>
  <c r="AG42" i="10"/>
  <c r="AF45" i="97"/>
  <c r="AI45" i="97" s="1"/>
  <c r="AF43" i="102"/>
  <c r="AE45" i="18"/>
  <c r="AG45" i="18"/>
  <c r="W44" i="102"/>
  <c r="Y44" i="102" s="1"/>
  <c r="Z46" i="94"/>
  <c r="AF46" i="94" s="1"/>
  <c r="Z44" i="83"/>
  <c r="AE44" i="83" s="1"/>
  <c r="AF45" i="18"/>
  <c r="Z46" i="15"/>
  <c r="W47" i="15" s="1"/>
  <c r="Z45" i="13"/>
  <c r="AE45" i="13" s="1"/>
  <c r="Z48" i="41"/>
  <c r="W49" i="41" s="1"/>
  <c r="Z43" i="54"/>
  <c r="AE43" i="54" s="1"/>
  <c r="Z43" i="50"/>
  <c r="W44" i="50" s="1"/>
  <c r="Z45" i="85"/>
  <c r="W46" i="85" s="1"/>
  <c r="Z46" i="98"/>
  <c r="AF46" i="98" s="1"/>
  <c r="Z46" i="86"/>
  <c r="AF46" i="86" s="1"/>
  <c r="Z44" i="55"/>
  <c r="AF44" i="55" s="1"/>
  <c r="Z44" i="84"/>
  <c r="AF44" i="84" s="1"/>
  <c r="W44" i="54"/>
  <c r="AI44" i="16"/>
  <c r="W45" i="96"/>
  <c r="AG44" i="96"/>
  <c r="AF44" i="96"/>
  <c r="AE44" i="96"/>
  <c r="AF44" i="104"/>
  <c r="AG44" i="104"/>
  <c r="AE44" i="104"/>
  <c r="W45" i="104"/>
  <c r="AI45" i="53"/>
  <c r="AI42" i="20"/>
  <c r="AE44" i="44"/>
  <c r="W45" i="44"/>
  <c r="AF44" i="44"/>
  <c r="AG44" i="44"/>
  <c r="AH45" i="85"/>
  <c r="AI43" i="45"/>
  <c r="AH45" i="13"/>
  <c r="Y44" i="103"/>
  <c r="X44" i="103"/>
  <c r="AH48" i="89"/>
  <c r="W47" i="105"/>
  <c r="AG46" i="105"/>
  <c r="AF46" i="105"/>
  <c r="AE46" i="105"/>
  <c r="AI43" i="11"/>
  <c r="AH44" i="83"/>
  <c r="Y45" i="49"/>
  <c r="X45" i="49"/>
  <c r="Y44" i="91"/>
  <c r="X44" i="91"/>
  <c r="Y45" i="51"/>
  <c r="X45" i="51"/>
  <c r="Y44" i="93"/>
  <c r="X44" i="93"/>
  <c r="AH43" i="54"/>
  <c r="AH44" i="84"/>
  <c r="AE48" i="47"/>
  <c r="AF48" i="47"/>
  <c r="AG48" i="47"/>
  <c r="W49" i="47"/>
  <c r="AF48" i="89"/>
  <c r="AE48" i="89"/>
  <c r="Y46" i="53"/>
  <c r="X46" i="53"/>
  <c r="AI42" i="99"/>
  <c r="AI43" i="93"/>
  <c r="Y45" i="16"/>
  <c r="X45" i="16"/>
  <c r="Y44" i="11"/>
  <c r="X44" i="11"/>
  <c r="AH44" i="55"/>
  <c r="AH43" i="50"/>
  <c r="AH46" i="94"/>
  <c r="AE42" i="43"/>
  <c r="AF42" i="43"/>
  <c r="AG42" i="43"/>
  <c r="W43" i="43"/>
  <c r="AI43" i="91"/>
  <c r="Y48" i="100"/>
  <c r="X48" i="100"/>
  <c r="Y45" i="48"/>
  <c r="X45" i="48"/>
  <c r="AH46" i="15"/>
  <c r="Y44" i="45"/>
  <c r="X44" i="45"/>
  <c r="AE44" i="82"/>
  <c r="W45" i="82"/>
  <c r="AF44" i="82"/>
  <c r="AG44" i="82"/>
  <c r="AF45" i="13"/>
  <c r="W46" i="13"/>
  <c r="AH43" i="52"/>
  <c r="AE44" i="35"/>
  <c r="W45" i="35"/>
  <c r="AF44" i="35"/>
  <c r="AG44" i="35"/>
  <c r="AF44" i="88"/>
  <c r="W45" i="88"/>
  <c r="AG44" i="88"/>
  <c r="AE44" i="88"/>
  <c r="AH44" i="90"/>
  <c r="Y43" i="92"/>
  <c r="X43" i="92"/>
  <c r="AE44" i="55"/>
  <c r="W45" i="55"/>
  <c r="AE46" i="94"/>
  <c r="W47" i="94"/>
  <c r="AG46" i="94"/>
  <c r="Y43" i="10"/>
  <c r="X43" i="10"/>
  <c r="Y46" i="18"/>
  <c r="X46" i="18"/>
  <c r="AF42" i="95"/>
  <c r="AE42" i="95"/>
  <c r="W43" i="95"/>
  <c r="AG42" i="95"/>
  <c r="Y43" i="99"/>
  <c r="X43" i="99"/>
  <c r="AI42" i="92"/>
  <c r="Y46" i="97"/>
  <c r="X46" i="97"/>
  <c r="AI43" i="103"/>
  <c r="AH46" i="98"/>
  <c r="W45" i="87"/>
  <c r="AG44" i="87"/>
  <c r="AF44" i="87"/>
  <c r="AE44" i="87"/>
  <c r="AF41" i="101"/>
  <c r="AE41" i="101"/>
  <c r="AG41" i="101"/>
  <c r="W42" i="101"/>
  <c r="AH46" i="86"/>
  <c r="Z44" i="90"/>
  <c r="AH48" i="41"/>
  <c r="AI44" i="49"/>
  <c r="Y43" i="20"/>
  <c r="X43" i="20"/>
  <c r="AF44" i="42" l="1"/>
  <c r="W45" i="42"/>
  <c r="AG44" i="42"/>
  <c r="AE44" i="42"/>
  <c r="AG46" i="98"/>
  <c r="AH44" i="42"/>
  <c r="AG46" i="86"/>
  <c r="W47" i="86"/>
  <c r="AE46" i="86"/>
  <c r="W47" i="98"/>
  <c r="Y47" i="98" s="1"/>
  <c r="AI43" i="102"/>
  <c r="AI42" i="10"/>
  <c r="AG44" i="55"/>
  <c r="AF43" i="52"/>
  <c r="AI43" i="52" s="1"/>
  <c r="Z44" i="45"/>
  <c r="AE43" i="52"/>
  <c r="AG45" i="85"/>
  <c r="AG45" i="13"/>
  <c r="AG48" i="89"/>
  <c r="AI48" i="89" s="1"/>
  <c r="AI47" i="100"/>
  <c r="AF48" i="41"/>
  <c r="W45" i="83"/>
  <c r="Y45" i="83" s="1"/>
  <c r="W44" i="52"/>
  <c r="Y44" i="52" s="1"/>
  <c r="Z44" i="103"/>
  <c r="AG43" i="54"/>
  <c r="AF43" i="54"/>
  <c r="W44" i="32"/>
  <c r="AE43" i="32"/>
  <c r="AG43" i="32"/>
  <c r="AF43" i="32"/>
  <c r="AG48" i="41"/>
  <c r="AI44" i="48"/>
  <c r="AE48" i="41"/>
  <c r="Z43" i="20"/>
  <c r="AE43" i="20" s="1"/>
  <c r="Z43" i="92"/>
  <c r="AF43" i="92" s="1"/>
  <c r="W45" i="84"/>
  <c r="AG43" i="50"/>
  <c r="AF43" i="50"/>
  <c r="AE43" i="50"/>
  <c r="Z47" i="46"/>
  <c r="Z45" i="48"/>
  <c r="AG45" i="48" s="1"/>
  <c r="AF46" i="15"/>
  <c r="AG44" i="84"/>
  <c r="AE46" i="15"/>
  <c r="AG44" i="83"/>
  <c r="AG46" i="15"/>
  <c r="AE45" i="85"/>
  <c r="AE46" i="98"/>
  <c r="X44" i="102"/>
  <c r="AH44" i="102" s="1"/>
  <c r="AF44" i="83"/>
  <c r="AI45" i="18"/>
  <c r="AF45" i="85"/>
  <c r="AE44" i="84"/>
  <c r="Z48" i="100"/>
  <c r="AG48" i="100" s="1"/>
  <c r="Z44" i="91"/>
  <c r="W45" i="91" s="1"/>
  <c r="Z45" i="16"/>
  <c r="Z46" i="97"/>
  <c r="AG46" i="97" s="1"/>
  <c r="Z43" i="10"/>
  <c r="W44" i="10" s="1"/>
  <c r="Z46" i="53"/>
  <c r="AF46" i="53" s="1"/>
  <c r="Z44" i="93"/>
  <c r="AE44" i="93" s="1"/>
  <c r="Z46" i="18"/>
  <c r="W47" i="18" s="1"/>
  <c r="Z44" i="11"/>
  <c r="AE44" i="11" s="1"/>
  <c r="AF45" i="48"/>
  <c r="AI44" i="35"/>
  <c r="AI44" i="87"/>
  <c r="AI42" i="95"/>
  <c r="AH46" i="18"/>
  <c r="AI46" i="94"/>
  <c r="AI44" i="88"/>
  <c r="AH45" i="48"/>
  <c r="Y43" i="43"/>
  <c r="X43" i="43"/>
  <c r="AH44" i="11"/>
  <c r="AH46" i="53"/>
  <c r="Y49" i="89"/>
  <c r="X49" i="89"/>
  <c r="AI48" i="47"/>
  <c r="AI46" i="105"/>
  <c r="AI44" i="96"/>
  <c r="Y47" i="15"/>
  <c r="X47" i="15"/>
  <c r="Y49" i="41"/>
  <c r="X49" i="41"/>
  <c r="Y43" i="95"/>
  <c r="X43" i="95"/>
  <c r="AF44" i="103"/>
  <c r="AE44" i="103"/>
  <c r="W45" i="103"/>
  <c r="AG44" i="103"/>
  <c r="AH43" i="20"/>
  <c r="Y46" i="85"/>
  <c r="X46" i="85"/>
  <c r="Y47" i="86"/>
  <c r="X47" i="86"/>
  <c r="AH43" i="10"/>
  <c r="AH43" i="92"/>
  <c r="AH48" i="100"/>
  <c r="Y45" i="42"/>
  <c r="X45" i="42"/>
  <c r="Y44" i="54"/>
  <c r="X44" i="54"/>
  <c r="W45" i="90"/>
  <c r="AG44" i="90"/>
  <c r="AF44" i="90"/>
  <c r="AE44" i="90"/>
  <c r="Y47" i="94"/>
  <c r="X47" i="94"/>
  <c r="AI46" i="86"/>
  <c r="X47" i="98"/>
  <c r="AF46" i="18"/>
  <c r="AG46" i="18"/>
  <c r="AE46" i="18"/>
  <c r="AE43" i="10"/>
  <c r="Y45" i="55"/>
  <c r="X45" i="55"/>
  <c r="AE43" i="92"/>
  <c r="AG43" i="92"/>
  <c r="Y45" i="88"/>
  <c r="X45" i="88"/>
  <c r="Y45" i="82"/>
  <c r="X45" i="82"/>
  <c r="AH45" i="51"/>
  <c r="AH45" i="49"/>
  <c r="AE45" i="16"/>
  <c r="W46" i="16"/>
  <c r="AF45" i="16"/>
  <c r="AG45" i="16"/>
  <c r="AH44" i="91"/>
  <c r="Y42" i="101"/>
  <c r="X42" i="101"/>
  <c r="Y45" i="87"/>
  <c r="X45" i="87"/>
  <c r="AH43" i="99"/>
  <c r="Y46" i="13"/>
  <c r="X46" i="13"/>
  <c r="AI44" i="82"/>
  <c r="AI42" i="43"/>
  <c r="AI44" i="42"/>
  <c r="AH45" i="16"/>
  <c r="Y49" i="47"/>
  <c r="X49" i="47"/>
  <c r="Z45" i="51"/>
  <c r="Z45" i="49"/>
  <c r="Y47" i="105"/>
  <c r="X47" i="105"/>
  <c r="Y45" i="44"/>
  <c r="X45" i="44"/>
  <c r="Y45" i="104"/>
  <c r="X45" i="104"/>
  <c r="Y45" i="96"/>
  <c r="X45" i="96"/>
  <c r="Y45" i="84"/>
  <c r="X45" i="84"/>
  <c r="AE44" i="45"/>
  <c r="AF44" i="45"/>
  <c r="AG44" i="45"/>
  <c r="W45" i="45"/>
  <c r="AH44" i="93"/>
  <c r="AG43" i="20"/>
  <c r="AF43" i="20"/>
  <c r="AI41" i="101"/>
  <c r="AH46" i="97"/>
  <c r="Z43" i="99"/>
  <c r="AI46" i="98"/>
  <c r="Y44" i="50"/>
  <c r="X44" i="50"/>
  <c r="Y45" i="35"/>
  <c r="X45" i="35"/>
  <c r="AH44" i="45"/>
  <c r="AH44" i="103"/>
  <c r="AI44" i="44"/>
  <c r="AI44" i="104"/>
  <c r="AI48" i="41" l="1"/>
  <c r="W49" i="100"/>
  <c r="AF44" i="11"/>
  <c r="AF48" i="100"/>
  <c r="X45" i="83"/>
  <c r="AI46" i="15"/>
  <c r="W44" i="20"/>
  <c r="Y44" i="20" s="1"/>
  <c r="AF43" i="10"/>
  <c r="X44" i="52"/>
  <c r="AI45" i="85"/>
  <c r="AG43" i="10"/>
  <c r="AE48" i="100"/>
  <c r="W47" i="97"/>
  <c r="AI45" i="13"/>
  <c r="AI43" i="54"/>
  <c r="AI44" i="55"/>
  <c r="W44" i="92"/>
  <c r="Z44" i="102"/>
  <c r="W45" i="102" s="1"/>
  <c r="Y45" i="102" s="1"/>
  <c r="AI43" i="32"/>
  <c r="AI43" i="50"/>
  <c r="AE45" i="48"/>
  <c r="Y44" i="32"/>
  <c r="X44" i="32"/>
  <c r="AH44" i="32" s="1"/>
  <c r="AG44" i="11"/>
  <c r="W45" i="11"/>
  <c r="Y45" i="11" s="1"/>
  <c r="AI44" i="83"/>
  <c r="W46" i="48"/>
  <c r="X46" i="48" s="1"/>
  <c r="AI44" i="84"/>
  <c r="AF44" i="93"/>
  <c r="W45" i="93"/>
  <c r="X45" i="93" s="1"/>
  <c r="AG44" i="93"/>
  <c r="W47" i="53"/>
  <c r="Y47" i="53" s="1"/>
  <c r="AG46" i="53"/>
  <c r="AF44" i="91"/>
  <c r="W48" i="46"/>
  <c r="AE47" i="46"/>
  <c r="AF47" i="46"/>
  <c r="AG47" i="46"/>
  <c r="AE46" i="53"/>
  <c r="AE46" i="97"/>
  <c r="AE44" i="91"/>
  <c r="AF46" i="97"/>
  <c r="AG44" i="91"/>
  <c r="Z46" i="13"/>
  <c r="AE46" i="13" s="1"/>
  <c r="Z42" i="101"/>
  <c r="AG42" i="101" s="1"/>
  <c r="Z49" i="41"/>
  <c r="AG49" i="41" s="1"/>
  <c r="Z45" i="83"/>
  <c r="AF45" i="83" s="1"/>
  <c r="Z47" i="105"/>
  <c r="AE47" i="105" s="1"/>
  <c r="X44" i="20"/>
  <c r="W44" i="99"/>
  <c r="AG43" i="99"/>
  <c r="AF43" i="99"/>
  <c r="AE43" i="99"/>
  <c r="Y46" i="16"/>
  <c r="X46" i="16"/>
  <c r="Y49" i="100"/>
  <c r="X49" i="100"/>
  <c r="AH45" i="88"/>
  <c r="Y44" i="10"/>
  <c r="X44" i="10"/>
  <c r="AH47" i="98"/>
  <c r="Y47" i="97"/>
  <c r="X47" i="97"/>
  <c r="AH44" i="54"/>
  <c r="AH46" i="85"/>
  <c r="AI45" i="48"/>
  <c r="AH45" i="104"/>
  <c r="AH42" i="101"/>
  <c r="AH44" i="50"/>
  <c r="AI43" i="20"/>
  <c r="AI44" i="45"/>
  <c r="Z45" i="104"/>
  <c r="Z44" i="50"/>
  <c r="AH47" i="105"/>
  <c r="AE45" i="51"/>
  <c r="AF45" i="51"/>
  <c r="AG45" i="51"/>
  <c r="W46" i="51"/>
  <c r="AH46" i="13"/>
  <c r="AI45" i="16"/>
  <c r="AH45" i="82"/>
  <c r="Z45" i="88"/>
  <c r="AH45" i="55"/>
  <c r="Z47" i="98"/>
  <c r="AH47" i="94"/>
  <c r="Z44" i="54"/>
  <c r="AH47" i="86"/>
  <c r="Z46" i="85"/>
  <c r="AH43" i="95"/>
  <c r="AH47" i="15"/>
  <c r="AH45" i="96"/>
  <c r="W48" i="105"/>
  <c r="AF47" i="105"/>
  <c r="AH45" i="87"/>
  <c r="Z45" i="82"/>
  <c r="Z45" i="55"/>
  <c r="Y47" i="18"/>
  <c r="X47" i="18"/>
  <c r="Z47" i="94"/>
  <c r="AI44" i="90"/>
  <c r="AH45" i="42"/>
  <c r="Z47" i="86"/>
  <c r="Y45" i="103"/>
  <c r="X45" i="103"/>
  <c r="Z43" i="95"/>
  <c r="Z47" i="15"/>
  <c r="AH44" i="52"/>
  <c r="AH43" i="43"/>
  <c r="Y45" i="91"/>
  <c r="X45" i="91"/>
  <c r="AI43" i="92"/>
  <c r="AH45" i="44"/>
  <c r="AH49" i="47"/>
  <c r="AH45" i="35"/>
  <c r="Y45" i="45"/>
  <c r="X45" i="45"/>
  <c r="AH45" i="84"/>
  <c r="Z45" i="96"/>
  <c r="Z45" i="44"/>
  <c r="Z45" i="87"/>
  <c r="AI48" i="100"/>
  <c r="Y44" i="92"/>
  <c r="X44" i="92"/>
  <c r="AI46" i="18"/>
  <c r="Z45" i="42"/>
  <c r="AI44" i="103"/>
  <c r="AH49" i="89"/>
  <c r="Z43" i="43"/>
  <c r="Y46" i="48"/>
  <c r="Y45" i="90"/>
  <c r="X45" i="90"/>
  <c r="AE45" i="49"/>
  <c r="AF45" i="49"/>
  <c r="AG45" i="49"/>
  <c r="W46" i="49"/>
  <c r="AH45" i="83"/>
  <c r="Z45" i="35"/>
  <c r="Z45" i="84"/>
  <c r="Z49" i="47"/>
  <c r="AH49" i="41"/>
  <c r="Z44" i="52"/>
  <c r="Z49" i="89"/>
  <c r="Y45" i="93"/>
  <c r="AG47" i="105" l="1"/>
  <c r="X47" i="53"/>
  <c r="AI43" i="10"/>
  <c r="AG46" i="13"/>
  <c r="AF46" i="13"/>
  <c r="X45" i="102"/>
  <c r="Z45" i="102" s="1"/>
  <c r="AG44" i="102"/>
  <c r="AI44" i="91"/>
  <c r="AF44" i="102"/>
  <c r="Z44" i="32"/>
  <c r="AG44" i="32" s="1"/>
  <c r="AE42" i="101"/>
  <c r="X45" i="11"/>
  <c r="AF42" i="101"/>
  <c r="W47" i="13"/>
  <c r="X47" i="13" s="1"/>
  <c r="AI44" i="11"/>
  <c r="AE44" i="102"/>
  <c r="AI46" i="53"/>
  <c r="AF44" i="32"/>
  <c r="W46" i="83"/>
  <c r="Y46" i="83" s="1"/>
  <c r="Z47" i="18"/>
  <c r="W48" i="18" s="1"/>
  <c r="Z45" i="45"/>
  <c r="AI47" i="46"/>
  <c r="Y48" i="46"/>
  <c r="X48" i="46"/>
  <c r="AF49" i="41"/>
  <c r="AI44" i="93"/>
  <c r="AG45" i="83"/>
  <c r="W43" i="101"/>
  <c r="Y43" i="101" s="1"/>
  <c r="AE49" i="41"/>
  <c r="AI46" i="97"/>
  <c r="W50" i="41"/>
  <c r="Y50" i="41" s="1"/>
  <c r="AE45" i="83"/>
  <c r="Z45" i="93"/>
  <c r="AG45" i="93" s="1"/>
  <c r="Z44" i="92"/>
  <c r="AF44" i="92" s="1"/>
  <c r="Z45" i="103"/>
  <c r="W46" i="103" s="1"/>
  <c r="Z47" i="97"/>
  <c r="W48" i="97" s="1"/>
  <c r="Z47" i="53"/>
  <c r="W48" i="15"/>
  <c r="AG47" i="15"/>
  <c r="AE47" i="15"/>
  <c r="AF47" i="15"/>
  <c r="AF45" i="104"/>
  <c r="AG45" i="104"/>
  <c r="AE45" i="104"/>
  <c r="W46" i="104"/>
  <c r="AH45" i="102"/>
  <c r="AI43" i="99"/>
  <c r="AF43" i="95"/>
  <c r="AE43" i="95"/>
  <c r="AG43" i="95"/>
  <c r="W44" i="95"/>
  <c r="AH44" i="20"/>
  <c r="AE47" i="18"/>
  <c r="AI45" i="51"/>
  <c r="AH46" i="48"/>
  <c r="W46" i="87"/>
  <c r="AG45" i="87"/>
  <c r="AE45" i="87"/>
  <c r="AF45" i="87"/>
  <c r="AH45" i="93"/>
  <c r="AE44" i="52"/>
  <c r="AF44" i="52"/>
  <c r="AG44" i="52"/>
  <c r="W45" i="52"/>
  <c r="W46" i="84"/>
  <c r="AE45" i="84"/>
  <c r="AG45" i="84"/>
  <c r="AF45" i="84"/>
  <c r="Y46" i="49"/>
  <c r="X46" i="49"/>
  <c r="Z46" i="48"/>
  <c r="AE43" i="43"/>
  <c r="AF43" i="43"/>
  <c r="AG43" i="43"/>
  <c r="W44" i="43"/>
  <c r="AH45" i="45"/>
  <c r="AH45" i="103"/>
  <c r="AE45" i="55"/>
  <c r="AF45" i="55"/>
  <c r="AG45" i="55"/>
  <c r="W46" i="55"/>
  <c r="Y47" i="13"/>
  <c r="AI47" i="105"/>
  <c r="AF46" i="85"/>
  <c r="W47" i="85"/>
  <c r="AE46" i="85"/>
  <c r="AG46" i="85"/>
  <c r="W46" i="88"/>
  <c r="AG45" i="88"/>
  <c r="AF45" i="88"/>
  <c r="AE45" i="88"/>
  <c r="X46" i="83"/>
  <c r="AF49" i="89"/>
  <c r="AE49" i="89"/>
  <c r="W50" i="89"/>
  <c r="AG49" i="89"/>
  <c r="AE45" i="45"/>
  <c r="AF45" i="45"/>
  <c r="AG45" i="45"/>
  <c r="W46" i="45"/>
  <c r="AG45" i="82"/>
  <c r="AF45" i="82"/>
  <c r="W46" i="82"/>
  <c r="AE45" i="82"/>
  <c r="AI46" i="13"/>
  <c r="AH45" i="11"/>
  <c r="AF47" i="98"/>
  <c r="AE47" i="98"/>
  <c r="AG47" i="98"/>
  <c r="W48" i="98"/>
  <c r="Y46" i="51"/>
  <c r="X46" i="51"/>
  <c r="AH49" i="100"/>
  <c r="AH46" i="16"/>
  <c r="Y44" i="99"/>
  <c r="X44" i="99"/>
  <c r="Z44" i="20"/>
  <c r="AH44" i="92"/>
  <c r="AE44" i="54"/>
  <c r="AF44" i="54"/>
  <c r="AG44" i="54"/>
  <c r="W45" i="54"/>
  <c r="AI49" i="41"/>
  <c r="AG49" i="47"/>
  <c r="AE49" i="47"/>
  <c r="AF49" i="47"/>
  <c r="W50" i="47"/>
  <c r="W46" i="93"/>
  <c r="AF45" i="93"/>
  <c r="AE45" i="93"/>
  <c r="AG45" i="35"/>
  <c r="AF45" i="35"/>
  <c r="W46" i="35"/>
  <c r="AE45" i="35"/>
  <c r="AE45" i="44"/>
  <c r="AF45" i="44"/>
  <c r="W46" i="44"/>
  <c r="AG45" i="44"/>
  <c r="AH45" i="91"/>
  <c r="W48" i="94"/>
  <c r="AG47" i="94"/>
  <c r="AE47" i="94"/>
  <c r="AF47" i="94"/>
  <c r="Z45" i="11"/>
  <c r="AH44" i="10"/>
  <c r="Z49" i="100"/>
  <c r="Z46" i="16"/>
  <c r="AH47" i="53"/>
  <c r="X43" i="101"/>
  <c r="AE47" i="53"/>
  <c r="AF47" i="53"/>
  <c r="AG47" i="53"/>
  <c r="W48" i="53"/>
  <c r="AE45" i="42"/>
  <c r="AF45" i="42"/>
  <c r="AG45" i="42"/>
  <c r="W46" i="42"/>
  <c r="AH45" i="90"/>
  <c r="AI45" i="49"/>
  <c r="Z45" i="90"/>
  <c r="W46" i="96"/>
  <c r="AG45" i="96"/>
  <c r="AF45" i="96"/>
  <c r="AE45" i="96"/>
  <c r="Z45" i="91"/>
  <c r="AF47" i="86"/>
  <c r="AE47" i="86"/>
  <c r="AG47" i="86"/>
  <c r="W48" i="86"/>
  <c r="AH47" i="18"/>
  <c r="Y48" i="105"/>
  <c r="X48" i="105"/>
  <c r="AE44" i="50"/>
  <c r="AF44" i="50"/>
  <c r="AG44" i="50"/>
  <c r="W45" i="50"/>
  <c r="AH47" i="97"/>
  <c r="Z44" i="10"/>
  <c r="AF47" i="18" l="1"/>
  <c r="AG47" i="18"/>
  <c r="AI42" i="101"/>
  <c r="AI45" i="83"/>
  <c r="AF45" i="103"/>
  <c r="AI44" i="102"/>
  <c r="AE44" i="32"/>
  <c r="AI44" i="32" s="1"/>
  <c r="W45" i="32"/>
  <c r="Y45" i="32" s="1"/>
  <c r="AF47" i="97"/>
  <c r="AG44" i="92"/>
  <c r="Z46" i="49"/>
  <c r="Z43" i="101"/>
  <c r="Z46" i="83"/>
  <c r="AE46" i="83" s="1"/>
  <c r="W45" i="92"/>
  <c r="Z48" i="46"/>
  <c r="AH48" i="46"/>
  <c r="AE45" i="103"/>
  <c r="AG47" i="97"/>
  <c r="AE47" i="97"/>
  <c r="X50" i="41"/>
  <c r="AG45" i="103"/>
  <c r="AE44" i="92"/>
  <c r="Z44" i="99"/>
  <c r="W45" i="99" s="1"/>
  <c r="Z47" i="13"/>
  <c r="AE47" i="13" s="1"/>
  <c r="AE45" i="91"/>
  <c r="W46" i="91"/>
  <c r="AF45" i="91"/>
  <c r="AG45" i="91"/>
  <c r="Y48" i="94"/>
  <c r="X48" i="94"/>
  <c r="Y46" i="35"/>
  <c r="X46" i="35"/>
  <c r="Y46" i="93"/>
  <c r="X46" i="93"/>
  <c r="AH46" i="51"/>
  <c r="Y46" i="82"/>
  <c r="X46" i="82"/>
  <c r="AI45" i="45"/>
  <c r="AI46" i="85"/>
  <c r="AE46" i="48"/>
  <c r="AF46" i="48"/>
  <c r="AG46" i="48"/>
  <c r="W47" i="48"/>
  <c r="AI45" i="84"/>
  <c r="AI47" i="18"/>
  <c r="AI45" i="104"/>
  <c r="Y48" i="15"/>
  <c r="X48" i="15"/>
  <c r="W46" i="90"/>
  <c r="AG45" i="90"/>
  <c r="AF45" i="90"/>
  <c r="AE45" i="90"/>
  <c r="AE45" i="11"/>
  <c r="W46" i="11"/>
  <c r="AF45" i="11"/>
  <c r="AG45" i="11"/>
  <c r="AH47" i="13"/>
  <c r="AI43" i="43"/>
  <c r="AI44" i="50"/>
  <c r="AI45" i="96"/>
  <c r="AI45" i="42"/>
  <c r="AI47" i="53"/>
  <c r="Y50" i="47"/>
  <c r="X50" i="47"/>
  <c r="Y45" i="54"/>
  <c r="X45" i="54"/>
  <c r="AE44" i="20"/>
  <c r="W45" i="20"/>
  <c r="AF44" i="20"/>
  <c r="AG44" i="20"/>
  <c r="Z46" i="51"/>
  <c r="Y50" i="89"/>
  <c r="X50" i="89"/>
  <c r="AI45" i="88"/>
  <c r="Y47" i="85"/>
  <c r="X47" i="85"/>
  <c r="AH46" i="49"/>
  <c r="Y46" i="84"/>
  <c r="X46" i="84"/>
  <c r="AI45" i="87"/>
  <c r="Y44" i="95"/>
  <c r="X44" i="95"/>
  <c r="AI45" i="35"/>
  <c r="AH44" i="99"/>
  <c r="AI47" i="98"/>
  <c r="AF46" i="83"/>
  <c r="W47" i="83"/>
  <c r="AI45" i="55"/>
  <c r="AI44" i="52"/>
  <c r="Y48" i="18"/>
  <c r="X48" i="18"/>
  <c r="Y46" i="104"/>
  <c r="X46" i="104"/>
  <c r="AE44" i="10"/>
  <c r="W45" i="10"/>
  <c r="AG44" i="10"/>
  <c r="AF44" i="10"/>
  <c r="Y46" i="44"/>
  <c r="X46" i="44"/>
  <c r="AH50" i="41"/>
  <c r="AI49" i="89"/>
  <c r="Y46" i="55"/>
  <c r="X46" i="55"/>
  <c r="Y44" i="43"/>
  <c r="X44" i="43"/>
  <c r="AE46" i="49"/>
  <c r="AF46" i="49"/>
  <c r="AG46" i="49"/>
  <c r="W47" i="49"/>
  <c r="Y45" i="52"/>
  <c r="X45" i="52"/>
  <c r="Y48" i="97"/>
  <c r="X48" i="97"/>
  <c r="Y45" i="92"/>
  <c r="X45" i="92"/>
  <c r="AF43" i="101"/>
  <c r="AE43" i="101"/>
  <c r="AG43" i="101"/>
  <c r="W44" i="101"/>
  <c r="AI45" i="82"/>
  <c r="Y45" i="50"/>
  <c r="X45" i="50"/>
  <c r="AE46" i="16"/>
  <c r="AF46" i="16"/>
  <c r="AG46" i="16"/>
  <c r="W47" i="16"/>
  <c r="AI45" i="93"/>
  <c r="AI49" i="47"/>
  <c r="Y48" i="98"/>
  <c r="X48" i="98"/>
  <c r="Y46" i="45"/>
  <c r="X46" i="45"/>
  <c r="Y46" i="87"/>
  <c r="X46" i="87"/>
  <c r="AI43" i="95"/>
  <c r="Y48" i="86"/>
  <c r="X48" i="86"/>
  <c r="AH48" i="105"/>
  <c r="Z48" i="105"/>
  <c r="AI47" i="86"/>
  <c r="Y46" i="96"/>
  <c r="X46" i="96"/>
  <c r="Y46" i="42"/>
  <c r="X46" i="42"/>
  <c r="Y48" i="53"/>
  <c r="X48" i="53"/>
  <c r="AH43" i="101"/>
  <c r="AF49" i="100"/>
  <c r="AE49" i="100"/>
  <c r="W50" i="100"/>
  <c r="AG49" i="100"/>
  <c r="AI47" i="94"/>
  <c r="AI45" i="44"/>
  <c r="AI44" i="54"/>
  <c r="Z50" i="41"/>
  <c r="Y46" i="103"/>
  <c r="X46" i="103"/>
  <c r="AH46" i="83"/>
  <c r="Y46" i="88"/>
  <c r="X46" i="88"/>
  <c r="W46" i="102"/>
  <c r="AG45" i="102"/>
  <c r="AF45" i="102"/>
  <c r="AE45" i="102"/>
  <c r="AI47" i="15"/>
  <c r="AI44" i="92" l="1"/>
  <c r="AF47" i="13"/>
  <c r="X45" i="32"/>
  <c r="AH45" i="32" s="1"/>
  <c r="AG46" i="83"/>
  <c r="AI46" i="83" s="1"/>
  <c r="Z48" i="18"/>
  <c r="AE48" i="18" s="1"/>
  <c r="AI45" i="103"/>
  <c r="W48" i="13"/>
  <c r="Z45" i="32"/>
  <c r="AE45" i="32" s="1"/>
  <c r="Z46" i="55"/>
  <c r="Z46" i="45"/>
  <c r="AE46" i="45" s="1"/>
  <c r="Z47" i="85"/>
  <c r="AG47" i="85" s="1"/>
  <c r="AG44" i="99"/>
  <c r="Z46" i="96"/>
  <c r="AE46" i="96" s="1"/>
  <c r="Z48" i="86"/>
  <c r="AI47" i="97"/>
  <c r="AG47" i="13"/>
  <c r="AI47" i="13" s="1"/>
  <c r="AE48" i="46"/>
  <c r="W49" i="46"/>
  <c r="AF48" i="46"/>
  <c r="AG48" i="46"/>
  <c r="AE44" i="99"/>
  <c r="Z48" i="98"/>
  <c r="AE48" i="98" s="1"/>
  <c r="AF44" i="99"/>
  <c r="Z44" i="43"/>
  <c r="AF44" i="43" s="1"/>
  <c r="Z46" i="88"/>
  <c r="W47" i="88" s="1"/>
  <c r="Z45" i="50"/>
  <c r="AE45" i="50" s="1"/>
  <c r="Z48" i="53"/>
  <c r="AF48" i="53" s="1"/>
  <c r="Z48" i="97"/>
  <c r="W49" i="97" s="1"/>
  <c r="Z46" i="44"/>
  <c r="AE46" i="44" s="1"/>
  <c r="Z48" i="15"/>
  <c r="AE48" i="15" s="1"/>
  <c r="Z46" i="84"/>
  <c r="AF46" i="84" s="1"/>
  <c r="Z46" i="42"/>
  <c r="AF46" i="42" s="1"/>
  <c r="Z45" i="92"/>
  <c r="AE45" i="92" s="1"/>
  <c r="W49" i="18"/>
  <c r="AF48" i="18"/>
  <c r="AG48" i="18"/>
  <c r="W48" i="85"/>
  <c r="AH45" i="54"/>
  <c r="AI45" i="11"/>
  <c r="Y47" i="48"/>
  <c r="X47" i="48"/>
  <c r="AH46" i="35"/>
  <c r="AI45" i="102"/>
  <c r="W49" i="105"/>
  <c r="AG48" i="105"/>
  <c r="AF48" i="105"/>
  <c r="AE48" i="105"/>
  <c r="Y44" i="101"/>
  <c r="X44" i="101"/>
  <c r="AH45" i="52"/>
  <c r="AI46" i="49"/>
  <c r="AH46" i="104"/>
  <c r="Y47" i="83"/>
  <c r="X47" i="83"/>
  <c r="AH44" i="95"/>
  <c r="AE46" i="51"/>
  <c r="AF46" i="51"/>
  <c r="AG46" i="51"/>
  <c r="W47" i="51"/>
  <c r="Z45" i="54"/>
  <c r="AI45" i="90"/>
  <c r="Z46" i="35"/>
  <c r="W47" i="42"/>
  <c r="AF48" i="98"/>
  <c r="W49" i="98"/>
  <c r="AG48" i="98"/>
  <c r="AH45" i="50"/>
  <c r="AH46" i="44"/>
  <c r="AH48" i="53"/>
  <c r="AH46" i="96"/>
  <c r="AH48" i="86"/>
  <c r="AH46" i="45"/>
  <c r="AH48" i="97"/>
  <c r="AH44" i="43"/>
  <c r="Z46" i="104"/>
  <c r="Z44" i="95"/>
  <c r="AH46" i="82"/>
  <c r="Y46" i="91"/>
  <c r="X46" i="91"/>
  <c r="W46" i="92"/>
  <c r="AI44" i="10"/>
  <c r="AH46" i="84"/>
  <c r="AF48" i="86"/>
  <c r="AE48" i="86"/>
  <c r="W49" i="86"/>
  <c r="AG48" i="86"/>
  <c r="AH46" i="87"/>
  <c r="AI46" i="16"/>
  <c r="AI43" i="101"/>
  <c r="AE48" i="97"/>
  <c r="Z45" i="52"/>
  <c r="AE44" i="43"/>
  <c r="AG44" i="43"/>
  <c r="W45" i="43"/>
  <c r="AH50" i="47"/>
  <c r="AI46" i="48"/>
  <c r="Z46" i="82"/>
  <c r="AH46" i="93"/>
  <c r="AH48" i="94"/>
  <c r="AI45" i="91"/>
  <c r="Y45" i="99"/>
  <c r="X45" i="99"/>
  <c r="AI49" i="100"/>
  <c r="Y47" i="16"/>
  <c r="X47" i="16"/>
  <c r="AE46" i="55"/>
  <c r="AF46" i="55"/>
  <c r="AG46" i="55"/>
  <c r="W47" i="55"/>
  <c r="AG50" i="41"/>
  <c r="AE50" i="41"/>
  <c r="AF50" i="41"/>
  <c r="W51" i="41"/>
  <c r="Y46" i="102"/>
  <c r="X46" i="102"/>
  <c r="Z46" i="87"/>
  <c r="Y47" i="49"/>
  <c r="X47" i="49"/>
  <c r="AH48" i="18"/>
  <c r="AH50" i="89"/>
  <c r="Y45" i="20"/>
  <c r="X45" i="20"/>
  <c r="Y46" i="90"/>
  <c r="X46" i="90"/>
  <c r="Z46" i="93"/>
  <c r="Z48" i="94"/>
  <c r="AH46" i="103"/>
  <c r="AH46" i="88"/>
  <c r="Z46" i="103"/>
  <c r="Y50" i="100"/>
  <c r="X50" i="100"/>
  <c r="AH46" i="42"/>
  <c r="AH48" i="98"/>
  <c r="AH45" i="92"/>
  <c r="AH46" i="55"/>
  <c r="Y45" i="10"/>
  <c r="X45" i="10"/>
  <c r="AH47" i="85"/>
  <c r="Z50" i="89"/>
  <c r="AI44" i="20"/>
  <c r="Z50" i="47"/>
  <c r="Y46" i="11"/>
  <c r="X46" i="11"/>
  <c r="AH48" i="15"/>
  <c r="Y48" i="13"/>
  <c r="X48" i="13"/>
  <c r="Z45" i="20" l="1"/>
  <c r="AG48" i="15"/>
  <c r="AF48" i="15"/>
  <c r="AG46" i="44"/>
  <c r="AI44" i="99"/>
  <c r="AE46" i="42"/>
  <c r="AG45" i="92"/>
  <c r="AI45" i="92" s="1"/>
  <c r="AF45" i="92"/>
  <c r="AF48" i="97"/>
  <c r="AG46" i="42"/>
  <c r="AG48" i="97"/>
  <c r="AG45" i="32"/>
  <c r="AF47" i="85"/>
  <c r="AF45" i="32"/>
  <c r="AE47" i="85"/>
  <c r="AI47" i="85" s="1"/>
  <c r="AG46" i="45"/>
  <c r="W46" i="32"/>
  <c r="X46" i="32" s="1"/>
  <c r="AH46" i="32" s="1"/>
  <c r="AG46" i="96"/>
  <c r="AF46" i="45"/>
  <c r="W47" i="45"/>
  <c r="W46" i="50"/>
  <c r="Y46" i="50" s="1"/>
  <c r="W47" i="44"/>
  <c r="AF46" i="44"/>
  <c r="W49" i="15"/>
  <c r="Y49" i="15" s="1"/>
  <c r="AE48" i="53"/>
  <c r="Z48" i="13"/>
  <c r="W49" i="13" s="1"/>
  <c r="Z45" i="10"/>
  <c r="Z46" i="102"/>
  <c r="AF46" i="96"/>
  <c r="AG46" i="84"/>
  <c r="W47" i="84"/>
  <c r="Y47" i="84" s="1"/>
  <c r="AF46" i="88"/>
  <c r="W47" i="96"/>
  <c r="Y47" i="96" s="1"/>
  <c r="Y49" i="46"/>
  <c r="X49" i="46"/>
  <c r="AH49" i="46" s="1"/>
  <c r="AG46" i="88"/>
  <c r="AG45" i="50"/>
  <c r="AI48" i="46"/>
  <c r="AE46" i="88"/>
  <c r="AE46" i="84"/>
  <c r="W49" i="53"/>
  <c r="AF45" i="50"/>
  <c r="AG48" i="53"/>
  <c r="Z47" i="49"/>
  <c r="AG47" i="49" s="1"/>
  <c r="Z47" i="83"/>
  <c r="AF47" i="83" s="1"/>
  <c r="Z47" i="48"/>
  <c r="AG47" i="48" s="1"/>
  <c r="Z50" i="100"/>
  <c r="AE50" i="47"/>
  <c r="W51" i="47"/>
  <c r="AF50" i="47"/>
  <c r="AG50" i="47"/>
  <c r="Y49" i="97"/>
  <c r="X49" i="97"/>
  <c r="Y46" i="92"/>
  <c r="X46" i="92"/>
  <c r="AH44" i="101"/>
  <c r="AH46" i="11"/>
  <c r="W47" i="87"/>
  <c r="AG46" i="87"/>
  <c r="AF46" i="87"/>
  <c r="AE46" i="87"/>
  <c r="AI50" i="41"/>
  <c r="AH45" i="99"/>
  <c r="W47" i="82"/>
  <c r="AF46" i="82"/>
  <c r="AE46" i="82"/>
  <c r="AG46" i="82"/>
  <c r="AI44" i="43"/>
  <c r="AF46" i="104"/>
  <c r="AG46" i="104"/>
  <c r="AE46" i="104"/>
  <c r="W47" i="104"/>
  <c r="Y49" i="98"/>
  <c r="X49" i="98"/>
  <c r="AI46" i="51"/>
  <c r="Z44" i="101"/>
  <c r="X47" i="84"/>
  <c r="AH47" i="83"/>
  <c r="Z46" i="11"/>
  <c r="AH45" i="10"/>
  <c r="W49" i="94"/>
  <c r="AG48" i="94"/>
  <c r="AF48" i="94"/>
  <c r="AE48" i="94"/>
  <c r="AH47" i="49"/>
  <c r="AH46" i="102"/>
  <c r="AI46" i="55"/>
  <c r="Z45" i="99"/>
  <c r="AE45" i="52"/>
  <c r="AF45" i="52"/>
  <c r="AG45" i="52"/>
  <c r="W46" i="52"/>
  <c r="AI48" i="98"/>
  <c r="AE46" i="35"/>
  <c r="AF46" i="35"/>
  <c r="AG46" i="35"/>
  <c r="W47" i="35"/>
  <c r="Y49" i="105"/>
  <c r="X49" i="105"/>
  <c r="Y49" i="18"/>
  <c r="X49" i="18"/>
  <c r="Y49" i="53"/>
  <c r="X49" i="53"/>
  <c r="W47" i="93"/>
  <c r="AG46" i="93"/>
  <c r="AF46" i="93"/>
  <c r="AE46" i="93"/>
  <c r="W47" i="102"/>
  <c r="AG46" i="102"/>
  <c r="AF46" i="102"/>
  <c r="AE46" i="102"/>
  <c r="AH47" i="16"/>
  <c r="Y47" i="88"/>
  <c r="X47" i="88"/>
  <c r="AH46" i="91"/>
  <c r="AE45" i="54"/>
  <c r="AF45" i="54"/>
  <c r="AG45" i="54"/>
  <c r="W46" i="54"/>
  <c r="AH47" i="48"/>
  <c r="AI48" i="15"/>
  <c r="Y48" i="85"/>
  <c r="X48" i="85"/>
  <c r="AI48" i="18"/>
  <c r="Y47" i="44"/>
  <c r="X47" i="44"/>
  <c r="AE48" i="13"/>
  <c r="AG48" i="13"/>
  <c r="AF44" i="95"/>
  <c r="W45" i="95"/>
  <c r="AG44" i="95"/>
  <c r="AE44" i="95"/>
  <c r="Y47" i="45"/>
  <c r="X47" i="45"/>
  <c r="AF50" i="89"/>
  <c r="AE50" i="89"/>
  <c r="AG50" i="89"/>
  <c r="W51" i="89"/>
  <c r="AE45" i="10"/>
  <c r="W46" i="10"/>
  <c r="AG45" i="10"/>
  <c r="AF45" i="10"/>
  <c r="AH46" i="90"/>
  <c r="Z47" i="16"/>
  <c r="Y45" i="43"/>
  <c r="X45" i="43"/>
  <c r="Y49" i="86"/>
  <c r="X49" i="86"/>
  <c r="Z46" i="91"/>
  <c r="Y47" i="51"/>
  <c r="X47" i="51"/>
  <c r="AE50" i="100"/>
  <c r="W51" i="100"/>
  <c r="AG50" i="100"/>
  <c r="AF50" i="100"/>
  <c r="AG45" i="20"/>
  <c r="AF45" i="20"/>
  <c r="AE45" i="20"/>
  <c r="W46" i="20"/>
  <c r="Y47" i="42"/>
  <c r="X47" i="42"/>
  <c r="W47" i="103"/>
  <c r="AG46" i="103"/>
  <c r="AF46" i="103"/>
  <c r="AE46" i="103"/>
  <c r="AH48" i="13"/>
  <c r="AH50" i="100"/>
  <c r="Z46" i="90"/>
  <c r="AH45" i="20"/>
  <c r="Y51" i="41"/>
  <c r="X51" i="41"/>
  <c r="Y47" i="55"/>
  <c r="X47" i="55"/>
  <c r="AI48" i="86"/>
  <c r="AI48" i="105"/>
  <c r="AI46" i="84" l="1"/>
  <c r="AI46" i="42"/>
  <c r="AI48" i="97"/>
  <c r="AF47" i="48"/>
  <c r="AF48" i="13"/>
  <c r="AI48" i="13" s="1"/>
  <c r="W48" i="49"/>
  <c r="X49" i="15"/>
  <c r="AH49" i="15" s="1"/>
  <c r="X46" i="50"/>
  <c r="Z46" i="50" s="1"/>
  <c r="Y46" i="32"/>
  <c r="AI46" i="96"/>
  <c r="AI45" i="32"/>
  <c r="AI46" i="45"/>
  <c r="Z46" i="32"/>
  <c r="W47" i="32" s="1"/>
  <c r="AI46" i="44"/>
  <c r="Z49" i="18"/>
  <c r="AG49" i="18" s="1"/>
  <c r="Z51" i="41"/>
  <c r="AG51" i="41" s="1"/>
  <c r="W48" i="83"/>
  <c r="X48" i="83" s="1"/>
  <c r="Z49" i="46"/>
  <c r="AF49" i="46" s="1"/>
  <c r="AG47" i="83"/>
  <c r="AE49" i="46"/>
  <c r="Z45" i="43"/>
  <c r="W46" i="43" s="1"/>
  <c r="X47" i="96"/>
  <c r="Z47" i="96" s="1"/>
  <c r="AG47" i="96" s="1"/>
  <c r="AI46" i="88"/>
  <c r="AF47" i="49"/>
  <c r="AE47" i="49"/>
  <c r="AI48" i="53"/>
  <c r="AI45" i="50"/>
  <c r="AE47" i="48"/>
  <c r="AE47" i="83"/>
  <c r="Z49" i="86"/>
  <c r="AF49" i="86" s="1"/>
  <c r="Z47" i="88"/>
  <c r="AE47" i="88" s="1"/>
  <c r="W48" i="48"/>
  <c r="Y48" i="48" s="1"/>
  <c r="Z47" i="55"/>
  <c r="AE47" i="55" s="1"/>
  <c r="Z49" i="15"/>
  <c r="AG49" i="15" s="1"/>
  <c r="Z47" i="42"/>
  <c r="AG47" i="42" s="1"/>
  <c r="Z47" i="51"/>
  <c r="AE47" i="51" s="1"/>
  <c r="Z47" i="45"/>
  <c r="AE47" i="45" s="1"/>
  <c r="Z47" i="44"/>
  <c r="W48" i="44" s="1"/>
  <c r="AG47" i="55"/>
  <c r="Y47" i="103"/>
  <c r="X47" i="103"/>
  <c r="AH47" i="51"/>
  <c r="AH45" i="43"/>
  <c r="AE47" i="16"/>
  <c r="W48" i="16"/>
  <c r="AF47" i="16"/>
  <c r="AG47" i="16"/>
  <c r="AI45" i="10"/>
  <c r="Y45" i="95"/>
  <c r="X45" i="95"/>
  <c r="AH47" i="44"/>
  <c r="Y47" i="102"/>
  <c r="X47" i="102"/>
  <c r="Y46" i="52"/>
  <c r="X46" i="52"/>
  <c r="Y49" i="94"/>
  <c r="X49" i="94"/>
  <c r="AH47" i="84"/>
  <c r="AI46" i="104"/>
  <c r="AI46" i="82"/>
  <c r="AH49" i="97"/>
  <c r="AI50" i="47"/>
  <c r="Y51" i="100"/>
  <c r="X51" i="100"/>
  <c r="Y51" i="89"/>
  <c r="X51" i="89"/>
  <c r="AH48" i="85"/>
  <c r="AI45" i="54"/>
  <c r="Y48" i="49"/>
  <c r="X48" i="49"/>
  <c r="AH49" i="53"/>
  <c r="AH49" i="105"/>
  <c r="AI46" i="35"/>
  <c r="Z47" i="84"/>
  <c r="AI46" i="87"/>
  <c r="Z49" i="97"/>
  <c r="Y48" i="83"/>
  <c r="AH47" i="55"/>
  <c r="AF49" i="15"/>
  <c r="Y47" i="104"/>
  <c r="X47" i="104"/>
  <c r="Y51" i="47"/>
  <c r="X51" i="47"/>
  <c r="W47" i="90"/>
  <c r="AG46" i="90"/>
  <c r="AF46" i="90"/>
  <c r="AE46" i="90"/>
  <c r="Y46" i="20"/>
  <c r="X46" i="20"/>
  <c r="W48" i="96"/>
  <c r="AE47" i="96"/>
  <c r="AI46" i="103"/>
  <c r="AI45" i="20"/>
  <c r="AI50" i="100"/>
  <c r="Z48" i="85"/>
  <c r="Y47" i="93"/>
  <c r="X47" i="93"/>
  <c r="Z49" i="105"/>
  <c r="AH49" i="98"/>
  <c r="Y47" i="82"/>
  <c r="X47" i="82"/>
  <c r="AH47" i="45"/>
  <c r="AI46" i="93"/>
  <c r="AF49" i="18"/>
  <c r="AF45" i="43"/>
  <c r="AH51" i="41"/>
  <c r="W47" i="91"/>
  <c r="AF46" i="91"/>
  <c r="AG46" i="91"/>
  <c r="AE46" i="91"/>
  <c r="AH49" i="86"/>
  <c r="AI50" i="89"/>
  <c r="AI46" i="102"/>
  <c r="Z49" i="53"/>
  <c r="AI45" i="52"/>
  <c r="AI48" i="94"/>
  <c r="W47" i="11"/>
  <c r="AG46" i="11"/>
  <c r="AF46" i="11"/>
  <c r="AE46" i="11"/>
  <c r="AF44" i="101"/>
  <c r="W45" i="101"/>
  <c r="AE44" i="101"/>
  <c r="AG44" i="101"/>
  <c r="Z49" i="98"/>
  <c r="AH46" i="92"/>
  <c r="Y46" i="10"/>
  <c r="X46" i="10"/>
  <c r="AF51" i="41"/>
  <c r="W52" i="41"/>
  <c r="AH47" i="42"/>
  <c r="AI47" i="48"/>
  <c r="AI44" i="95"/>
  <c r="Y49" i="13"/>
  <c r="X49" i="13"/>
  <c r="Y46" i="54"/>
  <c r="X46" i="54"/>
  <c r="AH47" i="88"/>
  <c r="AH49" i="18"/>
  <c r="Y47" i="35"/>
  <c r="X47" i="35"/>
  <c r="W46" i="99"/>
  <c r="AG45" i="99"/>
  <c r="AF45" i="99"/>
  <c r="AE45" i="99"/>
  <c r="Y47" i="87"/>
  <c r="X47" i="87"/>
  <c r="Z46" i="92"/>
  <c r="W50" i="46" l="1"/>
  <c r="W48" i="55"/>
  <c r="AE51" i="41"/>
  <c r="AI51" i="41" s="1"/>
  <c r="W50" i="18"/>
  <c r="Y50" i="18" s="1"/>
  <c r="W50" i="15"/>
  <c r="Y50" i="15" s="1"/>
  <c r="AF46" i="32"/>
  <c r="AE49" i="15"/>
  <c r="AE49" i="18"/>
  <c r="X48" i="48"/>
  <c r="AE46" i="32"/>
  <c r="AE47" i="42"/>
  <c r="AG46" i="32"/>
  <c r="Z46" i="54"/>
  <c r="W47" i="54" s="1"/>
  <c r="AH46" i="50"/>
  <c r="AF47" i="42"/>
  <c r="AI47" i="83"/>
  <c r="AF47" i="96"/>
  <c r="AG47" i="44"/>
  <c r="AE47" i="44"/>
  <c r="X47" i="32"/>
  <c r="AH47" i="32" s="1"/>
  <c r="Y47" i="32"/>
  <c r="AF47" i="55"/>
  <c r="AI47" i="55" s="1"/>
  <c r="AG49" i="46"/>
  <c r="AH47" i="96"/>
  <c r="AI47" i="96" s="1"/>
  <c r="AI47" i="49"/>
  <c r="AG45" i="43"/>
  <c r="W50" i="86"/>
  <c r="Y50" i="86" s="1"/>
  <c r="Y50" i="46"/>
  <c r="X50" i="46"/>
  <c r="AE45" i="43"/>
  <c r="AG47" i="88"/>
  <c r="AE49" i="86"/>
  <c r="W48" i="45"/>
  <c r="Y48" i="45" s="1"/>
  <c r="AG49" i="86"/>
  <c r="W48" i="88"/>
  <c r="X48" i="88" s="1"/>
  <c r="AG47" i="45"/>
  <c r="Z46" i="10"/>
  <c r="W48" i="42"/>
  <c r="Y48" i="42" s="1"/>
  <c r="AF47" i="88"/>
  <c r="AF47" i="44"/>
  <c r="AG47" i="51"/>
  <c r="AF47" i="45"/>
  <c r="W48" i="51"/>
  <c r="Y48" i="51" s="1"/>
  <c r="AF47" i="51"/>
  <c r="Z47" i="82"/>
  <c r="AF47" i="82" s="1"/>
  <c r="Z51" i="100"/>
  <c r="AE51" i="100" s="1"/>
  <c r="Z46" i="52"/>
  <c r="AE46" i="52" s="1"/>
  <c r="Z47" i="93"/>
  <c r="W48" i="93" s="1"/>
  <c r="Z45" i="95"/>
  <c r="AG45" i="95" s="1"/>
  <c r="Z48" i="83"/>
  <c r="AE48" i="83" s="1"/>
  <c r="Z49" i="13"/>
  <c r="W50" i="13" s="1"/>
  <c r="Z51" i="47"/>
  <c r="AF51" i="47" s="1"/>
  <c r="AG47" i="82"/>
  <c r="AI46" i="11"/>
  <c r="Y48" i="44"/>
  <c r="X48" i="44"/>
  <c r="AH51" i="100"/>
  <c r="AI47" i="16"/>
  <c r="AH47" i="87"/>
  <c r="Y46" i="99"/>
  <c r="X46" i="99"/>
  <c r="Z47" i="87"/>
  <c r="AH47" i="35"/>
  <c r="AI44" i="101"/>
  <c r="Y47" i="91"/>
  <c r="X47" i="91"/>
  <c r="W49" i="85"/>
  <c r="AG48" i="85"/>
  <c r="AF48" i="85"/>
  <c r="AE48" i="85"/>
  <c r="Y48" i="96"/>
  <c r="X48" i="96"/>
  <c r="AH48" i="83"/>
  <c r="W48" i="84"/>
  <c r="AG47" i="84"/>
  <c r="AF47" i="84"/>
  <c r="AE47" i="84"/>
  <c r="AH49" i="94"/>
  <c r="AH47" i="103"/>
  <c r="AH49" i="13"/>
  <c r="AF49" i="98"/>
  <c r="AG49" i="98"/>
  <c r="AE49" i="98"/>
  <c r="W50" i="98"/>
  <c r="Y52" i="41"/>
  <c r="X52" i="41"/>
  <c r="Y46" i="43"/>
  <c r="X46" i="43"/>
  <c r="W50" i="105"/>
  <c r="AG49" i="105"/>
  <c r="AF49" i="105"/>
  <c r="AE49" i="105"/>
  <c r="AH46" i="20"/>
  <c r="Y47" i="90"/>
  <c r="X47" i="90"/>
  <c r="AH47" i="104"/>
  <c r="AH51" i="89"/>
  <c r="Z49" i="94"/>
  <c r="Z47" i="103"/>
  <c r="AF46" i="92"/>
  <c r="AE46" i="92"/>
  <c r="AG46" i="92"/>
  <c r="W47" i="92"/>
  <c r="AE46" i="10"/>
  <c r="W47" i="10"/>
  <c r="AG46" i="10"/>
  <c r="AF46" i="10"/>
  <c r="AH47" i="82"/>
  <c r="AG47" i="93"/>
  <c r="AF47" i="93"/>
  <c r="AE47" i="93"/>
  <c r="AI46" i="90"/>
  <c r="AH51" i="47"/>
  <c r="AE49" i="53"/>
  <c r="W50" i="53"/>
  <c r="AF49" i="53"/>
  <c r="AG49" i="53"/>
  <c r="Y47" i="11"/>
  <c r="X47" i="11"/>
  <c r="AI49" i="18"/>
  <c r="Z46" i="20"/>
  <c r="Z47" i="104"/>
  <c r="AI49" i="15"/>
  <c r="AH48" i="49"/>
  <c r="Z51" i="89"/>
  <c r="AH48" i="48"/>
  <c r="AH47" i="102"/>
  <c r="Y48" i="55"/>
  <c r="X48" i="55"/>
  <c r="Y48" i="16"/>
  <c r="X48" i="16"/>
  <c r="Y45" i="101"/>
  <c r="X45" i="101"/>
  <c r="AI45" i="99"/>
  <c r="Z47" i="35"/>
  <c r="AH46" i="54"/>
  <c r="AH46" i="10"/>
  <c r="AI46" i="91"/>
  <c r="AE46" i="50"/>
  <c r="AF46" i="50"/>
  <c r="AG46" i="50"/>
  <c r="W47" i="50"/>
  <c r="AH47" i="93"/>
  <c r="W50" i="97"/>
  <c r="AF49" i="97"/>
  <c r="AE49" i="97"/>
  <c r="AG49" i="97"/>
  <c r="Z48" i="49"/>
  <c r="Z48" i="48"/>
  <c r="AH46" i="52"/>
  <c r="Z47" i="102"/>
  <c r="AH45" i="95"/>
  <c r="AI47" i="88" l="1"/>
  <c r="AI47" i="42"/>
  <c r="X48" i="42"/>
  <c r="AI46" i="32"/>
  <c r="AI47" i="44"/>
  <c r="AG46" i="54"/>
  <c r="AF46" i="54"/>
  <c r="X48" i="45"/>
  <c r="AH48" i="45" s="1"/>
  <c r="W46" i="95"/>
  <c r="AE46" i="54"/>
  <c r="X48" i="51"/>
  <c r="AF45" i="95"/>
  <c r="AI45" i="95" s="1"/>
  <c r="X50" i="15"/>
  <c r="Z50" i="15" s="1"/>
  <c r="AF48" i="83"/>
  <c r="X50" i="18"/>
  <c r="Z50" i="18" s="1"/>
  <c r="X50" i="86"/>
  <c r="Z50" i="86" s="1"/>
  <c r="Z47" i="32"/>
  <c r="W48" i="32" s="1"/>
  <c r="AI49" i="86"/>
  <c r="Y48" i="88"/>
  <c r="AI47" i="51"/>
  <c r="AG48" i="83"/>
  <c r="W49" i="83"/>
  <c r="AI45" i="43"/>
  <c r="AE47" i="82"/>
  <c r="AI47" i="82" s="1"/>
  <c r="AE47" i="32"/>
  <c r="AI49" i="46"/>
  <c r="AG49" i="13"/>
  <c r="AE49" i="13"/>
  <c r="AG51" i="100"/>
  <c r="W52" i="100"/>
  <c r="AF49" i="13"/>
  <c r="Z48" i="51"/>
  <c r="W49" i="51" s="1"/>
  <c r="W48" i="82"/>
  <c r="Y48" i="82" s="1"/>
  <c r="AE51" i="47"/>
  <c r="Z50" i="46"/>
  <c r="AH50" i="46"/>
  <c r="AE45" i="95"/>
  <c r="AF51" i="100"/>
  <c r="W52" i="47"/>
  <c r="W47" i="52"/>
  <c r="Y47" i="52" s="1"/>
  <c r="AG46" i="52"/>
  <c r="AI47" i="45"/>
  <c r="AF46" i="52"/>
  <c r="AG51" i="47"/>
  <c r="Z48" i="44"/>
  <c r="AE48" i="44" s="1"/>
  <c r="Z46" i="43"/>
  <c r="AE46" i="43" s="1"/>
  <c r="Z45" i="101"/>
  <c r="AF45" i="101" s="1"/>
  <c r="Z48" i="88"/>
  <c r="W49" i="88" s="1"/>
  <c r="Z48" i="55"/>
  <c r="AF48" i="55" s="1"/>
  <c r="AE48" i="48"/>
  <c r="AF48" i="48"/>
  <c r="AG48" i="48"/>
  <c r="W49" i="48"/>
  <c r="Y47" i="10"/>
  <c r="X47" i="10"/>
  <c r="Y47" i="92"/>
  <c r="X47" i="92"/>
  <c r="AF47" i="104"/>
  <c r="AE47" i="104"/>
  <c r="AG47" i="104"/>
  <c r="W48" i="104"/>
  <c r="AH47" i="11"/>
  <c r="AI46" i="10"/>
  <c r="Y50" i="105"/>
  <c r="X50" i="105"/>
  <c r="AH48" i="96"/>
  <c r="Y49" i="85"/>
  <c r="X49" i="85"/>
  <c r="W48" i="87"/>
  <c r="AG47" i="87"/>
  <c r="AF47" i="87"/>
  <c r="AE47" i="87"/>
  <c r="AH48" i="42"/>
  <c r="AF51" i="89"/>
  <c r="AG51" i="89"/>
  <c r="AE51" i="89"/>
  <c r="W52" i="89"/>
  <c r="AI46" i="50"/>
  <c r="AH48" i="16"/>
  <c r="AE46" i="20"/>
  <c r="AF46" i="20"/>
  <c r="W47" i="20"/>
  <c r="AG46" i="20"/>
  <c r="Z47" i="11"/>
  <c r="Y50" i="53"/>
  <c r="X50" i="53"/>
  <c r="AI47" i="93"/>
  <c r="Y47" i="54"/>
  <c r="X47" i="54"/>
  <c r="AI46" i="92"/>
  <c r="AH52" i="41"/>
  <c r="Y50" i="98"/>
  <c r="X50" i="98"/>
  <c r="Y48" i="84"/>
  <c r="X48" i="84"/>
  <c r="Z48" i="96"/>
  <c r="AH47" i="91"/>
  <c r="AH46" i="99"/>
  <c r="Y46" i="95"/>
  <c r="X46" i="95"/>
  <c r="Z48" i="42"/>
  <c r="Y50" i="13"/>
  <c r="X50" i="13"/>
  <c r="AH50" i="15"/>
  <c r="AE47" i="35"/>
  <c r="W48" i="35"/>
  <c r="AF47" i="35"/>
  <c r="AG47" i="35"/>
  <c r="W48" i="102"/>
  <c r="AF47" i="102"/>
  <c r="AG47" i="102"/>
  <c r="AE47" i="102"/>
  <c r="AI49" i="97"/>
  <c r="AH45" i="101"/>
  <c r="AI49" i="53"/>
  <c r="AF49" i="94"/>
  <c r="W50" i="94"/>
  <c r="AE49" i="94"/>
  <c r="AG49" i="94"/>
  <c r="AH47" i="90"/>
  <c r="AI49" i="98"/>
  <c r="Z47" i="91"/>
  <c r="Z46" i="99"/>
  <c r="Y52" i="47"/>
  <c r="X52" i="47"/>
  <c r="AE48" i="49"/>
  <c r="AF48" i="49"/>
  <c r="AG48" i="49"/>
  <c r="W49" i="49"/>
  <c r="Z48" i="16"/>
  <c r="W48" i="103"/>
  <c r="AG47" i="103"/>
  <c r="AE47" i="103"/>
  <c r="AF47" i="103"/>
  <c r="Y49" i="83"/>
  <c r="X49" i="83"/>
  <c r="Z47" i="90"/>
  <c r="AI49" i="105"/>
  <c r="Z52" i="41"/>
  <c r="AI48" i="85"/>
  <c r="Y52" i="100"/>
  <c r="X52" i="100"/>
  <c r="AH48" i="44"/>
  <c r="Y50" i="97"/>
  <c r="X50" i="97"/>
  <c r="Y47" i="50"/>
  <c r="X47" i="50"/>
  <c r="AH48" i="55"/>
  <c r="Y48" i="93"/>
  <c r="X48" i="93"/>
  <c r="AI46" i="54"/>
  <c r="AH46" i="43"/>
  <c r="AH48" i="51"/>
  <c r="AI47" i="84"/>
  <c r="AH48" i="88"/>
  <c r="Z48" i="45" l="1"/>
  <c r="AH50" i="86"/>
  <c r="AG48" i="51"/>
  <c r="AF48" i="51"/>
  <c r="AE48" i="51"/>
  <c r="AI48" i="83"/>
  <c r="AE50" i="18"/>
  <c r="AG50" i="18"/>
  <c r="AH50" i="18"/>
  <c r="W49" i="55"/>
  <c r="X49" i="55" s="1"/>
  <c r="AG47" i="32"/>
  <c r="AG48" i="55"/>
  <c r="AF47" i="32"/>
  <c r="AI47" i="32" s="1"/>
  <c r="AG48" i="44"/>
  <c r="AI48" i="44" s="1"/>
  <c r="AF50" i="18"/>
  <c r="AE48" i="88"/>
  <c r="W51" i="18"/>
  <c r="X51" i="18" s="1"/>
  <c r="AI46" i="52"/>
  <c r="AF48" i="88"/>
  <c r="AF48" i="44"/>
  <c r="X48" i="82"/>
  <c r="AH48" i="82" s="1"/>
  <c r="AI49" i="13"/>
  <c r="X47" i="52"/>
  <c r="Z47" i="52" s="1"/>
  <c r="Z52" i="47"/>
  <c r="AE52" i="47" s="1"/>
  <c r="Y48" i="32"/>
  <c r="X48" i="32"/>
  <c r="AH48" i="32" s="1"/>
  <c r="W49" i="44"/>
  <c r="Y49" i="44" s="1"/>
  <c r="AG48" i="88"/>
  <c r="AE48" i="55"/>
  <c r="W47" i="43"/>
  <c r="Y47" i="43" s="1"/>
  <c r="AE50" i="46"/>
  <c r="AF50" i="46"/>
  <c r="W51" i="46"/>
  <c r="AG50" i="46"/>
  <c r="Z47" i="92"/>
  <c r="W46" i="101"/>
  <c r="AI51" i="47"/>
  <c r="AG46" i="43"/>
  <c r="AG45" i="101"/>
  <c r="AF46" i="43"/>
  <c r="AE45" i="101"/>
  <c r="AI51" i="100"/>
  <c r="Z47" i="54"/>
  <c r="Z47" i="10"/>
  <c r="AE47" i="10" s="1"/>
  <c r="Z48" i="93"/>
  <c r="W49" i="93" s="1"/>
  <c r="Z50" i="97"/>
  <c r="W51" i="97" s="1"/>
  <c r="Z50" i="13"/>
  <c r="AE50" i="13" s="1"/>
  <c r="Y48" i="102"/>
  <c r="X48" i="102"/>
  <c r="AH50" i="53"/>
  <c r="Y52" i="89"/>
  <c r="X52" i="89"/>
  <c r="AI47" i="87"/>
  <c r="Y48" i="104"/>
  <c r="X48" i="104"/>
  <c r="Y49" i="48"/>
  <c r="X49" i="48"/>
  <c r="W51" i="15"/>
  <c r="AG50" i="15"/>
  <c r="AF50" i="15"/>
  <c r="AE50" i="15"/>
  <c r="AH48" i="84"/>
  <c r="AI46" i="20"/>
  <c r="AI51" i="89"/>
  <c r="AI48" i="51"/>
  <c r="X47" i="43"/>
  <c r="AH47" i="50"/>
  <c r="AH52" i="100"/>
  <c r="W48" i="90"/>
  <c r="AG47" i="90"/>
  <c r="AF47" i="90"/>
  <c r="AE47" i="90"/>
  <c r="AE48" i="16"/>
  <c r="AF48" i="16"/>
  <c r="W49" i="16"/>
  <c r="AG48" i="16"/>
  <c r="Y49" i="49"/>
  <c r="X49" i="49"/>
  <c r="Y51" i="18"/>
  <c r="AI49" i="94"/>
  <c r="W49" i="42"/>
  <c r="AE48" i="42"/>
  <c r="AF48" i="42"/>
  <c r="AG48" i="42"/>
  <c r="Z48" i="84"/>
  <c r="AH50" i="98"/>
  <c r="Z50" i="53"/>
  <c r="AI47" i="104"/>
  <c r="AH47" i="92"/>
  <c r="Y49" i="55"/>
  <c r="AH48" i="93"/>
  <c r="AE47" i="54"/>
  <c r="AF47" i="54"/>
  <c r="AG47" i="54"/>
  <c r="W48" i="54"/>
  <c r="Z47" i="50"/>
  <c r="Z52" i="100"/>
  <c r="AH49" i="83"/>
  <c r="Y48" i="103"/>
  <c r="X48" i="103"/>
  <c r="W47" i="99"/>
  <c r="AG46" i="99"/>
  <c r="AF46" i="99"/>
  <c r="AE46" i="99"/>
  <c r="Y50" i="94"/>
  <c r="X50" i="94"/>
  <c r="AI47" i="102"/>
  <c r="Y48" i="35"/>
  <c r="X48" i="35"/>
  <c r="AH46" i="95"/>
  <c r="Z50" i="98"/>
  <c r="AF47" i="11"/>
  <c r="AG47" i="11"/>
  <c r="AE47" i="11"/>
  <c r="W48" i="11"/>
  <c r="Y48" i="87"/>
  <c r="X48" i="87"/>
  <c r="AH50" i="105"/>
  <c r="Y49" i="88"/>
  <c r="X49" i="88"/>
  <c r="AF47" i="92"/>
  <c r="AE47" i="92"/>
  <c r="AG47" i="92"/>
  <c r="W48" i="92"/>
  <c r="AI48" i="48"/>
  <c r="W49" i="96"/>
  <c r="AG48" i="96"/>
  <c r="AF48" i="96"/>
  <c r="AE48" i="96"/>
  <c r="AI47" i="103"/>
  <c r="AE48" i="45"/>
  <c r="AF48" i="45"/>
  <c r="W49" i="45"/>
  <c r="AG48" i="45"/>
  <c r="Z49" i="83"/>
  <c r="AF50" i="86"/>
  <c r="AE50" i="86"/>
  <c r="AG50" i="86"/>
  <c r="W51" i="86"/>
  <c r="W48" i="91"/>
  <c r="AG47" i="91"/>
  <c r="AE47" i="91"/>
  <c r="AF47" i="91"/>
  <c r="AI47" i="35"/>
  <c r="Z46" i="95"/>
  <c r="AH49" i="85"/>
  <c r="Z50" i="105"/>
  <c r="Y49" i="51"/>
  <c r="X49" i="51"/>
  <c r="AH50" i="97"/>
  <c r="AH47" i="52"/>
  <c r="AG52" i="41"/>
  <c r="AE52" i="41"/>
  <c r="AF52" i="41"/>
  <c r="W53" i="41"/>
  <c r="AI48" i="49"/>
  <c r="AH52" i="47"/>
  <c r="AH50" i="13"/>
  <c r="AH47" i="54"/>
  <c r="Y47" i="20"/>
  <c r="X47" i="20"/>
  <c r="Z49" i="85"/>
  <c r="AH47" i="10"/>
  <c r="Y46" i="101"/>
  <c r="X46" i="101"/>
  <c r="AG52" i="47" l="1"/>
  <c r="AI50" i="18"/>
  <c r="AI48" i="55"/>
  <c r="AE47" i="52"/>
  <c r="AG47" i="52"/>
  <c r="AF47" i="52"/>
  <c r="W48" i="52"/>
  <c r="AF52" i="47"/>
  <c r="W53" i="47"/>
  <c r="AE48" i="93"/>
  <c r="AF47" i="10"/>
  <c r="AI45" i="101"/>
  <c r="AI48" i="88"/>
  <c r="Z48" i="32"/>
  <c r="AG48" i="32" s="1"/>
  <c r="Z48" i="82"/>
  <c r="AG48" i="82" s="1"/>
  <c r="X49" i="44"/>
  <c r="AE50" i="97"/>
  <c r="Y51" i="46"/>
  <c r="X51" i="46"/>
  <c r="AH51" i="46" s="1"/>
  <c r="AF48" i="93"/>
  <c r="AF50" i="97"/>
  <c r="AG50" i="97"/>
  <c r="AG48" i="93"/>
  <c r="AI50" i="46"/>
  <c r="AF50" i="13"/>
  <c r="Z48" i="35"/>
  <c r="AF48" i="35" s="1"/>
  <c r="AI46" i="43"/>
  <c r="AG47" i="10"/>
  <c r="W48" i="10"/>
  <c r="AG50" i="13"/>
  <c r="Z47" i="20"/>
  <c r="AG47" i="20" s="1"/>
  <c r="W51" i="13"/>
  <c r="X51" i="13" s="1"/>
  <c r="Z48" i="103"/>
  <c r="W49" i="103" s="1"/>
  <c r="Z49" i="48"/>
  <c r="AF49" i="48" s="1"/>
  <c r="Z51" i="18"/>
  <c r="AE51" i="18" s="1"/>
  <c r="AI48" i="96"/>
  <c r="AH48" i="87"/>
  <c r="Y47" i="99"/>
  <c r="X47" i="99"/>
  <c r="AI47" i="52"/>
  <c r="W51" i="105"/>
  <c r="AG50" i="105"/>
  <c r="AF50" i="105"/>
  <c r="AE50" i="105"/>
  <c r="AI48" i="45"/>
  <c r="AF50" i="98"/>
  <c r="AE50" i="98"/>
  <c r="W51" i="98"/>
  <c r="AG50" i="98"/>
  <c r="AH49" i="55"/>
  <c r="AH49" i="49"/>
  <c r="AI47" i="91"/>
  <c r="AI47" i="92"/>
  <c r="AE52" i="100"/>
  <c r="W53" i="100"/>
  <c r="AG52" i="100"/>
  <c r="AF52" i="100"/>
  <c r="Z49" i="55"/>
  <c r="AE50" i="53"/>
  <c r="AG50" i="53"/>
  <c r="AF50" i="53"/>
  <c r="W51" i="53"/>
  <c r="AI48" i="42"/>
  <c r="Z49" i="49"/>
  <c r="AI47" i="90"/>
  <c r="AH47" i="43"/>
  <c r="Y51" i="15"/>
  <c r="X51" i="15"/>
  <c r="AH48" i="104"/>
  <c r="Y53" i="47"/>
  <c r="X53" i="47"/>
  <c r="AH51" i="18"/>
  <c r="Y53" i="41"/>
  <c r="X53" i="41"/>
  <c r="AF49" i="85"/>
  <c r="AE49" i="85"/>
  <c r="W50" i="85"/>
  <c r="AG49" i="85"/>
  <c r="Y51" i="97"/>
  <c r="X51" i="97"/>
  <c r="AF49" i="83"/>
  <c r="W50" i="83"/>
  <c r="AG49" i="83"/>
  <c r="AE49" i="83"/>
  <c r="Y49" i="96"/>
  <c r="X49" i="96"/>
  <c r="Y48" i="11"/>
  <c r="X48" i="11"/>
  <c r="AI46" i="99"/>
  <c r="AH48" i="103"/>
  <c r="AE47" i="50"/>
  <c r="AF47" i="50"/>
  <c r="AG47" i="50"/>
  <c r="W48" i="50"/>
  <c r="AI47" i="54"/>
  <c r="Y49" i="42"/>
  <c r="X49" i="42"/>
  <c r="Z47" i="43"/>
  <c r="Y48" i="52"/>
  <c r="X48" i="52"/>
  <c r="Z48" i="104"/>
  <c r="AH52" i="89"/>
  <c r="AI52" i="47"/>
  <c r="Y48" i="92"/>
  <c r="X48" i="92"/>
  <c r="Y48" i="54"/>
  <c r="X48" i="54"/>
  <c r="AI50" i="86"/>
  <c r="AI52" i="41"/>
  <c r="Y48" i="91"/>
  <c r="X48" i="91"/>
  <c r="AH49" i="88"/>
  <c r="AI47" i="11"/>
  <c r="AH50" i="94"/>
  <c r="AG48" i="103"/>
  <c r="AE48" i="103"/>
  <c r="AH49" i="44"/>
  <c r="Y48" i="10"/>
  <c r="X48" i="10"/>
  <c r="Z52" i="89"/>
  <c r="AH48" i="102"/>
  <c r="AH46" i="101"/>
  <c r="Z48" i="87"/>
  <c r="AI48" i="16"/>
  <c r="Z46" i="101"/>
  <c r="AH49" i="51"/>
  <c r="AF46" i="95"/>
  <c r="AE46" i="95"/>
  <c r="W47" i="95"/>
  <c r="AG46" i="95"/>
  <c r="AH47" i="20"/>
  <c r="W49" i="82"/>
  <c r="AE48" i="82"/>
  <c r="Z49" i="51"/>
  <c r="Y51" i="86"/>
  <c r="X51" i="86"/>
  <c r="Y49" i="45"/>
  <c r="X49" i="45"/>
  <c r="Z49" i="88"/>
  <c r="AH48" i="35"/>
  <c r="Z50" i="94"/>
  <c r="Z49" i="44"/>
  <c r="W49" i="84"/>
  <c r="AG48" i="84"/>
  <c r="AF48" i="84"/>
  <c r="AE48" i="84"/>
  <c r="Y49" i="16"/>
  <c r="X49" i="16"/>
  <c r="Y48" i="90"/>
  <c r="X48" i="90"/>
  <c r="AI50" i="15"/>
  <c r="AH49" i="48"/>
  <c r="Z48" i="102"/>
  <c r="Y49" i="93"/>
  <c r="X49" i="93"/>
  <c r="W49" i="32" l="1"/>
  <c r="AF48" i="82"/>
  <c r="AF48" i="32"/>
  <c r="AE48" i="32"/>
  <c r="AI48" i="32" s="1"/>
  <c r="AI47" i="10"/>
  <c r="AF51" i="18"/>
  <c r="W48" i="20"/>
  <c r="Y48" i="20" s="1"/>
  <c r="Z51" i="46"/>
  <c r="AG51" i="46" s="1"/>
  <c r="AF48" i="103"/>
  <c r="Z47" i="99"/>
  <c r="AF47" i="99" s="1"/>
  <c r="AG48" i="35"/>
  <c r="Y49" i="32"/>
  <c r="X49" i="32"/>
  <c r="Z49" i="42"/>
  <c r="W50" i="42" s="1"/>
  <c r="AE49" i="48"/>
  <c r="AI48" i="93"/>
  <c r="AG51" i="18"/>
  <c r="Z48" i="10"/>
  <c r="AE48" i="10" s="1"/>
  <c r="W52" i="18"/>
  <c r="X52" i="18" s="1"/>
  <c r="Z51" i="15"/>
  <c r="W52" i="15" s="1"/>
  <c r="AF47" i="20"/>
  <c r="Z49" i="93"/>
  <c r="W50" i="93" s="1"/>
  <c r="Z48" i="52"/>
  <c r="AE48" i="52" s="1"/>
  <c r="AE47" i="20"/>
  <c r="Y51" i="13"/>
  <c r="W49" i="35"/>
  <c r="Y49" i="35" s="1"/>
  <c r="AI50" i="13"/>
  <c r="AE48" i="35"/>
  <c r="Z48" i="90"/>
  <c r="AE48" i="90" s="1"/>
  <c r="AI50" i="97"/>
  <c r="AG49" i="48"/>
  <c r="Z49" i="16"/>
  <c r="W50" i="16" s="1"/>
  <c r="Z53" i="47"/>
  <c r="AE53" i="47" s="1"/>
  <c r="W50" i="48"/>
  <c r="Z48" i="91"/>
  <c r="AF48" i="91" s="1"/>
  <c r="Z49" i="96"/>
  <c r="W50" i="96" s="1"/>
  <c r="AF49" i="42"/>
  <c r="AF49" i="49"/>
  <c r="W50" i="49"/>
  <c r="AE49" i="49"/>
  <c r="AG49" i="49"/>
  <c r="AI47" i="50"/>
  <c r="AE49" i="55"/>
  <c r="W50" i="55"/>
  <c r="AF49" i="55"/>
  <c r="AG49" i="55"/>
  <c r="AI48" i="103"/>
  <c r="AI49" i="83"/>
  <c r="AG51" i="15"/>
  <c r="AF51" i="15"/>
  <c r="AE51" i="15"/>
  <c r="AH48" i="92"/>
  <c r="W49" i="102"/>
  <c r="AG48" i="102"/>
  <c r="AF48" i="102"/>
  <c r="AE48" i="102"/>
  <c r="AF52" i="89"/>
  <c r="AE52" i="89"/>
  <c r="AG52" i="89"/>
  <c r="W53" i="89"/>
  <c r="Z48" i="92"/>
  <c r="Y50" i="83"/>
  <c r="X50" i="83"/>
  <c r="Y50" i="85"/>
  <c r="X50" i="85"/>
  <c r="AI50" i="105"/>
  <c r="Y50" i="48"/>
  <c r="X50" i="48"/>
  <c r="AH48" i="11"/>
  <c r="AI50" i="53"/>
  <c r="W48" i="99"/>
  <c r="AG47" i="99"/>
  <c r="AH51" i="86"/>
  <c r="AH49" i="16"/>
  <c r="Y49" i="84"/>
  <c r="X49" i="84"/>
  <c r="Z51" i="86"/>
  <c r="Y49" i="82"/>
  <c r="X49" i="82"/>
  <c r="AE49" i="44"/>
  <c r="AF49" i="44"/>
  <c r="AG49" i="44"/>
  <c r="W50" i="44"/>
  <c r="AF46" i="101"/>
  <c r="AE46" i="101"/>
  <c r="W47" i="101"/>
  <c r="AG46" i="101"/>
  <c r="AH48" i="10"/>
  <c r="Y49" i="103"/>
  <c r="X49" i="103"/>
  <c r="AH49" i="96"/>
  <c r="AI49" i="85"/>
  <c r="AH53" i="41"/>
  <c r="Y51" i="53"/>
  <c r="X51" i="53"/>
  <c r="Y51" i="98"/>
  <c r="X51" i="98"/>
  <c r="W49" i="87"/>
  <c r="AG48" i="87"/>
  <c r="AF48" i="87"/>
  <c r="AE48" i="87"/>
  <c r="AH48" i="91"/>
  <c r="Z48" i="11"/>
  <c r="AH49" i="45"/>
  <c r="Y47" i="95"/>
  <c r="X47" i="95"/>
  <c r="AH48" i="54"/>
  <c r="AF48" i="104"/>
  <c r="AE48" i="104"/>
  <c r="W49" i="104"/>
  <c r="AG48" i="104"/>
  <c r="AE47" i="43"/>
  <c r="AF47" i="43"/>
  <c r="AG47" i="43"/>
  <c r="W48" i="43"/>
  <c r="Y48" i="50"/>
  <c r="X48" i="50"/>
  <c r="AH51" i="97"/>
  <c r="AH53" i="47"/>
  <c r="Y53" i="100"/>
  <c r="X53" i="100"/>
  <c r="AI50" i="98"/>
  <c r="AH51" i="13"/>
  <c r="Y52" i="18"/>
  <c r="X49" i="35"/>
  <c r="AF49" i="88"/>
  <c r="AE49" i="88"/>
  <c r="W50" i="88"/>
  <c r="AG49" i="88"/>
  <c r="W51" i="94"/>
  <c r="AG50" i="94"/>
  <c r="AF50" i="94"/>
  <c r="AE50" i="94"/>
  <c r="AE49" i="51"/>
  <c r="AF49" i="51"/>
  <c r="AG49" i="51"/>
  <c r="W50" i="51"/>
  <c r="AH49" i="93"/>
  <c r="AH48" i="90"/>
  <c r="AI48" i="84"/>
  <c r="Z49" i="45"/>
  <c r="AI48" i="82"/>
  <c r="AI46" i="95"/>
  <c r="Z48" i="54"/>
  <c r="AH48" i="52"/>
  <c r="AH49" i="42"/>
  <c r="Z51" i="97"/>
  <c r="Z53" i="41"/>
  <c r="AH51" i="15"/>
  <c r="AI52" i="100"/>
  <c r="Y51" i="105"/>
  <c r="X51" i="105"/>
  <c r="Z51" i="13"/>
  <c r="AH47" i="99"/>
  <c r="AI48" i="35"/>
  <c r="AF49" i="96" l="1"/>
  <c r="W49" i="90"/>
  <c r="W49" i="52"/>
  <c r="AG48" i="52"/>
  <c r="AF51" i="46"/>
  <c r="AI51" i="46" s="1"/>
  <c r="X48" i="20"/>
  <c r="AG49" i="42"/>
  <c r="W52" i="46"/>
  <c r="AE51" i="46"/>
  <c r="AG53" i="47"/>
  <c r="AE49" i="42"/>
  <c r="AF49" i="93"/>
  <c r="W54" i="47"/>
  <c r="X54" i="47" s="1"/>
  <c r="AG49" i="93"/>
  <c r="AE47" i="99"/>
  <c r="AF48" i="90"/>
  <c r="AE49" i="96"/>
  <c r="AG48" i="90"/>
  <c r="AI51" i="18"/>
  <c r="AG49" i="96"/>
  <c r="AF48" i="10"/>
  <c r="AG48" i="10"/>
  <c r="W49" i="10"/>
  <c r="AF48" i="52"/>
  <c r="AI49" i="48"/>
  <c r="Z49" i="84"/>
  <c r="AE49" i="16"/>
  <c r="Z49" i="32"/>
  <c r="AH49" i="32"/>
  <c r="AF53" i="47"/>
  <c r="AG48" i="91"/>
  <c r="Z53" i="100"/>
  <c r="W54" i="100" s="1"/>
  <c r="AE49" i="93"/>
  <c r="W49" i="91"/>
  <c r="AF49" i="16"/>
  <c r="AG49" i="16"/>
  <c r="AI47" i="20"/>
  <c r="Y52" i="46"/>
  <c r="X52" i="46"/>
  <c r="AH52" i="46" s="1"/>
  <c r="AE48" i="91"/>
  <c r="Z51" i="98"/>
  <c r="AE51" i="98" s="1"/>
  <c r="Z51" i="53"/>
  <c r="AE51" i="53" s="1"/>
  <c r="Z49" i="82"/>
  <c r="AG49" i="82" s="1"/>
  <c r="Z51" i="105"/>
  <c r="AG51" i="105" s="1"/>
  <c r="Z52" i="18"/>
  <c r="W53" i="18" s="1"/>
  <c r="Z48" i="50"/>
  <c r="AG48" i="50" s="1"/>
  <c r="Z49" i="35"/>
  <c r="AF49" i="35" s="1"/>
  <c r="Z50" i="83"/>
  <c r="W51" i="83" s="1"/>
  <c r="AF51" i="13"/>
  <c r="AE51" i="13"/>
  <c r="AG51" i="13"/>
  <c r="W52" i="13"/>
  <c r="W52" i="97"/>
  <c r="AG51" i="97"/>
  <c r="AE51" i="97"/>
  <c r="AF51" i="97"/>
  <c r="W49" i="11"/>
  <c r="AG48" i="11"/>
  <c r="AE48" i="11"/>
  <c r="AF48" i="11"/>
  <c r="Y48" i="43"/>
  <c r="X48" i="43"/>
  <c r="AF51" i="86"/>
  <c r="AE51" i="86"/>
  <c r="AG51" i="86"/>
  <c r="W52" i="86"/>
  <c r="AI53" i="47"/>
  <c r="Y50" i="49"/>
  <c r="X50" i="49"/>
  <c r="AI49" i="42"/>
  <c r="AG53" i="100"/>
  <c r="Y49" i="104"/>
  <c r="X49" i="104"/>
  <c r="AF51" i="98"/>
  <c r="AH48" i="20"/>
  <c r="AH50" i="83"/>
  <c r="Y49" i="102"/>
  <c r="X49" i="102"/>
  <c r="AI49" i="49"/>
  <c r="AE48" i="54"/>
  <c r="AF48" i="54"/>
  <c r="AG48" i="54"/>
  <c r="W49" i="54"/>
  <c r="AI52" i="89"/>
  <c r="AF49" i="45"/>
  <c r="AG49" i="45"/>
  <c r="AE49" i="45"/>
  <c r="W50" i="45"/>
  <c r="Y50" i="88"/>
  <c r="X50" i="88"/>
  <c r="AH52" i="18"/>
  <c r="Y50" i="16"/>
  <c r="X50" i="16"/>
  <c r="AH51" i="53"/>
  <c r="AH49" i="84"/>
  <c r="Y54" i="47"/>
  <c r="Y49" i="90"/>
  <c r="X49" i="90"/>
  <c r="Z48" i="20"/>
  <c r="Y52" i="15"/>
  <c r="X52" i="15"/>
  <c r="Y49" i="52"/>
  <c r="X49" i="52"/>
  <c r="AH51" i="105"/>
  <c r="Y49" i="87"/>
  <c r="X49" i="87"/>
  <c r="Y50" i="44"/>
  <c r="X50" i="44"/>
  <c r="Y48" i="99"/>
  <c r="X48" i="99"/>
  <c r="AI50" i="94"/>
  <c r="AI48" i="104"/>
  <c r="AI49" i="88"/>
  <c r="Y49" i="10"/>
  <c r="X49" i="10"/>
  <c r="AH47" i="95"/>
  <c r="AI48" i="87"/>
  <c r="AH49" i="103"/>
  <c r="Y47" i="101"/>
  <c r="X47" i="101"/>
  <c r="AI49" i="44"/>
  <c r="W50" i="84"/>
  <c r="AG49" i="84"/>
  <c r="AF49" i="84"/>
  <c r="AE49" i="84"/>
  <c r="AI47" i="99"/>
  <c r="AH50" i="48"/>
  <c r="AH50" i="85"/>
  <c r="AI48" i="102"/>
  <c r="AI49" i="51"/>
  <c r="AI49" i="55"/>
  <c r="Y50" i="93"/>
  <c r="X50" i="93"/>
  <c r="Y50" i="96"/>
  <c r="X50" i="96"/>
  <c r="Y50" i="51"/>
  <c r="X50" i="51"/>
  <c r="AF52" i="18"/>
  <c r="AE52" i="18"/>
  <c r="W54" i="41"/>
  <c r="AE53" i="41"/>
  <c r="AF53" i="41"/>
  <c r="AG53" i="41"/>
  <c r="Y51" i="94"/>
  <c r="X51" i="94"/>
  <c r="AH48" i="50"/>
  <c r="AI47" i="43"/>
  <c r="Z47" i="95"/>
  <c r="Z49" i="103"/>
  <c r="AI46" i="101"/>
  <c r="AH49" i="82"/>
  <c r="Z50" i="48"/>
  <c r="Z50" i="85"/>
  <c r="AF48" i="92"/>
  <c r="AE48" i="92"/>
  <c r="W49" i="92"/>
  <c r="AG48" i="92"/>
  <c r="Y50" i="42"/>
  <c r="X50" i="42"/>
  <c r="AH49" i="35"/>
  <c r="AH53" i="100"/>
  <c r="AH51" i="98"/>
  <c r="Y53" i="89"/>
  <c r="X53" i="89"/>
  <c r="AI51" i="15"/>
  <c r="Y50" i="55"/>
  <c r="X50" i="55"/>
  <c r="AI48" i="52"/>
  <c r="Y49" i="91"/>
  <c r="X49" i="91"/>
  <c r="AF53" i="100" l="1"/>
  <c r="AI49" i="96"/>
  <c r="AE53" i="100"/>
  <c r="AI48" i="90"/>
  <c r="AE51" i="105"/>
  <c r="AG52" i="18"/>
  <c r="W52" i="105"/>
  <c r="AI49" i="93"/>
  <c r="AI49" i="16"/>
  <c r="W52" i="98"/>
  <c r="X52" i="98" s="1"/>
  <c r="AG51" i="98"/>
  <c r="AI51" i="98" s="1"/>
  <c r="AI48" i="10"/>
  <c r="AI48" i="91"/>
  <c r="Z47" i="101"/>
  <c r="AG47" i="101" s="1"/>
  <c r="Z48" i="43"/>
  <c r="AE48" i="43" s="1"/>
  <c r="AF48" i="50"/>
  <c r="AE49" i="32"/>
  <c r="AF49" i="32"/>
  <c r="AG49" i="32"/>
  <c r="W50" i="32"/>
  <c r="AF49" i="82"/>
  <c r="AE48" i="50"/>
  <c r="Z53" i="89"/>
  <c r="AF53" i="89" s="1"/>
  <c r="AF51" i="105"/>
  <c r="Z49" i="102"/>
  <c r="AF49" i="102" s="1"/>
  <c r="W52" i="53"/>
  <c r="Y52" i="53" s="1"/>
  <c r="AG51" i="53"/>
  <c r="W50" i="82"/>
  <c r="W50" i="35"/>
  <c r="X50" i="35" s="1"/>
  <c r="AF51" i="53"/>
  <c r="W49" i="50"/>
  <c r="Y49" i="50" s="1"/>
  <c r="AE49" i="82"/>
  <c r="AG49" i="35"/>
  <c r="Z52" i="46"/>
  <c r="AE49" i="35"/>
  <c r="AF50" i="83"/>
  <c r="AG50" i="83"/>
  <c r="Z54" i="47"/>
  <c r="AF54" i="47" s="1"/>
  <c r="Z50" i="96"/>
  <c r="AG50" i="96" s="1"/>
  <c r="Z52" i="15"/>
  <c r="W53" i="15" s="1"/>
  <c r="Z50" i="88"/>
  <c r="W51" i="88" s="1"/>
  <c r="Z50" i="55"/>
  <c r="AE50" i="55" s="1"/>
  <c r="Z51" i="94"/>
  <c r="W52" i="94" s="1"/>
  <c r="Z50" i="93"/>
  <c r="AF50" i="93" s="1"/>
  <c r="Z49" i="52"/>
  <c r="W50" i="52" s="1"/>
  <c r="Z50" i="49"/>
  <c r="AG50" i="49" s="1"/>
  <c r="Z49" i="91"/>
  <c r="W50" i="91" s="1"/>
  <c r="Z50" i="16"/>
  <c r="AF50" i="16" s="1"/>
  <c r="AE50" i="83"/>
  <c r="AH48" i="99"/>
  <c r="AH49" i="87"/>
  <c r="Z48" i="99"/>
  <c r="Z49" i="87"/>
  <c r="AG48" i="20"/>
  <c r="AF48" i="20"/>
  <c r="AE48" i="20"/>
  <c r="W49" i="20"/>
  <c r="AI53" i="100"/>
  <c r="AI51" i="86"/>
  <c r="AE53" i="89"/>
  <c r="AI52" i="18"/>
  <c r="AH50" i="88"/>
  <c r="Y52" i="98"/>
  <c r="AF48" i="43"/>
  <c r="AG48" i="43"/>
  <c r="W49" i="43"/>
  <c r="Y52" i="13"/>
  <c r="X52" i="13"/>
  <c r="X49" i="50"/>
  <c r="AH50" i="42"/>
  <c r="AF47" i="95"/>
  <c r="AE47" i="95"/>
  <c r="AG47" i="95"/>
  <c r="W48" i="95"/>
  <c r="AH50" i="51"/>
  <c r="Y50" i="84"/>
  <c r="X50" i="84"/>
  <c r="AH49" i="10"/>
  <c r="AH49" i="90"/>
  <c r="AI48" i="54"/>
  <c r="AI51" i="13"/>
  <c r="AH50" i="96"/>
  <c r="AH50" i="55"/>
  <c r="Z50" i="42"/>
  <c r="AE50" i="85"/>
  <c r="W51" i="85"/>
  <c r="AG50" i="85"/>
  <c r="AF50" i="85"/>
  <c r="Z50" i="51"/>
  <c r="Z49" i="10"/>
  <c r="AH50" i="44"/>
  <c r="Z49" i="90"/>
  <c r="Y50" i="45"/>
  <c r="X50" i="45"/>
  <c r="AI48" i="11"/>
  <c r="AI51" i="97"/>
  <c r="Y51" i="83"/>
  <c r="X51" i="83"/>
  <c r="AF49" i="103"/>
  <c r="AE49" i="103"/>
  <c r="W50" i="103"/>
  <c r="AG49" i="103"/>
  <c r="Y49" i="92"/>
  <c r="X49" i="92"/>
  <c r="AF47" i="101"/>
  <c r="AE47" i="101"/>
  <c r="W48" i="101"/>
  <c r="AE50" i="49"/>
  <c r="AF50" i="49"/>
  <c r="AI48" i="92"/>
  <c r="AH49" i="91"/>
  <c r="AH53" i="89"/>
  <c r="AE50" i="48"/>
  <c r="AG50" i="48"/>
  <c r="AF50" i="48"/>
  <c r="W51" i="48"/>
  <c r="AI53" i="41"/>
  <c r="Y53" i="18"/>
  <c r="X53" i="18"/>
  <c r="AH50" i="93"/>
  <c r="Z50" i="44"/>
  <c r="AH52" i="15"/>
  <c r="AH50" i="16"/>
  <c r="AI49" i="45"/>
  <c r="AH49" i="104"/>
  <c r="Y54" i="100"/>
  <c r="X54" i="100"/>
  <c r="X52" i="53"/>
  <c r="AH51" i="94"/>
  <c r="Y54" i="41"/>
  <c r="X54" i="41"/>
  <c r="W51" i="93"/>
  <c r="AG50" i="93"/>
  <c r="AE50" i="93"/>
  <c r="AI49" i="84"/>
  <c r="AH47" i="101"/>
  <c r="AH49" i="52"/>
  <c r="AH54" i="47"/>
  <c r="Y49" i="54"/>
  <c r="X49" i="54"/>
  <c r="AH49" i="102"/>
  <c r="Z49" i="104"/>
  <c r="AH50" i="49"/>
  <c r="Y52" i="86"/>
  <c r="X52" i="86"/>
  <c r="AH48" i="43"/>
  <c r="Y49" i="11"/>
  <c r="X49" i="11"/>
  <c r="Y52" i="97"/>
  <c r="X52" i="97"/>
  <c r="Y52" i="105"/>
  <c r="X52" i="105"/>
  <c r="Y50" i="82"/>
  <c r="X50" i="82"/>
  <c r="AE54" i="47" l="1"/>
  <c r="W51" i="96"/>
  <c r="AI48" i="50"/>
  <c r="AE49" i="102"/>
  <c r="AI51" i="105"/>
  <c r="AG49" i="102"/>
  <c r="AG50" i="88"/>
  <c r="W50" i="102"/>
  <c r="X50" i="102" s="1"/>
  <c r="AG52" i="15"/>
  <c r="W54" i="89"/>
  <c r="X54" i="89" s="1"/>
  <c r="AG53" i="89"/>
  <c r="AI53" i="89" s="1"/>
  <c r="AE49" i="52"/>
  <c r="AI49" i="82"/>
  <c r="AE50" i="88"/>
  <c r="AF52" i="15"/>
  <c r="AG49" i="52"/>
  <c r="AI49" i="52" s="1"/>
  <c r="AG50" i="55"/>
  <c r="AI49" i="32"/>
  <c r="Y50" i="35"/>
  <c r="Z54" i="100"/>
  <c r="W55" i="100" s="1"/>
  <c r="AE50" i="96"/>
  <c r="X50" i="32"/>
  <c r="Y50" i="32"/>
  <c r="Z54" i="41"/>
  <c r="AE54" i="41" s="1"/>
  <c r="AF50" i="96"/>
  <c r="AI49" i="35"/>
  <c r="AF49" i="91"/>
  <c r="AF50" i="88"/>
  <c r="AI51" i="53"/>
  <c r="W51" i="49"/>
  <c r="Y51" i="49" s="1"/>
  <c r="AF52" i="46"/>
  <c r="AE52" i="46"/>
  <c r="AG52" i="46"/>
  <c r="W53" i="46"/>
  <c r="AI50" i="83"/>
  <c r="AG49" i="91"/>
  <c r="AE50" i="16"/>
  <c r="AF49" i="52"/>
  <c r="AE52" i="15"/>
  <c r="AE49" i="91"/>
  <c r="W51" i="55"/>
  <c r="AF51" i="94"/>
  <c r="AF50" i="55"/>
  <c r="AG54" i="47"/>
  <c r="AE51" i="94"/>
  <c r="W55" i="47"/>
  <c r="Y55" i="47" s="1"/>
  <c r="AG51" i="94"/>
  <c r="Z52" i="53"/>
  <c r="AF52" i="53" s="1"/>
  <c r="Z50" i="45"/>
  <c r="W51" i="45" s="1"/>
  <c r="Z52" i="98"/>
  <c r="AE52" i="98" s="1"/>
  <c r="AG50" i="16"/>
  <c r="Z49" i="92"/>
  <c r="AG49" i="92" s="1"/>
  <c r="W51" i="16"/>
  <c r="AE49" i="10"/>
  <c r="W50" i="10"/>
  <c r="AG49" i="10"/>
  <c r="AF49" i="10"/>
  <c r="AH50" i="82"/>
  <c r="AI50" i="93"/>
  <c r="AH51" i="83"/>
  <c r="AH50" i="84"/>
  <c r="AH52" i="13"/>
  <c r="AI48" i="43"/>
  <c r="W49" i="99"/>
  <c r="AG48" i="99"/>
  <c r="AF48" i="99"/>
  <c r="AE48" i="99"/>
  <c r="Y54" i="89"/>
  <c r="W50" i="87"/>
  <c r="AG49" i="87"/>
  <c r="AF49" i="87"/>
  <c r="AE49" i="87"/>
  <c r="AH52" i="97"/>
  <c r="AH49" i="54"/>
  <c r="AI50" i="48"/>
  <c r="AI47" i="101"/>
  <c r="Z51" i="83"/>
  <c r="Z50" i="84"/>
  <c r="Y48" i="95"/>
  <c r="X48" i="95"/>
  <c r="Z52" i="13"/>
  <c r="AH50" i="35"/>
  <c r="AI49" i="102"/>
  <c r="Y49" i="20"/>
  <c r="X49" i="20"/>
  <c r="AI50" i="96"/>
  <c r="AE50" i="42"/>
  <c r="AG50" i="42"/>
  <c r="W51" i="42"/>
  <c r="AF50" i="42"/>
  <c r="Y50" i="91"/>
  <c r="X50" i="91"/>
  <c r="AI50" i="49"/>
  <c r="W50" i="90"/>
  <c r="AG49" i="90"/>
  <c r="AF49" i="90"/>
  <c r="AE49" i="90"/>
  <c r="AE50" i="51"/>
  <c r="AF50" i="51"/>
  <c r="AG50" i="51"/>
  <c r="W51" i="51"/>
  <c r="AI48" i="20"/>
  <c r="Y51" i="88"/>
  <c r="X51" i="88"/>
  <c r="AH52" i="53"/>
  <c r="Y48" i="101"/>
  <c r="X48" i="101"/>
  <c r="Z52" i="97"/>
  <c r="Z49" i="54"/>
  <c r="AH52" i="86"/>
  <c r="AH52" i="105"/>
  <c r="AG50" i="44"/>
  <c r="AE50" i="44"/>
  <c r="W51" i="44"/>
  <c r="AF50" i="44"/>
  <c r="AH53" i="18"/>
  <c r="Y50" i="103"/>
  <c r="X50" i="103"/>
  <c r="Y51" i="85"/>
  <c r="X51" i="85"/>
  <c r="AI47" i="95"/>
  <c r="AH49" i="50"/>
  <c r="Y49" i="43"/>
  <c r="X49" i="43"/>
  <c r="Z50" i="35"/>
  <c r="AI52" i="15"/>
  <c r="AE54" i="100"/>
  <c r="AG54" i="100"/>
  <c r="AF54" i="100"/>
  <c r="AH49" i="92"/>
  <c r="AH50" i="45"/>
  <c r="Y51" i="55"/>
  <c r="X51" i="55"/>
  <c r="Z50" i="82"/>
  <c r="AH49" i="11"/>
  <c r="Z52" i="86"/>
  <c r="AF49" i="104"/>
  <c r="AG49" i="104"/>
  <c r="AE49" i="104"/>
  <c r="W50" i="104"/>
  <c r="Y51" i="93"/>
  <c r="X51" i="93"/>
  <c r="Z52" i="105"/>
  <c r="Z49" i="11"/>
  <c r="AH54" i="41"/>
  <c r="AH54" i="100"/>
  <c r="Z53" i="18"/>
  <c r="Y51" i="48"/>
  <c r="X51" i="48"/>
  <c r="AI49" i="103"/>
  <c r="AI50" i="85"/>
  <c r="Z49" i="50"/>
  <c r="AH52" i="98"/>
  <c r="Y50" i="102"/>
  <c r="Y51" i="16"/>
  <c r="X51" i="16"/>
  <c r="Y52" i="94"/>
  <c r="X52" i="94"/>
  <c r="Y50" i="52"/>
  <c r="X50" i="52"/>
  <c r="Y53" i="15"/>
  <c r="X53" i="15"/>
  <c r="Y51" i="96"/>
  <c r="X51" i="96"/>
  <c r="AF54" i="41" l="1"/>
  <c r="X55" i="47"/>
  <c r="Z48" i="95"/>
  <c r="AF48" i="95" s="1"/>
  <c r="AG52" i="53"/>
  <c r="AI50" i="55"/>
  <c r="AI50" i="88"/>
  <c r="AG54" i="41"/>
  <c r="AI54" i="41" s="1"/>
  <c r="W55" i="41"/>
  <c r="Y55" i="41" s="1"/>
  <c r="AH50" i="32"/>
  <c r="Z50" i="32"/>
  <c r="AI54" i="47"/>
  <c r="Z51" i="48"/>
  <c r="AG51" i="48" s="1"/>
  <c r="AG50" i="45"/>
  <c r="AE50" i="45"/>
  <c r="Z51" i="88"/>
  <c r="W52" i="88" s="1"/>
  <c r="AE49" i="92"/>
  <c r="AI51" i="94"/>
  <c r="W50" i="92"/>
  <c r="AI49" i="91"/>
  <c r="Y53" i="46"/>
  <c r="X53" i="46"/>
  <c r="AH53" i="46" s="1"/>
  <c r="X51" i="49"/>
  <c r="Z50" i="102"/>
  <c r="W51" i="102" s="1"/>
  <c r="AF50" i="45"/>
  <c r="AI52" i="46"/>
  <c r="Z51" i="85"/>
  <c r="AG51" i="85" s="1"/>
  <c r="AF52" i="98"/>
  <c r="AE52" i="53"/>
  <c r="AG52" i="98"/>
  <c r="W53" i="98"/>
  <c r="W53" i="53"/>
  <c r="Y53" i="53" s="1"/>
  <c r="AI50" i="16"/>
  <c r="Z52" i="94"/>
  <c r="AG52" i="94" s="1"/>
  <c r="Z51" i="55"/>
  <c r="AG51" i="55" s="1"/>
  <c r="Z50" i="91"/>
  <c r="AE50" i="91" s="1"/>
  <c r="Z49" i="43"/>
  <c r="AF49" i="43" s="1"/>
  <c r="Z51" i="49"/>
  <c r="AF51" i="49" s="1"/>
  <c r="Z54" i="89"/>
  <c r="AF54" i="89" s="1"/>
  <c r="AF49" i="92"/>
  <c r="AF51" i="85"/>
  <c r="AE48" i="95"/>
  <c r="W49" i="95"/>
  <c r="AG48" i="95"/>
  <c r="Y49" i="99"/>
  <c r="X49" i="99"/>
  <c r="AH51" i="93"/>
  <c r="Y51" i="44"/>
  <c r="X51" i="44"/>
  <c r="AH48" i="101"/>
  <c r="AI50" i="51"/>
  <c r="AI49" i="87"/>
  <c r="AI49" i="10"/>
  <c r="Y51" i="45"/>
  <c r="X51" i="45"/>
  <c r="AH51" i="96"/>
  <c r="AF51" i="88"/>
  <c r="AE51" i="88"/>
  <c r="W55" i="89"/>
  <c r="AH55" i="47"/>
  <c r="Y50" i="10"/>
  <c r="X50" i="10"/>
  <c r="AH50" i="103"/>
  <c r="AI50" i="44"/>
  <c r="Z48" i="101"/>
  <c r="AI49" i="90"/>
  <c r="Y51" i="42"/>
  <c r="X51" i="42"/>
  <c r="W51" i="84"/>
  <c r="AG50" i="84"/>
  <c r="AF50" i="84"/>
  <c r="AE50" i="84"/>
  <c r="Z55" i="47"/>
  <c r="Y50" i="92"/>
  <c r="X50" i="92"/>
  <c r="AH50" i="52"/>
  <c r="W53" i="105"/>
  <c r="AG52" i="105"/>
  <c r="AF52" i="105"/>
  <c r="AE52" i="105"/>
  <c r="AF52" i="86"/>
  <c r="AE52" i="86"/>
  <c r="AG52" i="86"/>
  <c r="W53" i="86"/>
  <c r="Y55" i="100"/>
  <c r="X55" i="100"/>
  <c r="AH51" i="85"/>
  <c r="Z50" i="103"/>
  <c r="AH49" i="20"/>
  <c r="Y53" i="98"/>
  <c r="X53" i="98"/>
  <c r="AI48" i="99"/>
  <c r="AG50" i="102"/>
  <c r="AF50" i="102"/>
  <c r="AE50" i="102"/>
  <c r="AG51" i="49"/>
  <c r="Z50" i="52"/>
  <c r="AG53" i="18"/>
  <c r="AE53" i="18"/>
  <c r="W54" i="18"/>
  <c r="AF53" i="18"/>
  <c r="Z51" i="93"/>
  <c r="AH53" i="15"/>
  <c r="Z53" i="15"/>
  <c r="AE49" i="50"/>
  <c r="W50" i="50"/>
  <c r="AF49" i="50"/>
  <c r="AG49" i="50"/>
  <c r="Y50" i="104"/>
  <c r="X50" i="104"/>
  <c r="AI54" i="100"/>
  <c r="Y51" i="51"/>
  <c r="X51" i="51"/>
  <c r="AH50" i="91"/>
  <c r="AI50" i="42"/>
  <c r="Z49" i="20"/>
  <c r="AE52" i="13"/>
  <c r="W53" i="13"/>
  <c r="AG52" i="13"/>
  <c r="AF52" i="13"/>
  <c r="Y50" i="87"/>
  <c r="X50" i="87"/>
  <c r="AH51" i="16"/>
  <c r="AE51" i="48"/>
  <c r="AF51" i="48"/>
  <c r="AH51" i="55"/>
  <c r="AH49" i="43"/>
  <c r="W53" i="97"/>
  <c r="AG52" i="97"/>
  <c r="AF52" i="97"/>
  <c r="AE52" i="97"/>
  <c r="Z51" i="96"/>
  <c r="Z51" i="16"/>
  <c r="AH52" i="94"/>
  <c r="AH50" i="102"/>
  <c r="AH51" i="48"/>
  <c r="W50" i="11"/>
  <c r="AF49" i="11"/>
  <c r="AG49" i="11"/>
  <c r="AE49" i="11"/>
  <c r="AI49" i="104"/>
  <c r="AE50" i="82"/>
  <c r="W51" i="82"/>
  <c r="AG50" i="82"/>
  <c r="AF50" i="82"/>
  <c r="AE50" i="35"/>
  <c r="W51" i="35"/>
  <c r="AF50" i="35"/>
  <c r="AG50" i="35"/>
  <c r="AH51" i="49"/>
  <c r="AE49" i="54"/>
  <c r="AF49" i="54"/>
  <c r="AG49" i="54"/>
  <c r="W50" i="54"/>
  <c r="AH51" i="88"/>
  <c r="Y50" i="90"/>
  <c r="X50" i="90"/>
  <c r="AH48" i="95"/>
  <c r="AF51" i="83"/>
  <c r="AE51" i="83"/>
  <c r="AG51" i="83"/>
  <c r="W52" i="83"/>
  <c r="AH54" i="89"/>
  <c r="AI49" i="92" l="1"/>
  <c r="X55" i="41"/>
  <c r="AG51" i="88"/>
  <c r="AE49" i="43"/>
  <c r="W50" i="43"/>
  <c r="X50" i="43" s="1"/>
  <c r="AE51" i="49"/>
  <c r="AG49" i="43"/>
  <c r="W52" i="48"/>
  <c r="Y52" i="48" s="1"/>
  <c r="X53" i="53"/>
  <c r="AH53" i="53" s="1"/>
  <c r="AE52" i="94"/>
  <c r="AI52" i="53"/>
  <c r="AE51" i="55"/>
  <c r="AF50" i="32"/>
  <c r="AE50" i="32"/>
  <c r="AG50" i="32"/>
  <c r="W51" i="32"/>
  <c r="Z53" i="46"/>
  <c r="AG53" i="46" s="1"/>
  <c r="AE51" i="85"/>
  <c r="W52" i="85"/>
  <c r="AI50" i="45"/>
  <c r="W53" i="94"/>
  <c r="X53" i="94" s="1"/>
  <c r="AF51" i="55"/>
  <c r="W52" i="49"/>
  <c r="Y52" i="49" s="1"/>
  <c r="AF52" i="94"/>
  <c r="AI52" i="94" s="1"/>
  <c r="AG50" i="91"/>
  <c r="W52" i="55"/>
  <c r="AI52" i="98"/>
  <c r="AG54" i="89"/>
  <c r="W51" i="91"/>
  <c r="X51" i="91" s="1"/>
  <c r="AE54" i="89"/>
  <c r="Z50" i="92"/>
  <c r="AF50" i="92" s="1"/>
  <c r="Z55" i="41"/>
  <c r="W56" i="41" s="1"/>
  <c r="Z51" i="42"/>
  <c r="W52" i="42" s="1"/>
  <c r="AF50" i="91"/>
  <c r="Y52" i="88"/>
  <c r="X52" i="88"/>
  <c r="AI51" i="83"/>
  <c r="Y53" i="13"/>
  <c r="X53" i="13"/>
  <c r="W54" i="15"/>
  <c r="AG53" i="15"/>
  <c r="AF53" i="15"/>
  <c r="AE53" i="15"/>
  <c r="AE50" i="52"/>
  <c r="AF50" i="52"/>
  <c r="AG50" i="52"/>
  <c r="W51" i="52"/>
  <c r="AH53" i="98"/>
  <c r="AH55" i="100"/>
  <c r="AH51" i="44"/>
  <c r="Y53" i="94"/>
  <c r="Y50" i="43"/>
  <c r="AI49" i="54"/>
  <c r="Y51" i="82"/>
  <c r="X51" i="82"/>
  <c r="AI50" i="82"/>
  <c r="AH50" i="87"/>
  <c r="AI52" i="13"/>
  <c r="AH51" i="51"/>
  <c r="W52" i="93"/>
  <c r="AG51" i="93"/>
  <c r="AF51" i="93"/>
  <c r="AE51" i="93"/>
  <c r="Z53" i="98"/>
  <c r="Z55" i="100"/>
  <c r="Y53" i="86"/>
  <c r="X53" i="86"/>
  <c r="AF55" i="47"/>
  <c r="AE55" i="47"/>
  <c r="AG55" i="47"/>
  <c r="W56" i="47"/>
  <c r="Y51" i="84"/>
  <c r="X51" i="84"/>
  <c r="AF48" i="101"/>
  <c r="AE48" i="101"/>
  <c r="W49" i="101"/>
  <c r="AG48" i="101"/>
  <c r="AH50" i="10"/>
  <c r="Z51" i="44"/>
  <c r="Y52" i="55"/>
  <c r="X52" i="55"/>
  <c r="W52" i="96"/>
  <c r="AG51" i="96"/>
  <c r="AF51" i="96"/>
  <c r="AE51" i="96"/>
  <c r="AI49" i="50"/>
  <c r="AI50" i="102"/>
  <c r="Y53" i="105"/>
  <c r="X53" i="105"/>
  <c r="Y51" i="35"/>
  <c r="X51" i="35"/>
  <c r="Y50" i="54"/>
  <c r="X50" i="54"/>
  <c r="Z50" i="87"/>
  <c r="AE49" i="20"/>
  <c r="AF49" i="20"/>
  <c r="W50" i="20"/>
  <c r="AG49" i="20"/>
  <c r="Y51" i="102"/>
  <c r="X51" i="102"/>
  <c r="AI52" i="105"/>
  <c r="AH50" i="92"/>
  <c r="AH51" i="42"/>
  <c r="Z50" i="10"/>
  <c r="AI51" i="88"/>
  <c r="AH51" i="45"/>
  <c r="AI51" i="85"/>
  <c r="AI50" i="35"/>
  <c r="Y50" i="11"/>
  <c r="X50" i="11"/>
  <c r="AI51" i="48"/>
  <c r="Z51" i="51"/>
  <c r="AH50" i="104"/>
  <c r="Y54" i="18"/>
  <c r="X54" i="18"/>
  <c r="W51" i="103"/>
  <c r="AG50" i="103"/>
  <c r="AE50" i="103"/>
  <c r="AF50" i="103"/>
  <c r="AI52" i="86"/>
  <c r="Z51" i="45"/>
  <c r="AH49" i="99"/>
  <c r="Y49" i="95"/>
  <c r="X49" i="95"/>
  <c r="Y53" i="97"/>
  <c r="X53" i="97"/>
  <c r="AI52" i="97"/>
  <c r="Y52" i="83"/>
  <c r="X52" i="83"/>
  <c r="AH50" i="90"/>
  <c r="Z50" i="90"/>
  <c r="AI49" i="11"/>
  <c r="AE51" i="16"/>
  <c r="AF51" i="16"/>
  <c r="AG51" i="16"/>
  <c r="W52" i="16"/>
  <c r="AH55" i="41"/>
  <c r="Z50" i="104"/>
  <c r="Y50" i="50"/>
  <c r="X50" i="50"/>
  <c r="AI53" i="18"/>
  <c r="AI51" i="49"/>
  <c r="AI50" i="84"/>
  <c r="Y55" i="89"/>
  <c r="X55" i="89"/>
  <c r="Z49" i="99"/>
  <c r="AI48" i="95"/>
  <c r="Y52" i="85"/>
  <c r="X52" i="85"/>
  <c r="X52" i="48" l="1"/>
  <c r="Z53" i="53"/>
  <c r="X52" i="49"/>
  <c r="Z52" i="49" s="1"/>
  <c r="AI49" i="43"/>
  <c r="Z50" i="50"/>
  <c r="AF50" i="50" s="1"/>
  <c r="Z51" i="84"/>
  <c r="Y51" i="32"/>
  <c r="X51" i="32"/>
  <c r="AH51" i="32" s="1"/>
  <c r="AE53" i="46"/>
  <c r="AF53" i="46"/>
  <c r="AI53" i="46" s="1"/>
  <c r="AI50" i="32"/>
  <c r="W54" i="46"/>
  <c r="Z54" i="18"/>
  <c r="AE54" i="18" s="1"/>
  <c r="Z52" i="88"/>
  <c r="AE52" i="88" s="1"/>
  <c r="W51" i="92"/>
  <c r="X51" i="92" s="1"/>
  <c r="AG55" i="41"/>
  <c r="AE50" i="92"/>
  <c r="Y54" i="46"/>
  <c r="X54" i="46"/>
  <c r="AH54" i="46" s="1"/>
  <c r="AG50" i="92"/>
  <c r="AI50" i="91"/>
  <c r="AI51" i="55"/>
  <c r="Y51" i="91"/>
  <c r="AI54" i="89"/>
  <c r="AG51" i="42"/>
  <c r="Z55" i="89"/>
  <c r="AF55" i="89" s="1"/>
  <c r="AF51" i="42"/>
  <c r="AE51" i="42"/>
  <c r="AE55" i="41"/>
  <c r="Z52" i="83"/>
  <c r="AG52" i="83" s="1"/>
  <c r="Z53" i="13"/>
  <c r="AG53" i="13" s="1"/>
  <c r="AF55" i="41"/>
  <c r="AH51" i="35"/>
  <c r="Y49" i="101"/>
  <c r="X49" i="101"/>
  <c r="AH52" i="48"/>
  <c r="AH50" i="54"/>
  <c r="Y52" i="96"/>
  <c r="X52" i="96"/>
  <c r="AH53" i="86"/>
  <c r="AH50" i="43"/>
  <c r="AI51" i="93"/>
  <c r="Y54" i="15"/>
  <c r="X54" i="15"/>
  <c r="AH49" i="95"/>
  <c r="Y51" i="92"/>
  <c r="AH50" i="11"/>
  <c r="Z51" i="35"/>
  <c r="AI48" i="101"/>
  <c r="AH52" i="85"/>
  <c r="Z49" i="95"/>
  <c r="AE51" i="45"/>
  <c r="W52" i="45"/>
  <c r="AF51" i="45"/>
  <c r="AG51" i="45"/>
  <c r="AI50" i="103"/>
  <c r="Z50" i="11"/>
  <c r="AH51" i="102"/>
  <c r="Z50" i="54"/>
  <c r="AH52" i="55"/>
  <c r="AI55" i="47"/>
  <c r="Z53" i="86"/>
  <c r="Z50" i="43"/>
  <c r="AI50" i="52"/>
  <c r="Y56" i="41"/>
  <c r="X56" i="41"/>
  <c r="AI51" i="16"/>
  <c r="AF50" i="104"/>
  <c r="AE50" i="104"/>
  <c r="AG50" i="104"/>
  <c r="W51" i="104"/>
  <c r="AH53" i="97"/>
  <c r="Z52" i="85"/>
  <c r="W50" i="99"/>
  <c r="AG49" i="99"/>
  <c r="AF49" i="99"/>
  <c r="AE49" i="99"/>
  <c r="AH52" i="83"/>
  <c r="Z53" i="97"/>
  <c r="Y52" i="42"/>
  <c r="X52" i="42"/>
  <c r="AE50" i="10"/>
  <c r="W51" i="10"/>
  <c r="AG50" i="10"/>
  <c r="AF50" i="10"/>
  <c r="Z51" i="102"/>
  <c r="Y50" i="20"/>
  <c r="X50" i="20"/>
  <c r="AH53" i="105"/>
  <c r="Z52" i="55"/>
  <c r="AH51" i="84"/>
  <c r="Y52" i="93"/>
  <c r="X52" i="93"/>
  <c r="AI53" i="15"/>
  <c r="AE50" i="50"/>
  <c r="W51" i="87"/>
  <c r="AG50" i="87"/>
  <c r="AF50" i="87"/>
  <c r="AE50" i="87"/>
  <c r="AE51" i="44"/>
  <c r="W52" i="44"/>
  <c r="AF51" i="44"/>
  <c r="AG51" i="44"/>
  <c r="Y56" i="47"/>
  <c r="X56" i="47"/>
  <c r="Y52" i="16"/>
  <c r="X52" i="16"/>
  <c r="W51" i="90"/>
  <c r="AG50" i="90"/>
  <c r="AF50" i="90"/>
  <c r="AE50" i="90"/>
  <c r="AF52" i="83"/>
  <c r="AE52" i="83"/>
  <c r="Y51" i="103"/>
  <c r="X51" i="103"/>
  <c r="AE51" i="51"/>
  <c r="AF51" i="51"/>
  <c r="AG51" i="51"/>
  <c r="W52" i="51"/>
  <c r="Z53" i="105"/>
  <c r="AI51" i="96"/>
  <c r="W52" i="84"/>
  <c r="AG51" i="84"/>
  <c r="AF51" i="84"/>
  <c r="AE51" i="84"/>
  <c r="W56" i="100"/>
  <c r="AG55" i="100"/>
  <c r="AF55" i="100"/>
  <c r="AE55" i="100"/>
  <c r="AH51" i="82"/>
  <c r="AH51" i="91"/>
  <c r="AH53" i="94"/>
  <c r="AE55" i="89"/>
  <c r="W56" i="89"/>
  <c r="W54" i="53"/>
  <c r="AE53" i="53"/>
  <c r="AF53" i="53"/>
  <c r="AG53" i="53"/>
  <c r="AG52" i="88"/>
  <c r="AF52" i="88"/>
  <c r="Z52" i="48"/>
  <c r="AH55" i="89"/>
  <c r="AH50" i="50"/>
  <c r="AH54" i="18"/>
  <c r="AH52" i="49"/>
  <c r="AI49" i="20"/>
  <c r="AF53" i="98"/>
  <c r="AE53" i="98"/>
  <c r="AG53" i="98"/>
  <c r="W54" i="98"/>
  <c r="Z51" i="82"/>
  <c r="Z51" i="91"/>
  <c r="Z53" i="94"/>
  <c r="Y51" i="52"/>
  <c r="X51" i="52"/>
  <c r="AH53" i="13"/>
  <c r="AH52" i="88"/>
  <c r="AG54" i="18" l="1"/>
  <c r="W55" i="18"/>
  <c r="AE52" i="49"/>
  <c r="W53" i="49"/>
  <c r="W51" i="50"/>
  <c r="AG55" i="89"/>
  <c r="AG50" i="50"/>
  <c r="AI50" i="50" s="1"/>
  <c r="AF54" i="18"/>
  <c r="W54" i="13"/>
  <c r="W53" i="88"/>
  <c r="AF53" i="13"/>
  <c r="Z51" i="32"/>
  <c r="AF51" i="32" s="1"/>
  <c r="W53" i="83"/>
  <c r="Y53" i="83" s="1"/>
  <c r="AI51" i="42"/>
  <c r="AG52" i="49"/>
  <c r="AF52" i="49"/>
  <c r="Z54" i="46"/>
  <c r="W55" i="46" s="1"/>
  <c r="AI50" i="92"/>
  <c r="AI55" i="41"/>
  <c r="Z51" i="103"/>
  <c r="AF51" i="103" s="1"/>
  <c r="AE53" i="13"/>
  <c r="Z52" i="16"/>
  <c r="Z52" i="96"/>
  <c r="AG52" i="96" s="1"/>
  <c r="Y52" i="84"/>
  <c r="X52" i="84"/>
  <c r="AE53" i="97"/>
  <c r="W54" i="97"/>
  <c r="AG53" i="97"/>
  <c r="AF53" i="97"/>
  <c r="Y50" i="99"/>
  <c r="X50" i="99"/>
  <c r="Y52" i="44"/>
  <c r="X52" i="44"/>
  <c r="AG52" i="55"/>
  <c r="AE52" i="55"/>
  <c r="W53" i="55"/>
  <c r="AF52" i="55"/>
  <c r="AH50" i="20"/>
  <c r="Y51" i="10"/>
  <c r="X51" i="10"/>
  <c r="W53" i="85"/>
  <c r="AG52" i="85"/>
  <c r="AE52" i="85"/>
  <c r="AF52" i="85"/>
  <c r="Y51" i="104"/>
  <c r="X51" i="104"/>
  <c r="AE50" i="43"/>
  <c r="AF50" i="43"/>
  <c r="AG50" i="43"/>
  <c r="W51" i="43"/>
  <c r="AF49" i="95"/>
  <c r="W50" i="95"/>
  <c r="AE49" i="95"/>
  <c r="AG49" i="95"/>
  <c r="Y52" i="51"/>
  <c r="X52" i="51"/>
  <c r="Y51" i="87"/>
  <c r="X51" i="87"/>
  <c r="AI51" i="45"/>
  <c r="AG51" i="35"/>
  <c r="AF51" i="35"/>
  <c r="W52" i="35"/>
  <c r="AE51" i="35"/>
  <c r="Y56" i="100"/>
  <c r="X56" i="100"/>
  <c r="AI52" i="83"/>
  <c r="Y51" i="90"/>
  <c r="X51" i="90"/>
  <c r="AH56" i="47"/>
  <c r="AI51" i="44"/>
  <c r="AH52" i="93"/>
  <c r="AI50" i="10"/>
  <c r="AH54" i="15"/>
  <c r="AH49" i="101"/>
  <c r="AI53" i="53"/>
  <c r="Y56" i="89"/>
  <c r="X56" i="89"/>
  <c r="W52" i="82"/>
  <c r="AG51" i="82"/>
  <c r="AE51" i="82"/>
  <c r="AF51" i="82"/>
  <c r="AG52" i="48"/>
  <c r="W53" i="48"/>
  <c r="AE52" i="48"/>
  <c r="AF52" i="48"/>
  <c r="AI51" i="84"/>
  <c r="W54" i="105"/>
  <c r="AG53" i="105"/>
  <c r="AF53" i="105"/>
  <c r="AE53" i="105"/>
  <c r="AI51" i="51"/>
  <c r="AH52" i="16"/>
  <c r="AI50" i="87"/>
  <c r="Y51" i="50"/>
  <c r="X51" i="50"/>
  <c r="Z52" i="93"/>
  <c r="Z50" i="20"/>
  <c r="AH52" i="42"/>
  <c r="AI49" i="99"/>
  <c r="AI50" i="104"/>
  <c r="AH56" i="41"/>
  <c r="AH51" i="92"/>
  <c r="Z54" i="15"/>
  <c r="Z49" i="101"/>
  <c r="W54" i="94"/>
  <c r="AE53" i="94"/>
  <c r="AG53" i="94"/>
  <c r="AF53" i="94"/>
  <c r="W52" i="91"/>
  <c r="AG51" i="91"/>
  <c r="AE51" i="91"/>
  <c r="AF51" i="91"/>
  <c r="Y53" i="88"/>
  <c r="X53" i="88"/>
  <c r="AI55" i="89"/>
  <c r="Y54" i="98"/>
  <c r="X54" i="98"/>
  <c r="AH51" i="103"/>
  <c r="Z56" i="47"/>
  <c r="W52" i="102"/>
  <c r="AG51" i="102"/>
  <c r="AF51" i="102"/>
  <c r="AE51" i="102"/>
  <c r="Z52" i="42"/>
  <c r="Y54" i="13"/>
  <c r="X54" i="13"/>
  <c r="AF53" i="86"/>
  <c r="AE53" i="86"/>
  <c r="AG53" i="86"/>
  <c r="W54" i="86"/>
  <c r="W51" i="11"/>
  <c r="AG50" i="11"/>
  <c r="AF50" i="11"/>
  <c r="AE50" i="11"/>
  <c r="Z51" i="92"/>
  <c r="Y55" i="18"/>
  <c r="X55" i="18"/>
  <c r="W53" i="96"/>
  <c r="AF52" i="96"/>
  <c r="AE52" i="96"/>
  <c r="AH51" i="52"/>
  <c r="Z51" i="52"/>
  <c r="Y54" i="53"/>
  <c r="X54" i="53"/>
  <c r="AI53" i="98"/>
  <c r="AI52" i="88"/>
  <c r="AI55" i="100"/>
  <c r="AI50" i="90"/>
  <c r="W53" i="16"/>
  <c r="AE52" i="16"/>
  <c r="AF52" i="16"/>
  <c r="AG52" i="16"/>
  <c r="AI53" i="13"/>
  <c r="Z56" i="41"/>
  <c r="AG50" i="54"/>
  <c r="AE50" i="54"/>
  <c r="AF50" i="54"/>
  <c r="W51" i="54"/>
  <c r="Y52" i="45"/>
  <c r="X52" i="45"/>
  <c r="Y53" i="49"/>
  <c r="X53" i="49"/>
  <c r="AH52" i="96"/>
  <c r="AI54" i="18"/>
  <c r="AE51" i="32" l="1"/>
  <c r="X53" i="83"/>
  <c r="W52" i="32"/>
  <c r="Y52" i="32" s="1"/>
  <c r="AF54" i="46"/>
  <c r="AI52" i="49"/>
  <c r="AG51" i="32"/>
  <c r="Z51" i="87"/>
  <c r="AF51" i="87" s="1"/>
  <c r="AE54" i="46"/>
  <c r="Z54" i="13"/>
  <c r="AG54" i="13" s="1"/>
  <c r="AG54" i="46"/>
  <c r="Z54" i="53"/>
  <c r="Z52" i="84"/>
  <c r="AG52" i="84" s="1"/>
  <c r="Z55" i="18"/>
  <c r="AE55" i="18" s="1"/>
  <c r="W52" i="103"/>
  <c r="Y52" i="103" s="1"/>
  <c r="X55" i="46"/>
  <c r="Y55" i="46"/>
  <c r="AG51" i="103"/>
  <c r="Z52" i="45"/>
  <c r="AE51" i="103"/>
  <c r="Z51" i="90"/>
  <c r="W52" i="90" s="1"/>
  <c r="Z52" i="44"/>
  <c r="AF52" i="44" s="1"/>
  <c r="Z54" i="98"/>
  <c r="AE54" i="98" s="1"/>
  <c r="W53" i="84"/>
  <c r="AE52" i="84"/>
  <c r="W53" i="93"/>
  <c r="AG52" i="93"/>
  <c r="AF52" i="93"/>
  <c r="AE52" i="93"/>
  <c r="Y53" i="48"/>
  <c r="X53" i="48"/>
  <c r="AH56" i="89"/>
  <c r="AH52" i="51"/>
  <c r="AI49" i="95"/>
  <c r="AI50" i="43"/>
  <c r="Y54" i="97"/>
  <c r="X54" i="97"/>
  <c r="AH53" i="49"/>
  <c r="AI50" i="54"/>
  <c r="Y53" i="16"/>
  <c r="X53" i="16"/>
  <c r="AF51" i="92"/>
  <c r="AE51" i="92"/>
  <c r="AG51" i="92"/>
  <c r="W52" i="92"/>
  <c r="Y52" i="102"/>
  <c r="X52" i="102"/>
  <c r="AF49" i="101"/>
  <c r="W50" i="101"/>
  <c r="AE49" i="101"/>
  <c r="AG49" i="101"/>
  <c r="AH56" i="100"/>
  <c r="Z53" i="49"/>
  <c r="AH53" i="88"/>
  <c r="AE50" i="20"/>
  <c r="W51" i="20"/>
  <c r="AF50" i="20"/>
  <c r="AG50" i="20"/>
  <c r="AI52" i="48"/>
  <c r="Y52" i="82"/>
  <c r="X52" i="82"/>
  <c r="Z56" i="100"/>
  <c r="AE56" i="41"/>
  <c r="W57" i="41"/>
  <c r="AF56" i="41"/>
  <c r="AG56" i="41"/>
  <c r="W53" i="42"/>
  <c r="AE52" i="42"/>
  <c r="AG52" i="42"/>
  <c r="AF52" i="42"/>
  <c r="Z53" i="88"/>
  <c r="AH54" i="53"/>
  <c r="AI52" i="96"/>
  <c r="AH55" i="18"/>
  <c r="AI50" i="11"/>
  <c r="AI53" i="86"/>
  <c r="AI51" i="102"/>
  <c r="AE56" i="47"/>
  <c r="AG56" i="47"/>
  <c r="W57" i="47"/>
  <c r="AF56" i="47"/>
  <c r="AH51" i="50"/>
  <c r="Y54" i="105"/>
  <c r="X54" i="105"/>
  <c r="Z56" i="89"/>
  <c r="AI51" i="35"/>
  <c r="Z52" i="51"/>
  <c r="Y50" i="95"/>
  <c r="X50" i="95"/>
  <c r="AH51" i="104"/>
  <c r="Y53" i="85"/>
  <c r="X53" i="85"/>
  <c r="AH50" i="99"/>
  <c r="AI53" i="97"/>
  <c r="Y53" i="96"/>
  <c r="X53" i="96"/>
  <c r="Y51" i="11"/>
  <c r="X51" i="11"/>
  <c r="AI53" i="105"/>
  <c r="W52" i="87"/>
  <c r="AG51" i="87"/>
  <c r="AE51" i="87"/>
  <c r="Y52" i="91"/>
  <c r="X52" i="91"/>
  <c r="Y51" i="54"/>
  <c r="X51" i="54"/>
  <c r="AI53" i="94"/>
  <c r="Y52" i="35"/>
  <c r="X52" i="35"/>
  <c r="Z51" i="104"/>
  <c r="AH51" i="10"/>
  <c r="Y53" i="55"/>
  <c r="X53" i="55"/>
  <c r="AH53" i="83"/>
  <c r="Z50" i="99"/>
  <c r="AH52" i="84"/>
  <c r="W53" i="45"/>
  <c r="AE52" i="45"/>
  <c r="AF52" i="45"/>
  <c r="AG52" i="45"/>
  <c r="W55" i="13"/>
  <c r="AE54" i="13"/>
  <c r="AF54" i="13"/>
  <c r="Y54" i="86"/>
  <c r="X54" i="86"/>
  <c r="AF54" i="15"/>
  <c r="AE54" i="15"/>
  <c r="AG54" i="15"/>
  <c r="W55" i="15"/>
  <c r="AH51" i="90"/>
  <c r="AI52" i="85"/>
  <c r="AH52" i="44"/>
  <c r="AE51" i="52"/>
  <c r="AF51" i="52"/>
  <c r="AG51" i="52"/>
  <c r="W52" i="52"/>
  <c r="AH54" i="98"/>
  <c r="AH52" i="45"/>
  <c r="AI52" i="16"/>
  <c r="AE54" i="53"/>
  <c r="AF54" i="53"/>
  <c r="AG54" i="53"/>
  <c r="W55" i="53"/>
  <c r="AH54" i="13"/>
  <c r="AI51" i="91"/>
  <c r="Y54" i="94"/>
  <c r="X54" i="94"/>
  <c r="Z51" i="50"/>
  <c r="AI51" i="82"/>
  <c r="AH51" i="87"/>
  <c r="Y51" i="43"/>
  <c r="X51" i="43"/>
  <c r="Z51" i="10"/>
  <c r="AI52" i="55"/>
  <c r="Z53" i="83"/>
  <c r="AF51" i="90" l="1"/>
  <c r="Z53" i="85"/>
  <c r="AE51" i="90"/>
  <c r="AG55" i="18"/>
  <c r="AF55" i="18"/>
  <c r="X52" i="32"/>
  <c r="Z52" i="32" s="1"/>
  <c r="AF52" i="84"/>
  <c r="AI52" i="84" s="1"/>
  <c r="AI51" i="32"/>
  <c r="X52" i="103"/>
  <c r="Z52" i="103" s="1"/>
  <c r="W56" i="18"/>
  <c r="Z54" i="86"/>
  <c r="AE54" i="86" s="1"/>
  <c r="AI54" i="46"/>
  <c r="AG51" i="90"/>
  <c r="AE52" i="44"/>
  <c r="AG52" i="44"/>
  <c r="AH55" i="46"/>
  <c r="Z55" i="46"/>
  <c r="AI51" i="103"/>
  <c r="W53" i="44"/>
  <c r="X53" i="44" s="1"/>
  <c r="AF54" i="98"/>
  <c r="AG54" i="98"/>
  <c r="W55" i="98"/>
  <c r="Z51" i="43"/>
  <c r="W52" i="43" s="1"/>
  <c r="Z51" i="11"/>
  <c r="W52" i="11" s="1"/>
  <c r="Z54" i="94"/>
  <c r="AG54" i="94" s="1"/>
  <c r="Z52" i="102"/>
  <c r="AF52" i="102" s="1"/>
  <c r="AF54" i="86"/>
  <c r="AG52" i="51"/>
  <c r="W53" i="51"/>
  <c r="AE52" i="51"/>
  <c r="AF52" i="51"/>
  <c r="AI52" i="45"/>
  <c r="AH53" i="55"/>
  <c r="W57" i="100"/>
  <c r="AG56" i="100"/>
  <c r="AF56" i="100"/>
  <c r="AE56" i="100"/>
  <c r="AH53" i="16"/>
  <c r="AH53" i="48"/>
  <c r="Y53" i="93"/>
  <c r="X53" i="93"/>
  <c r="AI54" i="53"/>
  <c r="AI51" i="52"/>
  <c r="AH52" i="91"/>
  <c r="AI54" i="15"/>
  <c r="AH52" i="102"/>
  <c r="Y55" i="53"/>
  <c r="X55" i="53"/>
  <c r="Y52" i="52"/>
  <c r="X52" i="52"/>
  <c r="AH54" i="86"/>
  <c r="AI54" i="13"/>
  <c r="Y53" i="45"/>
  <c r="X53" i="45"/>
  <c r="W51" i="99"/>
  <c r="AG50" i="99"/>
  <c r="AF50" i="99"/>
  <c r="AE50" i="99"/>
  <c r="Z53" i="55"/>
  <c r="AH51" i="54"/>
  <c r="AI51" i="87"/>
  <c r="AI56" i="47"/>
  <c r="AH52" i="82"/>
  <c r="AH54" i="97"/>
  <c r="Z53" i="48"/>
  <c r="AF51" i="104"/>
  <c r="AE51" i="104"/>
  <c r="AG51" i="104"/>
  <c r="W52" i="104"/>
  <c r="Z52" i="91"/>
  <c r="AH51" i="43"/>
  <c r="AF53" i="83"/>
  <c r="AE53" i="83"/>
  <c r="W54" i="83"/>
  <c r="AG53" i="83"/>
  <c r="AH52" i="103"/>
  <c r="AH52" i="35"/>
  <c r="Z51" i="54"/>
  <c r="AH53" i="96"/>
  <c r="AH50" i="95"/>
  <c r="AF56" i="89"/>
  <c r="AE56" i="89"/>
  <c r="AG56" i="89"/>
  <c r="W57" i="89"/>
  <c r="AI52" i="42"/>
  <c r="Y57" i="41"/>
  <c r="X57" i="41"/>
  <c r="Z52" i="82"/>
  <c r="Y51" i="20"/>
  <c r="X51" i="20"/>
  <c r="AE53" i="49"/>
  <c r="AG53" i="49"/>
  <c r="AF53" i="49"/>
  <c r="W54" i="49"/>
  <c r="AI49" i="101"/>
  <c r="Y52" i="92"/>
  <c r="X52" i="92"/>
  <c r="Z53" i="16"/>
  <c r="Z54" i="97"/>
  <c r="Y53" i="84"/>
  <c r="X53" i="84"/>
  <c r="Y55" i="98"/>
  <c r="X55" i="98"/>
  <c r="Y52" i="87"/>
  <c r="X52" i="87"/>
  <c r="AE51" i="10"/>
  <c r="W52" i="10"/>
  <c r="AG51" i="10"/>
  <c r="AF51" i="10"/>
  <c r="AE51" i="50"/>
  <c r="AF51" i="50"/>
  <c r="AG51" i="50"/>
  <c r="W52" i="50"/>
  <c r="AH51" i="11"/>
  <c r="Y57" i="47"/>
  <c r="X57" i="47"/>
  <c r="W54" i="88"/>
  <c r="AG53" i="88"/>
  <c r="AE53" i="88"/>
  <c r="AF53" i="88"/>
  <c r="AH54" i="94"/>
  <c r="Y55" i="15"/>
  <c r="X55" i="15"/>
  <c r="Y55" i="13"/>
  <c r="X55" i="13"/>
  <c r="Z52" i="35"/>
  <c r="Z53" i="96"/>
  <c r="AH53" i="85"/>
  <c r="Z50" i="95"/>
  <c r="AH54" i="105"/>
  <c r="Y53" i="42"/>
  <c r="X53" i="42"/>
  <c r="AI56" i="41"/>
  <c r="AI50" i="20"/>
  <c r="Y50" i="101"/>
  <c r="X50" i="101"/>
  <c r="AI52" i="93"/>
  <c r="Y56" i="18"/>
  <c r="X56" i="18"/>
  <c r="AE53" i="85"/>
  <c r="W54" i="85"/>
  <c r="AG53" i="85"/>
  <c r="AF53" i="85"/>
  <c r="Z54" i="105"/>
  <c r="AI51" i="92"/>
  <c r="Y52" i="90"/>
  <c r="X52" i="90"/>
  <c r="Z53" i="84" l="1"/>
  <c r="AH52" i="32"/>
  <c r="AI55" i="18"/>
  <c r="W53" i="103"/>
  <c r="AG52" i="103"/>
  <c r="Y53" i="44"/>
  <c r="Z53" i="44" s="1"/>
  <c r="AF53" i="44" s="1"/>
  <c r="W55" i="86"/>
  <c r="AG54" i="86"/>
  <c r="AI54" i="86" s="1"/>
  <c r="AI51" i="90"/>
  <c r="AI52" i="44"/>
  <c r="Z55" i="98"/>
  <c r="AG55" i="98" s="1"/>
  <c r="AF52" i="103"/>
  <c r="AE52" i="32"/>
  <c r="AG52" i="32"/>
  <c r="W53" i="32"/>
  <c r="AF52" i="32"/>
  <c r="AE52" i="102"/>
  <c r="AG51" i="43"/>
  <c r="AE51" i="43"/>
  <c r="Z56" i="18"/>
  <c r="AF56" i="18" s="1"/>
  <c r="AG52" i="102"/>
  <c r="W53" i="102"/>
  <c r="AE51" i="11"/>
  <c r="AF55" i="46"/>
  <c r="AG55" i="46"/>
  <c r="W56" i="46"/>
  <c r="AE55" i="46"/>
  <c r="Z52" i="87"/>
  <c r="W53" i="87" s="1"/>
  <c r="AE52" i="103"/>
  <c r="AF51" i="11"/>
  <c r="AF51" i="43"/>
  <c r="AF54" i="94"/>
  <c r="AE54" i="94"/>
  <c r="W55" i="94"/>
  <c r="AI54" i="98"/>
  <c r="AG51" i="11"/>
  <c r="Z57" i="47"/>
  <c r="AE57" i="47" s="1"/>
  <c r="Z57" i="41"/>
  <c r="AE57" i="41" s="1"/>
  <c r="Z52" i="90"/>
  <c r="AG52" i="90" s="1"/>
  <c r="Z55" i="53"/>
  <c r="W56" i="53" s="1"/>
  <c r="Z53" i="42"/>
  <c r="AG53" i="42" s="1"/>
  <c r="Z50" i="101"/>
  <c r="AE50" i="101" s="1"/>
  <c r="AE52" i="90"/>
  <c r="W54" i="84"/>
  <c r="AG53" i="84"/>
  <c r="AF53" i="84"/>
  <c r="AE53" i="84"/>
  <c r="AI51" i="104"/>
  <c r="AH52" i="52"/>
  <c r="Y55" i="86"/>
  <c r="X55" i="86"/>
  <c r="AH51" i="20"/>
  <c r="AH53" i="45"/>
  <c r="AI52" i="51"/>
  <c r="Y53" i="102"/>
  <c r="X53" i="102"/>
  <c r="Y54" i="85"/>
  <c r="X54" i="85"/>
  <c r="AH55" i="15"/>
  <c r="Y54" i="88"/>
  <c r="X54" i="88"/>
  <c r="Z55" i="15"/>
  <c r="AH57" i="47"/>
  <c r="AH55" i="98"/>
  <c r="W55" i="97"/>
  <c r="AG54" i="97"/>
  <c r="AF54" i="97"/>
  <c r="AE54" i="97"/>
  <c r="Z51" i="20"/>
  <c r="AI56" i="89"/>
  <c r="AE51" i="54"/>
  <c r="AF51" i="54"/>
  <c r="AG51" i="54"/>
  <c r="W52" i="54"/>
  <c r="AE53" i="55"/>
  <c r="AF53" i="55"/>
  <c r="W54" i="55"/>
  <c r="AG53" i="55"/>
  <c r="Z52" i="52"/>
  <c r="AH53" i="93"/>
  <c r="Y57" i="100"/>
  <c r="X57" i="100"/>
  <c r="Y53" i="51"/>
  <c r="X53" i="51"/>
  <c r="W54" i="96"/>
  <c r="AG53" i="96"/>
  <c r="AF53" i="96"/>
  <c r="AE53" i="96"/>
  <c r="AI51" i="50"/>
  <c r="Y57" i="89"/>
  <c r="X57" i="89"/>
  <c r="AG53" i="48"/>
  <c r="AE53" i="48"/>
  <c r="W54" i="48"/>
  <c r="AF53" i="48"/>
  <c r="Y51" i="99"/>
  <c r="X51" i="99"/>
  <c r="AI53" i="85"/>
  <c r="AH53" i="42"/>
  <c r="AH52" i="90"/>
  <c r="W55" i="105"/>
  <c r="AG54" i="105"/>
  <c r="AF54" i="105"/>
  <c r="AE54" i="105"/>
  <c r="AF50" i="95"/>
  <c r="AE50" i="95"/>
  <c r="W51" i="95"/>
  <c r="AG50" i="95"/>
  <c r="W53" i="35"/>
  <c r="AE52" i="35"/>
  <c r="AF52" i="35"/>
  <c r="AG52" i="35"/>
  <c r="Y52" i="50"/>
  <c r="X52" i="50"/>
  <c r="Y52" i="10"/>
  <c r="X52" i="10"/>
  <c r="AF55" i="98"/>
  <c r="W56" i="98"/>
  <c r="AG53" i="16"/>
  <c r="AE53" i="16"/>
  <c r="AF53" i="16"/>
  <c r="W54" i="16"/>
  <c r="Y54" i="49"/>
  <c r="X54" i="49"/>
  <c r="AE52" i="91"/>
  <c r="W53" i="91"/>
  <c r="AG52" i="91"/>
  <c r="AF52" i="91"/>
  <c r="AI50" i="99"/>
  <c r="Z53" i="45"/>
  <c r="Z53" i="93"/>
  <c r="Y55" i="94"/>
  <c r="X55" i="94"/>
  <c r="AG56" i="18"/>
  <c r="AE56" i="18"/>
  <c r="W57" i="18"/>
  <c r="AH50" i="101"/>
  <c r="AF52" i="87"/>
  <c r="AI53" i="49"/>
  <c r="AH53" i="44"/>
  <c r="AH56" i="18"/>
  <c r="AH55" i="13"/>
  <c r="AI51" i="10"/>
  <c r="AH52" i="92"/>
  <c r="W53" i="82"/>
  <c r="AG52" i="82"/>
  <c r="AF52" i="82"/>
  <c r="AE52" i="82"/>
  <c r="Y54" i="83"/>
  <c r="X54" i="83"/>
  <c r="Y52" i="104"/>
  <c r="X52" i="104"/>
  <c r="Z55" i="13"/>
  <c r="AI53" i="88"/>
  <c r="AH52" i="87"/>
  <c r="AH53" i="84"/>
  <c r="Z52" i="92"/>
  <c r="AH57" i="41"/>
  <c r="AI53" i="83"/>
  <c r="AH55" i="53"/>
  <c r="AI56" i="100"/>
  <c r="Y52" i="43"/>
  <c r="X52" i="43"/>
  <c r="Y53" i="103"/>
  <c r="X53" i="103"/>
  <c r="Y52" i="11"/>
  <c r="X52" i="11"/>
  <c r="AI52" i="102" l="1"/>
  <c r="W53" i="90"/>
  <c r="AI51" i="11"/>
  <c r="AF50" i="101"/>
  <c r="AI51" i="43"/>
  <c r="AE55" i="98"/>
  <c r="AE52" i="87"/>
  <c r="AI54" i="94"/>
  <c r="AE55" i="53"/>
  <c r="AG52" i="87"/>
  <c r="AI52" i="103"/>
  <c r="Z52" i="50"/>
  <c r="AF52" i="90"/>
  <c r="Z52" i="104"/>
  <c r="AF53" i="42"/>
  <c r="AI53" i="42" s="1"/>
  <c r="Y53" i="32"/>
  <c r="X53" i="32"/>
  <c r="Z52" i="10"/>
  <c r="AG52" i="10" s="1"/>
  <c r="AF57" i="41"/>
  <c r="AI52" i="32"/>
  <c r="AG53" i="44"/>
  <c r="Z54" i="85"/>
  <c r="AG54" i="85" s="1"/>
  <c r="AE53" i="44"/>
  <c r="AF55" i="53"/>
  <c r="W54" i="44"/>
  <c r="X54" i="44" s="1"/>
  <c r="W51" i="101"/>
  <c r="AG50" i="101"/>
  <c r="AI55" i="46"/>
  <c r="AG55" i="53"/>
  <c r="Y56" i="46"/>
  <c r="X56" i="46"/>
  <c r="Z54" i="83"/>
  <c r="AF54" i="83" s="1"/>
  <c r="W54" i="42"/>
  <c r="X54" i="42" s="1"/>
  <c r="W58" i="41"/>
  <c r="X58" i="41" s="1"/>
  <c r="AG57" i="47"/>
  <c r="AE53" i="42"/>
  <c r="AG57" i="41"/>
  <c r="AI57" i="41" s="1"/>
  <c r="AF57" i="47"/>
  <c r="W58" i="47"/>
  <c r="Z55" i="94"/>
  <c r="W56" i="94" s="1"/>
  <c r="Z57" i="89"/>
  <c r="W58" i="89" s="1"/>
  <c r="Z57" i="100"/>
  <c r="W58" i="100" s="1"/>
  <c r="Z52" i="43"/>
  <c r="AE52" i="43" s="1"/>
  <c r="Z54" i="88"/>
  <c r="W55" i="88" s="1"/>
  <c r="Z54" i="49"/>
  <c r="AE54" i="49" s="1"/>
  <c r="Z53" i="51"/>
  <c r="AE53" i="51" s="1"/>
  <c r="Z53" i="102"/>
  <c r="AF53" i="102" s="1"/>
  <c r="AE54" i="88"/>
  <c r="AH52" i="11"/>
  <c r="Y55" i="105"/>
  <c r="X55" i="105"/>
  <c r="AI53" i="48"/>
  <c r="Y55" i="97"/>
  <c r="X55" i="97"/>
  <c r="AI53" i="84"/>
  <c r="Y51" i="101"/>
  <c r="X51" i="101"/>
  <c r="AI52" i="82"/>
  <c r="Y57" i="18"/>
  <c r="X57" i="18"/>
  <c r="AE53" i="45"/>
  <c r="AG53" i="45"/>
  <c r="AF53" i="45"/>
  <c r="W54" i="45"/>
  <c r="Y56" i="98"/>
  <c r="X56" i="98"/>
  <c r="AI52" i="35"/>
  <c r="AI53" i="96"/>
  <c r="AE52" i="52"/>
  <c r="W53" i="52"/>
  <c r="AF52" i="52"/>
  <c r="AG52" i="52"/>
  <c r="AH55" i="86"/>
  <c r="W56" i="13"/>
  <c r="AG55" i="13"/>
  <c r="AF55" i="13"/>
  <c r="AE55" i="13"/>
  <c r="AH54" i="83"/>
  <c r="AI56" i="18"/>
  <c r="Y53" i="91"/>
  <c r="X53" i="91"/>
  <c r="AI55" i="98"/>
  <c r="AH52" i="50"/>
  <c r="Y53" i="35"/>
  <c r="X53" i="35"/>
  <c r="AH57" i="89"/>
  <c r="AH57" i="100"/>
  <c r="Z55" i="86"/>
  <c r="Y54" i="42"/>
  <c r="Y56" i="53"/>
  <c r="X56" i="53"/>
  <c r="Y52" i="54"/>
  <c r="X52" i="54"/>
  <c r="AG51" i="20"/>
  <c r="AF51" i="20"/>
  <c r="AE51" i="20"/>
  <c r="W52" i="20"/>
  <c r="AH54" i="88"/>
  <c r="AH53" i="102"/>
  <c r="AH53" i="103"/>
  <c r="AI52" i="91"/>
  <c r="Y54" i="16"/>
  <c r="X54" i="16"/>
  <c r="AE52" i="50"/>
  <c r="AG52" i="50"/>
  <c r="AF52" i="50"/>
  <c r="W53" i="50"/>
  <c r="AI54" i="105"/>
  <c r="AH51" i="99"/>
  <c r="AE57" i="89"/>
  <c r="Y54" i="55"/>
  <c r="X54" i="55"/>
  <c r="AI51" i="54"/>
  <c r="AI54" i="97"/>
  <c r="W56" i="15"/>
  <c r="AG55" i="15"/>
  <c r="AF55" i="15"/>
  <c r="AE55" i="15"/>
  <c r="AH54" i="85"/>
  <c r="Y54" i="84"/>
  <c r="X54" i="84"/>
  <c r="Y53" i="90"/>
  <c r="X53" i="90"/>
  <c r="AH52" i="43"/>
  <c r="AF52" i="104"/>
  <c r="AE52" i="104"/>
  <c r="AG52" i="104"/>
  <c r="W53" i="104"/>
  <c r="AH54" i="49"/>
  <c r="AG53" i="51"/>
  <c r="Z52" i="11"/>
  <c r="Z53" i="103"/>
  <c r="Y53" i="82"/>
  <c r="X53" i="82"/>
  <c r="Y53" i="87"/>
  <c r="X53" i="87"/>
  <c r="W54" i="93"/>
  <c r="AG53" i="93"/>
  <c r="AF53" i="93"/>
  <c r="AE53" i="93"/>
  <c r="Y51" i="95"/>
  <c r="X51" i="95"/>
  <c r="Z51" i="99"/>
  <c r="Y54" i="96"/>
  <c r="X54" i="96"/>
  <c r="AF52" i="92"/>
  <c r="AE52" i="92"/>
  <c r="W53" i="92"/>
  <c r="AG52" i="92"/>
  <c r="AH52" i="104"/>
  <c r="AH55" i="94"/>
  <c r="AI53" i="16"/>
  <c r="AH52" i="10"/>
  <c r="AI50" i="95"/>
  <c r="Y54" i="48"/>
  <c r="X54" i="48"/>
  <c r="AH53" i="51"/>
  <c r="AI53" i="55"/>
  <c r="AG52" i="43" l="1"/>
  <c r="AI53" i="44"/>
  <c r="AF54" i="49"/>
  <c r="AE54" i="85"/>
  <c r="AF54" i="85"/>
  <c r="W55" i="85"/>
  <c r="W55" i="49"/>
  <c r="W53" i="43"/>
  <c r="Y53" i="43" s="1"/>
  <c r="W54" i="102"/>
  <c r="AG54" i="49"/>
  <c r="AI50" i="101"/>
  <c r="Y54" i="44"/>
  <c r="Z54" i="44" s="1"/>
  <c r="AI52" i="87"/>
  <c r="AE52" i="10"/>
  <c r="AF54" i="88"/>
  <c r="AG54" i="88"/>
  <c r="AI52" i="90"/>
  <c r="W55" i="83"/>
  <c r="AG54" i="83"/>
  <c r="W53" i="10"/>
  <c r="Y53" i="10" s="1"/>
  <c r="AE54" i="83"/>
  <c r="AF52" i="10"/>
  <c r="Z57" i="18"/>
  <c r="AE57" i="18" s="1"/>
  <c r="AF53" i="51"/>
  <c r="AI53" i="51" s="1"/>
  <c r="Z56" i="53"/>
  <c r="AF56" i="53" s="1"/>
  <c r="AH53" i="32"/>
  <c r="Z53" i="32"/>
  <c r="Z53" i="91"/>
  <c r="AG53" i="91" s="1"/>
  <c r="AE55" i="94"/>
  <c r="AG57" i="89"/>
  <c r="Y58" i="41"/>
  <c r="Z58" i="41" s="1"/>
  <c r="W59" i="41" s="1"/>
  <c r="AF55" i="94"/>
  <c r="AG53" i="102"/>
  <c r="AI55" i="53"/>
  <c r="AF57" i="89"/>
  <c r="AG55" i="94"/>
  <c r="W54" i="51"/>
  <c r="Y54" i="51" s="1"/>
  <c r="Z51" i="101"/>
  <c r="AF51" i="101" s="1"/>
  <c r="AI57" i="47"/>
  <c r="Z56" i="46"/>
  <c r="AH56" i="46"/>
  <c r="AF57" i="100"/>
  <c r="X58" i="47"/>
  <c r="AF52" i="43"/>
  <c r="AG57" i="100"/>
  <c r="Y58" i="47"/>
  <c r="AE57" i="100"/>
  <c r="AE53" i="102"/>
  <c r="Z51" i="95"/>
  <c r="AF51" i="95" s="1"/>
  <c r="Z53" i="87"/>
  <c r="W54" i="87" s="1"/>
  <c r="Z54" i="96"/>
  <c r="AE54" i="96" s="1"/>
  <c r="Z53" i="82"/>
  <c r="W54" i="82" s="1"/>
  <c r="Z53" i="35"/>
  <c r="W54" i="35" s="1"/>
  <c r="Z56" i="98"/>
  <c r="AF56" i="98" s="1"/>
  <c r="Z55" i="105"/>
  <c r="AF55" i="105" s="1"/>
  <c r="Y54" i="45"/>
  <c r="X54" i="45"/>
  <c r="Y56" i="94"/>
  <c r="X56" i="94"/>
  <c r="AI52" i="92"/>
  <c r="AH54" i="84"/>
  <c r="AH54" i="16"/>
  <c r="AH54" i="42"/>
  <c r="Y56" i="13"/>
  <c r="X56" i="13"/>
  <c r="Y53" i="52"/>
  <c r="X53" i="52"/>
  <c r="AH55" i="97"/>
  <c r="Y55" i="85"/>
  <c r="X55" i="85"/>
  <c r="AI53" i="93"/>
  <c r="W54" i="103"/>
  <c r="AG53" i="103"/>
  <c r="AE53" i="103"/>
  <c r="AF53" i="103"/>
  <c r="Z54" i="84"/>
  <c r="AI55" i="15"/>
  <c r="AH52" i="54"/>
  <c r="AH56" i="53"/>
  <c r="Z54" i="42"/>
  <c r="AH53" i="35"/>
  <c r="AI52" i="52"/>
  <c r="AH58" i="47"/>
  <c r="Z55" i="97"/>
  <c r="AH54" i="48"/>
  <c r="AI52" i="104"/>
  <c r="Z54" i="48"/>
  <c r="AH54" i="96"/>
  <c r="AH53" i="82"/>
  <c r="W53" i="11"/>
  <c r="AG52" i="11"/>
  <c r="AF52" i="11"/>
  <c r="AE52" i="11"/>
  <c r="X54" i="51"/>
  <c r="Y53" i="50"/>
  <c r="X53" i="50"/>
  <c r="Z54" i="16"/>
  <c r="Z52" i="54"/>
  <c r="AH53" i="91"/>
  <c r="AH56" i="98"/>
  <c r="AI53" i="45"/>
  <c r="AI54" i="49"/>
  <c r="Y55" i="83"/>
  <c r="X55" i="83"/>
  <c r="W58" i="18"/>
  <c r="AF57" i="18"/>
  <c r="AG57" i="18"/>
  <c r="AH55" i="105"/>
  <c r="W52" i="99"/>
  <c r="AG51" i="99"/>
  <c r="AF51" i="99"/>
  <c r="AE51" i="99"/>
  <c r="AH54" i="44"/>
  <c r="Y53" i="104"/>
  <c r="X53" i="104"/>
  <c r="AH53" i="90"/>
  <c r="AH54" i="55"/>
  <c r="Y58" i="100"/>
  <c r="X58" i="100"/>
  <c r="Y52" i="20"/>
  <c r="X52" i="20"/>
  <c r="AE56" i="53"/>
  <c r="AE53" i="35"/>
  <c r="AG53" i="35"/>
  <c r="W54" i="91"/>
  <c r="AI55" i="13"/>
  <c r="AH57" i="18"/>
  <c r="AI54" i="85"/>
  <c r="Y55" i="88"/>
  <c r="X55" i="88"/>
  <c r="Y53" i="92"/>
  <c r="X53" i="92"/>
  <c r="AH53" i="87"/>
  <c r="AI52" i="50"/>
  <c r="Y55" i="49"/>
  <c r="X55" i="49"/>
  <c r="AH51" i="95"/>
  <c r="Y54" i="93"/>
  <c r="X54" i="93"/>
  <c r="Z53" i="90"/>
  <c r="Y56" i="15"/>
  <c r="X56" i="15"/>
  <c r="Z54" i="55"/>
  <c r="Y58" i="89"/>
  <c r="X58" i="89"/>
  <c r="AI51" i="20"/>
  <c r="AH58" i="41"/>
  <c r="AF55" i="86"/>
  <c r="AE55" i="86"/>
  <c r="AG55" i="86"/>
  <c r="W56" i="86"/>
  <c r="AH51" i="101"/>
  <c r="Y54" i="102"/>
  <c r="X54" i="102"/>
  <c r="X53" i="43" l="1"/>
  <c r="AI57" i="89"/>
  <c r="AI52" i="10"/>
  <c r="AE53" i="82"/>
  <c r="W52" i="101"/>
  <c r="AI57" i="100"/>
  <c r="AI54" i="88"/>
  <c r="AI55" i="94"/>
  <c r="AF53" i="35"/>
  <c r="X53" i="10"/>
  <c r="Z53" i="10" s="1"/>
  <c r="W57" i="53"/>
  <c r="AI54" i="83"/>
  <c r="AG54" i="96"/>
  <c r="AF53" i="82"/>
  <c r="AE53" i="91"/>
  <c r="AG56" i="53"/>
  <c r="AI56" i="53" s="1"/>
  <c r="AG53" i="82"/>
  <c r="AI52" i="43"/>
  <c r="AF53" i="91"/>
  <c r="AI53" i="102"/>
  <c r="AF54" i="96"/>
  <c r="AG53" i="32"/>
  <c r="W54" i="32"/>
  <c r="AF53" i="32"/>
  <c r="AE53" i="32"/>
  <c r="AE51" i="101"/>
  <c r="W55" i="96"/>
  <c r="AG58" i="41"/>
  <c r="AE58" i="41"/>
  <c r="AG55" i="105"/>
  <c r="AG51" i="101"/>
  <c r="AF58" i="41"/>
  <c r="AF53" i="87"/>
  <c r="AG56" i="46"/>
  <c r="AE56" i="46"/>
  <c r="AF56" i="46"/>
  <c r="W57" i="46"/>
  <c r="W56" i="105"/>
  <c r="Y56" i="105" s="1"/>
  <c r="Z58" i="47"/>
  <c r="W59" i="47" s="1"/>
  <c r="Z56" i="15"/>
  <c r="AG56" i="15" s="1"/>
  <c r="AG56" i="98"/>
  <c r="Z53" i="50"/>
  <c r="AF53" i="50" s="1"/>
  <c r="W52" i="95"/>
  <c r="X52" i="95" s="1"/>
  <c r="AE53" i="87"/>
  <c r="AG51" i="95"/>
  <c r="W57" i="98"/>
  <c r="X57" i="98" s="1"/>
  <c r="AE56" i="98"/>
  <c r="AE51" i="95"/>
  <c r="Z55" i="85"/>
  <c r="AE55" i="85" s="1"/>
  <c r="Z53" i="52"/>
  <c r="AG53" i="52" s="1"/>
  <c r="AG53" i="87"/>
  <c r="AE55" i="105"/>
  <c r="Z56" i="94"/>
  <c r="AF56" i="94" s="1"/>
  <c r="Z54" i="45"/>
  <c r="AG54" i="45" s="1"/>
  <c r="Z55" i="88"/>
  <c r="W56" i="88" s="1"/>
  <c r="Z55" i="83"/>
  <c r="AF55" i="83" s="1"/>
  <c r="Z54" i="102"/>
  <c r="W55" i="102" s="1"/>
  <c r="Z54" i="93"/>
  <c r="AF54" i="93" s="1"/>
  <c r="Z54" i="51"/>
  <c r="AE54" i="51" s="1"/>
  <c r="Z53" i="92"/>
  <c r="AE53" i="92" s="1"/>
  <c r="Z55" i="49"/>
  <c r="AG55" i="49" s="1"/>
  <c r="AH53" i="43"/>
  <c r="AH58" i="89"/>
  <c r="Y54" i="35"/>
  <c r="X54" i="35"/>
  <c r="AE54" i="48"/>
  <c r="W55" i="48"/>
  <c r="AF54" i="48"/>
  <c r="AG54" i="48"/>
  <c r="Y54" i="103"/>
  <c r="X54" i="103"/>
  <c r="AH56" i="13"/>
  <c r="Y52" i="101"/>
  <c r="X52" i="101"/>
  <c r="W56" i="97"/>
  <c r="AG55" i="97"/>
  <c r="AE55" i="97"/>
  <c r="AF55" i="97"/>
  <c r="Z53" i="43"/>
  <c r="AH52" i="20"/>
  <c r="Z58" i="89"/>
  <c r="W54" i="90"/>
  <c r="AG53" i="90"/>
  <c r="AF53" i="90"/>
  <c r="AE53" i="90"/>
  <c r="AH53" i="92"/>
  <c r="AI53" i="91"/>
  <c r="Z52" i="20"/>
  <c r="AH58" i="100"/>
  <c r="AI51" i="99"/>
  <c r="W53" i="54"/>
  <c r="AE52" i="54"/>
  <c r="AG52" i="54"/>
  <c r="AF52" i="54"/>
  <c r="AI52" i="11"/>
  <c r="Z56" i="13"/>
  <c r="Y57" i="98"/>
  <c r="Y54" i="82"/>
  <c r="X54" i="82"/>
  <c r="AH55" i="49"/>
  <c r="AH55" i="88"/>
  <c r="AE54" i="44"/>
  <c r="W55" i="44"/>
  <c r="AF54" i="44"/>
  <c r="AG54" i="44"/>
  <c r="Y57" i="53"/>
  <c r="X57" i="53"/>
  <c r="Z58" i="100"/>
  <c r="AH53" i="104"/>
  <c r="Y58" i="18"/>
  <c r="X58" i="18"/>
  <c r="AE54" i="16"/>
  <c r="W55" i="16"/>
  <c r="AF54" i="16"/>
  <c r="AG54" i="16"/>
  <c r="AE54" i="42"/>
  <c r="AF54" i="42"/>
  <c r="AG54" i="42"/>
  <c r="W55" i="42"/>
  <c r="W55" i="84"/>
  <c r="AG54" i="84"/>
  <c r="AF54" i="84"/>
  <c r="AE54" i="84"/>
  <c r="Y55" i="96"/>
  <c r="X55" i="96"/>
  <c r="Y59" i="41"/>
  <c r="X59" i="41"/>
  <c r="AI55" i="86"/>
  <c r="AH54" i="102"/>
  <c r="AE54" i="55"/>
  <c r="AF54" i="55"/>
  <c r="AG54" i="55"/>
  <c r="W55" i="55"/>
  <c r="AH54" i="93"/>
  <c r="Y54" i="91"/>
  <c r="X54" i="91"/>
  <c r="Z53" i="104"/>
  <c r="AI57" i="18"/>
  <c r="AH53" i="50"/>
  <c r="AH55" i="85"/>
  <c r="AH53" i="52"/>
  <c r="AH56" i="94"/>
  <c r="Y54" i="87"/>
  <c r="X54" i="87"/>
  <c r="Y56" i="86"/>
  <c r="X56" i="86"/>
  <c r="AH56" i="15"/>
  <c r="Y52" i="99"/>
  <c r="X52" i="99"/>
  <c r="AH55" i="83"/>
  <c r="AH54" i="51"/>
  <c r="Y53" i="11"/>
  <c r="X53" i="11"/>
  <c r="AI53" i="103"/>
  <c r="AH54" i="45"/>
  <c r="AF55" i="88" l="1"/>
  <c r="AF53" i="52"/>
  <c r="W54" i="92"/>
  <c r="AE54" i="93"/>
  <c r="AE53" i="50"/>
  <c r="AI51" i="101"/>
  <c r="AH53" i="10"/>
  <c r="AF54" i="102"/>
  <c r="AE54" i="102"/>
  <c r="AE58" i="47"/>
  <c r="AF55" i="85"/>
  <c r="AI54" i="96"/>
  <c r="AI58" i="41"/>
  <c r="W56" i="49"/>
  <c r="AI55" i="105"/>
  <c r="W55" i="93"/>
  <c r="AG54" i="51"/>
  <c r="AI53" i="82"/>
  <c r="AE56" i="94"/>
  <c r="AE56" i="15"/>
  <c r="AF56" i="15"/>
  <c r="AI53" i="35"/>
  <c r="W57" i="15"/>
  <c r="X57" i="15" s="1"/>
  <c r="W54" i="50"/>
  <c r="Y54" i="50" s="1"/>
  <c r="AI51" i="95"/>
  <c r="AI53" i="32"/>
  <c r="AF54" i="51"/>
  <c r="X54" i="32"/>
  <c r="AH54" i="32" s="1"/>
  <c r="Y54" i="32"/>
  <c r="AG53" i="50"/>
  <c r="AI53" i="50" s="1"/>
  <c r="W56" i="83"/>
  <c r="Y56" i="83" s="1"/>
  <c r="AE55" i="88"/>
  <c r="AI53" i="87"/>
  <c r="AG55" i="88"/>
  <c r="AG55" i="85"/>
  <c r="W56" i="85"/>
  <c r="Y56" i="85" s="1"/>
  <c r="Y59" i="47"/>
  <c r="X59" i="47"/>
  <c r="W54" i="52"/>
  <c r="X54" i="52" s="1"/>
  <c r="AE53" i="52"/>
  <c r="Z52" i="101"/>
  <c r="W53" i="101" s="1"/>
  <c r="AG55" i="83"/>
  <c r="X57" i="46"/>
  <c r="AH57" i="46" s="1"/>
  <c r="Y57" i="46"/>
  <c r="X56" i="105"/>
  <c r="Z56" i="105" s="1"/>
  <c r="W57" i="105" s="1"/>
  <c r="AE55" i="83"/>
  <c r="AG54" i="102"/>
  <c r="AI54" i="102" s="1"/>
  <c r="AF55" i="49"/>
  <c r="AF58" i="47"/>
  <c r="AE55" i="49"/>
  <c r="AG58" i="47"/>
  <c r="AI56" i="46"/>
  <c r="Z54" i="87"/>
  <c r="AE54" i="87" s="1"/>
  <c r="Z59" i="41"/>
  <c r="W57" i="94"/>
  <c r="Y57" i="94" s="1"/>
  <c r="W55" i="51"/>
  <c r="Y55" i="51" s="1"/>
  <c r="Y52" i="95"/>
  <c r="Z52" i="95" s="1"/>
  <c r="AG53" i="92"/>
  <c r="AI56" i="98"/>
  <c r="AF53" i="92"/>
  <c r="AG54" i="93"/>
  <c r="AI54" i="93" s="1"/>
  <c r="W55" i="45"/>
  <c r="X55" i="45" s="1"/>
  <c r="AG56" i="94"/>
  <c r="AI56" i="94" s="1"/>
  <c r="Z54" i="82"/>
  <c r="W55" i="82" s="1"/>
  <c r="Z54" i="35"/>
  <c r="AF54" i="35" s="1"/>
  <c r="AF54" i="45"/>
  <c r="AE54" i="45"/>
  <c r="Z52" i="99"/>
  <c r="AG52" i="99" s="1"/>
  <c r="Z54" i="91"/>
  <c r="AF54" i="91" s="1"/>
  <c r="Z55" i="96"/>
  <c r="W56" i="96" s="1"/>
  <c r="Z57" i="53"/>
  <c r="AF57" i="53" s="1"/>
  <c r="Z54" i="103"/>
  <c r="AG54" i="103" s="1"/>
  <c r="Z58" i="18"/>
  <c r="AF58" i="18" s="1"/>
  <c r="Z56" i="86"/>
  <c r="W57" i="86" s="1"/>
  <c r="Z53" i="11"/>
  <c r="AG53" i="11" s="1"/>
  <c r="AG52" i="101"/>
  <c r="W55" i="87"/>
  <c r="AF54" i="87"/>
  <c r="Y55" i="16"/>
  <c r="X55" i="16"/>
  <c r="AI53" i="90"/>
  <c r="Y55" i="93"/>
  <c r="X55" i="93"/>
  <c r="AI54" i="84"/>
  <c r="AI52" i="54"/>
  <c r="AH54" i="91"/>
  <c r="AI54" i="55"/>
  <c r="Y54" i="52"/>
  <c r="AH57" i="98"/>
  <c r="Y56" i="97"/>
  <c r="X56" i="97"/>
  <c r="AH55" i="96"/>
  <c r="AI55" i="97"/>
  <c r="AF53" i="104"/>
  <c r="AE53" i="104"/>
  <c r="AG53" i="104"/>
  <c r="W54" i="104"/>
  <c r="AI54" i="16"/>
  <c r="AH59" i="41"/>
  <c r="AE53" i="10"/>
  <c r="W54" i="10"/>
  <c r="AG53" i="10"/>
  <c r="AF53" i="10"/>
  <c r="Y55" i="84"/>
  <c r="X55" i="84"/>
  <c r="AE58" i="100"/>
  <c r="W59" i="100"/>
  <c r="AG58" i="100"/>
  <c r="AF58" i="100"/>
  <c r="Y54" i="92"/>
  <c r="X54" i="92"/>
  <c r="Y55" i="44"/>
  <c r="X55" i="44"/>
  <c r="Z57" i="98"/>
  <c r="AF56" i="13"/>
  <c r="AE56" i="13"/>
  <c r="W57" i="13"/>
  <c r="AG56" i="13"/>
  <c r="Y54" i="90"/>
  <c r="X54" i="90"/>
  <c r="AE53" i="43"/>
  <c r="AG53" i="43"/>
  <c r="W54" i="43"/>
  <c r="AF53" i="43"/>
  <c r="AH54" i="103"/>
  <c r="Y56" i="88"/>
  <c r="X56" i="88"/>
  <c r="AG52" i="20"/>
  <c r="AE52" i="20"/>
  <c r="AF52" i="20"/>
  <c r="W53" i="20"/>
  <c r="AH52" i="99"/>
  <c r="AI54" i="42"/>
  <c r="Y53" i="54"/>
  <c r="X53" i="54"/>
  <c r="AH59" i="47"/>
  <c r="AH53" i="11"/>
  <c r="Y55" i="42"/>
  <c r="X55" i="42"/>
  <c r="AH58" i="18"/>
  <c r="AH57" i="53"/>
  <c r="AI54" i="44"/>
  <c r="AF58" i="89"/>
  <c r="AE58" i="89"/>
  <c r="AG58" i="89"/>
  <c r="W59" i="89"/>
  <c r="AH52" i="101"/>
  <c r="Y55" i="48"/>
  <c r="X55" i="48"/>
  <c r="AH54" i="35"/>
  <c r="Y56" i="49"/>
  <c r="X56" i="49"/>
  <c r="AH56" i="86"/>
  <c r="AH52" i="95"/>
  <c r="AH54" i="87"/>
  <c r="Y55" i="55"/>
  <c r="X55" i="55"/>
  <c r="AE59" i="41"/>
  <c r="AF59" i="41"/>
  <c r="AG59" i="41"/>
  <c r="W60" i="41"/>
  <c r="AH54" i="82"/>
  <c r="AI54" i="48"/>
  <c r="Y55" i="102"/>
  <c r="X55" i="102"/>
  <c r="W58" i="53" l="1"/>
  <c r="Z59" i="47"/>
  <c r="AG59" i="47" s="1"/>
  <c r="Y57" i="15"/>
  <c r="X54" i="50"/>
  <c r="X56" i="83"/>
  <c r="Z55" i="42"/>
  <c r="AG54" i="87"/>
  <c r="AI56" i="15"/>
  <c r="Z55" i="16"/>
  <c r="AE54" i="35"/>
  <c r="Z54" i="32"/>
  <c r="AF54" i="32" s="1"/>
  <c r="X56" i="85"/>
  <c r="W55" i="91"/>
  <c r="AI53" i="92"/>
  <c r="AE53" i="11"/>
  <c r="W54" i="11"/>
  <c r="Y54" i="11" s="1"/>
  <c r="AI55" i="85"/>
  <c r="AF52" i="101"/>
  <c r="AI55" i="88"/>
  <c r="AE52" i="101"/>
  <c r="AE54" i="82"/>
  <c r="AF54" i="82"/>
  <c r="AI54" i="51"/>
  <c r="AG54" i="82"/>
  <c r="AE57" i="53"/>
  <c r="AG57" i="53"/>
  <c r="AE55" i="96"/>
  <c r="AF55" i="96"/>
  <c r="AE54" i="32"/>
  <c r="AG54" i="32"/>
  <c r="X57" i="94"/>
  <c r="Z57" i="94" s="1"/>
  <c r="Z54" i="90"/>
  <c r="W55" i="90" s="1"/>
  <c r="AE54" i="103"/>
  <c r="AG54" i="35"/>
  <c r="AI54" i="35" s="1"/>
  <c r="AI55" i="83"/>
  <c r="AF53" i="11"/>
  <c r="AE59" i="47"/>
  <c r="W55" i="35"/>
  <c r="Y55" i="35" s="1"/>
  <c r="AI55" i="49"/>
  <c r="Z57" i="46"/>
  <c r="AG57" i="46" s="1"/>
  <c r="Y55" i="45"/>
  <c r="W55" i="103"/>
  <c r="AF59" i="47"/>
  <c r="AE56" i="105"/>
  <c r="Z56" i="49"/>
  <c r="W57" i="49" s="1"/>
  <c r="AI53" i="52"/>
  <c r="AF56" i="105"/>
  <c r="AE58" i="18"/>
  <c r="AI58" i="47"/>
  <c r="AH56" i="105"/>
  <c r="X55" i="51"/>
  <c r="AH55" i="51" s="1"/>
  <c r="AG56" i="105"/>
  <c r="AG58" i="18"/>
  <c r="AF54" i="103"/>
  <c r="AI54" i="103" s="1"/>
  <c r="W60" i="47"/>
  <c r="Y60" i="47" s="1"/>
  <c r="W59" i="18"/>
  <c r="Y59" i="18" s="1"/>
  <c r="W53" i="95"/>
  <c r="Y53" i="95" s="1"/>
  <c r="AF52" i="95"/>
  <c r="AG52" i="95"/>
  <c r="AE52" i="95"/>
  <c r="AG54" i="91"/>
  <c r="W53" i="99"/>
  <c r="Y53" i="99" s="1"/>
  <c r="AG56" i="86"/>
  <c r="Z56" i="85"/>
  <c r="AE56" i="85" s="1"/>
  <c r="AG55" i="96"/>
  <c r="AE52" i="99"/>
  <c r="AI54" i="45"/>
  <c r="Z55" i="84"/>
  <c r="W56" i="84" s="1"/>
  <c r="AE54" i="91"/>
  <c r="AF52" i="99"/>
  <c r="AE56" i="86"/>
  <c r="AF56" i="86"/>
  <c r="Z55" i="44"/>
  <c r="AF55" i="44" s="1"/>
  <c r="Z56" i="97"/>
  <c r="W57" i="97" s="1"/>
  <c r="Z55" i="45"/>
  <c r="AG55" i="45" s="1"/>
  <c r="Z56" i="83"/>
  <c r="AE56" i="83" s="1"/>
  <c r="Z54" i="52"/>
  <c r="AE54" i="52" s="1"/>
  <c r="AI52" i="20"/>
  <c r="Y57" i="86"/>
  <c r="X57" i="86"/>
  <c r="AH55" i="48"/>
  <c r="AH53" i="54"/>
  <c r="AI53" i="43"/>
  <c r="Y54" i="104"/>
  <c r="X54" i="104"/>
  <c r="AH56" i="97"/>
  <c r="AH55" i="102"/>
  <c r="AI59" i="41"/>
  <c r="AH55" i="45"/>
  <c r="Y55" i="82"/>
  <c r="X55" i="82"/>
  <c r="Z55" i="102"/>
  <c r="AH56" i="83"/>
  <c r="Z55" i="48"/>
  <c r="AH55" i="42"/>
  <c r="Z53" i="54"/>
  <c r="AH54" i="90"/>
  <c r="Y57" i="13"/>
  <c r="X57" i="13"/>
  <c r="Y59" i="100"/>
  <c r="X59" i="100"/>
  <c r="AH55" i="16"/>
  <c r="Y55" i="87"/>
  <c r="X55" i="87"/>
  <c r="X60" i="47"/>
  <c r="Y59" i="89"/>
  <c r="X59" i="89"/>
  <c r="AE55" i="42"/>
  <c r="AF55" i="42"/>
  <c r="AG55" i="42"/>
  <c r="W56" i="42"/>
  <c r="AH56" i="88"/>
  <c r="AI56" i="13"/>
  <c r="AH54" i="92"/>
  <c r="AI58" i="100"/>
  <c r="Y54" i="10"/>
  <c r="X54" i="10"/>
  <c r="AI53" i="104"/>
  <c r="Y57" i="105"/>
  <c r="X57" i="105"/>
  <c r="AH55" i="93"/>
  <c r="AE55" i="16"/>
  <c r="AF55" i="16"/>
  <c r="W56" i="16"/>
  <c r="AG55" i="16"/>
  <c r="Y53" i="20"/>
  <c r="X53" i="20"/>
  <c r="AH56" i="85"/>
  <c r="Z56" i="88"/>
  <c r="Z54" i="92"/>
  <c r="AH55" i="84"/>
  <c r="AI53" i="10"/>
  <c r="Y55" i="91"/>
  <c r="X55" i="91"/>
  <c r="Z55" i="51"/>
  <c r="Z55" i="93"/>
  <c r="Y53" i="101"/>
  <c r="X53" i="101"/>
  <c r="AH55" i="44"/>
  <c r="AH54" i="50"/>
  <c r="AH57" i="15"/>
  <c r="Y60" i="41"/>
  <c r="X60" i="41"/>
  <c r="AH55" i="55"/>
  <c r="Z54" i="50"/>
  <c r="Z57" i="15"/>
  <c r="Z55" i="55"/>
  <c r="AH56" i="49"/>
  <c r="AI58" i="89"/>
  <c r="Y54" i="43"/>
  <c r="X54" i="43"/>
  <c r="AF57" i="98"/>
  <c r="AE57" i="98"/>
  <c r="AG57" i="98"/>
  <c r="W58" i="98"/>
  <c r="Y58" i="53"/>
  <c r="X58" i="53"/>
  <c r="AH54" i="52"/>
  <c r="AI54" i="87"/>
  <c r="AI53" i="11"/>
  <c r="Y55" i="103"/>
  <c r="X55" i="103"/>
  <c r="Y56" i="96"/>
  <c r="X56" i="96"/>
  <c r="W57" i="83" l="1"/>
  <c r="AI52" i="101"/>
  <c r="AE54" i="90"/>
  <c r="AF54" i="90"/>
  <c r="AG54" i="90"/>
  <c r="W55" i="32"/>
  <c r="Z55" i="82"/>
  <c r="X54" i="11"/>
  <c r="AI59" i="47"/>
  <c r="Z55" i="91"/>
  <c r="AF56" i="83"/>
  <c r="X53" i="95"/>
  <c r="AI57" i="53"/>
  <c r="AI54" i="82"/>
  <c r="AH57" i="94"/>
  <c r="AI52" i="95"/>
  <c r="AG56" i="83"/>
  <c r="AF56" i="85"/>
  <c r="W55" i="52"/>
  <c r="AE56" i="49"/>
  <c r="AG56" i="85"/>
  <c r="X55" i="32"/>
  <c r="Y55" i="32"/>
  <c r="AI58" i="18"/>
  <c r="AF55" i="45"/>
  <c r="AE57" i="46"/>
  <c r="X55" i="35"/>
  <c r="AE55" i="45"/>
  <c r="AI55" i="96"/>
  <c r="AF57" i="46"/>
  <c r="AI54" i="32"/>
  <c r="W56" i="45"/>
  <c r="Y56" i="45" s="1"/>
  <c r="X59" i="18"/>
  <c r="W57" i="85"/>
  <c r="W58" i="46"/>
  <c r="Y58" i="46" s="1"/>
  <c r="AI54" i="91"/>
  <c r="AG55" i="44"/>
  <c r="AI56" i="86"/>
  <c r="AG54" i="52"/>
  <c r="AG56" i="49"/>
  <c r="AI52" i="99"/>
  <c r="X53" i="99"/>
  <c r="AH53" i="99" s="1"/>
  <c r="Z53" i="95"/>
  <c r="AF54" i="52"/>
  <c r="AF56" i="49"/>
  <c r="AI56" i="105"/>
  <c r="Z58" i="53"/>
  <c r="W59" i="53" s="1"/>
  <c r="W56" i="44"/>
  <c r="X56" i="44" s="1"/>
  <c r="AE56" i="97"/>
  <c r="AF55" i="84"/>
  <c r="AF56" i="97"/>
  <c r="AE55" i="44"/>
  <c r="AE55" i="84"/>
  <c r="AG55" i="84"/>
  <c r="AG56" i="97"/>
  <c r="Z60" i="47"/>
  <c r="W61" i="47" s="1"/>
  <c r="Z54" i="10"/>
  <c r="AE54" i="10" s="1"/>
  <c r="Z53" i="101"/>
  <c r="AG53" i="101" s="1"/>
  <c r="Z57" i="105"/>
  <c r="W58" i="105" s="1"/>
  <c r="Z59" i="89"/>
  <c r="AF59" i="89" s="1"/>
  <c r="Z54" i="104"/>
  <c r="AF54" i="104" s="1"/>
  <c r="Z60" i="41"/>
  <c r="AF60" i="41" s="1"/>
  <c r="Z55" i="87"/>
  <c r="W56" i="87" s="1"/>
  <c r="Z56" i="96"/>
  <c r="AF56" i="96" s="1"/>
  <c r="AF54" i="10"/>
  <c r="AH55" i="35"/>
  <c r="AE55" i="51"/>
  <c r="AF55" i="51"/>
  <c r="AG55" i="51"/>
  <c r="W56" i="51"/>
  <c r="AH53" i="20"/>
  <c r="Z55" i="35"/>
  <c r="Y56" i="16"/>
  <c r="X56" i="16"/>
  <c r="AH54" i="11"/>
  <c r="AH59" i="100"/>
  <c r="AH59" i="18"/>
  <c r="Y56" i="84"/>
  <c r="X56" i="84"/>
  <c r="Y57" i="97"/>
  <c r="X57" i="97"/>
  <c r="AE55" i="55"/>
  <c r="AF55" i="55"/>
  <c r="AG55" i="55"/>
  <c r="W56" i="55"/>
  <c r="AF53" i="101"/>
  <c r="AH54" i="10"/>
  <c r="AE54" i="50"/>
  <c r="AF54" i="50"/>
  <c r="AG54" i="50"/>
  <c r="W55" i="50"/>
  <c r="AH55" i="91"/>
  <c r="AI55" i="42"/>
  <c r="Y57" i="83"/>
  <c r="X57" i="83"/>
  <c r="X56" i="45"/>
  <c r="Z54" i="11"/>
  <c r="Z59" i="100"/>
  <c r="AE55" i="48"/>
  <c r="AF55" i="48"/>
  <c r="AG55" i="48"/>
  <c r="W56" i="48"/>
  <c r="AH55" i="82"/>
  <c r="Z59" i="18"/>
  <c r="AH57" i="86"/>
  <c r="Y56" i="44"/>
  <c r="AE57" i="105"/>
  <c r="AH60" i="47"/>
  <c r="AE54" i="104"/>
  <c r="AG54" i="104"/>
  <c r="AF53" i="95"/>
  <c r="AE53" i="95"/>
  <c r="AG53" i="95"/>
  <c r="W54" i="95"/>
  <c r="AI57" i="98"/>
  <c r="Y57" i="49"/>
  <c r="X57" i="49"/>
  <c r="W56" i="91"/>
  <c r="AG55" i="91"/>
  <c r="AE55" i="91"/>
  <c r="AF55" i="91"/>
  <c r="AF54" i="92"/>
  <c r="AE54" i="92"/>
  <c r="AG54" i="92"/>
  <c r="W55" i="92"/>
  <c r="Z53" i="20"/>
  <c r="AI55" i="16"/>
  <c r="AI54" i="90"/>
  <c r="AE53" i="54"/>
  <c r="W54" i="54"/>
  <c r="AF53" i="54"/>
  <c r="AG53" i="54"/>
  <c r="W56" i="82"/>
  <c r="AG55" i="82"/>
  <c r="AE55" i="82"/>
  <c r="AF55" i="82"/>
  <c r="Z57" i="86"/>
  <c r="AG58" i="53"/>
  <c r="Y55" i="90"/>
  <c r="X55" i="90"/>
  <c r="AH55" i="87"/>
  <c r="AF57" i="15"/>
  <c r="AE57" i="15"/>
  <c r="W58" i="15"/>
  <c r="AG57" i="15"/>
  <c r="AH54" i="43"/>
  <c r="W56" i="93"/>
  <c r="AG55" i="93"/>
  <c r="AF55" i="93"/>
  <c r="AE55" i="93"/>
  <c r="W57" i="88"/>
  <c r="AG56" i="88"/>
  <c r="AF56" i="88"/>
  <c r="AE56" i="88"/>
  <c r="AH57" i="13"/>
  <c r="W58" i="94"/>
  <c r="AG57" i="94"/>
  <c r="AF57" i="94"/>
  <c r="AE57" i="94"/>
  <c r="AE59" i="89"/>
  <c r="W60" i="89"/>
  <c r="AH56" i="96"/>
  <c r="AH55" i="103"/>
  <c r="AH58" i="53"/>
  <c r="Z54" i="43"/>
  <c r="Z55" i="103"/>
  <c r="Y58" i="98"/>
  <c r="X58" i="98"/>
  <c r="AH60" i="41"/>
  <c r="Y55" i="52"/>
  <c r="X55" i="52"/>
  <c r="AH53" i="101"/>
  <c r="AH57" i="105"/>
  <c r="Y56" i="42"/>
  <c r="X56" i="42"/>
  <c r="AH59" i="89"/>
  <c r="Z57" i="13"/>
  <c r="W56" i="102"/>
  <c r="AG55" i="102"/>
  <c r="AF55" i="102"/>
  <c r="AE55" i="102"/>
  <c r="Z53" i="99"/>
  <c r="AH54" i="104"/>
  <c r="AH53" i="95"/>
  <c r="Y57" i="85"/>
  <c r="X57" i="85"/>
  <c r="AI56" i="97" l="1"/>
  <c r="AF57" i="105"/>
  <c r="AG57" i="105"/>
  <c r="W55" i="104"/>
  <c r="AF58" i="53"/>
  <c r="AE58" i="53"/>
  <c r="AI55" i="44"/>
  <c r="AI55" i="84"/>
  <c r="AI56" i="83"/>
  <c r="AI56" i="49"/>
  <c r="AI56" i="85"/>
  <c r="AI54" i="52"/>
  <c r="AI57" i="46"/>
  <c r="AI55" i="45"/>
  <c r="AG56" i="96"/>
  <c r="X58" i="46"/>
  <c r="Z55" i="32"/>
  <c r="AH55" i="32"/>
  <c r="AE55" i="87"/>
  <c r="Z58" i="98"/>
  <c r="AE58" i="98" s="1"/>
  <c r="AG55" i="87"/>
  <c r="W55" i="10"/>
  <c r="X55" i="10" s="1"/>
  <c r="AG60" i="41"/>
  <c r="AF60" i="47"/>
  <c r="Z56" i="44"/>
  <c r="AF56" i="44" s="1"/>
  <c r="W57" i="96"/>
  <c r="Y57" i="96" s="1"/>
  <c r="W61" i="41"/>
  <c r="Y61" i="41" s="1"/>
  <c r="AE60" i="47"/>
  <c r="AG59" i="89"/>
  <c r="AI59" i="89" s="1"/>
  <c r="W54" i="101"/>
  <c r="Y54" i="101" s="1"/>
  <c r="AF55" i="87"/>
  <c r="AE60" i="41"/>
  <c r="AG54" i="10"/>
  <c r="AE53" i="101"/>
  <c r="AI53" i="101" s="1"/>
  <c r="AE56" i="96"/>
  <c r="AG60" i="47"/>
  <c r="Z56" i="42"/>
  <c r="W57" i="42" s="1"/>
  <c r="Z56" i="84"/>
  <c r="W57" i="84" s="1"/>
  <c r="AF57" i="86"/>
  <c r="AG57" i="86"/>
  <c r="AE57" i="86"/>
  <c r="W58" i="86"/>
  <c r="Y56" i="48"/>
  <c r="X56" i="48"/>
  <c r="AH56" i="45"/>
  <c r="AI57" i="94"/>
  <c r="AI55" i="93"/>
  <c r="AI57" i="15"/>
  <c r="AH55" i="90"/>
  <c r="Y59" i="53"/>
  <c r="X59" i="53"/>
  <c r="Y54" i="54"/>
  <c r="X54" i="54"/>
  <c r="AE53" i="20"/>
  <c r="W54" i="20"/>
  <c r="AF53" i="20"/>
  <c r="AG53" i="20"/>
  <c r="AI55" i="91"/>
  <c r="AG59" i="18"/>
  <c r="AE59" i="18"/>
  <c r="W60" i="18"/>
  <c r="AF59" i="18"/>
  <c r="Z56" i="45"/>
  <c r="AI54" i="50"/>
  <c r="AI55" i="55"/>
  <c r="AH55" i="52"/>
  <c r="AH58" i="98"/>
  <c r="AE54" i="43"/>
  <c r="AF54" i="43"/>
  <c r="W55" i="43"/>
  <c r="AG54" i="43"/>
  <c r="Z55" i="90"/>
  <c r="AI55" i="82"/>
  <c r="AI53" i="54"/>
  <c r="Y55" i="92"/>
  <c r="X55" i="92"/>
  <c r="Y55" i="104"/>
  <c r="X55" i="104"/>
  <c r="Y58" i="105"/>
  <c r="X58" i="105"/>
  <c r="AH57" i="97"/>
  <c r="AH56" i="16"/>
  <c r="Y56" i="51"/>
  <c r="X56" i="51"/>
  <c r="Y55" i="10"/>
  <c r="Y58" i="15"/>
  <c r="X58" i="15"/>
  <c r="Y60" i="89"/>
  <c r="X60" i="89"/>
  <c r="AI56" i="88"/>
  <c r="Y56" i="91"/>
  <c r="X56" i="91"/>
  <c r="AI55" i="48"/>
  <c r="AH57" i="83"/>
  <c r="Z57" i="97"/>
  <c r="W54" i="99"/>
  <c r="AG53" i="99"/>
  <c r="AF53" i="99"/>
  <c r="AE53" i="99"/>
  <c r="AH56" i="42"/>
  <c r="AI53" i="95"/>
  <c r="AG56" i="84"/>
  <c r="AH57" i="85"/>
  <c r="AF58" i="98"/>
  <c r="W59" i="98"/>
  <c r="Z57" i="85"/>
  <c r="Y56" i="102"/>
  <c r="X56" i="102"/>
  <c r="Z55" i="52"/>
  <c r="Y58" i="94"/>
  <c r="X58" i="94"/>
  <c r="Y56" i="93"/>
  <c r="X56" i="93"/>
  <c r="Y56" i="82"/>
  <c r="X56" i="82"/>
  <c r="AI54" i="92"/>
  <c r="AH57" i="49"/>
  <c r="Y54" i="95"/>
  <c r="X54" i="95"/>
  <c r="AI54" i="104"/>
  <c r="W60" i="100"/>
  <c r="AG59" i="100"/>
  <c r="AF59" i="100"/>
  <c r="AE59" i="100"/>
  <c r="Z57" i="83"/>
  <c r="Y55" i="50"/>
  <c r="X55" i="50"/>
  <c r="Y56" i="55"/>
  <c r="X56" i="55"/>
  <c r="Z56" i="16"/>
  <c r="Y57" i="88"/>
  <c r="X57" i="88"/>
  <c r="AI58" i="53"/>
  <c r="AI55" i="102"/>
  <c r="W58" i="13"/>
  <c r="AG57" i="13"/>
  <c r="AF57" i="13"/>
  <c r="AE57" i="13"/>
  <c r="W56" i="103"/>
  <c r="AE55" i="103"/>
  <c r="AG55" i="103"/>
  <c r="AF55" i="103"/>
  <c r="Z57" i="49"/>
  <c r="AH56" i="44"/>
  <c r="AF54" i="11"/>
  <c r="AE54" i="11"/>
  <c r="AG54" i="11"/>
  <c r="W55" i="11"/>
  <c r="AH56" i="84"/>
  <c r="AE55" i="35"/>
  <c r="AF55" i="35"/>
  <c r="AG55" i="35"/>
  <c r="W56" i="35"/>
  <c r="AI55" i="51"/>
  <c r="Y56" i="87"/>
  <c r="X56" i="87"/>
  <c r="Y61" i="47"/>
  <c r="X61" i="47"/>
  <c r="AG58" i="98" l="1"/>
  <c r="AI57" i="105"/>
  <c r="AE56" i="84"/>
  <c r="AF56" i="84"/>
  <c r="AI60" i="41"/>
  <c r="AI54" i="10"/>
  <c r="X61" i="41"/>
  <c r="AG55" i="32"/>
  <c r="AE55" i="32"/>
  <c r="AF55" i="32"/>
  <c r="W56" i="32"/>
  <c r="AH58" i="46"/>
  <c r="Z58" i="46"/>
  <c r="AF56" i="42"/>
  <c r="AG56" i="42"/>
  <c r="AI56" i="42" s="1"/>
  <c r="W57" i="44"/>
  <c r="X57" i="44" s="1"/>
  <c r="AE56" i="44"/>
  <c r="AG56" i="44"/>
  <c r="AI60" i="47"/>
  <c r="AE56" i="42"/>
  <c r="X54" i="101"/>
  <c r="AH54" i="101" s="1"/>
  <c r="AI55" i="87"/>
  <c r="Z61" i="47"/>
  <c r="AG61" i="47" s="1"/>
  <c r="X57" i="96"/>
  <c r="AH57" i="96" s="1"/>
  <c r="AI56" i="96"/>
  <c r="Z56" i="91"/>
  <c r="AF56" i="91" s="1"/>
  <c r="Z55" i="10"/>
  <c r="AE55" i="10" s="1"/>
  <c r="Z55" i="104"/>
  <c r="Z59" i="53"/>
  <c r="AE59" i="53" s="1"/>
  <c r="Z57" i="88"/>
  <c r="AF57" i="88" s="1"/>
  <c r="Z56" i="55"/>
  <c r="AG56" i="55" s="1"/>
  <c r="Z58" i="105"/>
  <c r="W59" i="105" s="1"/>
  <c r="Z55" i="92"/>
  <c r="AF55" i="92" s="1"/>
  <c r="Z56" i="51"/>
  <c r="W57" i="51" s="1"/>
  <c r="AH54" i="95"/>
  <c r="W56" i="90"/>
  <c r="AG55" i="90"/>
  <c r="AF55" i="90"/>
  <c r="AE55" i="90"/>
  <c r="AI59" i="18"/>
  <c r="AI53" i="20"/>
  <c r="AH61" i="47"/>
  <c r="AI57" i="13"/>
  <c r="Z54" i="95"/>
  <c r="AH56" i="82"/>
  <c r="AH58" i="94"/>
  <c r="AH56" i="102"/>
  <c r="AI58" i="98"/>
  <c r="AI53" i="99"/>
  <c r="W58" i="97"/>
  <c r="AE57" i="97"/>
  <c r="AG57" i="97"/>
  <c r="AF57" i="97"/>
  <c r="AH61" i="41"/>
  <c r="Y56" i="103"/>
  <c r="X56" i="103"/>
  <c r="AI59" i="100"/>
  <c r="AH55" i="50"/>
  <c r="Z56" i="82"/>
  <c r="Z58" i="94"/>
  <c r="Z56" i="102"/>
  <c r="Y57" i="84"/>
  <c r="X57" i="84"/>
  <c r="AH55" i="104"/>
  <c r="Y55" i="43"/>
  <c r="X55" i="43"/>
  <c r="AH60" i="89"/>
  <c r="AH58" i="15"/>
  <c r="AF55" i="104"/>
  <c r="AE55" i="104"/>
  <c r="AG55" i="104"/>
  <c r="W56" i="104"/>
  <c r="Z61" i="41"/>
  <c r="W57" i="45"/>
  <c r="AE56" i="45"/>
  <c r="AG56" i="45"/>
  <c r="AF56" i="45"/>
  <c r="AH54" i="54"/>
  <c r="AH56" i="48"/>
  <c r="AI55" i="35"/>
  <c r="AH56" i="91"/>
  <c r="AH55" i="10"/>
  <c r="Y56" i="35"/>
  <c r="X56" i="35"/>
  <c r="Y58" i="13"/>
  <c r="X58" i="13"/>
  <c r="W57" i="16"/>
  <c r="AE56" i="16"/>
  <c r="AG56" i="16"/>
  <c r="AF56" i="16"/>
  <c r="Z55" i="50"/>
  <c r="AH56" i="93"/>
  <c r="AE55" i="52"/>
  <c r="AF55" i="52"/>
  <c r="AG55" i="52"/>
  <c r="W56" i="52"/>
  <c r="W58" i="85"/>
  <c r="AE57" i="85"/>
  <c r="AG57" i="85"/>
  <c r="AF57" i="85"/>
  <c r="Y54" i="99"/>
  <c r="X54" i="99"/>
  <c r="Z60" i="89"/>
  <c r="Z58" i="15"/>
  <c r="AI54" i="43"/>
  <c r="Z54" i="54"/>
  <c r="Z56" i="48"/>
  <c r="Y58" i="86"/>
  <c r="X58" i="86"/>
  <c r="AH59" i="53"/>
  <c r="AE61" i="47"/>
  <c r="W62" i="47"/>
  <c r="Y55" i="11"/>
  <c r="X55" i="11"/>
  <c r="Y60" i="100"/>
  <c r="X60" i="100"/>
  <c r="AH56" i="87"/>
  <c r="Z56" i="87"/>
  <c r="AI54" i="11"/>
  <c r="W58" i="49"/>
  <c r="AE57" i="49"/>
  <c r="AF57" i="49"/>
  <c r="AG57" i="49"/>
  <c r="AI55" i="103"/>
  <c r="AH57" i="88"/>
  <c r="AH56" i="55"/>
  <c r="AF57" i="83"/>
  <c r="AE57" i="83"/>
  <c r="AG57" i="83"/>
  <c r="W58" i="83"/>
  <c r="Z56" i="93"/>
  <c r="Y59" i="98"/>
  <c r="X59" i="98"/>
  <c r="AI56" i="84"/>
  <c r="AH56" i="51"/>
  <c r="AH58" i="105"/>
  <c r="AH55" i="92"/>
  <c r="Y60" i="18"/>
  <c r="X60" i="18"/>
  <c r="Y54" i="20"/>
  <c r="X54" i="20"/>
  <c r="AI57" i="86"/>
  <c r="Y57" i="42"/>
  <c r="X57" i="42"/>
  <c r="Y57" i="44" l="1"/>
  <c r="AE57" i="88"/>
  <c r="Z57" i="96"/>
  <c r="AE57" i="96" s="1"/>
  <c r="AG58" i="105"/>
  <c r="AI56" i="44"/>
  <c r="W60" i="53"/>
  <c r="Y60" i="53" s="1"/>
  <c r="Z54" i="101"/>
  <c r="W55" i="101" s="1"/>
  <c r="AG59" i="53"/>
  <c r="AF56" i="55"/>
  <c r="AG58" i="46"/>
  <c r="W59" i="46"/>
  <c r="AF58" i="46"/>
  <c r="AE58" i="46"/>
  <c r="AF61" i="47"/>
  <c r="Y56" i="32"/>
  <c r="X56" i="32"/>
  <c r="AH56" i="32" s="1"/>
  <c r="AI55" i="32"/>
  <c r="W57" i="55"/>
  <c r="Y57" i="55" s="1"/>
  <c r="AF59" i="53"/>
  <c r="AE56" i="55"/>
  <c r="W57" i="91"/>
  <c r="Y57" i="91" s="1"/>
  <c r="W58" i="88"/>
  <c r="Y58" i="88" s="1"/>
  <c r="AF56" i="51"/>
  <c r="Z55" i="11"/>
  <c r="W56" i="11" s="1"/>
  <c r="AF55" i="10"/>
  <c r="AG56" i="51"/>
  <c r="AE58" i="105"/>
  <c r="AE56" i="51"/>
  <c r="AF58" i="105"/>
  <c r="AG57" i="88"/>
  <c r="AG55" i="10"/>
  <c r="AG56" i="91"/>
  <c r="W56" i="92"/>
  <c r="Y56" i="92" s="1"/>
  <c r="W56" i="10"/>
  <c r="Y56" i="10" s="1"/>
  <c r="AG55" i="92"/>
  <c r="AE55" i="92"/>
  <c r="AE56" i="91"/>
  <c r="Z58" i="13"/>
  <c r="AE58" i="13" s="1"/>
  <c r="Z57" i="42"/>
  <c r="AF57" i="42" s="1"/>
  <c r="Z57" i="84"/>
  <c r="W58" i="84" s="1"/>
  <c r="Z60" i="18"/>
  <c r="W61" i="18" s="1"/>
  <c r="Z58" i="86"/>
  <c r="AE58" i="86" s="1"/>
  <c r="Z59" i="98"/>
  <c r="AF59" i="98" s="1"/>
  <c r="Z55" i="43"/>
  <c r="W56" i="43" s="1"/>
  <c r="AF58" i="13"/>
  <c r="AG58" i="13"/>
  <c r="AG60" i="18"/>
  <c r="AH54" i="20"/>
  <c r="Y56" i="52"/>
  <c r="X56" i="52"/>
  <c r="AH56" i="103"/>
  <c r="AI57" i="97"/>
  <c r="AF54" i="95"/>
  <c r="AE54" i="95"/>
  <c r="W55" i="95"/>
  <c r="AG54" i="95"/>
  <c r="X58" i="88"/>
  <c r="Y58" i="83"/>
  <c r="X58" i="83"/>
  <c r="AI57" i="49"/>
  <c r="W59" i="86"/>
  <c r="Y58" i="85"/>
  <c r="X58" i="85"/>
  <c r="Y58" i="49"/>
  <c r="X58" i="49"/>
  <c r="Z54" i="20"/>
  <c r="AF57" i="96"/>
  <c r="AI57" i="83"/>
  <c r="AH55" i="11"/>
  <c r="AG56" i="48"/>
  <c r="W57" i="48"/>
  <c r="AE56" i="48"/>
  <c r="AF56" i="48"/>
  <c r="W59" i="15"/>
  <c r="AG58" i="15"/>
  <c r="AF58" i="15"/>
  <c r="AE58" i="15"/>
  <c r="AI56" i="16"/>
  <c r="W57" i="102"/>
  <c r="AG56" i="102"/>
  <c r="AF56" i="102"/>
  <c r="AE56" i="102"/>
  <c r="Z56" i="103"/>
  <c r="Y58" i="97"/>
  <c r="X58" i="97"/>
  <c r="AI55" i="90"/>
  <c r="X60" i="53"/>
  <c r="AH58" i="13"/>
  <c r="AH55" i="43"/>
  <c r="W57" i="93"/>
  <c r="AG56" i="93"/>
  <c r="AF56" i="93"/>
  <c r="AE56" i="93"/>
  <c r="AH60" i="100"/>
  <c r="AE54" i="54"/>
  <c r="AF54" i="54"/>
  <c r="AG54" i="54"/>
  <c r="W55" i="54"/>
  <c r="AF60" i="89"/>
  <c r="AG60" i="89"/>
  <c r="AE60" i="89"/>
  <c r="W61" i="89"/>
  <c r="Y57" i="16"/>
  <c r="X57" i="16"/>
  <c r="AH56" i="35"/>
  <c r="Y59" i="105"/>
  <c r="X59" i="105"/>
  <c r="X57" i="55"/>
  <c r="Y56" i="104"/>
  <c r="X56" i="104"/>
  <c r="W59" i="94"/>
  <c r="AE58" i="94"/>
  <c r="AG58" i="94"/>
  <c r="AF58" i="94"/>
  <c r="AH57" i="42"/>
  <c r="AH59" i="98"/>
  <c r="AH54" i="99"/>
  <c r="AI55" i="52"/>
  <c r="AI56" i="55"/>
  <c r="AI56" i="45"/>
  <c r="W57" i="82"/>
  <c r="AG56" i="82"/>
  <c r="AF56" i="82"/>
  <c r="AE56" i="82"/>
  <c r="AH57" i="44"/>
  <c r="AG61" i="41"/>
  <c r="AE61" i="41"/>
  <c r="AF61" i="41"/>
  <c r="W62" i="41"/>
  <c r="W57" i="87"/>
  <c r="AG56" i="87"/>
  <c r="AF56" i="87"/>
  <c r="AE56" i="87"/>
  <c r="Z60" i="100"/>
  <c r="AH60" i="18"/>
  <c r="Y62" i="47"/>
  <c r="X62" i="47"/>
  <c r="AH58" i="86"/>
  <c r="Z54" i="99"/>
  <c r="AI57" i="85"/>
  <c r="AE55" i="50"/>
  <c r="AF55" i="50"/>
  <c r="AG55" i="50"/>
  <c r="W56" i="50"/>
  <c r="Z56" i="35"/>
  <c r="Y57" i="45"/>
  <c r="X57" i="45"/>
  <c r="AI55" i="104"/>
  <c r="AH57" i="84"/>
  <c r="Z57" i="44"/>
  <c r="Y56" i="90"/>
  <c r="X56" i="90"/>
  <c r="Y57" i="51"/>
  <c r="X57" i="51"/>
  <c r="AI55" i="10" l="1"/>
  <c r="AE57" i="42"/>
  <c r="X56" i="92"/>
  <c r="AI59" i="53"/>
  <c r="AG57" i="96"/>
  <c r="AG57" i="42"/>
  <c r="AI57" i="42" s="1"/>
  <c r="AE55" i="11"/>
  <c r="AF55" i="11"/>
  <c r="W58" i="96"/>
  <c r="W58" i="42"/>
  <c r="AG54" i="101"/>
  <c r="AG55" i="11"/>
  <c r="AE54" i="101"/>
  <c r="AE55" i="43"/>
  <c r="AF57" i="84"/>
  <c r="AI56" i="91"/>
  <c r="AI55" i="92"/>
  <c r="AF54" i="101"/>
  <c r="AI58" i="105"/>
  <c r="X57" i="91"/>
  <c r="AH57" i="91" s="1"/>
  <c r="W59" i="13"/>
  <c r="AI57" i="88"/>
  <c r="AI61" i="47"/>
  <c r="AG58" i="86"/>
  <c r="AI58" i="46"/>
  <c r="Y59" i="46"/>
  <c r="X59" i="46"/>
  <c r="AF60" i="18"/>
  <c r="AG55" i="43"/>
  <c r="Z56" i="32"/>
  <c r="AF58" i="86"/>
  <c r="Z57" i="16"/>
  <c r="AE57" i="16" s="1"/>
  <c r="AE57" i="84"/>
  <c r="AG57" i="84"/>
  <c r="AE60" i="18"/>
  <c r="AF55" i="43"/>
  <c r="X56" i="10"/>
  <c r="Z56" i="10" s="1"/>
  <c r="AI56" i="51"/>
  <c r="W60" i="98"/>
  <c r="Y60" i="98" s="1"/>
  <c r="AE59" i="98"/>
  <c r="AG59" i="98"/>
  <c r="Z59" i="105"/>
  <c r="W60" i="105" s="1"/>
  <c r="Z58" i="49"/>
  <c r="AG58" i="49" s="1"/>
  <c r="Z56" i="104"/>
  <c r="AE56" i="104" s="1"/>
  <c r="AI57" i="96"/>
  <c r="AI54" i="95"/>
  <c r="AH56" i="92"/>
  <c r="AI56" i="82"/>
  <c r="Y56" i="11"/>
  <c r="X56" i="11"/>
  <c r="AI54" i="101"/>
  <c r="Y57" i="102"/>
  <c r="X57" i="102"/>
  <c r="Y59" i="15"/>
  <c r="X59" i="15"/>
  <c r="Y59" i="86"/>
  <c r="X59" i="86"/>
  <c r="AH58" i="83"/>
  <c r="AH58" i="88"/>
  <c r="Z56" i="92"/>
  <c r="Y59" i="13"/>
  <c r="X59" i="13"/>
  <c r="AH57" i="45"/>
  <c r="AH62" i="47"/>
  <c r="AH59" i="105"/>
  <c r="AI55" i="50"/>
  <c r="Z62" i="47"/>
  <c r="AI56" i="87"/>
  <c r="AI58" i="94"/>
  <c r="Y61" i="89"/>
  <c r="X61" i="89"/>
  <c r="Y55" i="54"/>
  <c r="X55" i="54"/>
  <c r="AI56" i="93"/>
  <c r="AH58" i="97"/>
  <c r="Z58" i="83"/>
  <c r="Z58" i="88"/>
  <c r="AH56" i="52"/>
  <c r="AI58" i="13"/>
  <c r="AI61" i="41"/>
  <c r="Z57" i="45"/>
  <c r="AH56" i="90"/>
  <c r="AE56" i="35"/>
  <c r="W57" i="35"/>
  <c r="AF56" i="35"/>
  <c r="AG56" i="35"/>
  <c r="Y59" i="94"/>
  <c r="X59" i="94"/>
  <c r="AH57" i="55"/>
  <c r="AI60" i="89"/>
  <c r="AH60" i="53"/>
  <c r="Z58" i="97"/>
  <c r="W57" i="103"/>
  <c r="AG56" i="103"/>
  <c r="AE56" i="103"/>
  <c r="AF56" i="103"/>
  <c r="AI56" i="48"/>
  <c r="Y58" i="96"/>
  <c r="X58" i="96"/>
  <c r="Z56" i="52"/>
  <c r="Y58" i="42"/>
  <c r="X58" i="42"/>
  <c r="AH56" i="104"/>
  <c r="AF60" i="100"/>
  <c r="AG60" i="100"/>
  <c r="W61" i="100"/>
  <c r="AE60" i="100"/>
  <c r="Z56" i="90"/>
  <c r="W55" i="99"/>
  <c r="AG54" i="99"/>
  <c r="AF54" i="99"/>
  <c r="AE54" i="99"/>
  <c r="Z57" i="55"/>
  <c r="AI56" i="102"/>
  <c r="AI58" i="15"/>
  <c r="Y57" i="48"/>
  <c r="X57" i="48"/>
  <c r="AG54" i="20"/>
  <c r="AF54" i="20"/>
  <c r="AE54" i="20"/>
  <c r="W55" i="20"/>
  <c r="AH58" i="85"/>
  <c r="Y56" i="43"/>
  <c r="X56" i="43"/>
  <c r="W58" i="44"/>
  <c r="AE57" i="44"/>
  <c r="AF57" i="44"/>
  <c r="AG57" i="44"/>
  <c r="AH57" i="51"/>
  <c r="Y56" i="50"/>
  <c r="X56" i="50"/>
  <c r="Y62" i="41"/>
  <c r="X62" i="41"/>
  <c r="Y57" i="82"/>
  <c r="X57" i="82"/>
  <c r="Z57" i="51"/>
  <c r="Y57" i="87"/>
  <c r="X57" i="87"/>
  <c r="Y58" i="84"/>
  <c r="X58" i="84"/>
  <c r="AH57" i="16"/>
  <c r="AI54" i="54"/>
  <c r="Y57" i="93"/>
  <c r="X57" i="93"/>
  <c r="Z60" i="53"/>
  <c r="Y55" i="101"/>
  <c r="X55" i="101"/>
  <c r="AH58" i="49"/>
  <c r="Z58" i="85"/>
  <c r="Z57" i="91"/>
  <c r="Y55" i="95"/>
  <c r="X55" i="95"/>
  <c r="Y61" i="18"/>
  <c r="X61" i="18"/>
  <c r="AI60" i="18" l="1"/>
  <c r="AI55" i="11"/>
  <c r="AI58" i="86"/>
  <c r="AI55" i="43"/>
  <c r="W58" i="16"/>
  <c r="Y58" i="16" s="1"/>
  <c r="AF57" i="16"/>
  <c r="Z57" i="48"/>
  <c r="AG57" i="16"/>
  <c r="AI57" i="16" s="1"/>
  <c r="Z59" i="15"/>
  <c r="Z57" i="82"/>
  <c r="AG57" i="82" s="1"/>
  <c r="AG56" i="32"/>
  <c r="AE56" i="32"/>
  <c r="AF56" i="32"/>
  <c r="W57" i="32"/>
  <c r="AE58" i="49"/>
  <c r="AH59" i="46"/>
  <c r="Z59" i="46"/>
  <c r="AI57" i="84"/>
  <c r="Z55" i="54"/>
  <c r="AE55" i="54" s="1"/>
  <c r="AG59" i="105"/>
  <c r="W57" i="10"/>
  <c r="Y57" i="10" s="1"/>
  <c r="AG56" i="10"/>
  <c r="AE56" i="10"/>
  <c r="AF56" i="10"/>
  <c r="AH56" i="10"/>
  <c r="X60" i="98"/>
  <c r="Z60" i="98" s="1"/>
  <c r="AG56" i="104"/>
  <c r="AF56" i="104"/>
  <c r="AE59" i="105"/>
  <c r="AF59" i="105"/>
  <c r="AF58" i="49"/>
  <c r="AI58" i="49" s="1"/>
  <c r="Z62" i="41"/>
  <c r="W63" i="41" s="1"/>
  <c r="W59" i="49"/>
  <c r="Y59" i="49" s="1"/>
  <c r="W57" i="104"/>
  <c r="Y57" i="104" s="1"/>
  <c r="AI59" i="98"/>
  <c r="Z57" i="87"/>
  <c r="W58" i="87" s="1"/>
  <c r="Z59" i="13"/>
  <c r="AG59" i="13" s="1"/>
  <c r="Z55" i="95"/>
  <c r="W56" i="95" s="1"/>
  <c r="Z55" i="101"/>
  <c r="W56" i="101" s="1"/>
  <c r="Z56" i="50"/>
  <c r="AE56" i="50" s="1"/>
  <c r="Z61" i="18"/>
  <c r="AG61" i="18" s="1"/>
  <c r="Z61" i="89"/>
  <c r="AG61" i="89" s="1"/>
  <c r="Y55" i="99"/>
  <c r="X55" i="99"/>
  <c r="AG55" i="101"/>
  <c r="AE57" i="55"/>
  <c r="AF57" i="55"/>
  <c r="AG57" i="55"/>
  <c r="W58" i="55"/>
  <c r="AH58" i="42"/>
  <c r="Y57" i="103"/>
  <c r="X57" i="103"/>
  <c r="Y57" i="35"/>
  <c r="X57" i="35"/>
  <c r="AH56" i="11"/>
  <c r="W57" i="90"/>
  <c r="AG56" i="90"/>
  <c r="AF56" i="90"/>
  <c r="AE56" i="90"/>
  <c r="AI56" i="35"/>
  <c r="X58" i="16"/>
  <c r="AH59" i="86"/>
  <c r="AH57" i="102"/>
  <c r="Z56" i="11"/>
  <c r="AF58" i="85"/>
  <c r="AE58" i="85"/>
  <c r="W59" i="85"/>
  <c r="AG58" i="85"/>
  <c r="AE62" i="41"/>
  <c r="AF62" i="41"/>
  <c r="AG62" i="41"/>
  <c r="AH56" i="43"/>
  <c r="AH59" i="94"/>
  <c r="Z56" i="43"/>
  <c r="Z59" i="94"/>
  <c r="AH58" i="84"/>
  <c r="AE57" i="91"/>
  <c r="W58" i="91"/>
  <c r="AG57" i="91"/>
  <c r="AF57" i="91"/>
  <c r="AH57" i="93"/>
  <c r="Z58" i="84"/>
  <c r="Y58" i="44"/>
  <c r="X58" i="44"/>
  <c r="AI54" i="99"/>
  <c r="Y61" i="100"/>
  <c r="X61" i="100"/>
  <c r="AG56" i="52"/>
  <c r="AE56" i="52"/>
  <c r="W57" i="52"/>
  <c r="AF56" i="52"/>
  <c r="AH55" i="54"/>
  <c r="AF56" i="92"/>
  <c r="AE56" i="92"/>
  <c r="W57" i="92"/>
  <c r="AG56" i="92"/>
  <c r="Z59" i="86"/>
  <c r="Z57" i="102"/>
  <c r="AH55" i="95"/>
  <c r="W58" i="82"/>
  <c r="AE57" i="48"/>
  <c r="AF57" i="48"/>
  <c r="W58" i="48"/>
  <c r="AG57" i="48"/>
  <c r="AH59" i="13"/>
  <c r="AF59" i="15"/>
  <c r="AE59" i="15"/>
  <c r="AG59" i="15"/>
  <c r="W60" i="15"/>
  <c r="AH56" i="50"/>
  <c r="Y55" i="20"/>
  <c r="X55" i="20"/>
  <c r="W59" i="97"/>
  <c r="AE58" i="97"/>
  <c r="AG58" i="97"/>
  <c r="AF58" i="97"/>
  <c r="AE60" i="53"/>
  <c r="AF60" i="53"/>
  <c r="AG60" i="53"/>
  <c r="W61" i="53"/>
  <c r="AI57" i="44"/>
  <c r="AI54" i="20"/>
  <c r="AI60" i="100"/>
  <c r="AE57" i="51"/>
  <c r="AF57" i="51"/>
  <c r="AG57" i="51"/>
  <c r="W58" i="51"/>
  <c r="AH62" i="41"/>
  <c r="AH58" i="96"/>
  <c r="AI56" i="103"/>
  <c r="W59" i="88"/>
  <c r="AF58" i="88"/>
  <c r="AE58" i="88"/>
  <c r="AG58" i="88"/>
  <c r="AH61" i="89"/>
  <c r="Z58" i="42"/>
  <c r="AH61" i="18"/>
  <c r="Z57" i="93"/>
  <c r="AH55" i="101"/>
  <c r="AH57" i="87"/>
  <c r="AH57" i="82"/>
  <c r="AH57" i="48"/>
  <c r="Z58" i="96"/>
  <c r="AE57" i="45"/>
  <c r="AF57" i="45"/>
  <c r="AG57" i="45"/>
  <c r="W58" i="45"/>
  <c r="AF58" i="83"/>
  <c r="AE58" i="83"/>
  <c r="W59" i="83"/>
  <c r="AG58" i="83"/>
  <c r="AE62" i="47"/>
  <c r="AF62" i="47"/>
  <c r="AG62" i="47"/>
  <c r="W63" i="47"/>
  <c r="AH59" i="15"/>
  <c r="Y60" i="105"/>
  <c r="X60" i="105"/>
  <c r="AE57" i="87" l="1"/>
  <c r="AG57" i="87"/>
  <c r="W57" i="50"/>
  <c r="Z60" i="105"/>
  <c r="AF55" i="101"/>
  <c r="AG55" i="54"/>
  <c r="AF55" i="54"/>
  <c r="W56" i="54"/>
  <c r="Y56" i="54" s="1"/>
  <c r="AI59" i="105"/>
  <c r="AF56" i="50"/>
  <c r="AG55" i="95"/>
  <c r="AE57" i="82"/>
  <c r="X57" i="10"/>
  <c r="Z57" i="10" s="1"/>
  <c r="AF57" i="10" s="1"/>
  <c r="AF57" i="82"/>
  <c r="AG59" i="46"/>
  <c r="AE59" i="46"/>
  <c r="AF59" i="46"/>
  <c r="W60" i="46"/>
  <c r="Z58" i="16"/>
  <c r="W60" i="13"/>
  <c r="X59" i="49"/>
  <c r="Z59" i="49" s="1"/>
  <c r="Y57" i="32"/>
  <c r="X57" i="32"/>
  <c r="AH57" i="32" s="1"/>
  <c r="AE61" i="89"/>
  <c r="AI61" i="89" s="1"/>
  <c r="AI56" i="32"/>
  <c r="W62" i="18"/>
  <c r="AE59" i="13"/>
  <c r="AF61" i="18"/>
  <c r="AH60" i="98"/>
  <c r="AF55" i="95"/>
  <c r="AI56" i="104"/>
  <c r="AE55" i="95"/>
  <c r="AI56" i="10"/>
  <c r="AE55" i="101"/>
  <c r="AE61" i="18"/>
  <c r="W62" i="89"/>
  <c r="AF57" i="87"/>
  <c r="AF61" i="89"/>
  <c r="AG56" i="50"/>
  <c r="AF59" i="13"/>
  <c r="X57" i="104"/>
  <c r="Z57" i="104" s="1"/>
  <c r="Z58" i="44"/>
  <c r="W59" i="44" s="1"/>
  <c r="Z57" i="35"/>
  <c r="AE57" i="35" s="1"/>
  <c r="Y59" i="83"/>
  <c r="X59" i="83"/>
  <c r="AG57" i="35"/>
  <c r="AF57" i="35"/>
  <c r="Y58" i="55"/>
  <c r="X58" i="55"/>
  <c r="AH55" i="99"/>
  <c r="W58" i="93"/>
  <c r="AG57" i="93"/>
  <c r="AF57" i="93"/>
  <c r="AE57" i="93"/>
  <c r="AH55" i="20"/>
  <c r="Y57" i="52"/>
  <c r="X57" i="52"/>
  <c r="Y59" i="85"/>
  <c r="X59" i="85"/>
  <c r="AH57" i="103"/>
  <c r="Y58" i="87"/>
  <c r="X58" i="87"/>
  <c r="Z55" i="99"/>
  <c r="AI62" i="47"/>
  <c r="Y58" i="45"/>
  <c r="X58" i="45"/>
  <c r="Y59" i="97"/>
  <c r="X59" i="97"/>
  <c r="AI56" i="92"/>
  <c r="AH60" i="105"/>
  <c r="AI57" i="51"/>
  <c r="Z55" i="20"/>
  <c r="AI59" i="15"/>
  <c r="W58" i="102"/>
  <c r="AG57" i="102"/>
  <c r="AF57" i="102"/>
  <c r="AE57" i="102"/>
  <c r="AI56" i="52"/>
  <c r="AH58" i="44"/>
  <c r="W59" i="84"/>
  <c r="AG58" i="84"/>
  <c r="AF58" i="84"/>
  <c r="AE58" i="84"/>
  <c r="AE59" i="94"/>
  <c r="W60" i="94"/>
  <c r="AG59" i="94"/>
  <c r="AF59" i="94"/>
  <c r="AI58" i="85"/>
  <c r="AI56" i="90"/>
  <c r="Z57" i="103"/>
  <c r="Y56" i="101"/>
  <c r="X56" i="101"/>
  <c r="Y62" i="18"/>
  <c r="X62" i="18"/>
  <c r="Y56" i="95"/>
  <c r="X56" i="95"/>
  <c r="Y59" i="88"/>
  <c r="X59" i="88"/>
  <c r="Y60" i="15"/>
  <c r="X60" i="15"/>
  <c r="AH57" i="10"/>
  <c r="Y57" i="50"/>
  <c r="X57" i="50"/>
  <c r="AI58" i="83"/>
  <c r="Y63" i="47"/>
  <c r="X63" i="47"/>
  <c r="AF60" i="98"/>
  <c r="AG60" i="98"/>
  <c r="AE60" i="98"/>
  <c r="W61" i="98"/>
  <c r="Y61" i="53"/>
  <c r="X61" i="53"/>
  <c r="Y58" i="48"/>
  <c r="X58" i="48"/>
  <c r="Y58" i="82"/>
  <c r="X58" i="82"/>
  <c r="AF59" i="86"/>
  <c r="AE59" i="86"/>
  <c r="AG59" i="86"/>
  <c r="W60" i="86"/>
  <c r="AE56" i="43"/>
  <c r="AF56" i="43"/>
  <c r="AG56" i="43"/>
  <c r="W57" i="43"/>
  <c r="Y63" i="41"/>
  <c r="X63" i="41"/>
  <c r="AH58" i="16"/>
  <c r="AI57" i="55"/>
  <c r="AI61" i="18"/>
  <c r="AI60" i="53"/>
  <c r="Y60" i="13"/>
  <c r="X60" i="13"/>
  <c r="W61" i="105"/>
  <c r="AG60" i="105"/>
  <c r="AF60" i="105"/>
  <c r="AE60" i="105"/>
  <c r="W59" i="96"/>
  <c r="AG58" i="96"/>
  <c r="AF58" i="96"/>
  <c r="AE58" i="96"/>
  <c r="AE58" i="42"/>
  <c r="AF58" i="42"/>
  <c r="AG58" i="42"/>
  <c r="W59" i="42"/>
  <c r="AH61" i="100"/>
  <c r="Y58" i="91"/>
  <c r="X58" i="91"/>
  <c r="AE58" i="16"/>
  <c r="AG58" i="16"/>
  <c r="AF58" i="16"/>
  <c r="W59" i="16"/>
  <c r="AH57" i="35"/>
  <c r="AI57" i="87"/>
  <c r="Y62" i="89"/>
  <c r="X62" i="89"/>
  <c r="AI57" i="82"/>
  <c r="AI57" i="45"/>
  <c r="AI58" i="88"/>
  <c r="X56" i="54"/>
  <c r="Y58" i="51"/>
  <c r="X58" i="51"/>
  <c r="AI58" i="97"/>
  <c r="AI57" i="48"/>
  <c r="Y57" i="92"/>
  <c r="X57" i="92"/>
  <c r="Z61" i="100"/>
  <c r="AH59" i="49"/>
  <c r="AI57" i="91"/>
  <c r="AI62" i="41"/>
  <c r="W57" i="11"/>
  <c r="AG56" i="11"/>
  <c r="AF56" i="11"/>
  <c r="AE56" i="11"/>
  <c r="Y57" i="90"/>
  <c r="X57" i="90"/>
  <c r="AI59" i="13"/>
  <c r="AI55" i="54" l="1"/>
  <c r="AE59" i="49"/>
  <c r="AF59" i="49"/>
  <c r="AG59" i="49"/>
  <c r="W60" i="49"/>
  <c r="AI55" i="95"/>
  <c r="AI55" i="101"/>
  <c r="AH57" i="104"/>
  <c r="W58" i="10"/>
  <c r="Y58" i="10" s="1"/>
  <c r="AI56" i="50"/>
  <c r="Z57" i="32"/>
  <c r="AF57" i="32" s="1"/>
  <c r="W58" i="35"/>
  <c r="Y58" i="35" s="1"/>
  <c r="AG57" i="32"/>
  <c r="Y60" i="46"/>
  <c r="X60" i="46"/>
  <c r="AI59" i="46"/>
  <c r="Z56" i="54"/>
  <c r="AF58" i="44"/>
  <c r="AE57" i="10"/>
  <c r="Z57" i="90"/>
  <c r="W58" i="90" s="1"/>
  <c r="AG58" i="44"/>
  <c r="AF57" i="104"/>
  <c r="AE57" i="104"/>
  <c r="W58" i="104"/>
  <c r="X58" i="104" s="1"/>
  <c r="AG57" i="104"/>
  <c r="AG57" i="10"/>
  <c r="AE58" i="44"/>
  <c r="Z60" i="15"/>
  <c r="AF60" i="15" s="1"/>
  <c r="Z58" i="82"/>
  <c r="AF58" i="82" s="1"/>
  <c r="Z59" i="83"/>
  <c r="AE59" i="83" s="1"/>
  <c r="Z57" i="50"/>
  <c r="AE57" i="50" s="1"/>
  <c r="Z58" i="51"/>
  <c r="AE58" i="51" s="1"/>
  <c r="Y59" i="16"/>
  <c r="X59" i="16"/>
  <c r="AI59" i="94"/>
  <c r="Y58" i="102"/>
  <c r="X58" i="102"/>
  <c r="AH61" i="53"/>
  <c r="AH56" i="95"/>
  <c r="AI58" i="84"/>
  <c r="Y59" i="44"/>
  <c r="X59" i="44"/>
  <c r="AH60" i="13"/>
  <c r="AH56" i="101"/>
  <c r="Y58" i="93"/>
  <c r="X58" i="93"/>
  <c r="X58" i="35"/>
  <c r="Y57" i="11"/>
  <c r="X57" i="11"/>
  <c r="AH56" i="54"/>
  <c r="AI58" i="42"/>
  <c r="Y59" i="96"/>
  <c r="X59" i="96"/>
  <c r="Z60" i="13"/>
  <c r="AH63" i="41"/>
  <c r="AI56" i="43"/>
  <c r="AH57" i="50"/>
  <c r="Z56" i="95"/>
  <c r="Z56" i="101"/>
  <c r="AH59" i="97"/>
  <c r="W56" i="99"/>
  <c r="AG55" i="99"/>
  <c r="AF55" i="99"/>
  <c r="AE55" i="99"/>
  <c r="AI57" i="35"/>
  <c r="AH58" i="82"/>
  <c r="AH60" i="15"/>
  <c r="AI58" i="16"/>
  <c r="AI60" i="105"/>
  <c r="Z61" i="53"/>
  <c r="AH63" i="47"/>
  <c r="AI57" i="102"/>
  <c r="AE55" i="20"/>
  <c r="AF55" i="20"/>
  <c r="W56" i="20"/>
  <c r="AG55" i="20"/>
  <c r="Z59" i="97"/>
  <c r="AH58" i="45"/>
  <c r="AH58" i="87"/>
  <c r="AH57" i="52"/>
  <c r="AF58" i="51"/>
  <c r="AG58" i="51"/>
  <c r="AH58" i="91"/>
  <c r="Y61" i="105"/>
  <c r="X61" i="105"/>
  <c r="Z58" i="91"/>
  <c r="AI59" i="49"/>
  <c r="W62" i="100"/>
  <c r="AG61" i="100"/>
  <c r="AF61" i="100"/>
  <c r="AE61" i="100"/>
  <c r="AH62" i="89"/>
  <c r="Y60" i="86"/>
  <c r="X60" i="86"/>
  <c r="AH57" i="92"/>
  <c r="Y60" i="49"/>
  <c r="X60" i="49"/>
  <c r="Z63" i="41"/>
  <c r="AH58" i="48"/>
  <c r="AH59" i="88"/>
  <c r="AH62" i="18"/>
  <c r="W58" i="103"/>
  <c r="AG57" i="103"/>
  <c r="AE57" i="103"/>
  <c r="AF57" i="103"/>
  <c r="Y59" i="84"/>
  <c r="X59" i="84"/>
  <c r="Z58" i="45"/>
  <c r="Z58" i="87"/>
  <c r="AH59" i="85"/>
  <c r="AI57" i="93"/>
  <c r="AH58" i="55"/>
  <c r="AI60" i="98"/>
  <c r="W57" i="54"/>
  <c r="AE56" i="54"/>
  <c r="AG56" i="54"/>
  <c r="AF56" i="54"/>
  <c r="Z62" i="89"/>
  <c r="AH57" i="90"/>
  <c r="AI56" i="11"/>
  <c r="Z57" i="92"/>
  <c r="AH58" i="51"/>
  <c r="Y59" i="42"/>
  <c r="X59" i="42"/>
  <c r="AI58" i="96"/>
  <c r="Y57" i="43"/>
  <c r="X57" i="43"/>
  <c r="AI59" i="86"/>
  <c r="Z58" i="48"/>
  <c r="Y61" i="98"/>
  <c r="X61" i="98"/>
  <c r="Z63" i="47"/>
  <c r="Z59" i="88"/>
  <c r="Z62" i="18"/>
  <c r="Y60" i="94"/>
  <c r="X60" i="94"/>
  <c r="Z59" i="85"/>
  <c r="Z57" i="52"/>
  <c r="Z58" i="55"/>
  <c r="AH59" i="83"/>
  <c r="X58" i="10" l="1"/>
  <c r="AI57" i="10"/>
  <c r="Y58" i="104"/>
  <c r="W58" i="32"/>
  <c r="AE57" i="32"/>
  <c r="W59" i="51"/>
  <c r="AG57" i="90"/>
  <c r="AG60" i="15"/>
  <c r="AI60" i="15" s="1"/>
  <c r="AE60" i="15"/>
  <c r="AG59" i="83"/>
  <c r="AH60" i="46"/>
  <c r="Z60" i="46"/>
  <c r="AI57" i="104"/>
  <c r="Y58" i="32"/>
  <c r="X58" i="32"/>
  <c r="AI57" i="32"/>
  <c r="W61" i="15"/>
  <c r="X61" i="15" s="1"/>
  <c r="AE57" i="90"/>
  <c r="AF57" i="90"/>
  <c r="W58" i="50"/>
  <c r="Y58" i="50" s="1"/>
  <c r="AG58" i="82"/>
  <c r="W59" i="82"/>
  <c r="AI58" i="44"/>
  <c r="AG57" i="50"/>
  <c r="AI57" i="50" s="1"/>
  <c r="AF59" i="83"/>
  <c r="Z58" i="35"/>
  <c r="AF57" i="50"/>
  <c r="W60" i="83"/>
  <c r="Y60" i="83" s="1"/>
  <c r="Z59" i="42"/>
  <c r="AE58" i="82"/>
  <c r="Z60" i="94"/>
  <c r="AF60" i="94" s="1"/>
  <c r="Z60" i="49"/>
  <c r="W61" i="49" s="1"/>
  <c r="Z59" i="44"/>
  <c r="AE58" i="48"/>
  <c r="AG58" i="48"/>
  <c r="AF58" i="48"/>
  <c r="W59" i="48"/>
  <c r="Y62" i="100"/>
  <c r="X62" i="100"/>
  <c r="AH58" i="104"/>
  <c r="AI55" i="99"/>
  <c r="AF56" i="95"/>
  <c r="AE56" i="95"/>
  <c r="W57" i="95"/>
  <c r="AG56" i="95"/>
  <c r="Y61" i="15"/>
  <c r="AE63" i="41"/>
  <c r="AF63" i="41"/>
  <c r="AG63" i="41"/>
  <c r="W64" i="41"/>
  <c r="AE59" i="85"/>
  <c r="W60" i="85"/>
  <c r="AG59" i="85"/>
  <c r="AF59" i="85"/>
  <c r="W60" i="88"/>
  <c r="AG59" i="88"/>
  <c r="AE59" i="88"/>
  <c r="AF59" i="88"/>
  <c r="AF57" i="92"/>
  <c r="AE57" i="92"/>
  <c r="AG57" i="92"/>
  <c r="W58" i="92"/>
  <c r="AI56" i="54"/>
  <c r="W59" i="87"/>
  <c r="AG58" i="87"/>
  <c r="AF58" i="87"/>
  <c r="AE58" i="87"/>
  <c r="AI57" i="103"/>
  <c r="Z58" i="104"/>
  <c r="Y56" i="20"/>
  <c r="X56" i="20"/>
  <c r="AH58" i="10"/>
  <c r="AF60" i="13"/>
  <c r="AE60" i="13"/>
  <c r="W61" i="13"/>
  <c r="AG60" i="13"/>
  <c r="AH58" i="93"/>
  <c r="AE57" i="52"/>
  <c r="AF57" i="52"/>
  <c r="W58" i="52"/>
  <c r="AG57" i="52"/>
  <c r="AE59" i="42"/>
  <c r="W60" i="42"/>
  <c r="AF59" i="42"/>
  <c r="AG59" i="42"/>
  <c r="AF56" i="101"/>
  <c r="AE56" i="101"/>
  <c r="AG56" i="101"/>
  <c r="W57" i="101"/>
  <c r="AF58" i="35"/>
  <c r="AG58" i="35"/>
  <c r="W59" i="35"/>
  <c r="AE58" i="35"/>
  <c r="AF62" i="89"/>
  <c r="AE62" i="89"/>
  <c r="W63" i="89"/>
  <c r="AG62" i="89"/>
  <c r="Y57" i="54"/>
  <c r="X57" i="54"/>
  <c r="W59" i="45"/>
  <c r="AE58" i="45"/>
  <c r="AF58" i="45"/>
  <c r="AG58" i="45"/>
  <c r="Z58" i="10"/>
  <c r="AH59" i="96"/>
  <c r="Z58" i="93"/>
  <c r="AH59" i="44"/>
  <c r="AH59" i="16"/>
  <c r="Y58" i="90"/>
  <c r="X58" i="90"/>
  <c r="Y59" i="82"/>
  <c r="X59" i="82"/>
  <c r="AF58" i="91"/>
  <c r="AE58" i="91"/>
  <c r="W59" i="91"/>
  <c r="AG58" i="91"/>
  <c r="AI58" i="51"/>
  <c r="AI57" i="90"/>
  <c r="AG62" i="18"/>
  <c r="AE62" i="18"/>
  <c r="W63" i="18"/>
  <c r="AF62" i="18"/>
  <c r="AH60" i="49"/>
  <c r="AH60" i="94"/>
  <c r="AH61" i="98"/>
  <c r="AH59" i="84"/>
  <c r="Y58" i="103"/>
  <c r="X58" i="103"/>
  <c r="AH60" i="86"/>
  <c r="AI61" i="100"/>
  <c r="AH61" i="105"/>
  <c r="W60" i="97"/>
  <c r="AG59" i="97"/>
  <c r="AE59" i="97"/>
  <c r="AF59" i="97"/>
  <c r="AI55" i="20"/>
  <c r="AI59" i="83"/>
  <c r="Y56" i="99"/>
  <c r="X56" i="99"/>
  <c r="Z59" i="96"/>
  <c r="AH57" i="11"/>
  <c r="W60" i="44"/>
  <c r="AE59" i="44"/>
  <c r="AF59" i="44"/>
  <c r="AG59" i="44"/>
  <c r="AH58" i="102"/>
  <c r="Z59" i="16"/>
  <c r="AE63" i="47"/>
  <c r="AF63" i="47"/>
  <c r="AG63" i="47"/>
  <c r="W64" i="47"/>
  <c r="AH57" i="43"/>
  <c r="AE58" i="55"/>
  <c r="W59" i="55"/>
  <c r="AF58" i="55"/>
  <c r="AG58" i="55"/>
  <c r="Z61" i="98"/>
  <c r="Z57" i="43"/>
  <c r="AH59" i="42"/>
  <c r="Z59" i="84"/>
  <c r="Z60" i="86"/>
  <c r="Z61" i="105"/>
  <c r="Y59" i="51"/>
  <c r="X59" i="51"/>
  <c r="AG61" i="53"/>
  <c r="W62" i="53"/>
  <c r="AE61" i="53"/>
  <c r="AF61" i="53"/>
  <c r="Z57" i="11"/>
  <c r="AH58" i="35"/>
  <c r="Z58" i="102"/>
  <c r="X58" i="50" l="1"/>
  <c r="AG60" i="49"/>
  <c r="X60" i="83"/>
  <c r="AE60" i="49"/>
  <c r="AH58" i="32"/>
  <c r="Z58" i="32"/>
  <c r="W61" i="46"/>
  <c r="AG60" i="46"/>
  <c r="AE60" i="46"/>
  <c r="AF60" i="46"/>
  <c r="W61" i="94"/>
  <c r="AG60" i="94"/>
  <c r="AF60" i="49"/>
  <c r="AE60" i="94"/>
  <c r="AI58" i="82"/>
  <c r="Z58" i="50"/>
  <c r="AE58" i="50" s="1"/>
  <c r="Y60" i="85"/>
  <c r="X60" i="85"/>
  <c r="Y64" i="41"/>
  <c r="X64" i="41"/>
  <c r="Y57" i="95"/>
  <c r="X57" i="95"/>
  <c r="AI58" i="35"/>
  <c r="AI56" i="101"/>
  <c r="Y60" i="42"/>
  <c r="X60" i="42"/>
  <c r="AI59" i="44"/>
  <c r="AH59" i="82"/>
  <c r="AI58" i="45"/>
  <c r="Y63" i="89"/>
  <c r="X63" i="89"/>
  <c r="Y59" i="35"/>
  <c r="X59" i="35"/>
  <c r="AI59" i="42"/>
  <c r="Y61" i="13"/>
  <c r="X61" i="13"/>
  <c r="AI59" i="88"/>
  <c r="AI59" i="85"/>
  <c r="AI56" i="95"/>
  <c r="Y59" i="48"/>
  <c r="X59" i="48"/>
  <c r="Y61" i="49"/>
  <c r="X61" i="49"/>
  <c r="W62" i="105"/>
  <c r="AG61" i="105"/>
  <c r="AF61" i="105"/>
  <c r="AE61" i="105"/>
  <c r="W60" i="96"/>
  <c r="AG59" i="96"/>
  <c r="AF59" i="96"/>
  <c r="AE59" i="96"/>
  <c r="Y59" i="55"/>
  <c r="X59" i="55"/>
  <c r="Y64" i="47"/>
  <c r="X64" i="47"/>
  <c r="AE59" i="16"/>
  <c r="AF59" i="16"/>
  <c r="AG59" i="16"/>
  <c r="W60" i="16"/>
  <c r="Y60" i="44"/>
  <c r="X60" i="44"/>
  <c r="AI59" i="97"/>
  <c r="Y63" i="18"/>
  <c r="X63" i="18"/>
  <c r="Z59" i="82"/>
  <c r="AE58" i="10"/>
  <c r="W59" i="10"/>
  <c r="AG58" i="10"/>
  <c r="AF58" i="10"/>
  <c r="Y59" i="45"/>
  <c r="X59" i="45"/>
  <c r="AI62" i="89"/>
  <c r="AI60" i="13"/>
  <c r="AH56" i="20"/>
  <c r="AI58" i="87"/>
  <c r="Y58" i="92"/>
  <c r="X58" i="92"/>
  <c r="Y61" i="94"/>
  <c r="X61" i="94"/>
  <c r="W59" i="102"/>
  <c r="AG58" i="102"/>
  <c r="AF58" i="102"/>
  <c r="AE58" i="102"/>
  <c r="AF57" i="11"/>
  <c r="AE57" i="11"/>
  <c r="AG57" i="11"/>
  <c r="W58" i="11"/>
  <c r="AI62" i="18"/>
  <c r="AH60" i="83"/>
  <c r="AH57" i="54"/>
  <c r="AE57" i="43"/>
  <c r="AG57" i="43"/>
  <c r="W58" i="43"/>
  <c r="AF57" i="43"/>
  <c r="AH56" i="99"/>
  <c r="Y60" i="97"/>
  <c r="X60" i="97"/>
  <c r="AH58" i="103"/>
  <c r="Y59" i="91"/>
  <c r="X59" i="91"/>
  <c r="AH58" i="90"/>
  <c r="Z60" i="83"/>
  <c r="Z57" i="54"/>
  <c r="Y57" i="101"/>
  <c r="X57" i="101"/>
  <c r="Z56" i="20"/>
  <c r="AI57" i="92"/>
  <c r="AH61" i="15"/>
  <c r="AH62" i="100"/>
  <c r="AI58" i="48"/>
  <c r="Y62" i="53"/>
  <c r="X62" i="53"/>
  <c r="AI58" i="55"/>
  <c r="Y58" i="52"/>
  <c r="X58" i="52"/>
  <c r="Y60" i="88"/>
  <c r="X60" i="88"/>
  <c r="AI63" i="41"/>
  <c r="AH59" i="51"/>
  <c r="AF60" i="86"/>
  <c r="W61" i="86"/>
  <c r="AE60" i="86"/>
  <c r="AG60" i="86"/>
  <c r="AI61" i="53"/>
  <c r="Z59" i="51"/>
  <c r="W60" i="84"/>
  <c r="AG59" i="84"/>
  <c r="AF59" i="84"/>
  <c r="AE59" i="84"/>
  <c r="AF61" i="98"/>
  <c r="AE61" i="98"/>
  <c r="W62" i="98"/>
  <c r="AG61" i="98"/>
  <c r="AI63" i="47"/>
  <c r="Z56" i="99"/>
  <c r="Z58" i="103"/>
  <c r="AI58" i="91"/>
  <c r="Z58" i="90"/>
  <c r="W59" i="93"/>
  <c r="AG58" i="93"/>
  <c r="AF58" i="93"/>
  <c r="AE58" i="93"/>
  <c r="AI57" i="52"/>
  <c r="AF58" i="104"/>
  <c r="AG58" i="104"/>
  <c r="AE58" i="104"/>
  <c r="W59" i="104"/>
  <c r="Y59" i="87"/>
  <c r="X59" i="87"/>
  <c r="Z61" i="15"/>
  <c r="AH58" i="50"/>
  <c r="Z62" i="100"/>
  <c r="AI60" i="94" l="1"/>
  <c r="Z59" i="91"/>
  <c r="W60" i="91" s="1"/>
  <c r="AI60" i="46"/>
  <c r="Y61" i="46"/>
  <c r="X61" i="46"/>
  <c r="W59" i="32"/>
  <c r="AE58" i="32"/>
  <c r="AF58" i="32"/>
  <c r="AG58" i="32"/>
  <c r="Z59" i="45"/>
  <c r="AF59" i="45" s="1"/>
  <c r="AF58" i="50"/>
  <c r="Z59" i="35"/>
  <c r="Z60" i="97"/>
  <c r="AF60" i="97" s="1"/>
  <c r="AI60" i="49"/>
  <c r="Z60" i="42"/>
  <c r="AG60" i="42" s="1"/>
  <c r="W59" i="50"/>
  <c r="Z59" i="55"/>
  <c r="W60" i="55" s="1"/>
  <c r="AG58" i="50"/>
  <c r="Z60" i="88"/>
  <c r="AG60" i="88" s="1"/>
  <c r="Z61" i="13"/>
  <c r="AG61" i="13" s="1"/>
  <c r="Z63" i="89"/>
  <c r="AF63" i="89" s="1"/>
  <c r="Z60" i="85"/>
  <c r="AG60" i="85" s="1"/>
  <c r="Z63" i="18"/>
  <c r="AE63" i="18" s="1"/>
  <c r="Z59" i="87"/>
  <c r="Z59" i="48"/>
  <c r="AG59" i="48" s="1"/>
  <c r="Z57" i="95"/>
  <c r="AF57" i="95" s="1"/>
  <c r="Z62" i="53"/>
  <c r="AF62" i="53" s="1"/>
  <c r="AG60" i="97"/>
  <c r="AI59" i="84"/>
  <c r="AH58" i="52"/>
  <c r="AH57" i="101"/>
  <c r="Y58" i="11"/>
  <c r="X58" i="11"/>
  <c r="Y59" i="10"/>
  <c r="X59" i="10"/>
  <c r="AH60" i="44"/>
  <c r="AI59" i="16"/>
  <c r="AI57" i="43"/>
  <c r="AE62" i="100"/>
  <c r="W63" i="100"/>
  <c r="AG62" i="100"/>
  <c r="AF62" i="100"/>
  <c r="Y59" i="104"/>
  <c r="X59" i="104"/>
  <c r="AI58" i="93"/>
  <c r="Z57" i="101"/>
  <c r="AF60" i="83"/>
  <c r="AE60" i="83"/>
  <c r="AG60" i="83"/>
  <c r="W61" i="83"/>
  <c r="Y59" i="102"/>
  <c r="X59" i="102"/>
  <c r="AH59" i="45"/>
  <c r="AI58" i="10"/>
  <c r="Z60" i="44"/>
  <c r="AH64" i="47"/>
  <c r="AI59" i="96"/>
  <c r="AH61" i="49"/>
  <c r="Y59" i="50"/>
  <c r="X59" i="50"/>
  <c r="W59" i="90"/>
  <c r="AG58" i="90"/>
  <c r="AF58" i="90"/>
  <c r="AE58" i="90"/>
  <c r="AH60" i="85"/>
  <c r="AI58" i="104"/>
  <c r="AI60" i="86"/>
  <c r="Z58" i="52"/>
  <c r="AI57" i="11"/>
  <c r="AH61" i="94"/>
  <c r="AH58" i="92"/>
  <c r="W60" i="82"/>
  <c r="AG59" i="82"/>
  <c r="AE59" i="82"/>
  <c r="AF59" i="82"/>
  <c r="Y62" i="105"/>
  <c r="X62" i="105"/>
  <c r="Z61" i="49"/>
  <c r="AH59" i="35"/>
  <c r="AH64" i="41"/>
  <c r="W57" i="99"/>
  <c r="AG56" i="99"/>
  <c r="AF56" i="99"/>
  <c r="AE56" i="99"/>
  <c r="AG59" i="91"/>
  <c r="W64" i="18"/>
  <c r="AH57" i="95"/>
  <c r="W62" i="15"/>
  <c r="AF61" i="15"/>
  <c r="AE61" i="15"/>
  <c r="AG61" i="15"/>
  <c r="Y62" i="98"/>
  <c r="X62" i="98"/>
  <c r="Y60" i="84"/>
  <c r="X60" i="84"/>
  <c r="Y61" i="86"/>
  <c r="X61" i="86"/>
  <c r="AH60" i="88"/>
  <c r="AH62" i="53"/>
  <c r="W58" i="54"/>
  <c r="AE57" i="54"/>
  <c r="AF57" i="54"/>
  <c r="AG57" i="54"/>
  <c r="AH60" i="97"/>
  <c r="Y58" i="43"/>
  <c r="X58" i="43"/>
  <c r="Z61" i="94"/>
  <c r="Z58" i="92"/>
  <c r="AH63" i="18"/>
  <c r="Y60" i="16"/>
  <c r="X60" i="16"/>
  <c r="Z64" i="47"/>
  <c r="AH61" i="13"/>
  <c r="W60" i="87"/>
  <c r="AG59" i="87"/>
  <c r="AF59" i="87"/>
  <c r="AE59" i="87"/>
  <c r="AE56" i="20"/>
  <c r="W57" i="20"/>
  <c r="AF56" i="20"/>
  <c r="AG56" i="20"/>
  <c r="AI61" i="105"/>
  <c r="AH63" i="89"/>
  <c r="AH59" i="87"/>
  <c r="Y59" i="93"/>
  <c r="X59" i="93"/>
  <c r="AF58" i="103"/>
  <c r="AE58" i="103"/>
  <c r="W59" i="103"/>
  <c r="AG58" i="103"/>
  <c r="AI61" i="98"/>
  <c r="AE59" i="51"/>
  <c r="AF59" i="51"/>
  <c r="AG59" i="51"/>
  <c r="W60" i="51"/>
  <c r="AH59" i="91"/>
  <c r="AI58" i="102"/>
  <c r="AH59" i="55"/>
  <c r="Y60" i="96"/>
  <c r="X60" i="96"/>
  <c r="AH59" i="48"/>
  <c r="AE59" i="35"/>
  <c r="W60" i="35"/>
  <c r="AF59" i="35"/>
  <c r="AG59" i="35"/>
  <c r="AH60" i="42"/>
  <c r="Z64" i="41"/>
  <c r="W61" i="97" l="1"/>
  <c r="AF63" i="18"/>
  <c r="AE60" i="97"/>
  <c r="AG63" i="18"/>
  <c r="AI58" i="50"/>
  <c r="AE60" i="42"/>
  <c r="W61" i="85"/>
  <c r="W60" i="45"/>
  <c r="AE59" i="45"/>
  <c r="AF60" i="85"/>
  <c r="AE59" i="91"/>
  <c r="AF59" i="91"/>
  <c r="AE60" i="85"/>
  <c r="AI60" i="85" s="1"/>
  <c r="AF59" i="55"/>
  <c r="AG59" i="45"/>
  <c r="AI58" i="32"/>
  <c r="Y59" i="32"/>
  <c r="X59" i="32"/>
  <c r="AH59" i="32" s="1"/>
  <c r="AH61" i="46"/>
  <c r="Z61" i="46"/>
  <c r="AE60" i="88"/>
  <c r="Z60" i="96"/>
  <c r="W61" i="96" s="1"/>
  <c r="AE59" i="48"/>
  <c r="W61" i="88"/>
  <c r="Y61" i="88" s="1"/>
  <c r="AF60" i="42"/>
  <c r="W64" i="89"/>
  <c r="X64" i="89" s="1"/>
  <c r="W63" i="53"/>
  <c r="Y63" i="53" s="1"/>
  <c r="W61" i="42"/>
  <c r="X61" i="42" s="1"/>
  <c r="AF61" i="13"/>
  <c r="AE62" i="53"/>
  <c r="AE59" i="55"/>
  <c r="W58" i="95"/>
  <c r="Y58" i="95" s="1"/>
  <c r="AG59" i="55"/>
  <c r="AF59" i="48"/>
  <c r="AF60" i="88"/>
  <c r="AE61" i="13"/>
  <c r="AG57" i="95"/>
  <c r="AG63" i="89"/>
  <c r="W62" i="13"/>
  <c r="Y62" i="13" s="1"/>
  <c r="Z62" i="105"/>
  <c r="W63" i="105" s="1"/>
  <c r="W60" i="48"/>
  <c r="AG62" i="53"/>
  <c r="AE57" i="95"/>
  <c r="AE63" i="89"/>
  <c r="Z59" i="10"/>
  <c r="AG59" i="10" s="1"/>
  <c r="Z60" i="16"/>
  <c r="AG60" i="16" s="1"/>
  <c r="Z58" i="43"/>
  <c r="W59" i="43" s="1"/>
  <c r="AI58" i="103"/>
  <c r="AH62" i="98"/>
  <c r="Y57" i="99"/>
  <c r="X57" i="99"/>
  <c r="AI58" i="90"/>
  <c r="Y61" i="97"/>
  <c r="X61" i="97"/>
  <c r="AE60" i="44"/>
  <c r="AF60" i="44"/>
  <c r="W61" i="44"/>
  <c r="AG60" i="44"/>
  <c r="AI57" i="54"/>
  <c r="Y60" i="91"/>
  <c r="X60" i="91"/>
  <c r="Y60" i="55"/>
  <c r="X60" i="55"/>
  <c r="Y64" i="89"/>
  <c r="Y62" i="15"/>
  <c r="X62" i="15"/>
  <c r="AH58" i="11"/>
  <c r="AI61" i="13"/>
  <c r="AI59" i="51"/>
  <c r="AF57" i="101"/>
  <c r="AE57" i="101"/>
  <c r="AG57" i="101"/>
  <c r="W58" i="101"/>
  <c r="AH59" i="93"/>
  <c r="Y60" i="87"/>
  <c r="X60" i="87"/>
  <c r="AI59" i="35"/>
  <c r="AH60" i="96"/>
  <c r="Z59" i="93"/>
  <c r="Y57" i="20"/>
  <c r="X57" i="20"/>
  <c r="AG64" i="47"/>
  <c r="AE64" i="47"/>
  <c r="W65" i="47"/>
  <c r="AF64" i="47"/>
  <c r="AH58" i="43"/>
  <c r="Y58" i="54"/>
  <c r="X58" i="54"/>
  <c r="AH60" i="84"/>
  <c r="Y64" i="18"/>
  <c r="X64" i="18"/>
  <c r="AI56" i="99"/>
  <c r="AG61" i="49"/>
  <c r="W62" i="49"/>
  <c r="AE61" i="49"/>
  <c r="AF61" i="49"/>
  <c r="Y60" i="45"/>
  <c r="X60" i="45"/>
  <c r="Y59" i="90"/>
  <c r="X59" i="90"/>
  <c r="Y61" i="83"/>
  <c r="X61" i="83"/>
  <c r="Y60" i="48"/>
  <c r="X60" i="48"/>
  <c r="W62" i="94"/>
  <c r="AG61" i="94"/>
  <c r="AF61" i="94"/>
  <c r="AE61" i="94"/>
  <c r="AH59" i="102"/>
  <c r="Z62" i="98"/>
  <c r="Y60" i="51"/>
  <c r="X60" i="51"/>
  <c r="AI56" i="20"/>
  <c r="AH60" i="16"/>
  <c r="Z60" i="84"/>
  <c r="AI61" i="15"/>
  <c r="AI63" i="18"/>
  <c r="AH62" i="105"/>
  <c r="AI59" i="82"/>
  <c r="AH59" i="50"/>
  <c r="AH59" i="104"/>
  <c r="Y61" i="85"/>
  <c r="X61" i="85"/>
  <c r="AH61" i="86"/>
  <c r="Y60" i="82"/>
  <c r="X60" i="82"/>
  <c r="AI62" i="100"/>
  <c r="Z61" i="86"/>
  <c r="Z59" i="102"/>
  <c r="Z58" i="11"/>
  <c r="AI60" i="97"/>
  <c r="Y60" i="35"/>
  <c r="X60" i="35"/>
  <c r="AG64" i="41"/>
  <c r="AE64" i="41"/>
  <c r="W65" i="41"/>
  <c r="AF64" i="41"/>
  <c r="Y59" i="103"/>
  <c r="X59" i="103"/>
  <c r="AI59" i="87"/>
  <c r="AF58" i="92"/>
  <c r="AG58" i="92"/>
  <c r="AE58" i="92"/>
  <c r="W59" i="92"/>
  <c r="AI59" i="91"/>
  <c r="AE58" i="52"/>
  <c r="AG58" i="52"/>
  <c r="AF58" i="52"/>
  <c r="W59" i="52"/>
  <c r="Z59" i="50"/>
  <c r="AI60" i="83"/>
  <c r="Z59" i="104"/>
  <c r="Y63" i="100"/>
  <c r="X63" i="100"/>
  <c r="AH59" i="10"/>
  <c r="X62" i="13" l="1"/>
  <c r="AI60" i="42"/>
  <c r="AI57" i="95"/>
  <c r="Z59" i="32"/>
  <c r="W60" i="32" s="1"/>
  <c r="AI59" i="45"/>
  <c r="AI63" i="89"/>
  <c r="AF60" i="96"/>
  <c r="X61" i="88"/>
  <c r="AG60" i="96"/>
  <c r="Z64" i="89"/>
  <c r="AI60" i="88"/>
  <c r="AE60" i="96"/>
  <c r="AF62" i="105"/>
  <c r="AG59" i="32"/>
  <c r="AE59" i="32"/>
  <c r="AE61" i="46"/>
  <c r="AF61" i="46"/>
  <c r="AG61" i="46"/>
  <c r="W62" i="46"/>
  <c r="Z60" i="87"/>
  <c r="AI62" i="53"/>
  <c r="AI59" i="55"/>
  <c r="AE59" i="10"/>
  <c r="AE62" i="105"/>
  <c r="Y61" i="42"/>
  <c r="Z61" i="42" s="1"/>
  <c r="X63" i="53"/>
  <c r="Z63" i="53" s="1"/>
  <c r="AF60" i="16"/>
  <c r="W61" i="16"/>
  <c r="X61" i="16" s="1"/>
  <c r="AF59" i="10"/>
  <c r="AI59" i="10" s="1"/>
  <c r="X58" i="95"/>
  <c r="AH58" i="95" s="1"/>
  <c r="AE60" i="16"/>
  <c r="W60" i="10"/>
  <c r="X60" i="10" s="1"/>
  <c r="AG58" i="43"/>
  <c r="AI59" i="48"/>
  <c r="AF58" i="43"/>
  <c r="Z60" i="91"/>
  <c r="AG60" i="91" s="1"/>
  <c r="AG62" i="105"/>
  <c r="Z64" i="18"/>
  <c r="AG64" i="18" s="1"/>
  <c r="Z60" i="35"/>
  <c r="AF60" i="35" s="1"/>
  <c r="Z60" i="82"/>
  <c r="W61" i="82" s="1"/>
  <c r="Z62" i="13"/>
  <c r="AG62" i="13" s="1"/>
  <c r="AE58" i="43"/>
  <c r="Z60" i="51"/>
  <c r="W61" i="51" s="1"/>
  <c r="Z61" i="83"/>
  <c r="AE61" i="83" s="1"/>
  <c r="W60" i="93"/>
  <c r="AG59" i="93"/>
  <c r="AF59" i="93"/>
  <c r="AE59" i="93"/>
  <c r="AH60" i="48"/>
  <c r="Y62" i="49"/>
  <c r="X62" i="49"/>
  <c r="AH57" i="20"/>
  <c r="AH62" i="15"/>
  <c r="AI60" i="44"/>
  <c r="AH57" i="99"/>
  <c r="Y63" i="105"/>
  <c r="X63" i="105"/>
  <c r="AE59" i="50"/>
  <c r="AF59" i="50"/>
  <c r="AG59" i="50"/>
  <c r="W60" i="50"/>
  <c r="AH61" i="85"/>
  <c r="Z61" i="85"/>
  <c r="AI64" i="41"/>
  <c r="AH60" i="82"/>
  <c r="AF62" i="98"/>
  <c r="AE62" i="98"/>
  <c r="W63" i="98"/>
  <c r="AG62" i="98"/>
  <c r="Y62" i="94"/>
  <c r="X62" i="94"/>
  <c r="AH62" i="13"/>
  <c r="Z60" i="48"/>
  <c r="AH60" i="45"/>
  <c r="Z62" i="15"/>
  <c r="Z58" i="95"/>
  <c r="AH61" i="97"/>
  <c r="Z57" i="99"/>
  <c r="AF59" i="104"/>
  <c r="AE59" i="104"/>
  <c r="AG59" i="104"/>
  <c r="W60" i="104"/>
  <c r="W59" i="11"/>
  <c r="AG58" i="11"/>
  <c r="AF58" i="11"/>
  <c r="AE58" i="11"/>
  <c r="AI61" i="49"/>
  <c r="AH59" i="90"/>
  <c r="Z57" i="20"/>
  <c r="Y58" i="101"/>
  <c r="X58" i="101"/>
  <c r="AH64" i="89"/>
  <c r="AH60" i="91"/>
  <c r="Z61" i="97"/>
  <c r="AI58" i="52"/>
  <c r="AH61" i="83"/>
  <c r="Y59" i="43"/>
  <c r="X59" i="43"/>
  <c r="AH60" i="35"/>
  <c r="AH63" i="100"/>
  <c r="Y59" i="52"/>
  <c r="X59" i="52"/>
  <c r="AH59" i="103"/>
  <c r="AF60" i="82"/>
  <c r="AI58" i="92"/>
  <c r="AH60" i="51"/>
  <c r="Z59" i="90"/>
  <c r="Z60" i="45"/>
  <c r="AH58" i="54"/>
  <c r="Y65" i="47"/>
  <c r="X65" i="47"/>
  <c r="AF64" i="89"/>
  <c r="AE64" i="89"/>
  <c r="AG64" i="89"/>
  <c r="W65" i="89"/>
  <c r="AH60" i="55"/>
  <c r="AH61" i="88"/>
  <c r="W61" i="87"/>
  <c r="AG60" i="87"/>
  <c r="AF60" i="87"/>
  <c r="AE60" i="87"/>
  <c r="Y65" i="41"/>
  <c r="X65" i="41"/>
  <c r="Y59" i="92"/>
  <c r="X59" i="92"/>
  <c r="AH61" i="42"/>
  <c r="Z63" i="100"/>
  <c r="Z59" i="103"/>
  <c r="W60" i="102"/>
  <c r="AG59" i="102"/>
  <c r="AF59" i="102"/>
  <c r="AE59" i="102"/>
  <c r="AF61" i="86"/>
  <c r="AE61" i="86"/>
  <c r="W62" i="86"/>
  <c r="AG61" i="86"/>
  <c r="W61" i="84"/>
  <c r="AG60" i="84"/>
  <c r="AE60" i="84"/>
  <c r="AF60" i="84"/>
  <c r="AI61" i="94"/>
  <c r="AH64" i="18"/>
  <c r="Z58" i="54"/>
  <c r="AI64" i="47"/>
  <c r="AH60" i="87"/>
  <c r="AI57" i="101"/>
  <c r="Z60" i="55"/>
  <c r="Z61" i="88"/>
  <c r="Y61" i="44"/>
  <c r="X61" i="44"/>
  <c r="AI60" i="16"/>
  <c r="Y61" i="96"/>
  <c r="X61" i="96"/>
  <c r="AE60" i="82" l="1"/>
  <c r="AG60" i="82"/>
  <c r="Y60" i="10"/>
  <c r="Y61" i="16"/>
  <c r="AI60" i="96"/>
  <c r="AE62" i="13"/>
  <c r="AF59" i="32"/>
  <c r="AI59" i="32" s="1"/>
  <c r="AF62" i="13"/>
  <c r="W63" i="13"/>
  <c r="AI62" i="105"/>
  <c r="AI58" i="43"/>
  <c r="AI61" i="46"/>
  <c r="W61" i="91"/>
  <c r="Y60" i="32"/>
  <c r="X60" i="32"/>
  <c r="AE60" i="51"/>
  <c r="X62" i="46"/>
  <c r="AH62" i="46" s="1"/>
  <c r="Y62" i="46"/>
  <c r="AF60" i="51"/>
  <c r="AH63" i="53"/>
  <c r="W61" i="35"/>
  <c r="Y61" i="35" s="1"/>
  <c r="Z65" i="47"/>
  <c r="AE65" i="47" s="1"/>
  <c r="AG60" i="35"/>
  <c r="AE60" i="35"/>
  <c r="AE60" i="91"/>
  <c r="AG60" i="51"/>
  <c r="AF61" i="83"/>
  <c r="AF64" i="18"/>
  <c r="AI64" i="18" s="1"/>
  <c r="Z59" i="43"/>
  <c r="AE59" i="43" s="1"/>
  <c r="AF60" i="91"/>
  <c r="AG61" i="83"/>
  <c r="AI61" i="83" s="1"/>
  <c r="W65" i="18"/>
  <c r="X65" i="18" s="1"/>
  <c r="W62" i="83"/>
  <c r="Y62" i="83" s="1"/>
  <c r="AE64" i="18"/>
  <c r="Z65" i="41"/>
  <c r="W66" i="41" s="1"/>
  <c r="Z59" i="52"/>
  <c r="AE59" i="52" s="1"/>
  <c r="Z63" i="105"/>
  <c r="W64" i="105" s="1"/>
  <c r="Z61" i="16"/>
  <c r="AF61" i="16" s="1"/>
  <c r="AE65" i="41"/>
  <c r="Y60" i="102"/>
  <c r="X60" i="102"/>
  <c r="AI59" i="93"/>
  <c r="Y61" i="82"/>
  <c r="X61" i="82"/>
  <c r="W62" i="97"/>
  <c r="AG61" i="97"/>
  <c r="AF61" i="97"/>
  <c r="AE61" i="97"/>
  <c r="AH58" i="101"/>
  <c r="AE63" i="53"/>
  <c r="AF63" i="53"/>
  <c r="AG63" i="53"/>
  <c r="W64" i="53"/>
  <c r="Y59" i="11"/>
  <c r="X59" i="11"/>
  <c r="Y63" i="98"/>
  <c r="X63" i="98"/>
  <c r="AH62" i="49"/>
  <c r="AI64" i="89"/>
  <c r="AE60" i="48"/>
  <c r="AF60" i="48"/>
  <c r="AG60" i="48"/>
  <c r="W61" i="48"/>
  <c r="AG58" i="54"/>
  <c r="AE58" i="54"/>
  <c r="AF58" i="54"/>
  <c r="W59" i="54"/>
  <c r="Y61" i="87"/>
  <c r="X61" i="87"/>
  <c r="Y61" i="84"/>
  <c r="X61" i="84"/>
  <c r="Y62" i="86"/>
  <c r="X62" i="86"/>
  <c r="AI59" i="102"/>
  <c r="AH59" i="92"/>
  <c r="Z58" i="101"/>
  <c r="Y60" i="104"/>
  <c r="X60" i="104"/>
  <c r="AF58" i="95"/>
  <c r="AE58" i="95"/>
  <c r="AG58" i="95"/>
  <c r="W59" i="95"/>
  <c r="AI62" i="98"/>
  <c r="AH60" i="10"/>
  <c r="Y61" i="51"/>
  <c r="X61" i="51"/>
  <c r="Z62" i="49"/>
  <c r="AG65" i="47"/>
  <c r="AI60" i="82"/>
  <c r="Y63" i="13"/>
  <c r="X63" i="13"/>
  <c r="W62" i="88"/>
  <c r="AG61" i="88"/>
  <c r="AF61" i="88"/>
  <c r="AE61" i="88"/>
  <c r="AH65" i="41"/>
  <c r="AH61" i="96"/>
  <c r="AE60" i="45"/>
  <c r="AF60" i="45"/>
  <c r="AG60" i="45"/>
  <c r="W61" i="45"/>
  <c r="AI62" i="13"/>
  <c r="W58" i="99"/>
  <c r="AG57" i="99"/>
  <c r="AF57" i="99"/>
  <c r="AE57" i="99"/>
  <c r="W63" i="15"/>
  <c r="AF62" i="15"/>
  <c r="AG62" i="15"/>
  <c r="AE62" i="15"/>
  <c r="AH62" i="94"/>
  <c r="Z60" i="10"/>
  <c r="W62" i="85"/>
  <c r="AG61" i="85"/>
  <c r="AF61" i="85"/>
  <c r="AE61" i="85"/>
  <c r="AI59" i="50"/>
  <c r="Y60" i="93"/>
  <c r="X60" i="93"/>
  <c r="AE61" i="42"/>
  <c r="W62" i="42"/>
  <c r="AF61" i="42"/>
  <c r="AG61" i="42"/>
  <c r="Y61" i="91"/>
  <c r="X61" i="91"/>
  <c r="AH59" i="52"/>
  <c r="AI60" i="84"/>
  <c r="AH61" i="16"/>
  <c r="Y60" i="50"/>
  <c r="X60" i="50"/>
  <c r="AE60" i="55"/>
  <c r="W61" i="55"/>
  <c r="AF60" i="55"/>
  <c r="AG60" i="55"/>
  <c r="W60" i="103"/>
  <c r="AE59" i="103"/>
  <c r="AG59" i="103"/>
  <c r="AF59" i="103"/>
  <c r="Z61" i="96"/>
  <c r="AH61" i="44"/>
  <c r="AI61" i="86"/>
  <c r="AF63" i="100"/>
  <c r="W64" i="100"/>
  <c r="AE63" i="100"/>
  <c r="AG63" i="100"/>
  <c r="Z59" i="92"/>
  <c r="Z61" i="44"/>
  <c r="AI60" i="87"/>
  <c r="Y65" i="89"/>
  <c r="X65" i="89"/>
  <c r="AH65" i="47"/>
  <c r="W60" i="90"/>
  <c r="AG59" i="90"/>
  <c r="AF59" i="90"/>
  <c r="AE59" i="90"/>
  <c r="AH59" i="43"/>
  <c r="AG57" i="20"/>
  <c r="AF57" i="20"/>
  <c r="AE57" i="20"/>
  <c r="W58" i="20"/>
  <c r="AI58" i="11"/>
  <c r="AI59" i="104"/>
  <c r="Z62" i="94"/>
  <c r="AH63" i="105"/>
  <c r="AI60" i="35" l="1"/>
  <c r="X62" i="83"/>
  <c r="AE63" i="105"/>
  <c r="Z62" i="46"/>
  <c r="W60" i="43"/>
  <c r="AG59" i="52"/>
  <c r="Y65" i="18"/>
  <c r="Z65" i="18" s="1"/>
  <c r="AF65" i="47"/>
  <c r="W66" i="47"/>
  <c r="Y66" i="47" s="1"/>
  <c r="AI60" i="91"/>
  <c r="W60" i="52"/>
  <c r="AG62" i="46"/>
  <c r="AE62" i="46"/>
  <c r="AF62" i="46"/>
  <c r="W63" i="46"/>
  <c r="X61" i="35"/>
  <c r="Z61" i="35" s="1"/>
  <c r="AF61" i="35" s="1"/>
  <c r="W62" i="16"/>
  <c r="Y62" i="16" s="1"/>
  <c r="Z60" i="32"/>
  <c r="AH60" i="32"/>
  <c r="AF63" i="105"/>
  <c r="AI60" i="51"/>
  <c r="AF59" i="52"/>
  <c r="AG59" i="43"/>
  <c r="AG65" i="41"/>
  <c r="AG63" i="105"/>
  <c r="AF59" i="43"/>
  <c r="AF65" i="41"/>
  <c r="Z60" i="50"/>
  <c r="AE60" i="50" s="1"/>
  <c r="AE61" i="16"/>
  <c r="AG61" i="16"/>
  <c r="Z62" i="86"/>
  <c r="AF62" i="86" s="1"/>
  <c r="Z59" i="11"/>
  <c r="AF59" i="11" s="1"/>
  <c r="Z60" i="93"/>
  <c r="AF60" i="93" s="1"/>
  <c r="Z61" i="87"/>
  <c r="W62" i="87" s="1"/>
  <c r="AE61" i="87"/>
  <c r="AE60" i="10"/>
  <c r="W61" i="10"/>
  <c r="AG60" i="10"/>
  <c r="AF60" i="10"/>
  <c r="W63" i="49"/>
  <c r="AE62" i="49"/>
  <c r="AF62" i="49"/>
  <c r="AG62" i="49"/>
  <c r="AI61" i="97"/>
  <c r="AE61" i="35"/>
  <c r="AG61" i="44"/>
  <c r="AE61" i="44"/>
  <c r="AF61" i="44"/>
  <c r="W62" i="44"/>
  <c r="AI57" i="99"/>
  <c r="AH63" i="13"/>
  <c r="AF58" i="101"/>
  <c r="W59" i="101"/>
  <c r="AE58" i="101"/>
  <c r="AG58" i="101"/>
  <c r="AH65" i="18"/>
  <c r="AI59" i="90"/>
  <c r="Y63" i="15"/>
  <c r="X63" i="15"/>
  <c r="AH61" i="87"/>
  <c r="AI63" i="53"/>
  <c r="AF59" i="92"/>
  <c r="AE59" i="92"/>
  <c r="AG59" i="92"/>
  <c r="W60" i="92"/>
  <c r="Y61" i="55"/>
  <c r="X61" i="55"/>
  <c r="AI61" i="85"/>
  <c r="AI60" i="45"/>
  <c r="Z63" i="13"/>
  <c r="AI58" i="95"/>
  <c r="AH60" i="102"/>
  <c r="AI59" i="52"/>
  <c r="Y59" i="95"/>
  <c r="X59" i="95"/>
  <c r="W62" i="96"/>
  <c r="AG61" i="96"/>
  <c r="AF61" i="96"/>
  <c r="AE61" i="96"/>
  <c r="AH60" i="93"/>
  <c r="Y60" i="90"/>
  <c r="X60" i="90"/>
  <c r="AI60" i="55"/>
  <c r="Y62" i="42"/>
  <c r="X62" i="42"/>
  <c r="AI62" i="15"/>
  <c r="AI61" i="88"/>
  <c r="AH61" i="84"/>
  <c r="Y59" i="54"/>
  <c r="X59" i="54"/>
  <c r="AI60" i="48"/>
  <c r="AH63" i="98"/>
  <c r="Y64" i="53"/>
  <c r="X64" i="53"/>
  <c r="Y62" i="97"/>
  <c r="X62" i="97"/>
  <c r="Z60" i="102"/>
  <c r="Y62" i="88"/>
  <c r="X62" i="88"/>
  <c r="AH62" i="86"/>
  <c r="AH59" i="11"/>
  <c r="AH65" i="89"/>
  <c r="AI63" i="100"/>
  <c r="AI59" i="103"/>
  <c r="AH60" i="50"/>
  <c r="AH61" i="91"/>
  <c r="AI61" i="42"/>
  <c r="Y58" i="99"/>
  <c r="X58" i="99"/>
  <c r="AH61" i="51"/>
  <c r="AH60" i="104"/>
  <c r="Z61" i="84"/>
  <c r="AH62" i="83"/>
  <c r="Z63" i="98"/>
  <c r="AH61" i="82"/>
  <c r="Y60" i="43"/>
  <c r="X60" i="43"/>
  <c r="Y66" i="41"/>
  <c r="X66" i="41"/>
  <c r="Y61" i="48"/>
  <c r="X61" i="48"/>
  <c r="Y58" i="20"/>
  <c r="X58" i="20"/>
  <c r="W63" i="94"/>
  <c r="AE62" i="94"/>
  <c r="AG62" i="94"/>
  <c r="AF62" i="94"/>
  <c r="AI57" i="20"/>
  <c r="Z65" i="89"/>
  <c r="Y64" i="100"/>
  <c r="X64" i="100"/>
  <c r="Y60" i="103"/>
  <c r="X60" i="103"/>
  <c r="Z61" i="91"/>
  <c r="Y62" i="85"/>
  <c r="X62" i="85"/>
  <c r="Y61" i="45"/>
  <c r="X61" i="45"/>
  <c r="Z61" i="51"/>
  <c r="Z60" i="104"/>
  <c r="AI58" i="54"/>
  <c r="Z62" i="83"/>
  <c r="Z61" i="82"/>
  <c r="AH61" i="35"/>
  <c r="Y64" i="105"/>
  <c r="X64" i="105"/>
  <c r="Y60" i="52"/>
  <c r="X60" i="52"/>
  <c r="AI61" i="16" l="1"/>
  <c r="X66" i="47"/>
  <c r="X62" i="16"/>
  <c r="Z58" i="99"/>
  <c r="AG58" i="99" s="1"/>
  <c r="AF61" i="87"/>
  <c r="AG60" i="50"/>
  <c r="W62" i="35"/>
  <c r="AI65" i="47"/>
  <c r="AG61" i="35"/>
  <c r="AI61" i="35" s="1"/>
  <c r="AG60" i="32"/>
  <c r="AF60" i="32"/>
  <c r="AE60" i="32"/>
  <c r="W61" i="32"/>
  <c r="X63" i="46"/>
  <c r="AH63" i="46" s="1"/>
  <c r="Y63" i="46"/>
  <c r="AI59" i="43"/>
  <c r="AI62" i="46"/>
  <c r="AI63" i="105"/>
  <c r="AG62" i="86"/>
  <c r="AG60" i="93"/>
  <c r="AI65" i="41"/>
  <c r="W61" i="50"/>
  <c r="Y61" i="50" s="1"/>
  <c r="AG61" i="87"/>
  <c r="AF60" i="50"/>
  <c r="AG59" i="11"/>
  <c r="W61" i="93"/>
  <c r="Y61" i="93" s="1"/>
  <c r="Z62" i="42"/>
  <c r="AG62" i="42" s="1"/>
  <c r="Z59" i="95"/>
  <c r="AF59" i="95" s="1"/>
  <c r="AE60" i="93"/>
  <c r="W60" i="11"/>
  <c r="AE59" i="11"/>
  <c r="W63" i="86"/>
  <c r="X63" i="86" s="1"/>
  <c r="AE62" i="86"/>
  <c r="Z59" i="54"/>
  <c r="AE59" i="54" s="1"/>
  <c r="Z61" i="55"/>
  <c r="AE61" i="55" s="1"/>
  <c r="Z63" i="15"/>
  <c r="AE63" i="15" s="1"/>
  <c r="Z61" i="45"/>
  <c r="W62" i="45" s="1"/>
  <c r="Z61" i="48"/>
  <c r="AF61" i="48" s="1"/>
  <c r="Z62" i="97"/>
  <c r="AF62" i="97" s="1"/>
  <c r="W59" i="99"/>
  <c r="AE58" i="99"/>
  <c r="W62" i="91"/>
  <c r="AG61" i="91"/>
  <c r="AF61" i="91"/>
  <c r="AE61" i="91"/>
  <c r="AH58" i="20"/>
  <c r="AH64" i="100"/>
  <c r="AH62" i="16"/>
  <c r="AF62" i="83"/>
  <c r="AE62" i="83"/>
  <c r="AG62" i="83"/>
  <c r="W63" i="83"/>
  <c r="AH62" i="88"/>
  <c r="AH66" i="47"/>
  <c r="Y61" i="10"/>
  <c r="X61" i="10"/>
  <c r="Z62" i="88"/>
  <c r="AH64" i="53"/>
  <c r="Y62" i="96"/>
  <c r="X62" i="96"/>
  <c r="Y60" i="92"/>
  <c r="X60" i="92"/>
  <c r="AI58" i="101"/>
  <c r="AI60" i="10"/>
  <c r="W62" i="82"/>
  <c r="AG61" i="82"/>
  <c r="AF61" i="82"/>
  <c r="AE61" i="82"/>
  <c r="AH60" i="43"/>
  <c r="Z64" i="100"/>
  <c r="Z58" i="20"/>
  <c r="Z60" i="43"/>
  <c r="AH62" i="85"/>
  <c r="AH60" i="103"/>
  <c r="AH66" i="41"/>
  <c r="W62" i="84"/>
  <c r="AG61" i="84"/>
  <c r="AF61" i="84"/>
  <c r="AE61" i="84"/>
  <c r="AH60" i="90"/>
  <c r="AG65" i="18"/>
  <c r="AE65" i="18"/>
  <c r="W66" i="18"/>
  <c r="AF65" i="18"/>
  <c r="Z66" i="47"/>
  <c r="Y59" i="101"/>
  <c r="X59" i="101"/>
  <c r="Y62" i="44"/>
  <c r="X62" i="44"/>
  <c r="AI62" i="49"/>
  <c r="Y60" i="11"/>
  <c r="X60" i="11"/>
  <c r="AH61" i="45"/>
  <c r="AF63" i="98"/>
  <c r="AG63" i="98"/>
  <c r="AE63" i="98"/>
  <c r="W64" i="98"/>
  <c r="AH64" i="105"/>
  <c r="Z62" i="16"/>
  <c r="AF60" i="104"/>
  <c r="AG60" i="104"/>
  <c r="AE60" i="104"/>
  <c r="W61" i="104"/>
  <c r="Z62" i="85"/>
  <c r="Z60" i="103"/>
  <c r="AI62" i="94"/>
  <c r="AH58" i="99"/>
  <c r="W61" i="102"/>
  <c r="AG60" i="102"/>
  <c r="AF60" i="102"/>
  <c r="AE60" i="102"/>
  <c r="Z64" i="53"/>
  <c r="AH62" i="42"/>
  <c r="Z60" i="90"/>
  <c r="AH59" i="95"/>
  <c r="W64" i="13"/>
  <c r="AF63" i="13"/>
  <c r="AG63" i="13"/>
  <c r="AE63" i="13"/>
  <c r="AI59" i="92"/>
  <c r="AH63" i="15"/>
  <c r="Y62" i="35"/>
  <c r="X62" i="35"/>
  <c r="Y63" i="49"/>
  <c r="X63" i="49"/>
  <c r="AG59" i="54"/>
  <c r="W60" i="54"/>
  <c r="Z64" i="105"/>
  <c r="AH60" i="52"/>
  <c r="Z60" i="52"/>
  <c r="AE61" i="51"/>
  <c r="AG61" i="51"/>
  <c r="W62" i="51"/>
  <c r="AF61" i="51"/>
  <c r="AF65" i="89"/>
  <c r="AG65" i="89"/>
  <c r="AE65" i="89"/>
  <c r="W66" i="89"/>
  <c r="Y63" i="94"/>
  <c r="X63" i="94"/>
  <c r="AH61" i="48"/>
  <c r="AI60" i="50"/>
  <c r="Z66" i="41"/>
  <c r="AH62" i="97"/>
  <c r="AH59" i="54"/>
  <c r="AI61" i="96"/>
  <c r="AH61" i="55"/>
  <c r="AI61" i="44"/>
  <c r="Y62" i="87"/>
  <c r="X62" i="87"/>
  <c r="AF58" i="99" l="1"/>
  <c r="W63" i="97"/>
  <c r="X61" i="93"/>
  <c r="AF63" i="15"/>
  <c r="AI62" i="86"/>
  <c r="AI60" i="93"/>
  <c r="W64" i="15"/>
  <c r="Y64" i="15" s="1"/>
  <c r="AI59" i="11"/>
  <c r="Z63" i="46"/>
  <c r="AF63" i="46" s="1"/>
  <c r="AE63" i="46"/>
  <c r="X61" i="50"/>
  <c r="Z61" i="50" s="1"/>
  <c r="AG59" i="95"/>
  <c r="AI61" i="87"/>
  <c r="W63" i="42"/>
  <c r="Y63" i="42" s="1"/>
  <c r="Y61" i="32"/>
  <c r="X61" i="32"/>
  <c r="AH61" i="32" s="1"/>
  <c r="AF59" i="54"/>
  <c r="AF62" i="42"/>
  <c r="AI60" i="32"/>
  <c r="AE62" i="42"/>
  <c r="AF61" i="45"/>
  <c r="Z60" i="11"/>
  <c r="W61" i="11" s="1"/>
  <c r="Y63" i="86"/>
  <c r="Z63" i="86" s="1"/>
  <c r="W60" i="95"/>
  <c r="AE59" i="95"/>
  <c r="W62" i="48"/>
  <c r="X62" i="48" s="1"/>
  <c r="AG61" i="45"/>
  <c r="AG61" i="48"/>
  <c r="AE61" i="45"/>
  <c r="Z62" i="35"/>
  <c r="W63" i="35" s="1"/>
  <c r="AE61" i="48"/>
  <c r="AG61" i="55"/>
  <c r="W62" i="55"/>
  <c r="AG62" i="97"/>
  <c r="AG63" i="15"/>
  <c r="AF61" i="55"/>
  <c r="AE62" i="97"/>
  <c r="Z61" i="93"/>
  <c r="W62" i="93" s="1"/>
  <c r="Z61" i="10"/>
  <c r="AE61" i="10" s="1"/>
  <c r="AH63" i="86"/>
  <c r="AH62" i="44"/>
  <c r="Y66" i="89"/>
  <c r="X66" i="89"/>
  <c r="AH63" i="49"/>
  <c r="AG60" i="103"/>
  <c r="AF60" i="103"/>
  <c r="W61" i="103"/>
  <c r="AE60" i="103"/>
  <c r="Z62" i="44"/>
  <c r="Y62" i="82"/>
  <c r="X62" i="82"/>
  <c r="AH62" i="96"/>
  <c r="X64" i="15"/>
  <c r="AI65" i="89"/>
  <c r="AI61" i="51"/>
  <c r="Z63" i="49"/>
  <c r="Y64" i="13"/>
  <c r="X64" i="13"/>
  <c r="Y61" i="102"/>
  <c r="X61" i="102"/>
  <c r="AE62" i="85"/>
  <c r="W63" i="85"/>
  <c r="AG62" i="85"/>
  <c r="AF62" i="85"/>
  <c r="AH60" i="11"/>
  <c r="AH60" i="92"/>
  <c r="Z62" i="96"/>
  <c r="AI61" i="84"/>
  <c r="AH62" i="87"/>
  <c r="AE60" i="52"/>
  <c r="W61" i="52"/>
  <c r="AF60" i="52"/>
  <c r="AG60" i="52"/>
  <c r="Y61" i="104"/>
  <c r="X61" i="104"/>
  <c r="Y62" i="55"/>
  <c r="X62" i="55"/>
  <c r="AF60" i="11"/>
  <c r="AE66" i="47"/>
  <c r="AG66" i="47"/>
  <c r="AF66" i="47"/>
  <c r="W67" i="47"/>
  <c r="Y62" i="84"/>
  <c r="X62" i="84"/>
  <c r="AE60" i="43"/>
  <c r="W61" i="43"/>
  <c r="AF60" i="43"/>
  <c r="AG60" i="43"/>
  <c r="Z60" i="92"/>
  <c r="Y63" i="97"/>
  <c r="X63" i="97"/>
  <c r="Y62" i="91"/>
  <c r="X62" i="91"/>
  <c r="Y59" i="99"/>
  <c r="X59" i="99"/>
  <c r="AI65" i="18"/>
  <c r="AI58" i="99"/>
  <c r="Z62" i="87"/>
  <c r="W65" i="53"/>
  <c r="AE64" i="53"/>
  <c r="AF64" i="53"/>
  <c r="AG64" i="53"/>
  <c r="AI60" i="104"/>
  <c r="Y64" i="98"/>
  <c r="X64" i="98"/>
  <c r="AH59" i="101"/>
  <c r="AE58" i="20"/>
  <c r="AF58" i="20"/>
  <c r="W59" i="20"/>
  <c r="AG58" i="20"/>
  <c r="AI61" i="82"/>
  <c r="Y63" i="83"/>
  <c r="X63" i="83"/>
  <c r="Y60" i="95"/>
  <c r="X60" i="95"/>
  <c r="Y62" i="51"/>
  <c r="X62" i="51"/>
  <c r="AH61" i="50"/>
  <c r="AH61" i="10"/>
  <c r="AI62" i="83"/>
  <c r="AI61" i="91"/>
  <c r="AH63" i="94"/>
  <c r="W65" i="105"/>
  <c r="AG64" i="105"/>
  <c r="AF64" i="105"/>
  <c r="AE64" i="105"/>
  <c r="AH62" i="35"/>
  <c r="W67" i="41"/>
  <c r="AE66" i="41"/>
  <c r="AG66" i="41"/>
  <c r="AF66" i="41"/>
  <c r="Z63" i="94"/>
  <c r="Y60" i="54"/>
  <c r="X60" i="54"/>
  <c r="AI63" i="13"/>
  <c r="W61" i="90"/>
  <c r="AE60" i="90"/>
  <c r="AG60" i="90"/>
  <c r="AF60" i="90"/>
  <c r="AI60" i="102"/>
  <c r="W63" i="16"/>
  <c r="AE62" i="16"/>
  <c r="AF62" i="16"/>
  <c r="AG62" i="16"/>
  <c r="AI63" i="98"/>
  <c r="AH61" i="93"/>
  <c r="Z59" i="101"/>
  <c r="Y66" i="18"/>
  <c r="X66" i="18"/>
  <c r="AE64" i="100"/>
  <c r="W65" i="100"/>
  <c r="AG64" i="100"/>
  <c r="AF64" i="100"/>
  <c r="W63" i="88"/>
  <c r="AG62" i="88"/>
  <c r="AE62" i="88"/>
  <c r="AF62" i="88"/>
  <c r="Y62" i="45"/>
  <c r="X62" i="45"/>
  <c r="AI62" i="42" l="1"/>
  <c r="Y62" i="48"/>
  <c r="AI61" i="45"/>
  <c r="AG63" i="46"/>
  <c r="AI63" i="46" s="1"/>
  <c r="W64" i="46"/>
  <c r="AI63" i="15"/>
  <c r="AE62" i="35"/>
  <c r="AE60" i="11"/>
  <c r="Z61" i="32"/>
  <c r="AF61" i="32" s="1"/>
  <c r="AG60" i="11"/>
  <c r="AF61" i="93"/>
  <c r="AI59" i="95"/>
  <c r="AG61" i="50"/>
  <c r="W62" i="50"/>
  <c r="AE61" i="93"/>
  <c r="AG61" i="93"/>
  <c r="Z62" i="91"/>
  <c r="AF62" i="91" s="1"/>
  <c r="X63" i="42"/>
  <c r="Z63" i="42" s="1"/>
  <c r="Y64" i="46"/>
  <c r="X64" i="46"/>
  <c r="AG62" i="35"/>
  <c r="AI59" i="54"/>
  <c r="AF62" i="35"/>
  <c r="Z62" i="55"/>
  <c r="AE62" i="55" s="1"/>
  <c r="AI61" i="48"/>
  <c r="AF61" i="10"/>
  <c r="AF61" i="50"/>
  <c r="AI62" i="97"/>
  <c r="AE61" i="50"/>
  <c r="AI61" i="55"/>
  <c r="Z64" i="15"/>
  <c r="AF64" i="15" s="1"/>
  <c r="Z62" i="48"/>
  <c r="AG62" i="48" s="1"/>
  <c r="Z62" i="45"/>
  <c r="AE62" i="45" s="1"/>
  <c r="Z63" i="83"/>
  <c r="AE63" i="83" s="1"/>
  <c r="Z62" i="51"/>
  <c r="W63" i="51" s="1"/>
  <c r="Z61" i="104"/>
  <c r="AE61" i="104" s="1"/>
  <c r="AG61" i="10"/>
  <c r="Z66" i="18"/>
  <c r="W67" i="18" s="1"/>
  <c r="W62" i="10"/>
  <c r="Y62" i="10" s="1"/>
  <c r="AF62" i="55"/>
  <c r="W63" i="45"/>
  <c r="AF59" i="101"/>
  <c r="AE59" i="101"/>
  <c r="AG59" i="101"/>
  <c r="W60" i="101"/>
  <c r="AH64" i="98"/>
  <c r="AH62" i="84"/>
  <c r="W63" i="96"/>
  <c r="AG62" i="96"/>
  <c r="AF62" i="96"/>
  <c r="AE62" i="96"/>
  <c r="AH64" i="13"/>
  <c r="Z64" i="98"/>
  <c r="Y63" i="85"/>
  <c r="X63" i="85"/>
  <c r="Y59" i="20"/>
  <c r="X59" i="20"/>
  <c r="Y65" i="53"/>
  <c r="X65" i="53"/>
  <c r="AH59" i="99"/>
  <c r="AH63" i="97"/>
  <c r="AI62" i="85"/>
  <c r="W63" i="44"/>
  <c r="AE62" i="44"/>
  <c r="AF62" i="44"/>
  <c r="AG62" i="44"/>
  <c r="AG63" i="94"/>
  <c r="AE63" i="94"/>
  <c r="W64" i="94"/>
  <c r="AF63" i="94"/>
  <c r="AH60" i="95"/>
  <c r="AI66" i="47"/>
  <c r="Y61" i="52"/>
  <c r="X61" i="52"/>
  <c r="Z60" i="95"/>
  <c r="AI64" i="53"/>
  <c r="AF60" i="92"/>
  <c r="AE60" i="92"/>
  <c r="AG60" i="92"/>
  <c r="W61" i="92"/>
  <c r="AH61" i="104"/>
  <c r="AI60" i="52"/>
  <c r="Z64" i="13"/>
  <c r="Y62" i="50"/>
  <c r="X62" i="50"/>
  <c r="AI62" i="16"/>
  <c r="AI66" i="41"/>
  <c r="Z59" i="99"/>
  <c r="Z63" i="97"/>
  <c r="Y67" i="47"/>
  <c r="X67" i="47"/>
  <c r="AH63" i="42"/>
  <c r="AH61" i="102"/>
  <c r="AE63" i="49"/>
  <c r="AF63" i="49"/>
  <c r="AG63" i="49"/>
  <c r="W64" i="49"/>
  <c r="Y63" i="35"/>
  <c r="X63" i="35"/>
  <c r="AH62" i="82"/>
  <c r="AI60" i="103"/>
  <c r="AH66" i="89"/>
  <c r="X62" i="10"/>
  <c r="Y61" i="90"/>
  <c r="X61" i="90"/>
  <c r="AH63" i="83"/>
  <c r="Y61" i="11"/>
  <c r="X61" i="11"/>
  <c r="Y63" i="88"/>
  <c r="X63" i="88"/>
  <c r="AI64" i="105"/>
  <c r="Z62" i="84"/>
  <c r="AH62" i="48"/>
  <c r="AH66" i="18"/>
  <c r="AH60" i="54"/>
  <c r="Y65" i="100"/>
  <c r="X65" i="100"/>
  <c r="Y63" i="16"/>
  <c r="X63" i="16"/>
  <c r="Z60" i="54"/>
  <c r="Y67" i="41"/>
  <c r="X67" i="41"/>
  <c r="Y65" i="105"/>
  <c r="X65" i="105"/>
  <c r="Y62" i="93"/>
  <c r="X62" i="93"/>
  <c r="AI58" i="20"/>
  <c r="Y61" i="43"/>
  <c r="X61" i="43"/>
  <c r="AH62" i="55"/>
  <c r="AF63" i="86"/>
  <c r="AE63" i="86"/>
  <c r="W64" i="86"/>
  <c r="AG63" i="86"/>
  <c r="Z61" i="102"/>
  <c r="AH64" i="15"/>
  <c r="Z62" i="82"/>
  <c r="Y61" i="103"/>
  <c r="X61" i="103"/>
  <c r="Z66" i="89"/>
  <c r="AH62" i="45"/>
  <c r="AI62" i="88"/>
  <c r="AI64" i="100"/>
  <c r="AE66" i="18"/>
  <c r="AI60" i="90"/>
  <c r="AH62" i="51"/>
  <c r="W63" i="87"/>
  <c r="AG62" i="87"/>
  <c r="AF62" i="87"/>
  <c r="AE62" i="87"/>
  <c r="AH62" i="91"/>
  <c r="AI60" i="43"/>
  <c r="W63" i="55" l="1"/>
  <c r="AG62" i="55"/>
  <c r="AG62" i="91"/>
  <c r="AI62" i="35"/>
  <c r="W63" i="91"/>
  <c r="AE62" i="91"/>
  <c r="AG66" i="18"/>
  <c r="AE61" i="32"/>
  <c r="AF66" i="18"/>
  <c r="AG61" i="32"/>
  <c r="AG62" i="51"/>
  <c r="AF62" i="51"/>
  <c r="AE62" i="51"/>
  <c r="W62" i="32"/>
  <c r="Y62" i="32" s="1"/>
  <c r="AI60" i="11"/>
  <c r="AI61" i="93"/>
  <c r="AI61" i="50"/>
  <c r="AF63" i="83"/>
  <c r="W63" i="48"/>
  <c r="Y63" i="48" s="1"/>
  <c r="AE62" i="48"/>
  <c r="AF62" i="48"/>
  <c r="AH64" i="46"/>
  <c r="Z64" i="46"/>
  <c r="W65" i="15"/>
  <c r="AG62" i="45"/>
  <c r="AF62" i="45"/>
  <c r="AG64" i="15"/>
  <c r="Z63" i="88"/>
  <c r="AG61" i="104"/>
  <c r="AE64" i="15"/>
  <c r="W62" i="104"/>
  <c r="Y62" i="104" s="1"/>
  <c r="AI61" i="10"/>
  <c r="Z67" i="47"/>
  <c r="W68" i="47" s="1"/>
  <c r="AF61" i="104"/>
  <c r="AG63" i="83"/>
  <c r="W64" i="83"/>
  <c r="Z61" i="90"/>
  <c r="W62" i="90" s="1"/>
  <c r="Z61" i="52"/>
  <c r="W62" i="52" s="1"/>
  <c r="Z61" i="43"/>
  <c r="AG61" i="43" s="1"/>
  <c r="Z61" i="11"/>
  <c r="W62" i="11" s="1"/>
  <c r="Z59" i="20"/>
  <c r="W60" i="20" s="1"/>
  <c r="Z67" i="41"/>
  <c r="AE67" i="41" s="1"/>
  <c r="Z65" i="105"/>
  <c r="AG65" i="105" s="1"/>
  <c r="Z63" i="16"/>
  <c r="AG63" i="16" s="1"/>
  <c r="Z62" i="10"/>
  <c r="AF62" i="10" s="1"/>
  <c r="W63" i="84"/>
  <c r="AG62" i="84"/>
  <c r="AF62" i="84"/>
  <c r="AE62" i="84"/>
  <c r="AH63" i="35"/>
  <c r="AF63" i="97"/>
  <c r="AE63" i="97"/>
  <c r="W64" i="97"/>
  <c r="AG63" i="97"/>
  <c r="AI60" i="92"/>
  <c r="AI63" i="94"/>
  <c r="AI62" i="55"/>
  <c r="AI63" i="86"/>
  <c r="AE60" i="54"/>
  <c r="AF60" i="54"/>
  <c r="W61" i="54"/>
  <c r="AG60" i="54"/>
  <c r="AF61" i="90"/>
  <c r="Y64" i="49"/>
  <c r="X64" i="49"/>
  <c r="AF64" i="13"/>
  <c r="AE64" i="13"/>
  <c r="W65" i="13"/>
  <c r="AG64" i="13"/>
  <c r="W62" i="102"/>
  <c r="AG61" i="102"/>
  <c r="AF61" i="102"/>
  <c r="AE61" i="102"/>
  <c r="AH61" i="103"/>
  <c r="AE63" i="42"/>
  <c r="AF63" i="42"/>
  <c r="W64" i="42"/>
  <c r="AG63" i="42"/>
  <c r="AH62" i="93"/>
  <c r="AH67" i="41"/>
  <c r="Z63" i="35"/>
  <c r="W60" i="99"/>
  <c r="AG59" i="99"/>
  <c r="AF59" i="99"/>
  <c r="AE59" i="99"/>
  <c r="AH65" i="53"/>
  <c r="AH63" i="85"/>
  <c r="AI62" i="96"/>
  <c r="Y60" i="101"/>
  <c r="X60" i="101"/>
  <c r="Y64" i="83"/>
  <c r="X64" i="83"/>
  <c r="AH65" i="100"/>
  <c r="AF63" i="88"/>
  <c r="AE63" i="88"/>
  <c r="W64" i="88"/>
  <c r="AG63" i="88"/>
  <c r="AH63" i="16"/>
  <c r="AH62" i="10"/>
  <c r="AI62" i="91"/>
  <c r="Y63" i="44"/>
  <c r="X63" i="44"/>
  <c r="Y67" i="18"/>
  <c r="X67" i="18"/>
  <c r="Z61" i="103"/>
  <c r="AH61" i="43"/>
  <c r="Z62" i="93"/>
  <c r="AH61" i="11"/>
  <c r="AI63" i="49"/>
  <c r="AH62" i="50"/>
  <c r="Z63" i="85"/>
  <c r="Y65" i="15"/>
  <c r="X65" i="15"/>
  <c r="Z65" i="100"/>
  <c r="AG61" i="52"/>
  <c r="AE61" i="52"/>
  <c r="Y64" i="94"/>
  <c r="X64" i="94"/>
  <c r="AI62" i="87"/>
  <c r="AF66" i="89"/>
  <c r="AE66" i="89"/>
  <c r="W67" i="89"/>
  <c r="AG66" i="89"/>
  <c r="Y63" i="87"/>
  <c r="X63" i="87"/>
  <c r="AI66" i="18"/>
  <c r="Y64" i="86"/>
  <c r="X64" i="86"/>
  <c r="AH63" i="88"/>
  <c r="AH61" i="90"/>
  <c r="AH67" i="47"/>
  <c r="Z62" i="50"/>
  <c r="AH61" i="52"/>
  <c r="Z65" i="53"/>
  <c r="Y63" i="51"/>
  <c r="X63" i="51"/>
  <c r="AI59" i="101"/>
  <c r="Y63" i="45"/>
  <c r="X63" i="45"/>
  <c r="Y63" i="55"/>
  <c r="X63" i="55"/>
  <c r="AE62" i="82"/>
  <c r="W63" i="82"/>
  <c r="AG62" i="82"/>
  <c r="AF62" i="82"/>
  <c r="AH65" i="105"/>
  <c r="Y61" i="92"/>
  <c r="X61" i="92"/>
  <c r="AF60" i="95"/>
  <c r="W61" i="95"/>
  <c r="AE60" i="95"/>
  <c r="AG60" i="95"/>
  <c r="Y63" i="91"/>
  <c r="X63" i="91"/>
  <c r="AI62" i="44"/>
  <c r="AH59" i="20"/>
  <c r="AF64" i="98"/>
  <c r="AE64" i="98"/>
  <c r="W65" i="98"/>
  <c r="AG64" i="98"/>
  <c r="Y63" i="96"/>
  <c r="X63" i="96"/>
  <c r="AI61" i="32" l="1"/>
  <c r="X62" i="32"/>
  <c r="W62" i="43"/>
  <c r="AI62" i="51"/>
  <c r="AE61" i="90"/>
  <c r="AF63" i="16"/>
  <c r="AG61" i="90"/>
  <c r="AI61" i="90" s="1"/>
  <c r="X62" i="104"/>
  <c r="Z62" i="104" s="1"/>
  <c r="X63" i="48"/>
  <c r="AI64" i="15"/>
  <c r="AI63" i="83"/>
  <c r="AF61" i="52"/>
  <c r="AI61" i="52" s="1"/>
  <c r="W68" i="41"/>
  <c r="AI62" i="48"/>
  <c r="AG67" i="41"/>
  <c r="AI61" i="104"/>
  <c r="AF67" i="41"/>
  <c r="AI62" i="45"/>
  <c r="W64" i="16"/>
  <c r="X64" i="16" s="1"/>
  <c r="AF61" i="11"/>
  <c r="AE61" i="11"/>
  <c r="AE64" i="46"/>
  <c r="AF64" i="46"/>
  <c r="W65" i="46"/>
  <c r="AG64" i="46"/>
  <c r="AF67" i="47"/>
  <c r="AE59" i="20"/>
  <c r="AH62" i="32"/>
  <c r="Z62" i="32"/>
  <c r="AE63" i="16"/>
  <c r="AE65" i="105"/>
  <c r="W66" i="105"/>
  <c r="Z65" i="15"/>
  <c r="W66" i="15" s="1"/>
  <c r="AG67" i="47"/>
  <c r="AE61" i="43"/>
  <c r="AE67" i="47"/>
  <c r="AG61" i="11"/>
  <c r="AG62" i="10"/>
  <c r="W63" i="10"/>
  <c r="X63" i="10" s="1"/>
  <c r="AF61" i="43"/>
  <c r="AE62" i="10"/>
  <c r="AF65" i="105"/>
  <c r="AG59" i="20"/>
  <c r="AF59" i="20"/>
  <c r="Z64" i="94"/>
  <c r="AG64" i="94" s="1"/>
  <c r="Z63" i="44"/>
  <c r="AG63" i="44" s="1"/>
  <c r="Z64" i="49"/>
  <c r="W65" i="49" s="1"/>
  <c r="Z63" i="45"/>
  <c r="AF63" i="45" s="1"/>
  <c r="Z63" i="48"/>
  <c r="AE63" i="48" s="1"/>
  <c r="Z63" i="87"/>
  <c r="W64" i="87" s="1"/>
  <c r="AG63" i="85"/>
  <c r="AE63" i="85"/>
  <c r="W64" i="85"/>
  <c r="AF63" i="85"/>
  <c r="AH63" i="48"/>
  <c r="Y62" i="90"/>
  <c r="X62" i="90"/>
  <c r="Y60" i="20"/>
  <c r="X60" i="20"/>
  <c r="Y67" i="89"/>
  <c r="X67" i="89"/>
  <c r="AH67" i="18"/>
  <c r="AH64" i="83"/>
  <c r="Y68" i="41"/>
  <c r="X68" i="41"/>
  <c r="AH64" i="86"/>
  <c r="AI66" i="89"/>
  <c r="Z67" i="18"/>
  <c r="Z64" i="83"/>
  <c r="Y60" i="99"/>
  <c r="X60" i="99"/>
  <c r="AI61" i="102"/>
  <c r="Y61" i="54"/>
  <c r="X61" i="54"/>
  <c r="AI62" i="84"/>
  <c r="Y68" i="47"/>
  <c r="X68" i="47"/>
  <c r="AH63" i="91"/>
  <c r="AH64" i="94"/>
  <c r="Y63" i="10"/>
  <c r="AH63" i="87"/>
  <c r="AH63" i="51"/>
  <c r="Z63" i="51"/>
  <c r="Z64" i="86"/>
  <c r="Y62" i="52"/>
  <c r="X62" i="52"/>
  <c r="AE65" i="100"/>
  <c r="W66" i="100"/>
  <c r="AG65" i="100"/>
  <c r="AF65" i="100"/>
  <c r="AH65" i="15"/>
  <c r="W63" i="93"/>
  <c r="AG62" i="93"/>
  <c r="AF62" i="93"/>
  <c r="AE62" i="93"/>
  <c r="Y64" i="42"/>
  <c r="X64" i="42"/>
  <c r="Y65" i="13"/>
  <c r="X65" i="13"/>
  <c r="Y64" i="97"/>
  <c r="X64" i="97"/>
  <c r="Y62" i="43"/>
  <c r="X62" i="43"/>
  <c r="W62" i="103"/>
  <c r="AG61" i="103"/>
  <c r="AF61" i="103"/>
  <c r="AE61" i="103"/>
  <c r="Z63" i="91"/>
  <c r="Y64" i="88"/>
  <c r="X64" i="88"/>
  <c r="AI64" i="13"/>
  <c r="AI60" i="54"/>
  <c r="AI63" i="97"/>
  <c r="Y66" i="105"/>
  <c r="X66" i="105"/>
  <c r="AI64" i="98"/>
  <c r="Y63" i="82"/>
  <c r="X63" i="82"/>
  <c r="AH63" i="44"/>
  <c r="AH60" i="101"/>
  <c r="AH64" i="49"/>
  <c r="AH63" i="96"/>
  <c r="AH61" i="92"/>
  <c r="AI62" i="82"/>
  <c r="AE62" i="50"/>
  <c r="AF62" i="50"/>
  <c r="AG62" i="50"/>
  <c r="W63" i="50"/>
  <c r="Z60" i="101"/>
  <c r="Z63" i="96"/>
  <c r="Z61" i="92"/>
  <c r="AH63" i="45"/>
  <c r="AI60" i="95"/>
  <c r="AH63" i="55"/>
  <c r="Y65" i="98"/>
  <c r="X65" i="98"/>
  <c r="Y61" i="95"/>
  <c r="X61" i="95"/>
  <c r="Z63" i="55"/>
  <c r="AG65" i="53"/>
  <c r="AE65" i="53"/>
  <c r="W66" i="53"/>
  <c r="AF65" i="53"/>
  <c r="AI63" i="88"/>
  <c r="AI59" i="99"/>
  <c r="AG63" i="35"/>
  <c r="AF63" i="35"/>
  <c r="W64" i="35"/>
  <c r="AE63" i="35"/>
  <c r="AI63" i="42"/>
  <c r="Y62" i="102"/>
  <c r="X62" i="102"/>
  <c r="AH62" i="104"/>
  <c r="Y63" i="84"/>
  <c r="X63" i="84"/>
  <c r="Y62" i="11"/>
  <c r="X62" i="11"/>
  <c r="AI63" i="16" l="1"/>
  <c r="Y64" i="16"/>
  <c r="AG62" i="104"/>
  <c r="AF62" i="104"/>
  <c r="W63" i="104"/>
  <c r="AF63" i="48"/>
  <c r="AI61" i="43"/>
  <c r="AI67" i="47"/>
  <c r="AE62" i="104"/>
  <c r="AI67" i="41"/>
  <c r="AI59" i="20"/>
  <c r="AE65" i="15"/>
  <c r="Z62" i="52"/>
  <c r="AI65" i="105"/>
  <c r="AG63" i="48"/>
  <c r="AI63" i="48" s="1"/>
  <c r="AG65" i="15"/>
  <c r="AI65" i="15" s="1"/>
  <c r="AF65" i="15"/>
  <c r="W64" i="48"/>
  <c r="X64" i="48" s="1"/>
  <c r="Y65" i="46"/>
  <c r="X65" i="46"/>
  <c r="AE63" i="45"/>
  <c r="AI62" i="10"/>
  <c r="W64" i="44"/>
  <c r="AI64" i="46"/>
  <c r="W65" i="94"/>
  <c r="AF62" i="32"/>
  <c r="AG62" i="32"/>
  <c r="AE62" i="32"/>
  <c r="W63" i="32"/>
  <c r="Z65" i="98"/>
  <c r="AF63" i="87"/>
  <c r="AE64" i="94"/>
  <c r="Z63" i="84"/>
  <c r="AF64" i="94"/>
  <c r="W64" i="45"/>
  <c r="Y64" i="45" s="1"/>
  <c r="Z60" i="20"/>
  <c r="AG60" i="20" s="1"/>
  <c r="AE63" i="44"/>
  <c r="AI61" i="11"/>
  <c r="Z60" i="99"/>
  <c r="AG60" i="99" s="1"/>
  <c r="AE63" i="87"/>
  <c r="AF63" i="44"/>
  <c r="Z68" i="41"/>
  <c r="AF68" i="41" s="1"/>
  <c r="AF64" i="49"/>
  <c r="AE64" i="49"/>
  <c r="AG63" i="45"/>
  <c r="AG64" i="49"/>
  <c r="Z64" i="88"/>
  <c r="AF64" i="88" s="1"/>
  <c r="Z61" i="95"/>
  <c r="AG61" i="95" s="1"/>
  <c r="Z68" i="47"/>
  <c r="W69" i="47" s="1"/>
  <c r="Z62" i="102"/>
  <c r="W63" i="102" s="1"/>
  <c r="Z66" i="105"/>
  <c r="W67" i="105" s="1"/>
  <c r="Z64" i="97"/>
  <c r="W65" i="97" s="1"/>
  <c r="Z61" i="54"/>
  <c r="W62" i="54" s="1"/>
  <c r="AG63" i="87"/>
  <c r="Z62" i="43"/>
  <c r="AF62" i="43" s="1"/>
  <c r="AF68" i="47"/>
  <c r="AH64" i="42"/>
  <c r="AF64" i="86"/>
  <c r="AG64" i="86"/>
  <c r="AE64" i="86"/>
  <c r="W65" i="86"/>
  <c r="AH63" i="10"/>
  <c r="Y64" i="87"/>
  <c r="X64" i="87"/>
  <c r="AH62" i="102"/>
  <c r="AH64" i="16"/>
  <c r="Y64" i="35"/>
  <c r="X64" i="35"/>
  <c r="Y66" i="53"/>
  <c r="X66" i="53"/>
  <c r="AF61" i="92"/>
  <c r="AE61" i="92"/>
  <c r="W62" i="92"/>
  <c r="AG61" i="92"/>
  <c r="AI62" i="50"/>
  <c r="Z64" i="16"/>
  <c r="AG63" i="91"/>
  <c r="AF63" i="91"/>
  <c r="W64" i="91"/>
  <c r="AE63" i="91"/>
  <c r="AI61" i="103"/>
  <c r="Z64" i="42"/>
  <c r="AI62" i="93"/>
  <c r="Y66" i="100"/>
  <c r="X66" i="100"/>
  <c r="AE63" i="51"/>
  <c r="AF63" i="51"/>
  <c r="AG63" i="51"/>
  <c r="W64" i="51"/>
  <c r="Z63" i="10"/>
  <c r="AF64" i="83"/>
  <c r="AE64" i="83"/>
  <c r="AG64" i="83"/>
  <c r="W65" i="83"/>
  <c r="AH67" i="89"/>
  <c r="AH62" i="90"/>
  <c r="Y64" i="85"/>
  <c r="X64" i="85"/>
  <c r="Y65" i="49"/>
  <c r="X65" i="49"/>
  <c r="Y64" i="44"/>
  <c r="X64" i="44"/>
  <c r="AH68" i="47"/>
  <c r="W61" i="99"/>
  <c r="AF60" i="99"/>
  <c r="AE60" i="99"/>
  <c r="AI63" i="35"/>
  <c r="AH63" i="84"/>
  <c r="AI65" i="53"/>
  <c r="W64" i="96"/>
  <c r="AG63" i="96"/>
  <c r="AF63" i="96"/>
  <c r="AE63" i="96"/>
  <c r="Y63" i="104"/>
  <c r="X63" i="104"/>
  <c r="AH66" i="105"/>
  <c r="AH64" i="88"/>
  <c r="AI65" i="100"/>
  <c r="AH61" i="54"/>
  <c r="AF67" i="18"/>
  <c r="AG67" i="18"/>
  <c r="AE67" i="18"/>
  <c r="W68" i="18"/>
  <c r="Z67" i="89"/>
  <c r="Z62" i="90"/>
  <c r="AI63" i="85"/>
  <c r="AI63" i="44"/>
  <c r="AF65" i="98"/>
  <c r="AE65" i="98"/>
  <c r="W66" i="98"/>
  <c r="AG65" i="98"/>
  <c r="AH62" i="43"/>
  <c r="AE62" i="52"/>
  <c r="AF62" i="52"/>
  <c r="AG62" i="52"/>
  <c r="W63" i="52"/>
  <c r="Y64" i="48"/>
  <c r="W64" i="84"/>
  <c r="AG63" i="84"/>
  <c r="AF63" i="84"/>
  <c r="AE63" i="84"/>
  <c r="AH63" i="82"/>
  <c r="AH65" i="13"/>
  <c r="AH62" i="52"/>
  <c r="AE61" i="54"/>
  <c r="AH61" i="95"/>
  <c r="Y66" i="15"/>
  <c r="X66" i="15"/>
  <c r="AH62" i="11"/>
  <c r="AF60" i="101"/>
  <c r="W61" i="101"/>
  <c r="AE60" i="101"/>
  <c r="AG60" i="101"/>
  <c r="AG66" i="105"/>
  <c r="AF66" i="105"/>
  <c r="AE66" i="105"/>
  <c r="Z62" i="11"/>
  <c r="AE63" i="55"/>
  <c r="AF63" i="55"/>
  <c r="AG63" i="55"/>
  <c r="W64" i="55"/>
  <c r="AH65" i="98"/>
  <c r="Y63" i="50"/>
  <c r="X63" i="50"/>
  <c r="AI62" i="104"/>
  <c r="Z63" i="82"/>
  <c r="Y62" i="103"/>
  <c r="X62" i="103"/>
  <c r="AH64" i="97"/>
  <c r="Z65" i="13"/>
  <c r="Y63" i="93"/>
  <c r="X63" i="93"/>
  <c r="AH60" i="99"/>
  <c r="AH68" i="41"/>
  <c r="AH60" i="20"/>
  <c r="Y65" i="94"/>
  <c r="X65" i="94"/>
  <c r="X64" i="45" l="1"/>
  <c r="AI64" i="94"/>
  <c r="AI64" i="49"/>
  <c r="AI63" i="45"/>
  <c r="AE62" i="102"/>
  <c r="AE64" i="97"/>
  <c r="AF64" i="97"/>
  <c r="AG64" i="97"/>
  <c r="Y63" i="32"/>
  <c r="X63" i="32"/>
  <c r="W61" i="20"/>
  <c r="Y61" i="20" s="1"/>
  <c r="AH65" i="46"/>
  <c r="Z65" i="46"/>
  <c r="AI62" i="32"/>
  <c r="AE60" i="20"/>
  <c r="AF60" i="20"/>
  <c r="W62" i="95"/>
  <c r="X62" i="95" s="1"/>
  <c r="AE61" i="95"/>
  <c r="AG61" i="54"/>
  <c r="AG64" i="88"/>
  <c r="AE68" i="41"/>
  <c r="AE64" i="88"/>
  <c r="W65" i="88"/>
  <c r="Y65" i="88" s="1"/>
  <c r="W69" i="41"/>
  <c r="Y69" i="41" s="1"/>
  <c r="AF61" i="95"/>
  <c r="AF61" i="54"/>
  <c r="AG68" i="41"/>
  <c r="Z65" i="49"/>
  <c r="AG65" i="49" s="1"/>
  <c r="AI63" i="87"/>
  <c r="AG68" i="47"/>
  <c r="AE62" i="43"/>
  <c r="AE68" i="47"/>
  <c r="AF62" i="102"/>
  <c r="AG62" i="102"/>
  <c r="AG62" i="43"/>
  <c r="Z64" i="35"/>
  <c r="AF64" i="35" s="1"/>
  <c r="W63" i="43"/>
  <c r="Z64" i="45"/>
  <c r="AE64" i="45" s="1"/>
  <c r="Z66" i="53"/>
  <c r="AE66" i="53" s="1"/>
  <c r="Z66" i="15"/>
  <c r="AG66" i="15" s="1"/>
  <c r="Z63" i="104"/>
  <c r="W64" i="104" s="1"/>
  <c r="Z66" i="100"/>
  <c r="AE66" i="100" s="1"/>
  <c r="AI66" i="105"/>
  <c r="AI62" i="52"/>
  <c r="Y62" i="92"/>
  <c r="X62" i="92"/>
  <c r="AG63" i="82"/>
  <c r="AF63" i="82"/>
  <c r="W64" i="82"/>
  <c r="AE63" i="82"/>
  <c r="AI67" i="18"/>
  <c r="Y65" i="83"/>
  <c r="X65" i="83"/>
  <c r="AE63" i="10"/>
  <c r="AG63" i="10"/>
  <c r="W64" i="10"/>
  <c r="AF63" i="10"/>
  <c r="AI61" i="92"/>
  <c r="AH64" i="87"/>
  <c r="AH63" i="104"/>
  <c r="AF65" i="49"/>
  <c r="AH66" i="100"/>
  <c r="Y64" i="96"/>
  <c r="X64" i="96"/>
  <c r="Y61" i="99"/>
  <c r="X61" i="99"/>
  <c r="AH64" i="44"/>
  <c r="AH64" i="85"/>
  <c r="Y64" i="51"/>
  <c r="X64" i="51"/>
  <c r="AE64" i="16"/>
  <c r="W65" i="16"/>
  <c r="AF64" i="16"/>
  <c r="AG64" i="16"/>
  <c r="Z64" i="87"/>
  <c r="AH65" i="94"/>
  <c r="Y62" i="54"/>
  <c r="X62" i="54"/>
  <c r="AI63" i="84"/>
  <c r="W66" i="13"/>
  <c r="AF65" i="13"/>
  <c r="AE65" i="13"/>
  <c r="AG65" i="13"/>
  <c r="Y67" i="105"/>
  <c r="X67" i="105"/>
  <c r="AH64" i="45"/>
  <c r="Y63" i="52"/>
  <c r="X63" i="52"/>
  <c r="W63" i="90"/>
  <c r="AG62" i="90"/>
  <c r="AF62" i="90"/>
  <c r="AE62" i="90"/>
  <c r="Z64" i="44"/>
  <c r="Z64" i="85"/>
  <c r="AI64" i="83"/>
  <c r="AH66" i="53"/>
  <c r="Y63" i="102"/>
  <c r="X63" i="102"/>
  <c r="Y63" i="43"/>
  <c r="X63" i="43"/>
  <c r="AH63" i="93"/>
  <c r="AH66" i="15"/>
  <c r="Y68" i="18"/>
  <c r="X68" i="18"/>
  <c r="Z63" i="93"/>
  <c r="Z65" i="94"/>
  <c r="AI63" i="55"/>
  <c r="AH62" i="103"/>
  <c r="AH63" i="50"/>
  <c r="Y66" i="98"/>
  <c r="X66" i="98"/>
  <c r="AF67" i="89"/>
  <c r="AE67" i="89"/>
  <c r="AG67" i="89"/>
  <c r="W68" i="89"/>
  <c r="AI63" i="91"/>
  <c r="AH64" i="35"/>
  <c r="Y65" i="86"/>
  <c r="X65" i="86"/>
  <c r="Y69" i="47"/>
  <c r="X69" i="47"/>
  <c r="Y61" i="101"/>
  <c r="X61" i="101"/>
  <c r="AH64" i="48"/>
  <c r="Z64" i="48"/>
  <c r="Z62" i="103"/>
  <c r="Z63" i="50"/>
  <c r="Y64" i="55"/>
  <c r="X64" i="55"/>
  <c r="W63" i="11"/>
  <c r="AG62" i="11"/>
  <c r="AF62" i="11"/>
  <c r="AE62" i="11"/>
  <c r="AI60" i="101"/>
  <c r="Y64" i="84"/>
  <c r="X64" i="84"/>
  <c r="AI65" i="98"/>
  <c r="AI63" i="96"/>
  <c r="AI60" i="99"/>
  <c r="Y65" i="97"/>
  <c r="X65" i="97"/>
  <c r="AH65" i="49"/>
  <c r="AI63" i="51"/>
  <c r="AE64" i="42"/>
  <c r="AG64" i="42"/>
  <c r="AF64" i="42"/>
  <c r="W65" i="42"/>
  <c r="Y64" i="91"/>
  <c r="X64" i="91"/>
  <c r="W67" i="53"/>
  <c r="AI64" i="86"/>
  <c r="X69" i="41" l="1"/>
  <c r="AI60" i="20"/>
  <c r="Y62" i="95"/>
  <c r="W65" i="35"/>
  <c r="AI61" i="95"/>
  <c r="AE65" i="49"/>
  <c r="AI65" i="49" s="1"/>
  <c r="AF64" i="45"/>
  <c r="AI64" i="97"/>
  <c r="W66" i="49"/>
  <c r="AI62" i="102"/>
  <c r="X61" i="20"/>
  <c r="AE65" i="46"/>
  <c r="AG65" i="46"/>
  <c r="W66" i="46"/>
  <c r="AF65" i="46"/>
  <c r="Z68" i="18"/>
  <c r="AG68" i="18" s="1"/>
  <c r="AF66" i="100"/>
  <c r="AH63" i="32"/>
  <c r="Z63" i="32"/>
  <c r="W65" i="45"/>
  <c r="AI64" i="88"/>
  <c r="W67" i="100"/>
  <c r="Y67" i="100" s="1"/>
  <c r="AG63" i="104"/>
  <c r="Z62" i="95"/>
  <c r="AF62" i="95" s="1"/>
  <c r="AF63" i="104"/>
  <c r="AG64" i="45"/>
  <c r="Z61" i="99"/>
  <c r="AF61" i="99" s="1"/>
  <c r="AI62" i="43"/>
  <c r="AG66" i="53"/>
  <c r="X65" i="88"/>
  <c r="AH65" i="88" s="1"/>
  <c r="AG64" i="35"/>
  <c r="Z69" i="47"/>
  <c r="AX69" i="47" s="1"/>
  <c r="S69" i="47" s="1"/>
  <c r="AC69" i="47" s="1"/>
  <c r="AF66" i="53"/>
  <c r="AI68" i="41"/>
  <c r="AI61" i="54"/>
  <c r="AE64" i="35"/>
  <c r="Z66" i="98"/>
  <c r="W67" i="98" s="1"/>
  <c r="AE63" i="104"/>
  <c r="AI68" i="47"/>
  <c r="W67" i="15"/>
  <c r="Z64" i="84"/>
  <c r="AF64" i="84" s="1"/>
  <c r="Z62" i="54"/>
  <c r="W63" i="54" s="1"/>
  <c r="Z64" i="96"/>
  <c r="AF64" i="96" s="1"/>
  <c r="AG66" i="100"/>
  <c r="AE66" i="15"/>
  <c r="AF66" i="15"/>
  <c r="Z63" i="102"/>
  <c r="W64" i="102" s="1"/>
  <c r="Z61" i="101"/>
  <c r="W62" i="101" s="1"/>
  <c r="Z64" i="91"/>
  <c r="W65" i="91" s="1"/>
  <c r="AH65" i="97"/>
  <c r="W64" i="93"/>
  <c r="AG63" i="93"/>
  <c r="AF63" i="93"/>
  <c r="AE63" i="93"/>
  <c r="Z65" i="97"/>
  <c r="AH64" i="55"/>
  <c r="AI63" i="10"/>
  <c r="AI63" i="82"/>
  <c r="Z64" i="55"/>
  <c r="AH65" i="86"/>
  <c r="Y63" i="90"/>
  <c r="X63" i="90"/>
  <c r="W65" i="87"/>
  <c r="AG64" i="87"/>
  <c r="AF64" i="87"/>
  <c r="AE64" i="87"/>
  <c r="Y66" i="49"/>
  <c r="X66" i="49"/>
  <c r="AH65" i="83"/>
  <c r="Y64" i="82"/>
  <c r="X64" i="82"/>
  <c r="AH62" i="92"/>
  <c r="AI64" i="42"/>
  <c r="Y63" i="11"/>
  <c r="X63" i="11"/>
  <c r="AH69" i="41"/>
  <c r="AH62" i="95"/>
  <c r="Y65" i="42"/>
  <c r="X65" i="42"/>
  <c r="AI62" i="11"/>
  <c r="Z69" i="41"/>
  <c r="Z65" i="86"/>
  <c r="Y68" i="89"/>
  <c r="X68" i="89"/>
  <c r="AH66" i="98"/>
  <c r="AE65" i="94"/>
  <c r="W66" i="94"/>
  <c r="AG65" i="94"/>
  <c r="AF65" i="94"/>
  <c r="AH68" i="18"/>
  <c r="W65" i="85"/>
  <c r="AG64" i="85"/>
  <c r="AF64" i="85"/>
  <c r="AE64" i="85"/>
  <c r="AH63" i="52"/>
  <c r="AH62" i="54"/>
  <c r="AH64" i="51"/>
  <c r="AH64" i="96"/>
  <c r="Z65" i="83"/>
  <c r="Z62" i="92"/>
  <c r="Y65" i="35"/>
  <c r="X65" i="35"/>
  <c r="AH64" i="91"/>
  <c r="W65" i="84"/>
  <c r="AH61" i="101"/>
  <c r="AE63" i="50"/>
  <c r="AF63" i="50"/>
  <c r="AG63" i="50"/>
  <c r="W64" i="50"/>
  <c r="AF68" i="18"/>
  <c r="AH63" i="43"/>
  <c r="AG64" i="44"/>
  <c r="AE64" i="44"/>
  <c r="W65" i="44"/>
  <c r="AF64" i="44"/>
  <c r="AH67" i="105"/>
  <c r="AI65" i="13"/>
  <c r="AE62" i="54"/>
  <c r="AF62" i="54"/>
  <c r="AG62" i="54"/>
  <c r="AE64" i="96"/>
  <c r="W65" i="48"/>
  <c r="AE64" i="48"/>
  <c r="AF64" i="48"/>
  <c r="AG64" i="48"/>
  <c r="AE62" i="95"/>
  <c r="W63" i="95"/>
  <c r="Y67" i="53"/>
  <c r="X67" i="53"/>
  <c r="AH64" i="84"/>
  <c r="AE62" i="103"/>
  <c r="W63" i="103"/>
  <c r="AG62" i="103"/>
  <c r="AF62" i="103"/>
  <c r="AH69" i="47"/>
  <c r="AI67" i="89"/>
  <c r="Z63" i="43"/>
  <c r="AI62" i="90"/>
  <c r="Z63" i="52"/>
  <c r="Z67" i="105"/>
  <c r="Y65" i="16"/>
  <c r="X65" i="16"/>
  <c r="Z64" i="51"/>
  <c r="Y64" i="10"/>
  <c r="X64" i="10"/>
  <c r="AH61" i="20"/>
  <c r="Y64" i="104"/>
  <c r="X64" i="104"/>
  <c r="Y65" i="45"/>
  <c r="X65" i="45"/>
  <c r="AH63" i="102"/>
  <c r="Y66" i="13"/>
  <c r="X66" i="13"/>
  <c r="AI64" i="16"/>
  <c r="AH61" i="99"/>
  <c r="Z61" i="20"/>
  <c r="Y67" i="15"/>
  <c r="X67" i="15"/>
  <c r="AI64" i="45" l="1"/>
  <c r="AI66" i="15"/>
  <c r="X67" i="100"/>
  <c r="Z65" i="88"/>
  <c r="AF66" i="98"/>
  <c r="AI63" i="104"/>
  <c r="AE63" i="102"/>
  <c r="AG62" i="95"/>
  <c r="AI62" i="95" s="1"/>
  <c r="W69" i="18"/>
  <c r="X69" i="18" s="1"/>
  <c r="AE68" i="18"/>
  <c r="Y66" i="46"/>
  <c r="X66" i="46"/>
  <c r="AG69" i="47"/>
  <c r="AF69" i="47"/>
  <c r="AI65" i="46"/>
  <c r="AG63" i="32"/>
  <c r="AE63" i="32"/>
  <c r="AF63" i="32"/>
  <c r="W64" i="32"/>
  <c r="AG61" i="99"/>
  <c r="W62" i="99"/>
  <c r="AG64" i="96"/>
  <c r="W65" i="96"/>
  <c r="AE64" i="91"/>
  <c r="AE61" i="99"/>
  <c r="AF64" i="91"/>
  <c r="AI66" i="53"/>
  <c r="AG64" i="91"/>
  <c r="AE66" i="98"/>
  <c r="AG64" i="84"/>
  <c r="AF63" i="102"/>
  <c r="AG63" i="102"/>
  <c r="AE61" i="101"/>
  <c r="AI64" i="35"/>
  <c r="AG66" i="98"/>
  <c r="AE64" i="84"/>
  <c r="AF61" i="101"/>
  <c r="AE69" i="47"/>
  <c r="AI66" i="100"/>
  <c r="AG61" i="101"/>
  <c r="Z64" i="10"/>
  <c r="AE64" i="10" s="1"/>
  <c r="Z65" i="45"/>
  <c r="AE65" i="45" s="1"/>
  <c r="Z65" i="16"/>
  <c r="AE65" i="16" s="1"/>
  <c r="AE64" i="51"/>
  <c r="AF64" i="51"/>
  <c r="AG64" i="51"/>
  <c r="W65" i="51"/>
  <c r="AF62" i="92"/>
  <c r="AE62" i="92"/>
  <c r="AG62" i="92"/>
  <c r="W63" i="92"/>
  <c r="Y66" i="94"/>
  <c r="X66" i="94"/>
  <c r="AH65" i="42"/>
  <c r="AI64" i="87"/>
  <c r="AI63" i="93"/>
  <c r="Y64" i="50"/>
  <c r="X64" i="50"/>
  <c r="AH65" i="35"/>
  <c r="AF65" i="83"/>
  <c r="AE65" i="83"/>
  <c r="W66" i="83"/>
  <c r="AG65" i="83"/>
  <c r="AI65" i="94"/>
  <c r="AE65" i="88"/>
  <c r="W66" i="88"/>
  <c r="AG65" i="88"/>
  <c r="AF65" i="88"/>
  <c r="AH66" i="49"/>
  <c r="Y65" i="91"/>
  <c r="X65" i="91"/>
  <c r="AH66" i="13"/>
  <c r="AH64" i="104"/>
  <c r="Y63" i="54"/>
  <c r="X63" i="54"/>
  <c r="Y67" i="98"/>
  <c r="X67" i="98"/>
  <c r="Y65" i="85"/>
  <c r="X65" i="85"/>
  <c r="Z65" i="42"/>
  <c r="AH64" i="82"/>
  <c r="Z66" i="49"/>
  <c r="AE64" i="55"/>
  <c r="AF64" i="55"/>
  <c r="W65" i="55"/>
  <c r="AG64" i="55"/>
  <c r="Z64" i="104"/>
  <c r="AE63" i="43"/>
  <c r="AF63" i="43"/>
  <c r="AG63" i="43"/>
  <c r="W64" i="43"/>
  <c r="Y63" i="103"/>
  <c r="X63" i="103"/>
  <c r="AH67" i="53"/>
  <c r="Y63" i="95"/>
  <c r="X63" i="95"/>
  <c r="Y64" i="102"/>
  <c r="X64" i="102"/>
  <c r="Y65" i="44"/>
  <c r="X65" i="44"/>
  <c r="Z65" i="35"/>
  <c r="AF65" i="86"/>
  <c r="AE65" i="86"/>
  <c r="W66" i="86"/>
  <c r="AG65" i="86"/>
  <c r="AH63" i="11"/>
  <c r="Z64" i="82"/>
  <c r="Y65" i="87"/>
  <c r="X65" i="87"/>
  <c r="W66" i="97"/>
  <c r="AG65" i="97"/>
  <c r="AE65" i="97"/>
  <c r="AF65" i="97"/>
  <c r="Y64" i="93"/>
  <c r="X64" i="93"/>
  <c r="Y62" i="101"/>
  <c r="X62" i="101"/>
  <c r="Z66" i="13"/>
  <c r="AH64" i="10"/>
  <c r="AH65" i="16"/>
  <c r="AI62" i="103"/>
  <c r="AI64" i="48"/>
  <c r="AI64" i="44"/>
  <c r="AI68" i="18"/>
  <c r="AI63" i="50"/>
  <c r="AH67" i="100"/>
  <c r="AH68" i="89"/>
  <c r="AE69" i="41"/>
  <c r="AG69" i="41"/>
  <c r="AF69" i="41"/>
  <c r="W70" i="41"/>
  <c r="Z63" i="11"/>
  <c r="AH63" i="90"/>
  <c r="Y62" i="99"/>
  <c r="X62" i="99"/>
  <c r="AH67" i="15"/>
  <c r="W68" i="105"/>
  <c r="AG67" i="105"/>
  <c r="AF67" i="105"/>
  <c r="AE67" i="105"/>
  <c r="Z67" i="15"/>
  <c r="AG61" i="20"/>
  <c r="AE61" i="20"/>
  <c r="AF61" i="20"/>
  <c r="W62" i="20"/>
  <c r="AH65" i="45"/>
  <c r="AE63" i="52"/>
  <c r="AF63" i="52"/>
  <c r="AG63" i="52"/>
  <c r="W64" i="52"/>
  <c r="Z67" i="53"/>
  <c r="Y65" i="48"/>
  <c r="X65" i="48"/>
  <c r="Y65" i="96"/>
  <c r="X65" i="96"/>
  <c r="AI62" i="54"/>
  <c r="Y65" i="84"/>
  <c r="X65" i="84"/>
  <c r="Z67" i="100"/>
  <c r="AI64" i="85"/>
  <c r="Z68" i="89"/>
  <c r="Z63" i="90"/>
  <c r="AI63" i="102" l="1"/>
  <c r="Y69" i="18"/>
  <c r="W66" i="45"/>
  <c r="AG65" i="45"/>
  <c r="AI64" i="91"/>
  <c r="AI61" i="99"/>
  <c r="AF65" i="45"/>
  <c r="AI64" i="84"/>
  <c r="AI69" i="47"/>
  <c r="AF64" i="10"/>
  <c r="AG64" i="10"/>
  <c r="AI64" i="10" s="1"/>
  <c r="AI66" i="98"/>
  <c r="W65" i="10"/>
  <c r="Y64" i="32"/>
  <c r="X64" i="32"/>
  <c r="AH64" i="32" s="1"/>
  <c r="Z66" i="46"/>
  <c r="AH66" i="46"/>
  <c r="W66" i="16"/>
  <c r="Y66" i="16" s="1"/>
  <c r="AI63" i="32"/>
  <c r="AI64" i="96"/>
  <c r="AG65" i="16"/>
  <c r="AI61" i="101"/>
  <c r="AF65" i="16"/>
  <c r="Z65" i="85"/>
  <c r="AG65" i="85" s="1"/>
  <c r="Z66" i="94"/>
  <c r="AE66" i="94" s="1"/>
  <c r="Z62" i="99"/>
  <c r="Z62" i="101"/>
  <c r="W63" i="101" s="1"/>
  <c r="Z69" i="18"/>
  <c r="AF69" i="18" s="1"/>
  <c r="Z63" i="54"/>
  <c r="AE63" i="54" s="1"/>
  <c r="Z65" i="96"/>
  <c r="W66" i="96" s="1"/>
  <c r="Z65" i="84"/>
  <c r="W66" i="84" s="1"/>
  <c r="Z67" i="98"/>
  <c r="AF67" i="98" s="1"/>
  <c r="Z64" i="50"/>
  <c r="AG64" i="50" s="1"/>
  <c r="Z64" i="93"/>
  <c r="AE64" i="93" s="1"/>
  <c r="Z65" i="87"/>
  <c r="W66" i="87" s="1"/>
  <c r="Z64" i="102"/>
  <c r="W65" i="102" s="1"/>
  <c r="Z63" i="103"/>
  <c r="AF63" i="103" s="1"/>
  <c r="AI67" i="105"/>
  <c r="AI64" i="55"/>
  <c r="AH65" i="48"/>
  <c r="AH62" i="99"/>
  <c r="AF66" i="13"/>
  <c r="AE66" i="13"/>
  <c r="W67" i="13"/>
  <c r="AG66" i="13"/>
  <c r="AI63" i="43"/>
  <c r="W67" i="49"/>
  <c r="AE66" i="49"/>
  <c r="AG66" i="49"/>
  <c r="AF66" i="49"/>
  <c r="AH65" i="85"/>
  <c r="AH64" i="50"/>
  <c r="W64" i="90"/>
  <c r="AG63" i="90"/>
  <c r="AE63" i="90"/>
  <c r="AF63" i="90"/>
  <c r="AI69" i="41"/>
  <c r="AH62" i="101"/>
  <c r="AE65" i="35"/>
  <c r="W66" i="35"/>
  <c r="AF65" i="35"/>
  <c r="AG65" i="35"/>
  <c r="W66" i="42"/>
  <c r="AE65" i="42"/>
  <c r="AG65" i="42"/>
  <c r="AF65" i="42"/>
  <c r="AH65" i="44"/>
  <c r="AF64" i="104"/>
  <c r="AE64" i="104"/>
  <c r="AG64" i="104"/>
  <c r="W65" i="104"/>
  <c r="AE65" i="85"/>
  <c r="W66" i="85"/>
  <c r="Y66" i="83"/>
  <c r="X66" i="83"/>
  <c r="Y63" i="92"/>
  <c r="X63" i="92"/>
  <c r="AH65" i="87"/>
  <c r="AH67" i="98"/>
  <c r="W63" i="99"/>
  <c r="AG62" i="99"/>
  <c r="AF62" i="99"/>
  <c r="AE62" i="99"/>
  <c r="AH63" i="95"/>
  <c r="Z65" i="48"/>
  <c r="AI61" i="20"/>
  <c r="Y68" i="105"/>
  <c r="X68" i="105"/>
  <c r="Y70" i="41"/>
  <c r="X70" i="41"/>
  <c r="AI65" i="97"/>
  <c r="AE64" i="82"/>
  <c r="AF64" i="82"/>
  <c r="W65" i="82"/>
  <c r="AG64" i="82"/>
  <c r="Y66" i="86"/>
  <c r="X66" i="86"/>
  <c r="Z65" i="44"/>
  <c r="Z63" i="95"/>
  <c r="AH63" i="103"/>
  <c r="AH63" i="54"/>
  <c r="Y66" i="88"/>
  <c r="X66" i="88"/>
  <c r="AI65" i="83"/>
  <c r="AI64" i="51"/>
  <c r="AH65" i="84"/>
  <c r="AF68" i="89"/>
  <c r="AE68" i="89"/>
  <c r="AG68" i="89"/>
  <c r="W69" i="89"/>
  <c r="Y62" i="20"/>
  <c r="X62" i="20"/>
  <c r="AI63" i="52"/>
  <c r="AE63" i="11"/>
  <c r="AF63" i="11"/>
  <c r="W64" i="11"/>
  <c r="AG63" i="11"/>
  <c r="AE67" i="100"/>
  <c r="W68" i="100"/>
  <c r="AG67" i="100"/>
  <c r="AF67" i="100"/>
  <c r="AH65" i="96"/>
  <c r="AE67" i="53"/>
  <c r="AF67" i="53"/>
  <c r="AG67" i="53"/>
  <c r="W68" i="53"/>
  <c r="AI65" i="86"/>
  <c r="Y64" i="43"/>
  <c r="X64" i="43"/>
  <c r="Y65" i="55"/>
  <c r="X65" i="55"/>
  <c r="AH65" i="91"/>
  <c r="AI65" i="88"/>
  <c r="AI62" i="92"/>
  <c r="Y66" i="45"/>
  <c r="X66" i="45"/>
  <c r="Y64" i="52"/>
  <c r="X64" i="52"/>
  <c r="W68" i="15"/>
  <c r="AG67" i="15"/>
  <c r="AF67" i="15"/>
  <c r="AE67" i="15"/>
  <c r="AH64" i="93"/>
  <c r="Y66" i="97"/>
  <c r="X66" i="97"/>
  <c r="AH69" i="18"/>
  <c r="AH64" i="102"/>
  <c r="Z65" i="91"/>
  <c r="AH66" i="94"/>
  <c r="Y65" i="10"/>
  <c r="X65" i="10"/>
  <c r="Y65" i="51"/>
  <c r="X65" i="51"/>
  <c r="AI65" i="45"/>
  <c r="Z64" i="32" l="1"/>
  <c r="W64" i="54"/>
  <c r="AG63" i="54"/>
  <c r="AF63" i="54"/>
  <c r="W68" i="98"/>
  <c r="AF66" i="94"/>
  <c r="AG67" i="98"/>
  <c r="AE67" i="98"/>
  <c r="AG64" i="93"/>
  <c r="X66" i="16"/>
  <c r="AF64" i="93"/>
  <c r="W67" i="46"/>
  <c r="AF66" i="46"/>
  <c r="AG66" i="46"/>
  <c r="AE66" i="46"/>
  <c r="AG64" i="32"/>
  <c r="AE64" i="32"/>
  <c r="AF64" i="32"/>
  <c r="W65" i="32"/>
  <c r="AG69" i="18"/>
  <c r="AG66" i="94"/>
  <c r="W70" i="18"/>
  <c r="Y70" i="18" s="1"/>
  <c r="W67" i="94"/>
  <c r="AI65" i="16"/>
  <c r="AF65" i="85"/>
  <c r="AE69" i="18"/>
  <c r="Z66" i="45"/>
  <c r="AG65" i="87"/>
  <c r="AE64" i="50"/>
  <c r="AF62" i="101"/>
  <c r="AF64" i="50"/>
  <c r="W65" i="50"/>
  <c r="Y65" i="50" s="1"/>
  <c r="AG62" i="101"/>
  <c r="AE62" i="101"/>
  <c r="Z65" i="55"/>
  <c r="W66" i="55" s="1"/>
  <c r="AF65" i="96"/>
  <c r="AF65" i="84"/>
  <c r="AE65" i="96"/>
  <c r="AE64" i="102"/>
  <c r="AG65" i="96"/>
  <c r="AF64" i="102"/>
  <c r="AE65" i="87"/>
  <c r="AG63" i="103"/>
  <c r="AG65" i="84"/>
  <c r="AG64" i="102"/>
  <c r="AE63" i="103"/>
  <c r="AE65" i="84"/>
  <c r="Z66" i="88"/>
  <c r="W67" i="88" s="1"/>
  <c r="Z65" i="10"/>
  <c r="AE65" i="10" s="1"/>
  <c r="Z68" i="105"/>
  <c r="W69" i="105" s="1"/>
  <c r="Z66" i="86"/>
  <c r="W67" i="86" s="1"/>
  <c r="Z64" i="43"/>
  <c r="W65" i="43" s="1"/>
  <c r="W65" i="93"/>
  <c r="X65" i="93" s="1"/>
  <c r="W64" i="103"/>
  <c r="Y64" i="103" s="1"/>
  <c r="AF65" i="87"/>
  <c r="AH63" i="92"/>
  <c r="Y64" i="54"/>
  <c r="X64" i="54"/>
  <c r="AH65" i="55"/>
  <c r="Y68" i="53"/>
  <c r="X68" i="53"/>
  <c r="AH70" i="41"/>
  <c r="Y65" i="102"/>
  <c r="X65" i="102"/>
  <c r="Y66" i="96"/>
  <c r="X66" i="96"/>
  <c r="Z63" i="92"/>
  <c r="AH66" i="83"/>
  <c r="Y65" i="104"/>
  <c r="X65" i="104"/>
  <c r="AI65" i="42"/>
  <c r="Y64" i="90"/>
  <c r="X64" i="90"/>
  <c r="Y67" i="49"/>
  <c r="X67" i="49"/>
  <c r="Y67" i="13"/>
  <c r="X67" i="13"/>
  <c r="Y64" i="11"/>
  <c r="X64" i="11"/>
  <c r="Y69" i="89"/>
  <c r="X69" i="89"/>
  <c r="AH66" i="86"/>
  <c r="AI62" i="99"/>
  <c r="AI64" i="50"/>
  <c r="Y68" i="15"/>
  <c r="X68" i="15"/>
  <c r="AI63" i="11"/>
  <c r="AI68" i="89"/>
  <c r="AF63" i="95"/>
  <c r="W64" i="95"/>
  <c r="AE63" i="95"/>
  <c r="AG63" i="95"/>
  <c r="Z66" i="83"/>
  <c r="Y66" i="42"/>
  <c r="X66" i="42"/>
  <c r="AI66" i="13"/>
  <c r="Y66" i="87"/>
  <c r="X66" i="87"/>
  <c r="AI64" i="82"/>
  <c r="AH68" i="105"/>
  <c r="AI65" i="35"/>
  <c r="AG65" i="91"/>
  <c r="W66" i="91"/>
  <c r="AE65" i="91"/>
  <c r="AF65" i="91"/>
  <c r="AH64" i="52"/>
  <c r="Y68" i="100"/>
  <c r="X68" i="100"/>
  <c r="AH62" i="20"/>
  <c r="AE65" i="44"/>
  <c r="AG65" i="44"/>
  <c r="W66" i="44"/>
  <c r="AF65" i="44"/>
  <c r="Z70" i="41"/>
  <c r="Y63" i="99"/>
  <c r="X63" i="99"/>
  <c r="Y66" i="85"/>
  <c r="X66" i="85"/>
  <c r="AI64" i="104"/>
  <c r="Y63" i="101"/>
  <c r="X63" i="101"/>
  <c r="AH65" i="10"/>
  <c r="AE66" i="45"/>
  <c r="AF66" i="45"/>
  <c r="AG66" i="45"/>
  <c r="W67" i="45"/>
  <c r="AH64" i="43"/>
  <c r="AI66" i="49"/>
  <c r="Y68" i="98"/>
  <c r="X68" i="98"/>
  <c r="AH66" i="16"/>
  <c r="AH66" i="97"/>
  <c r="AI63" i="54"/>
  <c r="AI67" i="53"/>
  <c r="AI67" i="100"/>
  <c r="Y65" i="82"/>
  <c r="X65" i="82"/>
  <c r="X65" i="50"/>
  <c r="AI65" i="85"/>
  <c r="Y66" i="84"/>
  <c r="X66" i="84"/>
  <c r="AH65" i="51"/>
  <c r="AH66" i="45"/>
  <c r="Z65" i="51"/>
  <c r="Z66" i="16"/>
  <c r="Z66" i="97"/>
  <c r="AI67" i="15"/>
  <c r="Z64" i="52"/>
  <c r="Z62" i="20"/>
  <c r="AH66" i="88"/>
  <c r="AE65" i="48"/>
  <c r="AG65" i="48"/>
  <c r="AF65" i="48"/>
  <c r="W66" i="48"/>
  <c r="Y66" i="35"/>
  <c r="X66" i="35"/>
  <c r="AI63" i="90"/>
  <c r="Y67" i="94"/>
  <c r="X67" i="94"/>
  <c r="AF66" i="86" l="1"/>
  <c r="AE65" i="55"/>
  <c r="AG65" i="55"/>
  <c r="AF65" i="55"/>
  <c r="AG66" i="86"/>
  <c r="AI67" i="98"/>
  <c r="AE66" i="86"/>
  <c r="AI64" i="93"/>
  <c r="AI64" i="102"/>
  <c r="AI66" i="94"/>
  <c r="AI69" i="18"/>
  <c r="AI62" i="101"/>
  <c r="X70" i="18"/>
  <c r="Z68" i="98"/>
  <c r="AG64" i="43"/>
  <c r="Y65" i="93"/>
  <c r="Z65" i="93" s="1"/>
  <c r="Y65" i="32"/>
  <c r="X65" i="32"/>
  <c r="AI64" i="32"/>
  <c r="AE68" i="105"/>
  <c r="AI66" i="46"/>
  <c r="X67" i="46"/>
  <c r="Y67" i="46"/>
  <c r="AF64" i="43"/>
  <c r="AE64" i="43"/>
  <c r="Z67" i="94"/>
  <c r="AG65" i="10"/>
  <c r="AI65" i="87"/>
  <c r="AI65" i="84"/>
  <c r="AF68" i="105"/>
  <c r="AI65" i="96"/>
  <c r="AI63" i="103"/>
  <c r="AG68" i="105"/>
  <c r="AF66" i="88"/>
  <c r="X64" i="103"/>
  <c r="AE66" i="88"/>
  <c r="AF65" i="10"/>
  <c r="Z63" i="99"/>
  <c r="W64" i="99" s="1"/>
  <c r="AG66" i="88"/>
  <c r="W66" i="10"/>
  <c r="Y66" i="10" s="1"/>
  <c r="Z66" i="42"/>
  <c r="AF66" i="42" s="1"/>
  <c r="Z66" i="96"/>
  <c r="W67" i="96" s="1"/>
  <c r="Z65" i="82"/>
  <c r="AG65" i="82" s="1"/>
  <c r="Z65" i="104"/>
  <c r="AE65" i="104" s="1"/>
  <c r="Z68" i="53"/>
  <c r="AG68" i="53" s="1"/>
  <c r="Z66" i="35"/>
  <c r="AG66" i="35" s="1"/>
  <c r="Z65" i="50"/>
  <c r="W66" i="50" s="1"/>
  <c r="AF66" i="96"/>
  <c r="AE66" i="96"/>
  <c r="AG66" i="42"/>
  <c r="Y64" i="95"/>
  <c r="X64" i="95"/>
  <c r="AH64" i="11"/>
  <c r="AH70" i="18"/>
  <c r="Z64" i="11"/>
  <c r="AH67" i="13"/>
  <c r="AH64" i="90"/>
  <c r="Y69" i="105"/>
  <c r="X69" i="105"/>
  <c r="AH63" i="101"/>
  <c r="AH66" i="85"/>
  <c r="W71" i="41"/>
  <c r="AE70" i="41"/>
  <c r="AF70" i="41"/>
  <c r="AG70" i="41"/>
  <c r="Z70" i="18"/>
  <c r="AI65" i="55"/>
  <c r="AH68" i="15"/>
  <c r="Y67" i="88"/>
  <c r="X67" i="88"/>
  <c r="Z67" i="13"/>
  <c r="Z64" i="90"/>
  <c r="AI66" i="86"/>
  <c r="AH65" i="82"/>
  <c r="AH66" i="96"/>
  <c r="W67" i="97"/>
  <c r="AG66" i="97"/>
  <c r="AE66" i="97"/>
  <c r="AF66" i="97"/>
  <c r="AH65" i="50"/>
  <c r="AE62" i="20"/>
  <c r="W63" i="20"/>
  <c r="AF62" i="20"/>
  <c r="AG62" i="20"/>
  <c r="AE65" i="51"/>
  <c r="AF65" i="51"/>
  <c r="AG65" i="51"/>
  <c r="W66" i="51"/>
  <c r="AH68" i="98"/>
  <c r="AI66" i="45"/>
  <c r="Z63" i="101"/>
  <c r="Z66" i="85"/>
  <c r="AI65" i="91"/>
  <c r="AF66" i="83"/>
  <c r="AE66" i="83"/>
  <c r="W67" i="83"/>
  <c r="AG66" i="83"/>
  <c r="Y66" i="55"/>
  <c r="X66" i="55"/>
  <c r="Z68" i="15"/>
  <c r="AH69" i="89"/>
  <c r="AH65" i="102"/>
  <c r="AH64" i="54"/>
  <c r="W68" i="94"/>
  <c r="AG67" i="94"/>
  <c r="AF67" i="94"/>
  <c r="AE67" i="94"/>
  <c r="Y67" i="45"/>
  <c r="X67" i="45"/>
  <c r="AI65" i="44"/>
  <c r="AH65" i="104"/>
  <c r="AH65" i="93"/>
  <c r="AG66" i="16"/>
  <c r="AE66" i="16"/>
  <c r="AF66" i="16"/>
  <c r="W67" i="16"/>
  <c r="AE64" i="52"/>
  <c r="AF64" i="52"/>
  <c r="W65" i="52"/>
  <c r="AG64" i="52"/>
  <c r="AH66" i="84"/>
  <c r="Y66" i="44"/>
  <c r="X66" i="44"/>
  <c r="AH68" i="100"/>
  <c r="Y66" i="91"/>
  <c r="X66" i="91"/>
  <c r="AH66" i="87"/>
  <c r="Z69" i="89"/>
  <c r="AX69" i="89" s="1"/>
  <c r="S69" i="89" s="1"/>
  <c r="AH67" i="49"/>
  <c r="Z65" i="102"/>
  <c r="AH68" i="53"/>
  <c r="Z64" i="54"/>
  <c r="AH66" i="42"/>
  <c r="Y67" i="86"/>
  <c r="X67" i="86"/>
  <c r="AH66" i="35"/>
  <c r="AH64" i="103"/>
  <c r="AI65" i="48"/>
  <c r="Z64" i="103"/>
  <c r="AF68" i="98"/>
  <c r="W69" i="98"/>
  <c r="AE68" i="98"/>
  <c r="AG68" i="98"/>
  <c r="AH67" i="94"/>
  <c r="Y66" i="48"/>
  <c r="X66" i="48"/>
  <c r="Z66" i="84"/>
  <c r="AH63" i="99"/>
  <c r="Z68" i="100"/>
  <c r="Z66" i="87"/>
  <c r="AI63" i="95"/>
  <c r="Z67" i="49"/>
  <c r="AF63" i="92"/>
  <c r="AG63" i="92"/>
  <c r="AE63" i="92"/>
  <c r="W64" i="92"/>
  <c r="Y65" i="43"/>
  <c r="X65" i="43"/>
  <c r="W67" i="42" l="1"/>
  <c r="AE66" i="42"/>
  <c r="AG66" i="96"/>
  <c r="AI64" i="43"/>
  <c r="X66" i="10"/>
  <c r="W69" i="53"/>
  <c r="AE65" i="93"/>
  <c r="W66" i="93"/>
  <c r="Y66" i="93" s="1"/>
  <c r="AG65" i="93"/>
  <c r="AE65" i="50"/>
  <c r="AI66" i="88"/>
  <c r="AF68" i="53"/>
  <c r="AE68" i="53"/>
  <c r="W67" i="35"/>
  <c r="Z65" i="32"/>
  <c r="AH65" i="32"/>
  <c r="AI68" i="105"/>
  <c r="AF65" i="93"/>
  <c r="AH67" i="46"/>
  <c r="Z67" i="46"/>
  <c r="AE66" i="35"/>
  <c r="AG65" i="50"/>
  <c r="AF66" i="35"/>
  <c r="AF65" i="50"/>
  <c r="AE63" i="99"/>
  <c r="AI65" i="10"/>
  <c r="AF65" i="82"/>
  <c r="AF65" i="104"/>
  <c r="AG63" i="99"/>
  <c r="AE65" i="82"/>
  <c r="W66" i="104"/>
  <c r="AF63" i="99"/>
  <c r="W66" i="82"/>
  <c r="X66" i="82" s="1"/>
  <c r="AG65" i="104"/>
  <c r="Z67" i="45"/>
  <c r="AE67" i="45" s="1"/>
  <c r="Z67" i="86"/>
  <c r="Z66" i="44"/>
  <c r="W67" i="44" s="1"/>
  <c r="Z65" i="43"/>
  <c r="AF65" i="43" s="1"/>
  <c r="Z66" i="48"/>
  <c r="AF66" i="48" s="1"/>
  <c r="AE65" i="43"/>
  <c r="AF68" i="100"/>
  <c r="W69" i="100"/>
  <c r="AG68" i="100"/>
  <c r="AE68" i="100"/>
  <c r="AH66" i="91"/>
  <c r="Y69" i="53"/>
  <c r="X69" i="53"/>
  <c r="Y66" i="50"/>
  <c r="X66" i="50"/>
  <c r="AE69" i="89"/>
  <c r="AC69" i="89"/>
  <c r="AF69" i="89"/>
  <c r="AG69" i="89"/>
  <c r="Z66" i="91"/>
  <c r="AI64" i="52"/>
  <c r="AH66" i="55"/>
  <c r="AF63" i="101"/>
  <c r="W64" i="101"/>
  <c r="AE63" i="101"/>
  <c r="AG63" i="101"/>
  <c r="AI62" i="20"/>
  <c r="AI66" i="97"/>
  <c r="AH69" i="105"/>
  <c r="AH64" i="95"/>
  <c r="Y64" i="99"/>
  <c r="X64" i="99"/>
  <c r="Y66" i="82"/>
  <c r="Y67" i="96"/>
  <c r="X67" i="96"/>
  <c r="W69" i="15"/>
  <c r="AE68" i="15"/>
  <c r="AG68" i="15"/>
  <c r="AF68" i="15"/>
  <c r="Y66" i="51"/>
  <c r="X66" i="51"/>
  <c r="W67" i="84"/>
  <c r="AG66" i="84"/>
  <c r="AF66" i="84"/>
  <c r="AE66" i="84"/>
  <c r="W65" i="103"/>
  <c r="AE64" i="103"/>
  <c r="AG64" i="103"/>
  <c r="AF64" i="103"/>
  <c r="Y67" i="16"/>
  <c r="X67" i="16"/>
  <c r="AH67" i="45"/>
  <c r="Y68" i="94"/>
  <c r="X68" i="94"/>
  <c r="Z66" i="55"/>
  <c r="W65" i="90"/>
  <c r="AG64" i="90"/>
  <c r="AF64" i="90"/>
  <c r="AE64" i="90"/>
  <c r="Z69" i="105"/>
  <c r="AX69" i="105" s="1"/>
  <c r="S69" i="105" s="1"/>
  <c r="W65" i="11"/>
  <c r="AE64" i="11"/>
  <c r="AG64" i="11"/>
  <c r="AF64" i="11"/>
  <c r="Z64" i="95"/>
  <c r="Y67" i="35"/>
  <c r="X67" i="35"/>
  <c r="AI68" i="98"/>
  <c r="Y69" i="98"/>
  <c r="X69" i="98"/>
  <c r="AI66" i="83"/>
  <c r="Y63" i="20"/>
  <c r="X63" i="20"/>
  <c r="Y66" i="104"/>
  <c r="X66" i="104"/>
  <c r="Y64" i="92"/>
  <c r="X64" i="92"/>
  <c r="AE67" i="49"/>
  <c r="AF67" i="49"/>
  <c r="AG67" i="49"/>
  <c r="W68" i="49"/>
  <c r="AH66" i="48"/>
  <c r="AH67" i="86"/>
  <c r="AI65" i="51"/>
  <c r="Y67" i="97"/>
  <c r="X67" i="97"/>
  <c r="AF67" i="13"/>
  <c r="AG67" i="13"/>
  <c r="AE67" i="13"/>
  <c r="W68" i="13"/>
  <c r="Y67" i="42"/>
  <c r="X67" i="42"/>
  <c r="AH65" i="43"/>
  <c r="W67" i="85"/>
  <c r="AE66" i="85"/>
  <c r="AG66" i="85"/>
  <c r="AF66" i="85"/>
  <c r="AI63" i="92"/>
  <c r="W67" i="87"/>
  <c r="AG66" i="87"/>
  <c r="AF66" i="87"/>
  <c r="AE66" i="87"/>
  <c r="AF67" i="86"/>
  <c r="AE67" i="86"/>
  <c r="W68" i="86"/>
  <c r="AG67" i="86"/>
  <c r="AH66" i="10"/>
  <c r="W66" i="102"/>
  <c r="AG65" i="102"/>
  <c r="AF65" i="102"/>
  <c r="AE65" i="102"/>
  <c r="AI66" i="16"/>
  <c r="W68" i="45"/>
  <c r="AG67" i="45"/>
  <c r="AH67" i="88"/>
  <c r="AI70" i="41"/>
  <c r="AI66" i="42"/>
  <c r="AI66" i="96"/>
  <c r="Z66" i="10"/>
  <c r="AE64" i="54"/>
  <c r="W65" i="54"/>
  <c r="AF64" i="54"/>
  <c r="AG64" i="54"/>
  <c r="AH66" i="44"/>
  <c r="Y65" i="52"/>
  <c r="X65" i="52"/>
  <c r="AI67" i="94"/>
  <c r="Y67" i="83"/>
  <c r="X67" i="83"/>
  <c r="Z67" i="88"/>
  <c r="AF70" i="18"/>
  <c r="AG70" i="18"/>
  <c r="AE70" i="18"/>
  <c r="W71" i="18"/>
  <c r="Y71" i="41"/>
  <c r="X71" i="41"/>
  <c r="X66" i="93"/>
  <c r="AG65" i="43" l="1"/>
  <c r="W67" i="48"/>
  <c r="AE66" i="48"/>
  <c r="AG66" i="48"/>
  <c r="AI66" i="48" s="1"/>
  <c r="AI65" i="93"/>
  <c r="AI65" i="50"/>
  <c r="AI63" i="99"/>
  <c r="AI68" i="53"/>
  <c r="W66" i="43"/>
  <c r="X66" i="43" s="1"/>
  <c r="AI66" i="35"/>
  <c r="AI65" i="104"/>
  <c r="AG67" i="46"/>
  <c r="W68" i="46"/>
  <c r="AE67" i="46"/>
  <c r="AF67" i="46"/>
  <c r="AG66" i="44"/>
  <c r="AF67" i="45"/>
  <c r="AF66" i="44"/>
  <c r="AE66" i="44"/>
  <c r="AE65" i="32"/>
  <c r="AF65" i="32"/>
  <c r="AG65" i="32"/>
  <c r="W66" i="32"/>
  <c r="Z69" i="53"/>
  <c r="AX69" i="53" s="1"/>
  <c r="S69" i="53" s="1"/>
  <c r="AC69" i="53" s="1"/>
  <c r="Z67" i="35"/>
  <c r="AI65" i="82"/>
  <c r="Z71" i="41"/>
  <c r="Z63" i="20"/>
  <c r="AG63" i="20" s="1"/>
  <c r="Z68" i="94"/>
  <c r="AG68" i="94" s="1"/>
  <c r="Z66" i="104"/>
  <c r="AF66" i="104" s="1"/>
  <c r="Z67" i="96"/>
  <c r="W68" i="96" s="1"/>
  <c r="Z67" i="42"/>
  <c r="AE67" i="42" s="1"/>
  <c r="Z67" i="97"/>
  <c r="AF67" i="97" s="1"/>
  <c r="Z64" i="92"/>
  <c r="AE64" i="92" s="1"/>
  <c r="Z66" i="51"/>
  <c r="AG66" i="51" s="1"/>
  <c r="Z65" i="52"/>
  <c r="AG65" i="52" s="1"/>
  <c r="AG67" i="97"/>
  <c r="AG69" i="53"/>
  <c r="AF67" i="96"/>
  <c r="AE67" i="96"/>
  <c r="AE66" i="51"/>
  <c r="AF66" i="51"/>
  <c r="AH64" i="99"/>
  <c r="AI67" i="49"/>
  <c r="Y65" i="11"/>
  <c r="X65" i="11"/>
  <c r="AI66" i="84"/>
  <c r="Z64" i="99"/>
  <c r="AI69" i="89"/>
  <c r="W72" i="41"/>
  <c r="AE71" i="41"/>
  <c r="AF71" i="41"/>
  <c r="AG71" i="41"/>
  <c r="AI66" i="85"/>
  <c r="AH67" i="83"/>
  <c r="Y67" i="87"/>
  <c r="X67" i="87"/>
  <c r="Y67" i="44"/>
  <c r="X67" i="44"/>
  <c r="AI70" i="18"/>
  <c r="Z67" i="83"/>
  <c r="AI65" i="102"/>
  <c r="AH64" i="92"/>
  <c r="AH67" i="35"/>
  <c r="AG69" i="105"/>
  <c r="AF69" i="105"/>
  <c r="AE69" i="105"/>
  <c r="AC69" i="105"/>
  <c r="Y65" i="90"/>
  <c r="X65" i="90"/>
  <c r="AI64" i="103"/>
  <c r="Y69" i="100"/>
  <c r="X69" i="100"/>
  <c r="Y66" i="43"/>
  <c r="AH66" i="93"/>
  <c r="AI64" i="54"/>
  <c r="AI67" i="86"/>
  <c r="AH63" i="20"/>
  <c r="AI64" i="11"/>
  <c r="Y71" i="18"/>
  <c r="X71" i="18"/>
  <c r="Y67" i="85"/>
  <c r="X67" i="85"/>
  <c r="AH67" i="97"/>
  <c r="Y68" i="45"/>
  <c r="X68" i="45"/>
  <c r="Y68" i="13"/>
  <c r="X68" i="13"/>
  <c r="AF64" i="92"/>
  <c r="AH69" i="98"/>
  <c r="AF67" i="35"/>
  <c r="AG67" i="35"/>
  <c r="W68" i="35"/>
  <c r="AE67" i="35"/>
  <c r="AF64" i="95"/>
  <c r="AE64" i="95"/>
  <c r="W65" i="95"/>
  <c r="AG64" i="95"/>
  <c r="AH67" i="16"/>
  <c r="Y65" i="103"/>
  <c r="X65" i="103"/>
  <c r="AH66" i="82"/>
  <c r="W67" i="91"/>
  <c r="AE66" i="91"/>
  <c r="AG66" i="91"/>
  <c r="AF66" i="91"/>
  <c r="AE67" i="88"/>
  <c r="W68" i="88"/>
  <c r="AG67" i="88"/>
  <c r="AF67" i="88"/>
  <c r="W66" i="52"/>
  <c r="AI68" i="100"/>
  <c r="Z66" i="93"/>
  <c r="AE66" i="10"/>
  <c r="W67" i="10"/>
  <c r="AG66" i="10"/>
  <c r="AF66" i="10"/>
  <c r="AH71" i="41"/>
  <c r="AH65" i="52"/>
  <c r="AI66" i="87"/>
  <c r="AI67" i="13"/>
  <c r="Y68" i="49"/>
  <c r="X68" i="49"/>
  <c r="Z69" i="98"/>
  <c r="AH68" i="94"/>
  <c r="Z67" i="16"/>
  <c r="Y67" i="84"/>
  <c r="X67" i="84"/>
  <c r="AI68" i="15"/>
  <c r="AH67" i="96"/>
  <c r="Z66" i="82"/>
  <c r="AI63" i="101"/>
  <c r="AH66" i="50"/>
  <c r="AH67" i="42"/>
  <c r="Y65" i="54"/>
  <c r="X65" i="54"/>
  <c r="AI67" i="45"/>
  <c r="Y66" i="102"/>
  <c r="X66" i="102"/>
  <c r="Y68" i="86"/>
  <c r="X68" i="86"/>
  <c r="AH66" i="104"/>
  <c r="AI64" i="90"/>
  <c r="AE66" i="55"/>
  <c r="AF66" i="55"/>
  <c r="W67" i="55"/>
  <c r="AG66" i="55"/>
  <c r="AH66" i="51"/>
  <c r="Y69" i="15"/>
  <c r="X69" i="15"/>
  <c r="Y64" i="101"/>
  <c r="X64" i="101"/>
  <c r="Z66" i="50"/>
  <c r="AH69" i="53"/>
  <c r="Y67" i="48"/>
  <c r="X67" i="48"/>
  <c r="AI65" i="43"/>
  <c r="AF69" i="53" l="1"/>
  <c r="AE69" i="53"/>
  <c r="AE65" i="52"/>
  <c r="W64" i="20"/>
  <c r="AG67" i="96"/>
  <c r="W68" i="97"/>
  <c r="AG67" i="42"/>
  <c r="AE67" i="97"/>
  <c r="W69" i="94"/>
  <c r="AE63" i="20"/>
  <c r="AF65" i="52"/>
  <c r="W67" i="51"/>
  <c r="X67" i="51" s="1"/>
  <c r="AF63" i="20"/>
  <c r="AI67" i="46"/>
  <c r="AE66" i="104"/>
  <c r="Y66" i="32"/>
  <c r="X66" i="32"/>
  <c r="X68" i="46"/>
  <c r="AH68" i="46" s="1"/>
  <c r="Y68" i="46"/>
  <c r="Z68" i="46"/>
  <c r="W67" i="104"/>
  <c r="AG66" i="104"/>
  <c r="AI65" i="32"/>
  <c r="AI66" i="44"/>
  <c r="Z71" i="18"/>
  <c r="Z68" i="45"/>
  <c r="AF68" i="45" s="1"/>
  <c r="AE68" i="94"/>
  <c r="AF68" i="94"/>
  <c r="AF67" i="42"/>
  <c r="W68" i="42"/>
  <c r="Y68" i="42" s="1"/>
  <c r="Z66" i="102"/>
  <c r="W67" i="102" s="1"/>
  <c r="AG64" i="92"/>
  <c r="W65" i="92"/>
  <c r="Z68" i="13"/>
  <c r="W69" i="13" s="1"/>
  <c r="Z67" i="87"/>
  <c r="Z65" i="54"/>
  <c r="AF65" i="54" s="1"/>
  <c r="Z69" i="15"/>
  <c r="AX69" i="15" s="1"/>
  <c r="S69" i="15" s="1"/>
  <c r="AC69" i="15" s="1"/>
  <c r="AE67" i="16"/>
  <c r="W68" i="16"/>
  <c r="AF67" i="16"/>
  <c r="AG67" i="16"/>
  <c r="AI66" i="10"/>
  <c r="Y68" i="88"/>
  <c r="X68" i="88"/>
  <c r="AI66" i="91"/>
  <c r="Y65" i="95"/>
  <c r="X65" i="95"/>
  <c r="AG68" i="13"/>
  <c r="AG68" i="45"/>
  <c r="AH67" i="85"/>
  <c r="AG71" i="18"/>
  <c r="AE71" i="18"/>
  <c r="W72" i="18"/>
  <c r="AF71" i="18"/>
  <c r="AH65" i="90"/>
  <c r="AH67" i="44"/>
  <c r="Y67" i="55"/>
  <c r="X67" i="55"/>
  <c r="AE66" i="82"/>
  <c r="W67" i="82"/>
  <c r="AG66" i="82"/>
  <c r="AF66" i="82"/>
  <c r="AF69" i="98"/>
  <c r="AE69" i="98"/>
  <c r="W70" i="98"/>
  <c r="AG69" i="98"/>
  <c r="AI67" i="88"/>
  <c r="Y67" i="91"/>
  <c r="X67" i="91"/>
  <c r="AI64" i="95"/>
  <c r="Z67" i="85"/>
  <c r="AH69" i="100"/>
  <c r="Z65" i="90"/>
  <c r="Z67" i="44"/>
  <c r="AH65" i="11"/>
  <c r="AH68" i="86"/>
  <c r="AH67" i="84"/>
  <c r="AH68" i="49"/>
  <c r="AI65" i="52"/>
  <c r="AH65" i="103"/>
  <c r="Z69" i="100"/>
  <c r="Z65" i="11"/>
  <c r="AI67" i="96"/>
  <c r="Y69" i="94"/>
  <c r="X69" i="94"/>
  <c r="AI69" i="53"/>
  <c r="AI67" i="97"/>
  <c r="AH64" i="101"/>
  <c r="AI66" i="55"/>
  <c r="Z68" i="86"/>
  <c r="Z67" i="84"/>
  <c r="Z68" i="49"/>
  <c r="W67" i="93"/>
  <c r="AG66" i="93"/>
  <c r="AF66" i="93"/>
  <c r="AE66" i="93"/>
  <c r="Y66" i="52"/>
  <c r="X66" i="52"/>
  <c r="Z65" i="103"/>
  <c r="AI67" i="35"/>
  <c r="AF67" i="83"/>
  <c r="W68" i="83"/>
  <c r="AE67" i="83"/>
  <c r="AG67" i="83"/>
  <c r="AH67" i="87"/>
  <c r="AG69" i="15"/>
  <c r="AF69" i="15"/>
  <c r="AE69" i="15"/>
  <c r="AG66" i="102"/>
  <c r="AE66" i="50"/>
  <c r="AF66" i="50"/>
  <c r="W67" i="50"/>
  <c r="AG66" i="50"/>
  <c r="Z64" i="101"/>
  <c r="AH65" i="54"/>
  <c r="Y68" i="35"/>
  <c r="X68" i="35"/>
  <c r="AH68" i="45"/>
  <c r="AH66" i="43"/>
  <c r="AI69" i="105"/>
  <c r="W68" i="87"/>
  <c r="AG67" i="87"/>
  <c r="AF67" i="87"/>
  <c r="AE67" i="87"/>
  <c r="AI71" i="41"/>
  <c r="W65" i="99"/>
  <c r="AG64" i="99"/>
  <c r="AF64" i="99"/>
  <c r="AE64" i="99"/>
  <c r="Y64" i="20"/>
  <c r="X64" i="20"/>
  <c r="X68" i="42"/>
  <c r="AH67" i="48"/>
  <c r="Z67" i="48"/>
  <c r="AH69" i="15"/>
  <c r="AH66" i="102"/>
  <c r="Y67" i="104"/>
  <c r="X67" i="104"/>
  <c r="Y67" i="10"/>
  <c r="X67" i="10"/>
  <c r="Y65" i="92"/>
  <c r="X65" i="92"/>
  <c r="AH68" i="13"/>
  <c r="AH71" i="18"/>
  <c r="Z66" i="43"/>
  <c r="Y72" i="41"/>
  <c r="X72" i="41"/>
  <c r="AI66" i="51"/>
  <c r="Y68" i="96"/>
  <c r="X68" i="96"/>
  <c r="AI63" i="20"/>
  <c r="AI67" i="42"/>
  <c r="Y68" i="97"/>
  <c r="X68" i="97"/>
  <c r="AE68" i="45" l="1"/>
  <c r="AE68" i="13"/>
  <c r="AF68" i="13"/>
  <c r="W69" i="45"/>
  <c r="AI66" i="104"/>
  <c r="Y67" i="51"/>
  <c r="Z67" i="51" s="1"/>
  <c r="W68" i="51" s="1"/>
  <c r="AE66" i="102"/>
  <c r="AF66" i="102"/>
  <c r="AF68" i="46"/>
  <c r="AE68" i="46"/>
  <c r="W69" i="46"/>
  <c r="AG68" i="46"/>
  <c r="Z66" i="32"/>
  <c r="AH66" i="32"/>
  <c r="AI68" i="94"/>
  <c r="AE65" i="54"/>
  <c r="W66" i="54"/>
  <c r="AG65" i="54"/>
  <c r="AI64" i="92"/>
  <c r="Z68" i="35"/>
  <c r="Z69" i="94"/>
  <c r="Z65" i="92"/>
  <c r="AG65" i="92" s="1"/>
  <c r="Z67" i="104"/>
  <c r="AF67" i="104" s="1"/>
  <c r="Z64" i="20"/>
  <c r="AE64" i="20" s="1"/>
  <c r="Z68" i="97"/>
  <c r="AF68" i="97" s="1"/>
  <c r="Z68" i="96"/>
  <c r="AH72" i="41"/>
  <c r="Y67" i="93"/>
  <c r="X67" i="93"/>
  <c r="AI68" i="45"/>
  <c r="AH68" i="42"/>
  <c r="AE68" i="49"/>
  <c r="AF68" i="49"/>
  <c r="AG68" i="49"/>
  <c r="W69" i="49"/>
  <c r="AI66" i="82"/>
  <c r="AH67" i="55"/>
  <c r="AH65" i="95"/>
  <c r="Z72" i="41"/>
  <c r="AH65" i="92"/>
  <c r="Z68" i="42"/>
  <c r="Y67" i="50"/>
  <c r="X67" i="50"/>
  <c r="Y67" i="102"/>
  <c r="X67" i="102"/>
  <c r="AH66" i="52"/>
  <c r="W70" i="100"/>
  <c r="AG69" i="100"/>
  <c r="AF69" i="100"/>
  <c r="AE69" i="100"/>
  <c r="AE67" i="44"/>
  <c r="AF67" i="44"/>
  <c r="AG67" i="44"/>
  <c r="W68" i="44"/>
  <c r="AE67" i="85"/>
  <c r="W68" i="85"/>
  <c r="AG67" i="85"/>
  <c r="AF67" i="85"/>
  <c r="Z67" i="55"/>
  <c r="Y66" i="54"/>
  <c r="X66" i="54"/>
  <c r="AI68" i="13"/>
  <c r="Z65" i="95"/>
  <c r="AH68" i="88"/>
  <c r="W69" i="96"/>
  <c r="AG68" i="96"/>
  <c r="AF68" i="96"/>
  <c r="AE68" i="96"/>
  <c r="Y68" i="87"/>
  <c r="X68" i="87"/>
  <c r="AF65" i="92"/>
  <c r="AH67" i="10"/>
  <c r="AI64" i="99"/>
  <c r="AI67" i="87"/>
  <c r="AH68" i="35"/>
  <c r="AI66" i="93"/>
  <c r="AE65" i="11"/>
  <c r="W66" i="11"/>
  <c r="AG65" i="11"/>
  <c r="AF65" i="11"/>
  <c r="W66" i="90"/>
  <c r="AG65" i="90"/>
  <c r="AF65" i="90"/>
  <c r="AE65" i="90"/>
  <c r="AH67" i="91"/>
  <c r="Y70" i="98"/>
  <c r="X70" i="98"/>
  <c r="Y69" i="45"/>
  <c r="X69" i="45"/>
  <c r="Y69" i="13"/>
  <c r="X69" i="13"/>
  <c r="Z68" i="88"/>
  <c r="Y68" i="16"/>
  <c r="X68" i="16"/>
  <c r="AE67" i="48"/>
  <c r="AF67" i="48"/>
  <c r="AG67" i="48"/>
  <c r="W68" i="48"/>
  <c r="AF64" i="101"/>
  <c r="AE64" i="101"/>
  <c r="AG64" i="101"/>
  <c r="W65" i="101"/>
  <c r="AE66" i="43"/>
  <c r="AG66" i="43"/>
  <c r="AF66" i="43"/>
  <c r="W67" i="43"/>
  <c r="AH68" i="97"/>
  <c r="Z67" i="10"/>
  <c r="AH67" i="104"/>
  <c r="AH64" i="20"/>
  <c r="AI66" i="50"/>
  <c r="AI69" i="15"/>
  <c r="AI67" i="83"/>
  <c r="Z66" i="52"/>
  <c r="AH67" i="51"/>
  <c r="Z67" i="91"/>
  <c r="AI69" i="98"/>
  <c r="Y72" i="18"/>
  <c r="X72" i="18"/>
  <c r="AI67" i="16"/>
  <c r="Y65" i="99"/>
  <c r="X65" i="99"/>
  <c r="W68" i="84"/>
  <c r="AG67" i="84"/>
  <c r="AF67" i="84"/>
  <c r="AE67" i="84"/>
  <c r="W70" i="94"/>
  <c r="AG69" i="94"/>
  <c r="AF69" i="94"/>
  <c r="AE69" i="94"/>
  <c r="Y67" i="82"/>
  <c r="X67" i="82"/>
  <c r="AH68" i="96"/>
  <c r="AE68" i="35"/>
  <c r="W69" i="35"/>
  <c r="AF68" i="35"/>
  <c r="AG68" i="35"/>
  <c r="Y68" i="83"/>
  <c r="X68" i="83"/>
  <c r="W66" i="103"/>
  <c r="AE65" i="103"/>
  <c r="AG65" i="103"/>
  <c r="AF65" i="103"/>
  <c r="AF68" i="86"/>
  <c r="AE68" i="86"/>
  <c r="AG68" i="86"/>
  <c r="W69" i="86"/>
  <c r="AH69" i="94"/>
  <c r="AI71" i="18"/>
  <c r="AI66" i="102" l="1"/>
  <c r="AE68" i="97"/>
  <c r="W68" i="104"/>
  <c r="W67" i="32"/>
  <c r="AF66" i="32"/>
  <c r="AE66" i="32"/>
  <c r="AG66" i="32"/>
  <c r="AF67" i="51"/>
  <c r="AG67" i="104"/>
  <c r="Z67" i="93"/>
  <c r="AE67" i="104"/>
  <c r="X69" i="46"/>
  <c r="Y69" i="46"/>
  <c r="AI68" i="46"/>
  <c r="Z70" i="98"/>
  <c r="W71" i="98" s="1"/>
  <c r="AG67" i="51"/>
  <c r="AE67" i="51"/>
  <c r="AI65" i="54"/>
  <c r="AG64" i="20"/>
  <c r="Z72" i="18"/>
  <c r="AF72" i="18" s="1"/>
  <c r="AE65" i="92"/>
  <c r="W69" i="97"/>
  <c r="Y69" i="97" s="1"/>
  <c r="W65" i="20"/>
  <c r="Y65" i="20" s="1"/>
  <c r="W66" i="92"/>
  <c r="X66" i="92" s="1"/>
  <c r="AG68" i="97"/>
  <c r="AF64" i="20"/>
  <c r="Z67" i="102"/>
  <c r="W68" i="102" s="1"/>
  <c r="Z65" i="99"/>
  <c r="W66" i="99" s="1"/>
  <c r="Z68" i="83"/>
  <c r="AF68" i="83" s="1"/>
  <c r="Z69" i="13"/>
  <c r="AF69" i="13" s="1"/>
  <c r="Z68" i="16"/>
  <c r="AE68" i="16" s="1"/>
  <c r="AI65" i="103"/>
  <c r="AI67" i="84"/>
  <c r="Y66" i="90"/>
  <c r="X66" i="90"/>
  <c r="Y70" i="100"/>
  <c r="X70" i="100"/>
  <c r="W68" i="93"/>
  <c r="AG67" i="93"/>
  <c r="AF67" i="93"/>
  <c r="AE67" i="93"/>
  <c r="AH69" i="45"/>
  <c r="Y66" i="92"/>
  <c r="AH66" i="54"/>
  <c r="Y68" i="85"/>
  <c r="X68" i="85"/>
  <c r="AH67" i="50"/>
  <c r="Y68" i="51"/>
  <c r="X68" i="51"/>
  <c r="AI68" i="86"/>
  <c r="AI69" i="94"/>
  <c r="AH68" i="16"/>
  <c r="AI65" i="11"/>
  <c r="Y66" i="103"/>
  <c r="X66" i="103"/>
  <c r="AH67" i="82"/>
  <c r="AH68" i="83"/>
  <c r="Z67" i="82"/>
  <c r="Y67" i="43"/>
  <c r="X67" i="43"/>
  <c r="Y65" i="101"/>
  <c r="X65" i="101"/>
  <c r="Y68" i="48"/>
  <c r="X68" i="48"/>
  <c r="Z66" i="54"/>
  <c r="AI67" i="85"/>
  <c r="Z67" i="50"/>
  <c r="AI68" i="49"/>
  <c r="AH65" i="99"/>
  <c r="AI68" i="96"/>
  <c r="AG68" i="83"/>
  <c r="Y69" i="35"/>
  <c r="X69" i="35"/>
  <c r="Y70" i="94"/>
  <c r="X70" i="94"/>
  <c r="Y68" i="84"/>
  <c r="X68" i="84"/>
  <c r="AE67" i="10"/>
  <c r="W68" i="10"/>
  <c r="AG67" i="10"/>
  <c r="AF67" i="10"/>
  <c r="AF68" i="88"/>
  <c r="AE68" i="88"/>
  <c r="W69" i="88"/>
  <c r="AG68" i="88"/>
  <c r="Z69" i="45"/>
  <c r="AI65" i="90"/>
  <c r="AI65" i="92"/>
  <c r="AH68" i="87"/>
  <c r="Y69" i="96"/>
  <c r="X69" i="96"/>
  <c r="Y68" i="44"/>
  <c r="X68" i="44"/>
  <c r="AI69" i="100"/>
  <c r="AE72" i="41"/>
  <c r="AF72" i="41"/>
  <c r="AG72" i="41"/>
  <c r="W73" i="41"/>
  <c r="AE66" i="52"/>
  <c r="W67" i="52"/>
  <c r="AF66" i="52"/>
  <c r="AG66" i="52"/>
  <c r="AI67" i="44"/>
  <c r="AH67" i="102"/>
  <c r="Y69" i="86"/>
  <c r="X69" i="86"/>
  <c r="AI68" i="35"/>
  <c r="W68" i="91"/>
  <c r="AE67" i="91"/>
  <c r="AG67" i="91"/>
  <c r="AF67" i="91"/>
  <c r="AI64" i="101"/>
  <c r="AH69" i="13"/>
  <c r="AH70" i="98"/>
  <c r="Z68" i="87"/>
  <c r="AF65" i="95"/>
  <c r="AE65" i="95"/>
  <c r="AG65" i="95"/>
  <c r="W66" i="95"/>
  <c r="AE67" i="55"/>
  <c r="AF67" i="55"/>
  <c r="AG67" i="55"/>
  <c r="W68" i="55"/>
  <c r="AF68" i="42"/>
  <c r="AE68" i="42"/>
  <c r="AG68" i="42"/>
  <c r="W69" i="42"/>
  <c r="Y68" i="104"/>
  <c r="X68" i="104"/>
  <c r="AH72" i="18"/>
  <c r="AI66" i="43"/>
  <c r="AI67" i="48"/>
  <c r="Y66" i="11"/>
  <c r="X66" i="11"/>
  <c r="Y69" i="49"/>
  <c r="X69" i="49"/>
  <c r="AH67" i="93"/>
  <c r="AF70" i="98" l="1"/>
  <c r="AE68" i="83"/>
  <c r="W69" i="83"/>
  <c r="AF67" i="102"/>
  <c r="AE70" i="98"/>
  <c r="AI67" i="104"/>
  <c r="X69" i="97"/>
  <c r="AH69" i="97" s="1"/>
  <c r="Z69" i="96"/>
  <c r="AE69" i="96" s="1"/>
  <c r="AG70" i="98"/>
  <c r="AE69" i="13"/>
  <c r="AG72" i="18"/>
  <c r="W73" i="18"/>
  <c r="X65" i="20"/>
  <c r="AH65" i="20" s="1"/>
  <c r="AI66" i="32"/>
  <c r="AH69" i="46"/>
  <c r="Z69" i="46"/>
  <c r="Y67" i="32"/>
  <c r="X67" i="32"/>
  <c r="AH67" i="32" s="1"/>
  <c r="AE67" i="102"/>
  <c r="AE72" i="18"/>
  <c r="AG69" i="13"/>
  <c r="AI69" i="13" s="1"/>
  <c r="W69" i="16"/>
  <c r="Y69" i="16" s="1"/>
  <c r="Z69" i="49"/>
  <c r="AF69" i="49" s="1"/>
  <c r="W70" i="13"/>
  <c r="Y70" i="13" s="1"/>
  <c r="AE65" i="99"/>
  <c r="AG65" i="99"/>
  <c r="AF65" i="99"/>
  <c r="AI64" i="20"/>
  <c r="AI67" i="51"/>
  <c r="AG67" i="102"/>
  <c r="Z68" i="44"/>
  <c r="AE68" i="44" s="1"/>
  <c r="AG68" i="16"/>
  <c r="AI68" i="97"/>
  <c r="AF68" i="16"/>
  <c r="Z69" i="86"/>
  <c r="AX69" i="86" s="1"/>
  <c r="S69" i="86" s="1"/>
  <c r="AC69" i="86" s="1"/>
  <c r="Z68" i="51"/>
  <c r="AF68" i="51" s="1"/>
  <c r="Z66" i="92"/>
  <c r="AF66" i="92" s="1"/>
  <c r="Z68" i="85"/>
  <c r="W69" i="85" s="1"/>
  <c r="Z70" i="94"/>
  <c r="AF70" i="94" s="1"/>
  <c r="AH66" i="90"/>
  <c r="Y73" i="41"/>
  <c r="X73" i="41"/>
  <c r="AE69" i="45"/>
  <c r="AG69" i="45"/>
  <c r="AF69" i="45"/>
  <c r="W70" i="45"/>
  <c r="AI67" i="10"/>
  <c r="AI68" i="83"/>
  <c r="AH65" i="101"/>
  <c r="Z66" i="90"/>
  <c r="Y66" i="99"/>
  <c r="X66" i="99"/>
  <c r="Y68" i="102"/>
  <c r="X68" i="102"/>
  <c r="AI67" i="55"/>
  <c r="AI67" i="91"/>
  <c r="AH69" i="96"/>
  <c r="Y69" i="83"/>
  <c r="X69" i="83"/>
  <c r="AE67" i="50"/>
  <c r="AF67" i="50"/>
  <c r="AG67" i="50"/>
  <c r="W68" i="50"/>
  <c r="Z65" i="101"/>
  <c r="AH68" i="85"/>
  <c r="AH66" i="92"/>
  <c r="Y68" i="93"/>
  <c r="X68" i="93"/>
  <c r="Y69" i="42"/>
  <c r="X69" i="42"/>
  <c r="AI68" i="42"/>
  <c r="Y66" i="95"/>
  <c r="X66" i="95"/>
  <c r="Y68" i="91"/>
  <c r="X68" i="91"/>
  <c r="Y67" i="52"/>
  <c r="X67" i="52"/>
  <c r="W70" i="96"/>
  <c r="AG69" i="96"/>
  <c r="AF69" i="96"/>
  <c r="Y69" i="88"/>
  <c r="X69" i="88"/>
  <c r="AH68" i="84"/>
  <c r="AH69" i="35"/>
  <c r="AH66" i="103"/>
  <c r="AF68" i="85"/>
  <c r="AH70" i="100"/>
  <c r="Y71" i="98"/>
  <c r="X71" i="98"/>
  <c r="Y68" i="10"/>
  <c r="X68" i="10"/>
  <c r="W69" i="87"/>
  <c r="AG68" i="87"/>
  <c r="AF68" i="87"/>
  <c r="AE68" i="87"/>
  <c r="AH66" i="11"/>
  <c r="AH68" i="104"/>
  <c r="AI66" i="52"/>
  <c r="AI72" i="41"/>
  <c r="AI68" i="88"/>
  <c r="Z68" i="84"/>
  <c r="Z69" i="35"/>
  <c r="AH68" i="48"/>
  <c r="AH67" i="43"/>
  <c r="AE67" i="82"/>
  <c r="AF67" i="82"/>
  <c r="W68" i="82"/>
  <c r="AG67" i="82"/>
  <c r="Z66" i="103"/>
  <c r="Z70" i="100"/>
  <c r="Y73" i="18"/>
  <c r="X73" i="18"/>
  <c r="AH69" i="86"/>
  <c r="AH70" i="94"/>
  <c r="AH69" i="49"/>
  <c r="Z66" i="11"/>
  <c r="Z68" i="104"/>
  <c r="Y68" i="55"/>
  <c r="X68" i="55"/>
  <c r="AI65" i="95"/>
  <c r="Z65" i="20"/>
  <c r="AH68" i="44"/>
  <c r="AE66" i="54"/>
  <c r="AF66" i="54"/>
  <c r="AG66" i="54"/>
  <c r="W67" i="54"/>
  <c r="Z68" i="48"/>
  <c r="Z67" i="43"/>
  <c r="AH68" i="51"/>
  <c r="AI67" i="93"/>
  <c r="W69" i="51" l="1"/>
  <c r="AG68" i="51"/>
  <c r="AE68" i="51"/>
  <c r="AI70" i="98"/>
  <c r="AI72" i="18"/>
  <c r="Z69" i="97"/>
  <c r="AX69" i="97" s="1"/>
  <c r="S69" i="97" s="1"/>
  <c r="AC69" i="97" s="1"/>
  <c r="Z67" i="32"/>
  <c r="AF67" i="32" s="1"/>
  <c r="AE69" i="86"/>
  <c r="AI67" i="102"/>
  <c r="AI65" i="99"/>
  <c r="W67" i="92"/>
  <c r="X70" i="13"/>
  <c r="AH70" i="13" s="1"/>
  <c r="AG66" i="92"/>
  <c r="AG68" i="85"/>
  <c r="AE66" i="92"/>
  <c r="AE69" i="49"/>
  <c r="W70" i="49"/>
  <c r="AG69" i="49"/>
  <c r="AE68" i="85"/>
  <c r="Z73" i="18"/>
  <c r="W74" i="18" s="1"/>
  <c r="W69" i="44"/>
  <c r="W68" i="32"/>
  <c r="AG67" i="32"/>
  <c r="Z68" i="93"/>
  <c r="AG68" i="93" s="1"/>
  <c r="AX69" i="46"/>
  <c r="S69" i="46" s="1"/>
  <c r="AC69" i="46" s="1"/>
  <c r="AF69" i="46"/>
  <c r="AG69" i="46"/>
  <c r="AE69" i="46"/>
  <c r="X69" i="16"/>
  <c r="Z69" i="16" s="1"/>
  <c r="Z73" i="41"/>
  <c r="AE73" i="41" s="1"/>
  <c r="AG68" i="44"/>
  <c r="AF68" i="44"/>
  <c r="Z68" i="91"/>
  <c r="W69" i="91" s="1"/>
  <c r="W71" i="94"/>
  <c r="Y71" i="94" s="1"/>
  <c r="AG70" i="94"/>
  <c r="AI68" i="16"/>
  <c r="AE70" i="94"/>
  <c r="AF69" i="86"/>
  <c r="Z69" i="88"/>
  <c r="AG69" i="86"/>
  <c r="Z67" i="52"/>
  <c r="W68" i="52" s="1"/>
  <c r="Z68" i="55"/>
  <c r="W69" i="55" s="1"/>
  <c r="Z68" i="10"/>
  <c r="AG68" i="10" s="1"/>
  <c r="Z71" i="98"/>
  <c r="W72" i="98" s="1"/>
  <c r="Z66" i="95"/>
  <c r="AF66" i="95" s="1"/>
  <c r="AG68" i="91"/>
  <c r="AG66" i="95"/>
  <c r="W70" i="88"/>
  <c r="AG69" i="88"/>
  <c r="AE69" i="88"/>
  <c r="AF69" i="88"/>
  <c r="AE68" i="55"/>
  <c r="AF68" i="55"/>
  <c r="AG68" i="55"/>
  <c r="AE68" i="48"/>
  <c r="AF68" i="48"/>
  <c r="AG68" i="48"/>
  <c r="W69" i="48"/>
  <c r="AH69" i="42"/>
  <c r="AH68" i="102"/>
  <c r="Z68" i="102"/>
  <c r="AI69" i="96"/>
  <c r="Y69" i="51"/>
  <c r="X69" i="51"/>
  <c r="AG69" i="35"/>
  <c r="AF69" i="35"/>
  <c r="W70" i="35"/>
  <c r="AE69" i="35"/>
  <c r="AF69" i="97"/>
  <c r="AE69" i="97"/>
  <c r="W67" i="90"/>
  <c r="AG66" i="90"/>
  <c r="AF66" i="90"/>
  <c r="AE66" i="90"/>
  <c r="AI66" i="92"/>
  <c r="Y67" i="54"/>
  <c r="X67" i="54"/>
  <c r="Y69" i="87"/>
  <c r="X69" i="87"/>
  <c r="AH67" i="52"/>
  <c r="Z69" i="42"/>
  <c r="Y68" i="50"/>
  <c r="X68" i="50"/>
  <c r="W67" i="11"/>
  <c r="AG66" i="11"/>
  <c r="AF66" i="11"/>
  <c r="AE66" i="11"/>
  <c r="AE65" i="20"/>
  <c r="W66" i="20"/>
  <c r="AF65" i="20"/>
  <c r="AG65" i="20"/>
  <c r="AI67" i="82"/>
  <c r="W69" i="84"/>
  <c r="AE68" i="84"/>
  <c r="AG68" i="84"/>
  <c r="AF68" i="84"/>
  <c r="Y69" i="85"/>
  <c r="X69" i="85"/>
  <c r="AH69" i="83"/>
  <c r="AH66" i="99"/>
  <c r="AI69" i="45"/>
  <c r="AE73" i="18"/>
  <c r="AF65" i="101"/>
  <c r="AG65" i="101"/>
  <c r="AE65" i="101"/>
  <c r="W66" i="101"/>
  <c r="AF68" i="104"/>
  <c r="AG68" i="104"/>
  <c r="AE68" i="104"/>
  <c r="W69" i="104"/>
  <c r="Y68" i="82"/>
  <c r="X68" i="82"/>
  <c r="AH71" i="98"/>
  <c r="AH66" i="95"/>
  <c r="AI66" i="54"/>
  <c r="AH68" i="55"/>
  <c r="Y70" i="49"/>
  <c r="X70" i="49"/>
  <c r="W71" i="100"/>
  <c r="AG70" i="100"/>
  <c r="AF70" i="100"/>
  <c r="AE70" i="100"/>
  <c r="AI68" i="87"/>
  <c r="AH68" i="10"/>
  <c r="Y67" i="92"/>
  <c r="X67" i="92"/>
  <c r="AH69" i="88"/>
  <c r="Y70" i="96"/>
  <c r="X70" i="96"/>
  <c r="AH68" i="91"/>
  <c r="AI67" i="50"/>
  <c r="Z69" i="83"/>
  <c r="Z66" i="99"/>
  <c r="AH73" i="41"/>
  <c r="Y69" i="44"/>
  <c r="X69" i="44"/>
  <c r="W69" i="93"/>
  <c r="AF68" i="93"/>
  <c r="Y70" i="45"/>
  <c r="X70" i="45"/>
  <c r="AE67" i="43"/>
  <c r="AF67" i="43"/>
  <c r="W68" i="43"/>
  <c r="AG67" i="43"/>
  <c r="AI68" i="51"/>
  <c r="AH73" i="18"/>
  <c r="W67" i="103"/>
  <c r="AG66" i="103"/>
  <c r="AE66" i="103"/>
  <c r="AF66" i="103"/>
  <c r="AH69" i="16"/>
  <c r="AH68" i="93"/>
  <c r="AE67" i="52" l="1"/>
  <c r="AE71" i="98"/>
  <c r="AE67" i="32"/>
  <c r="W67" i="95"/>
  <c r="X67" i="95" s="1"/>
  <c r="AE66" i="95"/>
  <c r="W69" i="10"/>
  <c r="AE68" i="91"/>
  <c r="AI69" i="86"/>
  <c r="AI69" i="49"/>
  <c r="AF67" i="52"/>
  <c r="AF68" i="91"/>
  <c r="Z70" i="13"/>
  <c r="AG73" i="18"/>
  <c r="AF73" i="18"/>
  <c r="AF71" i="98"/>
  <c r="X71" i="94"/>
  <c r="Z71" i="94" s="1"/>
  <c r="W72" i="94" s="1"/>
  <c r="AI68" i="85"/>
  <c r="AI70" i="94"/>
  <c r="AE68" i="10"/>
  <c r="AG69" i="97"/>
  <c r="AE68" i="93"/>
  <c r="AI68" i="44"/>
  <c r="AF68" i="10"/>
  <c r="AG71" i="98"/>
  <c r="AG73" i="41"/>
  <c r="AF73" i="41"/>
  <c r="W74" i="41"/>
  <c r="W70" i="16"/>
  <c r="X70" i="16" s="1"/>
  <c r="AF69" i="16"/>
  <c r="AE69" i="16"/>
  <c r="AI67" i="32"/>
  <c r="Y68" i="32"/>
  <c r="X68" i="32"/>
  <c r="AI69" i="46"/>
  <c r="AG69" i="16"/>
  <c r="AG67" i="52"/>
  <c r="Z69" i="44"/>
  <c r="AE69" i="44" s="1"/>
  <c r="Z67" i="92"/>
  <c r="AG67" i="92" s="1"/>
  <c r="Z69" i="87"/>
  <c r="AF69" i="87" s="1"/>
  <c r="Z69" i="85"/>
  <c r="AG69" i="85" s="1"/>
  <c r="Y67" i="103"/>
  <c r="X67" i="103"/>
  <c r="AH70" i="96"/>
  <c r="AH70" i="49"/>
  <c r="Y69" i="55"/>
  <c r="X69" i="55"/>
  <c r="AH68" i="82"/>
  <c r="AI65" i="101"/>
  <c r="Y67" i="11"/>
  <c r="X67" i="11"/>
  <c r="AI68" i="48"/>
  <c r="Y70" i="88"/>
  <c r="X70" i="88"/>
  <c r="Y68" i="43"/>
  <c r="X68" i="43"/>
  <c r="AE69" i="42"/>
  <c r="W70" i="42"/>
  <c r="AF69" i="42"/>
  <c r="AG69" i="42"/>
  <c r="Y70" i="16"/>
  <c r="AI66" i="90"/>
  <c r="AH70" i="45"/>
  <c r="Z70" i="96"/>
  <c r="Z70" i="49"/>
  <c r="AI67" i="43"/>
  <c r="Z70" i="45"/>
  <c r="AI70" i="100"/>
  <c r="Z68" i="82"/>
  <c r="Y66" i="20"/>
  <c r="X66" i="20"/>
  <c r="AH71" i="94"/>
  <c r="Y74" i="41"/>
  <c r="X74" i="41"/>
  <c r="AI69" i="97"/>
  <c r="AH69" i="51"/>
  <c r="Y68" i="52"/>
  <c r="X68" i="52"/>
  <c r="AI66" i="95"/>
  <c r="AI68" i="93"/>
  <c r="AI65" i="20"/>
  <c r="AH68" i="50"/>
  <c r="AH67" i="54"/>
  <c r="Y67" i="90"/>
  <c r="X67" i="90"/>
  <c r="Z69" i="51"/>
  <c r="AI68" i="55"/>
  <c r="Y66" i="101"/>
  <c r="X66" i="101"/>
  <c r="AH69" i="87"/>
  <c r="AI68" i="91"/>
  <c r="AI66" i="103"/>
  <c r="AH69" i="44"/>
  <c r="W67" i="99"/>
  <c r="AG66" i="99"/>
  <c r="AF66" i="99"/>
  <c r="AE66" i="99"/>
  <c r="Y69" i="104"/>
  <c r="X69" i="104"/>
  <c r="Y74" i="18"/>
  <c r="X74" i="18"/>
  <c r="AI68" i="84"/>
  <c r="AI66" i="11"/>
  <c r="Z68" i="50"/>
  <c r="Z67" i="54"/>
  <c r="AI69" i="35"/>
  <c r="Y69" i="48"/>
  <c r="X69" i="48"/>
  <c r="Y69" i="10"/>
  <c r="X69" i="10"/>
  <c r="Y69" i="93"/>
  <c r="X69" i="93"/>
  <c r="AF69" i="83"/>
  <c r="AE69" i="83"/>
  <c r="W70" i="83"/>
  <c r="AG69" i="83"/>
  <c r="AH67" i="92"/>
  <c r="Y71" i="100"/>
  <c r="X71" i="100"/>
  <c r="AI68" i="104"/>
  <c r="AI73" i="18"/>
  <c r="AH69" i="85"/>
  <c r="Y69" i="84"/>
  <c r="X69" i="84"/>
  <c r="Y70" i="35"/>
  <c r="X70" i="35"/>
  <c r="W69" i="102"/>
  <c r="AG68" i="102"/>
  <c r="AF68" i="102"/>
  <c r="AE68" i="102"/>
  <c r="AI68" i="10"/>
  <c r="AI69" i="88"/>
  <c r="Y69" i="91"/>
  <c r="X69" i="91"/>
  <c r="Y72" i="98"/>
  <c r="X72" i="98"/>
  <c r="Y67" i="95" l="1"/>
  <c r="AI71" i="98"/>
  <c r="AI69" i="16"/>
  <c r="AE70" i="13"/>
  <c r="AF70" i="13"/>
  <c r="W71" i="13"/>
  <c r="AG70" i="13"/>
  <c r="AE69" i="85"/>
  <c r="AI73" i="41"/>
  <c r="W70" i="85"/>
  <c r="AE71" i="94"/>
  <c r="AE67" i="92"/>
  <c r="AG71" i="94"/>
  <c r="Z68" i="32"/>
  <c r="AH68" i="32"/>
  <c r="AI67" i="52"/>
  <c r="AF71" i="94"/>
  <c r="W68" i="92"/>
  <c r="Y68" i="92" s="1"/>
  <c r="Z67" i="11"/>
  <c r="AG67" i="11" s="1"/>
  <c r="AF67" i="92"/>
  <c r="AG69" i="44"/>
  <c r="Z67" i="95"/>
  <c r="AF67" i="95" s="1"/>
  <c r="AF69" i="44"/>
  <c r="AG69" i="87"/>
  <c r="W70" i="87"/>
  <c r="X70" i="87" s="1"/>
  <c r="Z71" i="100"/>
  <c r="AG71" i="100" s="1"/>
  <c r="AF69" i="85"/>
  <c r="AE69" i="87"/>
  <c r="W70" i="44"/>
  <c r="Y70" i="44" s="1"/>
  <c r="Z68" i="43"/>
  <c r="AG68" i="43" s="1"/>
  <c r="Z70" i="35"/>
  <c r="W71" i="35" s="1"/>
  <c r="Z69" i="104"/>
  <c r="AE69" i="104" s="1"/>
  <c r="Z66" i="101"/>
  <c r="AG66" i="101" s="1"/>
  <c r="Z70" i="16"/>
  <c r="AE70" i="16" s="1"/>
  <c r="Z70" i="88"/>
  <c r="AF70" i="88" s="1"/>
  <c r="Z72" i="98"/>
  <c r="AE72" i="98" s="1"/>
  <c r="Z69" i="84"/>
  <c r="W70" i="84" s="1"/>
  <c r="Z74" i="18"/>
  <c r="AE74" i="18" s="1"/>
  <c r="Z68" i="52"/>
  <c r="AE68" i="52" s="1"/>
  <c r="Y69" i="102"/>
  <c r="X69" i="102"/>
  <c r="Y72" i="94"/>
  <c r="X72" i="94"/>
  <c r="AH66" i="20"/>
  <c r="W71" i="96"/>
  <c r="AG70" i="96"/>
  <c r="AF70" i="96"/>
  <c r="AE70" i="96"/>
  <c r="AF69" i="51"/>
  <c r="AG69" i="51"/>
  <c r="W70" i="51"/>
  <c r="AE69" i="51"/>
  <c r="AH74" i="41"/>
  <c r="AE68" i="82"/>
  <c r="W69" i="82"/>
  <c r="AG68" i="82"/>
  <c r="AF68" i="82"/>
  <c r="AH67" i="103"/>
  <c r="AF70" i="35"/>
  <c r="AG70" i="35"/>
  <c r="AH69" i="84"/>
  <c r="AI69" i="83"/>
  <c r="AH69" i="104"/>
  <c r="AH69" i="10"/>
  <c r="Z69" i="10"/>
  <c r="Y67" i="99"/>
  <c r="X67" i="99"/>
  <c r="Z74" i="41"/>
  <c r="Z66" i="20"/>
  <c r="W71" i="45"/>
  <c r="AE70" i="45"/>
  <c r="AG70" i="45"/>
  <c r="AF70" i="45"/>
  <c r="AH70" i="88"/>
  <c r="Z67" i="103"/>
  <c r="Y70" i="85"/>
  <c r="X70" i="85"/>
  <c r="W72" i="100"/>
  <c r="AH68" i="52"/>
  <c r="AH72" i="98"/>
  <c r="AH74" i="18"/>
  <c r="AH69" i="91"/>
  <c r="AH69" i="48"/>
  <c r="AE68" i="50"/>
  <c r="AF68" i="50"/>
  <c r="AG68" i="50"/>
  <c r="W69" i="50"/>
  <c r="AH67" i="90"/>
  <c r="Y70" i="42"/>
  <c r="X70" i="42"/>
  <c r="AH69" i="55"/>
  <c r="AH68" i="43"/>
  <c r="AE67" i="54"/>
  <c r="AF67" i="54"/>
  <c r="AG67" i="54"/>
  <c r="W68" i="54"/>
  <c r="AI68" i="102"/>
  <c r="AH69" i="93"/>
  <c r="Z69" i="91"/>
  <c r="AH70" i="35"/>
  <c r="AH71" i="100"/>
  <c r="Y70" i="83"/>
  <c r="X70" i="83"/>
  <c r="Z69" i="93"/>
  <c r="AX69" i="93" s="1"/>
  <c r="S69" i="93" s="1"/>
  <c r="Z69" i="48"/>
  <c r="AI66" i="99"/>
  <c r="AH66" i="101"/>
  <c r="Z67" i="90"/>
  <c r="AF70" i="49"/>
  <c r="AG70" i="49"/>
  <c r="W71" i="49"/>
  <c r="AE70" i="49"/>
  <c r="AH70" i="16"/>
  <c r="AI69" i="42"/>
  <c r="AH67" i="95"/>
  <c r="AH67" i="11"/>
  <c r="Z69" i="55"/>
  <c r="W71" i="88" l="1"/>
  <c r="AF68" i="43"/>
  <c r="AI69" i="85"/>
  <c r="X71" i="13"/>
  <c r="Y71" i="13"/>
  <c r="AF67" i="11"/>
  <c r="AE67" i="11"/>
  <c r="AF66" i="101"/>
  <c r="AI67" i="92"/>
  <c r="AI70" i="13"/>
  <c r="AE70" i="35"/>
  <c r="AG70" i="88"/>
  <c r="AI71" i="94"/>
  <c r="AI69" i="87"/>
  <c r="AI69" i="44"/>
  <c r="W70" i="104"/>
  <c r="Y70" i="104" s="1"/>
  <c r="W68" i="11"/>
  <c r="W69" i="43"/>
  <c r="X68" i="92"/>
  <c r="AE71" i="100"/>
  <c r="AE70" i="88"/>
  <c r="W71" i="16"/>
  <c r="AF71" i="100"/>
  <c r="AE68" i="43"/>
  <c r="AI68" i="43" s="1"/>
  <c r="AF72" i="98"/>
  <c r="AG67" i="95"/>
  <c r="AG72" i="98"/>
  <c r="W68" i="95"/>
  <c r="W73" i="98"/>
  <c r="AE67" i="95"/>
  <c r="AF68" i="32"/>
  <c r="AE68" i="32"/>
  <c r="AG68" i="32"/>
  <c r="W69" i="32"/>
  <c r="AE66" i="101"/>
  <c r="AE69" i="84"/>
  <c r="W67" i="101"/>
  <c r="W69" i="52"/>
  <c r="AF69" i="84"/>
  <c r="AG68" i="52"/>
  <c r="AG69" i="84"/>
  <c r="AG74" i="18"/>
  <c r="Z70" i="83"/>
  <c r="AE70" i="83" s="1"/>
  <c r="AF70" i="16"/>
  <c r="Y70" i="87"/>
  <c r="AF69" i="104"/>
  <c r="AF74" i="18"/>
  <c r="AG70" i="16"/>
  <c r="X70" i="44"/>
  <c r="AG69" i="104"/>
  <c r="W75" i="18"/>
  <c r="Y75" i="18" s="1"/>
  <c r="Z69" i="102"/>
  <c r="AG69" i="102" s="1"/>
  <c r="AF68" i="52"/>
  <c r="AH70" i="42"/>
  <c r="AG66" i="20"/>
  <c r="AF66" i="20"/>
  <c r="AE66" i="20"/>
  <c r="W67" i="20"/>
  <c r="AI70" i="35"/>
  <c r="Y70" i="51"/>
  <c r="X70" i="51"/>
  <c r="Y68" i="54"/>
  <c r="X68" i="54"/>
  <c r="Z70" i="42"/>
  <c r="AE74" i="41"/>
  <c r="AF74" i="41"/>
  <c r="AG74" i="41"/>
  <c r="W75" i="41"/>
  <c r="AE69" i="10"/>
  <c r="W70" i="10"/>
  <c r="AG69" i="10"/>
  <c r="AF69" i="10"/>
  <c r="Y71" i="35"/>
  <c r="X71" i="35"/>
  <c r="Y69" i="82"/>
  <c r="X69" i="82"/>
  <c r="Y67" i="101"/>
  <c r="X67" i="101"/>
  <c r="Y70" i="84"/>
  <c r="X70" i="84"/>
  <c r="Y69" i="50"/>
  <c r="X69" i="50"/>
  <c r="AH67" i="99"/>
  <c r="AH70" i="87"/>
  <c r="AI68" i="82"/>
  <c r="AI67" i="11"/>
  <c r="AI70" i="96"/>
  <c r="AI70" i="88"/>
  <c r="Y69" i="43"/>
  <c r="X69" i="43"/>
  <c r="AF69" i="48"/>
  <c r="AG69" i="48"/>
  <c r="W70" i="48"/>
  <c r="AE69" i="48"/>
  <c r="W70" i="91"/>
  <c r="AG69" i="91"/>
  <c r="AF69" i="91"/>
  <c r="AE69" i="91"/>
  <c r="AH70" i="44"/>
  <c r="Y72" i="100"/>
  <c r="X72" i="100"/>
  <c r="Z67" i="99"/>
  <c r="Z70" i="87"/>
  <c r="Y68" i="11"/>
  <c r="X68" i="11"/>
  <c r="Y73" i="98"/>
  <c r="X73" i="98"/>
  <c r="W68" i="90"/>
  <c r="AG67" i="90"/>
  <c r="AF67" i="90"/>
  <c r="AE67" i="90"/>
  <c r="AH68" i="92"/>
  <c r="AI67" i="54"/>
  <c r="Z70" i="44"/>
  <c r="AH70" i="85"/>
  <c r="AI70" i="45"/>
  <c r="AH72" i="94"/>
  <c r="Y69" i="52"/>
  <c r="X69" i="52"/>
  <c r="AI70" i="49"/>
  <c r="Y71" i="49"/>
  <c r="X71" i="49"/>
  <c r="AG69" i="93"/>
  <c r="AF69" i="93"/>
  <c r="AE69" i="93"/>
  <c r="AC69" i="93"/>
  <c r="AE69" i="55"/>
  <c r="AF69" i="55"/>
  <c r="AG69" i="55"/>
  <c r="W70" i="55"/>
  <c r="Z68" i="92"/>
  <c r="AH70" i="83"/>
  <c r="Y71" i="16"/>
  <c r="X71" i="16"/>
  <c r="AI68" i="50"/>
  <c r="Z70" i="85"/>
  <c r="W68" i="103"/>
  <c r="AG67" i="103"/>
  <c r="AE67" i="103"/>
  <c r="AF67" i="103"/>
  <c r="Y71" i="45"/>
  <c r="X71" i="45"/>
  <c r="AI69" i="51"/>
  <c r="Y68" i="95"/>
  <c r="X68" i="95"/>
  <c r="Y71" i="96"/>
  <c r="X71" i="96"/>
  <c r="Z72" i="94"/>
  <c r="AH69" i="102"/>
  <c r="Y71" i="88"/>
  <c r="X71" i="88"/>
  <c r="X70" i="104" l="1"/>
  <c r="X75" i="18"/>
  <c r="AH71" i="13"/>
  <c r="Z71" i="13"/>
  <c r="AI72" i="98"/>
  <c r="AI68" i="52"/>
  <c r="AI67" i="95"/>
  <c r="AI66" i="101"/>
  <c r="AI71" i="100"/>
  <c r="AI69" i="104"/>
  <c r="AI69" i="84"/>
  <c r="Y69" i="32"/>
  <c r="X69" i="32"/>
  <c r="AI68" i="32"/>
  <c r="Z67" i="101"/>
  <c r="W68" i="101" s="1"/>
  <c r="W70" i="102"/>
  <c r="X70" i="102" s="1"/>
  <c r="W71" i="83"/>
  <c r="AE69" i="102"/>
  <c r="AI70" i="16"/>
  <c r="AF70" i="83"/>
  <c r="AF69" i="102"/>
  <c r="AG70" i="83"/>
  <c r="Z71" i="88"/>
  <c r="W72" i="88" s="1"/>
  <c r="Z68" i="95"/>
  <c r="W69" i="95" s="1"/>
  <c r="AI74" i="18"/>
  <c r="Z71" i="35"/>
  <c r="AE71" i="35" s="1"/>
  <c r="Z72" i="100"/>
  <c r="AF72" i="100" s="1"/>
  <c r="Z73" i="98"/>
  <c r="Z70" i="51"/>
  <c r="Z71" i="96"/>
  <c r="Z71" i="45"/>
  <c r="AE71" i="45" s="1"/>
  <c r="Z69" i="82"/>
  <c r="W70" i="82" s="1"/>
  <c r="Z71" i="16"/>
  <c r="AF71" i="16" s="1"/>
  <c r="Z70" i="84"/>
  <c r="AF70" i="84" s="1"/>
  <c r="Z68" i="54"/>
  <c r="AE68" i="54" s="1"/>
  <c r="AG72" i="100"/>
  <c r="AH69" i="43"/>
  <c r="AE67" i="101"/>
  <c r="AH70" i="104"/>
  <c r="AI67" i="90"/>
  <c r="Z69" i="43"/>
  <c r="AH69" i="50"/>
  <c r="Y71" i="83"/>
  <c r="X71" i="83"/>
  <c r="Z70" i="104"/>
  <c r="Y70" i="55"/>
  <c r="X70" i="55"/>
  <c r="AH68" i="95"/>
  <c r="AH71" i="45"/>
  <c r="Y68" i="103"/>
  <c r="X68" i="103"/>
  <c r="AH71" i="16"/>
  <c r="AH71" i="49"/>
  <c r="W71" i="44"/>
  <c r="AF70" i="44"/>
  <c r="AG70" i="44"/>
  <c r="AE70" i="44"/>
  <c r="AF70" i="87"/>
  <c r="AE70" i="87"/>
  <c r="W71" i="87"/>
  <c r="AG70" i="87"/>
  <c r="Y70" i="91"/>
  <c r="X70" i="91"/>
  <c r="Z69" i="50"/>
  <c r="AH70" i="84"/>
  <c r="AH69" i="82"/>
  <c r="AF68" i="95"/>
  <c r="AF70" i="85"/>
  <c r="AE70" i="85"/>
  <c r="W71" i="85"/>
  <c r="AG70" i="85"/>
  <c r="AE71" i="16"/>
  <c r="AG71" i="16"/>
  <c r="AF68" i="92"/>
  <c r="AG68" i="92"/>
  <c r="AE68" i="92"/>
  <c r="W69" i="92"/>
  <c r="AI69" i="55"/>
  <c r="AI69" i="93"/>
  <c r="Z71" i="49"/>
  <c r="AH69" i="52"/>
  <c r="W68" i="99"/>
  <c r="AG67" i="99"/>
  <c r="AF67" i="99"/>
  <c r="AE67" i="99"/>
  <c r="AI69" i="48"/>
  <c r="AH75" i="18"/>
  <c r="AI74" i="41"/>
  <c r="AI69" i="102"/>
  <c r="AH70" i="51"/>
  <c r="W72" i="96"/>
  <c r="AG71" i="96"/>
  <c r="AF71" i="96"/>
  <c r="AE71" i="96"/>
  <c r="AH72" i="100"/>
  <c r="Y68" i="90"/>
  <c r="X68" i="90"/>
  <c r="AH68" i="11"/>
  <c r="Y70" i="48"/>
  <c r="X70" i="48"/>
  <c r="Y70" i="10"/>
  <c r="X70" i="10"/>
  <c r="W71" i="42"/>
  <c r="AE70" i="42"/>
  <c r="AF70" i="42"/>
  <c r="AG70" i="42"/>
  <c r="AF70" i="51"/>
  <c r="AG70" i="51"/>
  <c r="W71" i="51"/>
  <c r="AE70" i="51"/>
  <c r="Y67" i="20"/>
  <c r="X67" i="20"/>
  <c r="AI67" i="103"/>
  <c r="W74" i="98"/>
  <c r="AG73" i="98"/>
  <c r="AF73" i="98"/>
  <c r="AE73" i="98"/>
  <c r="Y75" i="41"/>
  <c r="X75" i="41"/>
  <c r="AF71" i="45"/>
  <c r="W73" i="94"/>
  <c r="AG72" i="94"/>
  <c r="AE72" i="94"/>
  <c r="AF72" i="94"/>
  <c r="AH71" i="88"/>
  <c r="AH71" i="96"/>
  <c r="Z69" i="52"/>
  <c r="AX69" i="52" s="1"/>
  <c r="S69" i="52" s="1"/>
  <c r="AH73" i="98"/>
  <c r="Z68" i="11"/>
  <c r="AI69" i="91"/>
  <c r="Z75" i="18"/>
  <c r="AH67" i="101"/>
  <c r="AH71" i="35"/>
  <c r="AI69" i="10"/>
  <c r="AH68" i="54"/>
  <c r="AI66" i="20"/>
  <c r="AF67" i="101" l="1"/>
  <c r="W72" i="45"/>
  <c r="AG71" i="45"/>
  <c r="AE71" i="88"/>
  <c r="AG71" i="88"/>
  <c r="AF69" i="82"/>
  <c r="W72" i="13"/>
  <c r="AG71" i="13"/>
  <c r="AE71" i="13"/>
  <c r="AF71" i="13"/>
  <c r="Y70" i="102"/>
  <c r="Z70" i="102" s="1"/>
  <c r="AG67" i="101"/>
  <c r="AI67" i="101" s="1"/>
  <c r="AG70" i="84"/>
  <c r="AG69" i="82"/>
  <c r="W73" i="100"/>
  <c r="AE69" i="82"/>
  <c r="W72" i="16"/>
  <c r="AE72" i="100"/>
  <c r="AG71" i="35"/>
  <c r="AF71" i="35"/>
  <c r="W72" i="35"/>
  <c r="Y72" i="35" s="1"/>
  <c r="AH69" i="32"/>
  <c r="Z69" i="32"/>
  <c r="Z70" i="48"/>
  <c r="AE70" i="48" s="1"/>
  <c r="Z71" i="83"/>
  <c r="AF71" i="88"/>
  <c r="AI70" i="83"/>
  <c r="Z70" i="55"/>
  <c r="AF70" i="55" s="1"/>
  <c r="W69" i="54"/>
  <c r="Y69" i="54" s="1"/>
  <c r="AE68" i="95"/>
  <c r="AE70" i="84"/>
  <c r="W71" i="84"/>
  <c r="AG68" i="54"/>
  <c r="AG68" i="95"/>
  <c r="AF68" i="54"/>
  <c r="Z75" i="41"/>
  <c r="Z67" i="20"/>
  <c r="AG67" i="20" s="1"/>
  <c r="W69" i="11"/>
  <c r="AG68" i="11"/>
  <c r="AF68" i="11"/>
  <c r="AE68" i="11"/>
  <c r="AG70" i="48"/>
  <c r="Y71" i="42"/>
  <c r="X71" i="42"/>
  <c r="Y68" i="99"/>
  <c r="X68" i="99"/>
  <c r="Y71" i="85"/>
  <c r="X71" i="85"/>
  <c r="AH70" i="91"/>
  <c r="Y71" i="44"/>
  <c r="X71" i="44"/>
  <c r="Y71" i="84"/>
  <c r="X71" i="84"/>
  <c r="AI71" i="96"/>
  <c r="AE70" i="55"/>
  <c r="AI72" i="100"/>
  <c r="AI71" i="45"/>
  <c r="AH75" i="41"/>
  <c r="AH70" i="10"/>
  <c r="Y69" i="92"/>
  <c r="X69" i="92"/>
  <c r="Y72" i="16"/>
  <c r="X72" i="16"/>
  <c r="AI70" i="85"/>
  <c r="Z70" i="91"/>
  <c r="W71" i="104"/>
  <c r="AG70" i="104"/>
  <c r="AF70" i="104"/>
  <c r="AE70" i="104"/>
  <c r="AE69" i="43"/>
  <c r="AG69" i="43"/>
  <c r="AF69" i="43"/>
  <c r="W70" i="43"/>
  <c r="Y72" i="88"/>
  <c r="X72" i="88"/>
  <c r="AI70" i="42"/>
  <c r="Y72" i="45"/>
  <c r="X72" i="45"/>
  <c r="AH67" i="20"/>
  <c r="AG69" i="52"/>
  <c r="AC69" i="52"/>
  <c r="AE69" i="52"/>
  <c r="AF69" i="52"/>
  <c r="AI72" i="94"/>
  <c r="AE75" i="41"/>
  <c r="AF75" i="41"/>
  <c r="AG75" i="41"/>
  <c r="W76" i="41"/>
  <c r="AI73" i="98"/>
  <c r="Z70" i="10"/>
  <c r="Y72" i="96"/>
  <c r="X72" i="96"/>
  <c r="W72" i="49"/>
  <c r="AE71" i="49"/>
  <c r="AF71" i="49"/>
  <c r="AG71" i="49"/>
  <c r="AI68" i="92"/>
  <c r="AI68" i="54"/>
  <c r="Y73" i="100"/>
  <c r="X73" i="100"/>
  <c r="Y74" i="98"/>
  <c r="X74" i="98"/>
  <c r="AF69" i="50"/>
  <c r="AG69" i="50"/>
  <c r="W70" i="50"/>
  <c r="AE69" i="50"/>
  <c r="AF71" i="83"/>
  <c r="W72" i="83"/>
  <c r="AE71" i="83"/>
  <c r="AG71" i="83"/>
  <c r="AH68" i="90"/>
  <c r="AI67" i="99"/>
  <c r="AI70" i="44"/>
  <c r="AH68" i="103"/>
  <c r="Y68" i="101"/>
  <c r="X68" i="101"/>
  <c r="Y70" i="82"/>
  <c r="X70" i="82"/>
  <c r="AI70" i="87"/>
  <c r="AE75" i="18"/>
  <c r="W76" i="18"/>
  <c r="AF75" i="18"/>
  <c r="AG75" i="18"/>
  <c r="AI70" i="51"/>
  <c r="Y73" i="94"/>
  <c r="X73" i="94"/>
  <c r="Y71" i="51"/>
  <c r="X71" i="51"/>
  <c r="AH70" i="48"/>
  <c r="Z68" i="90"/>
  <c r="AI71" i="16"/>
  <c r="Y69" i="95"/>
  <c r="X69" i="95"/>
  <c r="Y71" i="87"/>
  <c r="X71" i="87"/>
  <c r="Z68" i="103"/>
  <c r="AH70" i="55"/>
  <c r="AH71" i="83"/>
  <c r="AH70" i="102"/>
  <c r="AI69" i="82" l="1"/>
  <c r="AI71" i="35"/>
  <c r="AF70" i="48"/>
  <c r="AI71" i="88"/>
  <c r="AG70" i="55"/>
  <c r="AE70" i="102"/>
  <c r="AF70" i="102"/>
  <c r="AI71" i="13"/>
  <c r="X72" i="35"/>
  <c r="Z72" i="35" s="1"/>
  <c r="Y72" i="13"/>
  <c r="X72" i="13"/>
  <c r="X69" i="54"/>
  <c r="Z69" i="54" s="1"/>
  <c r="AI70" i="84"/>
  <c r="W71" i="55"/>
  <c r="W71" i="48"/>
  <c r="AE67" i="20"/>
  <c r="AX69" i="32"/>
  <c r="S69" i="32" s="1"/>
  <c r="AC69" i="32" s="1"/>
  <c r="AF69" i="32"/>
  <c r="AG69" i="32"/>
  <c r="AE69" i="32"/>
  <c r="AF67" i="20"/>
  <c r="Z68" i="101"/>
  <c r="Z71" i="51"/>
  <c r="AE71" i="51" s="1"/>
  <c r="Z72" i="96"/>
  <c r="W73" i="96" s="1"/>
  <c r="AI68" i="95"/>
  <c r="Z70" i="82"/>
  <c r="AG70" i="102"/>
  <c r="AI70" i="102" s="1"/>
  <c r="W68" i="20"/>
  <c r="W71" i="102"/>
  <c r="Z69" i="92"/>
  <c r="AE69" i="92" s="1"/>
  <c r="Z71" i="44"/>
  <c r="W72" i="44" s="1"/>
  <c r="Z74" i="98"/>
  <c r="AE74" i="98" s="1"/>
  <c r="Z72" i="16"/>
  <c r="AE72" i="16" s="1"/>
  <c r="Z71" i="85"/>
  <c r="W72" i="85" s="1"/>
  <c r="AF71" i="44"/>
  <c r="AH73" i="94"/>
  <c r="AH72" i="45"/>
  <c r="AI70" i="104"/>
  <c r="AH71" i="84"/>
  <c r="AH71" i="42"/>
  <c r="AI70" i="48"/>
  <c r="Y69" i="11"/>
  <c r="X69" i="11"/>
  <c r="AI69" i="52"/>
  <c r="AI70" i="55"/>
  <c r="AH71" i="44"/>
  <c r="Y71" i="48"/>
  <c r="X71" i="48"/>
  <c r="AF68" i="103"/>
  <c r="W69" i="103"/>
  <c r="AE68" i="103"/>
  <c r="AG68" i="103"/>
  <c r="AH71" i="51"/>
  <c r="Z73" i="94"/>
  <c r="Y76" i="18"/>
  <c r="X76" i="18"/>
  <c r="AH70" i="82"/>
  <c r="AH68" i="101"/>
  <c r="AH69" i="54"/>
  <c r="AI71" i="83"/>
  <c r="AI75" i="41"/>
  <c r="Z72" i="45"/>
  <c r="AH72" i="16"/>
  <c r="Z71" i="84"/>
  <c r="AH68" i="99"/>
  <c r="Z71" i="42"/>
  <c r="Y70" i="50"/>
  <c r="X70" i="50"/>
  <c r="AE70" i="10"/>
  <c r="W71" i="10"/>
  <c r="AG70" i="10"/>
  <c r="AF70" i="10"/>
  <c r="AG71" i="85"/>
  <c r="AE71" i="85"/>
  <c r="AF71" i="85"/>
  <c r="W69" i="90"/>
  <c r="AE68" i="90"/>
  <c r="AG68" i="90"/>
  <c r="AF68" i="90"/>
  <c r="AI75" i="18"/>
  <c r="AF70" i="82"/>
  <c r="AE70" i="82"/>
  <c r="W71" i="82"/>
  <c r="AG70" i="82"/>
  <c r="AF68" i="101"/>
  <c r="AE68" i="101"/>
  <c r="W69" i="101"/>
  <c r="AG68" i="101"/>
  <c r="Y72" i="83"/>
  <c r="X72" i="83"/>
  <c r="AI71" i="49"/>
  <c r="Y70" i="43"/>
  <c r="X70" i="43"/>
  <c r="Z68" i="99"/>
  <c r="Y68" i="20"/>
  <c r="X68" i="20"/>
  <c r="AG72" i="96"/>
  <c r="AF72" i="96"/>
  <c r="AE72" i="96"/>
  <c r="AI69" i="43"/>
  <c r="AF69" i="92"/>
  <c r="AG69" i="92"/>
  <c r="W70" i="92"/>
  <c r="AH71" i="87"/>
  <c r="AH73" i="100"/>
  <c r="Y72" i="49"/>
  <c r="X72" i="49"/>
  <c r="Y71" i="102"/>
  <c r="X71" i="102"/>
  <c r="AH72" i="88"/>
  <c r="Y71" i="104"/>
  <c r="X71" i="104"/>
  <c r="Y71" i="55"/>
  <c r="X71" i="55"/>
  <c r="AI68" i="11"/>
  <c r="AG71" i="51"/>
  <c r="AF71" i="51"/>
  <c r="AH69" i="95"/>
  <c r="Z71" i="87"/>
  <c r="Z69" i="95"/>
  <c r="AH72" i="35"/>
  <c r="AI69" i="50"/>
  <c r="AH74" i="98"/>
  <c r="Z73" i="100"/>
  <c r="AH72" i="96"/>
  <c r="Y76" i="41"/>
  <c r="X76" i="41"/>
  <c r="Z72" i="88"/>
  <c r="AF70" i="91"/>
  <c r="AE70" i="91"/>
  <c r="W71" i="91"/>
  <c r="AG70" i="91"/>
  <c r="AH69" i="92"/>
  <c r="AH71" i="85"/>
  <c r="AF69" i="54" l="1"/>
  <c r="AG69" i="54"/>
  <c r="W70" i="54"/>
  <c r="AE69" i="54"/>
  <c r="AI67" i="20"/>
  <c r="AE72" i="35"/>
  <c r="AG72" i="35"/>
  <c r="W73" i="35"/>
  <c r="AF72" i="35"/>
  <c r="AH72" i="13"/>
  <c r="Z72" i="13"/>
  <c r="W73" i="16"/>
  <c r="W72" i="51"/>
  <c r="X72" i="51" s="1"/>
  <c r="AG72" i="16"/>
  <c r="AF72" i="16"/>
  <c r="AI69" i="32"/>
  <c r="Z72" i="49"/>
  <c r="AE72" i="49" s="1"/>
  <c r="Z71" i="48"/>
  <c r="W72" i="48" s="1"/>
  <c r="AE71" i="44"/>
  <c r="AG71" i="44"/>
  <c r="AF74" i="98"/>
  <c r="AG74" i="98"/>
  <c r="W75" i="98"/>
  <c r="Z70" i="43"/>
  <c r="AG70" i="43" s="1"/>
  <c r="Z76" i="18"/>
  <c r="AF76" i="18" s="1"/>
  <c r="Z69" i="11"/>
  <c r="AE69" i="11" s="1"/>
  <c r="Z68" i="20"/>
  <c r="AG68" i="20" s="1"/>
  <c r="Z70" i="50"/>
  <c r="AF70" i="50" s="1"/>
  <c r="W74" i="100"/>
  <c r="AG73" i="100"/>
  <c r="AF73" i="100"/>
  <c r="AE73" i="100"/>
  <c r="AI69" i="92"/>
  <c r="Y70" i="54"/>
  <c r="X70" i="54"/>
  <c r="AI68" i="90"/>
  <c r="AI70" i="91"/>
  <c r="AF69" i="95"/>
  <c r="AE69" i="95"/>
  <c r="AG69" i="95"/>
  <c r="W70" i="95"/>
  <c r="AF72" i="49"/>
  <c r="AG72" i="49"/>
  <c r="Y69" i="101"/>
  <c r="X69" i="101"/>
  <c r="AF71" i="87"/>
  <c r="AE71" i="87"/>
  <c r="AG71" i="87"/>
  <c r="W72" i="87"/>
  <c r="AH71" i="104"/>
  <c r="AI68" i="101"/>
  <c r="W74" i="94"/>
  <c r="AE73" i="94"/>
  <c r="AG73" i="94"/>
  <c r="AF73" i="94"/>
  <c r="W73" i="88"/>
  <c r="AG72" i="88"/>
  <c r="AF72" i="88"/>
  <c r="AE72" i="88"/>
  <c r="Z71" i="104"/>
  <c r="AH71" i="102"/>
  <c r="Y73" i="96"/>
  <c r="X73" i="96"/>
  <c r="W69" i="99"/>
  <c r="AG68" i="99"/>
  <c r="AF68" i="99"/>
  <c r="AE68" i="99"/>
  <c r="Y69" i="90"/>
  <c r="X69" i="90"/>
  <c r="AG71" i="42"/>
  <c r="AE71" i="42"/>
  <c r="W72" i="42"/>
  <c r="AF71" i="42"/>
  <c r="Y69" i="103"/>
  <c r="X69" i="103"/>
  <c r="AI72" i="16"/>
  <c r="AH76" i="41"/>
  <c r="AI68" i="103"/>
  <c r="Z76" i="41"/>
  <c r="AI71" i="51"/>
  <c r="Z71" i="102"/>
  <c r="Y73" i="16"/>
  <c r="X73" i="16"/>
  <c r="AH70" i="50"/>
  <c r="Y73" i="35"/>
  <c r="X73" i="35"/>
  <c r="Y75" i="98"/>
  <c r="X75" i="98"/>
  <c r="AH70" i="43"/>
  <c r="AH71" i="55"/>
  <c r="AH72" i="83"/>
  <c r="AI69" i="54"/>
  <c r="Y71" i="82"/>
  <c r="X71" i="82"/>
  <c r="Y72" i="85"/>
  <c r="X72" i="85"/>
  <c r="AE72" i="45"/>
  <c r="AF72" i="45"/>
  <c r="AG72" i="45"/>
  <c r="W73" i="45"/>
  <c r="AH76" i="18"/>
  <c r="AH71" i="48"/>
  <c r="AI70" i="10"/>
  <c r="Y71" i="91"/>
  <c r="X71" i="91"/>
  <c r="Z71" i="55"/>
  <c r="AH72" i="49"/>
  <c r="Y70" i="92"/>
  <c r="X70" i="92"/>
  <c r="AI72" i="96"/>
  <c r="AI72" i="35"/>
  <c r="AH68" i="20"/>
  <c r="Z72" i="83"/>
  <c r="AI70" i="82"/>
  <c r="AI71" i="85"/>
  <c r="Y71" i="10"/>
  <c r="X71" i="10"/>
  <c r="W72" i="84"/>
  <c r="AG71" i="84"/>
  <c r="AF71" i="84"/>
  <c r="AE71" i="84"/>
  <c r="AH69" i="11"/>
  <c r="Y72" i="44"/>
  <c r="X72" i="44"/>
  <c r="W71" i="50" l="1"/>
  <c r="AG70" i="50"/>
  <c r="AE70" i="50"/>
  <c r="AE72" i="13"/>
  <c r="W73" i="13"/>
  <c r="AG72" i="13"/>
  <c r="AF72" i="13"/>
  <c r="Y72" i="51"/>
  <c r="W73" i="49"/>
  <c r="Y73" i="49" s="1"/>
  <c r="W70" i="11"/>
  <c r="AF69" i="11"/>
  <c r="AG71" i="48"/>
  <c r="Z73" i="96"/>
  <c r="AF73" i="96" s="1"/>
  <c r="AF71" i="48"/>
  <c r="W77" i="18"/>
  <c r="AE76" i="18"/>
  <c r="AG76" i="18"/>
  <c r="AF70" i="43"/>
  <c r="AE70" i="43"/>
  <c r="AE71" i="48"/>
  <c r="AI71" i="44"/>
  <c r="W71" i="43"/>
  <c r="X71" i="43" s="1"/>
  <c r="AG69" i="11"/>
  <c r="AF68" i="20"/>
  <c r="W69" i="20"/>
  <c r="X69" i="20" s="1"/>
  <c r="Z70" i="92"/>
  <c r="W71" i="92" s="1"/>
  <c r="AE68" i="20"/>
  <c r="AI74" i="98"/>
  <c r="Z72" i="44"/>
  <c r="AE72" i="44" s="1"/>
  <c r="Z70" i="54"/>
  <c r="AG72" i="44"/>
  <c r="W74" i="96"/>
  <c r="Y74" i="94"/>
  <c r="X74" i="94"/>
  <c r="X73" i="49"/>
  <c r="AI69" i="95"/>
  <c r="AG71" i="55"/>
  <c r="AE71" i="55"/>
  <c r="W72" i="55"/>
  <c r="AF71" i="55"/>
  <c r="AH71" i="82"/>
  <c r="AH75" i="98"/>
  <c r="AH73" i="16"/>
  <c r="AE76" i="41"/>
  <c r="AF76" i="41"/>
  <c r="AG76" i="41"/>
  <c r="W77" i="41"/>
  <c r="Y72" i="42"/>
  <c r="X72" i="42"/>
  <c r="AI68" i="99"/>
  <c r="AI71" i="87"/>
  <c r="Y74" i="100"/>
  <c r="X74" i="100"/>
  <c r="Y71" i="50"/>
  <c r="X71" i="50"/>
  <c r="AI71" i="84"/>
  <c r="AH70" i="92"/>
  <c r="AI70" i="50"/>
  <c r="Z71" i="82"/>
  <c r="Z75" i="98"/>
  <c r="Z73" i="16"/>
  <c r="AI71" i="42"/>
  <c r="Y73" i="88"/>
  <c r="X73" i="88"/>
  <c r="Y72" i="48"/>
  <c r="X72" i="48"/>
  <c r="Y69" i="20"/>
  <c r="Y77" i="18"/>
  <c r="X77" i="18"/>
  <c r="AH71" i="10"/>
  <c r="Y73" i="45"/>
  <c r="X73" i="45"/>
  <c r="Z71" i="10"/>
  <c r="AH72" i="51"/>
  <c r="AI72" i="45"/>
  <c r="AH69" i="103"/>
  <c r="AH69" i="101"/>
  <c r="AI72" i="49"/>
  <c r="AF72" i="83"/>
  <c r="AE72" i="83"/>
  <c r="AG72" i="83"/>
  <c r="W73" i="83"/>
  <c r="AH72" i="85"/>
  <c r="AH73" i="35"/>
  <c r="AF71" i="102"/>
  <c r="W72" i="102"/>
  <c r="AE71" i="102"/>
  <c r="AG71" i="102"/>
  <c r="Z69" i="103"/>
  <c r="AH69" i="90"/>
  <c r="Y69" i="99"/>
  <c r="X69" i="99"/>
  <c r="W72" i="104"/>
  <c r="AG71" i="104"/>
  <c r="AF71" i="104"/>
  <c r="AE71" i="104"/>
  <c r="Y70" i="11"/>
  <c r="X70" i="11"/>
  <c r="Z69" i="101"/>
  <c r="AX69" i="101" s="1"/>
  <c r="S69" i="101" s="1"/>
  <c r="Y70" i="95"/>
  <c r="X70" i="95"/>
  <c r="AI73" i="100"/>
  <c r="W71" i="54"/>
  <c r="AE70" i="54"/>
  <c r="AF70" i="54"/>
  <c r="AG70" i="54"/>
  <c r="AH72" i="44"/>
  <c r="AH71" i="91"/>
  <c r="Y72" i="84"/>
  <c r="X72" i="84"/>
  <c r="Z71" i="91"/>
  <c r="Z72" i="51"/>
  <c r="Z72" i="85"/>
  <c r="Z73" i="35"/>
  <c r="Z69" i="90"/>
  <c r="AH73" i="96"/>
  <c r="AI72" i="88"/>
  <c r="AI73" i="94"/>
  <c r="Y72" i="87"/>
  <c r="X72" i="87"/>
  <c r="AH70" i="54"/>
  <c r="AI70" i="43"/>
  <c r="AG73" i="96" l="1"/>
  <c r="AI69" i="11"/>
  <c r="X73" i="13"/>
  <c r="Y73" i="13"/>
  <c r="AI71" i="48"/>
  <c r="AI72" i="13"/>
  <c r="AI76" i="18"/>
  <c r="AE73" i="96"/>
  <c r="AF70" i="92"/>
  <c r="AE70" i="92"/>
  <c r="AG70" i="92"/>
  <c r="Z74" i="100"/>
  <c r="Z73" i="45"/>
  <c r="Z72" i="48"/>
  <c r="AE72" i="48" s="1"/>
  <c r="Z72" i="42"/>
  <c r="W73" i="42" s="1"/>
  <c r="Y71" i="43"/>
  <c r="AF72" i="44"/>
  <c r="AI72" i="44" s="1"/>
  <c r="W73" i="44"/>
  <c r="AI68" i="20"/>
  <c r="Z70" i="11"/>
  <c r="AG70" i="11" s="1"/>
  <c r="Z69" i="99"/>
  <c r="Z77" i="18"/>
  <c r="AG77" i="18" s="1"/>
  <c r="Z71" i="50"/>
  <c r="W72" i="50" s="1"/>
  <c r="AF70" i="11"/>
  <c r="AG72" i="48"/>
  <c r="AH70" i="95"/>
  <c r="Y72" i="55"/>
  <c r="X72" i="55"/>
  <c r="AI71" i="102"/>
  <c r="AH72" i="87"/>
  <c r="Z70" i="95"/>
  <c r="AH69" i="20"/>
  <c r="AH74" i="94"/>
  <c r="Z72" i="87"/>
  <c r="W73" i="85"/>
  <c r="AE72" i="85"/>
  <c r="AG72" i="85"/>
  <c r="AF72" i="85"/>
  <c r="Z69" i="20"/>
  <c r="AH71" i="43"/>
  <c r="AI71" i="55"/>
  <c r="AH73" i="49"/>
  <c r="Z74" i="94"/>
  <c r="W70" i="99"/>
  <c r="AG69" i="99"/>
  <c r="AF69" i="99"/>
  <c r="AE69" i="99"/>
  <c r="W74" i="45"/>
  <c r="AE73" i="45"/>
  <c r="AF73" i="45"/>
  <c r="AG73" i="45"/>
  <c r="AG71" i="82"/>
  <c r="AF71" i="82"/>
  <c r="W72" i="82"/>
  <c r="AE71" i="82"/>
  <c r="Y71" i="92"/>
  <c r="X71" i="92"/>
  <c r="AI71" i="104"/>
  <c r="Y72" i="102"/>
  <c r="X72" i="102"/>
  <c r="AE72" i="51"/>
  <c r="AF72" i="51"/>
  <c r="AG72" i="51"/>
  <c r="W73" i="51"/>
  <c r="AH72" i="84"/>
  <c r="AE69" i="101"/>
  <c r="AC69" i="101"/>
  <c r="AF69" i="101"/>
  <c r="AG69" i="101"/>
  <c r="Y73" i="83"/>
  <c r="X73" i="83"/>
  <c r="AH73" i="88"/>
  <c r="AH71" i="50"/>
  <c r="Z71" i="43"/>
  <c r="AH72" i="42"/>
  <c r="AI76" i="41"/>
  <c r="Z73" i="49"/>
  <c r="W75" i="100"/>
  <c r="AG74" i="100"/>
  <c r="AF74" i="100"/>
  <c r="AE74" i="100"/>
  <c r="Y77" i="41"/>
  <c r="X77" i="41"/>
  <c r="Y71" i="54"/>
  <c r="X71" i="54"/>
  <c r="Y74" i="96"/>
  <c r="X74" i="96"/>
  <c r="W70" i="90"/>
  <c r="AG69" i="90"/>
  <c r="AF69" i="90"/>
  <c r="AE69" i="90"/>
  <c r="AF71" i="91"/>
  <c r="AG71" i="91"/>
  <c r="AE71" i="91"/>
  <c r="W72" i="91"/>
  <c r="Z72" i="84"/>
  <c r="AH70" i="11"/>
  <c r="Y72" i="104"/>
  <c r="X72" i="104"/>
  <c r="AE69" i="103"/>
  <c r="W70" i="103"/>
  <c r="AG69" i="103"/>
  <c r="AF69" i="103"/>
  <c r="AE71" i="10"/>
  <c r="W72" i="10"/>
  <c r="AF71" i="10"/>
  <c r="AG71" i="10"/>
  <c r="AH77" i="18"/>
  <c r="AH72" i="48"/>
  <c r="Z73" i="88"/>
  <c r="AE73" i="16"/>
  <c r="AF73" i="16"/>
  <c r="AG73" i="16"/>
  <c r="W74" i="16"/>
  <c r="AI73" i="96"/>
  <c r="Y73" i="44"/>
  <c r="X73" i="44"/>
  <c r="AI70" i="54"/>
  <c r="AE73" i="35"/>
  <c r="AF73" i="35"/>
  <c r="AG73" i="35"/>
  <c r="W74" i="35"/>
  <c r="AH69" i="99"/>
  <c r="AI72" i="83"/>
  <c r="AH73" i="45"/>
  <c r="AE75" i="98"/>
  <c r="W76" i="98"/>
  <c r="AG75" i="98"/>
  <c r="AF75" i="98"/>
  <c r="AH74" i="100"/>
  <c r="W73" i="48" l="1"/>
  <c r="AE72" i="42"/>
  <c r="AE71" i="50"/>
  <c r="AG71" i="50"/>
  <c r="W71" i="11"/>
  <c r="Y71" i="11" s="1"/>
  <c r="AE70" i="11"/>
  <c r="AF72" i="42"/>
  <c r="AE77" i="18"/>
  <c r="AF72" i="48"/>
  <c r="AF71" i="50"/>
  <c r="AG72" i="42"/>
  <c r="AI70" i="92"/>
  <c r="AH73" i="13"/>
  <c r="Z73" i="13"/>
  <c r="AF77" i="18"/>
  <c r="W78" i="18"/>
  <c r="Z72" i="104"/>
  <c r="Z72" i="55"/>
  <c r="AE72" i="55" s="1"/>
  <c r="Z72" i="102"/>
  <c r="Z73" i="44"/>
  <c r="AE73" i="44" s="1"/>
  <c r="AF70" i="95"/>
  <c r="AE70" i="95"/>
  <c r="W71" i="95"/>
  <c r="AG70" i="95"/>
  <c r="AI73" i="16"/>
  <c r="Y70" i="103"/>
  <c r="X70" i="103"/>
  <c r="AI69" i="90"/>
  <c r="AH74" i="96"/>
  <c r="AH77" i="41"/>
  <c r="Y75" i="100"/>
  <c r="X75" i="100"/>
  <c r="AF72" i="87"/>
  <c r="AE72" i="87"/>
  <c r="W73" i="87"/>
  <c r="AG72" i="87"/>
  <c r="AI72" i="48"/>
  <c r="Y78" i="18"/>
  <c r="X78" i="18"/>
  <c r="AI70" i="11"/>
  <c r="X71" i="11"/>
  <c r="W74" i="88"/>
  <c r="AG73" i="88"/>
  <c r="AF73" i="88"/>
  <c r="AE73" i="88"/>
  <c r="AI69" i="103"/>
  <c r="W73" i="84"/>
  <c r="AG72" i="84"/>
  <c r="AF72" i="84"/>
  <c r="AE72" i="84"/>
  <c r="Z74" i="96"/>
  <c r="Z77" i="41"/>
  <c r="AH73" i="83"/>
  <c r="AI69" i="101"/>
  <c r="AI72" i="51"/>
  <c r="Y70" i="99"/>
  <c r="X70" i="99"/>
  <c r="AG69" i="20"/>
  <c r="AF69" i="20"/>
  <c r="AE69" i="20"/>
  <c r="W70" i="20"/>
  <c r="AI77" i="18"/>
  <c r="AE73" i="49"/>
  <c r="AF73" i="49"/>
  <c r="AG73" i="49"/>
  <c r="W74" i="49"/>
  <c r="Y76" i="98"/>
  <c r="X76" i="98"/>
  <c r="Y74" i="35"/>
  <c r="X74" i="35"/>
  <c r="AH73" i="44"/>
  <c r="Y72" i="10"/>
  <c r="X72" i="10"/>
  <c r="AH72" i="104"/>
  <c r="Y72" i="91"/>
  <c r="X72" i="91"/>
  <c r="Z73" i="83"/>
  <c r="AI71" i="82"/>
  <c r="AI73" i="45"/>
  <c r="W75" i="94"/>
  <c r="AE74" i="94"/>
  <c r="AG74" i="94"/>
  <c r="AF74" i="94"/>
  <c r="Y72" i="50"/>
  <c r="X72" i="50"/>
  <c r="Y73" i="42"/>
  <c r="X73" i="42"/>
  <c r="Y73" i="85"/>
  <c r="X73" i="85"/>
  <c r="Y74" i="16"/>
  <c r="X74" i="16"/>
  <c r="AI71" i="10"/>
  <c r="W73" i="104"/>
  <c r="AG72" i="104"/>
  <c r="AF72" i="104"/>
  <c r="AE72" i="104"/>
  <c r="AI71" i="91"/>
  <c r="Y70" i="90"/>
  <c r="X70" i="90"/>
  <c r="AH71" i="54"/>
  <c r="AI74" i="100"/>
  <c r="AH71" i="92"/>
  <c r="Y72" i="82"/>
  <c r="X72" i="82"/>
  <c r="Y74" i="45"/>
  <c r="X74" i="45"/>
  <c r="Y73" i="48"/>
  <c r="X73" i="48"/>
  <c r="AI71" i="50"/>
  <c r="AI73" i="35"/>
  <c r="AE72" i="102"/>
  <c r="W73" i="102"/>
  <c r="AG72" i="102"/>
  <c r="AF72" i="102"/>
  <c r="AI75" i="98"/>
  <c r="Z71" i="54"/>
  <c r="AE71" i="43"/>
  <c r="AG71" i="43"/>
  <c r="AF71" i="43"/>
  <c r="W72" i="43"/>
  <c r="Y73" i="51"/>
  <c r="X73" i="51"/>
  <c r="AH72" i="102"/>
  <c r="Z71" i="92"/>
  <c r="AI69" i="99"/>
  <c r="AI72" i="85"/>
  <c r="AH72" i="55"/>
  <c r="AI72" i="42" l="1"/>
  <c r="Z72" i="82"/>
  <c r="W74" i="13"/>
  <c r="AG73" i="13"/>
  <c r="AF73" i="13"/>
  <c r="AE73" i="13"/>
  <c r="AI73" i="13" s="1"/>
  <c r="Z72" i="91"/>
  <c r="Z70" i="90"/>
  <c r="W71" i="90" s="1"/>
  <c r="Z72" i="10"/>
  <c r="W73" i="10" s="1"/>
  <c r="AF72" i="55"/>
  <c r="W73" i="55"/>
  <c r="Y73" i="55" s="1"/>
  <c r="AG72" i="55"/>
  <c r="AG73" i="44"/>
  <c r="AF73" i="44"/>
  <c r="Z70" i="99"/>
  <c r="AF70" i="99" s="1"/>
  <c r="Z78" i="18"/>
  <c r="AG78" i="18" s="1"/>
  <c r="Z73" i="48"/>
  <c r="W74" i="44"/>
  <c r="Y74" i="44" s="1"/>
  <c r="Z74" i="16"/>
  <c r="AE74" i="16" s="1"/>
  <c r="Z76" i="98"/>
  <c r="AE76" i="98" s="1"/>
  <c r="Z74" i="45"/>
  <c r="AF74" i="45" s="1"/>
  <c r="Z73" i="51"/>
  <c r="AF73" i="51" s="1"/>
  <c r="Z71" i="11"/>
  <c r="AE71" i="11" s="1"/>
  <c r="W79" i="18"/>
  <c r="AE72" i="10"/>
  <c r="AF72" i="10"/>
  <c r="AG72" i="10"/>
  <c r="AF70" i="90"/>
  <c r="AE70" i="90"/>
  <c r="AG70" i="90"/>
  <c r="AH73" i="42"/>
  <c r="AH70" i="103"/>
  <c r="AI73" i="88"/>
  <c r="W72" i="92"/>
  <c r="AG71" i="92"/>
  <c r="AF71" i="92"/>
  <c r="AE71" i="92"/>
  <c r="Z73" i="42"/>
  <c r="Y73" i="84"/>
  <c r="X73" i="84"/>
  <c r="Y73" i="102"/>
  <c r="X73" i="102"/>
  <c r="AH73" i="48"/>
  <c r="AH72" i="82"/>
  <c r="AI69" i="20"/>
  <c r="Z70" i="103"/>
  <c r="AI74" i="94"/>
  <c r="AH71" i="11"/>
  <c r="Y72" i="43"/>
  <c r="X72" i="43"/>
  <c r="Y75" i="94"/>
  <c r="X75" i="94"/>
  <c r="Y74" i="49"/>
  <c r="X74" i="49"/>
  <c r="AH72" i="50"/>
  <c r="AH74" i="35"/>
  <c r="W75" i="96"/>
  <c r="AG74" i="96"/>
  <c r="AF74" i="96"/>
  <c r="AE74" i="96"/>
  <c r="Y74" i="88"/>
  <c r="X74" i="88"/>
  <c r="Y73" i="87"/>
  <c r="X73" i="87"/>
  <c r="X73" i="55"/>
  <c r="Y73" i="104"/>
  <c r="X73" i="104"/>
  <c r="AI72" i="102"/>
  <c r="AH73" i="85"/>
  <c r="AH73" i="51"/>
  <c r="AI71" i="43"/>
  <c r="AI72" i="104"/>
  <c r="AH74" i="16"/>
  <c r="Z73" i="85"/>
  <c r="AF73" i="83"/>
  <c r="AE73" i="83"/>
  <c r="AG73" i="83"/>
  <c r="W74" i="83"/>
  <c r="AH72" i="10"/>
  <c r="AI73" i="49"/>
  <c r="AI72" i="84"/>
  <c r="AI72" i="87"/>
  <c r="AH75" i="100"/>
  <c r="AE73" i="51"/>
  <c r="AF72" i="91"/>
  <c r="AE72" i="91"/>
  <c r="AG72" i="91"/>
  <c r="W73" i="91"/>
  <c r="AH76" i="98"/>
  <c r="AE77" i="41"/>
  <c r="AF77" i="41"/>
  <c r="W78" i="41"/>
  <c r="AG77" i="41"/>
  <c r="AI70" i="95"/>
  <c r="Y70" i="20"/>
  <c r="X70" i="20"/>
  <c r="AE73" i="48"/>
  <c r="AF73" i="48"/>
  <c r="W74" i="48"/>
  <c r="AG73" i="48"/>
  <c r="AG72" i="82"/>
  <c r="W73" i="82"/>
  <c r="AF72" i="82"/>
  <c r="AE72" i="82"/>
  <c r="W72" i="54"/>
  <c r="AE71" i="54"/>
  <c r="AF71" i="54"/>
  <c r="AG71" i="54"/>
  <c r="AH74" i="45"/>
  <c r="AH70" i="90"/>
  <c r="Z72" i="50"/>
  <c r="AH72" i="91"/>
  <c r="Z74" i="35"/>
  <c r="AH70" i="99"/>
  <c r="AH78" i="18"/>
  <c r="Z75" i="100"/>
  <c r="Y71" i="95"/>
  <c r="X71" i="95"/>
  <c r="AF71" i="11" l="1"/>
  <c r="AG71" i="11"/>
  <c r="AE78" i="18"/>
  <c r="AF78" i="18"/>
  <c r="Y74" i="13"/>
  <c r="X74" i="13"/>
  <c r="AE74" i="45"/>
  <c r="W74" i="51"/>
  <c r="Y74" i="51" s="1"/>
  <c r="AG73" i="51"/>
  <c r="AI73" i="51" s="1"/>
  <c r="AI73" i="44"/>
  <c r="W75" i="45"/>
  <c r="Y75" i="45" s="1"/>
  <c r="AG74" i="45"/>
  <c r="W72" i="11"/>
  <c r="Z73" i="104"/>
  <c r="Z73" i="55"/>
  <c r="AF73" i="55" s="1"/>
  <c r="AG74" i="16"/>
  <c r="X74" i="44"/>
  <c r="AH74" i="44" s="1"/>
  <c r="W75" i="16"/>
  <c r="AI72" i="55"/>
  <c r="W77" i="98"/>
  <c r="AG70" i="99"/>
  <c r="Z74" i="49"/>
  <c r="W75" i="49" s="1"/>
  <c r="W71" i="99"/>
  <c r="AF74" i="16"/>
  <c r="AF76" i="98"/>
  <c r="AE70" i="99"/>
  <c r="AG76" i="98"/>
  <c r="Z75" i="94"/>
  <c r="Z73" i="102"/>
  <c r="W74" i="102" s="1"/>
  <c r="Z70" i="20"/>
  <c r="W71" i="20" s="1"/>
  <c r="Y73" i="91"/>
  <c r="X73" i="91"/>
  <c r="Y74" i="83"/>
  <c r="X74" i="83"/>
  <c r="AF70" i="103"/>
  <c r="AE70" i="103"/>
  <c r="W71" i="103"/>
  <c r="AG70" i="103"/>
  <c r="Y78" i="41"/>
  <c r="X78" i="41"/>
  <c r="Y71" i="90"/>
  <c r="X71" i="90"/>
  <c r="AI71" i="11"/>
  <c r="AH71" i="95"/>
  <c r="AI71" i="54"/>
  <c r="Y74" i="48"/>
  <c r="X74" i="48"/>
  <c r="AI72" i="91"/>
  <c r="X74" i="51"/>
  <c r="AI73" i="83"/>
  <c r="AH73" i="104"/>
  <c r="AH75" i="94"/>
  <c r="AH73" i="84"/>
  <c r="AI71" i="92"/>
  <c r="AI70" i="90"/>
  <c r="AE73" i="55"/>
  <c r="AG73" i="55"/>
  <c r="W74" i="55"/>
  <c r="AH72" i="43"/>
  <c r="AH73" i="102"/>
  <c r="Z71" i="95"/>
  <c r="AG75" i="100"/>
  <c r="AF75" i="100"/>
  <c r="AE75" i="100"/>
  <c r="W76" i="100"/>
  <c r="AE72" i="50"/>
  <c r="AF72" i="50"/>
  <c r="AG72" i="50"/>
  <c r="W73" i="50"/>
  <c r="Y72" i="54"/>
  <c r="X72" i="54"/>
  <c r="AI72" i="82"/>
  <c r="AI77" i="41"/>
  <c r="W74" i="104"/>
  <c r="AG73" i="104"/>
  <c r="AF73" i="104"/>
  <c r="AE73" i="104"/>
  <c r="AH74" i="88"/>
  <c r="Y75" i="96"/>
  <c r="X75" i="96"/>
  <c r="W76" i="94"/>
  <c r="AF75" i="94"/>
  <c r="AG75" i="94"/>
  <c r="AE75" i="94"/>
  <c r="Z72" i="43"/>
  <c r="Z73" i="84"/>
  <c r="Y71" i="99"/>
  <c r="X71" i="99"/>
  <c r="Y77" i="98"/>
  <c r="X77" i="98"/>
  <c r="AH73" i="87"/>
  <c r="AI74" i="96"/>
  <c r="Z73" i="87"/>
  <c r="AE74" i="35"/>
  <c r="W75" i="35"/>
  <c r="AF74" i="35"/>
  <c r="AG74" i="35"/>
  <c r="AI73" i="48"/>
  <c r="W74" i="85"/>
  <c r="AG73" i="85"/>
  <c r="AF73" i="85"/>
  <c r="AE73" i="85"/>
  <c r="Z74" i="88"/>
  <c r="Y75" i="16"/>
  <c r="X75" i="16"/>
  <c r="Y73" i="10"/>
  <c r="X73" i="10"/>
  <c r="Y72" i="11"/>
  <c r="X72" i="11"/>
  <c r="Y79" i="18"/>
  <c r="X79" i="18"/>
  <c r="AH70" i="20"/>
  <c r="Y73" i="82"/>
  <c r="X73" i="82"/>
  <c r="AH73" i="55"/>
  <c r="AH74" i="49"/>
  <c r="AE73" i="42"/>
  <c r="AF73" i="42"/>
  <c r="W74" i="42"/>
  <c r="AG73" i="42"/>
  <c r="Y72" i="92"/>
  <c r="X72" i="92"/>
  <c r="AI72" i="10"/>
  <c r="AI78" i="18"/>
  <c r="X75" i="45" l="1"/>
  <c r="Z74" i="44"/>
  <c r="AH74" i="13"/>
  <c r="Z74" i="13"/>
  <c r="AI74" i="45"/>
  <c r="AI70" i="99"/>
  <c r="AF74" i="49"/>
  <c r="Z72" i="92"/>
  <c r="AF72" i="92" s="1"/>
  <c r="AF70" i="20"/>
  <c r="AG74" i="49"/>
  <c r="AE74" i="49"/>
  <c r="AE73" i="102"/>
  <c r="AE70" i="20"/>
  <c r="AG70" i="20"/>
  <c r="AF73" i="102"/>
  <c r="AI74" i="16"/>
  <c r="AI76" i="98"/>
  <c r="AG73" i="102"/>
  <c r="Z72" i="54"/>
  <c r="AE72" i="54" s="1"/>
  <c r="Z75" i="96"/>
  <c r="AF75" i="96" s="1"/>
  <c r="Z75" i="16"/>
  <c r="AE75" i="16" s="1"/>
  <c r="Z72" i="11"/>
  <c r="AE72" i="11" s="1"/>
  <c r="Z77" i="98"/>
  <c r="AE77" i="98" s="1"/>
  <c r="Z74" i="51"/>
  <c r="AF74" i="51" s="1"/>
  <c r="Z71" i="99"/>
  <c r="W72" i="99" s="1"/>
  <c r="AE74" i="44"/>
  <c r="AF74" i="44"/>
  <c r="AG74" i="44"/>
  <c r="W75" i="44"/>
  <c r="Y74" i="104"/>
  <c r="X74" i="104"/>
  <c r="AH71" i="90"/>
  <c r="Y74" i="85"/>
  <c r="X74" i="85"/>
  <c r="Z71" i="90"/>
  <c r="Y74" i="42"/>
  <c r="X74" i="42"/>
  <c r="AH79" i="18"/>
  <c r="AH73" i="10"/>
  <c r="AH75" i="45"/>
  <c r="Y76" i="100"/>
  <c r="X76" i="100"/>
  <c r="AF71" i="95"/>
  <c r="W72" i="95"/>
  <c r="AE71" i="95"/>
  <c r="AG71" i="95"/>
  <c r="AH74" i="83"/>
  <c r="W75" i="88"/>
  <c r="AF74" i="88"/>
  <c r="AG74" i="88"/>
  <c r="AE74" i="88"/>
  <c r="AH72" i="54"/>
  <c r="AH73" i="82"/>
  <c r="Z79" i="18"/>
  <c r="Z73" i="10"/>
  <c r="Z75" i="45"/>
  <c r="Y75" i="35"/>
  <c r="X75" i="35"/>
  <c r="Y76" i="94"/>
  <c r="X76" i="94"/>
  <c r="AI73" i="104"/>
  <c r="AI75" i="100"/>
  <c r="AH74" i="48"/>
  <c r="AH78" i="41"/>
  <c r="Y71" i="103"/>
  <c r="X71" i="103"/>
  <c r="AH73" i="91"/>
  <c r="AI75" i="94"/>
  <c r="Y75" i="49"/>
  <c r="X75" i="49"/>
  <c r="AH71" i="99"/>
  <c r="AI72" i="50"/>
  <c r="AI73" i="55"/>
  <c r="Z74" i="83"/>
  <c r="AH72" i="92"/>
  <c r="AI73" i="42"/>
  <c r="Z73" i="82"/>
  <c r="AI73" i="85"/>
  <c r="AI74" i="35"/>
  <c r="AH77" i="98"/>
  <c r="W74" i="84"/>
  <c r="AF73" i="84"/>
  <c r="AG73" i="84"/>
  <c r="AE73" i="84"/>
  <c r="AH75" i="96"/>
  <c r="Y73" i="50"/>
  <c r="X73" i="50"/>
  <c r="Y74" i="55"/>
  <c r="X74" i="55"/>
  <c r="AH74" i="51"/>
  <c r="Z74" i="48"/>
  <c r="Z78" i="41"/>
  <c r="AI70" i="103"/>
  <c r="Z73" i="91"/>
  <c r="Y71" i="20"/>
  <c r="X71" i="20"/>
  <c r="Y74" i="102"/>
  <c r="X74" i="102"/>
  <c r="AF73" i="87"/>
  <c r="AE73" i="87"/>
  <c r="W74" i="87"/>
  <c r="AG73" i="87"/>
  <c r="AH72" i="11"/>
  <c r="AH75" i="16"/>
  <c r="AE72" i="43"/>
  <c r="AF72" i="43"/>
  <c r="AG72" i="43"/>
  <c r="W73" i="43"/>
  <c r="W75" i="13" l="1"/>
  <c r="AF74" i="13"/>
  <c r="AE74" i="13"/>
  <c r="AG74" i="13"/>
  <c r="W73" i="11"/>
  <c r="W76" i="16"/>
  <c r="AF75" i="16"/>
  <c r="AG72" i="54"/>
  <c r="AG75" i="16"/>
  <c r="AI70" i="20"/>
  <c r="AE72" i="92"/>
  <c r="AG72" i="92"/>
  <c r="AI74" i="49"/>
  <c r="W73" i="92"/>
  <c r="AI73" i="102"/>
  <c r="W73" i="54"/>
  <c r="AG74" i="51"/>
  <c r="AG71" i="99"/>
  <c r="AE74" i="51"/>
  <c r="AG75" i="96"/>
  <c r="AE75" i="96"/>
  <c r="AF72" i="54"/>
  <c r="W76" i="96"/>
  <c r="X76" i="96" s="1"/>
  <c r="W75" i="51"/>
  <c r="Y75" i="51" s="1"/>
  <c r="AG77" i="98"/>
  <c r="Z74" i="104"/>
  <c r="AG72" i="11"/>
  <c r="AF77" i="98"/>
  <c r="AF72" i="11"/>
  <c r="W78" i="98"/>
  <c r="Z74" i="85"/>
  <c r="AE74" i="85" s="1"/>
  <c r="Z71" i="103"/>
  <c r="AE71" i="103" s="1"/>
  <c r="Z74" i="42"/>
  <c r="AF74" i="42" s="1"/>
  <c r="Z75" i="35"/>
  <c r="AG75" i="35" s="1"/>
  <c r="Z74" i="55"/>
  <c r="AE74" i="55" s="1"/>
  <c r="AE71" i="99"/>
  <c r="Z73" i="50"/>
  <c r="AF73" i="50" s="1"/>
  <c r="Z74" i="102"/>
  <c r="AF74" i="102" s="1"/>
  <c r="Z71" i="20"/>
  <c r="AE71" i="20" s="1"/>
  <c r="Z76" i="94"/>
  <c r="AG76" i="94" s="1"/>
  <c r="AF71" i="99"/>
  <c r="W75" i="42"/>
  <c r="AI72" i="43"/>
  <c r="AH75" i="49"/>
  <c r="AE74" i="48"/>
  <c r="AF74" i="48"/>
  <c r="AG74" i="48"/>
  <c r="W75" i="48"/>
  <c r="Z75" i="49"/>
  <c r="Y76" i="16"/>
  <c r="X76" i="16"/>
  <c r="Y72" i="95"/>
  <c r="X72" i="95"/>
  <c r="AH76" i="100"/>
  <c r="Y76" i="96"/>
  <c r="AF73" i="91"/>
  <c r="AE73" i="91"/>
  <c r="AG73" i="91"/>
  <c r="W74" i="91"/>
  <c r="AH74" i="55"/>
  <c r="AE75" i="45"/>
  <c r="AF75" i="45"/>
  <c r="W76" i="45"/>
  <c r="AG75" i="45"/>
  <c r="Y75" i="88"/>
  <c r="X75" i="88"/>
  <c r="Z76" i="100"/>
  <c r="Y75" i="44"/>
  <c r="X75" i="44"/>
  <c r="AF79" i="18"/>
  <c r="AG79" i="18"/>
  <c r="AE79" i="18"/>
  <c r="W80" i="18"/>
  <c r="W75" i="104"/>
  <c r="AG74" i="104"/>
  <c r="AF74" i="104"/>
  <c r="AE74" i="104"/>
  <c r="AF74" i="83"/>
  <c r="AE74" i="83"/>
  <c r="AG74" i="83"/>
  <c r="W75" i="83"/>
  <c r="Y73" i="92"/>
  <c r="X73" i="92"/>
  <c r="AF71" i="103"/>
  <c r="AG71" i="103"/>
  <c r="W72" i="103"/>
  <c r="AH76" i="94"/>
  <c r="AI71" i="95"/>
  <c r="AH74" i="42"/>
  <c r="AH74" i="85"/>
  <c r="Y73" i="11"/>
  <c r="X73" i="11"/>
  <c r="AH74" i="102"/>
  <c r="Y74" i="84"/>
  <c r="X74" i="84"/>
  <c r="Y73" i="43"/>
  <c r="X73" i="43"/>
  <c r="Y74" i="87"/>
  <c r="X74" i="87"/>
  <c r="AH71" i="20"/>
  <c r="AE78" i="41"/>
  <c r="AF78" i="41"/>
  <c r="AG78" i="41"/>
  <c r="W79" i="41"/>
  <c r="AI73" i="84"/>
  <c r="W74" i="82"/>
  <c r="AF73" i="82"/>
  <c r="AE73" i="82"/>
  <c r="AG73" i="82"/>
  <c r="Y73" i="54"/>
  <c r="X73" i="54"/>
  <c r="Y72" i="99"/>
  <c r="X72" i="99"/>
  <c r="AI73" i="87"/>
  <c r="AH73" i="50"/>
  <c r="AH71" i="103"/>
  <c r="AH75" i="35"/>
  <c r="AE73" i="10"/>
  <c r="W74" i="10"/>
  <c r="AG73" i="10"/>
  <c r="AF73" i="10"/>
  <c r="AI74" i="88"/>
  <c r="AF71" i="90"/>
  <c r="AG71" i="90"/>
  <c r="W72" i="90"/>
  <c r="AE71" i="90"/>
  <c r="AH74" i="104"/>
  <c r="AI74" i="44"/>
  <c r="Y78" i="98"/>
  <c r="X78" i="98"/>
  <c r="AI74" i="13" l="1"/>
  <c r="AG71" i="20"/>
  <c r="AG74" i="102"/>
  <c r="AI72" i="54"/>
  <c r="W72" i="20"/>
  <c r="AE75" i="35"/>
  <c r="W75" i="85"/>
  <c r="AI75" i="16"/>
  <c r="Y75" i="13"/>
  <c r="X75" i="13"/>
  <c r="AF71" i="20"/>
  <c r="AI71" i="20" s="1"/>
  <c r="AI77" i="98"/>
  <c r="AI74" i="51"/>
  <c r="AI72" i="92"/>
  <c r="W76" i="35"/>
  <c r="X76" i="35" s="1"/>
  <c r="Z75" i="88"/>
  <c r="AE75" i="88" s="1"/>
  <c r="W75" i="102"/>
  <c r="W74" i="50"/>
  <c r="Z73" i="11"/>
  <c r="AE73" i="11" s="1"/>
  <c r="AI75" i="96"/>
  <c r="W77" i="94"/>
  <c r="AE73" i="50"/>
  <c r="AF74" i="85"/>
  <c r="X75" i="51"/>
  <c r="Z75" i="51" s="1"/>
  <c r="AF75" i="51" s="1"/>
  <c r="AG74" i="85"/>
  <c r="AG73" i="50"/>
  <c r="W75" i="55"/>
  <c r="X75" i="55" s="1"/>
  <c r="AG74" i="55"/>
  <c r="Z74" i="87"/>
  <c r="W75" i="87" s="1"/>
  <c r="AF74" i="55"/>
  <c r="AE74" i="42"/>
  <c r="AF76" i="94"/>
  <c r="Z76" i="96"/>
  <c r="AG76" i="96" s="1"/>
  <c r="AF75" i="35"/>
  <c r="AI71" i="99"/>
  <c r="AG74" i="42"/>
  <c r="Z78" i="98"/>
  <c r="AE78" i="98" s="1"/>
  <c r="AI72" i="11"/>
  <c r="Z73" i="54"/>
  <c r="AE73" i="54" s="1"/>
  <c r="Z74" i="84"/>
  <c r="AG74" i="84" s="1"/>
  <c r="Z73" i="92"/>
  <c r="AE73" i="92" s="1"/>
  <c r="Z73" i="43"/>
  <c r="W74" i="43" s="1"/>
  <c r="AE74" i="102"/>
  <c r="AI74" i="102" s="1"/>
  <c r="AE76" i="94"/>
  <c r="AG74" i="87"/>
  <c r="AI78" i="41"/>
  <c r="AI79" i="18"/>
  <c r="AH75" i="44"/>
  <c r="Y74" i="91"/>
  <c r="X74" i="91"/>
  <c r="Y75" i="42"/>
  <c r="X75" i="42"/>
  <c r="Y74" i="10"/>
  <c r="X74" i="10"/>
  <c r="AH72" i="99"/>
  <c r="Y75" i="83"/>
  <c r="X75" i="83"/>
  <c r="AI74" i="104"/>
  <c r="Z75" i="44"/>
  <c r="AI73" i="91"/>
  <c r="AH76" i="16"/>
  <c r="Y75" i="48"/>
  <c r="X75" i="48"/>
  <c r="W76" i="88"/>
  <c r="AF75" i="88"/>
  <c r="Y72" i="20"/>
  <c r="X72" i="20"/>
  <c r="Y75" i="102"/>
  <c r="X75" i="102"/>
  <c r="Y74" i="82"/>
  <c r="X74" i="82"/>
  <c r="AH78" i="98"/>
  <c r="AI73" i="10"/>
  <c r="Z72" i="99"/>
  <c r="Y76" i="45"/>
  <c r="X76" i="45"/>
  <c r="AH72" i="95"/>
  <c r="Z76" i="16"/>
  <c r="Y75" i="85"/>
  <c r="X75" i="85"/>
  <c r="Y80" i="18"/>
  <c r="X80" i="18"/>
  <c r="AH73" i="43"/>
  <c r="Y79" i="41"/>
  <c r="X79" i="41"/>
  <c r="AH74" i="87"/>
  <c r="AH74" i="84"/>
  <c r="Y72" i="103"/>
  <c r="X72" i="103"/>
  <c r="AH73" i="92"/>
  <c r="AI74" i="83"/>
  <c r="AH75" i="51"/>
  <c r="W77" i="100"/>
  <c r="AG76" i="100"/>
  <c r="AF76" i="100"/>
  <c r="AE76" i="100"/>
  <c r="AH76" i="96"/>
  <c r="Z72" i="95"/>
  <c r="Y76" i="35"/>
  <c r="Y74" i="50"/>
  <c r="X74" i="50"/>
  <c r="AI71" i="90"/>
  <c r="Y72" i="90"/>
  <c r="X72" i="90"/>
  <c r="AH73" i="54"/>
  <c r="AI73" i="82"/>
  <c r="AH73" i="11"/>
  <c r="AI71" i="103"/>
  <c r="Y75" i="104"/>
  <c r="X75" i="104"/>
  <c r="AH75" i="88"/>
  <c r="AI75" i="45"/>
  <c r="AE75" i="49"/>
  <c r="AF75" i="49"/>
  <c r="W76" i="49"/>
  <c r="AG75" i="49"/>
  <c r="AI74" i="48"/>
  <c r="Y77" i="94"/>
  <c r="X77" i="94"/>
  <c r="Z75" i="13" l="1"/>
  <c r="AH75" i="13"/>
  <c r="AG73" i="11"/>
  <c r="AF76" i="96"/>
  <c r="AE74" i="87"/>
  <c r="W74" i="54"/>
  <c r="AI73" i="50"/>
  <c r="W74" i="11"/>
  <c r="X74" i="11" s="1"/>
  <c r="AI76" i="94"/>
  <c r="AG75" i="88"/>
  <c r="AI75" i="88" s="1"/>
  <c r="AF73" i="11"/>
  <c r="AG73" i="54"/>
  <c r="AI74" i="85"/>
  <c r="AI74" i="42"/>
  <c r="AF73" i="43"/>
  <c r="AG73" i="92"/>
  <c r="AF74" i="87"/>
  <c r="Z80" i="18"/>
  <c r="W81" i="18" s="1"/>
  <c r="W74" i="92"/>
  <c r="Y74" i="92" s="1"/>
  <c r="AI75" i="35"/>
  <c r="Y75" i="55"/>
  <c r="Z75" i="55" s="1"/>
  <c r="AE76" i="96"/>
  <c r="AF73" i="54"/>
  <c r="AF74" i="84"/>
  <c r="W77" i="96"/>
  <c r="Y77" i="96" s="1"/>
  <c r="AI74" i="55"/>
  <c r="AE74" i="84"/>
  <c r="W75" i="84"/>
  <c r="X75" i="84" s="1"/>
  <c r="AF73" i="92"/>
  <c r="AE75" i="51"/>
  <c r="AG73" i="43"/>
  <c r="Z74" i="50"/>
  <c r="AF74" i="50" s="1"/>
  <c r="AE73" i="43"/>
  <c r="W76" i="51"/>
  <c r="Y76" i="51" s="1"/>
  <c r="W79" i="98"/>
  <c r="Y79" i="98" s="1"/>
  <c r="AG78" i="98"/>
  <c r="AG75" i="51"/>
  <c r="AF78" i="98"/>
  <c r="Z75" i="102"/>
  <c r="Z75" i="104"/>
  <c r="AG75" i="104" s="1"/>
  <c r="Z75" i="85"/>
  <c r="AE75" i="85" s="1"/>
  <c r="Z72" i="20"/>
  <c r="AG72" i="20" s="1"/>
  <c r="Z75" i="48"/>
  <c r="AE75" i="48" s="1"/>
  <c r="Z75" i="42"/>
  <c r="W76" i="42" s="1"/>
  <c r="AH74" i="82"/>
  <c r="AH72" i="103"/>
  <c r="Z74" i="82"/>
  <c r="Y74" i="11"/>
  <c r="AH75" i="55"/>
  <c r="AH74" i="10"/>
  <c r="X77" i="96"/>
  <c r="AH76" i="35"/>
  <c r="AH75" i="85"/>
  <c r="AH72" i="20"/>
  <c r="AH75" i="42"/>
  <c r="AI76" i="100"/>
  <c r="AH79" i="41"/>
  <c r="Z74" i="10"/>
  <c r="AH75" i="104"/>
  <c r="AH74" i="50"/>
  <c r="AF72" i="95"/>
  <c r="AE72" i="95"/>
  <c r="W73" i="95"/>
  <c r="AG72" i="95"/>
  <c r="Z79" i="41"/>
  <c r="AH80" i="18"/>
  <c r="AF72" i="99"/>
  <c r="AE72" i="99"/>
  <c r="AG72" i="99"/>
  <c r="W73" i="99"/>
  <c r="AH75" i="102"/>
  <c r="AH75" i="48"/>
  <c r="AH74" i="91"/>
  <c r="X74" i="92"/>
  <c r="Y75" i="87"/>
  <c r="X75" i="87"/>
  <c r="Y74" i="43"/>
  <c r="X74" i="43"/>
  <c r="AH77" i="94"/>
  <c r="AI75" i="49"/>
  <c r="AH76" i="45"/>
  <c r="W76" i="102"/>
  <c r="AE75" i="102"/>
  <c r="AG75" i="102"/>
  <c r="AF75" i="102"/>
  <c r="AI73" i="11"/>
  <c r="AE75" i="44"/>
  <c r="AF75" i="44"/>
  <c r="AG75" i="44"/>
  <c r="W76" i="44"/>
  <c r="AH75" i="83"/>
  <c r="Z74" i="91"/>
  <c r="Y74" i="54"/>
  <c r="X74" i="54"/>
  <c r="X79" i="98"/>
  <c r="AI76" i="96"/>
  <c r="AI74" i="87"/>
  <c r="Z76" i="35"/>
  <c r="Y76" i="49"/>
  <c r="X76" i="49"/>
  <c r="Z72" i="103"/>
  <c r="AH72" i="90"/>
  <c r="Z77" i="94"/>
  <c r="Z72" i="90"/>
  <c r="Y77" i="100"/>
  <c r="X77" i="100"/>
  <c r="AE76" i="16"/>
  <c r="W77" i="16"/>
  <c r="AF76" i="16"/>
  <c r="AG76" i="16"/>
  <c r="Z76" i="45"/>
  <c r="Y76" i="88"/>
  <c r="X76" i="88"/>
  <c r="Z75" i="83"/>
  <c r="AI74" i="84" l="1"/>
  <c r="AI73" i="92"/>
  <c r="AF75" i="48"/>
  <c r="AE80" i="18"/>
  <c r="AF80" i="18"/>
  <c r="AG80" i="18"/>
  <c r="W76" i="13"/>
  <c r="AG75" i="13"/>
  <c r="AF75" i="13"/>
  <c r="AE75" i="13"/>
  <c r="W75" i="50"/>
  <c r="Y75" i="50" s="1"/>
  <c r="AG74" i="50"/>
  <c r="AI73" i="54"/>
  <c r="AE74" i="50"/>
  <c r="AF75" i="104"/>
  <c r="Y75" i="84"/>
  <c r="X76" i="51"/>
  <c r="Z77" i="100"/>
  <c r="AG77" i="100" s="1"/>
  <c r="AG75" i="85"/>
  <c r="AG75" i="42"/>
  <c r="W73" i="20"/>
  <c r="Y73" i="20" s="1"/>
  <c r="AE72" i="20"/>
  <c r="AF75" i="85"/>
  <c r="AF72" i="20"/>
  <c r="Z76" i="51"/>
  <c r="AF76" i="51" s="1"/>
  <c r="Z74" i="92"/>
  <c r="AG74" i="92" s="1"/>
  <c r="AI78" i="98"/>
  <c r="W76" i="85"/>
  <c r="Y76" i="85" s="1"/>
  <c r="AG75" i="48"/>
  <c r="W76" i="48"/>
  <c r="AE75" i="104"/>
  <c r="Z74" i="11"/>
  <c r="AG74" i="11" s="1"/>
  <c r="W76" i="104"/>
  <c r="X76" i="104" s="1"/>
  <c r="AI73" i="43"/>
  <c r="AI75" i="51"/>
  <c r="Z77" i="96"/>
  <c r="AG77" i="96" s="1"/>
  <c r="Z74" i="54"/>
  <c r="AF74" i="54" s="1"/>
  <c r="Z75" i="87"/>
  <c r="AF75" i="87" s="1"/>
  <c r="Z75" i="84"/>
  <c r="AG75" i="84" s="1"/>
  <c r="AF75" i="42"/>
  <c r="AE75" i="42"/>
  <c r="W78" i="100"/>
  <c r="W77" i="51"/>
  <c r="Y73" i="95"/>
  <c r="X73" i="95"/>
  <c r="Y76" i="44"/>
  <c r="X76" i="44"/>
  <c r="Y81" i="18"/>
  <c r="X81" i="18"/>
  <c r="X75" i="50"/>
  <c r="AI72" i="95"/>
  <c r="AH74" i="11"/>
  <c r="AH75" i="87"/>
  <c r="Y77" i="16"/>
  <c r="X77" i="16"/>
  <c r="Y76" i="102"/>
  <c r="X76" i="102"/>
  <c r="AI80" i="18"/>
  <c r="Y73" i="99"/>
  <c r="X73" i="99"/>
  <c r="AF79" i="41"/>
  <c r="AG79" i="41"/>
  <c r="AE79" i="41"/>
  <c r="W80" i="41"/>
  <c r="AH75" i="84"/>
  <c r="AE74" i="10"/>
  <c r="AG74" i="10"/>
  <c r="AF74" i="10"/>
  <c r="W75" i="10"/>
  <c r="AF75" i="84"/>
  <c r="AE75" i="84"/>
  <c r="W76" i="84"/>
  <c r="AI72" i="20"/>
  <c r="AH79" i="98"/>
  <c r="Z79" i="98"/>
  <c r="Y76" i="48"/>
  <c r="X76" i="48"/>
  <c r="W78" i="94"/>
  <c r="AF77" i="94"/>
  <c r="AE77" i="94"/>
  <c r="AG77" i="94"/>
  <c r="AH74" i="43"/>
  <c r="AH77" i="100"/>
  <c r="AF74" i="91"/>
  <c r="AE74" i="91"/>
  <c r="AG74" i="91"/>
  <c r="W75" i="91"/>
  <c r="AI75" i="44"/>
  <c r="Z74" i="43"/>
  <c r="AI72" i="99"/>
  <c r="AE75" i="55"/>
  <c r="AF75" i="55"/>
  <c r="AG75" i="55"/>
  <c r="W76" i="55"/>
  <c r="W75" i="82"/>
  <c r="AF74" i="82"/>
  <c r="AE74" i="82"/>
  <c r="AG74" i="82"/>
  <c r="AH76" i="49"/>
  <c r="AE72" i="90"/>
  <c r="W73" i="90"/>
  <c r="AG72" i="90"/>
  <c r="AF72" i="90"/>
  <c r="AH74" i="54"/>
  <c r="AI75" i="102"/>
  <c r="AH76" i="88"/>
  <c r="Z76" i="49"/>
  <c r="Z76" i="88"/>
  <c r="AI76" i="16"/>
  <c r="AE75" i="83"/>
  <c r="AF75" i="83"/>
  <c r="AG75" i="83"/>
  <c r="W76" i="83"/>
  <c r="AE76" i="45"/>
  <c r="AF76" i="45"/>
  <c r="W77" i="45"/>
  <c r="AG76" i="45"/>
  <c r="AF72" i="103"/>
  <c r="AE72" i="103"/>
  <c r="AG72" i="103"/>
  <c r="W73" i="103"/>
  <c r="AF76" i="35"/>
  <c r="AG76" i="35"/>
  <c r="W77" i="35"/>
  <c r="AE76" i="35"/>
  <c r="AI75" i="104"/>
  <c r="AH74" i="92"/>
  <c r="AH77" i="96"/>
  <c r="AH76" i="51"/>
  <c r="Y76" i="42"/>
  <c r="X76" i="42"/>
  <c r="Z76" i="42" s="1"/>
  <c r="AI75" i="13" l="1"/>
  <c r="AE77" i="100"/>
  <c r="W78" i="96"/>
  <c r="X76" i="85"/>
  <c r="X76" i="13"/>
  <c r="AH76" i="13" s="1"/>
  <c r="Y76" i="13"/>
  <c r="Z76" i="13"/>
  <c r="AI74" i="50"/>
  <c r="Z77" i="16"/>
  <c r="AG76" i="51"/>
  <c r="Y76" i="104"/>
  <c r="AE76" i="51"/>
  <c r="AF77" i="100"/>
  <c r="AI75" i="42"/>
  <c r="AI75" i="85"/>
  <c r="X73" i="20"/>
  <c r="AH73" i="20" s="1"/>
  <c r="AI75" i="48"/>
  <c r="AE77" i="96"/>
  <c r="AF77" i="96"/>
  <c r="W75" i="11"/>
  <c r="X75" i="11" s="1"/>
  <c r="Z76" i="102"/>
  <c r="W75" i="92"/>
  <c r="Y75" i="92" s="1"/>
  <c r="W76" i="87"/>
  <c r="Y76" i="87" s="1"/>
  <c r="AF74" i="11"/>
  <c r="AG75" i="87"/>
  <c r="AE74" i="92"/>
  <c r="AE75" i="87"/>
  <c r="AE74" i="11"/>
  <c r="AF74" i="92"/>
  <c r="W75" i="54"/>
  <c r="X75" i="54" s="1"/>
  <c r="AE74" i="54"/>
  <c r="AG74" i="54"/>
  <c r="Z76" i="48"/>
  <c r="AG76" i="48" s="1"/>
  <c r="AI79" i="41"/>
  <c r="Y77" i="45"/>
  <c r="X77" i="45"/>
  <c r="AI75" i="83"/>
  <c r="AE76" i="49"/>
  <c r="AF76" i="49"/>
  <c r="AG76" i="49"/>
  <c r="W77" i="49"/>
  <c r="AI74" i="91"/>
  <c r="AH76" i="48"/>
  <c r="AI75" i="84"/>
  <c r="AH75" i="50"/>
  <c r="AH76" i="44"/>
  <c r="Y75" i="10"/>
  <c r="X75" i="10"/>
  <c r="Y75" i="11"/>
  <c r="AH76" i="102"/>
  <c r="Z75" i="50"/>
  <c r="Z76" i="44"/>
  <c r="Y77" i="51"/>
  <c r="X77" i="51"/>
  <c r="AI77" i="100"/>
  <c r="AE76" i="42"/>
  <c r="AF76" i="42"/>
  <c r="W77" i="42"/>
  <c r="AG76" i="42"/>
  <c r="Y76" i="55"/>
  <c r="X76" i="55"/>
  <c r="Y78" i="94"/>
  <c r="X78" i="94"/>
  <c r="AI77" i="96"/>
  <c r="AH76" i="85"/>
  <c r="AI74" i="10"/>
  <c r="AH73" i="99"/>
  <c r="AF76" i="102"/>
  <c r="AE76" i="102"/>
  <c r="W77" i="102"/>
  <c r="AG76" i="102"/>
  <c r="Y78" i="96"/>
  <c r="X78" i="96"/>
  <c r="Y76" i="84"/>
  <c r="X76" i="84"/>
  <c r="AE77" i="16"/>
  <c r="AF77" i="16"/>
  <c r="AG77" i="16"/>
  <c r="W78" i="16"/>
  <c r="Y73" i="103"/>
  <c r="X73" i="103"/>
  <c r="AI75" i="55"/>
  <c r="AI76" i="35"/>
  <c r="AI72" i="103"/>
  <c r="Y76" i="83"/>
  <c r="X76" i="83"/>
  <c r="W77" i="88"/>
  <c r="AE76" i="88"/>
  <c r="AG76" i="88"/>
  <c r="AF76" i="88"/>
  <c r="Y73" i="90"/>
  <c r="X73" i="90"/>
  <c r="AE74" i="43"/>
  <c r="AF74" i="43"/>
  <c r="AG74" i="43"/>
  <c r="W75" i="43"/>
  <c r="AI77" i="94"/>
  <c r="W80" i="98"/>
  <c r="AE79" i="98"/>
  <c r="AG79" i="98"/>
  <c r="AF79" i="98"/>
  <c r="Z76" i="85"/>
  <c r="Z73" i="99"/>
  <c r="AH76" i="104"/>
  <c r="AH81" i="18"/>
  <c r="AH73" i="95"/>
  <c r="Y75" i="54"/>
  <c r="AI76" i="45"/>
  <c r="AI74" i="82"/>
  <c r="AH76" i="42"/>
  <c r="Y77" i="35"/>
  <c r="X77" i="35"/>
  <c r="AI72" i="90"/>
  <c r="Y75" i="82"/>
  <c r="X75" i="82"/>
  <c r="Y75" i="91"/>
  <c r="X75" i="91"/>
  <c r="Y80" i="41"/>
  <c r="X80" i="41"/>
  <c r="AH77" i="16"/>
  <c r="Z76" i="104"/>
  <c r="Z81" i="18"/>
  <c r="Z73" i="95"/>
  <c r="Y78" i="100"/>
  <c r="X78" i="100"/>
  <c r="W77" i="13" l="1"/>
  <c r="AG76" i="13"/>
  <c r="AE76" i="13"/>
  <c r="AF76" i="13"/>
  <c r="Z76" i="55"/>
  <c r="AE76" i="48"/>
  <c r="AI74" i="92"/>
  <c r="AI76" i="51"/>
  <c r="Z73" i="20"/>
  <c r="X75" i="92"/>
  <c r="AI74" i="54"/>
  <c r="W74" i="20"/>
  <c r="X74" i="20" s="1"/>
  <c r="X76" i="87"/>
  <c r="AI74" i="11"/>
  <c r="AF73" i="20"/>
  <c r="Z76" i="87"/>
  <c r="AF76" i="48"/>
  <c r="W77" i="48"/>
  <c r="Y77" i="48" s="1"/>
  <c r="Z75" i="54"/>
  <c r="AE75" i="54" s="1"/>
  <c r="AI75" i="87"/>
  <c r="Z78" i="94"/>
  <c r="W79" i="94" s="1"/>
  <c r="Z77" i="51"/>
  <c r="AE77" i="51" s="1"/>
  <c r="Z73" i="103"/>
  <c r="AF73" i="103" s="1"/>
  <c r="Z76" i="84"/>
  <c r="AF76" i="84" s="1"/>
  <c r="Z78" i="96"/>
  <c r="W79" i="96" s="1"/>
  <c r="Z75" i="91"/>
  <c r="AG75" i="91" s="1"/>
  <c r="W76" i="54"/>
  <c r="W74" i="103"/>
  <c r="W78" i="51"/>
  <c r="AG76" i="84"/>
  <c r="AH80" i="41"/>
  <c r="Y77" i="88"/>
  <c r="X77" i="88"/>
  <c r="Y77" i="42"/>
  <c r="X77" i="42"/>
  <c r="X77" i="48"/>
  <c r="AH75" i="92"/>
  <c r="AH76" i="83"/>
  <c r="AH75" i="10"/>
  <c r="Y77" i="49"/>
  <c r="X77" i="49"/>
  <c r="AH77" i="45"/>
  <c r="AI79" i="98"/>
  <c r="Y75" i="43"/>
  <c r="X75" i="43"/>
  <c r="Z76" i="83"/>
  <c r="AI77" i="16"/>
  <c r="Y77" i="102"/>
  <c r="X77" i="102"/>
  <c r="AH76" i="55"/>
  <c r="AI76" i="42"/>
  <c r="AE76" i="44"/>
  <c r="W77" i="44"/>
  <c r="AF76" i="44"/>
  <c r="AG76" i="44"/>
  <c r="Z75" i="10"/>
  <c r="AH76" i="87"/>
  <c r="Z77" i="45"/>
  <c r="AI76" i="102"/>
  <c r="AE76" i="55"/>
  <c r="AF76" i="55"/>
  <c r="AG76" i="55"/>
  <c r="W77" i="55"/>
  <c r="AE75" i="50"/>
  <c r="AF75" i="50"/>
  <c r="AG75" i="50"/>
  <c r="W76" i="50"/>
  <c r="AI76" i="48"/>
  <c r="AF76" i="87"/>
  <c r="AE76" i="87"/>
  <c r="W77" i="87"/>
  <c r="AG76" i="87"/>
  <c r="AE81" i="18"/>
  <c r="W82" i="18"/>
  <c r="AF81" i="18"/>
  <c r="AG81" i="18"/>
  <c r="AH73" i="90"/>
  <c r="AH75" i="82"/>
  <c r="W77" i="104"/>
  <c r="AG76" i="104"/>
  <c r="AF76" i="104"/>
  <c r="AE76" i="104"/>
  <c r="Z75" i="82"/>
  <c r="AH75" i="54"/>
  <c r="AF73" i="99"/>
  <c r="AE73" i="99"/>
  <c r="AG73" i="99"/>
  <c r="W74" i="99"/>
  <c r="AH78" i="96"/>
  <c r="AH75" i="11"/>
  <c r="AI76" i="49"/>
  <c r="AH73" i="103"/>
  <c r="Z73" i="90"/>
  <c r="Z80" i="41"/>
  <c r="Z75" i="92"/>
  <c r="AH75" i="91"/>
  <c r="AH77" i="35"/>
  <c r="Y80" i="98"/>
  <c r="X80" i="98"/>
  <c r="AH76" i="84"/>
  <c r="AH78" i="100"/>
  <c r="Z78" i="100"/>
  <c r="AF73" i="95"/>
  <c r="AE73" i="95"/>
  <c r="AG73" i="95"/>
  <c r="W74" i="95"/>
  <c r="Z77" i="35"/>
  <c r="AF76" i="85"/>
  <c r="W77" i="85"/>
  <c r="AG76" i="85"/>
  <c r="AE76" i="85"/>
  <c r="AI74" i="43"/>
  <c r="AI76" i="88"/>
  <c r="Y78" i="16"/>
  <c r="X78" i="16"/>
  <c r="AH78" i="94"/>
  <c r="AH77" i="51"/>
  <c r="Z75" i="11"/>
  <c r="AG77" i="51" l="1"/>
  <c r="Y74" i="20"/>
  <c r="AI76" i="13"/>
  <c r="AE76" i="84"/>
  <c r="Y77" i="13"/>
  <c r="X77" i="13"/>
  <c r="AH77" i="13" s="1"/>
  <c r="Z77" i="13"/>
  <c r="AE73" i="20"/>
  <c r="AG73" i="20"/>
  <c r="AF78" i="94"/>
  <c r="AE78" i="94"/>
  <c r="AG78" i="94"/>
  <c r="W76" i="91"/>
  <c r="Y76" i="91" s="1"/>
  <c r="AE75" i="91"/>
  <c r="AF77" i="51"/>
  <c r="AG75" i="54"/>
  <c r="Z77" i="102"/>
  <c r="AF77" i="102" s="1"/>
  <c r="AF78" i="96"/>
  <c r="AG78" i="96"/>
  <c r="Z75" i="43"/>
  <c r="AF75" i="43" s="1"/>
  <c r="W77" i="84"/>
  <c r="X77" i="84" s="1"/>
  <c r="AG73" i="103"/>
  <c r="AF75" i="54"/>
  <c r="AE78" i="96"/>
  <c r="AE73" i="103"/>
  <c r="Z78" i="16"/>
  <c r="AE78" i="16" s="1"/>
  <c r="Z77" i="49"/>
  <c r="AF77" i="49" s="1"/>
  <c r="Z80" i="98"/>
  <c r="W81" i="98" s="1"/>
  <c r="Z74" i="20"/>
  <c r="AF75" i="91"/>
  <c r="AI73" i="99"/>
  <c r="AE73" i="90"/>
  <c r="W74" i="90"/>
  <c r="AG73" i="90"/>
  <c r="AF73" i="90"/>
  <c r="Y77" i="87"/>
  <c r="X77" i="87"/>
  <c r="AH77" i="48"/>
  <c r="AH77" i="88"/>
  <c r="AI73" i="95"/>
  <c r="AF75" i="82"/>
  <c r="AE75" i="82"/>
  <c r="W76" i="82"/>
  <c r="AG75" i="82"/>
  <c r="AI76" i="85"/>
  <c r="AE77" i="35"/>
  <c r="W78" i="35"/>
  <c r="AF77" i="35"/>
  <c r="AG77" i="35"/>
  <c r="AH80" i="98"/>
  <c r="AI76" i="104"/>
  <c r="AI76" i="87"/>
  <c r="Y77" i="44"/>
  <c r="X77" i="44"/>
  <c r="AH74" i="20"/>
  <c r="AH77" i="49"/>
  <c r="Z77" i="48"/>
  <c r="Z77" i="88"/>
  <c r="Y78" i="51"/>
  <c r="X78" i="51"/>
  <c r="Y76" i="54"/>
  <c r="X76" i="54"/>
  <c r="Y77" i="55"/>
  <c r="X77" i="55"/>
  <c r="W79" i="100"/>
  <c r="AG78" i="100"/>
  <c r="AF78" i="100"/>
  <c r="AE78" i="100"/>
  <c r="AG75" i="92"/>
  <c r="AF75" i="92"/>
  <c r="AE75" i="92"/>
  <c r="W76" i="92"/>
  <c r="AI75" i="50"/>
  <c r="AI76" i="55"/>
  <c r="AI76" i="44"/>
  <c r="Y79" i="96"/>
  <c r="X79" i="96"/>
  <c r="Y76" i="50"/>
  <c r="X76" i="50"/>
  <c r="AE77" i="45"/>
  <c r="AF77" i="45"/>
  <c r="W78" i="45"/>
  <c r="AG77" i="45"/>
  <c r="AE77" i="102"/>
  <c r="AI76" i="84"/>
  <c r="AE75" i="11"/>
  <c r="W76" i="11"/>
  <c r="AG75" i="11"/>
  <c r="AF75" i="11"/>
  <c r="AF80" i="41"/>
  <c r="AG80" i="41"/>
  <c r="W81" i="41"/>
  <c r="AE80" i="41"/>
  <c r="Y79" i="94"/>
  <c r="X79" i="94"/>
  <c r="Y82" i="18"/>
  <c r="X82" i="18"/>
  <c r="AE74" i="20"/>
  <c r="W75" i="20"/>
  <c r="AF74" i="20"/>
  <c r="AG74" i="20"/>
  <c r="AF76" i="83"/>
  <c r="AE76" i="83"/>
  <c r="AG76" i="83"/>
  <c r="W77" i="83"/>
  <c r="AH77" i="42"/>
  <c r="Y74" i="103"/>
  <c r="X74" i="103"/>
  <c r="Y77" i="85"/>
  <c r="X77" i="85"/>
  <c r="Y74" i="99"/>
  <c r="X74" i="99"/>
  <c r="AH78" i="16"/>
  <c r="Y74" i="95"/>
  <c r="X74" i="95"/>
  <c r="Y77" i="104"/>
  <c r="X77" i="104"/>
  <c r="AI81" i="18"/>
  <c r="AE75" i="10"/>
  <c r="AG75" i="10"/>
  <c r="W76" i="10"/>
  <c r="AF75" i="10"/>
  <c r="AH77" i="102"/>
  <c r="AH75" i="43"/>
  <c r="Z77" i="42"/>
  <c r="AI77" i="51"/>
  <c r="Y77" i="84" l="1"/>
  <c r="X76" i="91"/>
  <c r="AF77" i="13"/>
  <c r="W78" i="13"/>
  <c r="AE77" i="13"/>
  <c r="AG77" i="13"/>
  <c r="AG77" i="49"/>
  <c r="AI73" i="20"/>
  <c r="AI78" i="94"/>
  <c r="AG78" i="16"/>
  <c r="AI75" i="91"/>
  <c r="AG77" i="102"/>
  <c r="W78" i="102"/>
  <c r="X78" i="102" s="1"/>
  <c r="W78" i="49"/>
  <c r="Y78" i="49" s="1"/>
  <c r="AI75" i="54"/>
  <c r="AI78" i="96"/>
  <c r="Z76" i="50"/>
  <c r="AF76" i="50" s="1"/>
  <c r="AF78" i="16"/>
  <c r="W79" i="16"/>
  <c r="Y79" i="16" s="1"/>
  <c r="W76" i="43"/>
  <c r="Y76" i="43" s="1"/>
  <c r="AE75" i="43"/>
  <c r="AF80" i="98"/>
  <c r="AG80" i="98"/>
  <c r="AI73" i="103"/>
  <c r="AG75" i="43"/>
  <c r="AE77" i="49"/>
  <c r="AE80" i="98"/>
  <c r="Z82" i="18"/>
  <c r="AG82" i="18" s="1"/>
  <c r="AE76" i="50"/>
  <c r="AI75" i="11"/>
  <c r="Y79" i="100"/>
  <c r="X79" i="100"/>
  <c r="Y77" i="83"/>
  <c r="X77" i="83"/>
  <c r="AH77" i="55"/>
  <c r="AE77" i="48"/>
  <c r="AF77" i="48"/>
  <c r="AG77" i="48"/>
  <c r="W78" i="48"/>
  <c r="AH74" i="103"/>
  <c r="Y81" i="41"/>
  <c r="X81" i="41"/>
  <c r="AE77" i="42"/>
  <c r="AF77" i="42"/>
  <c r="AG77" i="42"/>
  <c r="W78" i="42"/>
  <c r="AI74" i="20"/>
  <c r="AH79" i="94"/>
  <c r="Y78" i="45"/>
  <c r="X78" i="45"/>
  <c r="AH79" i="96"/>
  <c r="Z77" i="55"/>
  <c r="AH77" i="84"/>
  <c r="Y74" i="90"/>
  <c r="X74" i="90"/>
  <c r="X79" i="16"/>
  <c r="X78" i="49"/>
  <c r="AI75" i="92"/>
  <c r="AH74" i="95"/>
  <c r="AH77" i="85"/>
  <c r="AI76" i="83"/>
  <c r="Z79" i="94"/>
  <c r="Z79" i="96"/>
  <c r="AX79" i="96" s="1"/>
  <c r="S79" i="96" s="1"/>
  <c r="AI78" i="100"/>
  <c r="AH78" i="51"/>
  <c r="AH76" i="91"/>
  <c r="Z77" i="84"/>
  <c r="AH77" i="87"/>
  <c r="AI73" i="90"/>
  <c r="Z74" i="103"/>
  <c r="Y75" i="20"/>
  <c r="X75" i="20"/>
  <c r="AH77" i="104"/>
  <c r="Y76" i="10"/>
  <c r="X76" i="10"/>
  <c r="AI77" i="45"/>
  <c r="AH76" i="54"/>
  <c r="AH77" i="44"/>
  <c r="Y76" i="82"/>
  <c r="X76" i="82"/>
  <c r="Z76" i="91"/>
  <c r="Z77" i="87"/>
  <c r="AI75" i="10"/>
  <c r="W78" i="88"/>
  <c r="AG77" i="88"/>
  <c r="AF77" i="88"/>
  <c r="AE77" i="88"/>
  <c r="AI77" i="35"/>
  <c r="Z77" i="104"/>
  <c r="Z74" i="95"/>
  <c r="AH74" i="99"/>
  <c r="Z77" i="85"/>
  <c r="Z74" i="99"/>
  <c r="Y81" i="98"/>
  <c r="X81" i="98"/>
  <c r="AH82" i="18"/>
  <c r="AI80" i="41"/>
  <c r="Y76" i="11"/>
  <c r="X76" i="11"/>
  <c r="Y78" i="102"/>
  <c r="AH76" i="50"/>
  <c r="Y76" i="92"/>
  <c r="X76" i="92"/>
  <c r="Z76" i="54"/>
  <c r="Z78" i="51"/>
  <c r="Z77" i="44"/>
  <c r="Y78" i="35"/>
  <c r="X78" i="35"/>
  <c r="AI75" i="82"/>
  <c r="AE82" i="18" l="1"/>
  <c r="AI77" i="13"/>
  <c r="AI75" i="43"/>
  <c r="W77" i="50"/>
  <c r="Y78" i="13"/>
  <c r="X78" i="13"/>
  <c r="AH78" i="13" s="1"/>
  <c r="Z78" i="13"/>
  <c r="W83" i="18"/>
  <c r="X76" i="43"/>
  <c r="Z76" i="43" s="1"/>
  <c r="AI77" i="102"/>
  <c r="AI80" i="98"/>
  <c r="AI78" i="16"/>
  <c r="AF82" i="18"/>
  <c r="AG76" i="50"/>
  <c r="AI76" i="50" s="1"/>
  <c r="AI77" i="49"/>
  <c r="Z77" i="83"/>
  <c r="AF77" i="83" s="1"/>
  <c r="Z81" i="98"/>
  <c r="W82" i="98" s="1"/>
  <c r="Z76" i="11"/>
  <c r="W77" i="11" s="1"/>
  <c r="Z76" i="82"/>
  <c r="W77" i="82" s="1"/>
  <c r="Z79" i="16"/>
  <c r="AF79" i="16" s="1"/>
  <c r="AE81" i="98"/>
  <c r="AE76" i="11"/>
  <c r="AF76" i="11"/>
  <c r="AH75" i="20"/>
  <c r="AE77" i="44"/>
  <c r="AF77" i="44"/>
  <c r="AG77" i="44"/>
  <c r="W78" i="44"/>
  <c r="AH76" i="10"/>
  <c r="AG79" i="96"/>
  <c r="AF79" i="96"/>
  <c r="AE79" i="96"/>
  <c r="AC79" i="96"/>
  <c r="Y78" i="42"/>
  <c r="X78" i="42"/>
  <c r="AH81" i="41"/>
  <c r="AI77" i="48"/>
  <c r="AH77" i="83"/>
  <c r="AE78" i="51"/>
  <c r="AF78" i="51"/>
  <c r="AG78" i="51"/>
  <c r="W79" i="51"/>
  <c r="AH76" i="82"/>
  <c r="Z76" i="10"/>
  <c r="Z75" i="20"/>
  <c r="AH78" i="49"/>
  <c r="AH74" i="90"/>
  <c r="AH78" i="45"/>
  <c r="Y77" i="50"/>
  <c r="X77" i="50"/>
  <c r="AH76" i="11"/>
  <c r="AF77" i="87"/>
  <c r="AG77" i="87"/>
  <c r="AE77" i="87"/>
  <c r="W78" i="87"/>
  <c r="AG79" i="16"/>
  <c r="AH81" i="98"/>
  <c r="Y78" i="88"/>
  <c r="X78" i="88"/>
  <c r="AH78" i="35"/>
  <c r="Z78" i="35"/>
  <c r="AH78" i="102"/>
  <c r="AE76" i="82"/>
  <c r="AF74" i="103"/>
  <c r="AE74" i="103"/>
  <c r="AG74" i="103"/>
  <c r="W75" i="103"/>
  <c r="Z78" i="49"/>
  <c r="Z74" i="90"/>
  <c r="AE77" i="55"/>
  <c r="AF77" i="55"/>
  <c r="AG77" i="55"/>
  <c r="W78" i="55"/>
  <c r="Z78" i="45"/>
  <c r="Z81" i="41"/>
  <c r="AH79" i="100"/>
  <c r="AI82" i="18"/>
  <c r="AF76" i="91"/>
  <c r="AE76" i="91"/>
  <c r="AG76" i="91"/>
  <c r="W77" i="91"/>
  <c r="AH76" i="92"/>
  <c r="AF74" i="95"/>
  <c r="AG74" i="95"/>
  <c r="AE74" i="95"/>
  <c r="W75" i="95"/>
  <c r="W78" i="84"/>
  <c r="AG77" i="84"/>
  <c r="AF77" i="84"/>
  <c r="AE77" i="84"/>
  <c r="W80" i="94"/>
  <c r="AF79" i="94"/>
  <c r="AE79" i="94"/>
  <c r="AG79" i="94"/>
  <c r="AI77" i="42"/>
  <c r="Y78" i="48"/>
  <c r="X78" i="48"/>
  <c r="Z79" i="100"/>
  <c r="AX79" i="100" s="1"/>
  <c r="S79" i="100" s="1"/>
  <c r="W78" i="85"/>
  <c r="AE77" i="85"/>
  <c r="AG77" i="85"/>
  <c r="AF77" i="85"/>
  <c r="AE76" i="54"/>
  <c r="AF76" i="54"/>
  <c r="AG76" i="54"/>
  <c r="W77" i="54"/>
  <c r="Z78" i="102"/>
  <c r="AF74" i="99"/>
  <c r="AG74" i="99"/>
  <c r="AE74" i="99"/>
  <c r="W75" i="99"/>
  <c r="AI77" i="88"/>
  <c r="Z76" i="92"/>
  <c r="W78" i="104"/>
  <c r="AG77" i="104"/>
  <c r="AF77" i="104"/>
  <c r="AE77" i="104"/>
  <c r="AH76" i="43"/>
  <c r="Y83" i="18"/>
  <c r="X83" i="18"/>
  <c r="Z83" i="18" s="1"/>
  <c r="AH79" i="16"/>
  <c r="AF76" i="82" l="1"/>
  <c r="AG76" i="82"/>
  <c r="AF81" i="98"/>
  <c r="AF78" i="13"/>
  <c r="AE78" i="13"/>
  <c r="W79" i="13"/>
  <c r="AG78" i="13"/>
  <c r="AG81" i="98"/>
  <c r="AI81" i="98" s="1"/>
  <c r="AF76" i="43"/>
  <c r="AG76" i="43"/>
  <c r="AE76" i="43"/>
  <c r="W77" i="43"/>
  <c r="AE79" i="16"/>
  <c r="W80" i="16"/>
  <c r="AG76" i="11"/>
  <c r="AI76" i="11" s="1"/>
  <c r="AG77" i="83"/>
  <c r="W78" i="83"/>
  <c r="AE77" i="83"/>
  <c r="Z77" i="50"/>
  <c r="AF77" i="50" s="1"/>
  <c r="Z78" i="88"/>
  <c r="AF78" i="88" s="1"/>
  <c r="Z78" i="48"/>
  <c r="AE78" i="48" s="1"/>
  <c r="AG78" i="48"/>
  <c r="AE77" i="50"/>
  <c r="W78" i="50"/>
  <c r="AI76" i="54"/>
  <c r="AI77" i="55"/>
  <c r="Y75" i="95"/>
  <c r="X75" i="95"/>
  <c r="AE74" i="90"/>
  <c r="W75" i="90"/>
  <c r="AG74" i="90"/>
  <c r="AF74" i="90"/>
  <c r="Y77" i="82"/>
  <c r="X77" i="82"/>
  <c r="Y80" i="16"/>
  <c r="X80" i="16"/>
  <c r="Y80" i="94"/>
  <c r="X80" i="94"/>
  <c r="AI74" i="99"/>
  <c r="AI77" i="84"/>
  <c r="Y77" i="91"/>
  <c r="X77" i="91"/>
  <c r="AH83" i="18"/>
  <c r="Y78" i="104"/>
  <c r="X78" i="104"/>
  <c r="AI74" i="95"/>
  <c r="AE78" i="45"/>
  <c r="AF78" i="45"/>
  <c r="W79" i="45"/>
  <c r="AG78" i="45"/>
  <c r="AE78" i="49"/>
  <c r="AF78" i="49"/>
  <c r="AG78" i="49"/>
  <c r="W79" i="49"/>
  <c r="Y75" i="103"/>
  <c r="X75" i="103"/>
  <c r="AI76" i="82"/>
  <c r="AG78" i="35"/>
  <c r="AE78" i="35"/>
  <c r="W79" i="35"/>
  <c r="AF78" i="35"/>
  <c r="Y78" i="44"/>
  <c r="X78" i="44"/>
  <c r="AG75" i="20"/>
  <c r="AF75" i="20"/>
  <c r="AE75" i="20"/>
  <c r="W76" i="20"/>
  <c r="Y79" i="51"/>
  <c r="X79" i="51"/>
  <c r="AH78" i="42"/>
  <c r="AI79" i="96"/>
  <c r="Y77" i="11"/>
  <c r="X77" i="11"/>
  <c r="Y82" i="98"/>
  <c r="X82" i="98"/>
  <c r="AF78" i="102"/>
  <c r="W79" i="102"/>
  <c r="AE78" i="102"/>
  <c r="AG78" i="102"/>
  <c r="W79" i="88"/>
  <c r="AG78" i="88"/>
  <c r="AE78" i="88"/>
  <c r="AE83" i="18"/>
  <c r="W84" i="18"/>
  <c r="AF83" i="18"/>
  <c r="AG83" i="18"/>
  <c r="W77" i="92"/>
  <c r="AG76" i="92"/>
  <c r="AF76" i="92"/>
  <c r="AE76" i="92"/>
  <c r="Y77" i="54"/>
  <c r="X77" i="54"/>
  <c r="AI77" i="85"/>
  <c r="AG79" i="100"/>
  <c r="AF79" i="100"/>
  <c r="AE79" i="100"/>
  <c r="AC79" i="100"/>
  <c r="AI76" i="91"/>
  <c r="Y78" i="55"/>
  <c r="X78" i="55"/>
  <c r="Y78" i="85"/>
  <c r="X78" i="85"/>
  <c r="AH78" i="48"/>
  <c r="AI79" i="94"/>
  <c r="Y78" i="84"/>
  <c r="X78" i="84"/>
  <c r="AI74" i="103"/>
  <c r="Y78" i="87"/>
  <c r="X78" i="87"/>
  <c r="AH77" i="50"/>
  <c r="AE76" i="10"/>
  <c r="AG76" i="10"/>
  <c r="W77" i="10"/>
  <c r="AF76" i="10"/>
  <c r="Y77" i="43"/>
  <c r="X77" i="43"/>
  <c r="Y75" i="99"/>
  <c r="X75" i="99"/>
  <c r="AI79" i="16"/>
  <c r="AI78" i="51"/>
  <c r="AI77" i="104"/>
  <c r="AF81" i="41"/>
  <c r="AE81" i="41"/>
  <c r="AG81" i="41"/>
  <c r="W82" i="41"/>
  <c r="AH78" i="88"/>
  <c r="AI77" i="87"/>
  <c r="Z78" i="42"/>
  <c r="AI77" i="44"/>
  <c r="Y78" i="83"/>
  <c r="X78" i="83"/>
  <c r="AI76" i="43" l="1"/>
  <c r="AI77" i="83"/>
  <c r="X79" i="13"/>
  <c r="Y79" i="13"/>
  <c r="AI78" i="13"/>
  <c r="AG77" i="50"/>
  <c r="AI77" i="50" s="1"/>
  <c r="Z77" i="11"/>
  <c r="Z77" i="54"/>
  <c r="W78" i="54" s="1"/>
  <c r="AF78" i="48"/>
  <c r="W79" i="48"/>
  <c r="Z80" i="94"/>
  <c r="Z82" i="98"/>
  <c r="AG82" i="98" s="1"/>
  <c r="Z79" i="51"/>
  <c r="AX79" i="51" s="1"/>
  <c r="S79" i="51" s="1"/>
  <c r="AC79" i="51" s="1"/>
  <c r="Z77" i="91"/>
  <c r="AE77" i="91" s="1"/>
  <c r="W83" i="98"/>
  <c r="AE82" i="98"/>
  <c r="Y79" i="49"/>
  <c r="X79" i="49"/>
  <c r="AH78" i="104"/>
  <c r="AF77" i="91"/>
  <c r="W78" i="91"/>
  <c r="AH77" i="43"/>
  <c r="AI76" i="10"/>
  <c r="AI78" i="45"/>
  <c r="Z78" i="104"/>
  <c r="AH80" i="16"/>
  <c r="AH75" i="95"/>
  <c r="AI83" i="18"/>
  <c r="AH77" i="54"/>
  <c r="Y77" i="92"/>
  <c r="X77" i="92"/>
  <c r="Y79" i="88"/>
  <c r="X79" i="88"/>
  <c r="AI78" i="102"/>
  <c r="AH77" i="11"/>
  <c r="Y76" i="20"/>
  <c r="X76" i="20"/>
  <c r="AH80" i="94"/>
  <c r="Z80" i="16"/>
  <c r="Z75" i="95"/>
  <c r="AI81" i="41"/>
  <c r="Z77" i="43"/>
  <c r="AH78" i="55"/>
  <c r="AI79" i="100"/>
  <c r="AE77" i="54"/>
  <c r="AF77" i="54"/>
  <c r="Y79" i="102"/>
  <c r="X79" i="102"/>
  <c r="AE77" i="11"/>
  <c r="AG77" i="11"/>
  <c r="AF77" i="11"/>
  <c r="W78" i="11"/>
  <c r="AI75" i="20"/>
  <c r="AH75" i="103"/>
  <c r="AI78" i="49"/>
  <c r="AE80" i="94"/>
  <c r="W81" i="94"/>
  <c r="AG80" i="94"/>
  <c r="AF80" i="94"/>
  <c r="Y75" i="90"/>
  <c r="X75" i="90"/>
  <c r="AH78" i="83"/>
  <c r="AE78" i="42"/>
  <c r="AF78" i="42"/>
  <c r="W79" i="42"/>
  <c r="AG78" i="42"/>
  <c r="AH78" i="84"/>
  <c r="AH75" i="99"/>
  <c r="AH78" i="87"/>
  <c r="Z78" i="84"/>
  <c r="AH78" i="85"/>
  <c r="Z78" i="55"/>
  <c r="AH78" i="44"/>
  <c r="Y79" i="35"/>
  <c r="X79" i="35"/>
  <c r="Z75" i="103"/>
  <c r="AH77" i="82"/>
  <c r="AI74" i="90"/>
  <c r="Y78" i="50"/>
  <c r="X78" i="50"/>
  <c r="Y79" i="48"/>
  <c r="X79" i="48"/>
  <c r="Z78" i="83"/>
  <c r="Y82" i="41"/>
  <c r="X82" i="41"/>
  <c r="Z75" i="99"/>
  <c r="Y77" i="10"/>
  <c r="X77" i="10"/>
  <c r="Z78" i="87"/>
  <c r="Z78" i="85"/>
  <c r="AI76" i="92"/>
  <c r="Y84" i="18"/>
  <c r="X84" i="18"/>
  <c r="AI78" i="88"/>
  <c r="AH82" i="98"/>
  <c r="AH79" i="51"/>
  <c r="Z78" i="44"/>
  <c r="AI78" i="35"/>
  <c r="Y79" i="45"/>
  <c r="X79" i="45"/>
  <c r="AH77" i="91"/>
  <c r="Z77" i="82"/>
  <c r="AI78" i="48"/>
  <c r="AG77" i="91" l="1"/>
  <c r="AH79" i="13"/>
  <c r="Z79" i="13"/>
  <c r="AG77" i="54"/>
  <c r="AF82" i="98"/>
  <c r="AG79" i="51"/>
  <c r="Z77" i="10"/>
  <c r="AF79" i="51"/>
  <c r="AE79" i="51"/>
  <c r="Z79" i="45"/>
  <c r="AX79" i="45" s="1"/>
  <c r="S79" i="45" s="1"/>
  <c r="AC79" i="45" s="1"/>
  <c r="Z77" i="92"/>
  <c r="AF77" i="92" s="1"/>
  <c r="Z79" i="48"/>
  <c r="W80" i="48" s="1"/>
  <c r="Z82" i="41"/>
  <c r="AF82" i="41" s="1"/>
  <c r="Z75" i="90"/>
  <c r="W76" i="90" s="1"/>
  <c r="Z79" i="88"/>
  <c r="AX79" i="88" s="1"/>
  <c r="S79" i="88" s="1"/>
  <c r="AC79" i="88" s="1"/>
  <c r="AE79" i="48"/>
  <c r="AF75" i="90"/>
  <c r="AG79" i="45"/>
  <c r="AF79" i="45"/>
  <c r="AE75" i="103"/>
  <c r="AF75" i="103"/>
  <c r="AG75" i="103"/>
  <c r="W76" i="103"/>
  <c r="AI77" i="11"/>
  <c r="AF80" i="16"/>
  <c r="AE80" i="16"/>
  <c r="AG80" i="16"/>
  <c r="W81" i="16"/>
  <c r="AE75" i="99"/>
  <c r="AG75" i="99"/>
  <c r="AF75" i="99"/>
  <c r="W76" i="99"/>
  <c r="AH79" i="35"/>
  <c r="AH79" i="102"/>
  <c r="AH76" i="20"/>
  <c r="AH79" i="49"/>
  <c r="AF78" i="85"/>
  <c r="W79" i="85"/>
  <c r="AG78" i="85"/>
  <c r="AE78" i="85"/>
  <c r="Y78" i="54"/>
  <c r="X78" i="54"/>
  <c r="AH84" i="18"/>
  <c r="AF78" i="87"/>
  <c r="W79" i="87"/>
  <c r="AE78" i="87"/>
  <c r="AG78" i="87"/>
  <c r="Z84" i="18"/>
  <c r="AH77" i="10"/>
  <c r="Z79" i="35"/>
  <c r="AE78" i="55"/>
  <c r="AF78" i="55"/>
  <c r="AG78" i="55"/>
  <c r="W79" i="55"/>
  <c r="Z79" i="102"/>
  <c r="Z76" i="20"/>
  <c r="AH79" i="88"/>
  <c r="Y78" i="91"/>
  <c r="X78" i="91"/>
  <c r="W78" i="92"/>
  <c r="AG77" i="92"/>
  <c r="AE77" i="92"/>
  <c r="AE77" i="10"/>
  <c r="W78" i="10"/>
  <c r="AF77" i="10"/>
  <c r="AG77" i="10"/>
  <c r="AF78" i="83"/>
  <c r="AE78" i="83"/>
  <c r="AG78" i="83"/>
  <c r="W79" i="83"/>
  <c r="Y79" i="42"/>
  <c r="X79" i="42"/>
  <c r="Y81" i="94"/>
  <c r="X81" i="94"/>
  <c r="Y78" i="11"/>
  <c r="X78" i="11"/>
  <c r="Z78" i="11" s="1"/>
  <c r="AI77" i="54"/>
  <c r="AG79" i="88"/>
  <c r="AF79" i="88"/>
  <c r="AE79" i="88"/>
  <c r="AI77" i="91"/>
  <c r="Z79" i="49"/>
  <c r="Y83" i="98"/>
  <c r="X83" i="98"/>
  <c r="AE78" i="44"/>
  <c r="AF78" i="44"/>
  <c r="AG78" i="44"/>
  <c r="W79" i="44"/>
  <c r="AI82" i="98"/>
  <c r="AH78" i="50"/>
  <c r="AE77" i="82"/>
  <c r="W78" i="82"/>
  <c r="AG77" i="82"/>
  <c r="AF77" i="82"/>
  <c r="AH75" i="90"/>
  <c r="AI80" i="94"/>
  <c r="W79" i="104"/>
  <c r="AG78" i="104"/>
  <c r="AF78" i="104"/>
  <c r="AE78" i="104"/>
  <c r="AI79" i="51"/>
  <c r="AH82" i="41"/>
  <c r="AH79" i="48"/>
  <c r="AE77" i="43"/>
  <c r="AF77" i="43"/>
  <c r="AG77" i="43"/>
  <c r="W78" i="43"/>
  <c r="AH79" i="45"/>
  <c r="Z78" i="50"/>
  <c r="W79" i="84"/>
  <c r="AG78" i="84"/>
  <c r="AF78" i="84"/>
  <c r="AE78" i="84"/>
  <c r="AI78" i="42"/>
  <c r="AE75" i="95"/>
  <c r="AF75" i="95"/>
  <c r="AG75" i="95"/>
  <c r="W76" i="95"/>
  <c r="AH77" i="92"/>
  <c r="AE75" i="90" l="1"/>
  <c r="W83" i="41"/>
  <c r="AF79" i="48"/>
  <c r="AG75" i="90"/>
  <c r="AG82" i="41"/>
  <c r="AE82" i="41"/>
  <c r="AX79" i="13"/>
  <c r="S79" i="13" s="1"/>
  <c r="AC79" i="13" s="1"/>
  <c r="AE79" i="13"/>
  <c r="AF79" i="13"/>
  <c r="AG79" i="13"/>
  <c r="AG79" i="48"/>
  <c r="AI79" i="48" s="1"/>
  <c r="AE79" i="45"/>
  <c r="Z81" i="94"/>
  <c r="AF81" i="94" s="1"/>
  <c r="Z79" i="42"/>
  <c r="W80" i="42" s="1"/>
  <c r="Z78" i="91"/>
  <c r="AF78" i="91" s="1"/>
  <c r="W82" i="94"/>
  <c r="AE81" i="94"/>
  <c r="Y76" i="99"/>
  <c r="X76" i="99"/>
  <c r="AI82" i="41"/>
  <c r="AI78" i="44"/>
  <c r="Y78" i="10"/>
  <c r="X78" i="10"/>
  <c r="AH83" i="98"/>
  <c r="AI77" i="10"/>
  <c r="AF79" i="102"/>
  <c r="AE79" i="102"/>
  <c r="W80" i="102"/>
  <c r="AG79" i="102"/>
  <c r="AI78" i="55"/>
  <c r="AE84" i="18"/>
  <c r="W85" i="18"/>
  <c r="AF84" i="18"/>
  <c r="AG84" i="18"/>
  <c r="AI78" i="85"/>
  <c r="AI77" i="43"/>
  <c r="Y79" i="104"/>
  <c r="X79" i="104"/>
  <c r="AE78" i="11"/>
  <c r="AF78" i="11"/>
  <c r="W79" i="11"/>
  <c r="AG78" i="11"/>
  <c r="AI75" i="95"/>
  <c r="Z83" i="98"/>
  <c r="AH81" i="94"/>
  <c r="AI78" i="83"/>
  <c r="AI77" i="92"/>
  <c r="AH78" i="91"/>
  <c r="AE79" i="35"/>
  <c r="W80" i="35"/>
  <c r="AF79" i="35"/>
  <c r="AG79" i="35"/>
  <c r="AH78" i="54"/>
  <c r="Y81" i="16"/>
  <c r="X81" i="16"/>
  <c r="Y76" i="103"/>
  <c r="X76" i="103"/>
  <c r="AI79" i="45"/>
  <c r="AI75" i="90"/>
  <c r="Y79" i="83"/>
  <c r="X79" i="83"/>
  <c r="Y79" i="84"/>
  <c r="X79" i="84"/>
  <c r="Y78" i="43"/>
  <c r="X78" i="43"/>
  <c r="AI78" i="104"/>
  <c r="Y78" i="82"/>
  <c r="X78" i="82"/>
  <c r="Y79" i="44"/>
  <c r="X79" i="44"/>
  <c r="AI79" i="88"/>
  <c r="AI78" i="87"/>
  <c r="Z78" i="54"/>
  <c r="Y79" i="85"/>
  <c r="X79" i="85"/>
  <c r="AI75" i="99"/>
  <c r="Y76" i="90"/>
  <c r="X76" i="90"/>
  <c r="AI77" i="82"/>
  <c r="W80" i="49"/>
  <c r="AE79" i="49"/>
  <c r="AF79" i="49"/>
  <c r="AG79" i="49"/>
  <c r="Y79" i="55"/>
  <c r="X79" i="55"/>
  <c r="Y79" i="87"/>
  <c r="X79" i="87"/>
  <c r="AI80" i="16"/>
  <c r="Y83" i="41"/>
  <c r="X83" i="41"/>
  <c r="Y76" i="95"/>
  <c r="X76" i="95"/>
  <c r="AI78" i="84"/>
  <c r="AE78" i="50"/>
  <c r="AF78" i="50"/>
  <c r="AG78" i="50"/>
  <c r="W79" i="50"/>
  <c r="AH78" i="11"/>
  <c r="AH79" i="42"/>
  <c r="Y78" i="92"/>
  <c r="X78" i="92"/>
  <c r="AE76" i="20"/>
  <c r="AF76" i="20"/>
  <c r="W77" i="20"/>
  <c r="AG76" i="20"/>
  <c r="AI75" i="103"/>
  <c r="Y80" i="48"/>
  <c r="X80" i="48"/>
  <c r="AE78" i="91" l="1"/>
  <c r="AG81" i="94"/>
  <c r="Z79" i="104"/>
  <c r="AX79" i="104" s="1"/>
  <c r="S79" i="104" s="1"/>
  <c r="AI79" i="13"/>
  <c r="W79" i="91"/>
  <c r="X79" i="91" s="1"/>
  <c r="AG78" i="91"/>
  <c r="AG79" i="42"/>
  <c r="AF79" i="42"/>
  <c r="AE79" i="42"/>
  <c r="Z79" i="84"/>
  <c r="AX79" i="84" s="1"/>
  <c r="S79" i="84" s="1"/>
  <c r="AC79" i="84" s="1"/>
  <c r="Z76" i="99"/>
  <c r="Z80" i="48"/>
  <c r="W81" i="48" s="1"/>
  <c r="Z79" i="87"/>
  <c r="AF79" i="87" s="1"/>
  <c r="Z76" i="95"/>
  <c r="W77" i="95" s="1"/>
  <c r="Z79" i="55"/>
  <c r="AE79" i="55" s="1"/>
  <c r="Z78" i="82"/>
  <c r="AE78" i="82" s="1"/>
  <c r="Z79" i="85"/>
  <c r="AE79" i="85" s="1"/>
  <c r="Z78" i="43"/>
  <c r="AE78" i="43" s="1"/>
  <c r="Y77" i="20"/>
  <c r="X77" i="20"/>
  <c r="AH79" i="85"/>
  <c r="AI79" i="35"/>
  <c r="AG79" i="104"/>
  <c r="AE79" i="104"/>
  <c r="AC79" i="104"/>
  <c r="AF76" i="99"/>
  <c r="AG76" i="99"/>
  <c r="AE76" i="99"/>
  <c r="W77" i="99"/>
  <c r="Y79" i="91"/>
  <c r="AE80" i="48"/>
  <c r="AG80" i="48"/>
  <c r="AF80" i="48"/>
  <c r="AI79" i="49"/>
  <c r="AH76" i="90"/>
  <c r="AF79" i="85"/>
  <c r="AG79" i="85"/>
  <c r="AH76" i="103"/>
  <c r="W84" i="98"/>
  <c r="AG83" i="98"/>
  <c r="AF83" i="98"/>
  <c r="AE83" i="98"/>
  <c r="AI78" i="11"/>
  <c r="AH80" i="48"/>
  <c r="AI76" i="20"/>
  <c r="AI78" i="50"/>
  <c r="AH79" i="55"/>
  <c r="Y80" i="49"/>
  <c r="X80" i="49"/>
  <c r="Z76" i="90"/>
  <c r="Z76" i="103"/>
  <c r="AI78" i="91"/>
  <c r="AH78" i="92"/>
  <c r="AF79" i="55"/>
  <c r="AG79" i="55"/>
  <c r="W80" i="55"/>
  <c r="AE78" i="54"/>
  <c r="AF78" i="54"/>
  <c r="AG78" i="54"/>
  <c r="W79" i="54"/>
  <c r="Y80" i="102"/>
  <c r="X80" i="102"/>
  <c r="AI81" i="94"/>
  <c r="Z78" i="92"/>
  <c r="AH83" i="41"/>
  <c r="AH79" i="44"/>
  <c r="AH78" i="43"/>
  <c r="AH79" i="83"/>
  <c r="AH81" i="16"/>
  <c r="Y85" i="18"/>
  <c r="X85" i="18"/>
  <c r="AI79" i="102"/>
  <c r="AH78" i="10"/>
  <c r="Y79" i="50"/>
  <c r="X79" i="50"/>
  <c r="AH76" i="95"/>
  <c r="Z83" i="41"/>
  <c r="AH79" i="87"/>
  <c r="Z79" i="44"/>
  <c r="AX79" i="44" s="1"/>
  <c r="S79" i="44" s="1"/>
  <c r="AH78" i="82"/>
  <c r="AH79" i="84"/>
  <c r="Z79" i="83"/>
  <c r="Z81" i="16"/>
  <c r="Y80" i="35"/>
  <c r="X80" i="35"/>
  <c r="Y79" i="11"/>
  <c r="X79" i="11"/>
  <c r="AH79" i="104"/>
  <c r="AI84" i="18"/>
  <c r="Z78" i="10"/>
  <c r="AH76" i="99"/>
  <c r="Y80" i="42"/>
  <c r="X80" i="42"/>
  <c r="Y82" i="94"/>
  <c r="X82" i="94"/>
  <c r="AG76" i="95" l="1"/>
  <c r="AF79" i="104"/>
  <c r="AI79" i="42"/>
  <c r="AF79" i="84"/>
  <c r="AG78" i="43"/>
  <c r="AF78" i="43"/>
  <c r="W79" i="43"/>
  <c r="W80" i="85"/>
  <c r="W80" i="87"/>
  <c r="AE79" i="84"/>
  <c r="Z80" i="49"/>
  <c r="AF76" i="95"/>
  <c r="AG79" i="87"/>
  <c r="AG79" i="84"/>
  <c r="AI79" i="84" s="1"/>
  <c r="AG78" i="82"/>
  <c r="AE79" i="87"/>
  <c r="AE76" i="95"/>
  <c r="AF78" i="82"/>
  <c r="W79" i="82"/>
  <c r="Z80" i="42"/>
  <c r="Z82" i="94"/>
  <c r="AF82" i="94" s="1"/>
  <c r="Z80" i="102"/>
  <c r="Z77" i="20"/>
  <c r="AE77" i="20" s="1"/>
  <c r="AH85" i="18"/>
  <c r="AI79" i="104"/>
  <c r="Y77" i="95"/>
  <c r="X77" i="95"/>
  <c r="Y80" i="87"/>
  <c r="X80" i="87"/>
  <c r="W79" i="92"/>
  <c r="AG78" i="92"/>
  <c r="AF78" i="92"/>
  <c r="AE78" i="92"/>
  <c r="AH79" i="50"/>
  <c r="Z85" i="18"/>
  <c r="Y79" i="54"/>
  <c r="X79" i="54"/>
  <c r="AF76" i="103"/>
  <c r="AE76" i="103"/>
  <c r="W77" i="103"/>
  <c r="AG76" i="103"/>
  <c r="Y77" i="99"/>
  <c r="X77" i="99"/>
  <c r="AE78" i="10"/>
  <c r="AF78" i="10"/>
  <c r="W79" i="10"/>
  <c r="AG78" i="10"/>
  <c r="AH80" i="35"/>
  <c r="AI79" i="55"/>
  <c r="AF76" i="90"/>
  <c r="AE76" i="90"/>
  <c r="W77" i="90"/>
  <c r="AG76" i="90"/>
  <c r="AI83" i="98"/>
  <c r="AI80" i="48"/>
  <c r="AI76" i="99"/>
  <c r="AH80" i="42"/>
  <c r="W82" i="16"/>
  <c r="AG81" i="16"/>
  <c r="AE81" i="16"/>
  <c r="AF81" i="16"/>
  <c r="Z79" i="50"/>
  <c r="AH80" i="102"/>
  <c r="AH80" i="49"/>
  <c r="Y80" i="85"/>
  <c r="X80" i="85"/>
  <c r="Y81" i="48"/>
  <c r="X81" i="48"/>
  <c r="AH79" i="11"/>
  <c r="Z80" i="35"/>
  <c r="AF79" i="83"/>
  <c r="AE79" i="83"/>
  <c r="W80" i="83"/>
  <c r="AG79" i="83"/>
  <c r="AF80" i="102"/>
  <c r="AE80" i="102"/>
  <c r="W81" i="102"/>
  <c r="AG80" i="102"/>
  <c r="AI78" i="54"/>
  <c r="W81" i="49"/>
  <c r="AG80" i="49"/>
  <c r="AE80" i="49"/>
  <c r="AF80" i="49"/>
  <c r="AI79" i="85"/>
  <c r="AH79" i="91"/>
  <c r="Y79" i="82"/>
  <c r="X79" i="82"/>
  <c r="Y79" i="43"/>
  <c r="X79" i="43"/>
  <c r="AH82" i="94"/>
  <c r="Z79" i="11"/>
  <c r="AF80" i="42"/>
  <c r="AG80" i="42"/>
  <c r="AE80" i="42"/>
  <c r="W81" i="42"/>
  <c r="AE83" i="41"/>
  <c r="AF83" i="41"/>
  <c r="AG83" i="41"/>
  <c r="W84" i="41"/>
  <c r="AF79" i="44"/>
  <c r="AG79" i="44"/>
  <c r="AC79" i="44"/>
  <c r="AE79" i="44"/>
  <c r="Y80" i="55"/>
  <c r="X80" i="55"/>
  <c r="Y84" i="98"/>
  <c r="X84" i="98"/>
  <c r="Z79" i="91"/>
  <c r="AH77" i="20"/>
  <c r="AI76" i="95"/>
  <c r="AI78" i="43"/>
  <c r="W83" i="94" l="1"/>
  <c r="AG82" i="94"/>
  <c r="AG77" i="20"/>
  <c r="AI79" i="87"/>
  <c r="AE82" i="94"/>
  <c r="AI78" i="82"/>
  <c r="AF77" i="20"/>
  <c r="W78" i="20"/>
  <c r="Z79" i="82"/>
  <c r="AG79" i="82" s="1"/>
  <c r="Z84" i="98"/>
  <c r="AF84" i="98" s="1"/>
  <c r="Z80" i="85"/>
  <c r="W81" i="85" s="1"/>
  <c r="Z81" i="48"/>
  <c r="W82" i="48" s="1"/>
  <c r="Z79" i="54"/>
  <c r="AX79" i="54" s="1"/>
  <c r="S79" i="54" s="1"/>
  <c r="AC79" i="54" s="1"/>
  <c r="W80" i="82"/>
  <c r="AE79" i="82"/>
  <c r="Y82" i="16"/>
  <c r="X82" i="16"/>
  <c r="Y81" i="49"/>
  <c r="X81" i="49"/>
  <c r="Y79" i="92"/>
  <c r="X79" i="92"/>
  <c r="AH77" i="95"/>
  <c r="Y83" i="94"/>
  <c r="X83" i="94"/>
  <c r="AH80" i="55"/>
  <c r="AI80" i="102"/>
  <c r="AF79" i="91"/>
  <c r="AE79" i="91"/>
  <c r="W80" i="91"/>
  <c r="AG79" i="91"/>
  <c r="AI83" i="41"/>
  <c r="AH79" i="43"/>
  <c r="W80" i="50"/>
  <c r="AG79" i="50"/>
  <c r="AE79" i="50"/>
  <c r="AF79" i="50"/>
  <c r="Y77" i="90"/>
  <c r="X77" i="90"/>
  <c r="Y79" i="10"/>
  <c r="X79" i="10"/>
  <c r="Z77" i="95"/>
  <c r="AH79" i="54"/>
  <c r="Z80" i="55"/>
  <c r="AI76" i="90"/>
  <c r="AH77" i="99"/>
  <c r="Y77" i="103"/>
  <c r="X77" i="103"/>
  <c r="AI80" i="42"/>
  <c r="AE80" i="35"/>
  <c r="W81" i="35"/>
  <c r="AF80" i="35"/>
  <c r="AG80" i="35"/>
  <c r="AH84" i="98"/>
  <c r="Z79" i="43"/>
  <c r="AI81" i="16"/>
  <c r="AI78" i="10"/>
  <c r="Z77" i="99"/>
  <c r="AI76" i="103"/>
  <c r="AI78" i="92"/>
  <c r="AH80" i="87"/>
  <c r="Y78" i="20"/>
  <c r="X78" i="20"/>
  <c r="AI79" i="83"/>
  <c r="AH80" i="85"/>
  <c r="AI79" i="44"/>
  <c r="Y84" i="41"/>
  <c r="X84" i="41"/>
  <c r="Y81" i="42"/>
  <c r="X81" i="42"/>
  <c r="W80" i="11"/>
  <c r="AG79" i="11"/>
  <c r="AF79" i="11"/>
  <c r="AE79" i="11"/>
  <c r="AH79" i="82"/>
  <c r="AI80" i="49"/>
  <c r="Y81" i="102"/>
  <c r="X81" i="102"/>
  <c r="Y80" i="83"/>
  <c r="X80" i="83"/>
  <c r="AH81" i="48"/>
  <c r="AG85" i="18"/>
  <c r="AE85" i="18"/>
  <c r="W86" i="18"/>
  <c r="AF85" i="18"/>
  <c r="Z80" i="87"/>
  <c r="AI82" i="94"/>
  <c r="AI77" i="20"/>
  <c r="AF81" i="48" l="1"/>
  <c r="AE81" i="48"/>
  <c r="AG81" i="48"/>
  <c r="AF79" i="82"/>
  <c r="AF80" i="85"/>
  <c r="AG80" i="85"/>
  <c r="AE84" i="98"/>
  <c r="W85" i="98"/>
  <c r="X85" i="98" s="1"/>
  <c r="AG84" i="98"/>
  <c r="AE79" i="54"/>
  <c r="Z79" i="10"/>
  <c r="AE80" i="85"/>
  <c r="Z77" i="103"/>
  <c r="AG79" i="54"/>
  <c r="Z82" i="16"/>
  <c r="AG82" i="16" s="1"/>
  <c r="AF79" i="54"/>
  <c r="Z78" i="20"/>
  <c r="AG78" i="20" s="1"/>
  <c r="Z83" i="94"/>
  <c r="Z81" i="102"/>
  <c r="W82" i="102" s="1"/>
  <c r="Z81" i="49"/>
  <c r="AE81" i="49" s="1"/>
  <c r="AH84" i="41"/>
  <c r="AF77" i="99"/>
  <c r="AE77" i="99"/>
  <c r="W78" i="99"/>
  <c r="AG77" i="99"/>
  <c r="AI80" i="35"/>
  <c r="AH77" i="90"/>
  <c r="AI79" i="50"/>
  <c r="AI81" i="48"/>
  <c r="AH79" i="92"/>
  <c r="AH82" i="16"/>
  <c r="Y85" i="98"/>
  <c r="AH80" i="83"/>
  <c r="AH79" i="10"/>
  <c r="Z77" i="90"/>
  <c r="Y82" i="48"/>
  <c r="X82" i="48"/>
  <c r="AH83" i="94"/>
  <c r="Z79" i="92"/>
  <c r="AX79" i="92" s="1"/>
  <c r="S79" i="92" s="1"/>
  <c r="Z84" i="41"/>
  <c r="AE80" i="55"/>
  <c r="AF80" i="55"/>
  <c r="AG80" i="55"/>
  <c r="W81" i="55"/>
  <c r="AE79" i="10"/>
  <c r="AF79" i="10"/>
  <c r="W80" i="10"/>
  <c r="AG79" i="10"/>
  <c r="Y80" i="50"/>
  <c r="X80" i="50"/>
  <c r="W84" i="94"/>
  <c r="AG83" i="94"/>
  <c r="AF83" i="94"/>
  <c r="AE83" i="94"/>
  <c r="Y81" i="85"/>
  <c r="X81" i="85"/>
  <c r="AI85" i="18"/>
  <c r="AI79" i="11"/>
  <c r="Y81" i="35"/>
  <c r="X81" i="35"/>
  <c r="AI79" i="91"/>
  <c r="Z80" i="83"/>
  <c r="AF79" i="43"/>
  <c r="AE79" i="43"/>
  <c r="AG79" i="43"/>
  <c r="W80" i="43"/>
  <c r="AI79" i="82"/>
  <c r="AE81" i="102"/>
  <c r="AF77" i="103"/>
  <c r="AE77" i="103"/>
  <c r="W78" i="103"/>
  <c r="AG77" i="103"/>
  <c r="AF77" i="95"/>
  <c r="AE77" i="95"/>
  <c r="W78" i="95"/>
  <c r="AG77" i="95"/>
  <c r="AH81" i="49"/>
  <c r="W81" i="87"/>
  <c r="AF80" i="87"/>
  <c r="AG80" i="87"/>
  <c r="AE80" i="87"/>
  <c r="AH78" i="20"/>
  <c r="Y80" i="11"/>
  <c r="X80" i="11"/>
  <c r="AH81" i="42"/>
  <c r="Y86" i="18"/>
  <c r="X86" i="18"/>
  <c r="AH81" i="102"/>
  <c r="Z81" i="42"/>
  <c r="AH77" i="103"/>
  <c r="Y80" i="91"/>
  <c r="X80" i="91"/>
  <c r="Y80" i="82"/>
  <c r="X80" i="82"/>
  <c r="AI84" i="98" l="1"/>
  <c r="AE78" i="20"/>
  <c r="AI79" i="54"/>
  <c r="W79" i="20"/>
  <c r="AI80" i="85"/>
  <c r="AF78" i="20"/>
  <c r="AE82" i="16"/>
  <c r="AG81" i="49"/>
  <c r="AI81" i="49" s="1"/>
  <c r="Z85" i="98"/>
  <c r="AE85" i="98" s="1"/>
  <c r="AG81" i="102"/>
  <c r="AF82" i="16"/>
  <c r="W83" i="16"/>
  <c r="AF81" i="102"/>
  <c r="W82" i="49"/>
  <c r="AF81" i="49"/>
  <c r="Z81" i="35"/>
  <c r="AF81" i="35" s="1"/>
  <c r="Z80" i="91"/>
  <c r="W81" i="91" s="1"/>
  <c r="Z80" i="11"/>
  <c r="W81" i="11" s="1"/>
  <c r="AE80" i="91"/>
  <c r="AH80" i="82"/>
  <c r="Y81" i="87"/>
  <c r="X81" i="87"/>
  <c r="Y78" i="95"/>
  <c r="X78" i="95"/>
  <c r="AE84" i="41"/>
  <c r="AF84" i="41"/>
  <c r="AG84" i="41"/>
  <c r="W85" i="41"/>
  <c r="AI78" i="20"/>
  <c r="Y83" i="16"/>
  <c r="X83" i="16"/>
  <c r="Z80" i="82"/>
  <c r="AH80" i="91"/>
  <c r="AI77" i="95"/>
  <c r="Y82" i="102"/>
  <c r="X82" i="102"/>
  <c r="Y80" i="10"/>
  <c r="X80" i="10"/>
  <c r="AH85" i="98"/>
  <c r="Y78" i="99"/>
  <c r="X78" i="99"/>
  <c r="Y79" i="20"/>
  <c r="X79" i="20"/>
  <c r="AH86" i="18"/>
  <c r="AH80" i="11"/>
  <c r="Y78" i="103"/>
  <c r="X78" i="103"/>
  <c r="Y80" i="43"/>
  <c r="X80" i="43"/>
  <c r="Y84" i="94"/>
  <c r="X84" i="94"/>
  <c r="Y81" i="55"/>
  <c r="X81" i="55"/>
  <c r="W86" i="98"/>
  <c r="AG85" i="98"/>
  <c r="AF85" i="98"/>
  <c r="AI77" i="99"/>
  <c r="Y82" i="49"/>
  <c r="X82" i="49"/>
  <c r="AG80" i="11"/>
  <c r="AF80" i="11"/>
  <c r="AI77" i="103"/>
  <c r="AI79" i="10"/>
  <c r="AI80" i="87"/>
  <c r="AI81" i="102"/>
  <c r="AG81" i="42"/>
  <c r="W82" i="42"/>
  <c r="AE81" i="42"/>
  <c r="AF81" i="42"/>
  <c r="Z86" i="18"/>
  <c r="AI79" i="43"/>
  <c r="AF80" i="83"/>
  <c r="AE80" i="83"/>
  <c r="W81" i="83"/>
  <c r="AG80" i="83"/>
  <c r="AH81" i="85"/>
  <c r="AH82" i="48"/>
  <c r="AH81" i="35"/>
  <c r="AH80" i="50"/>
  <c r="Z81" i="85"/>
  <c r="AI83" i="94"/>
  <c r="Z80" i="50"/>
  <c r="AI80" i="55"/>
  <c r="AG79" i="92"/>
  <c r="AF79" i="92"/>
  <c r="AE79" i="92"/>
  <c r="AC79" i="92"/>
  <c r="Z82" i="48"/>
  <c r="AE77" i="90"/>
  <c r="W78" i="90"/>
  <c r="AG77" i="90"/>
  <c r="AF77" i="90"/>
  <c r="AI82" i="16"/>
  <c r="AE81" i="35" l="1"/>
  <c r="AG81" i="35"/>
  <c r="AG80" i="91"/>
  <c r="W82" i="35"/>
  <c r="AE80" i="11"/>
  <c r="Z80" i="43"/>
  <c r="AF80" i="43" s="1"/>
  <c r="AF80" i="91"/>
  <c r="AI80" i="91" s="1"/>
  <c r="Z82" i="102"/>
  <c r="W83" i="102" s="1"/>
  <c r="Z78" i="103"/>
  <c r="AF78" i="103" s="1"/>
  <c r="Z80" i="10"/>
  <c r="W81" i="10" s="1"/>
  <c r="Z83" i="16"/>
  <c r="AF83" i="16" s="1"/>
  <c r="Z84" i="94"/>
  <c r="AF84" i="94" s="1"/>
  <c r="AE80" i="43"/>
  <c r="AF82" i="102"/>
  <c r="AI79" i="92"/>
  <c r="AI77" i="90"/>
  <c r="AH82" i="49"/>
  <c r="Y86" i="98"/>
  <c r="X86" i="98"/>
  <c r="AH84" i="94"/>
  <c r="AH78" i="99"/>
  <c r="W84" i="16"/>
  <c r="AE82" i="48"/>
  <c r="AF82" i="48"/>
  <c r="AG82" i="48"/>
  <c r="W83" i="48"/>
  <c r="Y81" i="83"/>
  <c r="X81" i="83"/>
  <c r="AE86" i="18"/>
  <c r="W87" i="18"/>
  <c r="AF86" i="18"/>
  <c r="AG86" i="18"/>
  <c r="W85" i="94"/>
  <c r="AG84" i="94"/>
  <c r="AE84" i="94"/>
  <c r="Z78" i="99"/>
  <c r="AH82" i="102"/>
  <c r="AH78" i="95"/>
  <c r="W81" i="50"/>
  <c r="AE80" i="50"/>
  <c r="AF80" i="50"/>
  <c r="AG80" i="50"/>
  <c r="AI80" i="83"/>
  <c r="AI80" i="11"/>
  <c r="Z82" i="49"/>
  <c r="AH78" i="103"/>
  <c r="AH80" i="10"/>
  <c r="Y85" i="41"/>
  <c r="X85" i="41"/>
  <c r="Z85" i="41" s="1"/>
  <c r="Z78" i="95"/>
  <c r="AI85" i="98"/>
  <c r="AH81" i="55"/>
  <c r="AG78" i="103"/>
  <c r="AE78" i="103"/>
  <c r="AH79" i="20"/>
  <c r="AI81" i="42"/>
  <c r="Y82" i="42"/>
  <c r="X82" i="42"/>
  <c r="Z81" i="55"/>
  <c r="Z79" i="20"/>
  <c r="AX79" i="20" s="1"/>
  <c r="S79" i="20" s="1"/>
  <c r="W81" i="82"/>
  <c r="AG80" i="82"/>
  <c r="AF80" i="82"/>
  <c r="AE80" i="82"/>
  <c r="AH81" i="87"/>
  <c r="AI81" i="35"/>
  <c r="Y78" i="90"/>
  <c r="X78" i="90"/>
  <c r="W82" i="85"/>
  <c r="AG81" i="85"/>
  <c r="AF81" i="85"/>
  <c r="AE81" i="85"/>
  <c r="Y81" i="11"/>
  <c r="X81" i="11"/>
  <c r="AH80" i="43"/>
  <c r="AH83" i="16"/>
  <c r="AI84" i="41"/>
  <c r="Z81" i="87"/>
  <c r="Y82" i="35"/>
  <c r="X82" i="35"/>
  <c r="Y81" i="91"/>
  <c r="X81" i="91"/>
  <c r="W81" i="43" l="1"/>
  <c r="AG80" i="43"/>
  <c r="AE83" i="16"/>
  <c r="AG82" i="102"/>
  <c r="AI82" i="102" s="1"/>
  <c r="AE82" i="102"/>
  <c r="Z86" i="98"/>
  <c r="AG83" i="16"/>
  <c r="W79" i="103"/>
  <c r="X79" i="103" s="1"/>
  <c r="AG80" i="10"/>
  <c r="AF80" i="10"/>
  <c r="AE80" i="10"/>
  <c r="Z78" i="90"/>
  <c r="W79" i="90" s="1"/>
  <c r="Z81" i="83"/>
  <c r="W82" i="83" s="1"/>
  <c r="Z82" i="35"/>
  <c r="AE82" i="35" s="1"/>
  <c r="AI81" i="85"/>
  <c r="AE85" i="41"/>
  <c r="AF85" i="41"/>
  <c r="W86" i="41"/>
  <c r="AG85" i="41"/>
  <c r="AF82" i="49"/>
  <c r="AG82" i="49"/>
  <c r="W83" i="49"/>
  <c r="AE82" i="49"/>
  <c r="AH81" i="83"/>
  <c r="Y83" i="102"/>
  <c r="X83" i="102"/>
  <c r="AH81" i="91"/>
  <c r="AH81" i="11"/>
  <c r="AI80" i="82"/>
  <c r="AI80" i="50"/>
  <c r="AI84" i="94"/>
  <c r="AF81" i="83"/>
  <c r="Y83" i="48"/>
  <c r="X83" i="48"/>
  <c r="Y84" i="16"/>
  <c r="X84" i="16"/>
  <c r="AH86" i="98"/>
  <c r="Z81" i="11"/>
  <c r="Y79" i="103"/>
  <c r="Y81" i="50"/>
  <c r="X81" i="50"/>
  <c r="W87" i="98"/>
  <c r="AG86" i="98"/>
  <c r="AE86" i="98"/>
  <c r="AF86" i="98"/>
  <c r="AI80" i="43"/>
  <c r="AF81" i="87"/>
  <c r="W82" i="87"/>
  <c r="AG81" i="87"/>
  <c r="AE81" i="87"/>
  <c r="Z81" i="91"/>
  <c r="AH82" i="42"/>
  <c r="AI78" i="103"/>
  <c r="Y85" i="94"/>
  <c r="X85" i="94"/>
  <c r="Y81" i="43"/>
  <c r="X81" i="43"/>
  <c r="Y82" i="85"/>
  <c r="X82" i="85"/>
  <c r="AG79" i="20"/>
  <c r="AF79" i="20"/>
  <c r="AE79" i="20"/>
  <c r="AC79" i="20"/>
  <c r="AH78" i="90"/>
  <c r="Y81" i="82"/>
  <c r="X81" i="82"/>
  <c r="AE81" i="55"/>
  <c r="AF81" i="55"/>
  <c r="AG81" i="55"/>
  <c r="W82" i="55"/>
  <c r="Z82" i="42"/>
  <c r="AF78" i="95"/>
  <c r="AE78" i="95"/>
  <c r="AG78" i="95"/>
  <c r="W79" i="95"/>
  <c r="Y87" i="18"/>
  <c r="X87" i="18"/>
  <c r="AI82" i="48"/>
  <c r="AI83" i="16"/>
  <c r="Y81" i="10"/>
  <c r="X81" i="10"/>
  <c r="AH82" i="35"/>
  <c r="AH85" i="41"/>
  <c r="AF78" i="99"/>
  <c r="AE78" i="99"/>
  <c r="AG78" i="99"/>
  <c r="W79" i="99"/>
  <c r="AI86" i="18"/>
  <c r="AE81" i="83" l="1"/>
  <c r="AI80" i="10"/>
  <c r="AG81" i="83"/>
  <c r="AE78" i="90"/>
  <c r="AG78" i="90"/>
  <c r="AF78" i="90"/>
  <c r="W83" i="35"/>
  <c r="AG82" i="35"/>
  <c r="AF82" i="35"/>
  <c r="Z87" i="18"/>
  <c r="AE87" i="18" s="1"/>
  <c r="Z82" i="85"/>
  <c r="Z83" i="48"/>
  <c r="AE83" i="48" s="1"/>
  <c r="AH81" i="82"/>
  <c r="AH85" i="94"/>
  <c r="Y82" i="87"/>
  <c r="X82" i="87"/>
  <c r="AH81" i="50"/>
  <c r="Z81" i="82"/>
  <c r="W82" i="91"/>
  <c r="AG81" i="91"/>
  <c r="AF81" i="91"/>
  <c r="AE81" i="91"/>
  <c r="AI86" i="98"/>
  <c r="Z81" i="50"/>
  <c r="AH83" i="102"/>
  <c r="Y79" i="90"/>
  <c r="X79" i="90"/>
  <c r="AE82" i="42"/>
  <c r="AF82" i="42"/>
  <c r="AG82" i="42"/>
  <c r="W83" i="42"/>
  <c r="AH81" i="43"/>
  <c r="Z85" i="94"/>
  <c r="Y82" i="55"/>
  <c r="X82" i="55"/>
  <c r="AH82" i="85"/>
  <c r="Z81" i="43"/>
  <c r="W82" i="11"/>
  <c r="AF81" i="11"/>
  <c r="AG81" i="11"/>
  <c r="AE81" i="11"/>
  <c r="Z83" i="102"/>
  <c r="AI82" i="49"/>
  <c r="Y83" i="35"/>
  <c r="X83" i="35"/>
  <c r="AH83" i="48"/>
  <c r="Y87" i="98"/>
  <c r="X87" i="98"/>
  <c r="AH79" i="103"/>
  <c r="AH84" i="16"/>
  <c r="Y83" i="49"/>
  <c r="X83" i="49"/>
  <c r="Y86" i="41"/>
  <c r="X86" i="41"/>
  <c r="AI78" i="99"/>
  <c r="AH81" i="10"/>
  <c r="Y79" i="95"/>
  <c r="X79" i="95"/>
  <c r="W83" i="85"/>
  <c r="AG82" i="85"/>
  <c r="AF82" i="85"/>
  <c r="AE82" i="85"/>
  <c r="Y79" i="99"/>
  <c r="X79" i="99"/>
  <c r="Z81" i="10"/>
  <c r="AH87" i="18"/>
  <c r="AI81" i="87"/>
  <c r="Z79" i="103"/>
  <c r="Z84" i="16"/>
  <c r="Y82" i="83"/>
  <c r="X82" i="83"/>
  <c r="AI78" i="95"/>
  <c r="AI81" i="55"/>
  <c r="AI79" i="20"/>
  <c r="AI81" i="83"/>
  <c r="AI85" i="41"/>
  <c r="AI78" i="90" l="1"/>
  <c r="AG87" i="18"/>
  <c r="AF87" i="18"/>
  <c r="W88" i="18"/>
  <c r="Y88" i="18" s="1"/>
  <c r="AI82" i="35"/>
  <c r="AG83" i="48"/>
  <c r="W84" i="48"/>
  <c r="AF83" i="48"/>
  <c r="Z83" i="49"/>
  <c r="AG83" i="49" s="1"/>
  <c r="Z87" i="98"/>
  <c r="W88" i="98" s="1"/>
  <c r="Z79" i="99"/>
  <c r="AE79" i="99" s="1"/>
  <c r="AG87" i="98"/>
  <c r="AH82" i="55"/>
  <c r="AH79" i="90"/>
  <c r="Y83" i="85"/>
  <c r="X83" i="85"/>
  <c r="AH86" i="41"/>
  <c r="Z82" i="55"/>
  <c r="Z79" i="90"/>
  <c r="AH79" i="99"/>
  <c r="AI81" i="11"/>
  <c r="AH83" i="35"/>
  <c r="AE84" i="16"/>
  <c r="W85" i="16"/>
  <c r="AF84" i="16"/>
  <c r="AG84" i="16"/>
  <c r="AI82" i="85"/>
  <c r="Z86" i="41"/>
  <c r="Z83" i="35"/>
  <c r="Y82" i="11"/>
  <c r="X82" i="11"/>
  <c r="AG81" i="50"/>
  <c r="W82" i="50"/>
  <c r="AE81" i="50"/>
  <c r="AF81" i="50"/>
  <c r="Y82" i="91"/>
  <c r="X82" i="91"/>
  <c r="AH82" i="87"/>
  <c r="AH82" i="83"/>
  <c r="Z82" i="83"/>
  <c r="AH79" i="95"/>
  <c r="Y83" i="42"/>
  <c r="X83" i="42"/>
  <c r="AF79" i="103"/>
  <c r="AE79" i="103"/>
  <c r="W80" i="103"/>
  <c r="AG79" i="103"/>
  <c r="AH87" i="98"/>
  <c r="AF83" i="102"/>
  <c r="AG83" i="102"/>
  <c r="AE83" i="102"/>
  <c r="W84" i="102"/>
  <c r="AE81" i="43"/>
  <c r="AF81" i="43"/>
  <c r="AG81" i="43"/>
  <c r="W82" i="43"/>
  <c r="W86" i="94"/>
  <c r="AE85" i="94"/>
  <c r="AG85" i="94"/>
  <c r="AF85" i="94"/>
  <c r="AI82" i="42"/>
  <c r="W82" i="82"/>
  <c r="AG81" i="82"/>
  <c r="AF81" i="82"/>
  <c r="AE81" i="82"/>
  <c r="Z82" i="87"/>
  <c r="Y84" i="48"/>
  <c r="X84" i="48"/>
  <c r="AI81" i="91"/>
  <c r="Z79" i="95"/>
  <c r="AE81" i="10"/>
  <c r="AF81" i="10"/>
  <c r="AG81" i="10"/>
  <c r="W82" i="10"/>
  <c r="AH83" i="49"/>
  <c r="AI87" i="18"/>
  <c r="X88" i="18" l="1"/>
  <c r="AE83" i="49"/>
  <c r="AF83" i="49"/>
  <c r="AI83" i="48"/>
  <c r="Z83" i="85"/>
  <c r="W84" i="85" s="1"/>
  <c r="AE87" i="98"/>
  <c r="AF87" i="98"/>
  <c r="W84" i="49"/>
  <c r="Y84" i="49" s="1"/>
  <c r="AG79" i="99"/>
  <c r="AF79" i="99"/>
  <c r="W80" i="99"/>
  <c r="X80" i="99" s="1"/>
  <c r="Z84" i="48"/>
  <c r="AF84" i="48" s="1"/>
  <c r="Z83" i="42"/>
  <c r="AE83" i="42" s="1"/>
  <c r="Z82" i="11"/>
  <c r="W83" i="11" s="1"/>
  <c r="AI81" i="10"/>
  <c r="Y86" i="94"/>
  <c r="X86" i="94"/>
  <c r="AI83" i="102"/>
  <c r="Y80" i="103"/>
  <c r="X80" i="103"/>
  <c r="AE82" i="55"/>
  <c r="AF82" i="55"/>
  <c r="AG82" i="55"/>
  <c r="W83" i="55"/>
  <c r="AI81" i="82"/>
  <c r="Y82" i="43"/>
  <c r="X82" i="43"/>
  <c r="AI79" i="103"/>
  <c r="AI81" i="50"/>
  <c r="AH83" i="85"/>
  <c r="Y88" i="98"/>
  <c r="X88" i="98"/>
  <c r="Y82" i="50"/>
  <c r="X82" i="50"/>
  <c r="AG83" i="85"/>
  <c r="AF83" i="85"/>
  <c r="AE83" i="85"/>
  <c r="AH82" i="91"/>
  <c r="AE83" i="35"/>
  <c r="W84" i="35"/>
  <c r="AF83" i="35"/>
  <c r="AG83" i="35"/>
  <c r="Y85" i="16"/>
  <c r="X85" i="16"/>
  <c r="AE79" i="90"/>
  <c r="W80" i="90"/>
  <c r="AF79" i="90"/>
  <c r="AG79" i="90"/>
  <c r="AH84" i="48"/>
  <c r="AH88" i="18"/>
  <c r="AG82" i="87"/>
  <c r="W83" i="87"/>
  <c r="AF82" i="87"/>
  <c r="AE82" i="87"/>
  <c r="Y82" i="82"/>
  <c r="X82" i="82"/>
  <c r="AI81" i="43"/>
  <c r="AF82" i="83"/>
  <c r="AE82" i="83"/>
  <c r="W83" i="83"/>
  <c r="AG82" i="83"/>
  <c r="Z82" i="91"/>
  <c r="AH82" i="11"/>
  <c r="AE86" i="41"/>
  <c r="AF86" i="41"/>
  <c r="AG86" i="41"/>
  <c r="W87" i="41"/>
  <c r="AI84" i="16"/>
  <c r="AI87" i="98"/>
  <c r="Y82" i="10"/>
  <c r="X82" i="10"/>
  <c r="AF79" i="95"/>
  <c r="AE79" i="95"/>
  <c r="W80" i="95"/>
  <c r="AG79" i="95"/>
  <c r="Z88" i="18"/>
  <c r="AI85" i="94"/>
  <c r="Y84" i="102"/>
  <c r="X84" i="102"/>
  <c r="AH83" i="42"/>
  <c r="X84" i="49" l="1"/>
  <c r="AI83" i="49"/>
  <c r="AI79" i="99"/>
  <c r="Y80" i="99"/>
  <c r="Z80" i="99" s="1"/>
  <c r="AE84" i="48"/>
  <c r="W85" i="48"/>
  <c r="Z88" i="98"/>
  <c r="W89" i="98" s="1"/>
  <c r="AE82" i="11"/>
  <c r="Z80" i="103"/>
  <c r="AF80" i="103" s="1"/>
  <c r="AF82" i="11"/>
  <c r="AG84" i="48"/>
  <c r="W84" i="42"/>
  <c r="Y84" i="42" s="1"/>
  <c r="Z84" i="49"/>
  <c r="AG84" i="49" s="1"/>
  <c r="AG82" i="11"/>
  <c r="AG83" i="42"/>
  <c r="AF83" i="42"/>
  <c r="Y87" i="41"/>
  <c r="X87" i="41"/>
  <c r="W83" i="91"/>
  <c r="AG82" i="91"/>
  <c r="AF82" i="91"/>
  <c r="AE82" i="91"/>
  <c r="Y83" i="87"/>
  <c r="X83" i="87"/>
  <c r="AH85" i="16"/>
  <c r="AI83" i="35"/>
  <c r="Y84" i="85"/>
  <c r="X84" i="85"/>
  <c r="AH82" i="10"/>
  <c r="AH82" i="82"/>
  <c r="Z85" i="16"/>
  <c r="AH82" i="50"/>
  <c r="AI82" i="55"/>
  <c r="AH86" i="94"/>
  <c r="Y83" i="11"/>
  <c r="X83" i="11"/>
  <c r="Y83" i="83"/>
  <c r="X83" i="83"/>
  <c r="Z82" i="82"/>
  <c r="Z82" i="50"/>
  <c r="AH80" i="99"/>
  <c r="AH80" i="103"/>
  <c r="Z86" i="94"/>
  <c r="AI84" i="48"/>
  <c r="AI83" i="85"/>
  <c r="AH82" i="43"/>
  <c r="W81" i="103"/>
  <c r="AG80" i="103"/>
  <c r="Y85" i="48"/>
  <c r="X85" i="48"/>
  <c r="Z82" i="10"/>
  <c r="AH84" i="102"/>
  <c r="AI86" i="41"/>
  <c r="AI82" i="83"/>
  <c r="Z84" i="102"/>
  <c r="Y80" i="95"/>
  <c r="X80" i="95"/>
  <c r="AI82" i="87"/>
  <c r="Y80" i="90"/>
  <c r="X80" i="90"/>
  <c r="AH84" i="49"/>
  <c r="Z82" i="43"/>
  <c r="Y83" i="55"/>
  <c r="X83" i="55"/>
  <c r="AG88" i="18"/>
  <c r="AF88" i="18"/>
  <c r="AE88" i="18"/>
  <c r="W89" i="18"/>
  <c r="AI79" i="95"/>
  <c r="AI79" i="90"/>
  <c r="Y84" i="35"/>
  <c r="X84" i="35"/>
  <c r="AH88" i="98"/>
  <c r="AF88" i="98" l="1"/>
  <c r="W85" i="49"/>
  <c r="AE88" i="98"/>
  <c r="AF80" i="99"/>
  <c r="AE80" i="99"/>
  <c r="AG80" i="99"/>
  <c r="AI80" i="99" s="1"/>
  <c r="X84" i="42"/>
  <c r="AH84" i="42" s="1"/>
  <c r="AF84" i="49"/>
  <c r="AE80" i="103"/>
  <c r="AI83" i="42"/>
  <c r="AI82" i="11"/>
  <c r="W81" i="99"/>
  <c r="AG88" i="98"/>
  <c r="AI88" i="98" s="1"/>
  <c r="AE84" i="49"/>
  <c r="Z83" i="83"/>
  <c r="AF83" i="83" s="1"/>
  <c r="Z80" i="90"/>
  <c r="AF80" i="90" s="1"/>
  <c r="Z84" i="35"/>
  <c r="AF84" i="35" s="1"/>
  <c r="Z83" i="11"/>
  <c r="AE83" i="11" s="1"/>
  <c r="Z83" i="87"/>
  <c r="AG83" i="87" s="1"/>
  <c r="AF82" i="43"/>
  <c r="AG82" i="43"/>
  <c r="W83" i="43"/>
  <c r="AE82" i="43"/>
  <c r="AE82" i="10"/>
  <c r="AF82" i="10"/>
  <c r="W83" i="10"/>
  <c r="AG82" i="10"/>
  <c r="Y81" i="99"/>
  <c r="X81" i="99"/>
  <c r="AE82" i="50"/>
  <c r="AF82" i="50"/>
  <c r="W83" i="50"/>
  <c r="AG82" i="50"/>
  <c r="Y85" i="49"/>
  <c r="X85" i="49"/>
  <c r="AF84" i="102"/>
  <c r="AG84" i="102"/>
  <c r="AE84" i="102"/>
  <c r="W85" i="102"/>
  <c r="AH85" i="48"/>
  <c r="Y81" i="103"/>
  <c r="X81" i="103"/>
  <c r="AG82" i="82"/>
  <c r="W83" i="82"/>
  <c r="AF82" i="82"/>
  <c r="AE82" i="82"/>
  <c r="AH83" i="83"/>
  <c r="Y89" i="98"/>
  <c r="X89" i="98"/>
  <c r="AI84" i="49"/>
  <c r="AH83" i="87"/>
  <c r="Y83" i="91"/>
  <c r="X83" i="91"/>
  <c r="AH84" i="85"/>
  <c r="AH87" i="41"/>
  <c r="AH83" i="55"/>
  <c r="Z85" i="48"/>
  <c r="AG86" i="94"/>
  <c r="AF86" i="94"/>
  <c r="AE86" i="94"/>
  <c r="W87" i="94"/>
  <c r="AH80" i="95"/>
  <c r="AI80" i="103"/>
  <c r="AE85" i="16"/>
  <c r="AF85" i="16"/>
  <c r="AG85" i="16"/>
  <c r="W86" i="16"/>
  <c r="Z84" i="85"/>
  <c r="Z87" i="41"/>
  <c r="Y89" i="18"/>
  <c r="X89" i="18"/>
  <c r="AI88" i="18"/>
  <c r="AH80" i="90"/>
  <c r="AH84" i="35"/>
  <c r="Z83" i="55"/>
  <c r="Z80" i="95"/>
  <c r="AH83" i="11"/>
  <c r="AI82" i="91"/>
  <c r="Z84" i="42" l="1"/>
  <c r="AG83" i="83"/>
  <c r="W84" i="83"/>
  <c r="X84" i="83" s="1"/>
  <c r="Z89" i="98"/>
  <c r="AE83" i="83"/>
  <c r="W81" i="90"/>
  <c r="AG80" i="90"/>
  <c r="AE80" i="90"/>
  <c r="W85" i="35"/>
  <c r="Y85" i="35" s="1"/>
  <c r="AE84" i="35"/>
  <c r="AG84" i="35"/>
  <c r="W84" i="11"/>
  <c r="W84" i="87"/>
  <c r="Y84" i="87" s="1"/>
  <c r="AE83" i="87"/>
  <c r="AF83" i="87"/>
  <c r="AF83" i="11"/>
  <c r="Z89" i="18"/>
  <c r="W90" i="18" s="1"/>
  <c r="AG83" i="11"/>
  <c r="Y83" i="50"/>
  <c r="X83" i="50"/>
  <c r="AH83" i="91"/>
  <c r="Y83" i="82"/>
  <c r="X83" i="82"/>
  <c r="Y83" i="10"/>
  <c r="X83" i="10"/>
  <c r="AE87" i="41"/>
  <c r="AF87" i="41"/>
  <c r="AG87" i="41"/>
  <c r="W88" i="41"/>
  <c r="AE85" i="48"/>
  <c r="AF85" i="48"/>
  <c r="W86" i="48"/>
  <c r="AG85" i="48"/>
  <c r="Z83" i="91"/>
  <c r="AH89" i="98"/>
  <c r="Y85" i="102"/>
  <c r="X85" i="102"/>
  <c r="AH85" i="49"/>
  <c r="AI82" i="50"/>
  <c r="AI82" i="43"/>
  <c r="AI85" i="16"/>
  <c r="AE83" i="55"/>
  <c r="AF83" i="55"/>
  <c r="AG83" i="55"/>
  <c r="W84" i="55"/>
  <c r="W90" i="98"/>
  <c r="AG89" i="98"/>
  <c r="AF89" i="98"/>
  <c r="AE89" i="98"/>
  <c r="AH81" i="103"/>
  <c r="AI84" i="102"/>
  <c r="AH81" i="99"/>
  <c r="AI82" i="10"/>
  <c r="Y83" i="43"/>
  <c r="X83" i="43"/>
  <c r="AE84" i="42"/>
  <c r="AG84" i="42"/>
  <c r="AF84" i="42"/>
  <c r="W85" i="42"/>
  <c r="W85" i="85"/>
  <c r="AG84" i="85"/>
  <c r="AF84" i="85"/>
  <c r="AE84" i="85"/>
  <c r="Y86" i="16"/>
  <c r="X86" i="16"/>
  <c r="Y87" i="94"/>
  <c r="X87" i="94"/>
  <c r="Y84" i="83"/>
  <c r="Z81" i="103"/>
  <c r="Z85" i="49"/>
  <c r="Z81" i="99"/>
  <c r="Y81" i="90"/>
  <c r="X81" i="90"/>
  <c r="AF80" i="95"/>
  <c r="AE80" i="95"/>
  <c r="W81" i="95"/>
  <c r="AG80" i="95"/>
  <c r="AH89" i="18"/>
  <c r="AI86" i="94"/>
  <c r="AI83" i="83"/>
  <c r="AI82" i="82"/>
  <c r="Y84" i="11"/>
  <c r="X84" i="11"/>
  <c r="AF89" i="18" l="1"/>
  <c r="AI83" i="11"/>
  <c r="AI83" i="87"/>
  <c r="AI80" i="90"/>
  <c r="Z83" i="10"/>
  <c r="AG83" i="10" s="1"/>
  <c r="X85" i="35"/>
  <c r="Z85" i="35" s="1"/>
  <c r="W86" i="35" s="1"/>
  <c r="X84" i="87"/>
  <c r="Z84" i="87" s="1"/>
  <c r="AI84" i="35"/>
  <c r="AE89" i="18"/>
  <c r="Z83" i="82"/>
  <c r="AG83" i="82" s="1"/>
  <c r="AG89" i="18"/>
  <c r="Z83" i="50"/>
  <c r="AF83" i="50" s="1"/>
  <c r="Y81" i="95"/>
  <c r="X81" i="95"/>
  <c r="AI84" i="42"/>
  <c r="AI89" i="98"/>
  <c r="AE85" i="49"/>
  <c r="W86" i="49"/>
  <c r="AF85" i="49"/>
  <c r="AG85" i="49"/>
  <c r="AH86" i="16"/>
  <c r="AH83" i="43"/>
  <c r="AI83" i="55"/>
  <c r="AI85" i="48"/>
  <c r="W82" i="103"/>
  <c r="AG81" i="103"/>
  <c r="AF81" i="103"/>
  <c r="AE81" i="103"/>
  <c r="AH87" i="94"/>
  <c r="Z86" i="16"/>
  <c r="AH84" i="87"/>
  <c r="Y85" i="85"/>
  <c r="X85" i="85"/>
  <c r="Z83" i="43"/>
  <c r="Y88" i="41"/>
  <c r="X88" i="41"/>
  <c r="AH83" i="10"/>
  <c r="AH85" i="35"/>
  <c r="Y90" i="18"/>
  <c r="X90" i="18"/>
  <c r="Z87" i="94"/>
  <c r="W84" i="91"/>
  <c r="AG83" i="91"/>
  <c r="AE83" i="91"/>
  <c r="AF83" i="91"/>
  <c r="AE83" i="10"/>
  <c r="AF83" i="10"/>
  <c r="W84" i="10"/>
  <c r="AH84" i="11"/>
  <c r="Z84" i="11"/>
  <c r="AI80" i="95"/>
  <c r="AH81" i="90"/>
  <c r="AH84" i="83"/>
  <c r="Y85" i="42"/>
  <c r="X85" i="42"/>
  <c r="Y90" i="98"/>
  <c r="X90" i="98"/>
  <c r="Z84" i="83"/>
  <c r="Y84" i="55"/>
  <c r="X84" i="55"/>
  <c r="AH85" i="102"/>
  <c r="W82" i="99"/>
  <c r="AE81" i="99"/>
  <c r="AG81" i="99"/>
  <c r="AF81" i="99"/>
  <c r="Z81" i="90"/>
  <c r="AI84" i="85"/>
  <c r="Z85" i="102"/>
  <c r="Y86" i="48"/>
  <c r="X86" i="48"/>
  <c r="AI87" i="41"/>
  <c r="AH83" i="82"/>
  <c r="AH83" i="50"/>
  <c r="AG84" i="87" l="1"/>
  <c r="AE84" i="87"/>
  <c r="W85" i="87"/>
  <c r="AF84" i="87"/>
  <c r="AG85" i="35"/>
  <c r="AF85" i="35"/>
  <c r="AE85" i="35"/>
  <c r="AE83" i="82"/>
  <c r="AI83" i="82" s="1"/>
  <c r="W84" i="82"/>
  <c r="Y84" i="82" s="1"/>
  <c r="AI89" i="18"/>
  <c r="Z85" i="85"/>
  <c r="W86" i="85" s="1"/>
  <c r="AF83" i="82"/>
  <c r="AE83" i="50"/>
  <c r="Z88" i="41"/>
  <c r="W89" i="41" s="1"/>
  <c r="W84" i="50"/>
  <c r="AG83" i="50"/>
  <c r="Z90" i="18"/>
  <c r="AG90" i="18" s="1"/>
  <c r="AF85" i="85"/>
  <c r="AH84" i="55"/>
  <c r="AH90" i="98"/>
  <c r="Y86" i="35"/>
  <c r="X86" i="35"/>
  <c r="AI83" i="10"/>
  <c r="X84" i="82"/>
  <c r="Z90" i="98"/>
  <c r="AE87" i="94"/>
  <c r="W88" i="94"/>
  <c r="AF87" i="94"/>
  <c r="AG87" i="94"/>
  <c r="AI81" i="103"/>
  <c r="Y86" i="49"/>
  <c r="X86" i="49"/>
  <c r="W85" i="11"/>
  <c r="AG84" i="11"/>
  <c r="AF84" i="11"/>
  <c r="AE84" i="11"/>
  <c r="AI83" i="91"/>
  <c r="AI85" i="49"/>
  <c r="AH86" i="48"/>
  <c r="AH85" i="42"/>
  <c r="Y84" i="10"/>
  <c r="X84" i="10"/>
  <c r="AH81" i="95"/>
  <c r="AF81" i="90"/>
  <c r="AE81" i="90"/>
  <c r="W82" i="90"/>
  <c r="AG81" i="90"/>
  <c r="AF85" i="102"/>
  <c r="AE85" i="102"/>
  <c r="AG85" i="102"/>
  <c r="W86" i="102"/>
  <c r="Y85" i="87"/>
  <c r="X85" i="87"/>
  <c r="AI81" i="99"/>
  <c r="Z85" i="42"/>
  <c r="Y84" i="91"/>
  <c r="X84" i="91"/>
  <c r="AH90" i="18"/>
  <c r="AE83" i="43"/>
  <c r="AF83" i="43"/>
  <c r="AG83" i="43"/>
  <c r="W84" i="43"/>
  <c r="AE86" i="16"/>
  <c r="W87" i="16"/>
  <c r="AF86" i="16"/>
  <c r="AG86" i="16"/>
  <c r="Y82" i="103"/>
  <c r="X82" i="103"/>
  <c r="Z81" i="95"/>
  <c r="Z84" i="55"/>
  <c r="Z86" i="48"/>
  <c r="Y82" i="99"/>
  <c r="X82" i="99"/>
  <c r="AF84" i="83"/>
  <c r="AE84" i="83"/>
  <c r="AG84" i="83"/>
  <c r="W85" i="83"/>
  <c r="AH88" i="41"/>
  <c r="AH85" i="85"/>
  <c r="Y84" i="50"/>
  <c r="X84" i="50"/>
  <c r="AE85" i="85" l="1"/>
  <c r="AG85" i="85"/>
  <c r="AI85" i="35"/>
  <c r="AF88" i="41"/>
  <c r="AI84" i="87"/>
  <c r="AG88" i="41"/>
  <c r="W91" i="18"/>
  <c r="X91" i="18" s="1"/>
  <c r="AI83" i="50"/>
  <c r="AE88" i="41"/>
  <c r="AF90" i="18"/>
  <c r="AE90" i="18"/>
  <c r="Z86" i="35"/>
  <c r="AF86" i="35" s="1"/>
  <c r="Z85" i="87"/>
  <c r="AG85" i="87" s="1"/>
  <c r="AH84" i="82"/>
  <c r="Y89" i="41"/>
  <c r="X89" i="41"/>
  <c r="AH82" i="103"/>
  <c r="AI85" i="102"/>
  <c r="Y85" i="11"/>
  <c r="X85" i="11"/>
  <c r="AF90" i="98"/>
  <c r="AE90" i="98"/>
  <c r="W91" i="98"/>
  <c r="AG90" i="98"/>
  <c r="Z84" i="82"/>
  <c r="AH86" i="35"/>
  <c r="Z82" i="103"/>
  <c r="Y84" i="43"/>
  <c r="X84" i="43"/>
  <c r="AH84" i="91"/>
  <c r="AH85" i="87"/>
  <c r="AH86" i="49"/>
  <c r="Y87" i="16"/>
  <c r="X87" i="16"/>
  <c r="AI84" i="83"/>
  <c r="AH82" i="99"/>
  <c r="W86" i="87"/>
  <c r="AH84" i="10"/>
  <c r="Y88" i="94"/>
  <c r="X88" i="94"/>
  <c r="AI85" i="85"/>
  <c r="AH84" i="50"/>
  <c r="Z84" i="50"/>
  <c r="AE86" i="48"/>
  <c r="AF86" i="48"/>
  <c r="AG86" i="48"/>
  <c r="W87" i="48"/>
  <c r="W85" i="55"/>
  <c r="AE84" i="55"/>
  <c r="AG84" i="55"/>
  <c r="AF84" i="55"/>
  <c r="AF81" i="95"/>
  <c r="AG81" i="95"/>
  <c r="AE81" i="95"/>
  <c r="W82" i="95"/>
  <c r="Y82" i="90"/>
  <c r="X82" i="90"/>
  <c r="Z84" i="10"/>
  <c r="AI84" i="11"/>
  <c r="Z86" i="49"/>
  <c r="AI87" i="94"/>
  <c r="AI90" i="18"/>
  <c r="AI86" i="16"/>
  <c r="Z84" i="91"/>
  <c r="Z82" i="99"/>
  <c r="Y85" i="83"/>
  <c r="X85" i="83"/>
  <c r="AI83" i="43"/>
  <c r="AE85" i="42"/>
  <c r="W86" i="42"/>
  <c r="AF85" i="42"/>
  <c r="AG85" i="42"/>
  <c r="Y86" i="102"/>
  <c r="X86" i="102"/>
  <c r="AI81" i="90"/>
  <c r="Y86" i="85"/>
  <c r="X86" i="85"/>
  <c r="Y91" i="18" l="1"/>
  <c r="AI88" i="41"/>
  <c r="AE85" i="87"/>
  <c r="AE86" i="35"/>
  <c r="AG86" i="35"/>
  <c r="W87" i="35"/>
  <c r="Z82" i="90"/>
  <c r="AF82" i="90" s="1"/>
  <c r="Z84" i="43"/>
  <c r="AG84" i="43" s="1"/>
  <c r="Z86" i="85"/>
  <c r="AG86" i="85" s="1"/>
  <c r="AF85" i="87"/>
  <c r="Z89" i="41"/>
  <c r="AX89" i="41" s="1"/>
  <c r="S89" i="41" s="1"/>
  <c r="AC89" i="41" s="1"/>
  <c r="AH91" i="18"/>
  <c r="AG89" i="41"/>
  <c r="AI85" i="42"/>
  <c r="W85" i="91"/>
  <c r="AG84" i="91"/>
  <c r="AF84" i="91"/>
  <c r="AE84" i="91"/>
  <c r="Z91" i="18"/>
  <c r="Y91" i="98"/>
  <c r="X91" i="98"/>
  <c r="AE86" i="49"/>
  <c r="AF86" i="49"/>
  <c r="W87" i="49"/>
  <c r="AG86" i="49"/>
  <c r="AI86" i="48"/>
  <c r="W83" i="103"/>
  <c r="AG82" i="103"/>
  <c r="AF82" i="103"/>
  <c r="AE82" i="103"/>
  <c r="AI90" i="98"/>
  <c r="AH86" i="102"/>
  <c r="AH82" i="90"/>
  <c r="AH85" i="83"/>
  <c r="Y82" i="95"/>
  <c r="X82" i="95"/>
  <c r="W87" i="85"/>
  <c r="AE86" i="85"/>
  <c r="Z86" i="102"/>
  <c r="AE84" i="50"/>
  <c r="W85" i="50"/>
  <c r="AF84" i="50"/>
  <c r="AG84" i="50"/>
  <c r="AH88" i="94"/>
  <c r="Y86" i="87"/>
  <c r="X86" i="87"/>
  <c r="Z85" i="83"/>
  <c r="AI81" i="95"/>
  <c r="Y85" i="55"/>
  <c r="X85" i="55"/>
  <c r="Y87" i="35"/>
  <c r="X87" i="35"/>
  <c r="Z88" i="94"/>
  <c r="AH87" i="16"/>
  <c r="AH85" i="11"/>
  <c r="AE82" i="99"/>
  <c r="W83" i="99"/>
  <c r="AG82" i="99"/>
  <c r="AF82" i="99"/>
  <c r="AI84" i="55"/>
  <c r="AH86" i="85"/>
  <c r="Y86" i="42"/>
  <c r="X86" i="42"/>
  <c r="AE84" i="10"/>
  <c r="AF84" i="10"/>
  <c r="W85" i="10"/>
  <c r="AG84" i="10"/>
  <c r="Y87" i="48"/>
  <c r="X87" i="48"/>
  <c r="AI86" i="35"/>
  <c r="Z87" i="16"/>
  <c r="AH84" i="43"/>
  <c r="W85" i="82"/>
  <c r="AF84" i="82"/>
  <c r="AE84" i="82"/>
  <c r="AG84" i="82"/>
  <c r="Z85" i="11"/>
  <c r="AH89" i="41"/>
  <c r="AE84" i="43" l="1"/>
  <c r="W85" i="43"/>
  <c r="AF84" i="43"/>
  <c r="AE82" i="90"/>
  <c r="AI85" i="87"/>
  <c r="AG82" i="90"/>
  <c r="W83" i="90"/>
  <c r="Y83" i="90" s="1"/>
  <c r="Z85" i="55"/>
  <c r="AF85" i="55" s="1"/>
  <c r="AF86" i="85"/>
  <c r="AF89" i="41"/>
  <c r="AE89" i="41"/>
  <c r="Z86" i="87"/>
  <c r="W87" i="87" s="1"/>
  <c r="AH87" i="35"/>
  <c r="Y85" i="82"/>
  <c r="X85" i="82"/>
  <c r="AH87" i="48"/>
  <c r="AI84" i="10"/>
  <c r="Z87" i="35"/>
  <c r="AH86" i="87"/>
  <c r="AI86" i="85"/>
  <c r="Y83" i="103"/>
  <c r="X83" i="103"/>
  <c r="Y87" i="49"/>
  <c r="X87" i="49"/>
  <c r="AG91" i="18"/>
  <c r="AF91" i="18"/>
  <c r="AE91" i="18"/>
  <c r="W92" i="18"/>
  <c r="Y85" i="43"/>
  <c r="X85" i="43"/>
  <c r="Z87" i="48"/>
  <c r="AH86" i="42"/>
  <c r="Y85" i="50"/>
  <c r="X85" i="50"/>
  <c r="AF86" i="102"/>
  <c r="W87" i="102"/>
  <c r="AE86" i="102"/>
  <c r="AG86" i="102"/>
  <c r="Y87" i="85"/>
  <c r="X87" i="85"/>
  <c r="AI84" i="91"/>
  <c r="AI89" i="41"/>
  <c r="AI84" i="43"/>
  <c r="W86" i="11"/>
  <c r="AF85" i="11"/>
  <c r="AG85" i="11"/>
  <c r="AE85" i="11"/>
  <c r="Z86" i="42"/>
  <c r="Y83" i="99"/>
  <c r="X83" i="99"/>
  <c r="AH85" i="55"/>
  <c r="AI84" i="50"/>
  <c r="AH82" i="95"/>
  <c r="AI86" i="49"/>
  <c r="X83" i="90"/>
  <c r="AI82" i="99"/>
  <c r="AF85" i="83"/>
  <c r="AE85" i="83"/>
  <c r="W86" i="83"/>
  <c r="AG85" i="83"/>
  <c r="Z82" i="95"/>
  <c r="AI82" i="103"/>
  <c r="AH91" i="98"/>
  <c r="AE87" i="16"/>
  <c r="AF87" i="16"/>
  <c r="W88" i="16"/>
  <c r="AG87" i="16"/>
  <c r="AE85" i="55"/>
  <c r="W86" i="55"/>
  <c r="AG85" i="55"/>
  <c r="AI84" i="82"/>
  <c r="Y85" i="10"/>
  <c r="X85" i="10"/>
  <c r="W89" i="94"/>
  <c r="AE88" i="94"/>
  <c r="AG88" i="94"/>
  <c r="AF88" i="94"/>
  <c r="Z91" i="98"/>
  <c r="Y85" i="91"/>
  <c r="X85" i="91"/>
  <c r="AI82" i="90" l="1"/>
  <c r="AG86" i="87"/>
  <c r="AE86" i="87"/>
  <c r="AF86" i="87"/>
  <c r="Z85" i="82"/>
  <c r="W86" i="82" s="1"/>
  <c r="Z85" i="10"/>
  <c r="AE85" i="10" s="1"/>
  <c r="Z83" i="99"/>
  <c r="AE83" i="99" s="1"/>
  <c r="Z87" i="85"/>
  <c r="W88" i="85" s="1"/>
  <c r="Z83" i="90"/>
  <c r="AE83" i="90" s="1"/>
  <c r="Z85" i="43"/>
  <c r="W86" i="43" s="1"/>
  <c r="AF82" i="95"/>
  <c r="AG82" i="95"/>
  <c r="AE82" i="95"/>
  <c r="W83" i="95"/>
  <c r="AI85" i="11"/>
  <c r="Y86" i="55"/>
  <c r="X86" i="55"/>
  <c r="Y86" i="83"/>
  <c r="X86" i="83"/>
  <c r="AH83" i="99"/>
  <c r="AI86" i="102"/>
  <c r="AH87" i="49"/>
  <c r="AG87" i="35"/>
  <c r="AF87" i="35"/>
  <c r="W88" i="35"/>
  <c r="AE87" i="35"/>
  <c r="AG85" i="82"/>
  <c r="AF85" i="82"/>
  <c r="AE85" i="82"/>
  <c r="Y89" i="94"/>
  <c r="X89" i="94"/>
  <c r="AH85" i="91"/>
  <c r="AI85" i="55"/>
  <c r="AI85" i="83"/>
  <c r="W84" i="99"/>
  <c r="AF83" i="99"/>
  <c r="Y86" i="11"/>
  <c r="X86" i="11"/>
  <c r="Y87" i="102"/>
  <c r="X87" i="102"/>
  <c r="AE86" i="42"/>
  <c r="W87" i="42"/>
  <c r="AF86" i="42"/>
  <c r="AG86" i="42"/>
  <c r="AH85" i="50"/>
  <c r="AF91" i="98"/>
  <c r="W92" i="98"/>
  <c r="AE91" i="98"/>
  <c r="AG91" i="98"/>
  <c r="Y88" i="16"/>
  <c r="X88" i="16"/>
  <c r="Z85" i="91"/>
  <c r="AH87" i="85"/>
  <c r="AE87" i="48"/>
  <c r="AF87" i="48"/>
  <c r="AG87" i="48"/>
  <c r="W88" i="48"/>
  <c r="Y92" i="18"/>
  <c r="X92" i="18"/>
  <c r="Z87" i="49"/>
  <c r="Y87" i="87"/>
  <c r="X87" i="87"/>
  <c r="AI87" i="16"/>
  <c r="AI91" i="18"/>
  <c r="AH83" i="103"/>
  <c r="AI88" i="94"/>
  <c r="Z85" i="50"/>
  <c r="Z83" i="103"/>
  <c r="AH85" i="10"/>
  <c r="AH83" i="90"/>
  <c r="AH85" i="43"/>
  <c r="AH85" i="82"/>
  <c r="W86" i="10" l="1"/>
  <c r="AI86" i="87"/>
  <c r="AE87" i="85"/>
  <c r="AF85" i="10"/>
  <c r="AF85" i="43"/>
  <c r="AG83" i="99"/>
  <c r="AI83" i="99" s="1"/>
  <c r="AG85" i="10"/>
  <c r="AI85" i="10" s="1"/>
  <c r="Z86" i="55"/>
  <c r="AG86" i="55" s="1"/>
  <c r="AF83" i="90"/>
  <c r="AG83" i="90"/>
  <c r="AI83" i="90" s="1"/>
  <c r="AF87" i="85"/>
  <c r="AG87" i="85"/>
  <c r="AI87" i="85" s="1"/>
  <c r="AG85" i="43"/>
  <c r="AE85" i="43"/>
  <c r="Z89" i="94"/>
  <c r="W90" i="94" s="1"/>
  <c r="Z86" i="83"/>
  <c r="AF86" i="83" s="1"/>
  <c r="W84" i="90"/>
  <c r="AH86" i="11"/>
  <c r="AI85" i="82"/>
  <c r="Y86" i="43"/>
  <c r="X86" i="43"/>
  <c r="AF86" i="55"/>
  <c r="W87" i="55"/>
  <c r="Y88" i="85"/>
  <c r="X88" i="85"/>
  <c r="AE85" i="50"/>
  <c r="AF85" i="50"/>
  <c r="AG85" i="50"/>
  <c r="W86" i="50"/>
  <c r="Z86" i="11"/>
  <c r="AH89" i="94"/>
  <c r="AI87" i="48"/>
  <c r="AI91" i="98"/>
  <c r="AH86" i="83"/>
  <c r="W84" i="103"/>
  <c r="AG83" i="103"/>
  <c r="AF83" i="103"/>
  <c r="AE83" i="103"/>
  <c r="W86" i="91"/>
  <c r="AG85" i="91"/>
  <c r="AF85" i="91"/>
  <c r="AE85" i="91"/>
  <c r="Y92" i="98"/>
  <c r="X92" i="98"/>
  <c r="Y87" i="42"/>
  <c r="X87" i="42"/>
  <c r="AH87" i="102"/>
  <c r="Y86" i="82"/>
  <c r="X86" i="82"/>
  <c r="AE86" i="83"/>
  <c r="W87" i="83"/>
  <c r="AG86" i="83"/>
  <c r="Y86" i="10"/>
  <c r="X86" i="10"/>
  <c r="AH87" i="87"/>
  <c r="AH92" i="18"/>
  <c r="AH88" i="16"/>
  <c r="AI86" i="42"/>
  <c r="Z87" i="102"/>
  <c r="AI87" i="35"/>
  <c r="Y83" i="95"/>
  <c r="X83" i="95"/>
  <c r="Y84" i="90"/>
  <c r="X84" i="90"/>
  <c r="AE87" i="49"/>
  <c r="W88" i="49"/>
  <c r="AF87" i="49"/>
  <c r="AG87" i="49"/>
  <c r="Z87" i="87"/>
  <c r="Z92" i="18"/>
  <c r="Y88" i="48"/>
  <c r="X88" i="48"/>
  <c r="Z88" i="16"/>
  <c r="Y84" i="99"/>
  <c r="X84" i="99"/>
  <c r="Y88" i="35"/>
  <c r="X88" i="35"/>
  <c r="AH86" i="55"/>
  <c r="AI82" i="95"/>
  <c r="AE86" i="55" l="1"/>
  <c r="AI85" i="43"/>
  <c r="Z86" i="82"/>
  <c r="AF89" i="94"/>
  <c r="AG89" i="94"/>
  <c r="Z87" i="42"/>
  <c r="AF87" i="42" s="1"/>
  <c r="Z92" i="98"/>
  <c r="AF92" i="98" s="1"/>
  <c r="Z88" i="85"/>
  <c r="AF88" i="85" s="1"/>
  <c r="AE89" i="94"/>
  <c r="Z84" i="90"/>
  <c r="W85" i="90" s="1"/>
  <c r="Z86" i="10"/>
  <c r="W87" i="10" s="1"/>
  <c r="Z88" i="48"/>
  <c r="W89" i="48" s="1"/>
  <c r="Y88" i="49"/>
  <c r="X88" i="49"/>
  <c r="AH84" i="90"/>
  <c r="AH86" i="82"/>
  <c r="Y84" i="103"/>
  <c r="X84" i="103"/>
  <c r="AI87" i="49"/>
  <c r="AE86" i="82"/>
  <c r="W87" i="82"/>
  <c r="AG86" i="82"/>
  <c r="AF86" i="82"/>
  <c r="W87" i="11"/>
  <c r="AG86" i="11"/>
  <c r="AF86" i="11"/>
  <c r="AE86" i="11"/>
  <c r="AI85" i="50"/>
  <c r="AH92" i="98"/>
  <c r="Y86" i="91"/>
  <c r="X86" i="91"/>
  <c r="AH88" i="85"/>
  <c r="AI86" i="55"/>
  <c r="AH88" i="35"/>
  <c r="AG92" i="98"/>
  <c r="W93" i="98"/>
  <c r="AI83" i="103"/>
  <c r="W89" i="85"/>
  <c r="AE88" i="85"/>
  <c r="AG88" i="85"/>
  <c r="AH86" i="43"/>
  <c r="AH84" i="99"/>
  <c r="Z84" i="99"/>
  <c r="Z88" i="35"/>
  <c r="AH83" i="95"/>
  <c r="Y87" i="83"/>
  <c r="X87" i="83"/>
  <c r="AE88" i="16"/>
  <c r="W89" i="16"/>
  <c r="AF88" i="16"/>
  <c r="AG88" i="16"/>
  <c r="AE92" i="18"/>
  <c r="AF92" i="18"/>
  <c r="W93" i="18"/>
  <c r="AG92" i="18"/>
  <c r="Z83" i="95"/>
  <c r="AF87" i="102"/>
  <c r="AE87" i="102"/>
  <c r="AG87" i="102"/>
  <c r="W88" i="102"/>
  <c r="AI86" i="83"/>
  <c r="Y86" i="50"/>
  <c r="X86" i="50"/>
  <c r="Z86" i="43"/>
  <c r="Y90" i="94"/>
  <c r="X90" i="94"/>
  <c r="AH88" i="48"/>
  <c r="AF87" i="87"/>
  <c r="AE87" i="87"/>
  <c r="W88" i="87"/>
  <c r="AG87" i="87"/>
  <c r="AH86" i="10"/>
  <c r="AH87" i="42"/>
  <c r="AI85" i="91"/>
  <c r="Y87" i="55"/>
  <c r="X87" i="55"/>
  <c r="AI89" i="94" l="1"/>
  <c r="AE92" i="98"/>
  <c r="W88" i="42"/>
  <c r="AE87" i="42"/>
  <c r="AE84" i="90"/>
  <c r="AF84" i="90"/>
  <c r="AG87" i="42"/>
  <c r="AF86" i="10"/>
  <c r="AG84" i="90"/>
  <c r="AE86" i="10"/>
  <c r="Z84" i="103"/>
  <c r="AG88" i="48"/>
  <c r="AE88" i="48"/>
  <c r="Z86" i="50"/>
  <c r="AF86" i="50" s="1"/>
  <c r="AG86" i="10"/>
  <c r="AF88" i="48"/>
  <c r="AI87" i="87"/>
  <c r="AH86" i="50"/>
  <c r="AH87" i="83"/>
  <c r="W85" i="99"/>
  <c r="AE84" i="99"/>
  <c r="AG84" i="99"/>
  <c r="AF84" i="99"/>
  <c r="Y89" i="85"/>
  <c r="X89" i="85"/>
  <c r="AI86" i="11"/>
  <c r="Y87" i="82"/>
  <c r="X87" i="82"/>
  <c r="AH90" i="94"/>
  <c r="AE86" i="50"/>
  <c r="AF83" i="95"/>
  <c r="W84" i="95"/>
  <c r="AE83" i="95"/>
  <c r="AG83" i="95"/>
  <c r="Z87" i="83"/>
  <c r="AI92" i="98"/>
  <c r="AH86" i="91"/>
  <c r="AI86" i="82"/>
  <c r="Y85" i="90"/>
  <c r="X85" i="90"/>
  <c r="Y89" i="48"/>
  <c r="X89" i="48"/>
  <c r="Y88" i="87"/>
  <c r="X88" i="87"/>
  <c r="Z90" i="94"/>
  <c r="Y89" i="16"/>
  <c r="X89" i="16"/>
  <c r="Z86" i="91"/>
  <c r="AH84" i="103"/>
  <c r="Y88" i="42"/>
  <c r="X88" i="42"/>
  <c r="Y93" i="18"/>
  <c r="X93" i="18"/>
  <c r="W85" i="103"/>
  <c r="AG84" i="103"/>
  <c r="AF84" i="103"/>
  <c r="AE84" i="103"/>
  <c r="AH88" i="49"/>
  <c r="Y87" i="10"/>
  <c r="X87" i="10"/>
  <c r="Y88" i="102"/>
  <c r="X88" i="102"/>
  <c r="AI88" i="16"/>
  <c r="Y87" i="11"/>
  <c r="X87" i="11"/>
  <c r="AH87" i="55"/>
  <c r="Z87" i="55"/>
  <c r="AE86" i="43"/>
  <c r="AF86" i="43"/>
  <c r="W87" i="43"/>
  <c r="AG86" i="43"/>
  <c r="AI87" i="102"/>
  <c r="AI92" i="18"/>
  <c r="W89" i="35"/>
  <c r="AE88" i="35"/>
  <c r="AF88" i="35"/>
  <c r="AG88" i="35"/>
  <c r="AI88" i="85"/>
  <c r="Y93" i="98"/>
  <c r="X93" i="98"/>
  <c r="Z88" i="49"/>
  <c r="AI86" i="10" l="1"/>
  <c r="AI87" i="42"/>
  <c r="AI84" i="90"/>
  <c r="W87" i="50"/>
  <c r="Z88" i="102"/>
  <c r="W89" i="102" s="1"/>
  <c r="Z87" i="11"/>
  <c r="AE87" i="11" s="1"/>
  <c r="Z89" i="16"/>
  <c r="AX89" i="16" s="1"/>
  <c r="S89" i="16" s="1"/>
  <c r="AC89" i="16" s="1"/>
  <c r="AG86" i="50"/>
  <c r="Z93" i="98"/>
  <c r="AG93" i="98" s="1"/>
  <c r="Z85" i="90"/>
  <c r="W86" i="90" s="1"/>
  <c r="AI88" i="48"/>
  <c r="Z89" i="85"/>
  <c r="AG89" i="85" s="1"/>
  <c r="Z89" i="48"/>
  <c r="W90" i="48" s="1"/>
  <c r="Z87" i="10"/>
  <c r="AF87" i="10" s="1"/>
  <c r="AE88" i="102"/>
  <c r="AG88" i="102"/>
  <c r="AH88" i="42"/>
  <c r="AH88" i="87"/>
  <c r="Y87" i="43"/>
  <c r="X87" i="43"/>
  <c r="AH88" i="102"/>
  <c r="W87" i="91"/>
  <c r="AG86" i="91"/>
  <c r="AF86" i="91"/>
  <c r="AE86" i="91"/>
  <c r="Z88" i="87"/>
  <c r="AF87" i="83"/>
  <c r="AE87" i="83"/>
  <c r="W88" i="83"/>
  <c r="AG87" i="83"/>
  <c r="Y89" i="35"/>
  <c r="X89" i="35"/>
  <c r="AI86" i="43"/>
  <c r="AH87" i="11"/>
  <c r="Y85" i="103"/>
  <c r="X85" i="103"/>
  <c r="Z88" i="42"/>
  <c r="AH89" i="16"/>
  <c r="AH85" i="90"/>
  <c r="AE87" i="55"/>
  <c r="W88" i="55"/>
  <c r="AF87" i="55"/>
  <c r="AG87" i="55"/>
  <c r="AF85" i="90"/>
  <c r="AH93" i="98"/>
  <c r="AH87" i="10"/>
  <c r="Y84" i="95"/>
  <c r="X84" i="95"/>
  <c r="Y87" i="50"/>
  <c r="X87" i="50"/>
  <c r="AH87" i="82"/>
  <c r="AI84" i="99"/>
  <c r="W88" i="11"/>
  <c r="AG87" i="11"/>
  <c r="AF87" i="11"/>
  <c r="AH93" i="18"/>
  <c r="AF89" i="16"/>
  <c r="AE89" i="16"/>
  <c r="AG89" i="16"/>
  <c r="AI83" i="95"/>
  <c r="AH89" i="85"/>
  <c r="AE88" i="49"/>
  <c r="AG88" i="49"/>
  <c r="W89" i="49"/>
  <c r="AF88" i="49"/>
  <c r="AI88" i="35"/>
  <c r="AI84" i="103"/>
  <c r="Z93" i="18"/>
  <c r="AG90" i="94"/>
  <c r="AF90" i="94"/>
  <c r="AE90" i="94"/>
  <c r="W91" i="94"/>
  <c r="AH89" i="48"/>
  <c r="Z87" i="82"/>
  <c r="Y85" i="99"/>
  <c r="X85" i="99"/>
  <c r="AF89" i="48" l="1"/>
  <c r="AE89" i="48"/>
  <c r="AI86" i="50"/>
  <c r="AF88" i="102"/>
  <c r="AF93" i="98"/>
  <c r="AI93" i="98" s="1"/>
  <c r="AG85" i="90"/>
  <c r="AE85" i="90"/>
  <c r="Z85" i="99"/>
  <c r="AG85" i="99" s="1"/>
  <c r="AE87" i="10"/>
  <c r="AE93" i="98"/>
  <c r="AG89" i="48"/>
  <c r="AI89" i="48" s="1"/>
  <c r="W94" i="98"/>
  <c r="AE89" i="85"/>
  <c r="W90" i="85"/>
  <c r="Z84" i="95"/>
  <c r="AE84" i="95" s="1"/>
  <c r="Z85" i="103"/>
  <c r="W86" i="103" s="1"/>
  <c r="AG87" i="10"/>
  <c r="AI87" i="10" s="1"/>
  <c r="W88" i="10"/>
  <c r="AF89" i="85"/>
  <c r="AH85" i="99"/>
  <c r="AI88" i="49"/>
  <c r="AH84" i="95"/>
  <c r="AF88" i="87"/>
  <c r="AE88" i="87"/>
  <c r="W89" i="87"/>
  <c r="AG88" i="87"/>
  <c r="Y89" i="102"/>
  <c r="X89" i="102"/>
  <c r="AI86" i="91"/>
  <c r="AI89" i="16"/>
  <c r="AI88" i="102"/>
  <c r="AI89" i="85"/>
  <c r="AG88" i="42"/>
  <c r="AE88" i="42"/>
  <c r="W89" i="42"/>
  <c r="AF88" i="42"/>
  <c r="AH89" i="35"/>
  <c r="Y88" i="83"/>
  <c r="X88" i="83"/>
  <c r="AH87" i="43"/>
  <c r="Y88" i="10"/>
  <c r="X88" i="10"/>
  <c r="AI87" i="11"/>
  <c r="AG87" i="82"/>
  <c r="AE87" i="82"/>
  <c r="W88" i="82"/>
  <c r="AF87" i="82"/>
  <c r="AH87" i="50"/>
  <c r="AE93" i="18"/>
  <c r="W94" i="18"/>
  <c r="AF93" i="18"/>
  <c r="AG93" i="18"/>
  <c r="Y89" i="49"/>
  <c r="X89" i="49"/>
  <c r="Y88" i="11"/>
  <c r="X88" i="11"/>
  <c r="Z87" i="50"/>
  <c r="AI87" i="55"/>
  <c r="AH85" i="103"/>
  <c r="AI87" i="83"/>
  <c r="Y87" i="91"/>
  <c r="X87" i="91"/>
  <c r="Z87" i="43"/>
  <c r="Y94" i="98"/>
  <c r="X94" i="98"/>
  <c r="Y86" i="90"/>
  <c r="X86" i="90"/>
  <c r="Y88" i="55"/>
  <c r="X88" i="55"/>
  <c r="Y91" i="94"/>
  <c r="X91" i="94"/>
  <c r="AI90" i="94"/>
  <c r="Z89" i="35"/>
  <c r="Y90" i="48"/>
  <c r="X90" i="48"/>
  <c r="Y90" i="85"/>
  <c r="X90" i="85"/>
  <c r="AF84" i="95" l="1"/>
  <c r="W86" i="99"/>
  <c r="AE85" i="99"/>
  <c r="AE85" i="103"/>
  <c r="AG85" i="103"/>
  <c r="W85" i="95"/>
  <c r="X85" i="95" s="1"/>
  <c r="AG84" i="95"/>
  <c r="AI84" i="95" s="1"/>
  <c r="AF85" i="103"/>
  <c r="AI85" i="90"/>
  <c r="AF85" i="99"/>
  <c r="Z90" i="85"/>
  <c r="Z88" i="55"/>
  <c r="Z89" i="102"/>
  <c r="AE89" i="102" s="1"/>
  <c r="Z88" i="10"/>
  <c r="AE88" i="10" s="1"/>
  <c r="Z89" i="49"/>
  <c r="AX89" i="49" s="1"/>
  <c r="S89" i="49" s="1"/>
  <c r="AC89" i="49" s="1"/>
  <c r="Z91" i="94"/>
  <c r="AG91" i="94" s="1"/>
  <c r="Z94" i="98"/>
  <c r="AF94" i="98" s="1"/>
  <c r="Z87" i="91"/>
  <c r="AF87" i="91" s="1"/>
  <c r="AH88" i="83"/>
  <c r="AH86" i="90"/>
  <c r="AE87" i="50"/>
  <c r="AF87" i="50"/>
  <c r="W88" i="50"/>
  <c r="AG87" i="50"/>
  <c r="Z86" i="90"/>
  <c r="AH88" i="11"/>
  <c r="Y85" i="95"/>
  <c r="AH90" i="48"/>
  <c r="AE87" i="43"/>
  <c r="AF87" i="43"/>
  <c r="W88" i="43"/>
  <c r="AG87" i="43"/>
  <c r="Z88" i="11"/>
  <c r="Y88" i="82"/>
  <c r="X88" i="82"/>
  <c r="AI88" i="87"/>
  <c r="Y86" i="99"/>
  <c r="X86" i="99"/>
  <c r="AI88" i="42"/>
  <c r="AH90" i="85"/>
  <c r="Z90" i="48"/>
  <c r="AH88" i="55"/>
  <c r="AH94" i="98"/>
  <c r="AH87" i="91"/>
  <c r="Y94" i="18"/>
  <c r="X94" i="18"/>
  <c r="AI87" i="82"/>
  <c r="AH89" i="102"/>
  <c r="AI85" i="99"/>
  <c r="AI93" i="18"/>
  <c r="AF90" i="85"/>
  <c r="AG90" i="85"/>
  <c r="AE90" i="85"/>
  <c r="W91" i="85"/>
  <c r="AG94" i="98"/>
  <c r="AH89" i="49"/>
  <c r="Y89" i="42"/>
  <c r="X89" i="42"/>
  <c r="AH88" i="10"/>
  <c r="AE89" i="35"/>
  <c r="W90" i="35"/>
  <c r="AF89" i="35"/>
  <c r="AG89" i="35"/>
  <c r="Z88" i="83"/>
  <c r="AH91" i="94"/>
  <c r="AG88" i="55"/>
  <c r="AE88" i="55"/>
  <c r="AF88" i="55"/>
  <c r="W89" i="55"/>
  <c r="Y89" i="87"/>
  <c r="X89" i="87"/>
  <c r="Y86" i="103"/>
  <c r="X86" i="103"/>
  <c r="AI85" i="103" l="1"/>
  <c r="W95" i="98"/>
  <c r="AE94" i="98"/>
  <c r="AF88" i="10"/>
  <c r="W90" i="102"/>
  <c r="Y90" i="102" s="1"/>
  <c r="AF89" i="102"/>
  <c r="Z89" i="42"/>
  <c r="AG87" i="91"/>
  <c r="AG89" i="102"/>
  <c r="W88" i="91"/>
  <c r="AG88" i="10"/>
  <c r="W89" i="10"/>
  <c r="Y89" i="10" s="1"/>
  <c r="W92" i="94"/>
  <c r="Z88" i="82"/>
  <c r="AE88" i="82" s="1"/>
  <c r="AF91" i="94"/>
  <c r="AI91" i="94" s="1"/>
  <c r="AE89" i="49"/>
  <c r="AE87" i="91"/>
  <c r="AE91" i="94"/>
  <c r="AG89" i="49"/>
  <c r="AF89" i="49"/>
  <c r="Z89" i="87"/>
  <c r="AX89" i="87" s="1"/>
  <c r="S89" i="87" s="1"/>
  <c r="AC89" i="87" s="1"/>
  <c r="Z94" i="18"/>
  <c r="AE94" i="18" s="1"/>
  <c r="Z85" i="95"/>
  <c r="AE85" i="95" s="1"/>
  <c r="AH86" i="99"/>
  <c r="AG89" i="87"/>
  <c r="AE89" i="87"/>
  <c r="AH86" i="103"/>
  <c r="AI88" i="55"/>
  <c r="Y91" i="85"/>
  <c r="X91" i="85"/>
  <c r="Y88" i="43"/>
  <c r="X88" i="43"/>
  <c r="AF86" i="90"/>
  <c r="AE86" i="90"/>
  <c r="W87" i="90"/>
  <c r="AG86" i="90"/>
  <c r="AI87" i="50"/>
  <c r="Y88" i="91"/>
  <c r="X88" i="91"/>
  <c r="X89" i="10"/>
  <c r="Z86" i="103"/>
  <c r="Y90" i="35"/>
  <c r="X90" i="35"/>
  <c r="AI90" i="85"/>
  <c r="AH88" i="82"/>
  <c r="AH85" i="95"/>
  <c r="X90" i="102"/>
  <c r="Y95" i="98"/>
  <c r="X95" i="98"/>
  <c r="W89" i="82"/>
  <c r="AF88" i="82"/>
  <c r="AG88" i="82"/>
  <c r="AI87" i="43"/>
  <c r="Y92" i="94"/>
  <c r="X92" i="94"/>
  <c r="AH89" i="87"/>
  <c r="AH89" i="42"/>
  <c r="W91" i="48"/>
  <c r="AE90" i="48"/>
  <c r="AF90" i="48"/>
  <c r="AG90" i="48"/>
  <c r="Z86" i="99"/>
  <c r="AI89" i="35"/>
  <c r="Y89" i="55"/>
  <c r="X89" i="55"/>
  <c r="AF88" i="83"/>
  <c r="AE88" i="83"/>
  <c r="AG88" i="83"/>
  <c r="W89" i="83"/>
  <c r="AG89" i="42"/>
  <c r="AE89" i="42"/>
  <c r="AF89" i="42"/>
  <c r="W90" i="42"/>
  <c r="AI94" i="98"/>
  <c r="AH94" i="18"/>
  <c r="W89" i="11"/>
  <c r="AG88" i="11"/>
  <c r="AF88" i="11"/>
  <c r="AE88" i="11"/>
  <c r="Y88" i="50"/>
  <c r="X88" i="50"/>
  <c r="AG94" i="18" l="1"/>
  <c r="AF89" i="87"/>
  <c r="AF94" i="18"/>
  <c r="AI89" i="102"/>
  <c r="AG85" i="95"/>
  <c r="AF85" i="95"/>
  <c r="W95" i="18"/>
  <c r="AI88" i="10"/>
  <c r="AI89" i="49"/>
  <c r="Z95" i="98"/>
  <c r="W96" i="98" s="1"/>
  <c r="AI87" i="91"/>
  <c r="W86" i="95"/>
  <c r="X86" i="95" s="1"/>
  <c r="Z88" i="91"/>
  <c r="W89" i="91" s="1"/>
  <c r="Z90" i="35"/>
  <c r="AG90" i="35" s="1"/>
  <c r="Z88" i="50"/>
  <c r="AE88" i="50" s="1"/>
  <c r="Z89" i="10"/>
  <c r="AE89" i="10" s="1"/>
  <c r="Z88" i="43"/>
  <c r="AF88" i="43" s="1"/>
  <c r="Y89" i="83"/>
  <c r="X89" i="83"/>
  <c r="AI90" i="48"/>
  <c r="AI88" i="82"/>
  <c r="AI86" i="90"/>
  <c r="AH89" i="55"/>
  <c r="AH92" i="94"/>
  <c r="AI88" i="11"/>
  <c r="AH90" i="102"/>
  <c r="AH91" i="85"/>
  <c r="AF95" i="98"/>
  <c r="Z89" i="55"/>
  <c r="AX89" i="55" s="1"/>
  <c r="S89" i="55" s="1"/>
  <c r="AI89" i="42"/>
  <c r="AI88" i="83"/>
  <c r="AE86" i="99"/>
  <c r="W87" i="99"/>
  <c r="AF86" i="99"/>
  <c r="AG86" i="99"/>
  <c r="AH90" i="35"/>
  <c r="AH88" i="50"/>
  <c r="Y89" i="11"/>
  <c r="X89" i="11"/>
  <c r="Y86" i="95"/>
  <c r="AH95" i="98"/>
  <c r="Z90" i="102"/>
  <c r="AH89" i="10"/>
  <c r="AH88" i="43"/>
  <c r="Z91" i="85"/>
  <c r="Y95" i="18"/>
  <c r="X95" i="18"/>
  <c r="W90" i="10"/>
  <c r="AF89" i="10"/>
  <c r="AI89" i="87"/>
  <c r="AI94" i="18"/>
  <c r="Y90" i="42"/>
  <c r="X90" i="42"/>
  <c r="AI85" i="95"/>
  <c r="Y91" i="48"/>
  <c r="X91" i="48"/>
  <c r="Z92" i="94"/>
  <c r="Y89" i="82"/>
  <c r="X89" i="82"/>
  <c r="W87" i="103"/>
  <c r="AG86" i="103"/>
  <c r="AF86" i="103"/>
  <c r="AE86" i="103"/>
  <c r="AH88" i="91"/>
  <c r="Y87" i="90"/>
  <c r="X87" i="90"/>
  <c r="AG95" i="98" l="1"/>
  <c r="AG89" i="10"/>
  <c r="AE95" i="98"/>
  <c r="AE88" i="91"/>
  <c r="AE90" i="35"/>
  <c r="AF88" i="91"/>
  <c r="W91" i="35"/>
  <c r="AG88" i="91"/>
  <c r="AI88" i="91" s="1"/>
  <c r="AF90" i="35"/>
  <c r="W89" i="43"/>
  <c r="Z95" i="18"/>
  <c r="AE88" i="43"/>
  <c r="AG88" i="50"/>
  <c r="Z91" i="48"/>
  <c r="W92" i="48" s="1"/>
  <c r="W89" i="50"/>
  <c r="Y89" i="50" s="1"/>
  <c r="AF88" i="50"/>
  <c r="Z89" i="11"/>
  <c r="AX89" i="11" s="1"/>
  <c r="S89" i="11" s="1"/>
  <c r="AC89" i="11" s="1"/>
  <c r="Z89" i="82"/>
  <c r="AF89" i="82" s="1"/>
  <c r="Z87" i="90"/>
  <c r="AF87" i="90" s="1"/>
  <c r="AG88" i="43"/>
  <c r="AI88" i="43" s="1"/>
  <c r="Z86" i="95"/>
  <c r="AF86" i="95" s="1"/>
  <c r="AG89" i="82"/>
  <c r="W90" i="82"/>
  <c r="Y90" i="10"/>
  <c r="X90" i="10"/>
  <c r="AE92" i="94"/>
  <c r="W93" i="94"/>
  <c r="AG92" i="94"/>
  <c r="AF92" i="94"/>
  <c r="Y96" i="98"/>
  <c r="X96" i="98"/>
  <c r="Y89" i="91"/>
  <c r="X89" i="91"/>
  <c r="AH90" i="42"/>
  <c r="AI86" i="103"/>
  <c r="AF91" i="85"/>
  <c r="AE91" i="85"/>
  <c r="W92" i="85"/>
  <c r="AG91" i="85"/>
  <c r="Y87" i="99"/>
  <c r="X87" i="99"/>
  <c r="AC89" i="55"/>
  <c r="AE89" i="55"/>
  <c r="AF89" i="55"/>
  <c r="AG89" i="55"/>
  <c r="AH87" i="90"/>
  <c r="AH91" i="48"/>
  <c r="AI89" i="10"/>
  <c r="W91" i="102"/>
  <c r="AG90" i="102"/>
  <c r="AE90" i="102"/>
  <c r="AF90" i="102"/>
  <c r="AI86" i="99"/>
  <c r="AI90" i="35"/>
  <c r="AH89" i="83"/>
  <c r="Y91" i="35"/>
  <c r="X91" i="35"/>
  <c r="Y87" i="103"/>
  <c r="X87" i="103"/>
  <c r="Z90" i="42"/>
  <c r="AH95" i="18"/>
  <c r="AH89" i="11"/>
  <c r="Z89" i="83"/>
  <c r="AX89" i="83" s="1"/>
  <c r="S89" i="83" s="1"/>
  <c r="Y89" i="43"/>
  <c r="X89" i="43"/>
  <c r="AH89" i="82"/>
  <c r="AE95" i="18"/>
  <c r="AF95" i="18"/>
  <c r="W96" i="18"/>
  <c r="AG95" i="18"/>
  <c r="AH86" i="95"/>
  <c r="AG89" i="11"/>
  <c r="AF89" i="11"/>
  <c r="AE89" i="11"/>
  <c r="AI95" i="98"/>
  <c r="AI88" i="50" l="1"/>
  <c r="AG87" i="90"/>
  <c r="AE87" i="90"/>
  <c r="W88" i="90"/>
  <c r="X89" i="50"/>
  <c r="Z87" i="99"/>
  <c r="AG91" i="48"/>
  <c r="AF91" i="48"/>
  <c r="AE89" i="82"/>
  <c r="AE91" i="48"/>
  <c r="AG86" i="95"/>
  <c r="W87" i="95"/>
  <c r="AE86" i="95"/>
  <c r="Z87" i="103"/>
  <c r="W88" i="103" s="1"/>
  <c r="Z91" i="35"/>
  <c r="AE91" i="35" s="1"/>
  <c r="Y96" i="18"/>
  <c r="X96" i="18"/>
  <c r="AE89" i="83"/>
  <c r="AC89" i="83"/>
  <c r="AF89" i="83"/>
  <c r="AG89" i="83"/>
  <c r="AI89" i="55"/>
  <c r="Y92" i="85"/>
  <c r="X92" i="85"/>
  <c r="AH89" i="50"/>
  <c r="AH96" i="98"/>
  <c r="AI92" i="94"/>
  <c r="AI90" i="102"/>
  <c r="AI91" i="85"/>
  <c r="Z89" i="50"/>
  <c r="AH89" i="91"/>
  <c r="Z96" i="98"/>
  <c r="Y92" i="48"/>
  <c r="X92" i="48"/>
  <c r="AI95" i="18"/>
  <c r="AH87" i="103"/>
  <c r="AI87" i="90"/>
  <c r="AH87" i="99"/>
  <c r="Z89" i="91"/>
  <c r="AX89" i="91" s="1"/>
  <c r="S89" i="91" s="1"/>
  <c r="Y90" i="82"/>
  <c r="X90" i="82"/>
  <c r="AI89" i="11"/>
  <c r="AH89" i="43"/>
  <c r="AG87" i="103"/>
  <c r="AF87" i="103"/>
  <c r="AE87" i="103"/>
  <c r="Y88" i="90"/>
  <c r="X88" i="90"/>
  <c r="Y91" i="102"/>
  <c r="X91" i="102"/>
  <c r="W88" i="99"/>
  <c r="AG87" i="99"/>
  <c r="AE87" i="99"/>
  <c r="AF87" i="99"/>
  <c r="AH90" i="10"/>
  <c r="AI89" i="82"/>
  <c r="Z89" i="43"/>
  <c r="AX89" i="43" s="1"/>
  <c r="S89" i="43" s="1"/>
  <c r="Z90" i="10"/>
  <c r="AG90" i="42"/>
  <c r="AE90" i="42"/>
  <c r="AF90" i="42"/>
  <c r="W91" i="42"/>
  <c r="AH91" i="35"/>
  <c r="Y93" i="94"/>
  <c r="X93" i="94"/>
  <c r="Y87" i="95"/>
  <c r="X87" i="95"/>
  <c r="W92" i="35" l="1"/>
  <c r="AI91" i="48"/>
  <c r="Z88" i="90"/>
  <c r="AF91" i="35"/>
  <c r="AI86" i="95"/>
  <c r="AG91" i="35"/>
  <c r="Z90" i="82"/>
  <c r="AF90" i="82" s="1"/>
  <c r="Z93" i="94"/>
  <c r="W94" i="94" s="1"/>
  <c r="Z92" i="85"/>
  <c r="AF92" i="85" s="1"/>
  <c r="AH93" i="94"/>
  <c r="AI90" i="42"/>
  <c r="AE90" i="10"/>
  <c r="AG90" i="10"/>
  <c r="W91" i="10"/>
  <c r="AF90" i="10"/>
  <c r="AI87" i="99"/>
  <c r="AF96" i="98"/>
  <c r="AE96" i="98"/>
  <c r="AG96" i="98"/>
  <c r="W97" i="98"/>
  <c r="AI87" i="103"/>
  <c r="Y92" i="35"/>
  <c r="X92" i="35"/>
  <c r="AG89" i="43"/>
  <c r="AC89" i="43"/>
  <c r="AE89" i="43"/>
  <c r="AF89" i="43"/>
  <c r="Y88" i="99"/>
  <c r="X88" i="99"/>
  <c r="AH88" i="90"/>
  <c r="AG89" i="91"/>
  <c r="AF89" i="91"/>
  <c r="AE89" i="91"/>
  <c r="AC89" i="91"/>
  <c r="AH92" i="85"/>
  <c r="AI89" i="83"/>
  <c r="AH91" i="102"/>
  <c r="AF88" i="90"/>
  <c r="AE88" i="90"/>
  <c r="W89" i="90"/>
  <c r="AG88" i="90"/>
  <c r="AH92" i="48"/>
  <c r="AE92" i="85"/>
  <c r="W93" i="85"/>
  <c r="AG92" i="85"/>
  <c r="AH96" i="18"/>
  <c r="AE93" i="94"/>
  <c r="AG93" i="94"/>
  <c r="AF93" i="94"/>
  <c r="Y91" i="42"/>
  <c r="X91" i="42"/>
  <c r="Z91" i="102"/>
  <c r="Y88" i="103"/>
  <c r="X88" i="103"/>
  <c r="Z92" i="48"/>
  <c r="AI91" i="35"/>
  <c r="AH87" i="95"/>
  <c r="Z87" i="95"/>
  <c r="AH90" i="82"/>
  <c r="AE89" i="50"/>
  <c r="AF89" i="50"/>
  <c r="AG89" i="50"/>
  <c r="W90" i="50"/>
  <c r="Z96" i="18"/>
  <c r="AE90" i="82" l="1"/>
  <c r="AG90" i="82"/>
  <c r="W91" i="82"/>
  <c r="Z92" i="35"/>
  <c r="W93" i="35" s="1"/>
  <c r="Z88" i="99"/>
  <c r="Z91" i="42"/>
  <c r="AE91" i="42" s="1"/>
  <c r="Z88" i="103"/>
  <c r="W89" i="103" s="1"/>
  <c r="Y90" i="50"/>
  <c r="X90" i="50"/>
  <c r="AI89" i="50"/>
  <c r="AH88" i="103"/>
  <c r="AI92" i="85"/>
  <c r="AH88" i="99"/>
  <c r="Y97" i="98"/>
  <c r="X97" i="98"/>
  <c r="AE92" i="48"/>
  <c r="W93" i="48"/>
  <c r="AF92" i="48"/>
  <c r="AG92" i="48"/>
  <c r="AF87" i="95"/>
  <c r="AE87" i="95"/>
  <c r="W88" i="95"/>
  <c r="AG87" i="95"/>
  <c r="AG88" i="103"/>
  <c r="AH91" i="42"/>
  <c r="Y89" i="90"/>
  <c r="X89" i="90"/>
  <c r="AE88" i="99"/>
  <c r="W89" i="99"/>
  <c r="AG88" i="99"/>
  <c r="AF88" i="99"/>
  <c r="AG92" i="35"/>
  <c r="Y91" i="10"/>
  <c r="X91" i="10"/>
  <c r="AI88" i="90"/>
  <c r="AI96" i="98"/>
  <c r="W92" i="102"/>
  <c r="AG91" i="102"/>
  <c r="AF91" i="102"/>
  <c r="AE91" i="102"/>
  <c r="AI90" i="10"/>
  <c r="AE96" i="18"/>
  <c r="W97" i="18"/>
  <c r="AF96" i="18"/>
  <c r="AG96" i="18"/>
  <c r="Y94" i="94"/>
  <c r="X94" i="94"/>
  <c r="AI89" i="43"/>
  <c r="AI90" i="82"/>
  <c r="AI93" i="94"/>
  <c r="Y93" i="85"/>
  <c r="X93" i="85"/>
  <c r="AI89" i="91"/>
  <c r="AH92" i="35"/>
  <c r="Y91" i="82"/>
  <c r="X91" i="82"/>
  <c r="W92" i="42" l="1"/>
  <c r="AG91" i="42"/>
  <c r="AF91" i="42"/>
  <c r="AE92" i="35"/>
  <c r="AF88" i="103"/>
  <c r="AF92" i="35"/>
  <c r="AI92" i="35" s="1"/>
  <c r="Z93" i="85"/>
  <c r="W94" i="85" s="1"/>
  <c r="AE88" i="103"/>
  <c r="AI88" i="103" s="1"/>
  <c r="Z97" i="98"/>
  <c r="AF97" i="98" s="1"/>
  <c r="Z89" i="90"/>
  <c r="AF89" i="90" s="1"/>
  <c r="Y89" i="99"/>
  <c r="X89" i="99"/>
  <c r="Y97" i="18"/>
  <c r="X97" i="18"/>
  <c r="AI91" i="42"/>
  <c r="AH91" i="10"/>
  <c r="AI88" i="99"/>
  <c r="AI96" i="18"/>
  <c r="AI91" i="102"/>
  <c r="Z91" i="10"/>
  <c r="Y93" i="35"/>
  <c r="X93" i="35"/>
  <c r="AH89" i="90"/>
  <c r="Y89" i="103"/>
  <c r="X89" i="103"/>
  <c r="Y93" i="48"/>
  <c r="X93" i="48"/>
  <c r="AH90" i="50"/>
  <c r="AH91" i="82"/>
  <c r="Y92" i="42"/>
  <c r="X92" i="42"/>
  <c r="Y88" i="95"/>
  <c r="X88" i="95"/>
  <c r="AI92" i="48"/>
  <c r="AH94" i="94"/>
  <c r="Z91" i="82"/>
  <c r="AH93" i="85"/>
  <c r="Z94" i="94"/>
  <c r="Y92" i="102"/>
  <c r="X92" i="102"/>
  <c r="AI87" i="95"/>
  <c r="AH97" i="98"/>
  <c r="Z90" i="50"/>
  <c r="AG93" i="85" l="1"/>
  <c r="AE93" i="85"/>
  <c r="AF93" i="85"/>
  <c r="W98" i="98"/>
  <c r="Y98" i="98" s="1"/>
  <c r="AG97" i="98"/>
  <c r="AE97" i="98"/>
  <c r="W90" i="90"/>
  <c r="Z97" i="18"/>
  <c r="W98" i="18" s="1"/>
  <c r="Z89" i="99"/>
  <c r="AX89" i="99" s="1"/>
  <c r="S89" i="99" s="1"/>
  <c r="AC89" i="99" s="1"/>
  <c r="Z92" i="42"/>
  <c r="AG92" i="42" s="1"/>
  <c r="Z93" i="35"/>
  <c r="AE93" i="35" s="1"/>
  <c r="AG89" i="90"/>
  <c r="AE89" i="90"/>
  <c r="AF94" i="94"/>
  <c r="AG94" i="94"/>
  <c r="AE94" i="94"/>
  <c r="W95" i="94"/>
  <c r="AH88" i="95"/>
  <c r="AH97" i="18"/>
  <c r="AH92" i="102"/>
  <c r="Z88" i="95"/>
  <c r="AH92" i="42"/>
  <c r="AH93" i="35"/>
  <c r="AF97" i="18"/>
  <c r="AG93" i="35"/>
  <c r="AF93" i="35"/>
  <c r="AF90" i="50"/>
  <c r="AG90" i="50"/>
  <c r="AE90" i="50"/>
  <c r="W91" i="50"/>
  <c r="Z92" i="102"/>
  <c r="AE91" i="10"/>
  <c r="AF91" i="10"/>
  <c r="W92" i="10"/>
  <c r="AG91" i="10"/>
  <c r="AI97" i="98"/>
  <c r="AH89" i="99"/>
  <c r="Y94" i="85"/>
  <c r="X94" i="85"/>
  <c r="Y90" i="90"/>
  <c r="X90" i="90"/>
  <c r="AH93" i="48"/>
  <c r="AH89" i="103"/>
  <c r="AI93" i="85"/>
  <c r="W93" i="42"/>
  <c r="AE92" i="42"/>
  <c r="AG89" i="99"/>
  <c r="AF89" i="99"/>
  <c r="AE89" i="99"/>
  <c r="W92" i="82"/>
  <c r="AF91" i="82"/>
  <c r="AE91" i="82"/>
  <c r="AG91" i="82"/>
  <c r="Z93" i="48"/>
  <c r="Z89" i="103"/>
  <c r="AX89" i="103" s="1"/>
  <c r="S89" i="103" s="1"/>
  <c r="X98" i="98" l="1"/>
  <c r="AG97" i="18"/>
  <c r="AE97" i="18"/>
  <c r="AF92" i="42"/>
  <c r="W94" i="35"/>
  <c r="Y94" i="35" s="1"/>
  <c r="Z98" i="98"/>
  <c r="AG98" i="98" s="1"/>
  <c r="AI89" i="90"/>
  <c r="Z90" i="90"/>
  <c r="AE90" i="90" s="1"/>
  <c r="Y93" i="42"/>
  <c r="X93" i="42"/>
  <c r="AE98" i="98"/>
  <c r="AC98" i="98"/>
  <c r="AF98" i="98"/>
  <c r="Y95" i="94"/>
  <c r="X95" i="94"/>
  <c r="AI89" i="99"/>
  <c r="AI92" i="42"/>
  <c r="AH90" i="90"/>
  <c r="W93" i="102"/>
  <c r="AG92" i="102"/>
  <c r="AE92" i="102"/>
  <c r="AF92" i="102"/>
  <c r="AI93" i="35"/>
  <c r="AI94" i="94"/>
  <c r="AI90" i="50"/>
  <c r="AH94" i="85"/>
  <c r="AI91" i="10"/>
  <c r="AI97" i="18"/>
  <c r="AF88" i="95"/>
  <c r="AE88" i="95"/>
  <c r="AG88" i="95"/>
  <c r="W89" i="95"/>
  <c r="Y92" i="10"/>
  <c r="X92" i="10"/>
  <c r="Y91" i="50"/>
  <c r="X91" i="50"/>
  <c r="AI91" i="82"/>
  <c r="AG89" i="103"/>
  <c r="AF89" i="103"/>
  <c r="AE89" i="103"/>
  <c r="AC89" i="103"/>
  <c r="AE93" i="48"/>
  <c r="W94" i="48"/>
  <c r="AF93" i="48"/>
  <c r="AG93" i="48"/>
  <c r="Y92" i="82"/>
  <c r="X92" i="82"/>
  <c r="Z94" i="85"/>
  <c r="Y98" i="18"/>
  <c r="X98" i="18"/>
  <c r="AH98" i="98"/>
  <c r="X94" i="35" l="1"/>
  <c r="W91" i="90"/>
  <c r="AG90" i="90"/>
  <c r="AF90" i="90"/>
  <c r="Z91" i="50"/>
  <c r="Z94" i="35"/>
  <c r="AE94" i="35" s="1"/>
  <c r="Z98" i="18"/>
  <c r="AG98" i="18" s="1"/>
  <c r="Z92" i="82"/>
  <c r="AE92" i="82" s="1"/>
  <c r="Z93" i="42"/>
  <c r="AF93" i="42" s="1"/>
  <c r="AI88" i="95"/>
  <c r="AH92" i="10"/>
  <c r="Z92" i="10"/>
  <c r="AI89" i="103"/>
  <c r="AF94" i="85"/>
  <c r="AE94" i="85"/>
  <c r="AG94" i="85"/>
  <c r="W95" i="85"/>
  <c r="Y94" i="48"/>
  <c r="X94" i="48"/>
  <c r="AH91" i="50"/>
  <c r="Y89" i="95"/>
  <c r="X89" i="95"/>
  <c r="AH95" i="94"/>
  <c r="AI98" i="98"/>
  <c r="AH98" i="18"/>
  <c r="AH92" i="82"/>
  <c r="AI93" i="48"/>
  <c r="AI92" i="102"/>
  <c r="Z95" i="94"/>
  <c r="AH94" i="35"/>
  <c r="AF94" i="35"/>
  <c r="AG94" i="35"/>
  <c r="AI90" i="90"/>
  <c r="W92" i="50"/>
  <c r="AF91" i="50"/>
  <c r="AG91" i="50"/>
  <c r="AE91" i="50"/>
  <c r="Y93" i="102"/>
  <c r="X93" i="102"/>
  <c r="AH93" i="42"/>
  <c r="Y91" i="90"/>
  <c r="X91" i="90"/>
  <c r="W95" i="35" l="1"/>
  <c r="AG93" i="42"/>
  <c r="W93" i="82"/>
  <c r="AE98" i="18"/>
  <c r="AE93" i="42"/>
  <c r="AI93" i="42" s="1"/>
  <c r="AF92" i="82"/>
  <c r="AG92" i="82"/>
  <c r="W94" i="42"/>
  <c r="X94" i="42" s="1"/>
  <c r="AC98" i="18"/>
  <c r="AF98" i="18"/>
  <c r="Z94" i="48"/>
  <c r="W95" i="48" s="1"/>
  <c r="Z93" i="102"/>
  <c r="AF93" i="102" s="1"/>
  <c r="Z89" i="95"/>
  <c r="AX89" i="95" s="1"/>
  <c r="S89" i="95" s="1"/>
  <c r="AC89" i="95" s="1"/>
  <c r="AE94" i="48"/>
  <c r="AF94" i="48"/>
  <c r="AG94" i="48"/>
  <c r="AH93" i="102"/>
  <c r="Y92" i="50"/>
  <c r="X92" i="50"/>
  <c r="AH89" i="95"/>
  <c r="AI94" i="85"/>
  <c r="W94" i="102"/>
  <c r="AG93" i="102"/>
  <c r="AE95" i="94"/>
  <c r="W96" i="94"/>
  <c r="AG95" i="94"/>
  <c r="AF95" i="94"/>
  <c r="AE89" i="95"/>
  <c r="AF89" i="95"/>
  <c r="AG89" i="95"/>
  <c r="AE92" i="10"/>
  <c r="AF92" i="10"/>
  <c r="AG92" i="10"/>
  <c r="W93" i="10"/>
  <c r="AH91" i="90"/>
  <c r="AI91" i="50"/>
  <c r="Y95" i="35"/>
  <c r="X95" i="35"/>
  <c r="Y95" i="85"/>
  <c r="X95" i="85"/>
  <c r="AI94" i="35"/>
  <c r="Z91" i="90"/>
  <c r="Y93" i="82"/>
  <c r="X93" i="82"/>
  <c r="AH94" i="48"/>
  <c r="AI98" i="18"/>
  <c r="AE93" i="102" l="1"/>
  <c r="Z95" i="35"/>
  <c r="AE95" i="35" s="1"/>
  <c r="AI92" i="82"/>
  <c r="Y94" i="42"/>
  <c r="Z94" i="42"/>
  <c r="AE94" i="42" s="1"/>
  <c r="Z92" i="50"/>
  <c r="AE92" i="50" s="1"/>
  <c r="W92" i="90"/>
  <c r="AG91" i="90"/>
  <c r="AF91" i="90"/>
  <c r="AE91" i="90"/>
  <c r="AH95" i="35"/>
  <c r="AH94" i="42"/>
  <c r="AI92" i="10"/>
  <c r="AI89" i="95"/>
  <c r="Y94" i="102"/>
  <c r="X94" i="102"/>
  <c r="W96" i="35"/>
  <c r="AF95" i="35"/>
  <c r="AG95" i="35"/>
  <c r="Y95" i="48"/>
  <c r="X95" i="48"/>
  <c r="AH93" i="82"/>
  <c r="AH95" i="85"/>
  <c r="Z93" i="82"/>
  <c r="Y93" i="10"/>
  <c r="X93" i="10"/>
  <c r="Y96" i="94"/>
  <c r="X96" i="94"/>
  <c r="Z95" i="85"/>
  <c r="AI95" i="94"/>
  <c r="AI93" i="102"/>
  <c r="AH92" i="50"/>
  <c r="AI94" i="48"/>
  <c r="W95" i="42" l="1"/>
  <c r="AG94" i="42"/>
  <c r="AF92" i="50"/>
  <c r="AF94" i="42"/>
  <c r="W93" i="50"/>
  <c r="X93" i="50" s="1"/>
  <c r="AG92" i="50"/>
  <c r="AI92" i="50" s="1"/>
  <c r="Z96" i="94"/>
  <c r="AF96" i="94" s="1"/>
  <c r="Z93" i="10"/>
  <c r="AE93" i="10" s="1"/>
  <c r="Z94" i="102"/>
  <c r="AG94" i="102" s="1"/>
  <c r="AH93" i="10"/>
  <c r="AH94" i="102"/>
  <c r="W94" i="10"/>
  <c r="Y92" i="90"/>
  <c r="X92" i="90"/>
  <c r="AF95" i="85"/>
  <c r="AE95" i="85"/>
  <c r="W96" i="85"/>
  <c r="AG95" i="85"/>
  <c r="AI94" i="42"/>
  <c r="Y96" i="35"/>
  <c r="X96" i="35"/>
  <c r="AH95" i="48"/>
  <c r="AI95" i="35"/>
  <c r="W94" i="82"/>
  <c r="AG93" i="82"/>
  <c r="AF93" i="82"/>
  <c r="AE93" i="82"/>
  <c r="Z95" i="48"/>
  <c r="Y93" i="50"/>
  <c r="AI91" i="90"/>
  <c r="AH96" i="94"/>
  <c r="Y95" i="42"/>
  <c r="X95" i="42"/>
  <c r="AG93" i="10" l="1"/>
  <c r="AF93" i="10"/>
  <c r="AG96" i="94"/>
  <c r="AE94" i="102"/>
  <c r="AE96" i="94"/>
  <c r="AI96" i="94" s="1"/>
  <c r="W95" i="102"/>
  <c r="Y95" i="102" s="1"/>
  <c r="W97" i="94"/>
  <c r="AF94" i="102"/>
  <c r="Z93" i="50"/>
  <c r="AF93" i="50" s="1"/>
  <c r="Z95" i="42"/>
  <c r="AE95" i="42" s="1"/>
  <c r="AH93" i="50"/>
  <c r="AG93" i="50"/>
  <c r="AG95" i="48"/>
  <c r="W96" i="48"/>
  <c r="AE95" i="48"/>
  <c r="AF95" i="48"/>
  <c r="Y94" i="82"/>
  <c r="X94" i="82"/>
  <c r="Y96" i="85"/>
  <c r="X96" i="85"/>
  <c r="Y94" i="10"/>
  <c r="X94" i="10"/>
  <c r="AI95" i="85"/>
  <c r="AH92" i="90"/>
  <c r="AH96" i="35"/>
  <c r="Z92" i="90"/>
  <c r="AI94" i="102"/>
  <c r="Y97" i="94"/>
  <c r="X97" i="94"/>
  <c r="AH95" i="42"/>
  <c r="AI93" i="82"/>
  <c r="Z96" i="35"/>
  <c r="AI93" i="10"/>
  <c r="W94" i="50" l="1"/>
  <c r="X95" i="102"/>
  <c r="AE93" i="50"/>
  <c r="W96" i="42"/>
  <c r="AF95" i="42"/>
  <c r="AG95" i="42"/>
  <c r="AI95" i="42" s="1"/>
  <c r="Z95" i="102"/>
  <c r="W96" i="102" s="1"/>
  <c r="Z97" i="94"/>
  <c r="AG97" i="94" s="1"/>
  <c r="Z96" i="85"/>
  <c r="AG96" i="85" s="1"/>
  <c r="AH94" i="10"/>
  <c r="AF96" i="85"/>
  <c r="AH94" i="82"/>
  <c r="AI95" i="48"/>
  <c r="AI93" i="50"/>
  <c r="Z94" i="10"/>
  <c r="Z94" i="82"/>
  <c r="Y96" i="48"/>
  <c r="X96" i="48"/>
  <c r="AH97" i="94"/>
  <c r="AH95" i="102"/>
  <c r="Y96" i="42"/>
  <c r="X96" i="42"/>
  <c r="Z96" i="42" s="1"/>
  <c r="AG96" i="35"/>
  <c r="AF96" i="35"/>
  <c r="W97" i="35"/>
  <c r="AE96" i="35"/>
  <c r="Y94" i="50"/>
  <c r="X94" i="50"/>
  <c r="W93" i="90"/>
  <c r="AF92" i="90"/>
  <c r="AE92" i="90"/>
  <c r="AG92" i="90"/>
  <c r="AH96" i="85"/>
  <c r="AE97" i="94" l="1"/>
  <c r="AE95" i="102"/>
  <c r="AF95" i="102"/>
  <c r="AF97" i="94"/>
  <c r="AE96" i="85"/>
  <c r="W98" i="94"/>
  <c r="X98" i="94" s="1"/>
  <c r="AG95" i="102"/>
  <c r="AI95" i="102" s="1"/>
  <c r="W97" i="85"/>
  <c r="X97" i="85" s="1"/>
  <c r="Z94" i="50"/>
  <c r="W95" i="50" s="1"/>
  <c r="Z96" i="48"/>
  <c r="AF96" i="48" s="1"/>
  <c r="W97" i="42"/>
  <c r="AE96" i="42"/>
  <c r="AF96" i="42"/>
  <c r="AG96" i="42"/>
  <c r="Y97" i="35"/>
  <c r="X97" i="35"/>
  <c r="W95" i="82"/>
  <c r="AG94" i="82"/>
  <c r="AF94" i="82"/>
  <c r="AE94" i="82"/>
  <c r="AI96" i="85"/>
  <c r="AH96" i="42"/>
  <c r="AI96" i="35"/>
  <c r="AI92" i="90"/>
  <c r="AE94" i="10"/>
  <c r="AG94" i="10"/>
  <c r="AF94" i="10"/>
  <c r="W95" i="10"/>
  <c r="Y93" i="90"/>
  <c r="X93" i="90"/>
  <c r="AI97" i="94"/>
  <c r="AH94" i="50"/>
  <c r="Y96" i="102"/>
  <c r="X96" i="102"/>
  <c r="AH96" i="48"/>
  <c r="Y98" i="94" l="1"/>
  <c r="Y97" i="85"/>
  <c r="AF94" i="50"/>
  <c r="AE94" i="50"/>
  <c r="AG94" i="50"/>
  <c r="AI94" i="50" s="1"/>
  <c r="Z96" i="102"/>
  <c r="W97" i="102" s="1"/>
  <c r="W97" i="48"/>
  <c r="Y97" i="48" s="1"/>
  <c r="AG96" i="48"/>
  <c r="Z93" i="90"/>
  <c r="AG93" i="90" s="1"/>
  <c r="Z97" i="35"/>
  <c r="AE97" i="35" s="1"/>
  <c r="AE96" i="48"/>
  <c r="Y95" i="82"/>
  <c r="X95" i="82"/>
  <c r="AH97" i="85"/>
  <c r="AH93" i="90"/>
  <c r="AH98" i="94"/>
  <c r="Y95" i="50"/>
  <c r="X95" i="50"/>
  <c r="Z98" i="94"/>
  <c r="AI94" i="82"/>
  <c r="X97" i="48"/>
  <c r="AI96" i="42"/>
  <c r="AI94" i="10"/>
  <c r="Y95" i="10"/>
  <c r="X95" i="10"/>
  <c r="Z97" i="85"/>
  <c r="AH96" i="102"/>
  <c r="AH97" i="35"/>
  <c r="Y97" i="42"/>
  <c r="X97" i="42"/>
  <c r="AF96" i="102" l="1"/>
  <c r="AE93" i="90"/>
  <c r="AG96" i="102"/>
  <c r="W94" i="90"/>
  <c r="Y94" i="90" s="1"/>
  <c r="AE96" i="102"/>
  <c r="AF93" i="90"/>
  <c r="AI93" i="90" s="1"/>
  <c r="AI96" i="48"/>
  <c r="W98" i="35"/>
  <c r="Y98" i="35" s="1"/>
  <c r="Z97" i="48"/>
  <c r="AG97" i="48" s="1"/>
  <c r="Z97" i="42"/>
  <c r="Z95" i="50"/>
  <c r="AE95" i="50" s="1"/>
  <c r="AG97" i="35"/>
  <c r="AF97" i="35"/>
  <c r="AC98" i="94"/>
  <c r="AG98" i="94"/>
  <c r="AF98" i="94"/>
  <c r="AE98" i="94"/>
  <c r="Y97" i="102"/>
  <c r="X97" i="102"/>
  <c r="AH97" i="42"/>
  <c r="AH95" i="10"/>
  <c r="Z95" i="10"/>
  <c r="AI96" i="102"/>
  <c r="AH97" i="48"/>
  <c r="AH95" i="50"/>
  <c r="AF97" i="85"/>
  <c r="AE97" i="85"/>
  <c r="AG97" i="85"/>
  <c r="W98" i="85"/>
  <c r="AF97" i="48"/>
  <c r="W98" i="48"/>
  <c r="AE97" i="48"/>
  <c r="AH95" i="82"/>
  <c r="AG97" i="42"/>
  <c r="AE97" i="42"/>
  <c r="AF97" i="42"/>
  <c r="W98" i="42"/>
  <c r="W96" i="50"/>
  <c r="AF95" i="50"/>
  <c r="Z95" i="82"/>
  <c r="X98" i="35"/>
  <c r="X94" i="90" l="1"/>
  <c r="AG95" i="50"/>
  <c r="AI97" i="35"/>
  <c r="Z98" i="35"/>
  <c r="AC98" i="35" s="1"/>
  <c r="AF98" i="35"/>
  <c r="AG98" i="35"/>
  <c r="AI97" i="42"/>
  <c r="AI97" i="48"/>
  <c r="AI97" i="85"/>
  <c r="AE95" i="10"/>
  <c r="AF95" i="10"/>
  <c r="W96" i="10"/>
  <c r="AG95" i="10"/>
  <c r="AH98" i="35"/>
  <c r="Y98" i="48"/>
  <c r="X98" i="48"/>
  <c r="AH97" i="102"/>
  <c r="Y96" i="50"/>
  <c r="X96" i="50"/>
  <c r="Z97" i="102"/>
  <c r="AI95" i="50"/>
  <c r="AH94" i="90"/>
  <c r="Y98" i="42"/>
  <c r="X98" i="42"/>
  <c r="Y98" i="85"/>
  <c r="X98" i="85"/>
  <c r="AI98" i="94"/>
  <c r="Z94" i="90"/>
  <c r="W96" i="82"/>
  <c r="AF95" i="82"/>
  <c r="AG95" i="82"/>
  <c r="AE95" i="82"/>
  <c r="AE98" i="35" l="1"/>
  <c r="Z96" i="50"/>
  <c r="Z98" i="48"/>
  <c r="AC98" i="48" s="1"/>
  <c r="Z98" i="42"/>
  <c r="AE98" i="42" s="1"/>
  <c r="AE96" i="50"/>
  <c r="AF96" i="50"/>
  <c r="AG96" i="50"/>
  <c r="W97" i="50"/>
  <c r="AH96" i="50"/>
  <c r="AE98" i="48"/>
  <c r="AF98" i="48"/>
  <c r="AG98" i="48"/>
  <c r="AH98" i="85"/>
  <c r="Y96" i="10"/>
  <c r="X96" i="10"/>
  <c r="AI95" i="82"/>
  <c r="W95" i="90"/>
  <c r="AG94" i="90"/>
  <c r="AF94" i="90"/>
  <c r="AE94" i="90"/>
  <c r="Z98" i="85"/>
  <c r="W98" i="102"/>
  <c r="AG97" i="102"/>
  <c r="AF97" i="102"/>
  <c r="AE97" i="102"/>
  <c r="AI95" i="10"/>
  <c r="AI98" i="35"/>
  <c r="AH98" i="42"/>
  <c r="Y96" i="82"/>
  <c r="X96" i="82"/>
  <c r="AH98" i="48"/>
  <c r="AF98" i="42" l="1"/>
  <c r="AC98" i="42"/>
  <c r="AG98" i="42"/>
  <c r="AI97" i="102"/>
  <c r="AI98" i="48"/>
  <c r="AI98" i="42"/>
  <c r="AI94" i="90"/>
  <c r="AE98" i="85"/>
  <c r="AC98" i="85"/>
  <c r="AF98" i="85"/>
  <c r="AG98" i="85"/>
  <c r="Y97" i="50"/>
  <c r="X97" i="50"/>
  <c r="Y98" i="102"/>
  <c r="X98" i="102"/>
  <c r="AH96" i="10"/>
  <c r="Y95" i="90"/>
  <c r="X95" i="90"/>
  <c r="Z96" i="10"/>
  <c r="AH96" i="82"/>
  <c r="Z96" i="82"/>
  <c r="AI96" i="50"/>
  <c r="AH98" i="102" l="1"/>
  <c r="AH97" i="50"/>
  <c r="AI98" i="85"/>
  <c r="AE96" i="10"/>
  <c r="AF96" i="10"/>
  <c r="AG96" i="10"/>
  <c r="W97" i="10"/>
  <c r="Z98" i="102"/>
  <c r="Z97" i="50"/>
  <c r="W97" i="82"/>
  <c r="AG96" i="82"/>
  <c r="AF96" i="82"/>
  <c r="AE96" i="82"/>
  <c r="AH95" i="90"/>
  <c r="Z95" i="90"/>
  <c r="AI96" i="10" l="1"/>
  <c r="W96" i="90"/>
  <c r="AG95" i="90"/>
  <c r="AF95" i="90"/>
  <c r="AE95" i="90"/>
  <c r="Y97" i="82"/>
  <c r="X97" i="82"/>
  <c r="AG98" i="102"/>
  <c r="AF98" i="102"/>
  <c r="AE98" i="102"/>
  <c r="AC98" i="102"/>
  <c r="Y97" i="10"/>
  <c r="X97" i="10"/>
  <c r="AI96" i="82"/>
  <c r="AE97" i="50"/>
  <c r="AF97" i="50"/>
  <c r="W98" i="50"/>
  <c r="AG97" i="50"/>
  <c r="Z97" i="82" l="1"/>
  <c r="AF97" i="82" s="1"/>
  <c r="Z97" i="10"/>
  <c r="AF97" i="10" s="1"/>
  <c r="AE97" i="82"/>
  <c r="W98" i="82"/>
  <c r="AG97" i="82"/>
  <c r="AH97" i="82"/>
  <c r="AE97" i="10"/>
  <c r="AG97" i="10"/>
  <c r="AI98" i="102"/>
  <c r="AI95" i="90"/>
  <c r="AI97" i="50"/>
  <c r="Y96" i="90"/>
  <c r="X96" i="90"/>
  <c r="Y98" i="50"/>
  <c r="X98" i="50"/>
  <c r="AH97" i="10"/>
  <c r="W98" i="10" l="1"/>
  <c r="Z96" i="90"/>
  <c r="Z98" i="50"/>
  <c r="AC98" i="50" s="1"/>
  <c r="AG98" i="50"/>
  <c r="Y98" i="10"/>
  <c r="X98" i="10"/>
  <c r="AI97" i="10"/>
  <c r="Y98" i="82"/>
  <c r="X98" i="82"/>
  <c r="AH98" i="50"/>
  <c r="AI97" i="82"/>
  <c r="W97" i="90"/>
  <c r="AG96" i="90"/>
  <c r="AE96" i="90"/>
  <c r="AF96" i="90"/>
  <c r="AH96" i="90"/>
  <c r="AF98" i="50" l="1"/>
  <c r="AE98" i="50"/>
  <c r="Z98" i="10"/>
  <c r="AC98" i="10" s="1"/>
  <c r="Z98" i="82"/>
  <c r="AG98" i="82" s="1"/>
  <c r="AI96" i="90"/>
  <c r="AH98" i="10"/>
  <c r="AH98" i="82"/>
  <c r="AE98" i="10"/>
  <c r="AG98" i="10"/>
  <c r="Y97" i="90"/>
  <c r="X97" i="90"/>
  <c r="AI98" i="50"/>
  <c r="AF98" i="10" l="1"/>
  <c r="AE98" i="82"/>
  <c r="AI98" i="82" s="1"/>
  <c r="AC98" i="82"/>
  <c r="AF98" i="82"/>
  <c r="Z97" i="90"/>
  <c r="W98" i="90" s="1"/>
  <c r="AG97" i="90"/>
  <c r="AI98" i="10"/>
  <c r="AH97" i="90"/>
  <c r="AE97" i="90" l="1"/>
  <c r="AF97" i="90"/>
  <c r="AI97" i="90"/>
  <c r="Y98" i="90"/>
  <c r="X98" i="90"/>
  <c r="Z98" i="90" l="1"/>
  <c r="AG98" i="90" s="1"/>
  <c r="AE98" i="90"/>
  <c r="AC98" i="90"/>
  <c r="AH98" i="90"/>
  <c r="AF98" i="90" l="1"/>
  <c r="AI98" i="90"/>
  <c r="G14" i="75" l="1"/>
  <c r="AK14" i="75" s="1"/>
  <c r="G14" i="24"/>
  <c r="AK14" i="24" s="1"/>
  <c r="G19" i="75"/>
  <c r="AK19" i="75" s="1"/>
  <c r="AT19" i="75" s="1"/>
  <c r="G22" i="75"/>
  <c r="AK22" i="75" s="1"/>
  <c r="AL22" i="75" s="1"/>
  <c r="AU22" i="75" s="1"/>
  <c r="G14" i="23"/>
  <c r="AK14" i="23" s="1"/>
  <c r="AL14" i="23" s="1"/>
  <c r="AU14" i="23" s="1"/>
  <c r="G14" i="17"/>
  <c r="AK14" i="17" s="1"/>
  <c r="G17" i="75"/>
  <c r="AK17" i="75" s="1"/>
  <c r="G20" i="75"/>
  <c r="AK20" i="75" s="1"/>
  <c r="G23" i="24"/>
  <c r="AK23" i="24" s="1"/>
  <c r="AL23" i="24" s="1"/>
  <c r="AU23" i="24" s="1"/>
  <c r="G21" i="24"/>
  <c r="AK21" i="24" s="1"/>
  <c r="AT21" i="24" s="1"/>
  <c r="G16" i="75"/>
  <c r="AK16" i="75" s="1"/>
  <c r="AL16" i="75" s="1"/>
  <c r="AU16" i="75" s="1"/>
  <c r="G20" i="24"/>
  <c r="AK20" i="24" s="1"/>
  <c r="AT20" i="24" s="1"/>
  <c r="G14" i="63"/>
  <c r="AK14" i="63" s="1"/>
  <c r="AT14" i="63" s="1"/>
  <c r="G15" i="75"/>
  <c r="AK15" i="75" s="1"/>
  <c r="G16" i="24"/>
  <c r="AK16" i="24" s="1"/>
  <c r="G21" i="75"/>
  <c r="AK21" i="75" s="1"/>
  <c r="G17" i="24"/>
  <c r="AK17" i="24" s="1"/>
  <c r="G19" i="24"/>
  <c r="AK19" i="24" s="1"/>
  <c r="G18" i="75"/>
  <c r="AK18" i="75" s="1"/>
  <c r="AL18" i="75" s="1"/>
  <c r="AU18" i="75" s="1"/>
  <c r="G15" i="24"/>
  <c r="AK15" i="24" s="1"/>
  <c r="G22" i="24"/>
  <c r="AK22" i="24" s="1"/>
  <c r="AL22" i="24" s="1"/>
  <c r="AU22" i="24" s="1"/>
  <c r="G18" i="24"/>
  <c r="AK18" i="24" s="1"/>
  <c r="G23" i="75"/>
  <c r="AK23" i="75" s="1"/>
  <c r="G14" i="27"/>
  <c r="AK14" i="27" s="1"/>
  <c r="AL14" i="27" s="1"/>
  <c r="AU14" i="27" s="1"/>
  <c r="G14" i="66"/>
  <c r="AK14" i="66" s="1"/>
  <c r="G22" i="17"/>
  <c r="AK22" i="17" s="1"/>
  <c r="G20" i="27"/>
  <c r="AK20" i="27" s="1"/>
  <c r="G17" i="66"/>
  <c r="AK17" i="66" s="1"/>
  <c r="AL17" i="66" s="1"/>
  <c r="AU17" i="66" s="1"/>
  <c r="G19" i="27"/>
  <c r="AK19" i="27" s="1"/>
  <c r="G15" i="17"/>
  <c r="AK15" i="17" s="1"/>
  <c r="AT15" i="17" s="1"/>
  <c r="G19" i="63"/>
  <c r="AK19" i="63" s="1"/>
  <c r="G22" i="63"/>
  <c r="AK22" i="63" s="1"/>
  <c r="AT22" i="63" s="1"/>
  <c r="G15" i="63"/>
  <c r="AK15" i="63" s="1"/>
  <c r="G17" i="17"/>
  <c r="AK17" i="17" s="1"/>
  <c r="G22" i="23"/>
  <c r="AK22" i="23" s="1"/>
  <c r="G21" i="66"/>
  <c r="AK21" i="66" s="1"/>
  <c r="G18" i="23"/>
  <c r="AK18" i="23" s="1"/>
  <c r="G20" i="63"/>
  <c r="AK20" i="63" s="1"/>
  <c r="AL20" i="63" s="1"/>
  <c r="AU20" i="63" s="1"/>
  <c r="G18" i="27"/>
  <c r="AK18" i="27" s="1"/>
  <c r="G18" i="66"/>
  <c r="AK18" i="66" s="1"/>
  <c r="G21" i="23"/>
  <c r="AK21" i="23" s="1"/>
  <c r="G20" i="66"/>
  <c r="AK20" i="66" s="1"/>
  <c r="AL20" i="66" s="1"/>
  <c r="AU20" i="66" s="1"/>
  <c r="G14" i="58"/>
  <c r="AK14" i="58" s="1"/>
  <c r="AL14" i="58" s="1"/>
  <c r="AU14" i="58" s="1"/>
  <c r="G21" i="27"/>
  <c r="AK21" i="27" s="1"/>
  <c r="G22" i="66"/>
  <c r="AK22" i="66" s="1"/>
  <c r="AT22" i="66" s="1"/>
  <c r="G17" i="63"/>
  <c r="AK17" i="63" s="1"/>
  <c r="AT17" i="63" s="1"/>
  <c r="G16" i="17"/>
  <c r="AK16" i="17" s="1"/>
  <c r="AT16" i="17" s="1"/>
  <c r="G22" i="27"/>
  <c r="AK22" i="27" s="1"/>
  <c r="G23" i="66"/>
  <c r="AK23" i="66" s="1"/>
  <c r="G19" i="17"/>
  <c r="AK19" i="17" s="1"/>
  <c r="G20" i="17"/>
  <c r="AK20" i="17" s="1"/>
  <c r="AL20" i="17" s="1"/>
  <c r="AU20" i="17" s="1"/>
  <c r="G23" i="17"/>
  <c r="AK23" i="17" s="1"/>
  <c r="G16" i="27"/>
  <c r="AK16" i="27" s="1"/>
  <c r="AT16" i="27" s="1"/>
  <c r="G17" i="23"/>
  <c r="AK17" i="23" s="1"/>
  <c r="AT17" i="23" s="1"/>
  <c r="G21" i="17"/>
  <c r="AK21" i="17" s="1"/>
  <c r="AT21" i="17" s="1"/>
  <c r="G16" i="63"/>
  <c r="AK16" i="63" s="1"/>
  <c r="AT16" i="63" s="1"/>
  <c r="G18" i="17"/>
  <c r="AK18" i="17" s="1"/>
  <c r="AT18" i="17" s="1"/>
  <c r="G16" i="66"/>
  <c r="AK16" i="66" s="1"/>
  <c r="G18" i="63"/>
  <c r="AK18" i="63" s="1"/>
  <c r="G14" i="70"/>
  <c r="AK14" i="70" s="1"/>
  <c r="AL14" i="70" s="1"/>
  <c r="AU14" i="70" s="1"/>
  <c r="G15" i="27"/>
  <c r="AK15" i="27" s="1"/>
  <c r="AT15" i="27" s="1"/>
  <c r="G23" i="63"/>
  <c r="AK23" i="63" s="1"/>
  <c r="G19" i="66"/>
  <c r="AK19" i="66" s="1"/>
  <c r="G19" i="23"/>
  <c r="AK19" i="23" s="1"/>
  <c r="AT19" i="23" s="1"/>
  <c r="G16" i="23"/>
  <c r="AK16" i="23" s="1"/>
  <c r="G21" i="63"/>
  <c r="AK21" i="63" s="1"/>
  <c r="AT21" i="63" s="1"/>
  <c r="G20" i="23"/>
  <c r="AK20" i="23" s="1"/>
  <c r="G15" i="66"/>
  <c r="AK15" i="66" s="1"/>
  <c r="AT15" i="66" s="1"/>
  <c r="G17" i="27"/>
  <c r="AK17" i="27" s="1"/>
  <c r="G15" i="23"/>
  <c r="AK15" i="23" s="1"/>
  <c r="G23" i="27"/>
  <c r="AK23" i="27" s="1"/>
  <c r="G23" i="23"/>
  <c r="AK23" i="23" s="1"/>
  <c r="AL23" i="23" s="1"/>
  <c r="AU23" i="23" s="1"/>
  <c r="G16" i="70"/>
  <c r="AK16" i="70" s="1"/>
  <c r="G14" i="28"/>
  <c r="AK14" i="28" s="1"/>
  <c r="G19" i="70"/>
  <c r="AK19" i="70" s="1"/>
  <c r="G18" i="58"/>
  <c r="AK18" i="58" s="1"/>
  <c r="G23" i="58"/>
  <c r="AK23" i="58" s="1"/>
  <c r="AT23" i="58" s="1"/>
  <c r="G20" i="70"/>
  <c r="AK20" i="70" s="1"/>
  <c r="AT20" i="70" s="1"/>
  <c r="G16" i="58"/>
  <c r="AK16" i="58" s="1"/>
  <c r="AL16" i="58" s="1"/>
  <c r="AU16" i="58" s="1"/>
  <c r="G23" i="70"/>
  <c r="AK23" i="70" s="1"/>
  <c r="G21" i="70"/>
  <c r="AK21" i="70" s="1"/>
  <c r="AT21" i="70" s="1"/>
  <c r="G15" i="58"/>
  <c r="AK15" i="58" s="1"/>
  <c r="AL15" i="58" s="1"/>
  <c r="AU15" i="58" s="1"/>
  <c r="G17" i="70"/>
  <c r="AK17" i="70" s="1"/>
  <c r="G15" i="70"/>
  <c r="AK15" i="70" s="1"/>
  <c r="AL15" i="70" s="1"/>
  <c r="AU15" i="70" s="1"/>
  <c r="G22" i="70"/>
  <c r="AK22" i="70" s="1"/>
  <c r="G17" i="58"/>
  <c r="AK17" i="58" s="1"/>
  <c r="AL17" i="58" s="1"/>
  <c r="AU17" i="58" s="1"/>
  <c r="G21" i="58"/>
  <c r="AK21" i="58" s="1"/>
  <c r="G20" i="58"/>
  <c r="AK20" i="58" s="1"/>
  <c r="AT20" i="58" s="1"/>
  <c r="G19" i="58"/>
  <c r="AK19" i="58" s="1"/>
  <c r="G18" i="70"/>
  <c r="AK18" i="70" s="1"/>
  <c r="G14" i="78"/>
  <c r="AK14" i="78" s="1"/>
  <c r="AT14" i="78" s="1"/>
  <c r="G17" i="28"/>
  <c r="AK17" i="28" s="1"/>
  <c r="G19" i="28"/>
  <c r="AK19" i="28" s="1"/>
  <c r="G14" i="37"/>
  <c r="AK14" i="37" s="1"/>
  <c r="G22" i="58"/>
  <c r="AK22" i="58" s="1"/>
  <c r="G23" i="28"/>
  <c r="AK23" i="28" s="1"/>
  <c r="G21" i="28"/>
  <c r="AK21" i="28" s="1"/>
  <c r="AL21" i="28" s="1"/>
  <c r="AU21" i="28" s="1"/>
  <c r="G20" i="28"/>
  <c r="AK20" i="28" s="1"/>
  <c r="G14" i="19"/>
  <c r="AK14" i="19" s="1"/>
  <c r="G22" i="28"/>
  <c r="AK22" i="28" s="1"/>
  <c r="AT22" i="28" s="1"/>
  <c r="G15" i="28"/>
  <c r="AK15" i="28" s="1"/>
  <c r="G16" i="28"/>
  <c r="AK16" i="28" s="1"/>
  <c r="AT16" i="28" s="1"/>
  <c r="G18" i="28"/>
  <c r="AK18" i="28" s="1"/>
  <c r="AT18" i="28" s="1"/>
  <c r="G23" i="37"/>
  <c r="AK23" i="37" s="1"/>
  <c r="AL23" i="37" s="1"/>
  <c r="AU23" i="37" s="1"/>
  <c r="G18" i="37"/>
  <c r="AK18" i="37" s="1"/>
  <c r="G19" i="37"/>
  <c r="AK19" i="37" s="1"/>
  <c r="AL19" i="37" s="1"/>
  <c r="AU19" i="37" s="1"/>
  <c r="G17" i="19"/>
  <c r="AK17" i="19" s="1"/>
  <c r="G16" i="37"/>
  <c r="AK16" i="37" s="1"/>
  <c r="G18" i="78"/>
  <c r="AK18" i="78" s="1"/>
  <c r="G20" i="78"/>
  <c r="AK20" i="78" s="1"/>
  <c r="AL20" i="78" s="1"/>
  <c r="AU20" i="78" s="1"/>
  <c r="G18" i="19"/>
  <c r="AK18" i="19" s="1"/>
  <c r="G16" i="78"/>
  <c r="AK16" i="78" s="1"/>
  <c r="G23" i="78"/>
  <c r="AK23" i="78" s="1"/>
  <c r="AT23" i="78" s="1"/>
  <c r="G16" i="19"/>
  <c r="AK16" i="19" s="1"/>
  <c r="AT16" i="19" s="1"/>
  <c r="G21" i="78"/>
  <c r="AK21" i="78" s="1"/>
  <c r="AT21" i="78" s="1"/>
  <c r="G14" i="9"/>
  <c r="AK14" i="9" s="1"/>
  <c r="AL14" i="9" s="1"/>
  <c r="AU14" i="9" s="1"/>
  <c r="G17" i="78"/>
  <c r="AK17" i="78" s="1"/>
  <c r="G19" i="78"/>
  <c r="AK19" i="78" s="1"/>
  <c r="AL19" i="78" s="1"/>
  <c r="AU19" i="78" s="1"/>
  <c r="G23" i="9"/>
  <c r="AK23" i="9" s="1"/>
  <c r="G19" i="19"/>
  <c r="AK19" i="19" s="1"/>
  <c r="AT19" i="19" s="1"/>
  <c r="G21" i="19"/>
  <c r="AK21" i="19" s="1"/>
  <c r="AT21" i="19" s="1"/>
  <c r="G20" i="19"/>
  <c r="AK20" i="19" s="1"/>
  <c r="AT20" i="19" s="1"/>
  <c r="G15" i="19"/>
  <c r="AK15" i="19" s="1"/>
  <c r="G15" i="37"/>
  <c r="AK15" i="37" s="1"/>
  <c r="AT15" i="37" s="1"/>
  <c r="G14" i="62"/>
  <c r="AK14" i="62" s="1"/>
  <c r="G14" i="67"/>
  <c r="AK14" i="67" s="1"/>
  <c r="AL14" i="67" s="1"/>
  <c r="AU14" i="67" s="1"/>
  <c r="G22" i="78"/>
  <c r="AK22" i="78" s="1"/>
  <c r="AT22" i="78" s="1"/>
  <c r="G14" i="74"/>
  <c r="AK14" i="74" s="1"/>
  <c r="G21" i="37"/>
  <c r="AK21" i="37" s="1"/>
  <c r="AT21" i="37" s="1"/>
  <c r="G22" i="19"/>
  <c r="AK22" i="19" s="1"/>
  <c r="G22" i="37"/>
  <c r="AK22" i="37" s="1"/>
  <c r="G23" i="19"/>
  <c r="AK23" i="19" s="1"/>
  <c r="G15" i="78"/>
  <c r="AK15" i="78" s="1"/>
  <c r="G20" i="37"/>
  <c r="AK20" i="37" s="1"/>
  <c r="AL20" i="37" s="1"/>
  <c r="AU20" i="37" s="1"/>
  <c r="G17" i="37"/>
  <c r="AK17" i="37" s="1"/>
  <c r="G14" i="33"/>
  <c r="AK14" i="33" s="1"/>
  <c r="G16" i="33"/>
  <c r="AK16" i="33" s="1"/>
  <c r="AL16" i="33" s="1"/>
  <c r="AU16" i="33" s="1"/>
  <c r="G19" i="33"/>
  <c r="AK19" i="33" s="1"/>
  <c r="G15" i="67"/>
  <c r="AK15" i="67" s="1"/>
  <c r="AT15" i="67" s="1"/>
  <c r="G16" i="74"/>
  <c r="AK16" i="74" s="1"/>
  <c r="AT16" i="74" s="1"/>
  <c r="G19" i="74"/>
  <c r="AK19" i="74" s="1"/>
  <c r="AT19" i="74" s="1"/>
  <c r="G19" i="62"/>
  <c r="AK19" i="62" s="1"/>
  <c r="G17" i="62"/>
  <c r="AK17" i="62" s="1"/>
  <c r="G23" i="33"/>
  <c r="AK23" i="33" s="1"/>
  <c r="G22" i="67"/>
  <c r="AK22" i="67" s="1"/>
  <c r="G19" i="67"/>
  <c r="AK19" i="67" s="1"/>
  <c r="G20" i="33"/>
  <c r="AK20" i="33" s="1"/>
  <c r="AL20" i="33" s="1"/>
  <c r="AU20" i="33" s="1"/>
  <c r="G20" i="9"/>
  <c r="AK20" i="9" s="1"/>
  <c r="G15" i="74"/>
  <c r="AK15" i="74" s="1"/>
  <c r="AT15" i="74" s="1"/>
  <c r="G21" i="33"/>
  <c r="AK21" i="33" s="1"/>
  <c r="G18" i="62"/>
  <c r="AK18" i="62" s="1"/>
  <c r="G21" i="9"/>
  <c r="AK21" i="9" s="1"/>
  <c r="G15" i="62"/>
  <c r="AK15" i="62" s="1"/>
  <c r="G23" i="62"/>
  <c r="AK23" i="62" s="1"/>
  <c r="G18" i="33"/>
  <c r="AK18" i="33" s="1"/>
  <c r="AL18" i="33" s="1"/>
  <c r="AU18" i="33" s="1"/>
  <c r="G17" i="33"/>
  <c r="AK17" i="33" s="1"/>
  <c r="G22" i="9"/>
  <c r="AK22" i="9" s="1"/>
  <c r="AT22" i="9" s="1"/>
  <c r="G17" i="9"/>
  <c r="AK17" i="9" s="1"/>
  <c r="AT17" i="9" s="1"/>
  <c r="G23" i="74"/>
  <c r="AK23" i="74" s="1"/>
  <c r="AL23" i="74" s="1"/>
  <c r="AU23" i="74" s="1"/>
  <c r="G16" i="67"/>
  <c r="AK16" i="67" s="1"/>
  <c r="G18" i="9"/>
  <c r="AK18" i="9" s="1"/>
  <c r="G21" i="62"/>
  <c r="AK21" i="62" s="1"/>
  <c r="G14" i="38"/>
  <c r="AK14" i="38" s="1"/>
  <c r="G20" i="67"/>
  <c r="AK20" i="67" s="1"/>
  <c r="G20" i="62"/>
  <c r="AK20" i="62" s="1"/>
  <c r="G22" i="74"/>
  <c r="AK22" i="74" s="1"/>
  <c r="G22" i="62"/>
  <c r="AK22" i="62" s="1"/>
  <c r="G14" i="79"/>
  <c r="AK14" i="79" s="1"/>
  <c r="G18" i="74"/>
  <c r="AK18" i="74" s="1"/>
  <c r="AL18" i="74" s="1"/>
  <c r="AU18" i="74" s="1"/>
  <c r="G15" i="33"/>
  <c r="AK15" i="33" s="1"/>
  <c r="G16" i="9"/>
  <c r="AK16" i="9" s="1"/>
  <c r="AL16" i="9" s="1"/>
  <c r="AU16" i="9" s="1"/>
  <c r="G21" i="74"/>
  <c r="AK21" i="74" s="1"/>
  <c r="G23" i="67"/>
  <c r="AK23" i="67" s="1"/>
  <c r="G14" i="31"/>
  <c r="AK14" i="31" s="1"/>
  <c r="AL14" i="31" s="1"/>
  <c r="AU14" i="31" s="1"/>
  <c r="G17" i="74"/>
  <c r="AK17" i="74" s="1"/>
  <c r="G22" i="33"/>
  <c r="AK22" i="33" s="1"/>
  <c r="G16" i="62"/>
  <c r="AK16" i="62" s="1"/>
  <c r="AT16" i="62" s="1"/>
  <c r="G21" i="67"/>
  <c r="AK21" i="67" s="1"/>
  <c r="AL21" i="67" s="1"/>
  <c r="AU21" i="67" s="1"/>
  <c r="G18" i="67"/>
  <c r="AK18" i="67" s="1"/>
  <c r="G17" i="67"/>
  <c r="AK17" i="67" s="1"/>
  <c r="G15" i="9"/>
  <c r="AK15" i="9" s="1"/>
  <c r="G19" i="9"/>
  <c r="AK19" i="9" s="1"/>
  <c r="AL19" i="9" s="1"/>
  <c r="AU19" i="9" s="1"/>
  <c r="G20" i="74"/>
  <c r="AK20" i="74" s="1"/>
  <c r="G14" i="71"/>
  <c r="AK14" i="71" s="1"/>
  <c r="G17" i="31"/>
  <c r="AK17" i="31" s="1"/>
  <c r="AT17" i="31" s="1"/>
  <c r="G23" i="31"/>
  <c r="AK23" i="31" s="1"/>
  <c r="AT23" i="31" s="1"/>
  <c r="G16" i="31"/>
  <c r="AK16" i="31" s="1"/>
  <c r="AL16" i="31" s="1"/>
  <c r="AU16" i="31" s="1"/>
  <c r="G17" i="38"/>
  <c r="AK17" i="38" s="1"/>
  <c r="G22" i="38"/>
  <c r="AK22" i="38" s="1"/>
  <c r="G18" i="71"/>
  <c r="AK18" i="71" s="1"/>
  <c r="G20" i="31"/>
  <c r="AK20" i="31" s="1"/>
  <c r="G23" i="79"/>
  <c r="AK23" i="79" s="1"/>
  <c r="G19" i="31"/>
  <c r="AK19" i="31" s="1"/>
  <c r="AL19" i="31" s="1"/>
  <c r="AU19" i="31" s="1"/>
  <c r="G15" i="71"/>
  <c r="AK15" i="71" s="1"/>
  <c r="G18" i="31"/>
  <c r="AK18" i="31" s="1"/>
  <c r="AT18" i="31" s="1"/>
  <c r="G21" i="79"/>
  <c r="AK21" i="79" s="1"/>
  <c r="G17" i="71"/>
  <c r="AK17" i="71" s="1"/>
  <c r="AT17" i="71" s="1"/>
  <c r="G16" i="71"/>
  <c r="AK16" i="71" s="1"/>
  <c r="G20" i="38"/>
  <c r="AK20" i="38" s="1"/>
  <c r="AL20" i="38" s="1"/>
  <c r="AU20" i="38" s="1"/>
  <c r="G16" i="38"/>
  <c r="AK16" i="38" s="1"/>
  <c r="G20" i="79"/>
  <c r="AK20" i="79" s="1"/>
  <c r="AL20" i="79" s="1"/>
  <c r="AU20" i="79" s="1"/>
  <c r="G22" i="31"/>
  <c r="AK22" i="31" s="1"/>
  <c r="G15" i="79"/>
  <c r="AK15" i="79" s="1"/>
  <c r="AT15" i="79" s="1"/>
  <c r="G21" i="31"/>
  <c r="AK21" i="31" s="1"/>
  <c r="AT21" i="31" s="1"/>
  <c r="G19" i="79"/>
  <c r="AK19" i="79" s="1"/>
  <c r="AL19" i="79" s="1"/>
  <c r="AU19" i="79" s="1"/>
  <c r="G21" i="71"/>
  <c r="AK21" i="71" s="1"/>
  <c r="G19" i="71"/>
  <c r="AK19" i="71" s="1"/>
  <c r="G16" i="79"/>
  <c r="AK16" i="79" s="1"/>
  <c r="G18" i="79"/>
  <c r="AK18" i="79" s="1"/>
  <c r="AT18" i="79" s="1"/>
  <c r="G22" i="71"/>
  <c r="AK22" i="71" s="1"/>
  <c r="G20" i="71"/>
  <c r="AK20" i="71" s="1"/>
  <c r="G15" i="31"/>
  <c r="AK15" i="31" s="1"/>
  <c r="AT15" i="31" s="1"/>
  <c r="G18" i="38"/>
  <c r="AK18" i="38" s="1"/>
  <c r="AL18" i="38" s="1"/>
  <c r="AU18" i="38" s="1"/>
  <c r="G21" i="38"/>
  <c r="AK21" i="38" s="1"/>
  <c r="G23" i="38"/>
  <c r="AK23" i="38" s="1"/>
  <c r="AL23" i="38" s="1"/>
  <c r="AU23" i="38" s="1"/>
  <c r="G19" i="38"/>
  <c r="AK19" i="38" s="1"/>
  <c r="AT19" i="38" s="1"/>
  <c r="G17" i="79"/>
  <c r="AK17" i="79" s="1"/>
  <c r="AL17" i="79" s="1"/>
  <c r="AU17" i="79" s="1"/>
  <c r="G22" i="79"/>
  <c r="AK22" i="79" s="1"/>
  <c r="G15" i="38"/>
  <c r="AK15" i="38" s="1"/>
  <c r="G23" i="71"/>
  <c r="AK23" i="71" s="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AL16" i="63"/>
  <c r="AU16" i="63" s="1"/>
  <c r="AT20" i="75"/>
  <c r="AL20" i="75"/>
  <c r="AU20" i="75" s="1"/>
  <c r="AL22" i="63"/>
  <c r="AU22" i="63" s="1"/>
  <c r="G90" i="49"/>
  <c r="AL17" i="9"/>
  <c r="AU17" i="9" s="1"/>
  <c r="AL16" i="62"/>
  <c r="AU16" i="62" s="1"/>
  <c r="AL16" i="74"/>
  <c r="AU16" i="74" s="1"/>
  <c r="G98" i="92"/>
  <c r="G97" i="97"/>
  <c r="G93" i="88"/>
  <c r="G89" i="54"/>
  <c r="G90" i="101"/>
  <c r="G90" i="99"/>
  <c r="AL15" i="27"/>
  <c r="AU15" i="27" s="1"/>
  <c r="G90" i="105"/>
  <c r="AL15" i="37"/>
  <c r="AU15" i="37" s="1"/>
  <c r="G90" i="96"/>
  <c r="G94" i="103"/>
  <c r="G89" i="93"/>
  <c r="G90" i="83"/>
  <c r="AL19" i="38"/>
  <c r="AU19" i="38" s="1"/>
  <c r="AL21" i="63"/>
  <c r="AU21" i="63" s="1"/>
  <c r="AL17" i="63"/>
  <c r="AU17" i="63" s="1"/>
  <c r="AL21" i="24"/>
  <c r="AU21" i="24" s="1"/>
  <c r="G94" i="11"/>
  <c r="G90" i="91"/>
  <c r="G94" i="32"/>
  <c r="G90" i="47"/>
  <c r="AL21" i="78"/>
  <c r="AU21" i="78" s="1"/>
  <c r="G98" i="43"/>
  <c r="G90" i="52"/>
  <c r="AL21" i="19"/>
  <c r="AU21" i="19" s="1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AT17" i="74"/>
  <c r="AL17" i="74"/>
  <c r="AU17" i="74" s="1"/>
  <c r="AL23" i="63"/>
  <c r="AU23" i="63" s="1"/>
  <c r="AT23" i="63"/>
  <c r="G94" i="99"/>
  <c r="G93" i="44"/>
  <c r="G89" i="13"/>
  <c r="G98" i="100"/>
  <c r="G90" i="16"/>
  <c r="G90" i="45"/>
  <c r="G90" i="41"/>
  <c r="G91" i="55"/>
  <c r="G91" i="44"/>
  <c r="G91" i="53"/>
  <c r="AL19" i="63"/>
  <c r="AU19" i="63" s="1"/>
  <c r="AT19" i="63"/>
  <c r="AL14" i="66"/>
  <c r="AU14" i="66" s="1"/>
  <c r="AT14" i="66"/>
  <c r="G91" i="43"/>
  <c r="G89" i="86"/>
  <c r="G91" i="20"/>
  <c r="G91" i="87"/>
  <c r="G92" i="100"/>
  <c r="AT18" i="62"/>
  <c r="AL18" i="62"/>
  <c r="AU18" i="62" s="1"/>
  <c r="AT16" i="70"/>
  <c r="AL16" i="70"/>
  <c r="AU16" i="70" s="1"/>
  <c r="AT21" i="33"/>
  <c r="AL21" i="33"/>
  <c r="AU21" i="33" s="1"/>
  <c r="AT22" i="19"/>
  <c r="AL22" i="19"/>
  <c r="AU22" i="19" s="1"/>
  <c r="AL14" i="19"/>
  <c r="AU14" i="19" s="1"/>
  <c r="AT14" i="19"/>
  <c r="G95" i="91"/>
  <c r="G94" i="20"/>
  <c r="G89" i="52"/>
  <c r="G91" i="86"/>
  <c r="AL16" i="23"/>
  <c r="AU16" i="23" s="1"/>
  <c r="AT16" i="23"/>
  <c r="AT15" i="75"/>
  <c r="AL15" i="75"/>
  <c r="AU15" i="75" s="1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AT15" i="19"/>
  <c r="AL15" i="19"/>
  <c r="AU15" i="19" s="1"/>
  <c r="G95" i="32"/>
  <c r="G94" i="88"/>
  <c r="G98" i="96"/>
  <c r="G90" i="11"/>
  <c r="G90" i="86"/>
  <c r="G90" i="88"/>
  <c r="G90" i="92"/>
  <c r="G91" i="13"/>
  <c r="AL18" i="79"/>
  <c r="AU18" i="79" s="1"/>
  <c r="AL23" i="31"/>
  <c r="AU23" i="31" s="1"/>
  <c r="AL19" i="74"/>
  <c r="AU19" i="74" s="1"/>
  <c r="AL22" i="78"/>
  <c r="AU22" i="78" s="1"/>
  <c r="AL16" i="19"/>
  <c r="AU16" i="19" s="1"/>
  <c r="AT14" i="23"/>
  <c r="AL14" i="63"/>
  <c r="AU14" i="63" s="1"/>
  <c r="AT14" i="67"/>
  <c r="AT21" i="67"/>
  <c r="AL20" i="70"/>
  <c r="AU20" i="70" s="1"/>
  <c r="AL18" i="17"/>
  <c r="AU18" i="17" s="1"/>
  <c r="AL17" i="23"/>
  <c r="AU17" i="23" s="1"/>
  <c r="AL15" i="66"/>
  <c r="AU15" i="66" s="1"/>
  <c r="AL16" i="17"/>
  <c r="AU16" i="17" s="1"/>
  <c r="AT16" i="31"/>
  <c r="AL21" i="37"/>
  <c r="AU21" i="37" s="1"/>
  <c r="AL20" i="24"/>
  <c r="AU20" i="24" s="1"/>
  <c r="AL21" i="31"/>
  <c r="AU21" i="31" s="1"/>
  <c r="AL18" i="28"/>
  <c r="AU18" i="28" s="1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AT23" i="38"/>
  <c r="AT17" i="79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AN14" i="20"/>
  <c r="AP14" i="20"/>
  <c r="AQ14" i="20"/>
  <c r="AR14" i="20"/>
  <c r="AO14" i="20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AP14" i="13"/>
  <c r="AN14" i="13"/>
  <c r="AQ14" i="13"/>
  <c r="AO14" i="13"/>
  <c r="AR14" i="13"/>
  <c r="AR14" i="18"/>
  <c r="AN14" i="18"/>
  <c r="AO14" i="18"/>
  <c r="AP14" i="18"/>
  <c r="AQ14" i="18"/>
  <c r="K15" i="18"/>
  <c r="G96" i="10"/>
  <c r="G96" i="48"/>
  <c r="G96" i="18"/>
  <c r="G96" i="50"/>
  <c r="G96" i="35"/>
  <c r="G96" i="42"/>
  <c r="AR14" i="90"/>
  <c r="AQ14" i="90"/>
  <c r="AO14" i="90"/>
  <c r="AP14" i="90"/>
  <c r="AN14" i="90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AN14" i="91"/>
  <c r="AR14" i="91"/>
  <c r="AO14" i="91"/>
  <c r="AP14" i="91"/>
  <c r="AQ14" i="91"/>
  <c r="K15" i="91"/>
  <c r="AR14" i="95"/>
  <c r="AP14" i="95"/>
  <c r="AO14" i="95"/>
  <c r="AQ14" i="95"/>
  <c r="AN14" i="95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AQ14" i="103"/>
  <c r="AR14" i="103"/>
  <c r="AP14" i="103"/>
  <c r="AN14" i="103"/>
  <c r="AO14" i="103"/>
  <c r="K15" i="103"/>
  <c r="G95" i="98"/>
  <c r="G90" i="90"/>
  <c r="G93" i="98"/>
  <c r="G97" i="102"/>
  <c r="AN14" i="100"/>
  <c r="AO14" i="100"/>
  <c r="AR14" i="100"/>
  <c r="AP14" i="100"/>
  <c r="AQ14" i="100"/>
  <c r="K15" i="100"/>
  <c r="G98" i="82"/>
  <c r="G89" i="87"/>
  <c r="G97" i="82"/>
  <c r="G98" i="85"/>
  <c r="G97" i="85"/>
  <c r="G95" i="90"/>
  <c r="AR14" i="94"/>
  <c r="AO14" i="94"/>
  <c r="AP14" i="94"/>
  <c r="AQ14" i="94"/>
  <c r="AN14" i="94"/>
  <c r="K15" i="94"/>
  <c r="H20" i="86"/>
  <c r="I20" i="86" s="1"/>
  <c r="J20" i="86" s="1"/>
  <c r="G93" i="42"/>
  <c r="H76" i="54"/>
  <c r="I76" i="54" s="1"/>
  <c r="J76" i="54" s="1"/>
  <c r="G89" i="50"/>
  <c r="AN14" i="48"/>
  <c r="AQ14" i="48"/>
  <c r="AO14" i="48"/>
  <c r="AR14" i="48"/>
  <c r="AP14" i="48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AR14" i="96"/>
  <c r="AO14" i="96"/>
  <c r="AQ14" i="96"/>
  <c r="AP14" i="96"/>
  <c r="AN14" i="96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AQ14" i="88"/>
  <c r="AO14" i="88"/>
  <c r="AP14" i="88"/>
  <c r="AN14" i="88"/>
  <c r="AR14" i="88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AR14" i="102"/>
  <c r="AP14" i="102"/>
  <c r="AQ14" i="102"/>
  <c r="AO14" i="102"/>
  <c r="AN14" i="102"/>
  <c r="K15" i="102"/>
  <c r="AN14" i="101"/>
  <c r="AQ14" i="101"/>
  <c r="AR14" i="101"/>
  <c r="AO14" i="101"/>
  <c r="AP14" i="101"/>
  <c r="K15" i="101"/>
  <c r="G97" i="13"/>
  <c r="G97" i="103"/>
  <c r="G96" i="101"/>
  <c r="G92" i="85"/>
  <c r="AQ14" i="104"/>
  <c r="AP14" i="104"/>
  <c r="AN14" i="104"/>
  <c r="AO14" i="104"/>
  <c r="AR14" i="104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AP14" i="98"/>
  <c r="AQ14" i="98"/>
  <c r="AO14" i="98"/>
  <c r="AR14" i="98"/>
  <c r="AN14" i="98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AN14" i="99"/>
  <c r="AP14" i="99"/>
  <c r="AQ14" i="99"/>
  <c r="AO14" i="99"/>
  <c r="AR14" i="99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AP14" i="16"/>
  <c r="AQ14" i="16"/>
  <c r="AO14" i="16"/>
  <c r="AR14" i="16"/>
  <c r="AN14" i="16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AR14" i="92"/>
  <c r="AO14" i="92"/>
  <c r="AN14" i="92"/>
  <c r="AQ14" i="92"/>
  <c r="AP14" i="92"/>
  <c r="G95" i="94"/>
  <c r="G89" i="90"/>
  <c r="G93" i="94"/>
  <c r="AN14" i="85"/>
  <c r="AQ14" i="85"/>
  <c r="AO14" i="85"/>
  <c r="AR14" i="85"/>
  <c r="AP14" i="85"/>
  <c r="G95" i="82"/>
  <c r="AN14" i="82"/>
  <c r="AQ14" i="82"/>
  <c r="AR14" i="82"/>
  <c r="AO14" i="82"/>
  <c r="AP14" i="82"/>
  <c r="K15" i="82"/>
  <c r="G90" i="98"/>
  <c r="AP14" i="84"/>
  <c r="AQ14" i="84"/>
  <c r="AO14" i="84"/>
  <c r="AR14" i="84"/>
  <c r="AN14" i="84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AQ15" i="44"/>
  <c r="AN15" i="44"/>
  <c r="AP15" i="44"/>
  <c r="AR15" i="44"/>
  <c r="AO15" i="44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AO14" i="87"/>
  <c r="AQ14" i="87"/>
  <c r="AP14" i="87"/>
  <c r="AR14" i="87"/>
  <c r="AN14" i="87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AR14" i="52"/>
  <c r="AP14" i="52"/>
  <c r="AN14" i="52"/>
  <c r="AQ14" i="52"/>
  <c r="AO14" i="52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AR14" i="46"/>
  <c r="AQ14" i="46"/>
  <c r="AN14" i="46"/>
  <c r="AP14" i="46"/>
  <c r="AO14" i="46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AO14" i="32"/>
  <c r="AR14" i="32"/>
  <c r="AN14" i="32"/>
  <c r="AP14" i="32"/>
  <c r="AQ14" i="32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AP14" i="89"/>
  <c r="AO14" i="89"/>
  <c r="AQ14" i="89"/>
  <c r="AN14" i="89"/>
  <c r="AR14" i="89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AR14" i="10"/>
  <c r="AQ14" i="10"/>
  <c r="AO14" i="10"/>
  <c r="AP14" i="10"/>
  <c r="AN14" i="10"/>
  <c r="K15" i="10"/>
  <c r="AO14" i="11"/>
  <c r="AQ14" i="11"/>
  <c r="AP14" i="11"/>
  <c r="AR14" i="11"/>
  <c r="AN14" i="11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AT18" i="71"/>
  <c r="AL18" i="71"/>
  <c r="AU18" i="71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AN14" i="15"/>
  <c r="AQ14" i="15"/>
  <c r="AO14" i="15"/>
  <c r="AP14" i="15"/>
  <c r="AR14" i="15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AL15" i="71"/>
  <c r="AU15" i="71" s="1"/>
  <c r="AT15" i="7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AN14" i="47"/>
  <c r="AQ14" i="47"/>
  <c r="AR14" i="47"/>
  <c r="AO14" i="47"/>
  <c r="AP14" i="47"/>
  <c r="AQ14" i="83"/>
  <c r="AN14" i="83"/>
  <c r="AR14" i="83"/>
  <c r="AP14" i="83"/>
  <c r="AO14" i="83"/>
  <c r="AR14" i="93"/>
  <c r="AP14" i="93"/>
  <c r="AO14" i="93"/>
  <c r="AQ14" i="93"/>
  <c r="AN14" i="93"/>
  <c r="K15" i="93"/>
  <c r="AT23" i="71"/>
  <c r="AL23" i="71"/>
  <c r="AU23" i="71" s="1"/>
  <c r="AL22" i="33"/>
  <c r="AU22" i="33" s="1"/>
  <c r="AT22" i="33"/>
  <c r="AL18" i="9"/>
  <c r="AU18" i="9" s="1"/>
  <c r="AT18" i="9"/>
  <c r="AT19" i="58"/>
  <c r="AL19" i="58"/>
  <c r="AU19" i="58" s="1"/>
  <c r="AL23" i="70"/>
  <c r="AU23" i="70" s="1"/>
  <c r="AT23" i="70"/>
  <c r="AP14" i="51"/>
  <c r="AO14" i="51"/>
  <c r="AQ14" i="51"/>
  <c r="AR14" i="51"/>
  <c r="AN14" i="51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AL22" i="71"/>
  <c r="AU22" i="71" s="1"/>
  <c r="AT22" i="71"/>
  <c r="AT18" i="67"/>
  <c r="AL18" i="67"/>
  <c r="AU18" i="67" s="1"/>
  <c r="AL16" i="37"/>
  <c r="AU16" i="37" s="1"/>
  <c r="AT16" i="37"/>
  <c r="AL21" i="27"/>
  <c r="AU21" i="27" s="1"/>
  <c r="AT21" i="27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AL17" i="62"/>
  <c r="AU17" i="62" s="1"/>
  <c r="AT17" i="62"/>
  <c r="AL17" i="70"/>
  <c r="AU17" i="70" s="1"/>
  <c r="AT17" i="70"/>
  <c r="AO14" i="49"/>
  <c r="AN14" i="49"/>
  <c r="AR14" i="49"/>
  <c r="AP14" i="49"/>
  <c r="AQ14" i="49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AO14" i="97"/>
  <c r="AP14" i="97"/>
  <c r="AN14" i="97"/>
  <c r="AR14" i="97"/>
  <c r="AQ14" i="97"/>
  <c r="K15" i="97"/>
  <c r="AO14" i="44"/>
  <c r="AN14" i="44"/>
  <c r="AQ14" i="44"/>
  <c r="AP14" i="44"/>
  <c r="AR14" i="44"/>
  <c r="H27" i="47"/>
  <c r="I27" i="47" s="1"/>
  <c r="J27" i="47" s="1"/>
  <c r="AP14" i="55"/>
  <c r="AQ14" i="55"/>
  <c r="AN14" i="55"/>
  <c r="AR14" i="55"/>
  <c r="AO14" i="55"/>
  <c r="H19" i="50"/>
  <c r="I19" i="50" s="1"/>
  <c r="J19" i="50" s="1"/>
  <c r="H48" i="44"/>
  <c r="I48" i="44" s="1"/>
  <c r="J48" i="44" s="1"/>
  <c r="AR14" i="41"/>
  <c r="AP14" i="41"/>
  <c r="AO14" i="41"/>
  <c r="AN14" i="41"/>
  <c r="AQ14" i="41"/>
  <c r="H33" i="45"/>
  <c r="I33" i="45" s="1"/>
  <c r="J33" i="45" s="1"/>
  <c r="H65" i="53"/>
  <c r="I65" i="53" s="1"/>
  <c r="J65" i="53" s="1"/>
  <c r="AR14" i="35"/>
  <c r="AN14" i="35"/>
  <c r="AP14" i="35"/>
  <c r="AO14" i="35"/>
  <c r="AQ14" i="35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AT20" i="62"/>
  <c r="AL20" i="62"/>
  <c r="AU20" i="62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AT21" i="71"/>
  <c r="AL21" i="71"/>
  <c r="AU21" i="71" s="1"/>
  <c r="AL21" i="79"/>
  <c r="AU21" i="79" s="1"/>
  <c r="AT21" i="79"/>
  <c r="AT14" i="79"/>
  <c r="AL14" i="79"/>
  <c r="AU14" i="79" s="1"/>
  <c r="AL15" i="62"/>
  <c r="AU15" i="62" s="1"/>
  <c r="AT15" i="62"/>
  <c r="AT22" i="37"/>
  <c r="AL22" i="37"/>
  <c r="AU22" i="37" s="1"/>
  <c r="AT22" i="70"/>
  <c r="AL22" i="70"/>
  <c r="AU22" i="70" s="1"/>
  <c r="AT17" i="27"/>
  <c r="AL17" i="27"/>
  <c r="AU17" i="27" s="1"/>
  <c r="AL18" i="63"/>
  <c r="AU18" i="63" s="1"/>
  <c r="AT18" i="63"/>
  <c r="AT19" i="17"/>
  <c r="AL19" i="17"/>
  <c r="AU19" i="17" s="1"/>
  <c r="AT18" i="27"/>
  <c r="AL18" i="27"/>
  <c r="AU18" i="27" s="1"/>
  <c r="AT21" i="75"/>
  <c r="AL21" i="75"/>
  <c r="AU21" i="75" s="1"/>
  <c r="H14" i="42"/>
  <c r="I14" i="42" s="1"/>
  <c r="J14" i="42" s="1"/>
  <c r="K14" i="42" s="1"/>
  <c r="AT19" i="79"/>
  <c r="AL14" i="38"/>
  <c r="AU14" i="38" s="1"/>
  <c r="AT14" i="38"/>
  <c r="AT21" i="9"/>
  <c r="AL21" i="9"/>
  <c r="AU21" i="9" s="1"/>
  <c r="AT19" i="67"/>
  <c r="AL19" i="67"/>
  <c r="AU19" i="67" s="1"/>
  <c r="AL19" i="33"/>
  <c r="AU19" i="33" s="1"/>
  <c r="AT19" i="33"/>
  <c r="AL17" i="37"/>
  <c r="AU17" i="37" s="1"/>
  <c r="AT17" i="37"/>
  <c r="AL20" i="28"/>
  <c r="AU20" i="28" s="1"/>
  <c r="AT20" i="28"/>
  <c r="AT23" i="28"/>
  <c r="AL23" i="28"/>
  <c r="AU23" i="28" s="1"/>
  <c r="AT19" i="28"/>
  <c r="AL19" i="28"/>
  <c r="AU19" i="28" s="1"/>
  <c r="AL19" i="66"/>
  <c r="AU19" i="66" s="1"/>
  <c r="AT19" i="66"/>
  <c r="AT16" i="66"/>
  <c r="AL16" i="66"/>
  <c r="AU16" i="66" s="1"/>
  <c r="AL23" i="66"/>
  <c r="AU23" i="66" s="1"/>
  <c r="AT23" i="66"/>
  <c r="AT22" i="23"/>
  <c r="AL22" i="23"/>
  <c r="AU22" i="23" s="1"/>
  <c r="AL16" i="24"/>
  <c r="AU16" i="24" s="1"/>
  <c r="AT16" i="24"/>
  <c r="AL14" i="75"/>
  <c r="AU14" i="75" s="1"/>
  <c r="AT14" i="75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AT16" i="71"/>
  <c r="AL16" i="71"/>
  <c r="AU16" i="71" s="1"/>
  <c r="AT23" i="79"/>
  <c r="AL23" i="79"/>
  <c r="AU23" i="79" s="1"/>
  <c r="AL22" i="67"/>
  <c r="AU22" i="67" s="1"/>
  <c r="AT22" i="67"/>
  <c r="AT14" i="74"/>
  <c r="AL14" i="74"/>
  <c r="AU14" i="74" s="1"/>
  <c r="AL22" i="58"/>
  <c r="AU22" i="58" s="1"/>
  <c r="AT22" i="58"/>
  <c r="AT22" i="27"/>
  <c r="AL22" i="27"/>
  <c r="AU22" i="27" s="1"/>
  <c r="AL17" i="17"/>
  <c r="AU17" i="17" s="1"/>
  <c r="AT17" i="17"/>
  <c r="AL15" i="24"/>
  <c r="AU15" i="24" s="1"/>
  <c r="AT15" i="24"/>
  <c r="AT19" i="24"/>
  <c r="AL19" i="24"/>
  <c r="AU19" i="24" s="1"/>
  <c r="AL15" i="38"/>
  <c r="AU15" i="38" s="1"/>
  <c r="AT15" i="38"/>
  <c r="AL20" i="71"/>
  <c r="AU20" i="71" s="1"/>
  <c r="AT20" i="71"/>
  <c r="AT16" i="79"/>
  <c r="AL16" i="79"/>
  <c r="AU16" i="79" s="1"/>
  <c r="AL20" i="31"/>
  <c r="AU20" i="31" s="1"/>
  <c r="AT20" i="31"/>
  <c r="AT14" i="71"/>
  <c r="AL14" i="71"/>
  <c r="AU14" i="71" s="1"/>
  <c r="AT15" i="9"/>
  <c r="AL15" i="9"/>
  <c r="AU15" i="9" s="1"/>
  <c r="AL15" i="33"/>
  <c r="AU15" i="33" s="1"/>
  <c r="AT15" i="33"/>
  <c r="AT22" i="62"/>
  <c r="AL22" i="62"/>
  <c r="AU22" i="62" s="1"/>
  <c r="AT23" i="33"/>
  <c r="AL23" i="33"/>
  <c r="AU23" i="33" s="1"/>
  <c r="AT14" i="62"/>
  <c r="AL14" i="62"/>
  <c r="AU14" i="62" s="1"/>
  <c r="AL15" i="28"/>
  <c r="AU15" i="28" s="1"/>
  <c r="AT15" i="28"/>
  <c r="AT14" i="37"/>
  <c r="AL14" i="37"/>
  <c r="AU14" i="37" s="1"/>
  <c r="AL21" i="58"/>
  <c r="AU21" i="58" s="1"/>
  <c r="AT21" i="58"/>
  <c r="AT18" i="58"/>
  <c r="AL18" i="58"/>
  <c r="AU18" i="58" s="1"/>
  <c r="AT23" i="27"/>
  <c r="AL23" i="27"/>
  <c r="AU23" i="27" s="1"/>
  <c r="AL23" i="17"/>
  <c r="AU23" i="17" s="1"/>
  <c r="AT23" i="17"/>
  <c r="AT15" i="63"/>
  <c r="AL15" i="63"/>
  <c r="AU15" i="63" s="1"/>
  <c r="AT20" i="27"/>
  <c r="AL20" i="27"/>
  <c r="AU20" i="27" s="1"/>
  <c r="AL23" i="75"/>
  <c r="AU23" i="75" s="1"/>
  <c r="AT23" i="75"/>
  <c r="AL17" i="24"/>
  <c r="AU17" i="24" s="1"/>
  <c r="AT17" i="24"/>
  <c r="AT22" i="79"/>
  <c r="AL22" i="79"/>
  <c r="AU22" i="79" s="1"/>
  <c r="AL21" i="38"/>
  <c r="AU21" i="38" s="1"/>
  <c r="AT21" i="38"/>
  <c r="AT16" i="38"/>
  <c r="AL16" i="38"/>
  <c r="AU16" i="38" s="1"/>
  <c r="AL17" i="67"/>
  <c r="AU17" i="67" s="1"/>
  <c r="AT17" i="67"/>
  <c r="AL23" i="67"/>
  <c r="AU23" i="67" s="1"/>
  <c r="AT23" i="67"/>
  <c r="AL22" i="74"/>
  <c r="AU22" i="74" s="1"/>
  <c r="AT22" i="74"/>
  <c r="AT21" i="62"/>
  <c r="AL21" i="62"/>
  <c r="AU21" i="62" s="1"/>
  <c r="AL20" i="9"/>
  <c r="AU20" i="9" s="1"/>
  <c r="AT20" i="9"/>
  <c r="AT17" i="78"/>
  <c r="AL17" i="78"/>
  <c r="AU17" i="78" s="1"/>
  <c r="AL16" i="78"/>
  <c r="AU16" i="78" s="1"/>
  <c r="AT16" i="78"/>
  <c r="AT18" i="78"/>
  <c r="AL18" i="78"/>
  <c r="AU18" i="78" s="1"/>
  <c r="AT18" i="37"/>
  <c r="AL18" i="37"/>
  <c r="AU18" i="37" s="1"/>
  <c r="AL17" i="28"/>
  <c r="AU17" i="28" s="1"/>
  <c r="AT17" i="28"/>
  <c r="AL18" i="70"/>
  <c r="AU18" i="70" s="1"/>
  <c r="AT18" i="70"/>
  <c r="AL19" i="70"/>
  <c r="AU19" i="70" s="1"/>
  <c r="AT19" i="70"/>
  <c r="AL22" i="17"/>
  <c r="AU22" i="17" s="1"/>
  <c r="AT22" i="17"/>
  <c r="AT18" i="24"/>
  <c r="AL18" i="24"/>
  <c r="AU18" i="24" s="1"/>
  <c r="AL22" i="38"/>
  <c r="AU22" i="38" s="1"/>
  <c r="AT22" i="38"/>
  <c r="AT20" i="74"/>
  <c r="AL20" i="74"/>
  <c r="AU20" i="74" s="1"/>
  <c r="AT21" i="74"/>
  <c r="AL21" i="74"/>
  <c r="AU21" i="74" s="1"/>
  <c r="AT16" i="67"/>
  <c r="AL16" i="67"/>
  <c r="AU16" i="67" s="1"/>
  <c r="AT19" i="62"/>
  <c r="AL19" i="62"/>
  <c r="AU19" i="62" s="1"/>
  <c r="AL14" i="33"/>
  <c r="AU14" i="33" s="1"/>
  <c r="AT14" i="33"/>
  <c r="AT15" i="78"/>
  <c r="AL15" i="78"/>
  <c r="AU15" i="78" s="1"/>
  <c r="AT17" i="19"/>
  <c r="AL17" i="19"/>
  <c r="AU17" i="19" s="1"/>
  <c r="AL14" i="28"/>
  <c r="AU14" i="28" s="1"/>
  <c r="AT14" i="28"/>
  <c r="AT20" i="23"/>
  <c r="AL20" i="23"/>
  <c r="AU20" i="23" s="1"/>
  <c r="AT21" i="23"/>
  <c r="AL21" i="23"/>
  <c r="AU21" i="23" s="1"/>
  <c r="AT18" i="23"/>
  <c r="AL18" i="23"/>
  <c r="AU18" i="23" s="1"/>
  <c r="AL19" i="27"/>
  <c r="AU19" i="27" s="1"/>
  <c r="AT19" i="27"/>
  <c r="AL17" i="75"/>
  <c r="AU17" i="75" s="1"/>
  <c r="AT17" i="75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AL19" i="71"/>
  <c r="AU19" i="71" s="1"/>
  <c r="AT19" i="71"/>
  <c r="AL22" i="31"/>
  <c r="AU22" i="31" s="1"/>
  <c r="AT22" i="31"/>
  <c r="AT20" i="38"/>
  <c r="AT17" i="38"/>
  <c r="AL17" i="38"/>
  <c r="AU17" i="38" s="1"/>
  <c r="AL20" i="67"/>
  <c r="AU20" i="67" s="1"/>
  <c r="AT20" i="67"/>
  <c r="AT23" i="74"/>
  <c r="AL17" i="33"/>
  <c r="AU17" i="33" s="1"/>
  <c r="AT17" i="33"/>
  <c r="AT23" i="62"/>
  <c r="AL23" i="62"/>
  <c r="AU23" i="62" s="1"/>
  <c r="AL23" i="19"/>
  <c r="AU23" i="19" s="1"/>
  <c r="AT23" i="19"/>
  <c r="AL23" i="9"/>
  <c r="AU23" i="9" s="1"/>
  <c r="AT23" i="9"/>
  <c r="AL18" i="19"/>
  <c r="AU18" i="19" s="1"/>
  <c r="AT18" i="19"/>
  <c r="AL15" i="23"/>
  <c r="AU15" i="23" s="1"/>
  <c r="AT15" i="23"/>
  <c r="AL18" i="66"/>
  <c r="AU18" i="66" s="1"/>
  <c r="AT18" i="66"/>
  <c r="AL21" i="66"/>
  <c r="AU21" i="66" s="1"/>
  <c r="AT21" i="66"/>
  <c r="AL14" i="17"/>
  <c r="AU14" i="17" s="1"/>
  <c r="AT14" i="17"/>
  <c r="AL14" i="24"/>
  <c r="AU14" i="24" s="1"/>
  <c r="AT14" i="24"/>
  <c r="AT18" i="38"/>
  <c r="AL15" i="31"/>
  <c r="AU15" i="31" s="1"/>
  <c r="AT20" i="79"/>
  <c r="AT19" i="31"/>
  <c r="AT19" i="9"/>
  <c r="AT16" i="9"/>
  <c r="AT18" i="74"/>
  <c r="AT18" i="33"/>
  <c r="AT20" i="33"/>
  <c r="AT16" i="33"/>
  <c r="AT20" i="37"/>
  <c r="AT19" i="78"/>
  <c r="AT14" i="9"/>
  <c r="AT20" i="78"/>
  <c r="AT19" i="37"/>
  <c r="AT23" i="37"/>
  <c r="AT21" i="28"/>
  <c r="AT17" i="58"/>
  <c r="AT15" i="70"/>
  <c r="AT15" i="58"/>
  <c r="AT16" i="58"/>
  <c r="AT23" i="23"/>
  <c r="AT14" i="70"/>
  <c r="AT20" i="17"/>
  <c r="AT20" i="66"/>
  <c r="AT20" i="63"/>
  <c r="AT17" i="66"/>
  <c r="AT14" i="27"/>
  <c r="AT22" i="24"/>
  <c r="AT18" i="75"/>
  <c r="AL15" i="79"/>
  <c r="AU15" i="79" s="1"/>
  <c r="AL17" i="71"/>
  <c r="AU17" i="71" s="1"/>
  <c r="AL18" i="31"/>
  <c r="AU18" i="31" s="1"/>
  <c r="AL17" i="31"/>
  <c r="AU17" i="31" s="1"/>
  <c r="AL22" i="9"/>
  <c r="AU22" i="9" s="1"/>
  <c r="AL15" i="74"/>
  <c r="AU15" i="74" s="1"/>
  <c r="AL15" i="67"/>
  <c r="AU15" i="67" s="1"/>
  <c r="AL20" i="19"/>
  <c r="AU20" i="19" s="1"/>
  <c r="AL19" i="19"/>
  <c r="AU19" i="19" s="1"/>
  <c r="AL23" i="78"/>
  <c r="AU23" i="78" s="1"/>
  <c r="AL16" i="28"/>
  <c r="AU16" i="28" s="1"/>
  <c r="AL22" i="28"/>
  <c r="AU22" i="28" s="1"/>
  <c r="AL20" i="58"/>
  <c r="AU20" i="58" s="1"/>
  <c r="AL14" i="78"/>
  <c r="AU14" i="78" s="1"/>
  <c r="AL21" i="70"/>
  <c r="AU21" i="70" s="1"/>
  <c r="AL23" i="58"/>
  <c r="AU23" i="58" s="1"/>
  <c r="AL19" i="23"/>
  <c r="AU19" i="23" s="1"/>
  <c r="AL21" i="17"/>
  <c r="AU21" i="17" s="1"/>
  <c r="AL16" i="27"/>
  <c r="AU16" i="27" s="1"/>
  <c r="AL22" i="66"/>
  <c r="AU22" i="66" s="1"/>
  <c r="AL15" i="17"/>
  <c r="AU15" i="17" s="1"/>
  <c r="AT16" i="75"/>
  <c r="AT23" i="24"/>
  <c r="AT22" i="75"/>
  <c r="AL19" i="75"/>
  <c r="AU19" i="75" s="1"/>
  <c r="AT14" i="31"/>
  <c r="AT14" i="58"/>
  <c r="AU25" i="70" l="1"/>
  <c r="C11" i="70" s="1"/>
  <c r="F14" i="57" s="1"/>
  <c r="AU25" i="67"/>
  <c r="C11" i="67" s="1"/>
  <c r="F11" i="57" s="1"/>
  <c r="AU25" i="58"/>
  <c r="C11" i="58" s="1"/>
  <c r="F2" i="57" s="1"/>
  <c r="AU25" i="9"/>
  <c r="C11" i="9" s="1"/>
  <c r="AT25" i="19"/>
  <c r="AT25" i="31"/>
  <c r="AT25" i="23"/>
  <c r="AU25" i="23"/>
  <c r="C11" i="23" s="1"/>
  <c r="AT25" i="37"/>
  <c r="AU25" i="79"/>
  <c r="C11" i="79" s="1"/>
  <c r="F23" i="57" s="1"/>
  <c r="AU25" i="27"/>
  <c r="C11" i="27" s="1"/>
  <c r="AT25" i="78"/>
  <c r="AT25" i="66"/>
  <c r="AU25" i="66"/>
  <c r="C11" i="66" s="1"/>
  <c r="F10" i="57" s="1"/>
  <c r="AT25" i="63"/>
  <c r="AU25" i="31"/>
  <c r="C11" i="31" s="1"/>
  <c r="AU25" i="19"/>
  <c r="C11" i="19" s="1"/>
  <c r="AU25" i="63"/>
  <c r="C11" i="63" s="1"/>
  <c r="F7" i="57" s="1"/>
  <c r="AR15" i="13"/>
  <c r="AP15" i="13"/>
  <c r="AO15" i="13"/>
  <c r="AQ15" i="13"/>
  <c r="K16" i="13"/>
  <c r="AN15" i="13"/>
  <c r="AN15" i="52"/>
  <c r="AO15" i="52"/>
  <c r="K16" i="52"/>
  <c r="AR15" i="52"/>
  <c r="AP15" i="52"/>
  <c r="AQ15" i="52"/>
  <c r="K16" i="95"/>
  <c r="AP15" i="95"/>
  <c r="AO15" i="95"/>
  <c r="AR15" i="95"/>
  <c r="AN15" i="95"/>
  <c r="AQ15" i="95"/>
  <c r="AQ15" i="20"/>
  <c r="AR15" i="20"/>
  <c r="K16" i="20"/>
  <c r="AN15" i="20"/>
  <c r="AP15" i="20"/>
  <c r="AO15" i="20"/>
  <c r="K16" i="11"/>
  <c r="AO15" i="11"/>
  <c r="AP15" i="11"/>
  <c r="AQ15" i="11"/>
  <c r="AN15" i="11"/>
  <c r="AR15" i="11"/>
  <c r="AN16" i="44"/>
  <c r="AO16" i="44"/>
  <c r="AP16" i="44"/>
  <c r="AQ16" i="44"/>
  <c r="K17" i="44"/>
  <c r="AR16" i="44"/>
  <c r="AN15" i="16"/>
  <c r="AP15" i="16"/>
  <c r="AO15" i="16"/>
  <c r="K16" i="16"/>
  <c r="AR15" i="16"/>
  <c r="AQ15" i="16"/>
  <c r="K16" i="98"/>
  <c r="AO15" i="98"/>
  <c r="AN15" i="98"/>
  <c r="AQ15" i="98"/>
  <c r="AR15" i="98"/>
  <c r="AP15" i="98"/>
  <c r="AT25" i="75"/>
  <c r="K16" i="35"/>
  <c r="AR15" i="35"/>
  <c r="AP15" i="35"/>
  <c r="AN15" i="35"/>
  <c r="AQ15" i="35"/>
  <c r="AO15" i="35"/>
  <c r="K16" i="41"/>
  <c r="AR15" i="41"/>
  <c r="AO15" i="41"/>
  <c r="AQ15" i="41"/>
  <c r="AP15" i="41"/>
  <c r="AN15" i="41"/>
  <c r="AO15" i="47"/>
  <c r="K16" i="47"/>
  <c r="AR15" i="47"/>
  <c r="AP15" i="47"/>
  <c r="AN15" i="47"/>
  <c r="AQ15" i="47"/>
  <c r="AQ15" i="32"/>
  <c r="K16" i="32"/>
  <c r="AR15" i="32"/>
  <c r="AN15" i="32"/>
  <c r="AO15" i="32"/>
  <c r="AP15" i="32"/>
  <c r="AP15" i="87"/>
  <c r="AN15" i="87"/>
  <c r="K16" i="87"/>
  <c r="AO15" i="87"/>
  <c r="AQ15" i="87"/>
  <c r="AR15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AR15" i="103"/>
  <c r="AO15" i="103"/>
  <c r="AP15" i="103"/>
  <c r="AN15" i="103"/>
  <c r="K16" i="103"/>
  <c r="AQ15" i="103"/>
  <c r="H90" i="18"/>
  <c r="I90" i="18" s="1"/>
  <c r="J90" i="18" s="1"/>
  <c r="AR14" i="45"/>
  <c r="AN14" i="45"/>
  <c r="AP14" i="45"/>
  <c r="AO14" i="45"/>
  <c r="AQ14" i="45"/>
  <c r="K15" i="45"/>
  <c r="H96" i="50"/>
  <c r="I96" i="50" s="1"/>
  <c r="J96" i="50" s="1"/>
  <c r="H97" i="90"/>
  <c r="I97" i="90" s="1"/>
  <c r="J97" i="90" s="1"/>
  <c r="AQ14" i="42"/>
  <c r="AN14" i="42"/>
  <c r="AO14" i="42"/>
  <c r="AP14" i="42"/>
  <c r="AR14" i="42"/>
  <c r="K15" i="42"/>
  <c r="AT25" i="17"/>
  <c r="AT25" i="62"/>
  <c r="AT25" i="9"/>
  <c r="AU25" i="17"/>
  <c r="C11" i="17" s="1"/>
  <c r="AT25" i="33"/>
  <c r="AU25" i="71"/>
  <c r="C11" i="71" s="1"/>
  <c r="F15" i="57" s="1"/>
  <c r="AU25" i="75"/>
  <c r="C11" i="75" s="1"/>
  <c r="F19" i="57" s="1"/>
  <c r="AR15" i="49"/>
  <c r="AN15" i="49"/>
  <c r="AO15" i="49"/>
  <c r="AQ15" i="49"/>
  <c r="AP15" i="49"/>
  <c r="K16" i="49"/>
  <c r="AO15" i="93"/>
  <c r="AP15" i="93"/>
  <c r="AR15" i="93"/>
  <c r="AN15" i="93"/>
  <c r="AQ15" i="93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AQ15" i="99"/>
  <c r="K16" i="99"/>
  <c r="AR15" i="99"/>
  <c r="AO15" i="99"/>
  <c r="AP15" i="99"/>
  <c r="AN15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AN15" i="48"/>
  <c r="AR15" i="48"/>
  <c r="AO15" i="48"/>
  <c r="AQ15" i="48"/>
  <c r="AP15" i="48"/>
  <c r="H93" i="48"/>
  <c r="I93" i="48" s="1"/>
  <c r="J93" i="48" s="1"/>
  <c r="AR15" i="91"/>
  <c r="AN15" i="91"/>
  <c r="AO15" i="91"/>
  <c r="AQ15" i="91"/>
  <c r="K16" i="91"/>
  <c r="AP15" i="91"/>
  <c r="H96" i="18"/>
  <c r="I96" i="18" s="1"/>
  <c r="J96" i="18" s="1"/>
  <c r="AU25" i="28"/>
  <c r="C11" i="28" s="1"/>
  <c r="AT25" i="67"/>
  <c r="AT25" i="27"/>
  <c r="AU25" i="33"/>
  <c r="C11" i="33" s="1"/>
  <c r="AT25" i="71"/>
  <c r="AU25" i="74"/>
  <c r="C11" i="74" s="1"/>
  <c r="F18" i="57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AO15" i="85"/>
  <c r="AN15" i="85"/>
  <c r="AQ15" i="85"/>
  <c r="K16" i="85"/>
  <c r="AR15" i="85"/>
  <c r="AP15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AR15" i="104"/>
  <c r="AQ15" i="104"/>
  <c r="AN15" i="104"/>
  <c r="AO15" i="104"/>
  <c r="AP15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AR15" i="97"/>
  <c r="AP15" i="97"/>
  <c r="AN15" i="97"/>
  <c r="K16" i="97"/>
  <c r="AQ15" i="97"/>
  <c r="AO15" i="97"/>
  <c r="AU25" i="78"/>
  <c r="C11" i="78" s="1"/>
  <c r="F22" i="57" s="1"/>
  <c r="AT25" i="28"/>
  <c r="AU25" i="37"/>
  <c r="C11" i="37" s="1"/>
  <c r="AT25" i="74"/>
  <c r="AP14" i="54"/>
  <c r="AO14" i="54"/>
  <c r="AR14" i="54"/>
  <c r="AQ14" i="54"/>
  <c r="AN14" i="54"/>
  <c r="K15" i="54"/>
  <c r="AT25" i="38"/>
  <c r="AP15" i="15"/>
  <c r="AN15" i="15"/>
  <c r="AQ15" i="15"/>
  <c r="K16" i="15"/>
  <c r="AR15" i="15"/>
  <c r="AO15" i="15"/>
  <c r="AR15" i="10"/>
  <c r="AO15" i="10"/>
  <c r="AN15" i="10"/>
  <c r="AQ15" i="10"/>
  <c r="AP15" i="10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AO15" i="94"/>
  <c r="AR15" i="94"/>
  <c r="AN15" i="94"/>
  <c r="AP15" i="94"/>
  <c r="AQ15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AQ15" i="90"/>
  <c r="AR15" i="90"/>
  <c r="AP15" i="90"/>
  <c r="AN15" i="90"/>
  <c r="AO15" i="90"/>
  <c r="H96" i="10"/>
  <c r="I96" i="10" s="1"/>
  <c r="J96" i="10" s="1"/>
  <c r="AU25" i="38"/>
  <c r="C11" i="38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AQ15" i="102"/>
  <c r="AN15" i="102"/>
  <c r="AP15" i="102"/>
  <c r="AR15" i="102"/>
  <c r="AO15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AQ14" i="53"/>
  <c r="AR14" i="53"/>
  <c r="AP14" i="53"/>
  <c r="AO14" i="53"/>
  <c r="AN14" i="53"/>
  <c r="K15" i="53"/>
  <c r="AT25" i="58"/>
  <c r="AP14" i="105"/>
  <c r="AN14" i="105"/>
  <c r="AQ14" i="105"/>
  <c r="AO14" i="105"/>
  <c r="AR14" i="105"/>
  <c r="K15" i="105"/>
  <c r="AT25" i="79"/>
  <c r="AP15" i="83"/>
  <c r="AQ15" i="83"/>
  <c r="K16" i="83"/>
  <c r="AN15" i="83"/>
  <c r="AR15" i="83"/>
  <c r="AO15" i="83"/>
  <c r="AP14" i="86"/>
  <c r="AO14" i="86"/>
  <c r="AN14" i="86"/>
  <c r="AQ14" i="86"/>
  <c r="AR14" i="86"/>
  <c r="K15" i="86"/>
  <c r="K16" i="89"/>
  <c r="AO15" i="89"/>
  <c r="AR15" i="89"/>
  <c r="AP15" i="89"/>
  <c r="AN15" i="89"/>
  <c r="AQ15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AN15" i="18"/>
  <c r="AR15" i="18"/>
  <c r="AO15" i="18"/>
  <c r="AP15" i="18"/>
  <c r="AQ15" i="18"/>
  <c r="AT25" i="24"/>
  <c r="AQ15" i="46"/>
  <c r="AR15" i="46"/>
  <c r="AO15" i="46"/>
  <c r="AN15" i="46"/>
  <c r="K16" i="46"/>
  <c r="AP15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AO15" i="82"/>
  <c r="K16" i="82"/>
  <c r="AP15" i="82"/>
  <c r="AN15" i="82"/>
  <c r="AQ15" i="82"/>
  <c r="AR15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AR15" i="101"/>
  <c r="AN15" i="101"/>
  <c r="AO15" i="101"/>
  <c r="K16" i="101"/>
  <c r="AQ15" i="101"/>
  <c r="AP15" i="101"/>
  <c r="K16" i="88"/>
  <c r="AP15" i="88"/>
  <c r="AR15" i="88"/>
  <c r="AO15" i="88"/>
  <c r="AN15" i="88"/>
  <c r="AQ15" i="88"/>
  <c r="H89" i="91"/>
  <c r="I89" i="91" s="1"/>
  <c r="J89" i="91" s="1"/>
  <c r="K16" i="96"/>
  <c r="AP15" i="96"/>
  <c r="AN15" i="96"/>
  <c r="AO15" i="96"/>
  <c r="AQ15" i="96"/>
  <c r="AR15" i="96"/>
  <c r="AO15" i="100"/>
  <c r="K16" i="100"/>
  <c r="AN15" i="100"/>
  <c r="AP15" i="100"/>
  <c r="AQ15" i="100"/>
  <c r="AR15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AO14" i="43"/>
  <c r="AQ14" i="43"/>
  <c r="AN14" i="43"/>
  <c r="AR14" i="43"/>
  <c r="AP14" i="43"/>
  <c r="K15" i="43"/>
  <c r="H96" i="94"/>
  <c r="I96" i="94" s="1"/>
  <c r="J96" i="94" s="1"/>
  <c r="AT25" i="70"/>
  <c r="AU25" i="24"/>
  <c r="C11" i="24" s="1"/>
  <c r="AU25" i="62"/>
  <c r="C11" i="62" s="1"/>
  <c r="F6" i="57" s="1"/>
  <c r="AR15" i="55"/>
  <c r="AO15" i="55"/>
  <c r="AP15" i="55"/>
  <c r="AQ15" i="55"/>
  <c r="AN15" i="55"/>
  <c r="K16" i="55"/>
  <c r="AR15" i="51"/>
  <c r="AP15" i="51"/>
  <c r="AO15" i="51"/>
  <c r="K16" i="51"/>
  <c r="AN15" i="51"/>
  <c r="AQ15" i="51"/>
  <c r="H91" i="48"/>
  <c r="I91" i="48" s="1"/>
  <c r="J91" i="48" s="1"/>
  <c r="H89" i="16"/>
  <c r="I89" i="16" s="1"/>
  <c r="J89" i="16" s="1"/>
  <c r="H92" i="42"/>
  <c r="I92" i="42" s="1"/>
  <c r="J92" i="42" s="1"/>
  <c r="K16" i="84"/>
  <c r="AP15" i="84"/>
  <c r="AO15" i="84"/>
  <c r="AQ15" i="84"/>
  <c r="AR15" i="84"/>
  <c r="AN15" i="84"/>
  <c r="H95" i="82"/>
  <c r="I95" i="82" s="1"/>
  <c r="J95" i="82" s="1"/>
  <c r="H93" i="94"/>
  <c r="I93" i="94" s="1"/>
  <c r="J93" i="94" s="1"/>
  <c r="AP15" i="92"/>
  <c r="K16" i="92"/>
  <c r="AR15" i="92"/>
  <c r="AQ15" i="92"/>
  <c r="AN15" i="92"/>
  <c r="AO15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AP14" i="50"/>
  <c r="AR14" i="50"/>
  <c r="AN14" i="50"/>
  <c r="AO14" i="50"/>
  <c r="AQ14" i="50"/>
  <c r="K15" i="50"/>
  <c r="H96" i="35"/>
  <c r="I96" i="35" s="1"/>
  <c r="J96" i="35" s="1"/>
  <c r="AO16" i="55" l="1"/>
  <c r="AR16" i="55"/>
  <c r="AQ16" i="55"/>
  <c r="K17" i="55"/>
  <c r="AN16" i="55"/>
  <c r="AP16" i="55"/>
  <c r="AR16" i="100"/>
  <c r="AP16" i="100"/>
  <c r="AO16" i="100"/>
  <c r="K17" i="100"/>
  <c r="AQ16" i="100"/>
  <c r="AN16" i="100"/>
  <c r="AR16" i="101"/>
  <c r="K17" i="101"/>
  <c r="AO16" i="101"/>
  <c r="AN16" i="101"/>
  <c r="AQ16" i="101"/>
  <c r="AP16" i="101"/>
  <c r="K16" i="105"/>
  <c r="AQ15" i="105"/>
  <c r="AR15" i="105"/>
  <c r="AN15" i="105"/>
  <c r="AP15" i="105"/>
  <c r="AO15" i="105"/>
  <c r="AQ16" i="99"/>
  <c r="AN16" i="99"/>
  <c r="AO16" i="99"/>
  <c r="K17" i="99"/>
  <c r="AR16" i="99"/>
  <c r="AP16" i="99"/>
  <c r="AO16" i="49"/>
  <c r="AN16" i="49"/>
  <c r="AQ16" i="49"/>
  <c r="K17" i="49"/>
  <c r="AP16" i="49"/>
  <c r="AR16" i="49"/>
  <c r="AP16" i="92"/>
  <c r="K17" i="92"/>
  <c r="AN16" i="92"/>
  <c r="AR16" i="92"/>
  <c r="AO16" i="92"/>
  <c r="AQ16" i="92"/>
  <c r="AO15" i="50"/>
  <c r="AP15" i="50"/>
  <c r="K16" i="50"/>
  <c r="AR15" i="50"/>
  <c r="AQ15" i="50"/>
  <c r="AN15" i="50"/>
  <c r="AO16" i="83"/>
  <c r="AQ16" i="83"/>
  <c r="K17" i="83"/>
  <c r="AN16" i="83"/>
  <c r="AP16" i="83"/>
  <c r="AR16" i="83"/>
  <c r="K17" i="90"/>
  <c r="AO16" i="90"/>
  <c r="AN16" i="90"/>
  <c r="AP16" i="90"/>
  <c r="AR16" i="90"/>
  <c r="AQ16" i="90"/>
  <c r="AR16" i="10"/>
  <c r="AO16" i="10"/>
  <c r="K17" i="10"/>
  <c r="AN16" i="10"/>
  <c r="AQ16" i="10"/>
  <c r="AP16" i="10"/>
  <c r="AN16" i="87"/>
  <c r="AO16" i="87"/>
  <c r="AP16" i="87"/>
  <c r="AQ16" i="87"/>
  <c r="K17" i="87"/>
  <c r="AR16" i="87"/>
  <c r="AN16" i="11"/>
  <c r="K17" i="11"/>
  <c r="AQ16" i="11"/>
  <c r="AO16" i="11"/>
  <c r="AP16" i="11"/>
  <c r="AR16" i="11"/>
  <c r="AP16" i="95"/>
  <c r="AN16" i="95"/>
  <c r="AO16" i="95"/>
  <c r="K17" i="95"/>
  <c r="AR16" i="95"/>
  <c r="AQ16" i="95"/>
  <c r="AR16" i="13"/>
  <c r="AP16" i="13"/>
  <c r="AN16" i="13"/>
  <c r="AO16" i="13"/>
  <c r="AQ16" i="13"/>
  <c r="K17" i="13"/>
  <c r="AQ16" i="51"/>
  <c r="AR16" i="51"/>
  <c r="AN16" i="51"/>
  <c r="AO16" i="51"/>
  <c r="K17" i="51"/>
  <c r="AP16" i="51"/>
  <c r="AO16" i="82"/>
  <c r="AR16" i="82"/>
  <c r="AP16" i="82"/>
  <c r="K17" i="82"/>
  <c r="AQ16" i="82"/>
  <c r="AN16" i="82"/>
  <c r="K17" i="46"/>
  <c r="AR16" i="46"/>
  <c r="AO16" i="46"/>
  <c r="AN16" i="46"/>
  <c r="AQ16" i="46"/>
  <c r="AP16" i="46"/>
  <c r="AP15" i="86"/>
  <c r="AN15" i="86"/>
  <c r="AO15" i="86"/>
  <c r="AQ15" i="86"/>
  <c r="K16" i="86"/>
  <c r="AR15" i="86"/>
  <c r="AO16" i="104"/>
  <c r="AQ16" i="104"/>
  <c r="K17" i="104"/>
  <c r="AN16" i="104"/>
  <c r="AP16" i="104"/>
  <c r="AR16" i="104"/>
  <c r="AO16" i="103"/>
  <c r="AR16" i="103"/>
  <c r="K17" i="103"/>
  <c r="AN16" i="103"/>
  <c r="AP16" i="103"/>
  <c r="AQ16" i="103"/>
  <c r="K17" i="16"/>
  <c r="AO16" i="16"/>
  <c r="AN16" i="16"/>
  <c r="AP16" i="16"/>
  <c r="AQ16" i="16"/>
  <c r="AR16" i="16"/>
  <c r="AO15" i="45"/>
  <c r="AN15" i="45"/>
  <c r="K16" i="45"/>
  <c r="AQ15" i="45"/>
  <c r="AR15" i="45"/>
  <c r="AP15" i="45"/>
  <c r="AR16" i="41"/>
  <c r="AO16" i="41"/>
  <c r="AQ16" i="41"/>
  <c r="AP16" i="41"/>
  <c r="AN16" i="41"/>
  <c r="K17" i="41"/>
  <c r="AQ16" i="20"/>
  <c r="AP16" i="20"/>
  <c r="K17" i="20"/>
  <c r="AR16" i="20"/>
  <c r="AN16" i="20"/>
  <c r="AO16" i="20"/>
  <c r="AP16" i="52"/>
  <c r="AO16" i="52"/>
  <c r="AN16" i="52"/>
  <c r="K17" i="52"/>
  <c r="AR16" i="52"/>
  <c r="AQ16" i="52"/>
  <c r="AQ16" i="96"/>
  <c r="K17" i="96"/>
  <c r="AR16" i="96"/>
  <c r="AP16" i="96"/>
  <c r="AO16" i="96"/>
  <c r="AN16" i="96"/>
  <c r="K17" i="89"/>
  <c r="AQ16" i="89"/>
  <c r="AR16" i="89"/>
  <c r="AO16" i="89"/>
  <c r="AN16" i="89"/>
  <c r="AP16" i="89"/>
  <c r="AP16" i="97"/>
  <c r="K17" i="97"/>
  <c r="AR16" i="97"/>
  <c r="AO16" i="97"/>
  <c r="AQ16" i="97"/>
  <c r="AN16" i="97"/>
  <c r="AR16" i="93"/>
  <c r="AQ16" i="93"/>
  <c r="K17" i="93"/>
  <c r="AO16" i="93"/>
  <c r="AP16" i="93"/>
  <c r="AN16" i="93"/>
  <c r="AR16" i="35"/>
  <c r="AP16" i="35"/>
  <c r="AN16" i="35"/>
  <c r="K17" i="35"/>
  <c r="AQ16" i="35"/>
  <c r="AO16" i="35"/>
  <c r="K17" i="18"/>
  <c r="AR16" i="18"/>
  <c r="AN16" i="18"/>
  <c r="AO16" i="18"/>
  <c r="AQ16" i="18"/>
  <c r="AP16" i="18"/>
  <c r="K17" i="85"/>
  <c r="AR16" i="85"/>
  <c r="AO16" i="85"/>
  <c r="AP16" i="85"/>
  <c r="AQ16" i="85"/>
  <c r="AN16" i="85"/>
  <c r="K17" i="47"/>
  <c r="AR16" i="47"/>
  <c r="AP16" i="47"/>
  <c r="AN16" i="47"/>
  <c r="AQ16" i="47"/>
  <c r="AO16" i="47"/>
  <c r="AP17" i="44"/>
  <c r="AN17" i="44"/>
  <c r="K18" i="44"/>
  <c r="AR17" i="44"/>
  <c r="AQ17" i="44"/>
  <c r="AO17" i="44"/>
  <c r="K16" i="43"/>
  <c r="AQ15" i="43"/>
  <c r="AR15" i="43"/>
  <c r="AN15" i="43"/>
  <c r="AP15" i="43"/>
  <c r="AO15" i="43"/>
  <c r="AN16" i="102"/>
  <c r="K17" i="102"/>
  <c r="AQ16" i="102"/>
  <c r="AO16" i="102"/>
  <c r="AR16" i="102"/>
  <c r="AP16" i="102"/>
  <c r="AN16" i="94"/>
  <c r="K17" i="94"/>
  <c r="AR16" i="94"/>
  <c r="AQ16" i="94"/>
  <c r="AO16" i="94"/>
  <c r="AP16" i="94"/>
  <c r="AR16" i="15"/>
  <c r="AO16" i="15"/>
  <c r="AN16" i="15"/>
  <c r="K17" i="15"/>
  <c r="AQ16" i="15"/>
  <c r="AP16" i="15"/>
  <c r="AR16" i="91"/>
  <c r="AP16" i="91"/>
  <c r="AO16" i="91"/>
  <c r="K17" i="91"/>
  <c r="AN16" i="91"/>
  <c r="AQ16" i="91"/>
  <c r="AR16" i="48"/>
  <c r="AP16" i="48"/>
  <c r="AQ16" i="48"/>
  <c r="AO16" i="48"/>
  <c r="AN16" i="48"/>
  <c r="K17" i="48"/>
  <c r="AO16" i="32"/>
  <c r="AP16" i="32"/>
  <c r="AN16" i="32"/>
  <c r="AR16" i="32"/>
  <c r="AQ16" i="32"/>
  <c r="K17" i="32"/>
  <c r="AO16" i="98"/>
  <c r="AP16" i="98"/>
  <c r="AN16" i="98"/>
  <c r="K17" i="98"/>
  <c r="AR16" i="98"/>
  <c r="AQ16" i="98"/>
  <c r="AP16" i="84"/>
  <c r="AQ16" i="84"/>
  <c r="K17" i="84"/>
  <c r="AN16" i="84"/>
  <c r="AR16" i="84"/>
  <c r="AO16" i="84"/>
  <c r="K17" i="88"/>
  <c r="AQ16" i="88"/>
  <c r="AO16" i="88"/>
  <c r="AP16" i="88"/>
  <c r="AR16" i="88"/>
  <c r="AN16" i="88"/>
  <c r="AP15" i="53"/>
  <c r="AO15" i="53"/>
  <c r="AQ15" i="53"/>
  <c r="AR15" i="53"/>
  <c r="AN15" i="53"/>
  <c r="K16" i="53"/>
  <c r="AR15" i="54"/>
  <c r="AP15" i="54"/>
  <c r="AN15" i="54"/>
  <c r="K16" i="54"/>
  <c r="AQ15" i="54"/>
  <c r="AO15" i="54"/>
  <c r="K16" i="42"/>
  <c r="AR15" i="42"/>
  <c r="AP15" i="42"/>
  <c r="AN15" i="42"/>
  <c r="AQ15" i="42"/>
  <c r="AO15" i="42"/>
  <c r="AQ17" i="94" l="1"/>
  <c r="K18" i="94"/>
  <c r="AR17" i="94"/>
  <c r="AO17" i="94"/>
  <c r="AN17" i="94"/>
  <c r="AP17" i="94"/>
  <c r="AP16" i="42"/>
  <c r="AQ16" i="42"/>
  <c r="K17" i="42"/>
  <c r="AN16" i="42"/>
  <c r="AO16" i="42"/>
  <c r="AR16" i="42"/>
  <c r="AQ16" i="53"/>
  <c r="AO16" i="53"/>
  <c r="AN16" i="53"/>
  <c r="K17" i="53"/>
  <c r="AR16" i="53"/>
  <c r="AP16" i="53"/>
  <c r="AQ17" i="32"/>
  <c r="AR17" i="32"/>
  <c r="AN17" i="32"/>
  <c r="K18" i="32"/>
  <c r="AO17" i="32"/>
  <c r="AP17" i="32"/>
  <c r="AN17" i="102"/>
  <c r="K18" i="102"/>
  <c r="AP17" i="102"/>
  <c r="AO17" i="102"/>
  <c r="AR17" i="102"/>
  <c r="AQ17" i="102"/>
  <c r="AN16" i="43"/>
  <c r="AP16" i="43"/>
  <c r="AO16" i="43"/>
  <c r="AR16" i="43"/>
  <c r="AQ16" i="43"/>
  <c r="K17" i="43"/>
  <c r="AQ17" i="47"/>
  <c r="K18" i="47"/>
  <c r="AR17" i="47"/>
  <c r="AO17" i="47"/>
  <c r="AN17" i="47"/>
  <c r="AP17" i="47"/>
  <c r="AO17" i="103"/>
  <c r="AP17" i="103"/>
  <c r="AQ17" i="103"/>
  <c r="AN17" i="103"/>
  <c r="K18" i="103"/>
  <c r="AR17" i="103"/>
  <c r="K18" i="46"/>
  <c r="AQ17" i="46"/>
  <c r="AN17" i="46"/>
  <c r="AO17" i="46"/>
  <c r="AP17" i="46"/>
  <c r="AR17" i="46"/>
  <c r="AR17" i="48"/>
  <c r="AO17" i="48"/>
  <c r="AP17" i="48"/>
  <c r="AN17" i="48"/>
  <c r="AQ17" i="48"/>
  <c r="K18" i="48"/>
  <c r="AP17" i="90"/>
  <c r="AO17" i="90"/>
  <c r="K18" i="90"/>
  <c r="AN17" i="90"/>
  <c r="AQ17" i="90"/>
  <c r="AR17" i="90"/>
  <c r="AQ17" i="93"/>
  <c r="K18" i="93"/>
  <c r="AR17" i="93"/>
  <c r="AN17" i="93"/>
  <c r="AO17" i="93"/>
  <c r="AP17" i="93"/>
  <c r="AP17" i="51"/>
  <c r="AN17" i="51"/>
  <c r="AO17" i="51"/>
  <c r="K18" i="51"/>
  <c r="AR17" i="51"/>
  <c r="AQ17" i="51"/>
  <c r="AN17" i="55"/>
  <c r="K18" i="55"/>
  <c r="AR17" i="55"/>
  <c r="AO17" i="55"/>
  <c r="AP17" i="55"/>
  <c r="AQ17" i="55"/>
  <c r="AQ17" i="84"/>
  <c r="K18" i="84"/>
  <c r="AR17" i="84"/>
  <c r="AP17" i="84"/>
  <c r="AO17" i="84"/>
  <c r="AN17" i="84"/>
  <c r="AQ17" i="52"/>
  <c r="AN17" i="52"/>
  <c r="AO17" i="52"/>
  <c r="AP17" i="52"/>
  <c r="AR17" i="52"/>
  <c r="K18" i="52"/>
  <c r="AQ17" i="10"/>
  <c r="AO17" i="10"/>
  <c r="AP17" i="10"/>
  <c r="AN17" i="10"/>
  <c r="K18" i="10"/>
  <c r="AR17" i="10"/>
  <c r="AO16" i="50"/>
  <c r="AP16" i="50"/>
  <c r="AN16" i="50"/>
  <c r="K17" i="50"/>
  <c r="AR16" i="50"/>
  <c r="AQ16" i="50"/>
  <c r="AQ17" i="85"/>
  <c r="AR17" i="85"/>
  <c r="AP17" i="85"/>
  <c r="AO17" i="85"/>
  <c r="AN17" i="85"/>
  <c r="K18" i="85"/>
  <c r="AP17" i="89"/>
  <c r="K18" i="89"/>
  <c r="AR17" i="89"/>
  <c r="AN17" i="89"/>
  <c r="AO17" i="89"/>
  <c r="AQ17" i="89"/>
  <c r="AQ17" i="20"/>
  <c r="K18" i="20"/>
  <c r="AR17" i="20"/>
  <c r="AO17" i="20"/>
  <c r="AP17" i="20"/>
  <c r="AN17" i="20"/>
  <c r="K18" i="41"/>
  <c r="AR17" i="41"/>
  <c r="AN17" i="41"/>
  <c r="AP17" i="41"/>
  <c r="AQ17" i="41"/>
  <c r="AO17" i="41"/>
  <c r="K17" i="45"/>
  <c r="AR16" i="45"/>
  <c r="AP16" i="45"/>
  <c r="AN16" i="45"/>
  <c r="AQ16" i="45"/>
  <c r="AO16" i="45"/>
  <c r="K18" i="16"/>
  <c r="AQ17" i="16"/>
  <c r="AP17" i="16"/>
  <c r="AN17" i="16"/>
  <c r="AR17" i="16"/>
  <c r="AO17" i="16"/>
  <c r="K18" i="13"/>
  <c r="AR17" i="13"/>
  <c r="AP17" i="13"/>
  <c r="AO17" i="13"/>
  <c r="AN17" i="13"/>
  <c r="AQ17" i="13"/>
  <c r="AN17" i="83"/>
  <c r="AP17" i="83"/>
  <c r="AO17" i="83"/>
  <c r="K18" i="83"/>
  <c r="AR17" i="83"/>
  <c r="AQ17" i="83"/>
  <c r="AP16" i="105"/>
  <c r="AO16" i="105"/>
  <c r="K17" i="105"/>
  <c r="AQ16" i="105"/>
  <c r="AN16" i="105"/>
  <c r="AR16" i="105"/>
  <c r="AQ17" i="98"/>
  <c r="K18" i="98"/>
  <c r="AR17" i="98"/>
  <c r="AP17" i="98"/>
  <c r="AO17" i="98"/>
  <c r="AN17" i="98"/>
  <c r="AR17" i="15"/>
  <c r="AQ17" i="15"/>
  <c r="K18" i="15"/>
  <c r="AN17" i="15"/>
  <c r="AP17" i="15"/>
  <c r="AO17" i="15"/>
  <c r="K17" i="54"/>
  <c r="AO16" i="54"/>
  <c r="AR16" i="54"/>
  <c r="AP16" i="54"/>
  <c r="AN16" i="54"/>
  <c r="AQ16" i="54"/>
  <c r="AQ17" i="35"/>
  <c r="K18" i="35"/>
  <c r="AO17" i="35"/>
  <c r="AR17" i="35"/>
  <c r="AN17" i="35"/>
  <c r="AP17" i="35"/>
  <c r="AQ17" i="96"/>
  <c r="AP17" i="96"/>
  <c r="AO17" i="96"/>
  <c r="AN17" i="96"/>
  <c r="K18" i="96"/>
  <c r="AR17" i="96"/>
  <c r="K17" i="86"/>
  <c r="AO16" i="86"/>
  <c r="AQ16" i="86"/>
  <c r="AR16" i="86"/>
  <c r="AP16" i="86"/>
  <c r="AN16" i="86"/>
  <c r="AN17" i="95"/>
  <c r="AQ17" i="95"/>
  <c r="AP17" i="95"/>
  <c r="AR17" i="95"/>
  <c r="AO17" i="95"/>
  <c r="K18" i="95"/>
  <c r="AQ17" i="92"/>
  <c r="AR17" i="92"/>
  <c r="K18" i="92"/>
  <c r="AP17" i="92"/>
  <c r="AN17" i="92"/>
  <c r="AO17" i="92"/>
  <c r="AR17" i="49"/>
  <c r="AP17" i="49"/>
  <c r="K18" i="49"/>
  <c r="AN17" i="49"/>
  <c r="AO17" i="49"/>
  <c r="AQ17" i="49"/>
  <c r="AO17" i="99"/>
  <c r="K18" i="99"/>
  <c r="AR17" i="99"/>
  <c r="AN17" i="99"/>
  <c r="AQ17" i="99"/>
  <c r="AP17" i="99"/>
  <c r="AO17" i="88"/>
  <c r="AQ17" i="88"/>
  <c r="AN17" i="88"/>
  <c r="K18" i="88"/>
  <c r="AP17" i="88"/>
  <c r="AR17" i="88"/>
  <c r="AO17" i="91"/>
  <c r="AN17" i="91"/>
  <c r="AQ17" i="91"/>
  <c r="AR17" i="91"/>
  <c r="AP17" i="91"/>
  <c r="K18" i="91"/>
  <c r="AR17" i="82"/>
  <c r="AN17" i="82"/>
  <c r="AO17" i="82"/>
  <c r="AP17" i="82"/>
  <c r="AQ17" i="82"/>
  <c r="K18" i="82"/>
  <c r="AO17" i="11"/>
  <c r="AQ17" i="11"/>
  <c r="K18" i="11"/>
  <c r="AR17" i="11"/>
  <c r="AN17" i="11"/>
  <c r="AP17" i="11"/>
  <c r="AN18" i="44"/>
  <c r="AQ18" i="44"/>
  <c r="AP18" i="44"/>
  <c r="K19" i="44"/>
  <c r="AR18" i="44"/>
  <c r="AO18" i="44"/>
  <c r="AQ17" i="18"/>
  <c r="AO17" i="18"/>
  <c r="AR17" i="18"/>
  <c r="K18" i="18"/>
  <c r="AN17" i="18"/>
  <c r="AP17" i="18"/>
  <c r="AO17" i="97"/>
  <c r="AP17" i="97"/>
  <c r="AN17" i="97"/>
  <c r="AR17" i="97"/>
  <c r="AQ17" i="97"/>
  <c r="K18" i="97"/>
  <c r="AO17" i="104"/>
  <c r="AP17" i="104"/>
  <c r="AQ17" i="104"/>
  <c r="K18" i="104"/>
  <c r="AR17" i="104"/>
  <c r="AN17" i="104"/>
  <c r="K18" i="87"/>
  <c r="AR17" i="87"/>
  <c r="AP17" i="87"/>
  <c r="AQ17" i="87"/>
  <c r="AN17" i="87"/>
  <c r="AO17" i="87"/>
  <c r="AO17" i="101"/>
  <c r="AQ17" i="101"/>
  <c r="K18" i="101"/>
  <c r="AR17" i="101"/>
  <c r="AN17" i="101"/>
  <c r="AP17" i="101"/>
  <c r="AR17" i="100"/>
  <c r="AO17" i="100"/>
  <c r="AQ17" i="100"/>
  <c r="AP17" i="100"/>
  <c r="K18" i="100"/>
  <c r="AN17" i="100"/>
  <c r="AP18" i="82" l="1"/>
  <c r="AO18" i="82"/>
  <c r="AQ18" i="82"/>
  <c r="K19" i="82"/>
  <c r="AR18" i="82"/>
  <c r="AN18" i="82"/>
  <c r="AQ18" i="96"/>
  <c r="AP18" i="96"/>
  <c r="K19" i="96"/>
  <c r="AO18" i="96"/>
  <c r="AN18" i="96"/>
  <c r="AR18" i="96"/>
  <c r="AO17" i="45"/>
  <c r="K18" i="45"/>
  <c r="AQ17" i="45"/>
  <c r="AN17" i="45"/>
  <c r="AR17" i="45"/>
  <c r="AP17" i="45"/>
  <c r="AR18" i="52"/>
  <c r="AN18" i="52"/>
  <c r="AQ18" i="52"/>
  <c r="K19" i="52"/>
  <c r="AO18" i="52"/>
  <c r="AP18" i="52"/>
  <c r="AP18" i="84"/>
  <c r="AN18" i="84"/>
  <c r="K19" i="84"/>
  <c r="AQ18" i="84"/>
  <c r="AR18" i="84"/>
  <c r="AO18" i="84"/>
  <c r="AR18" i="47"/>
  <c r="AQ18" i="47"/>
  <c r="AP18" i="47"/>
  <c r="K19" i="47"/>
  <c r="AO18" i="47"/>
  <c r="AN18" i="47"/>
  <c r="AN18" i="102"/>
  <c r="AO18" i="102"/>
  <c r="AQ18" i="102"/>
  <c r="AR18" i="102"/>
  <c r="AP18" i="102"/>
  <c r="K19" i="102"/>
  <c r="AQ18" i="32"/>
  <c r="AO18" i="32"/>
  <c r="K19" i="32"/>
  <c r="AP18" i="32"/>
  <c r="AN18" i="32"/>
  <c r="AR18" i="32"/>
  <c r="AR18" i="18"/>
  <c r="AP18" i="18"/>
  <c r="AN18" i="18"/>
  <c r="K19" i="18"/>
  <c r="AO18" i="18"/>
  <c r="AQ18" i="18"/>
  <c r="AO18" i="91"/>
  <c r="AQ18" i="91"/>
  <c r="K19" i="91"/>
  <c r="AR18" i="91"/>
  <c r="AP18" i="91"/>
  <c r="AN18" i="91"/>
  <c r="AO17" i="86"/>
  <c r="K18" i="86"/>
  <c r="AQ17" i="86"/>
  <c r="AP17" i="86"/>
  <c r="AR17" i="86"/>
  <c r="AN17" i="86"/>
  <c r="AR17" i="53"/>
  <c r="K18" i="53"/>
  <c r="AO17" i="53"/>
  <c r="AN17" i="53"/>
  <c r="AQ17" i="53"/>
  <c r="AP17" i="53"/>
  <c r="AQ18" i="94"/>
  <c r="AP18" i="94"/>
  <c r="AN18" i="94"/>
  <c r="AO18" i="94"/>
  <c r="K19" i="94"/>
  <c r="AR18" i="94"/>
  <c r="AP18" i="93"/>
  <c r="AN18" i="93"/>
  <c r="AQ18" i="93"/>
  <c r="AO18" i="93"/>
  <c r="K19" i="93"/>
  <c r="AR18" i="93"/>
  <c r="AR18" i="100"/>
  <c r="AN18" i="100"/>
  <c r="AP18" i="100"/>
  <c r="AO18" i="100"/>
  <c r="AQ18" i="100"/>
  <c r="K19" i="100"/>
  <c r="AO18" i="87"/>
  <c r="AN18" i="87"/>
  <c r="AQ18" i="87"/>
  <c r="K19" i="87"/>
  <c r="AR18" i="87"/>
  <c r="AP18" i="87"/>
  <c r="AO19" i="44"/>
  <c r="AN19" i="44"/>
  <c r="AP19" i="44"/>
  <c r="K20" i="44"/>
  <c r="AR19" i="44"/>
  <c r="AQ19" i="44"/>
  <c r="AP18" i="11"/>
  <c r="AR18" i="11"/>
  <c r="AO18" i="11"/>
  <c r="AQ18" i="11"/>
  <c r="K19" i="11"/>
  <c r="AN18" i="11"/>
  <c r="AO18" i="88"/>
  <c r="AR18" i="88"/>
  <c r="AN18" i="88"/>
  <c r="K19" i="88"/>
  <c r="AP18" i="88"/>
  <c r="AQ18" i="88"/>
  <c r="AO18" i="95"/>
  <c r="AQ18" i="95"/>
  <c r="AR18" i="95"/>
  <c r="AP18" i="95"/>
  <c r="AN18" i="95"/>
  <c r="K19" i="95"/>
  <c r="AQ17" i="42"/>
  <c r="AN17" i="42"/>
  <c r="AO17" i="42"/>
  <c r="AP17" i="42"/>
  <c r="K18" i="42"/>
  <c r="AR17" i="42"/>
  <c r="AQ18" i="101"/>
  <c r="AP18" i="101"/>
  <c r="AO18" i="101"/>
  <c r="AN18" i="101"/>
  <c r="K19" i="101"/>
  <c r="AR18" i="101"/>
  <c r="AO18" i="99"/>
  <c r="AN18" i="99"/>
  <c r="AQ18" i="99"/>
  <c r="K19" i="99"/>
  <c r="AR18" i="99"/>
  <c r="AP18" i="99"/>
  <c r="AQ18" i="35"/>
  <c r="AN18" i="35"/>
  <c r="AP18" i="35"/>
  <c r="AO18" i="35"/>
  <c r="AR18" i="35"/>
  <c r="K19" i="35"/>
  <c r="AP17" i="105"/>
  <c r="AN17" i="105"/>
  <c r="AO17" i="105"/>
  <c r="K18" i="105"/>
  <c r="AR17" i="105"/>
  <c r="AQ17" i="105"/>
  <c r="AQ18" i="83"/>
  <c r="AO18" i="83"/>
  <c r="AN18" i="83"/>
  <c r="AP18" i="83"/>
  <c r="K19" i="83"/>
  <c r="AR18" i="83"/>
  <c r="AO18" i="13"/>
  <c r="AQ18" i="13"/>
  <c r="K19" i="13"/>
  <c r="AR18" i="13"/>
  <c r="AN18" i="13"/>
  <c r="AP18" i="13"/>
  <c r="AN18" i="41"/>
  <c r="AQ18" i="41"/>
  <c r="AO18" i="41"/>
  <c r="K19" i="41"/>
  <c r="AR18" i="41"/>
  <c r="AP18" i="41"/>
  <c r="AP17" i="50"/>
  <c r="AQ17" i="50"/>
  <c r="K18" i="50"/>
  <c r="AO17" i="50"/>
  <c r="AR17" i="50"/>
  <c r="AN17" i="50"/>
  <c r="AQ18" i="48"/>
  <c r="AO18" i="48"/>
  <c r="K19" i="48"/>
  <c r="AR18" i="48"/>
  <c r="AN18" i="48"/>
  <c r="AP18" i="48"/>
  <c r="AN18" i="46"/>
  <c r="AQ18" i="46"/>
  <c r="AO18" i="46"/>
  <c r="K19" i="46"/>
  <c r="AR18" i="46"/>
  <c r="AP18" i="46"/>
  <c r="AQ18" i="104"/>
  <c r="AN18" i="104"/>
  <c r="AO18" i="104"/>
  <c r="K19" i="104"/>
  <c r="AR18" i="104"/>
  <c r="AP18" i="104"/>
  <c r="AO17" i="54"/>
  <c r="AQ17" i="54"/>
  <c r="AN17" i="54"/>
  <c r="K18" i="54"/>
  <c r="AR17" i="54"/>
  <c r="AP17" i="54"/>
  <c r="AO18" i="15"/>
  <c r="AN18" i="15"/>
  <c r="AP18" i="15"/>
  <c r="AR18" i="15"/>
  <c r="AQ18" i="15"/>
  <c r="K19" i="15"/>
  <c r="AQ18" i="55"/>
  <c r="AN18" i="55"/>
  <c r="AO18" i="55"/>
  <c r="AP18" i="55"/>
  <c r="AR18" i="55"/>
  <c r="K19" i="55"/>
  <c r="AQ18" i="51"/>
  <c r="AP18" i="51"/>
  <c r="K19" i="51"/>
  <c r="AO18" i="51"/>
  <c r="AN18" i="51"/>
  <c r="AR18" i="51"/>
  <c r="AQ18" i="90"/>
  <c r="AO18" i="90"/>
  <c r="AR18" i="90"/>
  <c r="K19" i="90"/>
  <c r="AN18" i="90"/>
  <c r="AP18" i="90"/>
  <c r="AQ17" i="43"/>
  <c r="AR17" i="43"/>
  <c r="AP17" i="43"/>
  <c r="K18" i="43"/>
  <c r="AO17" i="43"/>
  <c r="AN17" i="43"/>
  <c r="AN18" i="16"/>
  <c r="AQ18" i="16"/>
  <c r="AO18" i="16"/>
  <c r="K19" i="16"/>
  <c r="AP18" i="16"/>
  <c r="AR18" i="16"/>
  <c r="AO18" i="20"/>
  <c r="AQ18" i="20"/>
  <c r="K19" i="20"/>
  <c r="AR18" i="20"/>
  <c r="AN18" i="20"/>
  <c r="AP18" i="20"/>
  <c r="AQ18" i="89"/>
  <c r="AR18" i="89"/>
  <c r="AN18" i="89"/>
  <c r="AO18" i="89"/>
  <c r="K19" i="89"/>
  <c r="AP18" i="89"/>
  <c r="K19" i="85"/>
  <c r="AR18" i="85"/>
  <c r="AN18" i="85"/>
  <c r="AP18" i="85"/>
  <c r="AO18" i="85"/>
  <c r="AQ18" i="85"/>
  <c r="AP18" i="103"/>
  <c r="AQ18" i="103"/>
  <c r="AO18" i="103"/>
  <c r="AN18" i="103"/>
  <c r="K19" i="103"/>
  <c r="AR18" i="103"/>
  <c r="AP18" i="97"/>
  <c r="AQ18" i="97"/>
  <c r="K19" i="97"/>
  <c r="AR18" i="97"/>
  <c r="AO18" i="97"/>
  <c r="AN18" i="97"/>
  <c r="AQ18" i="49"/>
  <c r="AO18" i="49"/>
  <c r="K19" i="49"/>
  <c r="AP18" i="49"/>
  <c r="AN18" i="49"/>
  <c r="AR18" i="49"/>
  <c r="AP18" i="92"/>
  <c r="K19" i="92"/>
  <c r="AR18" i="92"/>
  <c r="AN18" i="92"/>
  <c r="AO18" i="92"/>
  <c r="AQ18" i="92"/>
  <c r="AN18" i="98"/>
  <c r="AQ18" i="98"/>
  <c r="AR18" i="98"/>
  <c r="AP18" i="98"/>
  <c r="K19" i="98"/>
  <c r="AO18" i="98"/>
  <c r="AQ18" i="10"/>
  <c r="K19" i="10"/>
  <c r="AO18" i="10"/>
  <c r="AP18" i="10"/>
  <c r="AN18" i="10"/>
  <c r="AR18" i="10"/>
  <c r="AN19" i="49" l="1"/>
  <c r="AO19" i="49"/>
  <c r="AQ19" i="49"/>
  <c r="K20" i="49"/>
  <c r="AR19" i="49"/>
  <c r="AP19" i="49"/>
  <c r="AQ19" i="90"/>
  <c r="AN19" i="90"/>
  <c r="AO19" i="90"/>
  <c r="AR19" i="90"/>
  <c r="AP19" i="90"/>
  <c r="K20" i="90"/>
  <c r="AN19" i="55"/>
  <c r="AQ19" i="55"/>
  <c r="AR19" i="55"/>
  <c r="AO19" i="55"/>
  <c r="AP19" i="55"/>
  <c r="K20" i="55"/>
  <c r="AO18" i="105"/>
  <c r="AP18" i="105"/>
  <c r="AQ18" i="105"/>
  <c r="AN18" i="105"/>
  <c r="K19" i="105"/>
  <c r="AR18" i="105"/>
  <c r="AN19" i="88"/>
  <c r="AQ19" i="88"/>
  <c r="AR19" i="88"/>
  <c r="AO19" i="88"/>
  <c r="AP19" i="88"/>
  <c r="K20" i="88"/>
  <c r="AN19" i="93"/>
  <c r="AQ19" i="93"/>
  <c r="AR19" i="93"/>
  <c r="AP19" i="93"/>
  <c r="AO19" i="93"/>
  <c r="K20" i="93"/>
  <c r="K20" i="91"/>
  <c r="AR19" i="91"/>
  <c r="AP19" i="91"/>
  <c r="AN19" i="91"/>
  <c r="AQ19" i="91"/>
  <c r="AO19" i="91"/>
  <c r="AR19" i="32"/>
  <c r="AN19" i="32"/>
  <c r="AO19" i="32"/>
  <c r="K20" i="32"/>
  <c r="AQ19" i="32"/>
  <c r="AP19" i="32"/>
  <c r="AQ19" i="20"/>
  <c r="AP19" i="20"/>
  <c r="AO19" i="20"/>
  <c r="AN19" i="20"/>
  <c r="K20" i="20"/>
  <c r="AR19" i="20"/>
  <c r="AO20" i="44"/>
  <c r="AQ20" i="44"/>
  <c r="AN20" i="44"/>
  <c r="K21" i="44"/>
  <c r="AR20" i="44"/>
  <c r="AP20" i="44"/>
  <c r="AP19" i="94"/>
  <c r="AN19" i="94"/>
  <c r="AO19" i="94"/>
  <c r="AR19" i="94"/>
  <c r="K20" i="94"/>
  <c r="AQ19" i="94"/>
  <c r="AO18" i="86"/>
  <c r="AP18" i="86"/>
  <c r="AQ18" i="86"/>
  <c r="AR18" i="86"/>
  <c r="K19" i="86"/>
  <c r="AN18" i="86"/>
  <c r="AN19" i="84"/>
  <c r="AQ19" i="84"/>
  <c r="AO19" i="84"/>
  <c r="K20" i="84"/>
  <c r="AR19" i="84"/>
  <c r="AP19" i="84"/>
  <c r="AO19" i="85"/>
  <c r="K20" i="85"/>
  <c r="AQ19" i="85"/>
  <c r="AN19" i="85"/>
  <c r="AP19" i="85"/>
  <c r="AR19" i="85"/>
  <c r="AQ18" i="43"/>
  <c r="AO18" i="43"/>
  <c r="AN18" i="43"/>
  <c r="AP18" i="43"/>
  <c r="AR18" i="43"/>
  <c r="K19" i="43"/>
  <c r="AP19" i="104"/>
  <c r="AO19" i="104"/>
  <c r="K20" i="104"/>
  <c r="AQ19" i="104"/>
  <c r="AN19" i="104"/>
  <c r="AR19" i="104"/>
  <c r="AN18" i="42"/>
  <c r="AP18" i="42"/>
  <c r="AQ18" i="42"/>
  <c r="AR18" i="42"/>
  <c r="AO18" i="42"/>
  <c r="K19" i="42"/>
  <c r="AP19" i="100"/>
  <c r="AO19" i="100"/>
  <c r="AQ19" i="100"/>
  <c r="K20" i="100"/>
  <c r="AR19" i="100"/>
  <c r="AN19" i="100"/>
  <c r="AO19" i="18"/>
  <c r="AQ19" i="18"/>
  <c r="AR19" i="18"/>
  <c r="AP19" i="18"/>
  <c r="AN19" i="18"/>
  <c r="K20" i="18"/>
  <c r="AO19" i="52"/>
  <c r="AN19" i="52"/>
  <c r="K20" i="52"/>
  <c r="AQ19" i="52"/>
  <c r="AR19" i="52"/>
  <c r="AP19" i="52"/>
  <c r="AN19" i="11"/>
  <c r="K20" i="11"/>
  <c r="AQ19" i="11"/>
  <c r="AR19" i="11"/>
  <c r="AP19" i="11"/>
  <c r="AO19" i="11"/>
  <c r="AR19" i="96"/>
  <c r="AO19" i="96"/>
  <c r="AQ19" i="96"/>
  <c r="AN19" i="96"/>
  <c r="K20" i="96"/>
  <c r="AP19" i="96"/>
  <c r="AO19" i="82"/>
  <c r="AN19" i="82"/>
  <c r="K20" i="82"/>
  <c r="AR19" i="82"/>
  <c r="AQ19" i="82"/>
  <c r="AP19" i="82"/>
  <c r="AO19" i="92"/>
  <c r="AN19" i="92"/>
  <c r="AQ19" i="92"/>
  <c r="K20" i="92"/>
  <c r="AP19" i="92"/>
  <c r="AR19" i="92"/>
  <c r="AN19" i="16"/>
  <c r="AR19" i="16"/>
  <c r="AP19" i="16"/>
  <c r="AO19" i="16"/>
  <c r="K20" i="16"/>
  <c r="AQ19" i="16"/>
  <c r="AQ19" i="35"/>
  <c r="AN19" i="35"/>
  <c r="AO19" i="35"/>
  <c r="AP19" i="35"/>
  <c r="K20" i="35"/>
  <c r="AR19" i="35"/>
  <c r="AP19" i="99"/>
  <c r="AN19" i="99"/>
  <c r="AO19" i="99"/>
  <c r="K20" i="99"/>
  <c r="AR19" i="99"/>
  <c r="AQ19" i="99"/>
  <c r="AN19" i="87"/>
  <c r="AQ19" i="87"/>
  <c r="AO19" i="87"/>
  <c r="AP19" i="87"/>
  <c r="K20" i="87"/>
  <c r="AR19" i="87"/>
  <c r="AQ19" i="47"/>
  <c r="AR19" i="47"/>
  <c r="AN19" i="47"/>
  <c r="AO19" i="47"/>
  <c r="K20" i="47"/>
  <c r="AP19" i="47"/>
  <c r="K20" i="97"/>
  <c r="AP19" i="97"/>
  <c r="AO19" i="97"/>
  <c r="AQ19" i="97"/>
  <c r="AR19" i="97"/>
  <c r="AN19" i="97"/>
  <c r="AO18" i="54"/>
  <c r="AQ18" i="54"/>
  <c r="K19" i="54"/>
  <c r="AR18" i="54"/>
  <c r="AP18" i="54"/>
  <c r="AN18" i="54"/>
  <c r="AQ19" i="46"/>
  <c r="AN19" i="46"/>
  <c r="AR19" i="46"/>
  <c r="AO19" i="46"/>
  <c r="AP19" i="46"/>
  <c r="K20" i="46"/>
  <c r="AN19" i="41"/>
  <c r="AO19" i="41"/>
  <c r="AR19" i="41"/>
  <c r="AP19" i="41"/>
  <c r="K20" i="41"/>
  <c r="AQ19" i="41"/>
  <c r="AR19" i="83"/>
  <c r="AN19" i="83"/>
  <c r="AQ19" i="83"/>
  <c r="K20" i="83"/>
  <c r="AP19" i="83"/>
  <c r="AO19" i="83"/>
  <c r="AO19" i="10"/>
  <c r="K20" i="10"/>
  <c r="AQ19" i="10"/>
  <c r="AR19" i="10"/>
  <c r="AN19" i="10"/>
  <c r="AP19" i="10"/>
  <c r="AQ19" i="103"/>
  <c r="K20" i="103"/>
  <c r="AN19" i="103"/>
  <c r="AP19" i="103"/>
  <c r="AO19" i="103"/>
  <c r="AR19" i="103"/>
  <c r="AO19" i="15"/>
  <c r="AQ19" i="15"/>
  <c r="K20" i="15"/>
  <c r="AR19" i="15"/>
  <c r="AN19" i="15"/>
  <c r="AP19" i="15"/>
  <c r="AO19" i="98"/>
  <c r="AQ19" i="98"/>
  <c r="AR19" i="98"/>
  <c r="AP19" i="98"/>
  <c r="AN19" i="98"/>
  <c r="K20" i="98"/>
  <c r="AN19" i="89"/>
  <c r="AO19" i="89"/>
  <c r="K20" i="89"/>
  <c r="AR19" i="89"/>
  <c r="AP19" i="89"/>
  <c r="AQ19" i="89"/>
  <c r="AN18" i="50"/>
  <c r="AQ18" i="50"/>
  <c r="AP18" i="50"/>
  <c r="K19" i="50"/>
  <c r="AR18" i="50"/>
  <c r="AO18" i="50"/>
  <c r="AN19" i="13"/>
  <c r="AO19" i="13"/>
  <c r="AR19" i="13"/>
  <c r="AP19" i="13"/>
  <c r="AQ19" i="13"/>
  <c r="K20" i="13"/>
  <c r="AN18" i="45"/>
  <c r="K19" i="45"/>
  <c r="AO18" i="45"/>
  <c r="AQ18" i="45"/>
  <c r="AP18" i="45"/>
  <c r="AR18" i="45"/>
  <c r="AN19" i="101"/>
  <c r="AQ19" i="101"/>
  <c r="AR19" i="101"/>
  <c r="AP19" i="101"/>
  <c r="K20" i="101"/>
  <c r="AO19" i="101"/>
  <c r="AO19" i="51"/>
  <c r="AR19" i="51"/>
  <c r="AN19" i="51"/>
  <c r="AQ19" i="51"/>
  <c r="K20" i="51"/>
  <c r="AP19" i="51"/>
  <c r="AO19" i="48"/>
  <c r="AN19" i="48"/>
  <c r="K20" i="48"/>
  <c r="AP19" i="48"/>
  <c r="AR19" i="48"/>
  <c r="AQ19" i="48"/>
  <c r="AP19" i="95"/>
  <c r="AQ19" i="95"/>
  <c r="AR19" i="95"/>
  <c r="AO19" i="95"/>
  <c r="AN19" i="95"/>
  <c r="K20" i="95"/>
  <c r="AQ18" i="53"/>
  <c r="AR18" i="53"/>
  <c r="AN18" i="53"/>
  <c r="AO18" i="53"/>
  <c r="K19" i="53"/>
  <c r="AP18" i="53"/>
  <c r="AO19" i="102"/>
  <c r="AP19" i="102"/>
  <c r="AN19" i="102"/>
  <c r="K20" i="102"/>
  <c r="AR19" i="102"/>
  <c r="AQ19" i="102"/>
  <c r="AO19" i="53" l="1"/>
  <c r="AQ19" i="53"/>
  <c r="AR19" i="53"/>
  <c r="AP19" i="53"/>
  <c r="AN19" i="53"/>
  <c r="K20" i="53"/>
  <c r="AN20" i="35"/>
  <c r="AO20" i="35"/>
  <c r="AP20" i="35"/>
  <c r="AQ20" i="35"/>
  <c r="K21" i="35"/>
  <c r="AR20" i="35"/>
  <c r="AP20" i="84"/>
  <c r="K21" i="84"/>
  <c r="AO20" i="84"/>
  <c r="AN20" i="84"/>
  <c r="AQ20" i="84"/>
  <c r="AR20" i="84"/>
  <c r="AN20" i="91"/>
  <c r="AQ20" i="91"/>
  <c r="AR20" i="91"/>
  <c r="AP20" i="91"/>
  <c r="AO20" i="91"/>
  <c r="K21" i="91"/>
  <c r="AN19" i="105"/>
  <c r="AP19" i="105"/>
  <c r="AR19" i="105"/>
  <c r="AQ19" i="105"/>
  <c r="AO19" i="105"/>
  <c r="K20" i="105"/>
  <c r="AP20" i="55"/>
  <c r="AO20" i="55"/>
  <c r="AQ20" i="55"/>
  <c r="AN20" i="55"/>
  <c r="AR20" i="55"/>
  <c r="K21" i="55"/>
  <c r="AO20" i="88"/>
  <c r="K21" i="88"/>
  <c r="AQ20" i="88"/>
  <c r="AR20" i="88"/>
  <c r="AN20" i="88"/>
  <c r="AP20" i="88"/>
  <c r="AO20" i="90"/>
  <c r="AQ20" i="90"/>
  <c r="AR20" i="90"/>
  <c r="AP20" i="90"/>
  <c r="AN20" i="90"/>
  <c r="K21" i="90"/>
  <c r="AQ20" i="102"/>
  <c r="AN20" i="102"/>
  <c r="K21" i="102"/>
  <c r="AP20" i="102"/>
  <c r="AO20" i="102"/>
  <c r="AR20" i="102"/>
  <c r="AN20" i="15"/>
  <c r="AQ20" i="15"/>
  <c r="AO20" i="15"/>
  <c r="AP20" i="15"/>
  <c r="K21" i="15"/>
  <c r="AR20" i="15"/>
  <c r="AP20" i="82"/>
  <c r="AN20" i="82"/>
  <c r="AQ20" i="82"/>
  <c r="AR20" i="82"/>
  <c r="K21" i="82"/>
  <c r="AO20" i="82"/>
  <c r="AO19" i="43"/>
  <c r="AP19" i="43"/>
  <c r="AQ19" i="43"/>
  <c r="K20" i="43"/>
  <c r="AR19" i="43"/>
  <c r="AN19" i="43"/>
  <c r="AO20" i="48"/>
  <c r="AN20" i="48"/>
  <c r="K21" i="48"/>
  <c r="AP20" i="48"/>
  <c r="AR20" i="48"/>
  <c r="AQ20" i="48"/>
  <c r="AQ20" i="101"/>
  <c r="K21" i="101"/>
  <c r="AP20" i="101"/>
  <c r="AO20" i="101"/>
  <c r="AN20" i="101"/>
  <c r="AR20" i="101"/>
  <c r="AQ19" i="50"/>
  <c r="AO19" i="50"/>
  <c r="AR19" i="50"/>
  <c r="AN19" i="50"/>
  <c r="K20" i="50"/>
  <c r="AP19" i="50"/>
  <c r="AP20" i="89"/>
  <c r="AQ20" i="89"/>
  <c r="AN20" i="89"/>
  <c r="AO20" i="89"/>
  <c r="K21" i="89"/>
  <c r="AR20" i="89"/>
  <c r="AO20" i="32"/>
  <c r="K21" i="32"/>
  <c r="AR20" i="32"/>
  <c r="AP20" i="32"/>
  <c r="AQ20" i="32"/>
  <c r="AN20" i="32"/>
  <c r="AP20" i="93"/>
  <c r="AN20" i="93"/>
  <c r="AO20" i="93"/>
  <c r="AQ20" i="93"/>
  <c r="K21" i="93"/>
  <c r="AR20" i="93"/>
  <c r="AP19" i="42"/>
  <c r="AO19" i="42"/>
  <c r="AN19" i="42"/>
  <c r="AQ19" i="42"/>
  <c r="AR19" i="42"/>
  <c r="K20" i="42"/>
  <c r="AO19" i="45"/>
  <c r="AP19" i="45"/>
  <c r="K20" i="45"/>
  <c r="AQ19" i="45"/>
  <c r="AR19" i="45"/>
  <c r="AN19" i="45"/>
  <c r="AQ20" i="83"/>
  <c r="AO20" i="83"/>
  <c r="K21" i="83"/>
  <c r="AP20" i="83"/>
  <c r="AN20" i="83"/>
  <c r="AR20" i="83"/>
  <c r="AP20" i="97"/>
  <c r="AQ20" i="97"/>
  <c r="K21" i="97"/>
  <c r="AR20" i="97"/>
  <c r="AO20" i="97"/>
  <c r="AN20" i="97"/>
  <c r="AP20" i="87"/>
  <c r="AQ20" i="87"/>
  <c r="AR20" i="87"/>
  <c r="AN20" i="87"/>
  <c r="AO20" i="87"/>
  <c r="K21" i="87"/>
  <c r="AR20" i="104"/>
  <c r="K21" i="104"/>
  <c r="AN20" i="104"/>
  <c r="AO20" i="104"/>
  <c r="AQ20" i="104"/>
  <c r="AP20" i="104"/>
  <c r="AN19" i="86"/>
  <c r="AO19" i="86"/>
  <c r="AQ19" i="86"/>
  <c r="K20" i="86"/>
  <c r="AR19" i="86"/>
  <c r="AP19" i="86"/>
  <c r="AN20" i="20"/>
  <c r="K21" i="20"/>
  <c r="AQ20" i="20"/>
  <c r="AP20" i="20"/>
  <c r="AO20" i="20"/>
  <c r="AR20" i="20"/>
  <c r="AQ20" i="49"/>
  <c r="K21" i="49"/>
  <c r="AN20" i="49"/>
  <c r="AP20" i="49"/>
  <c r="AO20" i="49"/>
  <c r="AR20" i="49"/>
  <c r="AO20" i="46"/>
  <c r="AN20" i="46"/>
  <c r="AP20" i="46"/>
  <c r="AR20" i="46"/>
  <c r="K21" i="46"/>
  <c r="AQ20" i="46"/>
  <c r="AQ20" i="92"/>
  <c r="K21" i="92"/>
  <c r="AP20" i="92"/>
  <c r="AN20" i="92"/>
  <c r="AO20" i="92"/>
  <c r="AR20" i="92"/>
  <c r="AN20" i="95"/>
  <c r="AO20" i="95"/>
  <c r="AP20" i="95"/>
  <c r="AQ20" i="95"/>
  <c r="K21" i="95"/>
  <c r="AR20" i="95"/>
  <c r="AP20" i="103"/>
  <c r="AO20" i="103"/>
  <c r="AN20" i="103"/>
  <c r="AR20" i="103"/>
  <c r="K21" i="103"/>
  <c r="AQ20" i="103"/>
  <c r="AR20" i="99"/>
  <c r="AP20" i="99"/>
  <c r="AO20" i="99"/>
  <c r="K21" i="99"/>
  <c r="AN20" i="99"/>
  <c r="AQ20" i="99"/>
  <c r="AP20" i="100"/>
  <c r="AO20" i="100"/>
  <c r="K21" i="100"/>
  <c r="AN20" i="100"/>
  <c r="AQ20" i="100"/>
  <c r="AR20" i="100"/>
  <c r="AN20" i="85"/>
  <c r="AP20" i="85"/>
  <c r="AQ20" i="85"/>
  <c r="K21" i="85"/>
  <c r="AR20" i="85"/>
  <c r="AO20" i="85"/>
  <c r="AP20" i="51"/>
  <c r="AR20" i="51"/>
  <c r="K21" i="51"/>
  <c r="AQ20" i="51"/>
  <c r="AN20" i="51"/>
  <c r="AO20" i="51"/>
  <c r="AR20" i="98"/>
  <c r="K21" i="98"/>
  <c r="AQ20" i="98"/>
  <c r="AP20" i="98"/>
  <c r="AO20" i="98"/>
  <c r="AN20" i="98"/>
  <c r="AQ20" i="10"/>
  <c r="AP20" i="10"/>
  <c r="AR20" i="10"/>
  <c r="K21" i="10"/>
  <c r="AN20" i="10"/>
  <c r="AO20" i="10"/>
  <c r="K20" i="54"/>
  <c r="AO19" i="54"/>
  <c r="AP19" i="54"/>
  <c r="AQ19" i="54"/>
  <c r="AR19" i="54"/>
  <c r="AN19" i="54"/>
  <c r="AQ20" i="96"/>
  <c r="AR20" i="96"/>
  <c r="K21" i="96"/>
  <c r="AN20" i="96"/>
  <c r="AP20" i="96"/>
  <c r="AO20" i="96"/>
  <c r="AO20" i="18"/>
  <c r="AQ20" i="18"/>
  <c r="AP20" i="18"/>
  <c r="AR20" i="18"/>
  <c r="K21" i="18"/>
  <c r="AN20" i="18"/>
  <c r="AN20" i="13"/>
  <c r="AO20" i="13"/>
  <c r="AQ20" i="13"/>
  <c r="K21" i="13"/>
  <c r="AR20" i="13"/>
  <c r="AP20" i="13"/>
  <c r="AO20" i="41"/>
  <c r="AP20" i="41"/>
  <c r="K21" i="41"/>
  <c r="AN20" i="41"/>
  <c r="AQ20" i="41"/>
  <c r="AR20" i="41"/>
  <c r="AN20" i="47"/>
  <c r="K21" i="47"/>
  <c r="AP20" i="47"/>
  <c r="AQ20" i="47"/>
  <c r="AR20" i="47"/>
  <c r="AO20" i="47"/>
  <c r="AN20" i="16"/>
  <c r="AQ20" i="16"/>
  <c r="AR20" i="16"/>
  <c r="AP20" i="16"/>
  <c r="K21" i="16"/>
  <c r="AO20" i="16"/>
  <c r="AN20" i="11"/>
  <c r="AQ20" i="11"/>
  <c r="AR20" i="11"/>
  <c r="AP20" i="11"/>
  <c r="K21" i="11"/>
  <c r="AO20" i="11"/>
  <c r="AR20" i="52"/>
  <c r="AP20" i="52"/>
  <c r="AQ20" i="52"/>
  <c r="AN20" i="52"/>
  <c r="K21" i="52"/>
  <c r="AO20" i="52"/>
  <c r="AP20" i="94"/>
  <c r="AO20" i="94"/>
  <c r="AQ20" i="94"/>
  <c r="K21" i="94"/>
  <c r="AR20" i="94"/>
  <c r="AN20" i="94"/>
  <c r="AO21" i="44"/>
  <c r="AP21" i="44"/>
  <c r="AN21" i="44"/>
  <c r="AQ21" i="44"/>
  <c r="K22" i="44"/>
  <c r="AR21" i="44"/>
  <c r="AR21" i="85" l="1"/>
  <c r="AQ21" i="85"/>
  <c r="AN21" i="85"/>
  <c r="AP21" i="85"/>
  <c r="AO21" i="85"/>
  <c r="K22" i="85"/>
  <c r="AP20" i="53"/>
  <c r="AQ20" i="53"/>
  <c r="K21" i="53"/>
  <c r="AR20" i="53"/>
  <c r="AN20" i="53"/>
  <c r="AO20" i="53"/>
  <c r="AQ21" i="13"/>
  <c r="AP21" i="13"/>
  <c r="AO21" i="13"/>
  <c r="AN21" i="13"/>
  <c r="K22" i="13"/>
  <c r="AR21" i="13"/>
  <c r="AO21" i="92"/>
  <c r="AQ21" i="92"/>
  <c r="AR21" i="92"/>
  <c r="AP21" i="92"/>
  <c r="K22" i="92"/>
  <c r="AN21" i="92"/>
  <c r="AO21" i="88"/>
  <c r="AQ21" i="88"/>
  <c r="AR21" i="88"/>
  <c r="AP21" i="88"/>
  <c r="AN21" i="88"/>
  <c r="K22" i="88"/>
  <c r="AP21" i="11"/>
  <c r="K22" i="11"/>
  <c r="AN21" i="11"/>
  <c r="AQ21" i="11"/>
  <c r="AO21" i="11"/>
  <c r="AR21" i="11"/>
  <c r="AO21" i="100"/>
  <c r="AN21" i="100"/>
  <c r="K22" i="100"/>
  <c r="AQ21" i="100"/>
  <c r="AR21" i="100"/>
  <c r="AP21" i="100"/>
  <c r="AR21" i="95"/>
  <c r="AN21" i="95"/>
  <c r="K22" i="95"/>
  <c r="AP21" i="95"/>
  <c r="AQ21" i="95"/>
  <c r="AO21" i="95"/>
  <c r="AQ20" i="86"/>
  <c r="AP20" i="86"/>
  <c r="AO20" i="86"/>
  <c r="AN20" i="86"/>
  <c r="K21" i="86"/>
  <c r="AR20" i="86"/>
  <c r="AQ21" i="104"/>
  <c r="K22" i="104"/>
  <c r="AP21" i="104"/>
  <c r="AR21" i="104"/>
  <c r="AN21" i="104"/>
  <c r="AO21" i="104"/>
  <c r="AP21" i="32"/>
  <c r="AO21" i="32"/>
  <c r="AR21" i="32"/>
  <c r="AN21" i="32"/>
  <c r="AQ21" i="32"/>
  <c r="K22" i="32"/>
  <c r="AR21" i="48"/>
  <c r="AN21" i="48"/>
  <c r="AO21" i="48"/>
  <c r="K22" i="48"/>
  <c r="AQ21" i="48"/>
  <c r="AP21" i="48"/>
  <c r="K22" i="102"/>
  <c r="AR21" i="102"/>
  <c r="AN21" i="102"/>
  <c r="AO21" i="102"/>
  <c r="AQ21" i="102"/>
  <c r="AP21" i="102"/>
  <c r="AO21" i="90"/>
  <c r="AP21" i="90"/>
  <c r="AN21" i="90"/>
  <c r="AQ21" i="90"/>
  <c r="AR21" i="90"/>
  <c r="K22" i="90"/>
  <c r="AP21" i="84"/>
  <c r="AQ21" i="84"/>
  <c r="AR21" i="84"/>
  <c r="AO21" i="84"/>
  <c r="K22" i="84"/>
  <c r="AN21" i="84"/>
  <c r="K21" i="45"/>
  <c r="AR20" i="45"/>
  <c r="AP20" i="45"/>
  <c r="AN20" i="45"/>
  <c r="AQ20" i="45"/>
  <c r="AO20" i="45"/>
  <c r="AO21" i="46"/>
  <c r="AN21" i="46"/>
  <c r="K22" i="46"/>
  <c r="AR21" i="46"/>
  <c r="AQ21" i="46"/>
  <c r="AP21" i="46"/>
  <c r="AP21" i="49"/>
  <c r="AO21" i="49"/>
  <c r="K22" i="49"/>
  <c r="AR21" i="49"/>
  <c r="AQ21" i="49"/>
  <c r="AN21" i="49"/>
  <c r="AQ20" i="43"/>
  <c r="AO20" i="43"/>
  <c r="AP20" i="43"/>
  <c r="AN20" i="43"/>
  <c r="K21" i="43"/>
  <c r="AR20" i="43"/>
  <c r="AO21" i="82"/>
  <c r="AP21" i="82"/>
  <c r="AQ21" i="82"/>
  <c r="AN21" i="82"/>
  <c r="AR21" i="82"/>
  <c r="K22" i="82"/>
  <c r="AO21" i="101"/>
  <c r="AQ21" i="101"/>
  <c r="AR21" i="101"/>
  <c r="AN21" i="101"/>
  <c r="AP21" i="101"/>
  <c r="K22" i="101"/>
  <c r="AP21" i="15"/>
  <c r="AN21" i="15"/>
  <c r="AQ21" i="15"/>
  <c r="AR21" i="15"/>
  <c r="AO21" i="15"/>
  <c r="K22" i="15"/>
  <c r="AQ22" i="44"/>
  <c r="K23" i="44"/>
  <c r="AN22" i="44"/>
  <c r="AO22" i="44"/>
  <c r="AP22" i="44"/>
  <c r="AR22" i="44"/>
  <c r="AP21" i="52"/>
  <c r="AO21" i="52"/>
  <c r="AN21" i="52"/>
  <c r="AQ21" i="52"/>
  <c r="K22" i="52"/>
  <c r="AR21" i="52"/>
  <c r="AO21" i="41"/>
  <c r="AP21" i="41"/>
  <c r="K22" i="41"/>
  <c r="AQ21" i="41"/>
  <c r="AN21" i="41"/>
  <c r="AR21" i="41"/>
  <c r="AN21" i="18"/>
  <c r="AP21" i="18"/>
  <c r="AO21" i="18"/>
  <c r="AR21" i="18"/>
  <c r="AQ21" i="18"/>
  <c r="K22" i="18"/>
  <c r="AR21" i="51"/>
  <c r="K22" i="51"/>
  <c r="AP21" i="51"/>
  <c r="AO21" i="51"/>
  <c r="AQ21" i="51"/>
  <c r="AN21" i="51"/>
  <c r="AN21" i="20"/>
  <c r="AQ21" i="20"/>
  <c r="AR21" i="20"/>
  <c r="AP21" i="20"/>
  <c r="AO21" i="20"/>
  <c r="K22" i="20"/>
  <c r="AR21" i="97"/>
  <c r="AP21" i="97"/>
  <c r="AO21" i="97"/>
  <c r="K22" i="97"/>
  <c r="AQ21" i="97"/>
  <c r="AN21" i="97"/>
  <c r="AN20" i="50"/>
  <c r="AO20" i="50"/>
  <c r="AP20" i="50"/>
  <c r="AQ20" i="50"/>
  <c r="K21" i="50"/>
  <c r="AR20" i="50"/>
  <c r="AR21" i="55"/>
  <c r="AP21" i="55"/>
  <c r="AN21" i="55"/>
  <c r="AQ21" i="55"/>
  <c r="AO21" i="55"/>
  <c r="K22" i="55"/>
  <c r="AP20" i="105"/>
  <c r="AR20" i="105"/>
  <c r="AQ20" i="105"/>
  <c r="AN20" i="105"/>
  <c r="K21" i="105"/>
  <c r="AO20" i="105"/>
  <c r="AN21" i="98"/>
  <c r="AO21" i="98"/>
  <c r="AR21" i="98"/>
  <c r="AP21" i="98"/>
  <c r="K22" i="98"/>
  <c r="AQ21" i="98"/>
  <c r="AO21" i="47"/>
  <c r="AQ21" i="47"/>
  <c r="AR21" i="47"/>
  <c r="AN21" i="47"/>
  <c r="K22" i="47"/>
  <c r="AP21" i="47"/>
  <c r="AO21" i="87"/>
  <c r="AQ21" i="87"/>
  <c r="AP21" i="87"/>
  <c r="AN21" i="87"/>
  <c r="K22" i="87"/>
  <c r="AR21" i="87"/>
  <c r="AO20" i="42"/>
  <c r="AP20" i="42"/>
  <c r="AQ20" i="42"/>
  <c r="K21" i="42"/>
  <c r="AN20" i="42"/>
  <c r="AR20" i="42"/>
  <c r="AR21" i="96"/>
  <c r="AN21" i="96"/>
  <c r="AO21" i="96"/>
  <c r="AQ21" i="96"/>
  <c r="K22" i="96"/>
  <c r="AP21" i="96"/>
  <c r="AO20" i="54"/>
  <c r="AQ20" i="54"/>
  <c r="K21" i="54"/>
  <c r="AR20" i="54"/>
  <c r="AP20" i="54"/>
  <c r="AN20" i="54"/>
  <c r="K22" i="10"/>
  <c r="AR21" i="10"/>
  <c r="AO21" i="10"/>
  <c r="AN21" i="10"/>
  <c r="AQ21" i="10"/>
  <c r="AP21" i="10"/>
  <c r="AR21" i="83"/>
  <c r="AN21" i="83"/>
  <c r="AO21" i="83"/>
  <c r="K22" i="83"/>
  <c r="AQ21" i="83"/>
  <c r="AP21" i="83"/>
  <c r="AR21" i="93"/>
  <c r="AO21" i="93"/>
  <c r="AP21" i="93"/>
  <c r="AQ21" i="93"/>
  <c r="K22" i="93"/>
  <c r="AN21" i="93"/>
  <c r="AQ21" i="94"/>
  <c r="AO21" i="94"/>
  <c r="AN21" i="94"/>
  <c r="AP21" i="94"/>
  <c r="AR21" i="94"/>
  <c r="K22" i="94"/>
  <c r="AQ21" i="16"/>
  <c r="AN21" i="16"/>
  <c r="AP21" i="16"/>
  <c r="AO21" i="16"/>
  <c r="K22" i="16"/>
  <c r="AR21" i="16"/>
  <c r="AR21" i="99"/>
  <c r="AO21" i="99"/>
  <c r="K22" i="99"/>
  <c r="AP21" i="99"/>
  <c r="AQ21" i="99"/>
  <c r="AN21" i="99"/>
  <c r="K22" i="103"/>
  <c r="AP21" i="103"/>
  <c r="AQ21" i="103"/>
  <c r="AN21" i="103"/>
  <c r="AO21" i="103"/>
  <c r="AR21" i="103"/>
  <c r="AP21" i="89"/>
  <c r="K22" i="89"/>
  <c r="AN21" i="89"/>
  <c r="AQ21" i="89"/>
  <c r="AR21" i="89"/>
  <c r="AO21" i="89"/>
  <c r="AN21" i="91"/>
  <c r="AQ21" i="91"/>
  <c r="AP21" i="91"/>
  <c r="AO21" i="91"/>
  <c r="K22" i="91"/>
  <c r="AR21" i="91"/>
  <c r="AQ21" i="35"/>
  <c r="AP21" i="35"/>
  <c r="AO21" i="35"/>
  <c r="AN21" i="35"/>
  <c r="K22" i="35"/>
  <c r="AR21" i="35"/>
  <c r="AN22" i="93" l="1"/>
  <c r="K23" i="93"/>
  <c r="AR22" i="93"/>
  <c r="AP22" i="93"/>
  <c r="AQ22" i="93"/>
  <c r="AO22" i="93"/>
  <c r="AN22" i="96"/>
  <c r="AO22" i="96"/>
  <c r="AP22" i="96"/>
  <c r="AQ22" i="96"/>
  <c r="K23" i="96"/>
  <c r="AR22" i="96"/>
  <c r="AR22" i="52"/>
  <c r="AO22" i="52"/>
  <c r="AP22" i="52"/>
  <c r="AQ22" i="52"/>
  <c r="K23" i="52"/>
  <c r="AN22" i="52"/>
  <c r="AN21" i="45"/>
  <c r="K22" i="45"/>
  <c r="AQ21" i="45"/>
  <c r="AR21" i="45"/>
  <c r="AP21" i="45"/>
  <c r="AO21" i="45"/>
  <c r="AP22" i="32"/>
  <c r="AN22" i="32"/>
  <c r="K23" i="32"/>
  <c r="AO22" i="32"/>
  <c r="AQ22" i="32"/>
  <c r="AR22" i="32"/>
  <c r="AR22" i="11"/>
  <c r="AP22" i="11"/>
  <c r="AO22" i="11"/>
  <c r="K23" i="11"/>
  <c r="AQ22" i="11"/>
  <c r="AN22" i="11"/>
  <c r="AP22" i="88"/>
  <c r="AO22" i="88"/>
  <c r="AN22" i="88"/>
  <c r="AQ22" i="88"/>
  <c r="K23" i="88"/>
  <c r="AR22" i="88"/>
  <c r="AQ22" i="10"/>
  <c r="AR22" i="10"/>
  <c r="AP22" i="10"/>
  <c r="K23" i="10"/>
  <c r="AN22" i="10"/>
  <c r="AO22" i="10"/>
  <c r="AR22" i="94"/>
  <c r="AQ22" i="94"/>
  <c r="AN22" i="94"/>
  <c r="AO22" i="94"/>
  <c r="AP22" i="94"/>
  <c r="K23" i="94"/>
  <c r="AR22" i="97"/>
  <c r="AP22" i="97"/>
  <c r="AQ22" i="97"/>
  <c r="K23" i="97"/>
  <c r="AN22" i="97"/>
  <c r="AO22" i="97"/>
  <c r="AP22" i="51"/>
  <c r="AN22" i="51"/>
  <c r="K23" i="51"/>
  <c r="AR22" i="51"/>
  <c r="AO22" i="51"/>
  <c r="AQ22" i="51"/>
  <c r="AQ21" i="43"/>
  <c r="AN21" i="43"/>
  <c r="AO21" i="43"/>
  <c r="AP21" i="43"/>
  <c r="K22" i="43"/>
  <c r="AR21" i="43"/>
  <c r="AN22" i="35"/>
  <c r="K23" i="35"/>
  <c r="AQ22" i="35"/>
  <c r="AO22" i="35"/>
  <c r="AP22" i="35"/>
  <c r="AR22" i="35"/>
  <c r="AQ22" i="98"/>
  <c r="AO22" i="98"/>
  <c r="AP22" i="98"/>
  <c r="K23" i="98"/>
  <c r="AN22" i="98"/>
  <c r="AR22" i="98"/>
  <c r="AQ21" i="50"/>
  <c r="AP21" i="50"/>
  <c r="AN21" i="50"/>
  <c r="AO21" i="50"/>
  <c r="K22" i="50"/>
  <c r="AR21" i="50"/>
  <c r="AQ22" i="92"/>
  <c r="AR22" i="92"/>
  <c r="AN22" i="92"/>
  <c r="AO22" i="92"/>
  <c r="K23" i="92"/>
  <c r="AP22" i="92"/>
  <c r="K22" i="53"/>
  <c r="AP21" i="53"/>
  <c r="AQ21" i="53"/>
  <c r="AO21" i="53"/>
  <c r="AR21" i="53"/>
  <c r="AN21" i="53"/>
  <c r="AO22" i="89"/>
  <c r="AQ22" i="89"/>
  <c r="K23" i="89"/>
  <c r="AR22" i="89"/>
  <c r="AP22" i="89"/>
  <c r="AN22" i="89"/>
  <c r="AQ22" i="103"/>
  <c r="AR22" i="103"/>
  <c r="AN22" i="103"/>
  <c r="K23" i="103"/>
  <c r="AO22" i="103"/>
  <c r="AP22" i="103"/>
  <c r="K22" i="42"/>
  <c r="AR21" i="42"/>
  <c r="AN21" i="42"/>
  <c r="AQ21" i="42"/>
  <c r="AO21" i="42"/>
  <c r="AP21" i="42"/>
  <c r="AN22" i="87"/>
  <c r="K23" i="87"/>
  <c r="AO22" i="87"/>
  <c r="AQ22" i="87"/>
  <c r="AP22" i="87"/>
  <c r="AR22" i="87"/>
  <c r="AQ21" i="105"/>
  <c r="AN21" i="105"/>
  <c r="K22" i="105"/>
  <c r="AO21" i="105"/>
  <c r="AP21" i="105"/>
  <c r="AR21" i="105"/>
  <c r="AO22" i="18"/>
  <c r="K23" i="18"/>
  <c r="AN22" i="18"/>
  <c r="AQ22" i="18"/>
  <c r="AP22" i="18"/>
  <c r="AR22" i="18"/>
  <c r="AP22" i="82"/>
  <c r="AO22" i="82"/>
  <c r="AN22" i="82"/>
  <c r="K23" i="82"/>
  <c r="AQ22" i="82"/>
  <c r="AR22" i="82"/>
  <c r="AQ22" i="84"/>
  <c r="AO22" i="84"/>
  <c r="AN22" i="84"/>
  <c r="AP22" i="84"/>
  <c r="K23" i="84"/>
  <c r="AR22" i="84"/>
  <c r="AO22" i="102"/>
  <c r="K23" i="102"/>
  <c r="AQ22" i="102"/>
  <c r="AP22" i="102"/>
  <c r="AR22" i="102"/>
  <c r="AN22" i="102"/>
  <c r="K23" i="48"/>
  <c r="AR22" i="48"/>
  <c r="AO22" i="48"/>
  <c r="AP22" i="48"/>
  <c r="AN22" i="48"/>
  <c r="AQ22" i="48"/>
  <c r="AQ22" i="91"/>
  <c r="AP22" i="91"/>
  <c r="AN22" i="91"/>
  <c r="K23" i="91"/>
  <c r="AO22" i="91"/>
  <c r="AR22" i="91"/>
  <c r="AR22" i="83"/>
  <c r="K23" i="83"/>
  <c r="AN22" i="83"/>
  <c r="AO22" i="83"/>
  <c r="AQ22" i="83"/>
  <c r="AP22" i="83"/>
  <c r="AR22" i="95"/>
  <c r="AN22" i="95"/>
  <c r="AP22" i="95"/>
  <c r="AQ22" i="95"/>
  <c r="K23" i="95"/>
  <c r="AO22" i="95"/>
  <c r="AQ22" i="13"/>
  <c r="AO22" i="13"/>
  <c r="K23" i="13"/>
  <c r="AP22" i="13"/>
  <c r="AN22" i="13"/>
  <c r="AR22" i="13"/>
  <c r="AR21" i="54"/>
  <c r="AN21" i="54"/>
  <c r="K22" i="54"/>
  <c r="AP21" i="54"/>
  <c r="AQ21" i="54"/>
  <c r="AO21" i="54"/>
  <c r="AO22" i="20"/>
  <c r="AP22" i="20"/>
  <c r="AN22" i="20"/>
  <c r="AQ22" i="20"/>
  <c r="K23" i="20"/>
  <c r="AR22" i="20"/>
  <c r="AP22" i="15"/>
  <c r="K23" i="15"/>
  <c r="AN22" i="15"/>
  <c r="AO22" i="15"/>
  <c r="AQ22" i="15"/>
  <c r="AR22" i="15"/>
  <c r="AP22" i="90"/>
  <c r="AN22" i="90"/>
  <c r="AO22" i="90"/>
  <c r="AQ22" i="90"/>
  <c r="K23" i="90"/>
  <c r="AR22" i="90"/>
  <c r="AN22" i="104"/>
  <c r="K23" i="104"/>
  <c r="AQ22" i="104"/>
  <c r="AO22" i="104"/>
  <c r="AR22" i="104"/>
  <c r="AP22" i="104"/>
  <c r="AR22" i="100"/>
  <c r="AO22" i="100"/>
  <c r="AP22" i="100"/>
  <c r="AQ22" i="100"/>
  <c r="K23" i="100"/>
  <c r="AN22" i="100"/>
  <c r="AO22" i="41"/>
  <c r="AR22" i="41"/>
  <c r="AN22" i="41"/>
  <c r="AQ22" i="41"/>
  <c r="K23" i="41"/>
  <c r="AP22" i="41"/>
  <c r="AO22" i="16"/>
  <c r="AP22" i="16"/>
  <c r="AN22" i="16"/>
  <c r="AQ22" i="16"/>
  <c r="AR22" i="16"/>
  <c r="K23" i="16"/>
  <c r="AN23" i="44"/>
  <c r="AQ23" i="44"/>
  <c r="AR23" i="44"/>
  <c r="AP23" i="44"/>
  <c r="K24" i="44"/>
  <c r="AO23" i="44"/>
  <c r="K23" i="46"/>
  <c r="AR22" i="46"/>
  <c r="AO22" i="46"/>
  <c r="AP22" i="46"/>
  <c r="AQ22" i="46"/>
  <c r="AN22" i="46"/>
  <c r="AP21" i="86"/>
  <c r="AN21" i="86"/>
  <c r="AQ21" i="86"/>
  <c r="AO21" i="86"/>
  <c r="K22" i="86"/>
  <c r="AR21" i="86"/>
  <c r="AR22" i="85"/>
  <c r="AN22" i="85"/>
  <c r="AQ22" i="85"/>
  <c r="AP22" i="85"/>
  <c r="K23" i="85"/>
  <c r="AO22" i="85"/>
  <c r="AR22" i="99"/>
  <c r="AO22" i="99"/>
  <c r="AP22" i="99"/>
  <c r="AN22" i="99"/>
  <c r="K23" i="99"/>
  <c r="AQ22" i="99"/>
  <c r="AO22" i="55"/>
  <c r="AN22" i="55"/>
  <c r="AP22" i="55"/>
  <c r="AQ22" i="55"/>
  <c r="AR22" i="55"/>
  <c r="K23" i="55"/>
  <c r="AP22" i="47"/>
  <c r="K23" i="47"/>
  <c r="AO22" i="47"/>
  <c r="AN22" i="47"/>
  <c r="AQ22" i="47"/>
  <c r="AR22" i="47"/>
  <c r="K23" i="101"/>
  <c r="AO22" i="101"/>
  <c r="AN22" i="101"/>
  <c r="AP22" i="101"/>
  <c r="AQ22" i="101"/>
  <c r="AR22" i="101"/>
  <c r="K23" i="49"/>
  <c r="AO22" i="49"/>
  <c r="AP22" i="49"/>
  <c r="AQ22" i="49"/>
  <c r="AN22" i="49"/>
  <c r="AR22" i="49"/>
  <c r="AO23" i="99" l="1"/>
  <c r="K24" i="99"/>
  <c r="AR23" i="99"/>
  <c r="AQ23" i="99"/>
  <c r="AN23" i="99"/>
  <c r="AP23" i="99"/>
  <c r="AN23" i="85"/>
  <c r="K24" i="85"/>
  <c r="AQ23" i="85"/>
  <c r="AO23" i="85"/>
  <c r="AP23" i="85"/>
  <c r="AR23" i="85"/>
  <c r="AQ22" i="86"/>
  <c r="K23" i="86"/>
  <c r="AO22" i="86"/>
  <c r="AN22" i="86"/>
  <c r="AP22" i="86"/>
  <c r="AR22" i="86"/>
  <c r="AN23" i="100"/>
  <c r="K24" i="100"/>
  <c r="AP23" i="100"/>
  <c r="AQ23" i="100"/>
  <c r="AO23" i="100"/>
  <c r="AR23" i="100"/>
  <c r="K24" i="20"/>
  <c r="AR23" i="20"/>
  <c r="AN23" i="20"/>
  <c r="AO23" i="20"/>
  <c r="AQ23" i="20"/>
  <c r="AP23" i="20"/>
  <c r="AR23" i="83"/>
  <c r="AN23" i="83"/>
  <c r="AP23" i="83"/>
  <c r="AQ23" i="83"/>
  <c r="K24" i="83"/>
  <c r="AO23" i="83"/>
  <c r="AN22" i="50"/>
  <c r="AO22" i="50"/>
  <c r="AQ22" i="50"/>
  <c r="AP22" i="50"/>
  <c r="K23" i="50"/>
  <c r="AR22" i="50"/>
  <c r="AR23" i="98"/>
  <c r="AN23" i="98"/>
  <c r="K24" i="98"/>
  <c r="AO23" i="98"/>
  <c r="AQ23" i="98"/>
  <c r="AP23" i="98"/>
  <c r="AR23" i="51"/>
  <c r="AQ23" i="51"/>
  <c r="K24" i="51"/>
  <c r="AN23" i="51"/>
  <c r="AP23" i="51"/>
  <c r="AO23" i="51"/>
  <c r="AN23" i="18"/>
  <c r="AQ23" i="18"/>
  <c r="K24" i="18"/>
  <c r="AR23" i="18"/>
  <c r="AP23" i="18"/>
  <c r="AO23" i="18"/>
  <c r="K24" i="97"/>
  <c r="AR23" i="97"/>
  <c r="AO23" i="97"/>
  <c r="AP23" i="97"/>
  <c r="AQ23" i="97"/>
  <c r="AN23" i="97"/>
  <c r="AR23" i="10"/>
  <c r="AO23" i="10"/>
  <c r="AN23" i="10"/>
  <c r="K24" i="10"/>
  <c r="AQ23" i="10"/>
  <c r="AP23" i="10"/>
  <c r="K24" i="88"/>
  <c r="AR23" i="88"/>
  <c r="AN23" i="88"/>
  <c r="AO23" i="88"/>
  <c r="AQ23" i="88"/>
  <c r="AP23" i="88"/>
  <c r="K23" i="105"/>
  <c r="AR22" i="105"/>
  <c r="AP22" i="105"/>
  <c r="AN22" i="105"/>
  <c r="AQ22" i="105"/>
  <c r="AO22" i="105"/>
  <c r="AQ23" i="52"/>
  <c r="K24" i="52"/>
  <c r="AP23" i="52"/>
  <c r="AO23" i="52"/>
  <c r="AN23" i="52"/>
  <c r="AR23" i="52"/>
  <c r="AR23" i="96"/>
  <c r="AN23" i="96"/>
  <c r="AP23" i="96"/>
  <c r="AQ23" i="96"/>
  <c r="K24" i="96"/>
  <c r="AO23" i="96"/>
  <c r="AO23" i="47"/>
  <c r="AN23" i="47"/>
  <c r="K24" i="47"/>
  <c r="AR23" i="47"/>
  <c r="AP23" i="47"/>
  <c r="AQ23" i="47"/>
  <c r="AO23" i="16"/>
  <c r="AP23" i="16"/>
  <c r="K24" i="16"/>
  <c r="AN23" i="16"/>
  <c r="AQ23" i="16"/>
  <c r="AR23" i="16"/>
  <c r="AQ23" i="41"/>
  <c r="K24" i="41"/>
  <c r="AP23" i="41"/>
  <c r="AO23" i="41"/>
  <c r="AN23" i="41"/>
  <c r="AR23" i="41"/>
  <c r="AQ23" i="87"/>
  <c r="K24" i="87"/>
  <c r="AO23" i="87"/>
  <c r="AR23" i="87"/>
  <c r="AN23" i="87"/>
  <c r="AP23" i="87"/>
  <c r="AN22" i="53"/>
  <c r="AQ22" i="53"/>
  <c r="AR22" i="53"/>
  <c r="AO22" i="53"/>
  <c r="K23" i="53"/>
  <c r="AP22" i="53"/>
  <c r="AN23" i="35"/>
  <c r="AP23" i="35"/>
  <c r="AR23" i="35"/>
  <c r="AO23" i="35"/>
  <c r="AQ23" i="35"/>
  <c r="K24" i="35"/>
  <c r="AP22" i="43"/>
  <c r="K23" i="43"/>
  <c r="AQ22" i="43"/>
  <c r="AO22" i="43"/>
  <c r="AN22" i="43"/>
  <c r="AR22" i="43"/>
  <c r="AP23" i="32"/>
  <c r="AO23" i="32"/>
  <c r="K24" i="32"/>
  <c r="AR23" i="32"/>
  <c r="AN23" i="32"/>
  <c r="AQ23" i="32"/>
  <c r="K24" i="15"/>
  <c r="AN23" i="15"/>
  <c r="AQ23" i="15"/>
  <c r="AR23" i="15"/>
  <c r="AP23" i="15"/>
  <c r="AO23" i="15"/>
  <c r="AR23" i="89"/>
  <c r="AP23" i="89"/>
  <c r="AN23" i="89"/>
  <c r="K24" i="89"/>
  <c r="AO23" i="89"/>
  <c r="AQ23" i="89"/>
  <c r="AO23" i="55"/>
  <c r="AP23" i="55"/>
  <c r="AN23" i="55"/>
  <c r="K24" i="55"/>
  <c r="AQ23" i="55"/>
  <c r="AR23" i="55"/>
  <c r="K24" i="90"/>
  <c r="AR23" i="90"/>
  <c r="AN23" i="90"/>
  <c r="AP23" i="90"/>
  <c r="AQ23" i="90"/>
  <c r="AO23" i="90"/>
  <c r="AO22" i="54"/>
  <c r="AR22" i="54"/>
  <c r="K23" i="54"/>
  <c r="AP22" i="54"/>
  <c r="AN22" i="54"/>
  <c r="AQ22" i="54"/>
  <c r="K23" i="45"/>
  <c r="AQ22" i="45"/>
  <c r="AN22" i="45"/>
  <c r="AR22" i="45"/>
  <c r="AP22" i="45"/>
  <c r="AO22" i="45"/>
  <c r="AQ23" i="93"/>
  <c r="AN23" i="93"/>
  <c r="AR23" i="93"/>
  <c r="K24" i="93"/>
  <c r="AP23" i="93"/>
  <c r="AO23" i="93"/>
  <c r="AR23" i="82"/>
  <c r="K24" i="82"/>
  <c r="AN23" i="82"/>
  <c r="AP23" i="82"/>
  <c r="AQ23" i="82"/>
  <c r="AO23" i="82"/>
  <c r="AQ23" i="49"/>
  <c r="AR23" i="49"/>
  <c r="AO23" i="49"/>
  <c r="AN23" i="49"/>
  <c r="AP23" i="49"/>
  <c r="K24" i="49"/>
  <c r="AQ23" i="101"/>
  <c r="AR23" i="101"/>
  <c r="K24" i="101"/>
  <c r="AN23" i="101"/>
  <c r="AO23" i="101"/>
  <c r="AP23" i="101"/>
  <c r="AN23" i="46"/>
  <c r="AQ23" i="46"/>
  <c r="AR23" i="46"/>
  <c r="AP23" i="46"/>
  <c r="K24" i="46"/>
  <c r="AO23" i="46"/>
  <c r="K24" i="104"/>
  <c r="AQ23" i="104"/>
  <c r="AP23" i="104"/>
  <c r="AR23" i="104"/>
  <c r="AN23" i="104"/>
  <c r="AO23" i="104"/>
  <c r="AR23" i="13"/>
  <c r="AQ23" i="13"/>
  <c r="AO23" i="13"/>
  <c r="AP23" i="13"/>
  <c r="K24" i="13"/>
  <c r="AN23" i="13"/>
  <c r="AR23" i="91"/>
  <c r="AO23" i="91"/>
  <c r="K24" i="91"/>
  <c r="AN23" i="91"/>
  <c r="AQ23" i="91"/>
  <c r="AP23" i="91"/>
  <c r="K24" i="84"/>
  <c r="AQ23" i="84"/>
  <c r="AO23" i="84"/>
  <c r="AN23" i="84"/>
  <c r="AP23" i="84"/>
  <c r="AR23" i="84"/>
  <c r="AQ23" i="92"/>
  <c r="AN23" i="92"/>
  <c r="K24" i="92"/>
  <c r="AP23" i="92"/>
  <c r="AO23" i="92"/>
  <c r="AR23" i="92"/>
  <c r="K24" i="11"/>
  <c r="AR23" i="11"/>
  <c r="AO23" i="11"/>
  <c r="AP23" i="11"/>
  <c r="AN23" i="11"/>
  <c r="AQ23" i="11"/>
  <c r="AQ24" i="44"/>
  <c r="K25" i="44"/>
  <c r="AO24" i="44"/>
  <c r="AN24" i="44"/>
  <c r="AP24" i="44"/>
  <c r="AR24" i="44"/>
  <c r="AR23" i="95"/>
  <c r="AN23" i="95"/>
  <c r="AP23" i="95"/>
  <c r="K24" i="95"/>
  <c r="AQ23" i="95"/>
  <c r="AO23" i="95"/>
  <c r="AP23" i="48"/>
  <c r="AQ23" i="48"/>
  <c r="AR23" i="48"/>
  <c r="AN23" i="48"/>
  <c r="AO23" i="48"/>
  <c r="K24" i="48"/>
  <c r="AO23" i="102"/>
  <c r="AP23" i="102"/>
  <c r="AR23" i="102"/>
  <c r="AN23" i="102"/>
  <c r="AQ23" i="102"/>
  <c r="K24" i="102"/>
  <c r="AQ22" i="42"/>
  <c r="K23" i="42"/>
  <c r="AR22" i="42"/>
  <c r="AN22" i="42"/>
  <c r="AO22" i="42"/>
  <c r="AP22" i="42"/>
  <c r="K24" i="103"/>
  <c r="AR23" i="103"/>
  <c r="AO23" i="103"/>
  <c r="AP23" i="103"/>
  <c r="AQ23" i="103"/>
  <c r="AN23" i="103"/>
  <c r="AN23" i="94"/>
  <c r="AP23" i="94"/>
  <c r="AQ23" i="94"/>
  <c r="AO23" i="94"/>
  <c r="K24" i="94"/>
  <c r="AR23" i="94"/>
  <c r="AN24" i="102" l="1"/>
  <c r="AP24" i="102"/>
  <c r="AO24" i="102"/>
  <c r="K25" i="102"/>
  <c r="AQ24" i="102"/>
  <c r="AR24" i="102"/>
  <c r="AR24" i="92"/>
  <c r="AP24" i="92"/>
  <c r="AN24" i="92"/>
  <c r="K25" i="92"/>
  <c r="AO24" i="92"/>
  <c r="AQ24" i="92"/>
  <c r="K24" i="43"/>
  <c r="AO23" i="43"/>
  <c r="AN23" i="43"/>
  <c r="AR23" i="43"/>
  <c r="AP23" i="43"/>
  <c r="AQ23" i="43"/>
  <c r="AR24" i="51"/>
  <c r="AP24" i="51"/>
  <c r="AN24" i="51"/>
  <c r="AO24" i="51"/>
  <c r="K25" i="51"/>
  <c r="AQ24" i="51"/>
  <c r="AN24" i="20"/>
  <c r="K25" i="20"/>
  <c r="AO24" i="20"/>
  <c r="AR24" i="20"/>
  <c r="AP24" i="20"/>
  <c r="AQ24" i="20"/>
  <c r="AP24" i="100"/>
  <c r="AO24" i="100"/>
  <c r="K25" i="100"/>
  <c r="AR24" i="100"/>
  <c r="AN24" i="100"/>
  <c r="AQ24" i="100"/>
  <c r="AO23" i="42"/>
  <c r="AN23" i="42"/>
  <c r="K24" i="42"/>
  <c r="AR23" i="42"/>
  <c r="AP23" i="42"/>
  <c r="AQ23" i="42"/>
  <c r="AN24" i="104"/>
  <c r="AR24" i="104"/>
  <c r="K25" i="104"/>
  <c r="AO24" i="104"/>
  <c r="AP24" i="104"/>
  <c r="AQ24" i="104"/>
  <c r="AN24" i="49"/>
  <c r="AP24" i="49"/>
  <c r="AQ24" i="49"/>
  <c r="K25" i="49"/>
  <c r="AO24" i="49"/>
  <c r="AR24" i="49"/>
  <c r="AP24" i="90"/>
  <c r="AR24" i="90"/>
  <c r="AO24" i="90"/>
  <c r="AQ24" i="90"/>
  <c r="K25" i="90"/>
  <c r="AN24" i="90"/>
  <c r="AR24" i="55"/>
  <c r="AP24" i="55"/>
  <c r="AO24" i="55"/>
  <c r="K25" i="55"/>
  <c r="AQ24" i="55"/>
  <c r="AN24" i="55"/>
  <c r="K25" i="89"/>
  <c r="AR24" i="89"/>
  <c r="AQ24" i="89"/>
  <c r="AN24" i="89"/>
  <c r="AP24" i="89"/>
  <c r="AO24" i="89"/>
  <c r="AR24" i="52"/>
  <c r="AO24" i="52"/>
  <c r="AP24" i="52"/>
  <c r="AN24" i="52"/>
  <c r="K25" i="52"/>
  <c r="AQ24" i="52"/>
  <c r="K25" i="10"/>
  <c r="AN24" i="10"/>
  <c r="AR24" i="10"/>
  <c r="AQ24" i="10"/>
  <c r="AP24" i="10"/>
  <c r="AO24" i="10"/>
  <c r="AR24" i="98"/>
  <c r="AO24" i="98"/>
  <c r="AP24" i="98"/>
  <c r="K25" i="98"/>
  <c r="AQ24" i="98"/>
  <c r="AN24" i="98"/>
  <c r="AN23" i="50"/>
  <c r="K24" i="50"/>
  <c r="AP23" i="50"/>
  <c r="AO23" i="50"/>
  <c r="AQ23" i="50"/>
  <c r="AR23" i="50"/>
  <c r="AR23" i="86"/>
  <c r="AP23" i="86"/>
  <c r="AN23" i="86"/>
  <c r="K24" i="86"/>
  <c r="AO23" i="86"/>
  <c r="AQ23" i="86"/>
  <c r="AQ24" i="11"/>
  <c r="K25" i="11"/>
  <c r="AR24" i="11"/>
  <c r="AP24" i="11"/>
  <c r="AO24" i="11"/>
  <c r="AN24" i="11"/>
  <c r="AN24" i="103"/>
  <c r="AP24" i="103"/>
  <c r="K25" i="103"/>
  <c r="AR24" i="103"/>
  <c r="AO24" i="103"/>
  <c r="AQ24" i="103"/>
  <c r="K26" i="44"/>
  <c r="AR25" i="44"/>
  <c r="AP25" i="44"/>
  <c r="AN25" i="44"/>
  <c r="AQ25" i="44"/>
  <c r="AO25" i="44"/>
  <c r="AR24" i="101"/>
  <c r="K25" i="101"/>
  <c r="AN24" i="101"/>
  <c r="AO24" i="101"/>
  <c r="AP24" i="101"/>
  <c r="AQ24" i="101"/>
  <c r="AR24" i="18"/>
  <c r="AN24" i="18"/>
  <c r="AO24" i="18"/>
  <c r="AQ24" i="18"/>
  <c r="K25" i="18"/>
  <c r="AP24" i="18"/>
  <c r="AQ24" i="87"/>
  <c r="AN24" i="87"/>
  <c r="AR24" i="87"/>
  <c r="AP24" i="87"/>
  <c r="K25" i="87"/>
  <c r="AO24" i="87"/>
  <c r="K25" i="47"/>
  <c r="AR24" i="47"/>
  <c r="AN24" i="47"/>
  <c r="AP24" i="47"/>
  <c r="AO24" i="47"/>
  <c r="AQ24" i="47"/>
  <c r="AQ24" i="96"/>
  <c r="K25" i="96"/>
  <c r="AP24" i="96"/>
  <c r="AO24" i="96"/>
  <c r="AN24" i="96"/>
  <c r="AR24" i="96"/>
  <c r="AQ23" i="105"/>
  <c r="AN23" i="105"/>
  <c r="K24" i="105"/>
  <c r="AR23" i="105"/>
  <c r="AO23" i="105"/>
  <c r="AP23" i="105"/>
  <c r="AP23" i="53"/>
  <c r="AO23" i="53"/>
  <c r="AN23" i="53"/>
  <c r="K24" i="53"/>
  <c r="AQ23" i="53"/>
  <c r="AR23" i="53"/>
  <c r="AO24" i="97"/>
  <c r="AR24" i="97"/>
  <c r="AP24" i="97"/>
  <c r="AN24" i="97"/>
  <c r="K25" i="97"/>
  <c r="AQ24" i="97"/>
  <c r="K25" i="83"/>
  <c r="AR24" i="83"/>
  <c r="AO24" i="83"/>
  <c r="AP24" i="83"/>
  <c r="AN24" i="83"/>
  <c r="AQ24" i="83"/>
  <c r="K25" i="95"/>
  <c r="AQ24" i="95"/>
  <c r="AR24" i="95"/>
  <c r="AP24" i="95"/>
  <c r="AN24" i="95"/>
  <c r="AO24" i="95"/>
  <c r="K25" i="13"/>
  <c r="AN24" i="13"/>
  <c r="AO24" i="13"/>
  <c r="AQ24" i="13"/>
  <c r="AP24" i="13"/>
  <c r="AR24" i="13"/>
  <c r="AP23" i="45"/>
  <c r="AR23" i="45"/>
  <c r="K24" i="45"/>
  <c r="AQ23" i="45"/>
  <c r="AO23" i="45"/>
  <c r="AN23" i="45"/>
  <c r="K25" i="15"/>
  <c r="AQ24" i="15"/>
  <c r="AR24" i="15"/>
  <c r="AP24" i="15"/>
  <c r="AO24" i="15"/>
  <c r="AN24" i="15"/>
  <c r="AR24" i="32"/>
  <c r="AN24" i="32"/>
  <c r="AO24" i="32"/>
  <c r="AP24" i="32"/>
  <c r="K25" i="32"/>
  <c r="AQ24" i="32"/>
  <c r="AQ24" i="88"/>
  <c r="AN24" i="88"/>
  <c r="AR24" i="88"/>
  <c r="AP24" i="88"/>
  <c r="K25" i="88"/>
  <c r="AO24" i="88"/>
  <c r="AR24" i="99"/>
  <c r="AO24" i="99"/>
  <c r="AP24" i="99"/>
  <c r="AQ24" i="99"/>
  <c r="K25" i="99"/>
  <c r="AN24" i="99"/>
  <c r="AN24" i="16"/>
  <c r="AP24" i="16"/>
  <c r="K25" i="16"/>
  <c r="AR24" i="16"/>
  <c r="AO24" i="16"/>
  <c r="AQ24" i="16"/>
  <c r="K25" i="93"/>
  <c r="AR24" i="93"/>
  <c r="AN24" i="93"/>
  <c r="AP24" i="93"/>
  <c r="AQ24" i="93"/>
  <c r="AO24" i="93"/>
  <c r="AQ24" i="35"/>
  <c r="AN24" i="35"/>
  <c r="K25" i="35"/>
  <c r="AO24" i="35"/>
  <c r="AP24" i="35"/>
  <c r="AR24" i="35"/>
  <c r="K25" i="85"/>
  <c r="AN24" i="85"/>
  <c r="AQ24" i="85"/>
  <c r="AP24" i="85"/>
  <c r="AO24" i="85"/>
  <c r="AR24" i="85"/>
  <c r="AQ24" i="94"/>
  <c r="AP24" i="94"/>
  <c r="AO24" i="94"/>
  <c r="K25" i="94"/>
  <c r="AN24" i="94"/>
  <c r="AR24" i="94"/>
  <c r="AO24" i="48"/>
  <c r="AP24" i="48"/>
  <c r="AN24" i="48"/>
  <c r="K25" i="48"/>
  <c r="AQ24" i="48"/>
  <c r="AR24" i="48"/>
  <c r="AQ24" i="84"/>
  <c r="AR24" i="84"/>
  <c r="K25" i="84"/>
  <c r="AN24" i="84"/>
  <c r="AP24" i="84"/>
  <c r="AO24" i="84"/>
  <c r="AR24" i="91"/>
  <c r="AO24" i="91"/>
  <c r="K25" i="91"/>
  <c r="AN24" i="91"/>
  <c r="AQ24" i="91"/>
  <c r="AP24" i="91"/>
  <c r="AN24" i="46"/>
  <c r="AR24" i="46"/>
  <c r="AO24" i="46"/>
  <c r="AQ24" i="46"/>
  <c r="K25" i="46"/>
  <c r="AP24" i="46"/>
  <c r="AO24" i="82"/>
  <c r="K25" i="82"/>
  <c r="AQ24" i="82"/>
  <c r="AR24" i="82"/>
  <c r="AN24" i="82"/>
  <c r="AP24" i="82"/>
  <c r="AN23" i="54"/>
  <c r="K24" i="54"/>
  <c r="AP23" i="54"/>
  <c r="AO23" i="54"/>
  <c r="AR23" i="54"/>
  <c r="AQ23" i="54"/>
  <c r="AP24" i="41"/>
  <c r="K25" i="41"/>
  <c r="AR24" i="41"/>
  <c r="AO24" i="41"/>
  <c r="AQ24" i="41"/>
  <c r="AN24" i="41"/>
  <c r="K26" i="97" l="1"/>
  <c r="AO25" i="97"/>
  <c r="AR25" i="97"/>
  <c r="AP25" i="97"/>
  <c r="AN25" i="97"/>
  <c r="AQ25" i="97"/>
  <c r="AR24" i="105"/>
  <c r="AP24" i="105"/>
  <c r="AO24" i="105"/>
  <c r="AQ24" i="105"/>
  <c r="K25" i="105"/>
  <c r="AN24" i="105"/>
  <c r="AR25" i="18"/>
  <c r="AO25" i="18"/>
  <c r="AN25" i="18"/>
  <c r="AQ25" i="18"/>
  <c r="AP25" i="18"/>
  <c r="K26" i="18"/>
  <c r="AP25" i="89"/>
  <c r="AR25" i="89"/>
  <c r="AO25" i="89"/>
  <c r="AN25" i="89"/>
  <c r="K26" i="89"/>
  <c r="AQ25" i="89"/>
  <c r="AR25" i="49"/>
  <c r="AN25" i="49"/>
  <c r="AO25" i="49"/>
  <c r="K26" i="49"/>
  <c r="AQ25" i="49"/>
  <c r="AP25" i="49"/>
  <c r="AR25" i="48"/>
  <c r="AQ25" i="48"/>
  <c r="AO25" i="48"/>
  <c r="K26" i="48"/>
  <c r="AN25" i="48"/>
  <c r="AP25" i="48"/>
  <c r="AO25" i="35"/>
  <c r="K26" i="35"/>
  <c r="AP25" i="35"/>
  <c r="AR25" i="35"/>
  <c r="AN25" i="35"/>
  <c r="AQ25" i="35"/>
  <c r="AR25" i="32"/>
  <c r="AO25" i="32"/>
  <c r="K26" i="32"/>
  <c r="AP25" i="32"/>
  <c r="AN25" i="32"/>
  <c r="AQ25" i="32"/>
  <c r="AR25" i="104"/>
  <c r="K26" i="104"/>
  <c r="AO25" i="104"/>
  <c r="AN25" i="104"/>
  <c r="AP25" i="104"/>
  <c r="AQ25" i="104"/>
  <c r="K26" i="83"/>
  <c r="AO25" i="83"/>
  <c r="AP25" i="83"/>
  <c r="AQ25" i="83"/>
  <c r="AR25" i="83"/>
  <c r="AN25" i="83"/>
  <c r="AR24" i="86"/>
  <c r="K25" i="86"/>
  <c r="AN24" i="86"/>
  <c r="AO24" i="86"/>
  <c r="AP24" i="86"/>
  <c r="AQ24" i="86"/>
  <c r="AR25" i="92"/>
  <c r="AP25" i="92"/>
  <c r="AO25" i="92"/>
  <c r="AQ25" i="92"/>
  <c r="AN25" i="92"/>
  <c r="K26" i="92"/>
  <c r="AQ24" i="54"/>
  <c r="AO24" i="54"/>
  <c r="K25" i="54"/>
  <c r="AR24" i="54"/>
  <c r="AN24" i="54"/>
  <c r="AP24" i="54"/>
  <c r="AO25" i="82"/>
  <c r="AQ25" i="82"/>
  <c r="K26" i="82"/>
  <c r="AR25" i="82"/>
  <c r="AP25" i="82"/>
  <c r="AN25" i="82"/>
  <c r="AP25" i="46"/>
  <c r="AN25" i="46"/>
  <c r="AQ25" i="46"/>
  <c r="K26" i="46"/>
  <c r="AO25" i="46"/>
  <c r="AR25" i="46"/>
  <c r="K26" i="94"/>
  <c r="AR25" i="94"/>
  <c r="AO25" i="94"/>
  <c r="AP25" i="94"/>
  <c r="AQ25" i="94"/>
  <c r="AN25" i="94"/>
  <c r="AQ25" i="88"/>
  <c r="AO25" i="88"/>
  <c r="AP25" i="88"/>
  <c r="K26" i="88"/>
  <c r="AN25" i="88"/>
  <c r="AR25" i="88"/>
  <c r="K26" i="96"/>
  <c r="AP25" i="96"/>
  <c r="AN25" i="96"/>
  <c r="AR25" i="96"/>
  <c r="AO25" i="96"/>
  <c r="AQ25" i="96"/>
  <c r="AN25" i="87"/>
  <c r="K26" i="87"/>
  <c r="AP25" i="87"/>
  <c r="AO25" i="87"/>
  <c r="AQ25" i="87"/>
  <c r="AR25" i="87"/>
  <c r="K26" i="101"/>
  <c r="AN25" i="101"/>
  <c r="AO25" i="101"/>
  <c r="AQ25" i="101"/>
  <c r="AR25" i="101"/>
  <c r="AP25" i="101"/>
  <c r="K26" i="103"/>
  <c r="AR25" i="103"/>
  <c r="AP25" i="103"/>
  <c r="AO25" i="103"/>
  <c r="AQ25" i="103"/>
  <c r="AN25" i="103"/>
  <c r="K26" i="10"/>
  <c r="AO25" i="10"/>
  <c r="AR25" i="10"/>
  <c r="AP25" i="10"/>
  <c r="AQ25" i="10"/>
  <c r="AN25" i="10"/>
  <c r="AN25" i="52"/>
  <c r="AR25" i="52"/>
  <c r="K26" i="52"/>
  <c r="AP25" i="52"/>
  <c r="AO25" i="52"/>
  <c r="AQ25" i="52"/>
  <c r="K25" i="42"/>
  <c r="AP24" i="42"/>
  <c r="AN24" i="42"/>
  <c r="AO24" i="42"/>
  <c r="AQ24" i="42"/>
  <c r="AR24" i="42"/>
  <c r="AR25" i="100"/>
  <c r="AP25" i="100"/>
  <c r="K26" i="100"/>
  <c r="AO25" i="100"/>
  <c r="AQ25" i="100"/>
  <c r="AN25" i="100"/>
  <c r="AR25" i="51"/>
  <c r="AO25" i="51"/>
  <c r="K26" i="51"/>
  <c r="AN25" i="51"/>
  <c r="AQ25" i="51"/>
  <c r="AP25" i="51"/>
  <c r="AQ25" i="93"/>
  <c r="K26" i="93"/>
  <c r="AR25" i="93"/>
  <c r="AO25" i="93"/>
  <c r="AN25" i="93"/>
  <c r="AP25" i="93"/>
  <c r="AN25" i="15"/>
  <c r="AQ25" i="15"/>
  <c r="K26" i="15"/>
  <c r="AR25" i="15"/>
  <c r="AO25" i="15"/>
  <c r="AP25" i="15"/>
  <c r="AR24" i="45"/>
  <c r="AO24" i="45"/>
  <c r="AN24" i="45"/>
  <c r="AQ24" i="45"/>
  <c r="K25" i="45"/>
  <c r="AP24" i="45"/>
  <c r="K25" i="53"/>
  <c r="AR24" i="53"/>
  <c r="AP24" i="53"/>
  <c r="AO24" i="53"/>
  <c r="AQ24" i="53"/>
  <c r="AN24" i="53"/>
  <c r="K27" i="44"/>
  <c r="AQ26" i="44"/>
  <c r="AR26" i="44"/>
  <c r="AP26" i="44"/>
  <c r="AN26" i="44"/>
  <c r="AO26" i="44"/>
  <c r="AR25" i="11"/>
  <c r="AP25" i="11"/>
  <c r="AN25" i="11"/>
  <c r="AQ25" i="11"/>
  <c r="K26" i="11"/>
  <c r="AO25" i="11"/>
  <c r="AR25" i="55"/>
  <c r="AN25" i="55"/>
  <c r="AO25" i="55"/>
  <c r="AP25" i="55"/>
  <c r="K26" i="55"/>
  <c r="AQ25" i="55"/>
  <c r="AP25" i="20"/>
  <c r="AQ25" i="20"/>
  <c r="K26" i="20"/>
  <c r="AR25" i="20"/>
  <c r="AN25" i="20"/>
  <c r="AO25" i="20"/>
  <c r="AQ25" i="85"/>
  <c r="K26" i="85"/>
  <c r="AP25" i="85"/>
  <c r="AR25" i="85"/>
  <c r="AO25" i="85"/>
  <c r="AN25" i="85"/>
  <c r="AQ25" i="99"/>
  <c r="K26" i="99"/>
  <c r="AR25" i="99"/>
  <c r="AP25" i="99"/>
  <c r="AN25" i="99"/>
  <c r="AO25" i="99"/>
  <c r="AO25" i="47"/>
  <c r="AR25" i="47"/>
  <c r="AP25" i="47"/>
  <c r="AN25" i="47"/>
  <c r="AQ25" i="47"/>
  <c r="K26" i="47"/>
  <c r="K26" i="98"/>
  <c r="AR25" i="98"/>
  <c r="AO25" i="98"/>
  <c r="AN25" i="98"/>
  <c r="AP25" i="98"/>
  <c r="AQ25" i="98"/>
  <c r="K26" i="90"/>
  <c r="AQ25" i="90"/>
  <c r="AR25" i="90"/>
  <c r="AN25" i="90"/>
  <c r="AO25" i="90"/>
  <c r="AP25" i="90"/>
  <c r="AO25" i="102"/>
  <c r="AP25" i="102"/>
  <c r="AN25" i="102"/>
  <c r="AQ25" i="102"/>
  <c r="K26" i="102"/>
  <c r="AR25" i="102"/>
  <c r="K26" i="91"/>
  <c r="AR25" i="91"/>
  <c r="AP25" i="91"/>
  <c r="AO25" i="91"/>
  <c r="AN25" i="91"/>
  <c r="AQ25" i="91"/>
  <c r="AR25" i="84"/>
  <c r="AO25" i="84"/>
  <c r="AQ25" i="84"/>
  <c r="K26" i="84"/>
  <c r="AN25" i="84"/>
  <c r="AP25" i="84"/>
  <c r="K26" i="16"/>
  <c r="AR25" i="16"/>
  <c r="AN25" i="16"/>
  <c r="AQ25" i="16"/>
  <c r="AO25" i="16"/>
  <c r="AP25" i="16"/>
  <c r="AQ25" i="13"/>
  <c r="AR25" i="13"/>
  <c r="AO25" i="13"/>
  <c r="K26" i="13"/>
  <c r="AN25" i="13"/>
  <c r="AP25" i="13"/>
  <c r="AR24" i="50"/>
  <c r="AO24" i="50"/>
  <c r="AQ24" i="50"/>
  <c r="AP24" i="50"/>
  <c r="K25" i="50"/>
  <c r="AN24" i="50"/>
  <c r="AQ25" i="41"/>
  <c r="AO25" i="41"/>
  <c r="K26" i="41"/>
  <c r="AP25" i="41"/>
  <c r="AR25" i="41"/>
  <c r="AN25" i="41"/>
  <c r="AP25" i="95"/>
  <c r="AR25" i="95"/>
  <c r="AO25" i="95"/>
  <c r="K26" i="95"/>
  <c r="AQ25" i="95"/>
  <c r="AN25" i="95"/>
  <c r="AQ24" i="43"/>
  <c r="K25" i="43"/>
  <c r="AR24" i="43"/>
  <c r="AN24" i="43"/>
  <c r="AO24" i="43"/>
  <c r="AP24" i="43"/>
  <c r="K27" i="91" l="1"/>
  <c r="AQ26" i="91"/>
  <c r="AR26" i="91"/>
  <c r="AP26" i="91"/>
  <c r="AO26" i="91"/>
  <c r="AN26" i="91"/>
  <c r="AR26" i="85"/>
  <c r="AO26" i="85"/>
  <c r="AN26" i="85"/>
  <c r="K27" i="85"/>
  <c r="AQ26" i="85"/>
  <c r="AP26" i="85"/>
  <c r="K28" i="44"/>
  <c r="AQ27" i="44"/>
  <c r="AR27" i="44"/>
  <c r="AN27" i="44"/>
  <c r="AO27" i="44"/>
  <c r="AP27" i="44"/>
  <c r="AN25" i="53"/>
  <c r="AO25" i="53"/>
  <c r="K26" i="53"/>
  <c r="AR25" i="53"/>
  <c r="AP25" i="53"/>
  <c r="AQ25" i="53"/>
  <c r="AO25" i="45"/>
  <c r="AP25" i="45"/>
  <c r="AN25" i="45"/>
  <c r="K26" i="45"/>
  <c r="AQ25" i="45"/>
  <c r="AR25" i="45"/>
  <c r="AO26" i="93"/>
  <c r="AP26" i="93"/>
  <c r="K27" i="93"/>
  <c r="AR26" i="93"/>
  <c r="AQ26" i="93"/>
  <c r="AN26" i="93"/>
  <c r="AR26" i="87"/>
  <c r="AN26" i="87"/>
  <c r="K27" i="87"/>
  <c r="AO26" i="87"/>
  <c r="AP26" i="87"/>
  <c r="AQ26" i="87"/>
  <c r="AO26" i="96"/>
  <c r="K27" i="96"/>
  <c r="AR26" i="96"/>
  <c r="AN26" i="96"/>
  <c r="AP26" i="96"/>
  <c r="AQ26" i="96"/>
  <c r="AP26" i="104"/>
  <c r="AN26" i="104"/>
  <c r="K27" i="104"/>
  <c r="AQ26" i="104"/>
  <c r="AR26" i="104"/>
  <c r="AO26" i="104"/>
  <c r="AO25" i="43"/>
  <c r="AP25" i="43"/>
  <c r="AQ25" i="43"/>
  <c r="K26" i="43"/>
  <c r="AR25" i="43"/>
  <c r="AN25" i="43"/>
  <c r="AQ26" i="94"/>
  <c r="AN26" i="94"/>
  <c r="AR26" i="94"/>
  <c r="AP26" i="94"/>
  <c r="K27" i="94"/>
  <c r="AO26" i="94"/>
  <c r="AR26" i="46"/>
  <c r="AN26" i="46"/>
  <c r="AO26" i="46"/>
  <c r="K27" i="46"/>
  <c r="AQ26" i="46"/>
  <c r="AP26" i="46"/>
  <c r="K27" i="49"/>
  <c r="AR26" i="49"/>
  <c r="AO26" i="49"/>
  <c r="AP26" i="49"/>
  <c r="AN26" i="49"/>
  <c r="AQ26" i="49"/>
  <c r="AQ26" i="10"/>
  <c r="AR26" i="10"/>
  <c r="K27" i="10"/>
  <c r="AP26" i="10"/>
  <c r="AO26" i="10"/>
  <c r="AN26" i="10"/>
  <c r="AP26" i="103"/>
  <c r="AN26" i="103"/>
  <c r="AQ26" i="103"/>
  <c r="K27" i="103"/>
  <c r="AR26" i="103"/>
  <c r="AO26" i="103"/>
  <c r="K27" i="101"/>
  <c r="AQ26" i="101"/>
  <c r="AR26" i="101"/>
  <c r="AO26" i="101"/>
  <c r="AN26" i="101"/>
  <c r="AP26" i="101"/>
  <c r="AN26" i="32"/>
  <c r="AR26" i="32"/>
  <c r="AP26" i="32"/>
  <c r="AO26" i="32"/>
  <c r="K27" i="32"/>
  <c r="AQ26" i="32"/>
  <c r="AQ26" i="89"/>
  <c r="K27" i="89"/>
  <c r="AN26" i="89"/>
  <c r="AO26" i="89"/>
  <c r="AP26" i="89"/>
  <c r="AR26" i="89"/>
  <c r="AN26" i="82"/>
  <c r="AO26" i="82"/>
  <c r="AP26" i="82"/>
  <c r="AQ26" i="82"/>
  <c r="K27" i="82"/>
  <c r="AR26" i="82"/>
  <c r="AN25" i="54"/>
  <c r="AQ25" i="54"/>
  <c r="K26" i="54"/>
  <c r="AO25" i="54"/>
  <c r="AP25" i="54"/>
  <c r="AR25" i="54"/>
  <c r="K27" i="92"/>
  <c r="AR26" i="92"/>
  <c r="AN26" i="92"/>
  <c r="AO26" i="92"/>
  <c r="AQ26" i="92"/>
  <c r="AP26" i="92"/>
  <c r="AP26" i="48"/>
  <c r="AO26" i="48"/>
  <c r="K27" i="48"/>
  <c r="AN26" i="48"/>
  <c r="AQ26" i="48"/>
  <c r="AR26" i="48"/>
  <c r="K27" i="97"/>
  <c r="AP26" i="97"/>
  <c r="AR26" i="97"/>
  <c r="AN26" i="97"/>
  <c r="AO26" i="97"/>
  <c r="AQ26" i="97"/>
  <c r="AR26" i="51"/>
  <c r="AP26" i="51"/>
  <c r="AN26" i="51"/>
  <c r="AQ26" i="51"/>
  <c r="AO26" i="51"/>
  <c r="K27" i="51"/>
  <c r="AR26" i="88"/>
  <c r="AP26" i="88"/>
  <c r="AO26" i="88"/>
  <c r="AN26" i="88"/>
  <c r="K27" i="88"/>
  <c r="AQ26" i="88"/>
  <c r="AR26" i="20"/>
  <c r="AN26" i="20"/>
  <c r="AO26" i="20"/>
  <c r="AP26" i="20"/>
  <c r="K27" i="20"/>
  <c r="AQ26" i="20"/>
  <c r="AR26" i="11"/>
  <c r="AN26" i="11"/>
  <c r="AP26" i="11"/>
  <c r="K27" i="11"/>
  <c r="AO26" i="11"/>
  <c r="AQ26" i="11"/>
  <c r="AO26" i="16"/>
  <c r="K27" i="16"/>
  <c r="AQ26" i="16"/>
  <c r="AR26" i="16"/>
  <c r="AP26" i="16"/>
  <c r="AN26" i="16"/>
  <c r="AP26" i="99"/>
  <c r="AQ26" i="99"/>
  <c r="AO26" i="99"/>
  <c r="K27" i="99"/>
  <c r="AR26" i="99"/>
  <c r="AN26" i="99"/>
  <c r="AR26" i="55"/>
  <c r="AO26" i="55"/>
  <c r="AP26" i="55"/>
  <c r="AN26" i="55"/>
  <c r="K27" i="55"/>
  <c r="AQ26" i="55"/>
  <c r="AP26" i="15"/>
  <c r="AR26" i="15"/>
  <c r="K27" i="15"/>
  <c r="AN26" i="15"/>
  <c r="AQ26" i="15"/>
  <c r="AO26" i="15"/>
  <c r="AR26" i="100"/>
  <c r="AN26" i="100"/>
  <c r="AO26" i="100"/>
  <c r="K27" i="100"/>
  <c r="AP26" i="100"/>
  <c r="AQ26" i="100"/>
  <c r="K26" i="86"/>
  <c r="AN25" i="86"/>
  <c r="AO25" i="86"/>
  <c r="AP25" i="86"/>
  <c r="AR25" i="86"/>
  <c r="AQ25" i="86"/>
  <c r="K27" i="95"/>
  <c r="AR26" i="95"/>
  <c r="AN26" i="95"/>
  <c r="AP26" i="95"/>
  <c r="AQ26" i="95"/>
  <c r="AO26" i="95"/>
  <c r="AR26" i="13"/>
  <c r="AN26" i="13"/>
  <c r="AP26" i="13"/>
  <c r="AQ26" i="13"/>
  <c r="K27" i="13"/>
  <c r="AO26" i="13"/>
  <c r="AR26" i="41"/>
  <c r="K27" i="41"/>
  <c r="AQ26" i="41"/>
  <c r="AO26" i="41"/>
  <c r="AN26" i="41"/>
  <c r="AP26" i="41"/>
  <c r="K27" i="90"/>
  <c r="AN26" i="90"/>
  <c r="AR26" i="90"/>
  <c r="AQ26" i="90"/>
  <c r="AO26" i="90"/>
  <c r="AP26" i="90"/>
  <c r="AQ26" i="98"/>
  <c r="AP26" i="98"/>
  <c r="AN26" i="98"/>
  <c r="K27" i="98"/>
  <c r="AO26" i="98"/>
  <c r="AR26" i="98"/>
  <c r="AR26" i="84"/>
  <c r="AN26" i="84"/>
  <c r="K27" i="84"/>
  <c r="AP26" i="84"/>
  <c r="AO26" i="84"/>
  <c r="AQ26" i="84"/>
  <c r="AO26" i="52"/>
  <c r="AN26" i="52"/>
  <c r="AQ26" i="52"/>
  <c r="K27" i="52"/>
  <c r="AR26" i="52"/>
  <c r="AP26" i="52"/>
  <c r="AN26" i="35"/>
  <c r="AQ26" i="35"/>
  <c r="K27" i="35"/>
  <c r="AR26" i="35"/>
  <c r="AP26" i="35"/>
  <c r="AO26" i="35"/>
  <c r="AN26" i="18"/>
  <c r="AO26" i="18"/>
  <c r="AP26" i="18"/>
  <c r="K27" i="18"/>
  <c r="AQ26" i="18"/>
  <c r="AR26" i="18"/>
  <c r="AN25" i="105"/>
  <c r="AQ25" i="105"/>
  <c r="K26" i="105"/>
  <c r="AO25" i="105"/>
  <c r="AP25" i="105"/>
  <c r="AR25" i="105"/>
  <c r="AR25" i="50"/>
  <c r="AO25" i="50"/>
  <c r="AN25" i="50"/>
  <c r="AP25" i="50"/>
  <c r="K26" i="50"/>
  <c r="AQ25" i="50"/>
  <c r="K27" i="102"/>
  <c r="AR26" i="102"/>
  <c r="AN26" i="102"/>
  <c r="AP26" i="102"/>
  <c r="AO26" i="102"/>
  <c r="AQ26" i="102"/>
  <c r="AN26" i="47"/>
  <c r="AP26" i="47"/>
  <c r="AO26" i="47"/>
  <c r="AQ26" i="47"/>
  <c r="K27" i="47"/>
  <c r="AR26" i="47"/>
  <c r="AQ25" i="42"/>
  <c r="K26" i="42"/>
  <c r="AR25" i="42"/>
  <c r="AO25" i="42"/>
  <c r="AN25" i="42"/>
  <c r="AP25" i="42"/>
  <c r="AQ26" i="83"/>
  <c r="K27" i="83"/>
  <c r="AR26" i="83"/>
  <c r="AP26" i="83"/>
  <c r="AO26" i="83"/>
  <c r="AN26" i="83"/>
  <c r="K28" i="18" l="1"/>
  <c r="AR27" i="18"/>
  <c r="AN27" i="18"/>
  <c r="AP27" i="18"/>
  <c r="AQ27" i="18"/>
  <c r="AO27" i="18"/>
  <c r="AP27" i="15"/>
  <c r="AN27" i="15"/>
  <c r="K28" i="15"/>
  <c r="AQ27" i="15"/>
  <c r="AO27" i="15"/>
  <c r="AR27" i="15"/>
  <c r="AO28" i="44"/>
  <c r="AR28" i="44"/>
  <c r="AN28" i="44"/>
  <c r="K29" i="44"/>
  <c r="AQ28" i="44"/>
  <c r="AP28" i="44"/>
  <c r="AR26" i="105"/>
  <c r="AP26" i="105"/>
  <c r="AQ26" i="105"/>
  <c r="K27" i="105"/>
  <c r="AN26" i="105"/>
  <c r="AO26" i="105"/>
  <c r="AP27" i="84"/>
  <c r="K28" i="84"/>
  <c r="AN27" i="84"/>
  <c r="AQ27" i="84"/>
  <c r="AR27" i="84"/>
  <c r="AO27" i="84"/>
  <c r="AR27" i="13"/>
  <c r="AP27" i="13"/>
  <c r="K28" i="13"/>
  <c r="AN27" i="13"/>
  <c r="AO27" i="13"/>
  <c r="AQ27" i="13"/>
  <c r="K28" i="88"/>
  <c r="AR27" i="88"/>
  <c r="AO27" i="88"/>
  <c r="AP27" i="88"/>
  <c r="AQ27" i="88"/>
  <c r="AN27" i="88"/>
  <c r="K28" i="103"/>
  <c r="AR27" i="103"/>
  <c r="AP27" i="103"/>
  <c r="AO27" i="103"/>
  <c r="AN27" i="103"/>
  <c r="AQ27" i="103"/>
  <c r="AQ27" i="91"/>
  <c r="AN27" i="91"/>
  <c r="AR27" i="91"/>
  <c r="AO27" i="91"/>
  <c r="K28" i="91"/>
  <c r="AP27" i="91"/>
  <c r="AR27" i="99"/>
  <c r="AP27" i="99"/>
  <c r="AN27" i="99"/>
  <c r="AO27" i="99"/>
  <c r="K28" i="99"/>
  <c r="AQ27" i="99"/>
  <c r="AR27" i="11"/>
  <c r="AQ27" i="11"/>
  <c r="AN27" i="11"/>
  <c r="AP27" i="11"/>
  <c r="AO27" i="11"/>
  <c r="K28" i="11"/>
  <c r="AR27" i="51"/>
  <c r="AP27" i="51"/>
  <c r="AO27" i="51"/>
  <c r="K28" i="51"/>
  <c r="AQ27" i="51"/>
  <c r="AN27" i="51"/>
  <c r="K28" i="82"/>
  <c r="AR27" i="82"/>
  <c r="AP27" i="82"/>
  <c r="AQ27" i="82"/>
  <c r="AO27" i="82"/>
  <c r="AN27" i="82"/>
  <c r="AO27" i="96"/>
  <c r="AR27" i="96"/>
  <c r="AN27" i="96"/>
  <c r="AQ27" i="96"/>
  <c r="K28" i="96"/>
  <c r="AP27" i="96"/>
  <c r="AO26" i="53"/>
  <c r="AN26" i="53"/>
  <c r="AR26" i="53"/>
  <c r="K27" i="53"/>
  <c r="AP26" i="53"/>
  <c r="AQ26" i="53"/>
  <c r="AR27" i="55"/>
  <c r="AP27" i="55"/>
  <c r="K28" i="55"/>
  <c r="AQ27" i="55"/>
  <c r="AO27" i="55"/>
  <c r="AN27" i="55"/>
  <c r="AN27" i="83"/>
  <c r="AP27" i="83"/>
  <c r="AQ27" i="83"/>
  <c r="AR27" i="83"/>
  <c r="K28" i="83"/>
  <c r="AO27" i="83"/>
  <c r="K27" i="42"/>
  <c r="AN26" i="42"/>
  <c r="AP26" i="42"/>
  <c r="AQ26" i="42"/>
  <c r="AR26" i="42"/>
  <c r="AO26" i="42"/>
  <c r="K28" i="102"/>
  <c r="AQ27" i="102"/>
  <c r="AR27" i="102"/>
  <c r="AO27" i="102"/>
  <c r="AN27" i="102"/>
  <c r="AP27" i="102"/>
  <c r="AO27" i="35"/>
  <c r="AR27" i="35"/>
  <c r="AQ27" i="35"/>
  <c r="AN27" i="35"/>
  <c r="K28" i="35"/>
  <c r="AP27" i="35"/>
  <c r="AR27" i="52"/>
  <c r="AO27" i="52"/>
  <c r="AP27" i="52"/>
  <c r="AQ27" i="52"/>
  <c r="AN27" i="52"/>
  <c r="K28" i="52"/>
  <c r="AR27" i="98"/>
  <c r="AN27" i="98"/>
  <c r="K28" i="98"/>
  <c r="AP27" i="98"/>
  <c r="AO27" i="98"/>
  <c r="AQ27" i="98"/>
  <c r="K28" i="16"/>
  <c r="AO27" i="16"/>
  <c r="AP27" i="16"/>
  <c r="AQ27" i="16"/>
  <c r="AR27" i="16"/>
  <c r="AN27" i="16"/>
  <c r="AR27" i="20"/>
  <c r="AO27" i="20"/>
  <c r="AQ27" i="20"/>
  <c r="AN27" i="20"/>
  <c r="AP27" i="20"/>
  <c r="K28" i="20"/>
  <c r="AN27" i="97"/>
  <c r="K28" i="97"/>
  <c r="AR27" i="97"/>
  <c r="AO27" i="97"/>
  <c r="AP27" i="97"/>
  <c r="AQ27" i="97"/>
  <c r="AP27" i="101"/>
  <c r="AO27" i="101"/>
  <c r="AN27" i="101"/>
  <c r="K28" i="101"/>
  <c r="AQ27" i="101"/>
  <c r="AR27" i="101"/>
  <c r="K28" i="104"/>
  <c r="AQ27" i="104"/>
  <c r="AP27" i="104"/>
  <c r="AO27" i="104"/>
  <c r="AR27" i="104"/>
  <c r="AN27" i="104"/>
  <c r="K28" i="87"/>
  <c r="AP27" i="87"/>
  <c r="AQ27" i="87"/>
  <c r="AN27" i="87"/>
  <c r="AR27" i="87"/>
  <c r="AO27" i="87"/>
  <c r="AO27" i="89"/>
  <c r="K28" i="89"/>
  <c r="AQ27" i="89"/>
  <c r="AR27" i="89"/>
  <c r="AN27" i="89"/>
  <c r="AP27" i="89"/>
  <c r="AP27" i="95"/>
  <c r="AO27" i="95"/>
  <c r="AQ27" i="95"/>
  <c r="K28" i="95"/>
  <c r="AR27" i="95"/>
  <c r="AN27" i="95"/>
  <c r="AN27" i="48"/>
  <c r="AP27" i="48"/>
  <c r="K28" i="48"/>
  <c r="AQ27" i="48"/>
  <c r="AR27" i="48"/>
  <c r="AO27" i="48"/>
  <c r="AP26" i="54"/>
  <c r="AN26" i="54"/>
  <c r="AQ26" i="54"/>
  <c r="K27" i="54"/>
  <c r="AR26" i="54"/>
  <c r="AO26" i="54"/>
  <c r="AQ27" i="49"/>
  <c r="AR27" i="49"/>
  <c r="AO27" i="49"/>
  <c r="K28" i="49"/>
  <c r="AP27" i="49"/>
  <c r="AN27" i="49"/>
  <c r="AR27" i="85"/>
  <c r="K28" i="85"/>
  <c r="AP27" i="85"/>
  <c r="AO27" i="85"/>
  <c r="AQ27" i="85"/>
  <c r="AN27" i="85"/>
  <c r="AQ27" i="47"/>
  <c r="AR27" i="47"/>
  <c r="AP27" i="47"/>
  <c r="AO27" i="47"/>
  <c r="K28" i="47"/>
  <c r="AN27" i="47"/>
  <c r="K28" i="90"/>
  <c r="AQ27" i="90"/>
  <c r="AR27" i="90"/>
  <c r="AP27" i="90"/>
  <c r="AN27" i="90"/>
  <c r="AO27" i="90"/>
  <c r="AP27" i="41"/>
  <c r="K28" i="41"/>
  <c r="AQ27" i="41"/>
  <c r="AR27" i="41"/>
  <c r="AO27" i="41"/>
  <c r="AN27" i="41"/>
  <c r="K28" i="92"/>
  <c r="AQ27" i="92"/>
  <c r="AR27" i="92"/>
  <c r="AP27" i="92"/>
  <c r="AO27" i="92"/>
  <c r="AN27" i="92"/>
  <c r="K28" i="10"/>
  <c r="AQ27" i="10"/>
  <c r="AN27" i="10"/>
  <c r="AR27" i="10"/>
  <c r="AP27" i="10"/>
  <c r="AO27" i="10"/>
  <c r="K28" i="93"/>
  <c r="AN27" i="93"/>
  <c r="AO27" i="93"/>
  <c r="AQ27" i="93"/>
  <c r="AR27" i="93"/>
  <c r="AP27" i="93"/>
  <c r="AR26" i="50"/>
  <c r="AP26" i="50"/>
  <c r="AO26" i="50"/>
  <c r="AN26" i="50"/>
  <c r="K27" i="50"/>
  <c r="AQ26" i="50"/>
  <c r="AQ26" i="86"/>
  <c r="K27" i="86"/>
  <c r="AR26" i="86"/>
  <c r="AP26" i="86"/>
  <c r="AN26" i="86"/>
  <c r="AO26" i="86"/>
  <c r="AR27" i="46"/>
  <c r="AP27" i="46"/>
  <c r="AN27" i="46"/>
  <c r="AQ27" i="46"/>
  <c r="K28" i="46"/>
  <c r="AO27" i="46"/>
  <c r="K27" i="43"/>
  <c r="AR26" i="43"/>
  <c r="AN26" i="43"/>
  <c r="AO26" i="43"/>
  <c r="AP26" i="43"/>
  <c r="AQ26" i="43"/>
  <c r="K27" i="45"/>
  <c r="AO26" i="45"/>
  <c r="AR26" i="45"/>
  <c r="AP26" i="45"/>
  <c r="AN26" i="45"/>
  <c r="AQ26" i="45"/>
  <c r="AP27" i="100"/>
  <c r="AR27" i="100"/>
  <c r="K28" i="100"/>
  <c r="AN27" i="100"/>
  <c r="AQ27" i="100"/>
  <c r="AO27" i="100"/>
  <c r="K28" i="32"/>
  <c r="AR27" i="32"/>
  <c r="AN27" i="32"/>
  <c r="AP27" i="32"/>
  <c r="AO27" i="32"/>
  <c r="AQ27" i="32"/>
  <c r="AQ27" i="94"/>
  <c r="K28" i="94"/>
  <c r="AR27" i="94"/>
  <c r="AN27" i="94"/>
  <c r="AP27" i="94"/>
  <c r="AO27" i="94"/>
  <c r="K29" i="94" l="1"/>
  <c r="AN28" i="94"/>
  <c r="AQ28" i="94"/>
  <c r="AO28" i="94"/>
  <c r="AR28" i="94"/>
  <c r="AP28" i="94"/>
  <c r="AO28" i="93"/>
  <c r="K29" i="93"/>
  <c r="AR28" i="93"/>
  <c r="AP28" i="93"/>
  <c r="AN28" i="93"/>
  <c r="AQ28" i="93"/>
  <c r="AQ28" i="41"/>
  <c r="AN28" i="41"/>
  <c r="K29" i="41"/>
  <c r="AR28" i="41"/>
  <c r="AP28" i="41"/>
  <c r="AO28" i="41"/>
  <c r="AP28" i="90"/>
  <c r="K29" i="90"/>
  <c r="AR28" i="90"/>
  <c r="AO28" i="90"/>
  <c r="AN28" i="90"/>
  <c r="AQ28" i="90"/>
  <c r="AR28" i="97"/>
  <c r="AP28" i="97"/>
  <c r="AO28" i="97"/>
  <c r="K29" i="97"/>
  <c r="AN28" i="97"/>
  <c r="AQ28" i="97"/>
  <c r="AR27" i="105"/>
  <c r="AO27" i="105"/>
  <c r="AN27" i="105"/>
  <c r="AP27" i="105"/>
  <c r="AQ27" i="105"/>
  <c r="K28" i="105"/>
  <c r="AQ27" i="45"/>
  <c r="AR27" i="45"/>
  <c r="AN27" i="45"/>
  <c r="K28" i="45"/>
  <c r="AP27" i="45"/>
  <c r="AO27" i="45"/>
  <c r="K29" i="92"/>
  <c r="AP28" i="92"/>
  <c r="AQ28" i="92"/>
  <c r="AR28" i="92"/>
  <c r="AO28" i="92"/>
  <c r="AN28" i="92"/>
  <c r="K29" i="49"/>
  <c r="AR28" i="49"/>
  <c r="AN28" i="49"/>
  <c r="AP28" i="49"/>
  <c r="AO28" i="49"/>
  <c r="AQ28" i="49"/>
  <c r="AQ28" i="16"/>
  <c r="K29" i="16"/>
  <c r="AR28" i="16"/>
  <c r="AN28" i="16"/>
  <c r="AP28" i="16"/>
  <c r="AO28" i="16"/>
  <c r="AR28" i="98"/>
  <c r="AO28" i="98"/>
  <c r="AN28" i="98"/>
  <c r="AP28" i="98"/>
  <c r="K29" i="98"/>
  <c r="AQ28" i="98"/>
  <c r="K29" i="13"/>
  <c r="AR28" i="13"/>
  <c r="AP28" i="13"/>
  <c r="AN28" i="13"/>
  <c r="AO28" i="13"/>
  <c r="AQ28" i="13"/>
  <c r="AN28" i="15"/>
  <c r="AO28" i="15"/>
  <c r="AQ28" i="15"/>
  <c r="K29" i="15"/>
  <c r="AR28" i="15"/>
  <c r="AP28" i="15"/>
  <c r="AO27" i="53"/>
  <c r="K28" i="53"/>
  <c r="AR27" i="53"/>
  <c r="AQ27" i="53"/>
  <c r="AP27" i="53"/>
  <c r="AN27" i="53"/>
  <c r="K28" i="43"/>
  <c r="AQ27" i="43"/>
  <c r="AN27" i="43"/>
  <c r="AO27" i="43"/>
  <c r="AP27" i="43"/>
  <c r="AR27" i="43"/>
  <c r="AQ28" i="10"/>
  <c r="AP28" i="10"/>
  <c r="AO28" i="10"/>
  <c r="K29" i="10"/>
  <c r="AN28" i="10"/>
  <c r="AR28" i="10"/>
  <c r="AQ28" i="102"/>
  <c r="AP28" i="102"/>
  <c r="AN28" i="102"/>
  <c r="AO28" i="102"/>
  <c r="K29" i="102"/>
  <c r="AR28" i="102"/>
  <c r="K29" i="83"/>
  <c r="AQ28" i="83"/>
  <c r="AR28" i="83"/>
  <c r="AO28" i="83"/>
  <c r="AN28" i="83"/>
  <c r="AP28" i="83"/>
  <c r="AP29" i="44"/>
  <c r="K30" i="44"/>
  <c r="AR29" i="44"/>
  <c r="AO29" i="44"/>
  <c r="AQ29" i="44"/>
  <c r="AN29" i="44"/>
  <c r="AQ28" i="32"/>
  <c r="K29" i="32"/>
  <c r="AR28" i="32"/>
  <c r="AP28" i="32"/>
  <c r="AN28" i="32"/>
  <c r="AO28" i="32"/>
  <c r="AR27" i="50"/>
  <c r="AN27" i="50"/>
  <c r="AQ27" i="50"/>
  <c r="AP27" i="50"/>
  <c r="K28" i="50"/>
  <c r="AO27" i="50"/>
  <c r="AR27" i="42"/>
  <c r="AP27" i="42"/>
  <c r="AO27" i="42"/>
  <c r="AN27" i="42"/>
  <c r="AQ27" i="42"/>
  <c r="K28" i="42"/>
  <c r="AN28" i="11"/>
  <c r="AP28" i="11"/>
  <c r="K29" i="11"/>
  <c r="AR28" i="11"/>
  <c r="AO28" i="11"/>
  <c r="AQ28" i="11"/>
  <c r="AO28" i="99"/>
  <c r="AN28" i="99"/>
  <c r="AR28" i="99"/>
  <c r="AQ28" i="99"/>
  <c r="AP28" i="99"/>
  <c r="K29" i="99"/>
  <c r="AP28" i="88"/>
  <c r="K29" i="88"/>
  <c r="AN28" i="88"/>
  <c r="AQ28" i="88"/>
  <c r="AR28" i="88"/>
  <c r="AO28" i="88"/>
  <c r="AR28" i="47"/>
  <c r="AQ28" i="47"/>
  <c r="K29" i="47"/>
  <c r="AN28" i="47"/>
  <c r="AP28" i="47"/>
  <c r="AO28" i="47"/>
  <c r="K29" i="52"/>
  <c r="AR28" i="52"/>
  <c r="AN28" i="52"/>
  <c r="AQ28" i="52"/>
  <c r="AO28" i="52"/>
  <c r="AP28" i="52"/>
  <c r="AR28" i="55"/>
  <c r="AP28" i="55"/>
  <c r="AO28" i="55"/>
  <c r="AQ28" i="55"/>
  <c r="K29" i="55"/>
  <c r="AN28" i="55"/>
  <c r="AP28" i="85"/>
  <c r="AQ28" i="85"/>
  <c r="K29" i="85"/>
  <c r="AR28" i="85"/>
  <c r="AO28" i="85"/>
  <c r="AN28" i="85"/>
  <c r="K28" i="54"/>
  <c r="AR27" i="54"/>
  <c r="AO27" i="54"/>
  <c r="AN27" i="54"/>
  <c r="AP27" i="54"/>
  <c r="AQ27" i="54"/>
  <c r="AP28" i="89"/>
  <c r="AN28" i="89"/>
  <c r="K29" i="89"/>
  <c r="AQ28" i="89"/>
  <c r="AR28" i="89"/>
  <c r="AO28" i="89"/>
  <c r="AR28" i="20"/>
  <c r="AN28" i="20"/>
  <c r="K29" i="20"/>
  <c r="AO28" i="20"/>
  <c r="AQ28" i="20"/>
  <c r="AP28" i="20"/>
  <c r="AR28" i="35"/>
  <c r="K29" i="35"/>
  <c r="AN28" i="35"/>
  <c r="AP28" i="35"/>
  <c r="AO28" i="35"/>
  <c r="AQ28" i="35"/>
  <c r="AR28" i="51"/>
  <c r="AP28" i="51"/>
  <c r="AO28" i="51"/>
  <c r="AQ28" i="51"/>
  <c r="AN28" i="51"/>
  <c r="K29" i="51"/>
  <c r="K29" i="103"/>
  <c r="AQ28" i="103"/>
  <c r="AR28" i="103"/>
  <c r="AP28" i="103"/>
  <c r="AO28" i="103"/>
  <c r="AN28" i="103"/>
  <c r="AN28" i="48"/>
  <c r="AP28" i="48"/>
  <c r="AQ28" i="48"/>
  <c r="AR28" i="48"/>
  <c r="K29" i="48"/>
  <c r="AO28" i="48"/>
  <c r="AN28" i="87"/>
  <c r="K29" i="87"/>
  <c r="AR28" i="87"/>
  <c r="AP28" i="87"/>
  <c r="AQ28" i="87"/>
  <c r="AO28" i="87"/>
  <c r="AR28" i="101"/>
  <c r="K29" i="101"/>
  <c r="AO28" i="101"/>
  <c r="AQ28" i="101"/>
  <c r="AN28" i="101"/>
  <c r="AP28" i="101"/>
  <c r="K29" i="84"/>
  <c r="AP28" i="84"/>
  <c r="AN28" i="84"/>
  <c r="AR28" i="84"/>
  <c r="AO28" i="84"/>
  <c r="AQ28" i="84"/>
  <c r="AO28" i="18"/>
  <c r="K29" i="18"/>
  <c r="AR28" i="18"/>
  <c r="AP28" i="18"/>
  <c r="AQ28" i="18"/>
  <c r="AN28" i="18"/>
  <c r="K29" i="46"/>
  <c r="AR28" i="46"/>
  <c r="AO28" i="46"/>
  <c r="AQ28" i="46"/>
  <c r="AP28" i="46"/>
  <c r="AN28" i="46"/>
  <c r="K29" i="82"/>
  <c r="AQ28" i="82"/>
  <c r="AR28" i="82"/>
  <c r="AP28" i="82"/>
  <c r="AN28" i="82"/>
  <c r="AO28" i="82"/>
  <c r="AR28" i="100"/>
  <c r="AO28" i="100"/>
  <c r="AP28" i="100"/>
  <c r="AN28" i="100"/>
  <c r="AQ28" i="100"/>
  <c r="K29" i="100"/>
  <c r="K28" i="86"/>
  <c r="AP27" i="86"/>
  <c r="AN27" i="86"/>
  <c r="AQ27" i="86"/>
  <c r="AR27" i="86"/>
  <c r="AO27" i="86"/>
  <c r="AR28" i="95"/>
  <c r="AN28" i="95"/>
  <c r="K29" i="95"/>
  <c r="AP28" i="95"/>
  <c r="AQ28" i="95"/>
  <c r="AO28" i="95"/>
  <c r="AN28" i="104"/>
  <c r="AP28" i="104"/>
  <c r="K29" i="104"/>
  <c r="AQ28" i="104"/>
  <c r="AO28" i="104"/>
  <c r="AR28" i="104"/>
  <c r="AR28" i="96"/>
  <c r="AQ28" i="96"/>
  <c r="AO28" i="96"/>
  <c r="AN28" i="96"/>
  <c r="K29" i="96"/>
  <c r="AP28" i="96"/>
  <c r="AO28" i="91"/>
  <c r="AP28" i="91"/>
  <c r="AQ28" i="91"/>
  <c r="K29" i="91"/>
  <c r="AR28" i="91"/>
  <c r="AN28" i="91"/>
  <c r="K30" i="85" l="1"/>
  <c r="AR29" i="85"/>
  <c r="AQ29" i="85"/>
  <c r="AN29" i="85"/>
  <c r="AP29" i="85"/>
  <c r="AO29" i="85"/>
  <c r="K30" i="55"/>
  <c r="AR29" i="55"/>
  <c r="AO29" i="55"/>
  <c r="AN29" i="55"/>
  <c r="AP29" i="55"/>
  <c r="AQ29" i="55"/>
  <c r="AO29" i="52"/>
  <c r="AR29" i="52"/>
  <c r="AQ29" i="52"/>
  <c r="AN29" i="52"/>
  <c r="K30" i="52"/>
  <c r="AP29" i="52"/>
  <c r="K31" i="44"/>
  <c r="AR30" i="44"/>
  <c r="AP30" i="44"/>
  <c r="AO30" i="44"/>
  <c r="AN30" i="44"/>
  <c r="AQ30" i="44"/>
  <c r="K30" i="13"/>
  <c r="AQ29" i="13"/>
  <c r="AR29" i="13"/>
  <c r="AN29" i="13"/>
  <c r="AO29" i="13"/>
  <c r="AP29" i="13"/>
  <c r="AQ29" i="92"/>
  <c r="AR29" i="92"/>
  <c r="AN29" i="92"/>
  <c r="AP29" i="92"/>
  <c r="K30" i="92"/>
  <c r="AO29" i="92"/>
  <c r="K30" i="96"/>
  <c r="AR29" i="96"/>
  <c r="AO29" i="96"/>
  <c r="AP29" i="96"/>
  <c r="AQ29" i="96"/>
  <c r="AN29" i="96"/>
  <c r="AQ28" i="86"/>
  <c r="AO28" i="86"/>
  <c r="K29" i="86"/>
  <c r="AR28" i="86"/>
  <c r="AN28" i="86"/>
  <c r="AP28" i="86"/>
  <c r="AO29" i="89"/>
  <c r="AP29" i="89"/>
  <c r="AN29" i="89"/>
  <c r="K30" i="89"/>
  <c r="AR29" i="89"/>
  <c r="AQ29" i="89"/>
  <c r="AR29" i="10"/>
  <c r="AQ29" i="10"/>
  <c r="K30" i="10"/>
  <c r="AO29" i="10"/>
  <c r="AN29" i="10"/>
  <c r="AP29" i="10"/>
  <c r="K29" i="45"/>
  <c r="AR28" i="45"/>
  <c r="AO28" i="45"/>
  <c r="AN28" i="45"/>
  <c r="AP28" i="45"/>
  <c r="AQ28" i="45"/>
  <c r="K30" i="93"/>
  <c r="AP29" i="93"/>
  <c r="AO29" i="93"/>
  <c r="AN29" i="93"/>
  <c r="AQ29" i="93"/>
  <c r="AR29" i="93"/>
  <c r="K30" i="95"/>
  <c r="AR29" i="95"/>
  <c r="AN29" i="95"/>
  <c r="AP29" i="95"/>
  <c r="AO29" i="95"/>
  <c r="AQ29" i="95"/>
  <c r="AR29" i="101"/>
  <c r="AN29" i="101"/>
  <c r="K30" i="101"/>
  <c r="AO29" i="101"/>
  <c r="AQ29" i="101"/>
  <c r="AP29" i="101"/>
  <c r="AO29" i="20"/>
  <c r="AP29" i="20"/>
  <c r="AR29" i="20"/>
  <c r="K30" i="20"/>
  <c r="AN29" i="20"/>
  <c r="AQ29" i="20"/>
  <c r="AR29" i="88"/>
  <c r="AP29" i="88"/>
  <c r="AO29" i="88"/>
  <c r="AQ29" i="88"/>
  <c r="K30" i="88"/>
  <c r="AN29" i="88"/>
  <c r="AR29" i="99"/>
  <c r="AQ29" i="99"/>
  <c r="AO29" i="99"/>
  <c r="AP29" i="99"/>
  <c r="AN29" i="99"/>
  <c r="K30" i="99"/>
  <c r="K29" i="50"/>
  <c r="AR28" i="50"/>
  <c r="AN28" i="50"/>
  <c r="AQ28" i="50"/>
  <c r="AO28" i="50"/>
  <c r="AP28" i="50"/>
  <c r="AP29" i="16"/>
  <c r="AN29" i="16"/>
  <c r="K30" i="16"/>
  <c r="AQ29" i="16"/>
  <c r="AR29" i="16"/>
  <c r="AO29" i="16"/>
  <c r="AP29" i="18"/>
  <c r="K30" i="18"/>
  <c r="AO29" i="18"/>
  <c r="AQ29" i="18"/>
  <c r="AR29" i="18"/>
  <c r="AN29" i="18"/>
  <c r="K30" i="15"/>
  <c r="AR29" i="15"/>
  <c r="AP29" i="15"/>
  <c r="AN29" i="15"/>
  <c r="AQ29" i="15"/>
  <c r="AO29" i="15"/>
  <c r="AR28" i="105"/>
  <c r="K29" i="105"/>
  <c r="AN28" i="105"/>
  <c r="AO28" i="105"/>
  <c r="AP28" i="105"/>
  <c r="AQ28" i="105"/>
  <c r="AQ29" i="94"/>
  <c r="K30" i="94"/>
  <c r="AR29" i="94"/>
  <c r="AP29" i="94"/>
  <c r="AN29" i="94"/>
  <c r="AO29" i="94"/>
  <c r="AR29" i="102"/>
  <c r="AO29" i="102"/>
  <c r="AP29" i="102"/>
  <c r="K30" i="102"/>
  <c r="AN29" i="102"/>
  <c r="AQ29" i="102"/>
  <c r="AQ28" i="43"/>
  <c r="K29" i="43"/>
  <c r="AR28" i="43"/>
  <c r="AP28" i="43"/>
  <c r="AN28" i="43"/>
  <c r="AO28" i="43"/>
  <c r="AR29" i="98"/>
  <c r="AN29" i="98"/>
  <c r="AO29" i="98"/>
  <c r="AP29" i="98"/>
  <c r="K30" i="98"/>
  <c r="AQ29" i="98"/>
  <c r="AR29" i="100"/>
  <c r="AP29" i="100"/>
  <c r="AO29" i="100"/>
  <c r="AN29" i="100"/>
  <c r="K30" i="100"/>
  <c r="AQ29" i="100"/>
  <c r="K30" i="82"/>
  <c r="AN29" i="82"/>
  <c r="AP29" i="82"/>
  <c r="AR29" i="82"/>
  <c r="AO29" i="82"/>
  <c r="AQ29" i="82"/>
  <c r="AO29" i="46"/>
  <c r="AN29" i="46"/>
  <c r="K30" i="46"/>
  <c r="AQ29" i="46"/>
  <c r="AR29" i="46"/>
  <c r="AP29" i="46"/>
  <c r="K30" i="84"/>
  <c r="AP29" i="84"/>
  <c r="AR29" i="84"/>
  <c r="AN29" i="84"/>
  <c r="AO29" i="84"/>
  <c r="AQ29" i="84"/>
  <c r="AO29" i="87"/>
  <c r="AP29" i="87"/>
  <c r="K30" i="87"/>
  <c r="AQ29" i="87"/>
  <c r="AR29" i="87"/>
  <c r="AN29" i="87"/>
  <c r="AR29" i="35"/>
  <c r="AN29" i="35"/>
  <c r="AO29" i="35"/>
  <c r="AQ29" i="35"/>
  <c r="K30" i="35"/>
  <c r="AP29" i="35"/>
  <c r="AR29" i="47"/>
  <c r="AP29" i="47"/>
  <c r="AO29" i="47"/>
  <c r="AN29" i="47"/>
  <c r="AQ29" i="47"/>
  <c r="K30" i="47"/>
  <c r="AO29" i="90"/>
  <c r="AR29" i="90"/>
  <c r="AN29" i="90"/>
  <c r="AQ29" i="90"/>
  <c r="K30" i="90"/>
  <c r="AP29" i="90"/>
  <c r="AR29" i="41"/>
  <c r="AO29" i="41"/>
  <c r="AN29" i="41"/>
  <c r="AP29" i="41"/>
  <c r="AQ29" i="41"/>
  <c r="K30" i="41"/>
  <c r="AR29" i="91"/>
  <c r="AQ29" i="91"/>
  <c r="AN29" i="91"/>
  <c r="K30" i="91"/>
  <c r="AO29" i="91"/>
  <c r="AP29" i="91"/>
  <c r="AQ29" i="48"/>
  <c r="K30" i="48"/>
  <c r="AR29" i="48"/>
  <c r="AN29" i="48"/>
  <c r="AP29" i="48"/>
  <c r="AO29" i="48"/>
  <c r="AQ29" i="103"/>
  <c r="K30" i="103"/>
  <c r="AP29" i="103"/>
  <c r="AR29" i="103"/>
  <c r="AO29" i="103"/>
  <c r="AN29" i="103"/>
  <c r="K30" i="51"/>
  <c r="AO29" i="51"/>
  <c r="AR29" i="51"/>
  <c r="AP29" i="51"/>
  <c r="AN29" i="51"/>
  <c r="AQ29" i="51"/>
  <c r="AN28" i="54"/>
  <c r="K29" i="54"/>
  <c r="AP28" i="54"/>
  <c r="AR28" i="54"/>
  <c r="AO28" i="54"/>
  <c r="AQ28" i="54"/>
  <c r="AR29" i="11"/>
  <c r="AN29" i="11"/>
  <c r="K30" i="11"/>
  <c r="AP29" i="11"/>
  <c r="AO29" i="11"/>
  <c r="AQ29" i="11"/>
  <c r="AO29" i="83"/>
  <c r="K30" i="83"/>
  <c r="AQ29" i="83"/>
  <c r="AR29" i="83"/>
  <c r="AP29" i="83"/>
  <c r="AN29" i="83"/>
  <c r="AP28" i="53"/>
  <c r="AN28" i="53"/>
  <c r="K29" i="53"/>
  <c r="AQ28" i="53"/>
  <c r="AR28" i="53"/>
  <c r="AO28" i="53"/>
  <c r="AN29" i="49"/>
  <c r="AO29" i="49"/>
  <c r="AR29" i="49"/>
  <c r="AP29" i="49"/>
  <c r="AQ29" i="49"/>
  <c r="K30" i="49"/>
  <c r="K30" i="104"/>
  <c r="AP29" i="104"/>
  <c r="AQ29" i="104"/>
  <c r="AR29" i="104"/>
  <c r="AN29" i="104"/>
  <c r="AO29" i="104"/>
  <c r="K29" i="42"/>
  <c r="AQ28" i="42"/>
  <c r="AR28" i="42"/>
  <c r="AP28" i="42"/>
  <c r="AO28" i="42"/>
  <c r="AN28" i="42"/>
  <c r="AN29" i="32"/>
  <c r="AO29" i="32"/>
  <c r="K30" i="32"/>
  <c r="AR29" i="32"/>
  <c r="AP29" i="32"/>
  <c r="AQ29" i="32"/>
  <c r="AN29" i="97"/>
  <c r="AQ29" i="97"/>
  <c r="AR29" i="97"/>
  <c r="AP29" i="97"/>
  <c r="K30" i="97"/>
  <c r="AO29" i="97"/>
  <c r="AN29" i="43" l="1"/>
  <c r="AP29" i="43"/>
  <c r="K30" i="43"/>
  <c r="AQ29" i="43"/>
  <c r="AR29" i="43"/>
  <c r="AO29" i="43"/>
  <c r="K31" i="96"/>
  <c r="AQ30" i="96"/>
  <c r="AO30" i="96"/>
  <c r="AN30" i="96"/>
  <c r="AP30" i="96"/>
  <c r="AR30" i="96"/>
  <c r="AN30" i="15"/>
  <c r="K31" i="15"/>
  <c r="AR30" i="15"/>
  <c r="AP30" i="15"/>
  <c r="AQ30" i="15"/>
  <c r="AO30" i="15"/>
  <c r="K31" i="16"/>
  <c r="AP30" i="16"/>
  <c r="AO30" i="16"/>
  <c r="AN30" i="16"/>
  <c r="AQ30" i="16"/>
  <c r="AR30" i="16"/>
  <c r="AR30" i="99"/>
  <c r="AQ30" i="99"/>
  <c r="AN30" i="99"/>
  <c r="AP30" i="99"/>
  <c r="K31" i="99"/>
  <c r="AO30" i="99"/>
  <c r="AP30" i="101"/>
  <c r="AN30" i="101"/>
  <c r="K31" i="101"/>
  <c r="AR30" i="101"/>
  <c r="AO30" i="101"/>
  <c r="AQ30" i="101"/>
  <c r="AO30" i="32"/>
  <c r="AP30" i="32"/>
  <c r="AR30" i="32"/>
  <c r="AN30" i="32"/>
  <c r="K31" i="32"/>
  <c r="AQ30" i="32"/>
  <c r="AO30" i="41"/>
  <c r="AR30" i="41"/>
  <c r="AN30" i="41"/>
  <c r="AP30" i="41"/>
  <c r="K31" i="41"/>
  <c r="AQ30" i="41"/>
  <c r="AQ30" i="46"/>
  <c r="AP30" i="46"/>
  <c r="AO30" i="46"/>
  <c r="K31" i="46"/>
  <c r="AN30" i="46"/>
  <c r="AR30" i="46"/>
  <c r="AP30" i="94"/>
  <c r="AQ30" i="94"/>
  <c r="AR30" i="94"/>
  <c r="AO30" i="94"/>
  <c r="AN30" i="94"/>
  <c r="K31" i="94"/>
  <c r="K31" i="10"/>
  <c r="AN30" i="10"/>
  <c r="AO30" i="10"/>
  <c r="AQ30" i="10"/>
  <c r="AR30" i="10"/>
  <c r="AP30" i="10"/>
  <c r="AP30" i="52"/>
  <c r="K31" i="52"/>
  <c r="AO30" i="52"/>
  <c r="AR30" i="52"/>
  <c r="AQ30" i="52"/>
  <c r="AN30" i="52"/>
  <c r="AR29" i="45"/>
  <c r="AP29" i="45"/>
  <c r="K30" i="45"/>
  <c r="AO29" i="45"/>
  <c r="AQ29" i="45"/>
  <c r="AN29" i="45"/>
  <c r="K31" i="104"/>
  <c r="AR30" i="104"/>
  <c r="AO30" i="104"/>
  <c r="AP30" i="104"/>
  <c r="AN30" i="104"/>
  <c r="AQ30" i="104"/>
  <c r="AP30" i="49"/>
  <c r="AO30" i="49"/>
  <c r="AQ30" i="49"/>
  <c r="K31" i="49"/>
  <c r="AR30" i="49"/>
  <c r="AN30" i="49"/>
  <c r="AR30" i="91"/>
  <c r="K31" i="91"/>
  <c r="AQ30" i="91"/>
  <c r="AO30" i="91"/>
  <c r="AN30" i="91"/>
  <c r="AP30" i="91"/>
  <c r="AR30" i="47"/>
  <c r="AN30" i="47"/>
  <c r="AQ30" i="47"/>
  <c r="K31" i="47"/>
  <c r="AO30" i="47"/>
  <c r="AP30" i="47"/>
  <c r="AO30" i="100"/>
  <c r="AQ30" i="100"/>
  <c r="K31" i="100"/>
  <c r="AR30" i="100"/>
  <c r="AP30" i="100"/>
  <c r="AN30" i="100"/>
  <c r="AN30" i="95"/>
  <c r="AP30" i="95"/>
  <c r="K31" i="95"/>
  <c r="AR30" i="95"/>
  <c r="AO30" i="95"/>
  <c r="AQ30" i="95"/>
  <c r="AN30" i="13"/>
  <c r="K31" i="13"/>
  <c r="AR30" i="13"/>
  <c r="AQ30" i="13"/>
  <c r="AP30" i="13"/>
  <c r="AO30" i="13"/>
  <c r="K31" i="83"/>
  <c r="AN30" i="83"/>
  <c r="AP30" i="83"/>
  <c r="AO30" i="83"/>
  <c r="AR30" i="83"/>
  <c r="AQ30" i="83"/>
  <c r="AP30" i="11"/>
  <c r="AO30" i="11"/>
  <c r="K31" i="11"/>
  <c r="AR30" i="11"/>
  <c r="AN30" i="11"/>
  <c r="AQ30" i="11"/>
  <c r="AP30" i="103"/>
  <c r="AR30" i="103"/>
  <c r="AO30" i="103"/>
  <c r="AQ30" i="103"/>
  <c r="K31" i="103"/>
  <c r="AN30" i="103"/>
  <c r="AR30" i="48"/>
  <c r="AP30" i="48"/>
  <c r="AQ30" i="48"/>
  <c r="AO30" i="48"/>
  <c r="AN30" i="48"/>
  <c r="K31" i="48"/>
  <c r="AO30" i="90"/>
  <c r="AN30" i="90"/>
  <c r="AR30" i="90"/>
  <c r="AP30" i="90"/>
  <c r="AQ30" i="90"/>
  <c r="K31" i="90"/>
  <c r="AR30" i="35"/>
  <c r="AQ30" i="35"/>
  <c r="AN30" i="35"/>
  <c r="AO30" i="35"/>
  <c r="K31" i="35"/>
  <c r="AP30" i="35"/>
  <c r="AQ30" i="84"/>
  <c r="K31" i="84"/>
  <c r="AR30" i="84"/>
  <c r="AN30" i="84"/>
  <c r="AP30" i="84"/>
  <c r="AO30" i="84"/>
  <c r="AO29" i="105"/>
  <c r="AN29" i="105"/>
  <c r="AP29" i="105"/>
  <c r="AQ29" i="105"/>
  <c r="K30" i="105"/>
  <c r="AR29" i="105"/>
  <c r="AR30" i="88"/>
  <c r="AP30" i="88"/>
  <c r="AN30" i="88"/>
  <c r="K31" i="88"/>
  <c r="AO30" i="88"/>
  <c r="AQ30" i="88"/>
  <c r="AR30" i="20"/>
  <c r="AP30" i="20"/>
  <c r="K31" i="20"/>
  <c r="AN30" i="20"/>
  <c r="AO30" i="20"/>
  <c r="AQ30" i="20"/>
  <c r="AR30" i="89"/>
  <c r="AP30" i="89"/>
  <c r="AQ30" i="89"/>
  <c r="AO30" i="89"/>
  <c r="K31" i="89"/>
  <c r="AN30" i="89"/>
  <c r="AO29" i="86"/>
  <c r="AN29" i="86"/>
  <c r="K30" i="86"/>
  <c r="AP29" i="86"/>
  <c r="AQ29" i="86"/>
  <c r="AR29" i="86"/>
  <c r="AP30" i="98"/>
  <c r="AO30" i="98"/>
  <c r="K31" i="98"/>
  <c r="AR30" i="98"/>
  <c r="AN30" i="98"/>
  <c r="AQ30" i="98"/>
  <c r="K32" i="44"/>
  <c r="AQ31" i="44"/>
  <c r="AR31" i="44"/>
  <c r="AP31" i="44"/>
  <c r="AN31" i="44"/>
  <c r="AO31" i="44"/>
  <c r="K31" i="55"/>
  <c r="AP30" i="55"/>
  <c r="AQ30" i="55"/>
  <c r="AO30" i="55"/>
  <c r="AR30" i="55"/>
  <c r="AN30" i="55"/>
  <c r="K31" i="85"/>
  <c r="AQ30" i="85"/>
  <c r="AR30" i="85"/>
  <c r="AP30" i="85"/>
  <c r="AO30" i="85"/>
  <c r="AN30" i="85"/>
  <c r="AR30" i="97"/>
  <c r="AP30" i="97"/>
  <c r="AN30" i="97"/>
  <c r="K31" i="97"/>
  <c r="AQ30" i="97"/>
  <c r="AO30" i="97"/>
  <c r="AP29" i="42"/>
  <c r="AQ29" i="42"/>
  <c r="K30" i="42"/>
  <c r="AR29" i="42"/>
  <c r="AO29" i="42"/>
  <c r="AN29" i="42"/>
  <c r="AQ29" i="53"/>
  <c r="AP29" i="53"/>
  <c r="AN29" i="53"/>
  <c r="K30" i="53"/>
  <c r="AO29" i="53"/>
  <c r="AR29" i="53"/>
  <c r="AR29" i="54"/>
  <c r="K30" i="54"/>
  <c r="AQ29" i="54"/>
  <c r="AO29" i="54"/>
  <c r="AN29" i="54"/>
  <c r="AP29" i="54"/>
  <c r="K31" i="51"/>
  <c r="AP30" i="51"/>
  <c r="AN30" i="51"/>
  <c r="AR30" i="51"/>
  <c r="AO30" i="51"/>
  <c r="AQ30" i="51"/>
  <c r="AP30" i="87"/>
  <c r="AN30" i="87"/>
  <c r="K31" i="87"/>
  <c r="AR30" i="87"/>
  <c r="AO30" i="87"/>
  <c r="AQ30" i="87"/>
  <c r="AQ30" i="82"/>
  <c r="AP30" i="82"/>
  <c r="K31" i="82"/>
  <c r="AR30" i="82"/>
  <c r="AO30" i="82"/>
  <c r="AN30" i="82"/>
  <c r="AQ29" i="50"/>
  <c r="AR29" i="50"/>
  <c r="AN29" i="50"/>
  <c r="AO29" i="50"/>
  <c r="AP29" i="50"/>
  <c r="K30" i="50"/>
  <c r="K31" i="93"/>
  <c r="AQ30" i="93"/>
  <c r="AR30" i="93"/>
  <c r="AN30" i="93"/>
  <c r="AP30" i="93"/>
  <c r="AO30" i="93"/>
  <c r="AR30" i="92"/>
  <c r="AO30" i="92"/>
  <c r="K31" i="92"/>
  <c r="AN30" i="92"/>
  <c r="AP30" i="92"/>
  <c r="AQ30" i="92"/>
  <c r="AR30" i="102"/>
  <c r="AP30" i="102"/>
  <c r="AO30" i="102"/>
  <c r="K31" i="102"/>
  <c r="AN30" i="102"/>
  <c r="AQ30" i="102"/>
  <c r="AP30" i="18"/>
  <c r="AO30" i="18"/>
  <c r="K31" i="18"/>
  <c r="AN30" i="18"/>
  <c r="AQ30" i="18"/>
  <c r="AR30" i="18"/>
  <c r="AR31" i="48" l="1"/>
  <c r="AQ31" i="48"/>
  <c r="K32" i="48"/>
  <c r="AP31" i="48"/>
  <c r="AO31" i="48"/>
  <c r="AN31" i="48"/>
  <c r="K32" i="87"/>
  <c r="AP31" i="87"/>
  <c r="AQ31" i="87"/>
  <c r="AN31" i="87"/>
  <c r="AO31" i="87"/>
  <c r="AR31" i="87"/>
  <c r="AN31" i="98"/>
  <c r="AO31" i="98"/>
  <c r="K32" i="98"/>
  <c r="AR31" i="98"/>
  <c r="AP31" i="98"/>
  <c r="AQ31" i="98"/>
  <c r="AQ31" i="104"/>
  <c r="AO31" i="104"/>
  <c r="AN31" i="104"/>
  <c r="K32" i="104"/>
  <c r="AR31" i="104"/>
  <c r="AP31" i="104"/>
  <c r="AR31" i="52"/>
  <c r="K32" i="52"/>
  <c r="AQ31" i="52"/>
  <c r="AP31" i="52"/>
  <c r="AO31" i="52"/>
  <c r="AN31" i="52"/>
  <c r="AN31" i="15"/>
  <c r="AQ31" i="15"/>
  <c r="K32" i="15"/>
  <c r="AO31" i="15"/>
  <c r="AR31" i="15"/>
  <c r="AP31" i="15"/>
  <c r="AQ31" i="55"/>
  <c r="AO31" i="55"/>
  <c r="AP31" i="55"/>
  <c r="K32" i="55"/>
  <c r="AN31" i="55"/>
  <c r="AR31" i="55"/>
  <c r="AR31" i="91"/>
  <c r="AQ31" i="91"/>
  <c r="AO31" i="91"/>
  <c r="AN31" i="91"/>
  <c r="AP31" i="91"/>
  <c r="K32" i="91"/>
  <c r="K31" i="45"/>
  <c r="AR30" i="45"/>
  <c r="AN30" i="45"/>
  <c r="AP30" i="45"/>
  <c r="AO30" i="45"/>
  <c r="AQ30" i="45"/>
  <c r="AP31" i="84"/>
  <c r="AO31" i="84"/>
  <c r="K32" i="84"/>
  <c r="AR31" i="84"/>
  <c r="AN31" i="84"/>
  <c r="AQ31" i="84"/>
  <c r="AR31" i="103"/>
  <c r="K32" i="103"/>
  <c r="AN31" i="103"/>
  <c r="AP31" i="103"/>
  <c r="AO31" i="103"/>
  <c r="AQ31" i="103"/>
  <c r="K32" i="13"/>
  <c r="AN31" i="13"/>
  <c r="AP31" i="13"/>
  <c r="AR31" i="13"/>
  <c r="AQ31" i="13"/>
  <c r="AO31" i="13"/>
  <c r="AQ31" i="100"/>
  <c r="AO31" i="100"/>
  <c r="AP31" i="100"/>
  <c r="K32" i="100"/>
  <c r="AN31" i="100"/>
  <c r="AR31" i="100"/>
  <c r="AR31" i="47"/>
  <c r="AQ31" i="47"/>
  <c r="AN31" i="47"/>
  <c r="AO31" i="47"/>
  <c r="K32" i="47"/>
  <c r="AP31" i="47"/>
  <c r="K31" i="43"/>
  <c r="AR30" i="43"/>
  <c r="AN30" i="43"/>
  <c r="AQ30" i="43"/>
  <c r="AP30" i="43"/>
  <c r="AO30" i="43"/>
  <c r="K32" i="92"/>
  <c r="AN31" i="92"/>
  <c r="AO31" i="92"/>
  <c r="AR31" i="92"/>
  <c r="AP31" i="92"/>
  <c r="AQ31" i="92"/>
  <c r="K33" i="44"/>
  <c r="AQ32" i="44"/>
  <c r="AR32" i="44"/>
  <c r="AO32" i="44"/>
  <c r="AP32" i="44"/>
  <c r="AN32" i="44"/>
  <c r="K32" i="11"/>
  <c r="AP31" i="11"/>
  <c r="AO31" i="11"/>
  <c r="AR31" i="11"/>
  <c r="AN31" i="11"/>
  <c r="AQ31" i="11"/>
  <c r="AQ31" i="93"/>
  <c r="K32" i="93"/>
  <c r="AO31" i="93"/>
  <c r="AN31" i="93"/>
  <c r="AR31" i="93"/>
  <c r="AP31" i="93"/>
  <c r="AR31" i="35"/>
  <c r="AN31" i="35"/>
  <c r="AO31" i="35"/>
  <c r="AP31" i="35"/>
  <c r="K32" i="35"/>
  <c r="AQ31" i="35"/>
  <c r="AR31" i="90"/>
  <c r="AO31" i="90"/>
  <c r="AN31" i="90"/>
  <c r="K32" i="90"/>
  <c r="AQ31" i="90"/>
  <c r="AP31" i="90"/>
  <c r="K32" i="102"/>
  <c r="AR31" i="102"/>
  <c r="AP31" i="102"/>
  <c r="AQ31" i="102"/>
  <c r="AN31" i="102"/>
  <c r="AO31" i="102"/>
  <c r="AR30" i="50"/>
  <c r="AN30" i="50"/>
  <c r="K31" i="50"/>
  <c r="AP30" i="50"/>
  <c r="AQ30" i="50"/>
  <c r="AO30" i="50"/>
  <c r="AR30" i="53"/>
  <c r="K31" i="53"/>
  <c r="AQ30" i="53"/>
  <c r="AP30" i="53"/>
  <c r="AO30" i="53"/>
  <c r="AN30" i="53"/>
  <c r="K32" i="97"/>
  <c r="AR31" i="97"/>
  <c r="AN31" i="97"/>
  <c r="AP31" i="97"/>
  <c r="AQ31" i="97"/>
  <c r="AO31" i="97"/>
  <c r="AP31" i="89"/>
  <c r="AO31" i="89"/>
  <c r="AQ31" i="89"/>
  <c r="K32" i="89"/>
  <c r="AR31" i="89"/>
  <c r="AN31" i="89"/>
  <c r="AO31" i="20"/>
  <c r="AP31" i="20"/>
  <c r="K32" i="20"/>
  <c r="AR31" i="20"/>
  <c r="AN31" i="20"/>
  <c r="AQ31" i="20"/>
  <c r="AR31" i="88"/>
  <c r="AN31" i="88"/>
  <c r="AO31" i="88"/>
  <c r="AP31" i="88"/>
  <c r="AQ31" i="88"/>
  <c r="K32" i="88"/>
  <c r="K32" i="96"/>
  <c r="AQ31" i="96"/>
  <c r="AO31" i="96"/>
  <c r="AP31" i="96"/>
  <c r="AN31" i="96"/>
  <c r="AR31" i="96"/>
  <c r="AR30" i="54"/>
  <c r="AP30" i="54"/>
  <c r="K31" i="54"/>
  <c r="AO30" i="54"/>
  <c r="AQ30" i="54"/>
  <c r="AN30" i="54"/>
  <c r="AP30" i="86"/>
  <c r="AO30" i="86"/>
  <c r="AN30" i="86"/>
  <c r="AQ30" i="86"/>
  <c r="K31" i="86"/>
  <c r="AR30" i="86"/>
  <c r="K31" i="105"/>
  <c r="AR30" i="105"/>
  <c r="AO30" i="105"/>
  <c r="AQ30" i="105"/>
  <c r="AP30" i="105"/>
  <c r="AN30" i="105"/>
  <c r="K32" i="10"/>
  <c r="AQ31" i="10"/>
  <c r="AP31" i="10"/>
  <c r="AO31" i="10"/>
  <c r="AR31" i="10"/>
  <c r="AN31" i="10"/>
  <c r="AO31" i="46"/>
  <c r="AP31" i="46"/>
  <c r="K32" i="46"/>
  <c r="AR31" i="46"/>
  <c r="AQ31" i="46"/>
  <c r="AN31" i="46"/>
  <c r="AR31" i="82"/>
  <c r="K32" i="82"/>
  <c r="AO31" i="82"/>
  <c r="AQ31" i="82"/>
  <c r="AP31" i="82"/>
  <c r="AN31" i="82"/>
  <c r="K32" i="51"/>
  <c r="AQ31" i="51"/>
  <c r="AR31" i="51"/>
  <c r="AO31" i="51"/>
  <c r="AP31" i="51"/>
  <c r="AN31" i="51"/>
  <c r="K31" i="42"/>
  <c r="AQ30" i="42"/>
  <c r="AO30" i="42"/>
  <c r="AR30" i="42"/>
  <c r="AP30" i="42"/>
  <c r="AN30" i="42"/>
  <c r="AR31" i="85"/>
  <c r="AO31" i="85"/>
  <c r="AN31" i="85"/>
  <c r="K32" i="85"/>
  <c r="AQ31" i="85"/>
  <c r="AP31" i="85"/>
  <c r="AQ31" i="83"/>
  <c r="AO31" i="83"/>
  <c r="AP31" i="83"/>
  <c r="AR31" i="83"/>
  <c r="AN31" i="83"/>
  <c r="K32" i="83"/>
  <c r="AO31" i="95"/>
  <c r="AN31" i="95"/>
  <c r="AR31" i="95"/>
  <c r="AP31" i="95"/>
  <c r="K32" i="95"/>
  <c r="AQ31" i="95"/>
  <c r="K32" i="94"/>
  <c r="AQ31" i="94"/>
  <c r="AP31" i="94"/>
  <c r="AR31" i="94"/>
  <c r="AO31" i="94"/>
  <c r="AN31" i="94"/>
  <c r="AR31" i="32"/>
  <c r="AP31" i="32"/>
  <c r="K32" i="32"/>
  <c r="AN31" i="32"/>
  <c r="AO31" i="32"/>
  <c r="AQ31" i="32"/>
  <c r="AR31" i="101"/>
  <c r="AO31" i="101"/>
  <c r="AN31" i="101"/>
  <c r="AQ31" i="101"/>
  <c r="AP31" i="101"/>
  <c r="K32" i="101"/>
  <c r="AO31" i="18"/>
  <c r="AP31" i="18"/>
  <c r="K32" i="18"/>
  <c r="AR31" i="18"/>
  <c r="AN31" i="18"/>
  <c r="AQ31" i="18"/>
  <c r="AR31" i="49"/>
  <c r="AO31" i="49"/>
  <c r="K32" i="49"/>
  <c r="AN31" i="49"/>
  <c r="AP31" i="49"/>
  <c r="AQ31" i="49"/>
  <c r="AQ31" i="41"/>
  <c r="AR31" i="41"/>
  <c r="AP31" i="41"/>
  <c r="AN31" i="41"/>
  <c r="AO31" i="41"/>
  <c r="K32" i="41"/>
  <c r="K32" i="99"/>
  <c r="AR31" i="99"/>
  <c r="AO31" i="99"/>
  <c r="AN31" i="99"/>
  <c r="AP31" i="99"/>
  <c r="AQ31" i="99"/>
  <c r="K32" i="16"/>
  <c r="AO31" i="16"/>
  <c r="AN31" i="16"/>
  <c r="AP31" i="16"/>
  <c r="AR31" i="16"/>
  <c r="AQ31" i="16"/>
  <c r="K33" i="99" l="1"/>
  <c r="AQ32" i="99"/>
  <c r="AO32" i="99"/>
  <c r="AN32" i="99"/>
  <c r="AP32" i="99"/>
  <c r="AR32" i="99"/>
  <c r="AN32" i="32"/>
  <c r="AO32" i="32"/>
  <c r="AQ32" i="32"/>
  <c r="AR32" i="32"/>
  <c r="AP32" i="32"/>
  <c r="K33" i="32"/>
  <c r="AQ31" i="42"/>
  <c r="K32" i="42"/>
  <c r="AO31" i="42"/>
  <c r="AP31" i="42"/>
  <c r="AR31" i="42"/>
  <c r="AN31" i="42"/>
  <c r="AP32" i="51"/>
  <c r="AQ32" i="51"/>
  <c r="AO32" i="51"/>
  <c r="AR32" i="51"/>
  <c r="K33" i="51"/>
  <c r="AN32" i="51"/>
  <c r="AN32" i="98"/>
  <c r="AQ32" i="98"/>
  <c r="AO32" i="98"/>
  <c r="AP32" i="98"/>
  <c r="K33" i="98"/>
  <c r="AR32" i="98"/>
  <c r="K33" i="10"/>
  <c r="AQ32" i="10"/>
  <c r="AP32" i="10"/>
  <c r="AN32" i="10"/>
  <c r="AO32" i="10"/>
  <c r="AR32" i="10"/>
  <c r="AP32" i="41"/>
  <c r="AQ32" i="41"/>
  <c r="AN32" i="41"/>
  <c r="AR32" i="41"/>
  <c r="K33" i="41"/>
  <c r="AO32" i="41"/>
  <c r="AN32" i="49"/>
  <c r="AQ32" i="49"/>
  <c r="K33" i="49"/>
  <c r="AR32" i="49"/>
  <c r="AP32" i="49"/>
  <c r="AO32" i="49"/>
  <c r="AR32" i="88"/>
  <c r="AN32" i="88"/>
  <c r="K33" i="88"/>
  <c r="AO32" i="88"/>
  <c r="AP32" i="88"/>
  <c r="AQ32" i="88"/>
  <c r="K33" i="11"/>
  <c r="AQ32" i="11"/>
  <c r="AO32" i="11"/>
  <c r="AN32" i="11"/>
  <c r="AP32" i="11"/>
  <c r="AR32" i="11"/>
  <c r="AQ33" i="44"/>
  <c r="AN33" i="44"/>
  <c r="AP33" i="44"/>
  <c r="AO33" i="44"/>
  <c r="K34" i="44"/>
  <c r="AR33" i="44"/>
  <c r="AR32" i="100"/>
  <c r="AN32" i="100"/>
  <c r="K33" i="100"/>
  <c r="AP32" i="100"/>
  <c r="AO32" i="100"/>
  <c r="AQ32" i="100"/>
  <c r="AP32" i="55"/>
  <c r="AN32" i="55"/>
  <c r="K33" i="55"/>
  <c r="AR32" i="55"/>
  <c r="AO32" i="55"/>
  <c r="AQ32" i="55"/>
  <c r="AO32" i="93"/>
  <c r="AN32" i="93"/>
  <c r="K33" i="93"/>
  <c r="AR32" i="93"/>
  <c r="AQ32" i="93"/>
  <c r="AP32" i="93"/>
  <c r="AR32" i="84"/>
  <c r="K33" i="84"/>
  <c r="AQ32" i="84"/>
  <c r="AP32" i="84"/>
  <c r="AO32" i="84"/>
  <c r="AN32" i="84"/>
  <c r="AO32" i="91"/>
  <c r="AR32" i="91"/>
  <c r="AQ32" i="91"/>
  <c r="AP32" i="91"/>
  <c r="AN32" i="91"/>
  <c r="K33" i="91"/>
  <c r="K33" i="95"/>
  <c r="AR32" i="95"/>
  <c r="AN32" i="95"/>
  <c r="AQ32" i="95"/>
  <c r="AO32" i="95"/>
  <c r="AP32" i="95"/>
  <c r="AR32" i="85"/>
  <c r="AO32" i="85"/>
  <c r="AN32" i="85"/>
  <c r="K33" i="85"/>
  <c r="AP32" i="85"/>
  <c r="AQ32" i="85"/>
  <c r="K33" i="82"/>
  <c r="AP32" i="82"/>
  <c r="AN32" i="82"/>
  <c r="AO32" i="82"/>
  <c r="AQ32" i="82"/>
  <c r="AR32" i="82"/>
  <c r="K33" i="46"/>
  <c r="AN32" i="46"/>
  <c r="AP32" i="46"/>
  <c r="AQ32" i="46"/>
  <c r="AR32" i="46"/>
  <c r="AO32" i="46"/>
  <c r="AO31" i="54"/>
  <c r="AP31" i="54"/>
  <c r="K32" i="54"/>
  <c r="AR31" i="54"/>
  <c r="AN31" i="54"/>
  <c r="AQ31" i="54"/>
  <c r="K33" i="97"/>
  <c r="AQ32" i="97"/>
  <c r="AR32" i="97"/>
  <c r="AO32" i="97"/>
  <c r="AP32" i="97"/>
  <c r="AN32" i="97"/>
  <c r="K32" i="53"/>
  <c r="AP31" i="53"/>
  <c r="AN31" i="53"/>
  <c r="AO31" i="53"/>
  <c r="AQ31" i="53"/>
  <c r="AR31" i="53"/>
  <c r="K33" i="104"/>
  <c r="AR32" i="104"/>
  <c r="AP32" i="104"/>
  <c r="AO32" i="104"/>
  <c r="AQ32" i="104"/>
  <c r="AN32" i="104"/>
  <c r="K33" i="101"/>
  <c r="AR32" i="101"/>
  <c r="AN32" i="101"/>
  <c r="AP32" i="101"/>
  <c r="AO32" i="101"/>
  <c r="AQ32" i="101"/>
  <c r="AP32" i="94"/>
  <c r="K33" i="94"/>
  <c r="AR32" i="94"/>
  <c r="AQ32" i="94"/>
  <c r="AN32" i="94"/>
  <c r="AO32" i="94"/>
  <c r="AO32" i="90"/>
  <c r="AR32" i="90"/>
  <c r="AP32" i="90"/>
  <c r="K33" i="90"/>
  <c r="AN32" i="90"/>
  <c r="AQ32" i="90"/>
  <c r="AR32" i="35"/>
  <c r="AP32" i="35"/>
  <c r="AO32" i="35"/>
  <c r="AN32" i="35"/>
  <c r="K33" i="35"/>
  <c r="AQ32" i="35"/>
  <c r="AQ32" i="92"/>
  <c r="AN32" i="92"/>
  <c r="K33" i="92"/>
  <c r="AP32" i="92"/>
  <c r="AO32" i="92"/>
  <c r="AR32" i="92"/>
  <c r="K33" i="18"/>
  <c r="AR32" i="18"/>
  <c r="AP32" i="18"/>
  <c r="AO32" i="18"/>
  <c r="AQ32" i="18"/>
  <c r="AN32" i="18"/>
  <c r="K32" i="86"/>
  <c r="AR31" i="86"/>
  <c r="AP31" i="86"/>
  <c r="AN31" i="86"/>
  <c r="AO31" i="86"/>
  <c r="AQ31" i="86"/>
  <c r="K32" i="50"/>
  <c r="AP31" i="50"/>
  <c r="AO31" i="50"/>
  <c r="AR31" i="50"/>
  <c r="AN31" i="50"/>
  <c r="AQ31" i="50"/>
  <c r="AR32" i="52"/>
  <c r="AQ32" i="52"/>
  <c r="K33" i="52"/>
  <c r="AO32" i="52"/>
  <c r="AP32" i="52"/>
  <c r="AN32" i="52"/>
  <c r="AQ32" i="87"/>
  <c r="K33" i="87"/>
  <c r="AO32" i="87"/>
  <c r="AR32" i="87"/>
  <c r="AN32" i="87"/>
  <c r="AP32" i="87"/>
  <c r="AQ32" i="16"/>
  <c r="K33" i="16"/>
  <c r="AN32" i="16"/>
  <c r="AP32" i="16"/>
  <c r="AR32" i="16"/>
  <c r="AO32" i="16"/>
  <c r="K33" i="83"/>
  <c r="AR32" i="83"/>
  <c r="AP32" i="83"/>
  <c r="AQ32" i="83"/>
  <c r="AN32" i="83"/>
  <c r="AO32" i="83"/>
  <c r="AQ31" i="105"/>
  <c r="AP31" i="105"/>
  <c r="AR31" i="105"/>
  <c r="K32" i="105"/>
  <c r="AO31" i="105"/>
  <c r="AN31" i="105"/>
  <c r="AR32" i="20"/>
  <c r="AN32" i="20"/>
  <c r="AQ32" i="20"/>
  <c r="K33" i="20"/>
  <c r="AO32" i="20"/>
  <c r="AP32" i="20"/>
  <c r="AR32" i="89"/>
  <c r="AP32" i="89"/>
  <c r="K33" i="89"/>
  <c r="AO32" i="89"/>
  <c r="AN32" i="89"/>
  <c r="AQ32" i="89"/>
  <c r="AQ32" i="102"/>
  <c r="AO32" i="102"/>
  <c r="K33" i="102"/>
  <c r="AN32" i="102"/>
  <c r="AP32" i="102"/>
  <c r="AR32" i="102"/>
  <c r="AQ31" i="43"/>
  <c r="K32" i="43"/>
  <c r="AO31" i="43"/>
  <c r="AN31" i="43"/>
  <c r="AR31" i="43"/>
  <c r="AP31" i="43"/>
  <c r="AP32" i="47"/>
  <c r="AO32" i="47"/>
  <c r="K33" i="47"/>
  <c r="AR32" i="47"/>
  <c r="AN32" i="47"/>
  <c r="AQ32" i="47"/>
  <c r="AQ32" i="13"/>
  <c r="K33" i="13"/>
  <c r="AP32" i="13"/>
  <c r="AR32" i="13"/>
  <c r="AN32" i="13"/>
  <c r="AO32" i="13"/>
  <c r="AR32" i="103"/>
  <c r="K33" i="103"/>
  <c r="AQ32" i="103"/>
  <c r="AP32" i="103"/>
  <c r="AO32" i="103"/>
  <c r="AN32" i="103"/>
  <c r="AN31" i="45"/>
  <c r="AP31" i="45"/>
  <c r="AR31" i="45"/>
  <c r="K32" i="45"/>
  <c r="AO31" i="45"/>
  <c r="AQ31" i="45"/>
  <c r="AR32" i="15"/>
  <c r="AP32" i="15"/>
  <c r="AO32" i="15"/>
  <c r="AN32" i="15"/>
  <c r="K33" i="15"/>
  <c r="AQ32" i="15"/>
  <c r="AR32" i="48"/>
  <c r="AN32" i="48"/>
  <c r="AQ32" i="48"/>
  <c r="K33" i="48"/>
  <c r="AP32" i="48"/>
  <c r="AO32" i="48"/>
  <c r="K33" i="96"/>
  <c r="AQ32" i="96"/>
  <c r="AR32" i="96"/>
  <c r="AP32" i="96"/>
  <c r="AN32" i="96"/>
  <c r="AO32" i="96"/>
  <c r="AO33" i="88" l="1"/>
  <c r="AQ33" i="88"/>
  <c r="K34" i="88"/>
  <c r="AN33" i="88"/>
  <c r="AR33" i="88"/>
  <c r="AP33" i="88"/>
  <c r="K34" i="20"/>
  <c r="AR33" i="20"/>
  <c r="AP33" i="20"/>
  <c r="AO33" i="20"/>
  <c r="AQ33" i="20"/>
  <c r="AN33" i="20"/>
  <c r="K33" i="105"/>
  <c r="AR32" i="105"/>
  <c r="AP32" i="105"/>
  <c r="AQ32" i="105"/>
  <c r="AN32" i="105"/>
  <c r="AO32" i="105"/>
  <c r="K34" i="52"/>
  <c r="AR33" i="52"/>
  <c r="AO33" i="52"/>
  <c r="AP33" i="52"/>
  <c r="AQ33" i="52"/>
  <c r="AN33" i="52"/>
  <c r="AR33" i="91"/>
  <c r="AP33" i="91"/>
  <c r="AQ33" i="91"/>
  <c r="AO33" i="91"/>
  <c r="AN33" i="91"/>
  <c r="K34" i="91"/>
  <c r="K34" i="11"/>
  <c r="AQ33" i="11"/>
  <c r="AO33" i="11"/>
  <c r="AP33" i="11"/>
  <c r="AN33" i="11"/>
  <c r="AR33" i="11"/>
  <c r="AR33" i="98"/>
  <c r="AO33" i="98"/>
  <c r="AQ33" i="98"/>
  <c r="AP33" i="98"/>
  <c r="K34" i="98"/>
  <c r="AN33" i="98"/>
  <c r="K33" i="42"/>
  <c r="AP32" i="42"/>
  <c r="AN32" i="42"/>
  <c r="AQ32" i="42"/>
  <c r="AR32" i="42"/>
  <c r="AO32" i="42"/>
  <c r="K33" i="45"/>
  <c r="AR32" i="45"/>
  <c r="AN32" i="45"/>
  <c r="AP32" i="45"/>
  <c r="AO32" i="45"/>
  <c r="AQ32" i="45"/>
  <c r="K34" i="47"/>
  <c r="AR33" i="47"/>
  <c r="AN33" i="47"/>
  <c r="AP33" i="47"/>
  <c r="AQ33" i="47"/>
  <c r="AO33" i="47"/>
  <c r="K34" i="92"/>
  <c r="AR33" i="92"/>
  <c r="AO33" i="92"/>
  <c r="AN33" i="92"/>
  <c r="AQ33" i="92"/>
  <c r="AP33" i="92"/>
  <c r="AR33" i="90"/>
  <c r="AQ33" i="90"/>
  <c r="AN33" i="90"/>
  <c r="AP33" i="90"/>
  <c r="K34" i="90"/>
  <c r="AO33" i="90"/>
  <c r="AQ33" i="104"/>
  <c r="AR33" i="104"/>
  <c r="AP33" i="104"/>
  <c r="AN33" i="104"/>
  <c r="K34" i="104"/>
  <c r="AO33" i="104"/>
  <c r="AO33" i="94"/>
  <c r="AP33" i="94"/>
  <c r="K34" i="94"/>
  <c r="AR33" i="94"/>
  <c r="AN33" i="94"/>
  <c r="AQ33" i="94"/>
  <c r="AP32" i="54"/>
  <c r="AN32" i="54"/>
  <c r="AR32" i="54"/>
  <c r="AO32" i="54"/>
  <c r="K33" i="54"/>
  <c r="AQ32" i="54"/>
  <c r="K34" i="10"/>
  <c r="AQ33" i="10"/>
  <c r="AN33" i="10"/>
  <c r="AP33" i="10"/>
  <c r="AO33" i="10"/>
  <c r="AR33" i="10"/>
  <c r="AR33" i="15"/>
  <c r="AN33" i="15"/>
  <c r="AO33" i="15"/>
  <c r="K34" i="15"/>
  <c r="AP33" i="15"/>
  <c r="AQ33" i="15"/>
  <c r="AR33" i="35"/>
  <c r="AO33" i="35"/>
  <c r="AN33" i="35"/>
  <c r="AQ33" i="35"/>
  <c r="K34" i="35"/>
  <c r="AP33" i="35"/>
  <c r="AQ33" i="96"/>
  <c r="AP33" i="96"/>
  <c r="K34" i="96"/>
  <c r="AO33" i="96"/>
  <c r="AN33" i="96"/>
  <c r="AR33" i="96"/>
  <c r="AR33" i="48"/>
  <c r="AO33" i="48"/>
  <c r="AN33" i="48"/>
  <c r="K34" i="48"/>
  <c r="AP33" i="48"/>
  <c r="AQ33" i="48"/>
  <c r="AQ33" i="101"/>
  <c r="K34" i="101"/>
  <c r="AP33" i="101"/>
  <c r="AN33" i="101"/>
  <c r="AO33" i="101"/>
  <c r="AR33" i="101"/>
  <c r="AN32" i="53"/>
  <c r="K33" i="53"/>
  <c r="AO32" i="53"/>
  <c r="AR32" i="53"/>
  <c r="AP32" i="53"/>
  <c r="AQ32" i="53"/>
  <c r="K34" i="85"/>
  <c r="AR33" i="85"/>
  <c r="AN33" i="85"/>
  <c r="AP33" i="85"/>
  <c r="AO33" i="85"/>
  <c r="AQ33" i="85"/>
  <c r="AP33" i="13"/>
  <c r="AQ33" i="13"/>
  <c r="AR33" i="13"/>
  <c r="AN33" i="13"/>
  <c r="AO33" i="13"/>
  <c r="K34" i="13"/>
  <c r="AR33" i="103"/>
  <c r="AP33" i="103"/>
  <c r="AQ33" i="103"/>
  <c r="K34" i="103"/>
  <c r="AN33" i="103"/>
  <c r="AO33" i="103"/>
  <c r="K34" i="16"/>
  <c r="AR33" i="16"/>
  <c r="AQ33" i="16"/>
  <c r="AN33" i="16"/>
  <c r="AO33" i="16"/>
  <c r="AP33" i="16"/>
  <c r="AQ32" i="50"/>
  <c r="AO32" i="50"/>
  <c r="AN32" i="50"/>
  <c r="AP32" i="50"/>
  <c r="AR32" i="50"/>
  <c r="K33" i="50"/>
  <c r="K34" i="18"/>
  <c r="AO33" i="18"/>
  <c r="AN33" i="18"/>
  <c r="AP33" i="18"/>
  <c r="AR33" i="18"/>
  <c r="AQ33" i="18"/>
  <c r="K34" i="97"/>
  <c r="AQ33" i="97"/>
  <c r="AP33" i="97"/>
  <c r="AO33" i="97"/>
  <c r="AR33" i="97"/>
  <c r="AN33" i="97"/>
  <c r="AO33" i="82"/>
  <c r="AN33" i="82"/>
  <c r="K34" i="82"/>
  <c r="AR33" i="82"/>
  <c r="AP33" i="82"/>
  <c r="AQ33" i="82"/>
  <c r="AN33" i="93"/>
  <c r="AO33" i="93"/>
  <c r="AQ33" i="93"/>
  <c r="K34" i="93"/>
  <c r="AR33" i="93"/>
  <c r="AP33" i="93"/>
  <c r="K35" i="44"/>
  <c r="AR34" i="44"/>
  <c r="AN34" i="44"/>
  <c r="AO34" i="44"/>
  <c r="AP34" i="44"/>
  <c r="AQ34" i="44"/>
  <c r="AR33" i="32"/>
  <c r="AN33" i="32"/>
  <c r="AP33" i="32"/>
  <c r="AO33" i="32"/>
  <c r="AQ33" i="32"/>
  <c r="K34" i="32"/>
  <c r="K34" i="99"/>
  <c r="AQ33" i="99"/>
  <c r="AN33" i="99"/>
  <c r="AP33" i="99"/>
  <c r="AO33" i="99"/>
  <c r="AR33" i="99"/>
  <c r="K34" i="102"/>
  <c r="AR33" i="102"/>
  <c r="AP33" i="102"/>
  <c r="AQ33" i="102"/>
  <c r="AO33" i="102"/>
  <c r="AN33" i="102"/>
  <c r="AN33" i="89"/>
  <c r="AO33" i="89"/>
  <c r="K34" i="89"/>
  <c r="AR33" i="89"/>
  <c r="AQ33" i="89"/>
  <c r="AP33" i="89"/>
  <c r="AN33" i="87"/>
  <c r="AO33" i="87"/>
  <c r="K34" i="87"/>
  <c r="AR33" i="87"/>
  <c r="AP33" i="87"/>
  <c r="AQ33" i="87"/>
  <c r="AO32" i="86"/>
  <c r="K33" i="86"/>
  <c r="AQ32" i="86"/>
  <c r="AN32" i="86"/>
  <c r="AR32" i="86"/>
  <c r="AP32" i="86"/>
  <c r="AO33" i="46"/>
  <c r="K34" i="46"/>
  <c r="AR33" i="46"/>
  <c r="AQ33" i="46"/>
  <c r="AP33" i="46"/>
  <c r="AN33" i="46"/>
  <c r="AR33" i="84"/>
  <c r="AN33" i="84"/>
  <c r="AP33" i="84"/>
  <c r="AQ33" i="84"/>
  <c r="AO33" i="84"/>
  <c r="K34" i="84"/>
  <c r="AO33" i="55"/>
  <c r="AN33" i="55"/>
  <c r="K34" i="55"/>
  <c r="AR33" i="55"/>
  <c r="AP33" i="55"/>
  <c r="AQ33" i="55"/>
  <c r="AO33" i="100"/>
  <c r="AN33" i="100"/>
  <c r="K34" i="100"/>
  <c r="AR33" i="100"/>
  <c r="AP33" i="100"/>
  <c r="AQ33" i="100"/>
  <c r="AR32" i="43"/>
  <c r="AP32" i="43"/>
  <c r="AQ32" i="43"/>
  <c r="K33" i="43"/>
  <c r="AN32" i="43"/>
  <c r="AO32" i="43"/>
  <c r="AQ33" i="83"/>
  <c r="AN33" i="83"/>
  <c r="K34" i="83"/>
  <c r="AO33" i="83"/>
  <c r="AP33" i="83"/>
  <c r="AR33" i="83"/>
  <c r="AQ33" i="95"/>
  <c r="K34" i="95"/>
  <c r="AP33" i="95"/>
  <c r="AN33" i="95"/>
  <c r="AO33" i="95"/>
  <c r="AR33" i="95"/>
  <c r="AR33" i="49"/>
  <c r="AN33" i="49"/>
  <c r="K34" i="49"/>
  <c r="AQ33" i="49"/>
  <c r="AP33" i="49"/>
  <c r="AO33" i="49"/>
  <c r="K34" i="41"/>
  <c r="AR33" i="41"/>
  <c r="AO33" i="41"/>
  <c r="AP33" i="41"/>
  <c r="AN33" i="41"/>
  <c r="AQ33" i="41"/>
  <c r="AR33" i="51"/>
  <c r="AP33" i="51"/>
  <c r="K34" i="51"/>
  <c r="AN33" i="51"/>
  <c r="AQ33" i="51"/>
  <c r="AO33" i="51"/>
  <c r="K34" i="86" l="1"/>
  <c r="AP33" i="86"/>
  <c r="AQ33" i="86"/>
  <c r="AO33" i="86"/>
  <c r="AR33" i="86"/>
  <c r="AN33" i="86"/>
  <c r="AR34" i="83"/>
  <c r="AO34" i="83"/>
  <c r="AP34" i="83"/>
  <c r="K35" i="83"/>
  <c r="AQ34" i="83"/>
  <c r="AN34" i="83"/>
  <c r="AP34" i="95"/>
  <c r="AO34" i="95"/>
  <c r="AQ34" i="95"/>
  <c r="AR34" i="95"/>
  <c r="AN34" i="95"/>
  <c r="K35" i="95"/>
  <c r="AR34" i="84"/>
  <c r="AN34" i="84"/>
  <c r="AP34" i="84"/>
  <c r="AO34" i="84"/>
  <c r="AQ34" i="84"/>
  <c r="K35" i="84"/>
  <c r="AN34" i="87"/>
  <c r="AQ34" i="87"/>
  <c r="AR34" i="87"/>
  <c r="AO34" i="87"/>
  <c r="K35" i="87"/>
  <c r="AP34" i="87"/>
  <c r="K35" i="82"/>
  <c r="AP34" i="82"/>
  <c r="AQ34" i="82"/>
  <c r="AO34" i="82"/>
  <c r="AR34" i="82"/>
  <c r="AN34" i="82"/>
  <c r="AR33" i="50"/>
  <c r="AP33" i="50"/>
  <c r="K34" i="50"/>
  <c r="AN33" i="50"/>
  <c r="AQ33" i="50"/>
  <c r="AO33" i="50"/>
  <c r="AR34" i="48"/>
  <c r="AO34" i="48"/>
  <c r="AP34" i="48"/>
  <c r="AQ34" i="48"/>
  <c r="K35" i="48"/>
  <c r="AN34" i="48"/>
  <c r="AP34" i="10"/>
  <c r="AO34" i="10"/>
  <c r="K35" i="10"/>
  <c r="AQ34" i="10"/>
  <c r="AN34" i="10"/>
  <c r="AR34" i="10"/>
  <c r="AR33" i="54"/>
  <c r="AP33" i="54"/>
  <c r="AN33" i="54"/>
  <c r="AO33" i="54"/>
  <c r="AQ33" i="54"/>
  <c r="K34" i="54"/>
  <c r="AN34" i="52"/>
  <c r="AP34" i="52"/>
  <c r="K35" i="52"/>
  <c r="AQ34" i="52"/>
  <c r="AR34" i="52"/>
  <c r="AO34" i="52"/>
  <c r="AN34" i="51"/>
  <c r="AQ34" i="51"/>
  <c r="AO34" i="51"/>
  <c r="AR34" i="51"/>
  <c r="AP34" i="51"/>
  <c r="K35" i="51"/>
  <c r="AR34" i="89"/>
  <c r="AN34" i="89"/>
  <c r="AP34" i="89"/>
  <c r="AO34" i="89"/>
  <c r="AQ34" i="89"/>
  <c r="K35" i="89"/>
  <c r="AR34" i="32"/>
  <c r="AN34" i="32"/>
  <c r="AP34" i="32"/>
  <c r="AO34" i="32"/>
  <c r="AQ34" i="32"/>
  <c r="K35" i="32"/>
  <c r="AQ35" i="44"/>
  <c r="AO35" i="44"/>
  <c r="AP35" i="44"/>
  <c r="AN35" i="44"/>
  <c r="K36" i="44"/>
  <c r="AR35" i="44"/>
  <c r="AO34" i="94"/>
  <c r="AP34" i="94"/>
  <c r="AR34" i="94"/>
  <c r="K35" i="94"/>
  <c r="AQ34" i="94"/>
  <c r="AN34" i="94"/>
  <c r="K35" i="104"/>
  <c r="AR34" i="104"/>
  <c r="AN34" i="104"/>
  <c r="AP34" i="104"/>
  <c r="AO34" i="104"/>
  <c r="AQ34" i="104"/>
  <c r="AO34" i="11"/>
  <c r="K35" i="11"/>
  <c r="AP34" i="11"/>
  <c r="AN34" i="11"/>
  <c r="AQ34" i="11"/>
  <c r="AR34" i="11"/>
  <c r="AR34" i="88"/>
  <c r="AO34" i="88"/>
  <c r="AQ34" i="88"/>
  <c r="K35" i="88"/>
  <c r="AN34" i="88"/>
  <c r="AP34" i="88"/>
  <c r="K35" i="35"/>
  <c r="AR34" i="35"/>
  <c r="AO34" i="35"/>
  <c r="AP34" i="35"/>
  <c r="AN34" i="35"/>
  <c r="AQ34" i="35"/>
  <c r="AR34" i="100"/>
  <c r="AP34" i="100"/>
  <c r="AO34" i="100"/>
  <c r="AN34" i="100"/>
  <c r="K35" i="100"/>
  <c r="AQ34" i="100"/>
  <c r="AQ33" i="45"/>
  <c r="AN33" i="45"/>
  <c r="K34" i="45"/>
  <c r="AP33" i="45"/>
  <c r="AO33" i="45"/>
  <c r="AR33" i="45"/>
  <c r="AR34" i="98"/>
  <c r="AO34" i="98"/>
  <c r="K35" i="98"/>
  <c r="AP34" i="98"/>
  <c r="AN34" i="98"/>
  <c r="AQ34" i="98"/>
  <c r="AO34" i="55"/>
  <c r="AP34" i="55"/>
  <c r="K35" i="55"/>
  <c r="AQ34" i="55"/>
  <c r="AR34" i="55"/>
  <c r="AN34" i="55"/>
  <c r="AR34" i="46"/>
  <c r="K35" i="46"/>
  <c r="AQ34" i="46"/>
  <c r="AP34" i="46"/>
  <c r="AO34" i="46"/>
  <c r="AN34" i="46"/>
  <c r="AQ34" i="99"/>
  <c r="K35" i="99"/>
  <c r="AP34" i="99"/>
  <c r="AO34" i="99"/>
  <c r="AN34" i="99"/>
  <c r="AR34" i="99"/>
  <c r="K35" i="97"/>
  <c r="AQ34" i="97"/>
  <c r="AO34" i="97"/>
  <c r="AN34" i="97"/>
  <c r="AP34" i="97"/>
  <c r="AR34" i="97"/>
  <c r="AQ34" i="18"/>
  <c r="K35" i="18"/>
  <c r="AO34" i="18"/>
  <c r="AN34" i="18"/>
  <c r="AR34" i="18"/>
  <c r="AP34" i="18"/>
  <c r="AR34" i="103"/>
  <c r="AP34" i="103"/>
  <c r="AN34" i="103"/>
  <c r="AO34" i="103"/>
  <c r="AQ34" i="103"/>
  <c r="K35" i="103"/>
  <c r="K35" i="15"/>
  <c r="AR34" i="15"/>
  <c r="AQ34" i="15"/>
  <c r="AO34" i="15"/>
  <c r="AP34" i="15"/>
  <c r="AN34" i="15"/>
  <c r="AP34" i="92"/>
  <c r="AO34" i="92"/>
  <c r="K35" i="92"/>
  <c r="AQ34" i="92"/>
  <c r="AR34" i="92"/>
  <c r="AN34" i="92"/>
  <c r="AO33" i="42"/>
  <c r="AN33" i="42"/>
  <c r="K34" i="42"/>
  <c r="AQ33" i="42"/>
  <c r="AR33" i="42"/>
  <c r="AP33" i="42"/>
  <c r="AQ33" i="105"/>
  <c r="K34" i="105"/>
  <c r="AN33" i="105"/>
  <c r="AO33" i="105"/>
  <c r="AR33" i="105"/>
  <c r="AP33" i="105"/>
  <c r="AP34" i="102"/>
  <c r="AO34" i="102"/>
  <c r="K35" i="102"/>
  <c r="AQ34" i="102"/>
  <c r="AR34" i="102"/>
  <c r="AN34" i="102"/>
  <c r="AO34" i="16"/>
  <c r="AN34" i="16"/>
  <c r="K35" i="16"/>
  <c r="AR34" i="16"/>
  <c r="AP34" i="16"/>
  <c r="AQ34" i="16"/>
  <c r="AP34" i="101"/>
  <c r="AN34" i="101"/>
  <c r="K35" i="101"/>
  <c r="AQ34" i="101"/>
  <c r="AR34" i="101"/>
  <c r="AO34" i="101"/>
  <c r="K35" i="20"/>
  <c r="AQ34" i="20"/>
  <c r="AP34" i="20"/>
  <c r="AO34" i="20"/>
  <c r="AN34" i="20"/>
  <c r="AR34" i="20"/>
  <c r="AR34" i="96"/>
  <c r="AN34" i="96"/>
  <c r="AQ34" i="96"/>
  <c r="AP34" i="96"/>
  <c r="K35" i="96"/>
  <c r="AO34" i="96"/>
  <c r="AP34" i="41"/>
  <c r="K35" i="41"/>
  <c r="AR34" i="41"/>
  <c r="AQ34" i="41"/>
  <c r="AN34" i="41"/>
  <c r="AO34" i="41"/>
  <c r="AR34" i="49"/>
  <c r="AP34" i="49"/>
  <c r="AO34" i="49"/>
  <c r="K35" i="49"/>
  <c r="AN34" i="49"/>
  <c r="AQ34" i="49"/>
  <c r="K35" i="93"/>
  <c r="AR34" i="93"/>
  <c r="AP34" i="93"/>
  <c r="AO34" i="93"/>
  <c r="AQ34" i="93"/>
  <c r="AN34" i="93"/>
  <c r="AR34" i="13"/>
  <c r="AP34" i="13"/>
  <c r="K35" i="13"/>
  <c r="AN34" i="13"/>
  <c r="AQ34" i="13"/>
  <c r="AO34" i="13"/>
  <c r="AR33" i="53"/>
  <c r="AN33" i="53"/>
  <c r="AP33" i="53"/>
  <c r="K34" i="53"/>
  <c r="AO33" i="53"/>
  <c r="AQ33" i="53"/>
  <c r="AR34" i="90"/>
  <c r="AP34" i="90"/>
  <c r="AO34" i="90"/>
  <c r="AN34" i="90"/>
  <c r="AQ34" i="90"/>
  <c r="K35" i="90"/>
  <c r="AP34" i="47"/>
  <c r="AQ34" i="47"/>
  <c r="K35" i="47"/>
  <c r="AR34" i="47"/>
  <c r="AN34" i="47"/>
  <c r="AO34" i="47"/>
  <c r="AR33" i="43"/>
  <c r="AN33" i="43"/>
  <c r="AO33" i="43"/>
  <c r="AQ33" i="43"/>
  <c r="K34" i="43"/>
  <c r="AP33" i="43"/>
  <c r="K35" i="85"/>
  <c r="AQ34" i="85"/>
  <c r="AN34" i="85"/>
  <c r="AP34" i="85"/>
  <c r="AO34" i="85"/>
  <c r="AR34" i="85"/>
  <c r="K35" i="91"/>
  <c r="AR34" i="91"/>
  <c r="AP34" i="91"/>
  <c r="AN34" i="91"/>
  <c r="AQ34" i="91"/>
  <c r="AO34" i="91"/>
  <c r="AR35" i="96" l="1"/>
  <c r="AP35" i="96"/>
  <c r="AO35" i="96"/>
  <c r="AN35" i="96"/>
  <c r="AQ35" i="96"/>
  <c r="K36" i="96"/>
  <c r="AQ35" i="15"/>
  <c r="K36" i="15"/>
  <c r="AN35" i="15"/>
  <c r="AP35" i="15"/>
  <c r="AO35" i="15"/>
  <c r="AR35" i="15"/>
  <c r="AQ35" i="47"/>
  <c r="AN35" i="47"/>
  <c r="K36" i="47"/>
  <c r="AR35" i="47"/>
  <c r="AO35" i="47"/>
  <c r="AP35" i="47"/>
  <c r="AR34" i="53"/>
  <c r="K35" i="53"/>
  <c r="AQ34" i="53"/>
  <c r="AN34" i="53"/>
  <c r="AP34" i="53"/>
  <c r="AO34" i="53"/>
  <c r="K36" i="41"/>
  <c r="AR35" i="41"/>
  <c r="AO35" i="41"/>
  <c r="AQ35" i="41"/>
  <c r="AN35" i="41"/>
  <c r="AP35" i="41"/>
  <c r="AO35" i="20"/>
  <c r="AP35" i="20"/>
  <c r="K36" i="20"/>
  <c r="AN35" i="20"/>
  <c r="AQ35" i="20"/>
  <c r="AR35" i="20"/>
  <c r="AN35" i="101"/>
  <c r="AP35" i="101"/>
  <c r="AQ35" i="101"/>
  <c r="K36" i="101"/>
  <c r="AR35" i="101"/>
  <c r="AO35" i="101"/>
  <c r="K36" i="98"/>
  <c r="AP35" i="98"/>
  <c r="AO35" i="98"/>
  <c r="AQ35" i="98"/>
  <c r="AR35" i="98"/>
  <c r="AN35" i="98"/>
  <c r="AR34" i="45"/>
  <c r="AO34" i="45"/>
  <c r="AN34" i="45"/>
  <c r="AQ34" i="45"/>
  <c r="AP34" i="45"/>
  <c r="K35" i="45"/>
  <c r="AQ35" i="35"/>
  <c r="AN35" i="35"/>
  <c r="K36" i="35"/>
  <c r="AO35" i="35"/>
  <c r="AP35" i="35"/>
  <c r="AR35" i="35"/>
  <c r="AN35" i="11"/>
  <c r="AO35" i="11"/>
  <c r="AQ35" i="11"/>
  <c r="K36" i="11"/>
  <c r="AR35" i="11"/>
  <c r="AP35" i="11"/>
  <c r="AR35" i="51"/>
  <c r="AP35" i="51"/>
  <c r="AN35" i="51"/>
  <c r="AO35" i="51"/>
  <c r="AQ35" i="51"/>
  <c r="K36" i="51"/>
  <c r="K35" i="54"/>
  <c r="AR34" i="54"/>
  <c r="AP34" i="54"/>
  <c r="AO34" i="54"/>
  <c r="AQ34" i="54"/>
  <c r="AN34" i="54"/>
  <c r="AO35" i="52"/>
  <c r="AP35" i="52"/>
  <c r="AQ35" i="52"/>
  <c r="K36" i="52"/>
  <c r="AR35" i="52"/>
  <c r="AN35" i="52"/>
  <c r="K36" i="82"/>
  <c r="AQ35" i="82"/>
  <c r="AO35" i="82"/>
  <c r="AP35" i="82"/>
  <c r="AN35" i="82"/>
  <c r="AR35" i="82"/>
  <c r="AR35" i="84"/>
  <c r="AN35" i="84"/>
  <c r="AO35" i="84"/>
  <c r="AQ35" i="84"/>
  <c r="K36" i="84"/>
  <c r="AP35" i="84"/>
  <c r="K36" i="95"/>
  <c r="AR35" i="95"/>
  <c r="AO35" i="95"/>
  <c r="AN35" i="95"/>
  <c r="AP35" i="95"/>
  <c r="AQ35" i="95"/>
  <c r="AO35" i="91"/>
  <c r="AP35" i="91"/>
  <c r="K36" i="91"/>
  <c r="AQ35" i="91"/>
  <c r="AR35" i="91"/>
  <c r="AN35" i="91"/>
  <c r="AP35" i="13"/>
  <c r="AN35" i="13"/>
  <c r="AQ35" i="13"/>
  <c r="K36" i="13"/>
  <c r="AR35" i="13"/>
  <c r="AO35" i="13"/>
  <c r="AP34" i="42"/>
  <c r="AQ34" i="42"/>
  <c r="AN34" i="42"/>
  <c r="AO34" i="42"/>
  <c r="AR34" i="42"/>
  <c r="K35" i="42"/>
  <c r="AN35" i="104"/>
  <c r="AP35" i="104"/>
  <c r="AQ35" i="104"/>
  <c r="AO35" i="104"/>
  <c r="AR35" i="104"/>
  <c r="K36" i="104"/>
  <c r="AN34" i="50"/>
  <c r="AP34" i="50"/>
  <c r="AQ34" i="50"/>
  <c r="K35" i="50"/>
  <c r="AR34" i="50"/>
  <c r="AO34" i="50"/>
  <c r="K36" i="83"/>
  <c r="AR35" i="83"/>
  <c r="AO35" i="83"/>
  <c r="AP35" i="83"/>
  <c r="AQ35" i="83"/>
  <c r="AN35" i="83"/>
  <c r="K36" i="102"/>
  <c r="AP35" i="102"/>
  <c r="AN35" i="102"/>
  <c r="AO35" i="102"/>
  <c r="AR35" i="102"/>
  <c r="AQ35" i="102"/>
  <c r="AO35" i="18"/>
  <c r="AQ35" i="18"/>
  <c r="K36" i="18"/>
  <c r="AN35" i="18"/>
  <c r="AP35" i="18"/>
  <c r="AR35" i="18"/>
  <c r="AN35" i="99"/>
  <c r="AO35" i="99"/>
  <c r="AQ35" i="99"/>
  <c r="K36" i="99"/>
  <c r="AR35" i="99"/>
  <c r="AP35" i="99"/>
  <c r="AR35" i="90"/>
  <c r="AP35" i="90"/>
  <c r="AN35" i="90"/>
  <c r="K36" i="90"/>
  <c r="AQ35" i="90"/>
  <c r="AO35" i="90"/>
  <c r="AP35" i="16"/>
  <c r="AQ35" i="16"/>
  <c r="AN35" i="16"/>
  <c r="K36" i="16"/>
  <c r="AR35" i="16"/>
  <c r="AO35" i="16"/>
  <c r="AR35" i="100"/>
  <c r="AO35" i="100"/>
  <c r="AN35" i="100"/>
  <c r="AP35" i="100"/>
  <c r="AQ35" i="100"/>
  <c r="K36" i="100"/>
  <c r="AR35" i="89"/>
  <c r="AP35" i="89"/>
  <c r="AQ35" i="89"/>
  <c r="K36" i="89"/>
  <c r="AN35" i="89"/>
  <c r="AO35" i="89"/>
  <c r="K36" i="48"/>
  <c r="AR35" i="48"/>
  <c r="AN35" i="48"/>
  <c r="AP35" i="48"/>
  <c r="AQ35" i="48"/>
  <c r="AO35" i="48"/>
  <c r="AR35" i="87"/>
  <c r="AN35" i="87"/>
  <c r="K36" i="87"/>
  <c r="AP35" i="87"/>
  <c r="AO35" i="87"/>
  <c r="AQ35" i="87"/>
  <c r="AQ34" i="86"/>
  <c r="AO34" i="86"/>
  <c r="AP34" i="86"/>
  <c r="AN34" i="86"/>
  <c r="K35" i="86"/>
  <c r="AR34" i="86"/>
  <c r="K36" i="49"/>
  <c r="AR35" i="49"/>
  <c r="AP35" i="49"/>
  <c r="AN35" i="49"/>
  <c r="AQ35" i="49"/>
  <c r="AO35" i="49"/>
  <c r="K35" i="105"/>
  <c r="AR34" i="105"/>
  <c r="AO34" i="105"/>
  <c r="AQ34" i="105"/>
  <c r="AN34" i="105"/>
  <c r="AP34" i="105"/>
  <c r="AP35" i="92"/>
  <c r="AQ35" i="92"/>
  <c r="K36" i="92"/>
  <c r="AN35" i="92"/>
  <c r="AR35" i="92"/>
  <c r="AO35" i="92"/>
  <c r="AQ35" i="97"/>
  <c r="AN35" i="97"/>
  <c r="AO35" i="97"/>
  <c r="AP35" i="97"/>
  <c r="K36" i="97"/>
  <c r="AR35" i="97"/>
  <c r="K36" i="46"/>
  <c r="AO35" i="46"/>
  <c r="AQ35" i="46"/>
  <c r="AP35" i="46"/>
  <c r="AR35" i="46"/>
  <c r="AN35" i="46"/>
  <c r="AP35" i="55"/>
  <c r="AN35" i="55"/>
  <c r="AQ35" i="55"/>
  <c r="AR35" i="55"/>
  <c r="AO35" i="55"/>
  <c r="K36" i="55"/>
  <c r="K36" i="88"/>
  <c r="AR35" i="88"/>
  <c r="AN35" i="88"/>
  <c r="AP35" i="88"/>
  <c r="AQ35" i="88"/>
  <c r="AO35" i="88"/>
  <c r="AR36" i="44"/>
  <c r="AN36" i="44"/>
  <c r="AP36" i="44"/>
  <c r="AO36" i="44"/>
  <c r="AQ36" i="44"/>
  <c r="K37" i="44"/>
  <c r="AR35" i="32"/>
  <c r="AO35" i="32"/>
  <c r="AP35" i="32"/>
  <c r="AN35" i="32"/>
  <c r="AQ35" i="32"/>
  <c r="K36" i="32"/>
  <c r="AR35" i="10"/>
  <c r="AO35" i="10"/>
  <c r="K36" i="10"/>
  <c r="AN35" i="10"/>
  <c r="AQ35" i="10"/>
  <c r="AP35" i="10"/>
  <c r="AR34" i="43"/>
  <c r="AP34" i="43"/>
  <c r="K35" i="43"/>
  <c r="AO34" i="43"/>
  <c r="AN34" i="43"/>
  <c r="AQ34" i="43"/>
  <c r="AQ35" i="85"/>
  <c r="K36" i="85"/>
  <c r="AN35" i="85"/>
  <c r="AO35" i="85"/>
  <c r="AP35" i="85"/>
  <c r="AR35" i="85"/>
  <c r="AO35" i="93"/>
  <c r="AP35" i="93"/>
  <c r="K36" i="93"/>
  <c r="AQ35" i="93"/>
  <c r="AR35" i="93"/>
  <c r="AN35" i="93"/>
  <c r="AR35" i="103"/>
  <c r="AN35" i="103"/>
  <c r="AO35" i="103"/>
  <c r="AP35" i="103"/>
  <c r="AQ35" i="103"/>
  <c r="K36" i="103"/>
  <c r="K36" i="94"/>
  <c r="AR35" i="94"/>
  <c r="AP35" i="94"/>
  <c r="AO35" i="94"/>
  <c r="AQ35" i="94"/>
  <c r="AN35" i="94"/>
  <c r="AQ36" i="83" l="1"/>
  <c r="AN36" i="83"/>
  <c r="K37" i="83"/>
  <c r="AP36" i="83"/>
  <c r="AO36" i="83"/>
  <c r="AR36" i="83"/>
  <c r="K37" i="20"/>
  <c r="AR36" i="20"/>
  <c r="AN36" i="20"/>
  <c r="AO36" i="20"/>
  <c r="AQ36" i="20"/>
  <c r="AP36" i="20"/>
  <c r="K37" i="93"/>
  <c r="AP36" i="93"/>
  <c r="AN36" i="93"/>
  <c r="AQ36" i="93"/>
  <c r="AR36" i="93"/>
  <c r="AO36" i="93"/>
  <c r="AP36" i="87"/>
  <c r="AO36" i="87"/>
  <c r="AQ36" i="87"/>
  <c r="AR36" i="87"/>
  <c r="AN36" i="87"/>
  <c r="K37" i="87"/>
  <c r="K37" i="90"/>
  <c r="AR36" i="90"/>
  <c r="AO36" i="90"/>
  <c r="AQ36" i="90"/>
  <c r="AP36" i="90"/>
  <c r="AN36" i="90"/>
  <c r="K36" i="54"/>
  <c r="AQ35" i="54"/>
  <c r="AN35" i="54"/>
  <c r="AP35" i="54"/>
  <c r="AO35" i="54"/>
  <c r="AR35" i="54"/>
  <c r="K37" i="41"/>
  <c r="AQ36" i="41"/>
  <c r="AP36" i="41"/>
  <c r="AN36" i="41"/>
  <c r="AO36" i="41"/>
  <c r="AR36" i="41"/>
  <c r="AR36" i="96"/>
  <c r="AO36" i="96"/>
  <c r="AN36" i="96"/>
  <c r="AQ36" i="96"/>
  <c r="K37" i="96"/>
  <c r="AP36" i="96"/>
  <c r="AR36" i="10"/>
  <c r="AO36" i="10"/>
  <c r="K37" i="10"/>
  <c r="AP36" i="10"/>
  <c r="AN36" i="10"/>
  <c r="AQ36" i="10"/>
  <c r="K37" i="46"/>
  <c r="AO36" i="46"/>
  <c r="AR36" i="46"/>
  <c r="AQ36" i="46"/>
  <c r="AN36" i="46"/>
  <c r="AP36" i="46"/>
  <c r="AR36" i="97"/>
  <c r="AO36" i="97"/>
  <c r="K37" i="97"/>
  <c r="AN36" i="97"/>
  <c r="AP36" i="97"/>
  <c r="AQ36" i="97"/>
  <c r="K37" i="18"/>
  <c r="AR36" i="18"/>
  <c r="AP36" i="18"/>
  <c r="AO36" i="18"/>
  <c r="AQ36" i="18"/>
  <c r="AN36" i="18"/>
  <c r="K37" i="95"/>
  <c r="AQ36" i="95"/>
  <c r="AR36" i="95"/>
  <c r="AN36" i="95"/>
  <c r="AO36" i="95"/>
  <c r="AP36" i="95"/>
  <c r="AR36" i="52"/>
  <c r="AQ36" i="52"/>
  <c r="K37" i="52"/>
  <c r="AO36" i="52"/>
  <c r="AN36" i="52"/>
  <c r="AP36" i="52"/>
  <c r="AQ36" i="98"/>
  <c r="AN36" i="98"/>
  <c r="AO36" i="98"/>
  <c r="AP36" i="98"/>
  <c r="K37" i="98"/>
  <c r="AR36" i="98"/>
  <c r="AO36" i="47"/>
  <c r="AQ36" i="47"/>
  <c r="AR36" i="47"/>
  <c r="AN36" i="47"/>
  <c r="K37" i="47"/>
  <c r="AP36" i="47"/>
  <c r="AP36" i="94"/>
  <c r="AQ36" i="94"/>
  <c r="AO36" i="94"/>
  <c r="K37" i="94"/>
  <c r="AR36" i="94"/>
  <c r="AN36" i="94"/>
  <c r="K37" i="104"/>
  <c r="AR36" i="104"/>
  <c r="AO36" i="104"/>
  <c r="AP36" i="104"/>
  <c r="AN36" i="104"/>
  <c r="AQ36" i="104"/>
  <c r="AQ36" i="82"/>
  <c r="AO36" i="82"/>
  <c r="K37" i="82"/>
  <c r="AP36" i="82"/>
  <c r="AN36" i="82"/>
  <c r="AR36" i="82"/>
  <c r="AR36" i="51"/>
  <c r="AO36" i="51"/>
  <c r="AP36" i="51"/>
  <c r="AN36" i="51"/>
  <c r="AQ36" i="51"/>
  <c r="K37" i="51"/>
  <c r="AR35" i="53"/>
  <c r="AN35" i="53"/>
  <c r="K36" i="53"/>
  <c r="AO35" i="53"/>
  <c r="AP35" i="53"/>
  <c r="AQ35" i="53"/>
  <c r="AN36" i="85"/>
  <c r="AQ36" i="85"/>
  <c r="K37" i="85"/>
  <c r="AP36" i="85"/>
  <c r="AR36" i="85"/>
  <c r="AO36" i="85"/>
  <c r="AO35" i="43"/>
  <c r="AN35" i="43"/>
  <c r="AQ35" i="43"/>
  <c r="K36" i="43"/>
  <c r="AR35" i="43"/>
  <c r="AP35" i="43"/>
  <c r="K37" i="55"/>
  <c r="AR36" i="55"/>
  <c r="AO36" i="55"/>
  <c r="AP36" i="55"/>
  <c r="AN36" i="55"/>
  <c r="AQ36" i="55"/>
  <c r="AQ36" i="102"/>
  <c r="AO36" i="102"/>
  <c r="AR36" i="102"/>
  <c r="K37" i="102"/>
  <c r="AN36" i="102"/>
  <c r="AP36" i="102"/>
  <c r="K37" i="13"/>
  <c r="AP36" i="13"/>
  <c r="AR36" i="13"/>
  <c r="AO36" i="13"/>
  <c r="AQ36" i="13"/>
  <c r="AN36" i="13"/>
  <c r="AO36" i="91"/>
  <c r="AQ36" i="91"/>
  <c r="AN36" i="91"/>
  <c r="K37" i="91"/>
  <c r="AR36" i="91"/>
  <c r="AP36" i="91"/>
  <c r="K36" i="105"/>
  <c r="AO35" i="105"/>
  <c r="AN35" i="105"/>
  <c r="AQ35" i="105"/>
  <c r="AP35" i="105"/>
  <c r="AR35" i="105"/>
  <c r="AR35" i="86"/>
  <c r="AP35" i="86"/>
  <c r="AN35" i="86"/>
  <c r="AO35" i="86"/>
  <c r="AQ35" i="86"/>
  <c r="K36" i="86"/>
  <c r="AR36" i="100"/>
  <c r="AO36" i="100"/>
  <c r="AN36" i="100"/>
  <c r="AP36" i="100"/>
  <c r="AQ36" i="100"/>
  <c r="K37" i="100"/>
  <c r="K36" i="45"/>
  <c r="AR35" i="45"/>
  <c r="AN35" i="45"/>
  <c r="AO35" i="45"/>
  <c r="AP35" i="45"/>
  <c r="AQ35" i="45"/>
  <c r="AR36" i="101"/>
  <c r="AP36" i="101"/>
  <c r="AO36" i="101"/>
  <c r="AN36" i="101"/>
  <c r="AQ36" i="101"/>
  <c r="K37" i="101"/>
  <c r="AR36" i="16"/>
  <c r="AO36" i="16"/>
  <c r="AN36" i="16"/>
  <c r="AQ36" i="16"/>
  <c r="AP36" i="16"/>
  <c r="K37" i="16"/>
  <c r="AN36" i="48"/>
  <c r="AP36" i="48"/>
  <c r="K37" i="48"/>
  <c r="AQ36" i="48"/>
  <c r="AR36" i="48"/>
  <c r="AO36" i="48"/>
  <c r="AR36" i="89"/>
  <c r="AP36" i="89"/>
  <c r="AN36" i="89"/>
  <c r="AQ36" i="89"/>
  <c r="K37" i="89"/>
  <c r="AO36" i="89"/>
  <c r="AR36" i="84"/>
  <c r="AO36" i="84"/>
  <c r="AN36" i="84"/>
  <c r="AP36" i="84"/>
  <c r="K37" i="84"/>
  <c r="AQ36" i="84"/>
  <c r="K37" i="11"/>
  <c r="AR36" i="11"/>
  <c r="AP36" i="11"/>
  <c r="AO36" i="11"/>
  <c r="AN36" i="11"/>
  <c r="AQ36" i="11"/>
  <c r="AR36" i="35"/>
  <c r="AN36" i="35"/>
  <c r="AP36" i="35"/>
  <c r="K37" i="35"/>
  <c r="AQ36" i="35"/>
  <c r="AO36" i="35"/>
  <c r="K37" i="15"/>
  <c r="AN36" i="15"/>
  <c r="AQ36" i="15"/>
  <c r="AP36" i="15"/>
  <c r="AR36" i="15"/>
  <c r="AO36" i="15"/>
  <c r="AR36" i="103"/>
  <c r="AQ36" i="103"/>
  <c r="AN36" i="103"/>
  <c r="AP36" i="103"/>
  <c r="AO36" i="103"/>
  <c r="K37" i="103"/>
  <c r="AR36" i="32"/>
  <c r="AN36" i="32"/>
  <c r="AO36" i="32"/>
  <c r="AP36" i="32"/>
  <c r="K37" i="32"/>
  <c r="AQ36" i="32"/>
  <c r="K38" i="44"/>
  <c r="AR37" i="44"/>
  <c r="AN37" i="44"/>
  <c r="AP37" i="44"/>
  <c r="AQ37" i="44"/>
  <c r="AO37" i="44"/>
  <c r="AQ36" i="88"/>
  <c r="K37" i="88"/>
  <c r="AN36" i="88"/>
  <c r="AP36" i="88"/>
  <c r="AO36" i="88"/>
  <c r="AR36" i="88"/>
  <c r="AP36" i="92"/>
  <c r="AN36" i="92"/>
  <c r="AQ36" i="92"/>
  <c r="K37" i="92"/>
  <c r="AR36" i="92"/>
  <c r="AO36" i="92"/>
  <c r="AO36" i="49"/>
  <c r="AP36" i="49"/>
  <c r="AQ36" i="49"/>
  <c r="K37" i="49"/>
  <c r="AR36" i="49"/>
  <c r="AN36" i="49"/>
  <c r="AR36" i="99"/>
  <c r="AN36" i="99"/>
  <c r="K37" i="99"/>
  <c r="AP36" i="99"/>
  <c r="AO36" i="99"/>
  <c r="AQ36" i="99"/>
  <c r="AO35" i="50"/>
  <c r="AR35" i="50"/>
  <c r="AQ35" i="50"/>
  <c r="AP35" i="50"/>
  <c r="K36" i="50"/>
  <c r="AN35" i="50"/>
  <c r="AP35" i="42"/>
  <c r="AR35" i="42"/>
  <c r="AO35" i="42"/>
  <c r="AN35" i="42"/>
  <c r="AQ35" i="42"/>
  <c r="K36" i="42"/>
  <c r="AR37" i="32" l="1"/>
  <c r="AP37" i="32"/>
  <c r="AO37" i="32"/>
  <c r="AN37" i="32"/>
  <c r="K38" i="32"/>
  <c r="AQ37" i="32"/>
  <c r="K38" i="103"/>
  <c r="AR37" i="103"/>
  <c r="AN37" i="103"/>
  <c r="AO37" i="103"/>
  <c r="AP37" i="103"/>
  <c r="AQ37" i="103"/>
  <c r="AR37" i="52"/>
  <c r="AP37" i="52"/>
  <c r="K38" i="52"/>
  <c r="AO37" i="52"/>
  <c r="AN37" i="52"/>
  <c r="AQ37" i="52"/>
  <c r="AQ37" i="46"/>
  <c r="AN37" i="46"/>
  <c r="AP37" i="46"/>
  <c r="AO37" i="46"/>
  <c r="AR37" i="46"/>
  <c r="K38" i="46"/>
  <c r="AQ36" i="54"/>
  <c r="K37" i="54"/>
  <c r="AR36" i="54"/>
  <c r="AP36" i="54"/>
  <c r="AO36" i="54"/>
  <c r="AN36" i="54"/>
  <c r="AQ37" i="93"/>
  <c r="AR37" i="93"/>
  <c r="AP37" i="93"/>
  <c r="K38" i="93"/>
  <c r="AN37" i="93"/>
  <c r="AO37" i="93"/>
  <c r="AR37" i="83"/>
  <c r="AN37" i="83"/>
  <c r="AP37" i="83"/>
  <c r="AO37" i="83"/>
  <c r="K38" i="83"/>
  <c r="AQ37" i="83"/>
  <c r="AR36" i="50"/>
  <c r="AN36" i="50"/>
  <c r="AO36" i="50"/>
  <c r="AP36" i="50"/>
  <c r="K37" i="50"/>
  <c r="AQ36" i="50"/>
  <c r="AR37" i="88"/>
  <c r="AO37" i="88"/>
  <c r="AP37" i="88"/>
  <c r="AN37" i="88"/>
  <c r="AQ37" i="88"/>
  <c r="K38" i="88"/>
  <c r="AR37" i="84"/>
  <c r="AO37" i="84"/>
  <c r="AN37" i="84"/>
  <c r="AP37" i="84"/>
  <c r="AQ37" i="84"/>
  <c r="K38" i="84"/>
  <c r="AQ37" i="104"/>
  <c r="K38" i="104"/>
  <c r="AR37" i="104"/>
  <c r="AP37" i="104"/>
  <c r="AN37" i="104"/>
  <c r="AO37" i="104"/>
  <c r="AQ37" i="95"/>
  <c r="K38" i="95"/>
  <c r="AR37" i="95"/>
  <c r="AN37" i="95"/>
  <c r="AP37" i="95"/>
  <c r="AO37" i="95"/>
  <c r="AR37" i="89"/>
  <c r="AO37" i="89"/>
  <c r="AQ37" i="89"/>
  <c r="AN37" i="89"/>
  <c r="AP37" i="89"/>
  <c r="K38" i="89"/>
  <c r="AR37" i="100"/>
  <c r="AP37" i="100"/>
  <c r="K38" i="100"/>
  <c r="AO37" i="100"/>
  <c r="AQ37" i="100"/>
  <c r="AN37" i="100"/>
  <c r="AR37" i="82"/>
  <c r="AO37" i="82"/>
  <c r="AP37" i="82"/>
  <c r="K38" i="82"/>
  <c r="AQ37" i="82"/>
  <c r="AN37" i="82"/>
  <c r="K38" i="47"/>
  <c r="AR37" i="47"/>
  <c r="AP37" i="47"/>
  <c r="AN37" i="47"/>
  <c r="AO37" i="47"/>
  <c r="AQ37" i="47"/>
  <c r="K38" i="18"/>
  <c r="AQ37" i="18"/>
  <c r="AP37" i="18"/>
  <c r="AO37" i="18"/>
  <c r="AN37" i="18"/>
  <c r="AR37" i="18"/>
  <c r="AQ37" i="90"/>
  <c r="K38" i="90"/>
  <c r="AN37" i="90"/>
  <c r="AO37" i="90"/>
  <c r="AP37" i="90"/>
  <c r="AR37" i="90"/>
  <c r="K39" i="44"/>
  <c r="AQ38" i="44"/>
  <c r="AR38" i="44"/>
  <c r="AP38" i="44"/>
  <c r="AO38" i="44"/>
  <c r="AN38" i="44"/>
  <c r="AO37" i="48"/>
  <c r="AN37" i="48"/>
  <c r="AQ37" i="48"/>
  <c r="K38" i="48"/>
  <c r="AR37" i="48"/>
  <c r="AP37" i="48"/>
  <c r="K37" i="86"/>
  <c r="AR36" i="86"/>
  <c r="AP36" i="86"/>
  <c r="AQ36" i="86"/>
  <c r="AO36" i="86"/>
  <c r="AN36" i="86"/>
  <c r="K37" i="43"/>
  <c r="AR36" i="43"/>
  <c r="AO36" i="43"/>
  <c r="AN36" i="43"/>
  <c r="AP36" i="43"/>
  <c r="AQ36" i="43"/>
  <c r="AN36" i="105"/>
  <c r="AO36" i="105"/>
  <c r="K37" i="105"/>
  <c r="AP36" i="105"/>
  <c r="AQ36" i="105"/>
  <c r="AR36" i="105"/>
  <c r="AR36" i="42"/>
  <c r="AN36" i="42"/>
  <c r="K37" i="42"/>
  <c r="AO36" i="42"/>
  <c r="AQ36" i="42"/>
  <c r="AP36" i="42"/>
  <c r="AP37" i="99"/>
  <c r="AO37" i="99"/>
  <c r="K38" i="99"/>
  <c r="AQ37" i="99"/>
  <c r="AR37" i="99"/>
  <c r="AN37" i="99"/>
  <c r="AR37" i="49"/>
  <c r="AN37" i="49"/>
  <c r="AP37" i="49"/>
  <c r="K38" i="49"/>
  <c r="AO37" i="49"/>
  <c r="AQ37" i="49"/>
  <c r="K38" i="16"/>
  <c r="AR37" i="16"/>
  <c r="AN37" i="16"/>
  <c r="AP37" i="16"/>
  <c r="AO37" i="16"/>
  <c r="AQ37" i="16"/>
  <c r="AR37" i="91"/>
  <c r="AN37" i="91"/>
  <c r="K38" i="91"/>
  <c r="AO37" i="91"/>
  <c r="AP37" i="91"/>
  <c r="AQ37" i="91"/>
  <c r="AQ37" i="85"/>
  <c r="AP37" i="85"/>
  <c r="AN37" i="85"/>
  <c r="K38" i="85"/>
  <c r="AR37" i="85"/>
  <c r="AO37" i="85"/>
  <c r="AN37" i="41"/>
  <c r="K38" i="41"/>
  <c r="AO37" i="41"/>
  <c r="AP37" i="41"/>
  <c r="AQ37" i="41"/>
  <c r="AR37" i="41"/>
  <c r="K38" i="102"/>
  <c r="AR37" i="102"/>
  <c r="AO37" i="102"/>
  <c r="AN37" i="102"/>
  <c r="AP37" i="102"/>
  <c r="AQ37" i="102"/>
  <c r="AR37" i="92"/>
  <c r="AP37" i="92"/>
  <c r="AO37" i="92"/>
  <c r="AQ37" i="92"/>
  <c r="K38" i="92"/>
  <c r="AN37" i="92"/>
  <c r="AQ37" i="15"/>
  <c r="AN37" i="15"/>
  <c r="K38" i="15"/>
  <c r="AP37" i="15"/>
  <c r="AO37" i="15"/>
  <c r="AR37" i="15"/>
  <c r="AN36" i="45"/>
  <c r="K37" i="45"/>
  <c r="AR36" i="45"/>
  <c r="AQ36" i="45"/>
  <c r="AO36" i="45"/>
  <c r="AP36" i="45"/>
  <c r="AO37" i="97"/>
  <c r="AN37" i="97"/>
  <c r="AQ37" i="97"/>
  <c r="K38" i="97"/>
  <c r="AR37" i="97"/>
  <c r="AP37" i="97"/>
  <c r="K38" i="96"/>
  <c r="AR37" i="96"/>
  <c r="AO37" i="96"/>
  <c r="AN37" i="96"/>
  <c r="AP37" i="96"/>
  <c r="AQ37" i="96"/>
  <c r="AR37" i="35"/>
  <c r="AN37" i="35"/>
  <c r="AO37" i="35"/>
  <c r="K38" i="35"/>
  <c r="AQ37" i="35"/>
  <c r="AP37" i="35"/>
  <c r="AQ37" i="11"/>
  <c r="K38" i="11"/>
  <c r="AR37" i="11"/>
  <c r="AN37" i="11"/>
  <c r="AP37" i="11"/>
  <c r="AO37" i="11"/>
  <c r="K38" i="101"/>
  <c r="AR37" i="101"/>
  <c r="AO37" i="101"/>
  <c r="AP37" i="101"/>
  <c r="AN37" i="101"/>
  <c r="AQ37" i="101"/>
  <c r="AR37" i="51"/>
  <c r="AO37" i="51"/>
  <c r="AN37" i="51"/>
  <c r="AP37" i="51"/>
  <c r="AQ37" i="51"/>
  <c r="K38" i="51"/>
  <c r="K38" i="94"/>
  <c r="AR37" i="94"/>
  <c r="AP37" i="94"/>
  <c r="AO37" i="94"/>
  <c r="AQ37" i="94"/>
  <c r="AN37" i="94"/>
  <c r="AQ37" i="10"/>
  <c r="AP37" i="10"/>
  <c r="AO37" i="10"/>
  <c r="K38" i="10"/>
  <c r="AR37" i="10"/>
  <c r="AN37" i="10"/>
  <c r="AR37" i="87"/>
  <c r="AO37" i="87"/>
  <c r="K38" i="87"/>
  <c r="AN37" i="87"/>
  <c r="AP37" i="87"/>
  <c r="AQ37" i="87"/>
  <c r="AO37" i="20"/>
  <c r="AP37" i="20"/>
  <c r="AQ37" i="20"/>
  <c r="K38" i="20"/>
  <c r="AR37" i="20"/>
  <c r="AN37" i="20"/>
  <c r="AN37" i="13"/>
  <c r="AQ37" i="13"/>
  <c r="AP37" i="13"/>
  <c r="K38" i="13"/>
  <c r="AO37" i="13"/>
  <c r="AR37" i="13"/>
  <c r="AQ37" i="55"/>
  <c r="K38" i="55"/>
  <c r="AN37" i="55"/>
  <c r="AP37" i="55"/>
  <c r="AO37" i="55"/>
  <c r="AR37" i="55"/>
  <c r="AR36" i="53"/>
  <c r="AO36" i="53"/>
  <c r="AN36" i="53"/>
  <c r="AQ36" i="53"/>
  <c r="K37" i="53"/>
  <c r="AP36" i="53"/>
  <c r="AR37" i="98"/>
  <c r="AO37" i="98"/>
  <c r="K38" i="98"/>
  <c r="AP37" i="98"/>
  <c r="AN37" i="98"/>
  <c r="AQ37" i="98"/>
  <c r="AN38" i="41" l="1"/>
  <c r="AO38" i="41"/>
  <c r="K39" i="41"/>
  <c r="AQ38" i="41"/>
  <c r="AR38" i="41"/>
  <c r="AP38" i="41"/>
  <c r="AO38" i="91"/>
  <c r="AN38" i="91"/>
  <c r="AQ38" i="91"/>
  <c r="K39" i="91"/>
  <c r="AR38" i="91"/>
  <c r="AP38" i="91"/>
  <c r="AR37" i="42"/>
  <c r="AO37" i="42"/>
  <c r="AN37" i="42"/>
  <c r="AQ37" i="42"/>
  <c r="K38" i="42"/>
  <c r="AP37" i="42"/>
  <c r="AN37" i="86"/>
  <c r="AO37" i="86"/>
  <c r="K38" i="86"/>
  <c r="AQ37" i="86"/>
  <c r="AR37" i="86"/>
  <c r="AP37" i="86"/>
  <c r="AR38" i="84"/>
  <c r="AN38" i="84"/>
  <c r="AP38" i="84"/>
  <c r="AO38" i="84"/>
  <c r="K39" i="84"/>
  <c r="AQ38" i="84"/>
  <c r="AO38" i="52"/>
  <c r="AP38" i="52"/>
  <c r="K39" i="52"/>
  <c r="AQ38" i="52"/>
  <c r="AR38" i="52"/>
  <c r="AN38" i="52"/>
  <c r="K38" i="53"/>
  <c r="AR37" i="53"/>
  <c r="AP37" i="53"/>
  <c r="AO37" i="53"/>
  <c r="AN37" i="53"/>
  <c r="AQ37" i="53"/>
  <c r="AR37" i="50"/>
  <c r="AN37" i="50"/>
  <c r="AO37" i="50"/>
  <c r="AP37" i="50"/>
  <c r="K38" i="50"/>
  <c r="AQ37" i="50"/>
  <c r="K39" i="93"/>
  <c r="AR38" i="93"/>
  <c r="AO38" i="93"/>
  <c r="AP38" i="93"/>
  <c r="AQ38" i="93"/>
  <c r="AN38" i="93"/>
  <c r="AR38" i="55"/>
  <c r="AN38" i="55"/>
  <c r="AP38" i="55"/>
  <c r="AO38" i="55"/>
  <c r="AQ38" i="55"/>
  <c r="K39" i="55"/>
  <c r="AR38" i="20"/>
  <c r="AN38" i="20"/>
  <c r="K39" i="20"/>
  <c r="AO38" i="20"/>
  <c r="AP38" i="20"/>
  <c r="AQ38" i="20"/>
  <c r="AR38" i="35"/>
  <c r="AN38" i="35"/>
  <c r="K39" i="35"/>
  <c r="AP38" i="35"/>
  <c r="AO38" i="35"/>
  <c r="AQ38" i="35"/>
  <c r="K39" i="15"/>
  <c r="AR38" i="15"/>
  <c r="AN38" i="15"/>
  <c r="AO38" i="15"/>
  <c r="AQ38" i="15"/>
  <c r="AP38" i="15"/>
  <c r="K39" i="82"/>
  <c r="AR38" i="82"/>
  <c r="AN38" i="82"/>
  <c r="AO38" i="82"/>
  <c r="AP38" i="82"/>
  <c r="AQ38" i="82"/>
  <c r="K39" i="46"/>
  <c r="AR38" i="46"/>
  <c r="AO38" i="46"/>
  <c r="AP38" i="46"/>
  <c r="AN38" i="46"/>
  <c r="AQ38" i="46"/>
  <c r="K39" i="97"/>
  <c r="AR38" i="97"/>
  <c r="AN38" i="97"/>
  <c r="AO38" i="97"/>
  <c r="AQ38" i="97"/>
  <c r="AP38" i="97"/>
  <c r="AR38" i="32"/>
  <c r="AN38" i="32"/>
  <c r="K39" i="32"/>
  <c r="AO38" i="32"/>
  <c r="AP38" i="32"/>
  <c r="AQ38" i="32"/>
  <c r="K39" i="13"/>
  <c r="AR38" i="13"/>
  <c r="AP38" i="13"/>
  <c r="AN38" i="13"/>
  <c r="AO38" i="13"/>
  <c r="AQ38" i="13"/>
  <c r="K39" i="94"/>
  <c r="AQ38" i="94"/>
  <c r="AN38" i="94"/>
  <c r="AP38" i="94"/>
  <c r="AO38" i="94"/>
  <c r="AR38" i="94"/>
  <c r="AN38" i="96"/>
  <c r="AP38" i="96"/>
  <c r="AO38" i="96"/>
  <c r="K39" i="96"/>
  <c r="AR38" i="96"/>
  <c r="AQ38" i="96"/>
  <c r="AR38" i="92"/>
  <c r="AO38" i="92"/>
  <c r="AN38" i="92"/>
  <c r="AP38" i="92"/>
  <c r="K39" i="92"/>
  <c r="AQ38" i="92"/>
  <c r="AN38" i="16"/>
  <c r="AR38" i="16"/>
  <c r="AO38" i="16"/>
  <c r="K39" i="16"/>
  <c r="AQ38" i="16"/>
  <c r="AP38" i="16"/>
  <c r="AR38" i="49"/>
  <c r="AN38" i="49"/>
  <c r="K39" i="49"/>
  <c r="AO38" i="49"/>
  <c r="AP38" i="49"/>
  <c r="AQ38" i="49"/>
  <c r="K38" i="105"/>
  <c r="AR37" i="105"/>
  <c r="AP37" i="105"/>
  <c r="AN37" i="105"/>
  <c r="AQ37" i="105"/>
  <c r="AO37" i="105"/>
  <c r="AN38" i="103"/>
  <c r="AO38" i="103"/>
  <c r="K39" i="103"/>
  <c r="AQ38" i="103"/>
  <c r="AR38" i="103"/>
  <c r="AP38" i="103"/>
  <c r="AR38" i="89"/>
  <c r="AP38" i="89"/>
  <c r="AO38" i="89"/>
  <c r="AN38" i="89"/>
  <c r="AQ38" i="89"/>
  <c r="K39" i="89"/>
  <c r="AQ39" i="44"/>
  <c r="K40" i="44"/>
  <c r="AR39" i="44"/>
  <c r="AN39" i="44"/>
  <c r="AO39" i="44"/>
  <c r="AP39" i="44"/>
  <c r="AQ38" i="18"/>
  <c r="K39" i="18"/>
  <c r="AN38" i="18"/>
  <c r="AP38" i="18"/>
  <c r="AO38" i="18"/>
  <c r="AR38" i="18"/>
  <c r="K39" i="100"/>
  <c r="AP38" i="100"/>
  <c r="AO38" i="100"/>
  <c r="AQ38" i="100"/>
  <c r="AR38" i="100"/>
  <c r="AN38" i="100"/>
  <c r="AR38" i="88"/>
  <c r="AO38" i="88"/>
  <c r="K39" i="88"/>
  <c r="AP38" i="88"/>
  <c r="AQ38" i="88"/>
  <c r="AN38" i="88"/>
  <c r="AN37" i="54"/>
  <c r="AO37" i="54"/>
  <c r="AQ37" i="54"/>
  <c r="K38" i="54"/>
  <c r="AR37" i="54"/>
  <c r="AP37" i="54"/>
  <c r="AO38" i="11"/>
  <c r="AN38" i="11"/>
  <c r="K39" i="11"/>
  <c r="AQ38" i="11"/>
  <c r="AR38" i="11"/>
  <c r="AP38" i="11"/>
  <c r="AQ38" i="47"/>
  <c r="AP38" i="47"/>
  <c r="K39" i="47"/>
  <c r="AN38" i="47"/>
  <c r="AO38" i="47"/>
  <c r="AR38" i="47"/>
  <c r="AR38" i="95"/>
  <c r="AP38" i="95"/>
  <c r="AN38" i="95"/>
  <c r="AO38" i="95"/>
  <c r="K39" i="95"/>
  <c r="AQ38" i="95"/>
  <c r="K39" i="104"/>
  <c r="AR38" i="104"/>
  <c r="AN38" i="104"/>
  <c r="AP38" i="104"/>
  <c r="AO38" i="104"/>
  <c r="AQ38" i="104"/>
  <c r="AN38" i="87"/>
  <c r="AQ38" i="87"/>
  <c r="K39" i="87"/>
  <c r="AO38" i="87"/>
  <c r="AR38" i="87"/>
  <c r="AP38" i="87"/>
  <c r="AR38" i="51"/>
  <c r="AP38" i="51"/>
  <c r="K39" i="51"/>
  <c r="AO38" i="51"/>
  <c r="AQ38" i="51"/>
  <c r="AN38" i="51"/>
  <c r="K39" i="101"/>
  <c r="AP38" i="101"/>
  <c r="AN38" i="101"/>
  <c r="AQ38" i="101"/>
  <c r="AR38" i="101"/>
  <c r="AO38" i="101"/>
  <c r="K38" i="45"/>
  <c r="AR37" i="45"/>
  <c r="AQ37" i="45"/>
  <c r="AO37" i="45"/>
  <c r="AN37" i="45"/>
  <c r="AP37" i="45"/>
  <c r="K39" i="85"/>
  <c r="AR38" i="85"/>
  <c r="AN38" i="85"/>
  <c r="AO38" i="85"/>
  <c r="AQ38" i="85"/>
  <c r="AP38" i="85"/>
  <c r="AO38" i="99"/>
  <c r="AQ38" i="99"/>
  <c r="AN38" i="99"/>
  <c r="K39" i="99"/>
  <c r="AR38" i="99"/>
  <c r="AP38" i="99"/>
  <c r="AO38" i="98"/>
  <c r="AN38" i="98"/>
  <c r="K39" i="98"/>
  <c r="AQ38" i="98"/>
  <c r="AR38" i="98"/>
  <c r="AP38" i="98"/>
  <c r="AR38" i="10"/>
  <c r="AO38" i="10"/>
  <c r="K39" i="10"/>
  <c r="AN38" i="10"/>
  <c r="AQ38" i="10"/>
  <c r="AP38" i="10"/>
  <c r="K39" i="102"/>
  <c r="AQ38" i="102"/>
  <c r="AR38" i="102"/>
  <c r="AP38" i="102"/>
  <c r="AN38" i="102"/>
  <c r="AO38" i="102"/>
  <c r="K38" i="43"/>
  <c r="AQ37" i="43"/>
  <c r="AR37" i="43"/>
  <c r="AO37" i="43"/>
  <c r="AN37" i="43"/>
  <c r="AP37" i="43"/>
  <c r="K39" i="48"/>
  <c r="AR38" i="48"/>
  <c r="AO38" i="48"/>
  <c r="AP38" i="48"/>
  <c r="AN38" i="48"/>
  <c r="AQ38" i="48"/>
  <c r="K39" i="90"/>
  <c r="AO38" i="90"/>
  <c r="AQ38" i="90"/>
  <c r="AN38" i="90"/>
  <c r="AP38" i="90"/>
  <c r="AR38" i="90"/>
  <c r="K39" i="83"/>
  <c r="AR38" i="83"/>
  <c r="AO38" i="83"/>
  <c r="AN38" i="83"/>
  <c r="AP38" i="83"/>
  <c r="AQ38" i="83"/>
  <c r="AQ39" i="100" l="1"/>
  <c r="K40" i="100"/>
  <c r="AO39" i="100"/>
  <c r="AP39" i="100"/>
  <c r="AN39" i="100"/>
  <c r="AR39" i="100"/>
  <c r="K40" i="18"/>
  <c r="AP39" i="18"/>
  <c r="AO39" i="18"/>
  <c r="AQ39" i="18"/>
  <c r="AR39" i="18"/>
  <c r="AN39" i="18"/>
  <c r="K40" i="103"/>
  <c r="AP39" i="103"/>
  <c r="AO39" i="103"/>
  <c r="AQ39" i="103"/>
  <c r="AR39" i="103"/>
  <c r="AN39" i="103"/>
  <c r="K40" i="49"/>
  <c r="AR39" i="49"/>
  <c r="AP39" i="49"/>
  <c r="AN39" i="49"/>
  <c r="AO39" i="49"/>
  <c r="AQ39" i="49"/>
  <c r="K40" i="94"/>
  <c r="AQ39" i="94"/>
  <c r="AR39" i="94"/>
  <c r="AP39" i="94"/>
  <c r="AO39" i="94"/>
  <c r="AN39" i="94"/>
  <c r="AQ39" i="90"/>
  <c r="AR39" i="90"/>
  <c r="AO39" i="90"/>
  <c r="K40" i="90"/>
  <c r="AN39" i="90"/>
  <c r="AP39" i="90"/>
  <c r="AR40" i="44"/>
  <c r="AN40" i="44"/>
  <c r="AP40" i="44"/>
  <c r="AO40" i="44"/>
  <c r="AQ40" i="44"/>
  <c r="K41" i="44"/>
  <c r="AQ39" i="48"/>
  <c r="AR39" i="48"/>
  <c r="AO39" i="48"/>
  <c r="K40" i="48"/>
  <c r="AP39" i="48"/>
  <c r="AN39" i="48"/>
  <c r="AR39" i="85"/>
  <c r="AN39" i="85"/>
  <c r="AQ39" i="85"/>
  <c r="K40" i="85"/>
  <c r="AO39" i="85"/>
  <c r="AP39" i="85"/>
  <c r="AR39" i="51"/>
  <c r="AQ39" i="51"/>
  <c r="AN39" i="51"/>
  <c r="AO39" i="51"/>
  <c r="K40" i="51"/>
  <c r="AP39" i="51"/>
  <c r="AN39" i="87"/>
  <c r="AP39" i="87"/>
  <c r="K40" i="87"/>
  <c r="AQ39" i="87"/>
  <c r="AR39" i="87"/>
  <c r="AO39" i="87"/>
  <c r="K40" i="55"/>
  <c r="AR39" i="55"/>
  <c r="AP39" i="55"/>
  <c r="AN39" i="55"/>
  <c r="AO39" i="55"/>
  <c r="AQ39" i="55"/>
  <c r="AR39" i="84"/>
  <c r="AQ39" i="84"/>
  <c r="AO39" i="84"/>
  <c r="AN39" i="84"/>
  <c r="K40" i="84"/>
  <c r="AP39" i="84"/>
  <c r="AR39" i="32"/>
  <c r="AP39" i="32"/>
  <c r="AO39" i="32"/>
  <c r="AN39" i="32"/>
  <c r="AQ39" i="32"/>
  <c r="K40" i="32"/>
  <c r="AQ39" i="101"/>
  <c r="K40" i="101"/>
  <c r="AR39" i="101"/>
  <c r="AO39" i="101"/>
  <c r="AP39" i="101"/>
  <c r="AN39" i="101"/>
  <c r="AP38" i="105"/>
  <c r="AN38" i="105"/>
  <c r="K39" i="105"/>
  <c r="AQ38" i="105"/>
  <c r="AO38" i="105"/>
  <c r="AR38" i="105"/>
  <c r="AQ39" i="13"/>
  <c r="K40" i="13"/>
  <c r="AR39" i="13"/>
  <c r="AN39" i="13"/>
  <c r="AO39" i="13"/>
  <c r="AP39" i="13"/>
  <c r="AR39" i="20"/>
  <c r="AO39" i="20"/>
  <c r="K40" i="20"/>
  <c r="AN39" i="20"/>
  <c r="AP39" i="20"/>
  <c r="AQ39" i="20"/>
  <c r="AO39" i="52"/>
  <c r="AN39" i="52"/>
  <c r="AQ39" i="52"/>
  <c r="K40" i="52"/>
  <c r="AR39" i="52"/>
  <c r="AP39" i="52"/>
  <c r="AQ38" i="45"/>
  <c r="K39" i="45"/>
  <c r="AR38" i="45"/>
  <c r="AO38" i="45"/>
  <c r="AP38" i="45"/>
  <c r="AN38" i="45"/>
  <c r="AQ38" i="43"/>
  <c r="K39" i="43"/>
  <c r="AR38" i="43"/>
  <c r="AP38" i="43"/>
  <c r="AN38" i="43"/>
  <c r="AO38" i="43"/>
  <c r="AP39" i="11"/>
  <c r="AQ39" i="11"/>
  <c r="K40" i="11"/>
  <c r="AN39" i="11"/>
  <c r="AR39" i="11"/>
  <c r="AO39" i="11"/>
  <c r="AR38" i="54"/>
  <c r="AO38" i="54"/>
  <c r="AN38" i="54"/>
  <c r="AP38" i="54"/>
  <c r="AQ38" i="54"/>
  <c r="K39" i="54"/>
  <c r="K40" i="16"/>
  <c r="AR39" i="16"/>
  <c r="AO39" i="16"/>
  <c r="AQ39" i="16"/>
  <c r="AN39" i="16"/>
  <c r="AP39" i="16"/>
  <c r="AN39" i="46"/>
  <c r="K40" i="46"/>
  <c r="AO39" i="46"/>
  <c r="AP39" i="46"/>
  <c r="AQ39" i="46"/>
  <c r="AR39" i="46"/>
  <c r="AQ38" i="53"/>
  <c r="AO38" i="53"/>
  <c r="AN38" i="53"/>
  <c r="AP38" i="53"/>
  <c r="K39" i="53"/>
  <c r="AR38" i="53"/>
  <c r="AR39" i="91"/>
  <c r="AN39" i="91"/>
  <c r="AP39" i="91"/>
  <c r="AO39" i="91"/>
  <c r="K40" i="91"/>
  <c r="AQ39" i="91"/>
  <c r="K40" i="102"/>
  <c r="AQ39" i="102"/>
  <c r="AR39" i="102"/>
  <c r="AN39" i="102"/>
  <c r="AO39" i="102"/>
  <c r="AP39" i="102"/>
  <c r="AR39" i="10"/>
  <c r="AN39" i="10"/>
  <c r="AP39" i="10"/>
  <c r="AO39" i="10"/>
  <c r="AQ39" i="10"/>
  <c r="K40" i="10"/>
  <c r="AR39" i="95"/>
  <c r="AP39" i="95"/>
  <c r="AN39" i="95"/>
  <c r="AO39" i="95"/>
  <c r="K40" i="95"/>
  <c r="AQ39" i="95"/>
  <c r="AO39" i="92"/>
  <c r="AR39" i="92"/>
  <c r="K40" i="92"/>
  <c r="AP39" i="92"/>
  <c r="AN39" i="92"/>
  <c r="AQ39" i="92"/>
  <c r="K40" i="96"/>
  <c r="AR39" i="96"/>
  <c r="AP39" i="96"/>
  <c r="AN39" i="96"/>
  <c r="AO39" i="96"/>
  <c r="AQ39" i="96"/>
  <c r="AQ39" i="97"/>
  <c r="AN39" i="97"/>
  <c r="AP39" i="97"/>
  <c r="K40" i="97"/>
  <c r="AO39" i="97"/>
  <c r="AR39" i="97"/>
  <c r="AQ39" i="82"/>
  <c r="K40" i="82"/>
  <c r="AR39" i="82"/>
  <c r="AO39" i="82"/>
  <c r="AP39" i="82"/>
  <c r="AN39" i="82"/>
  <c r="K39" i="50"/>
  <c r="AR38" i="50"/>
  <c r="AP38" i="50"/>
  <c r="AN38" i="50"/>
  <c r="AO38" i="50"/>
  <c r="AQ38" i="50"/>
  <c r="AP38" i="86"/>
  <c r="AO38" i="86"/>
  <c r="AN38" i="86"/>
  <c r="K39" i="86"/>
  <c r="AR38" i="86"/>
  <c r="AQ38" i="86"/>
  <c r="AP39" i="83"/>
  <c r="AQ39" i="83"/>
  <c r="K40" i="83"/>
  <c r="AO39" i="83"/>
  <c r="AR39" i="83"/>
  <c r="AN39" i="83"/>
  <c r="AR39" i="99"/>
  <c r="AO39" i="99"/>
  <c r="K40" i="99"/>
  <c r="AP39" i="99"/>
  <c r="AN39" i="99"/>
  <c r="AQ39" i="99"/>
  <c r="K40" i="89"/>
  <c r="AP39" i="89"/>
  <c r="AR39" i="89"/>
  <c r="AO39" i="89"/>
  <c r="AN39" i="89"/>
  <c r="AQ39" i="89"/>
  <c r="AR39" i="35"/>
  <c r="AO39" i="35"/>
  <c r="K40" i="35"/>
  <c r="AP39" i="35"/>
  <c r="AN39" i="35"/>
  <c r="AQ39" i="35"/>
  <c r="K39" i="42"/>
  <c r="AR38" i="42"/>
  <c r="AO38" i="42"/>
  <c r="AN38" i="42"/>
  <c r="AQ38" i="42"/>
  <c r="AP38" i="42"/>
  <c r="AN39" i="98"/>
  <c r="AQ39" i="98"/>
  <c r="K40" i="98"/>
  <c r="AO39" i="98"/>
  <c r="AR39" i="98"/>
  <c r="AP39" i="98"/>
  <c r="AP39" i="104"/>
  <c r="AR39" i="104"/>
  <c r="AQ39" i="104"/>
  <c r="K40" i="104"/>
  <c r="AN39" i="104"/>
  <c r="AO39" i="104"/>
  <c r="AN39" i="47"/>
  <c r="AO39" i="47"/>
  <c r="AP39" i="47"/>
  <c r="K40" i="47"/>
  <c r="AQ39" i="47"/>
  <c r="AR39" i="47"/>
  <c r="K40" i="88"/>
  <c r="AR39" i="88"/>
  <c r="AN39" i="88"/>
  <c r="AP39" i="88"/>
  <c r="AO39" i="88"/>
  <c r="AQ39" i="88"/>
  <c r="AQ39" i="15"/>
  <c r="AR39" i="15"/>
  <c r="AN39" i="15"/>
  <c r="K40" i="15"/>
  <c r="AO39" i="15"/>
  <c r="AP39" i="15"/>
  <c r="AQ39" i="93"/>
  <c r="K40" i="93"/>
  <c r="AR39" i="93"/>
  <c r="AP39" i="93"/>
  <c r="AO39" i="93"/>
  <c r="AN39" i="93"/>
  <c r="K40" i="41"/>
  <c r="AO39" i="41"/>
  <c r="AP39" i="41"/>
  <c r="AQ39" i="41"/>
  <c r="AR39" i="41"/>
  <c r="AN39" i="41"/>
  <c r="AR40" i="91" l="1"/>
  <c r="AO40" i="91"/>
  <c r="AN40" i="91"/>
  <c r="AP40" i="91"/>
  <c r="AQ40" i="91"/>
  <c r="K41" i="91"/>
  <c r="K41" i="52"/>
  <c r="AR40" i="52"/>
  <c r="AO40" i="52"/>
  <c r="AP40" i="52"/>
  <c r="AN40" i="52"/>
  <c r="AQ40" i="52"/>
  <c r="K41" i="41"/>
  <c r="AQ40" i="41"/>
  <c r="AR40" i="41"/>
  <c r="AO40" i="41"/>
  <c r="AP40" i="41"/>
  <c r="AN40" i="41"/>
  <c r="AN40" i="98"/>
  <c r="AP40" i="98"/>
  <c r="AQ40" i="98"/>
  <c r="K41" i="98"/>
  <c r="AR40" i="98"/>
  <c r="AO40" i="98"/>
  <c r="K41" i="96"/>
  <c r="AQ40" i="96"/>
  <c r="AR40" i="96"/>
  <c r="AO40" i="96"/>
  <c r="AP40" i="96"/>
  <c r="AN40" i="96"/>
  <c r="AR40" i="92"/>
  <c r="AP40" i="92"/>
  <c r="K41" i="92"/>
  <c r="AO40" i="92"/>
  <c r="AN40" i="92"/>
  <c r="AQ40" i="92"/>
  <c r="AR41" i="44"/>
  <c r="AN41" i="44"/>
  <c r="K42" i="44"/>
  <c r="AP41" i="44"/>
  <c r="AO41" i="44"/>
  <c r="AQ41" i="44"/>
  <c r="AR39" i="53"/>
  <c r="AO39" i="53"/>
  <c r="K40" i="53"/>
  <c r="AP39" i="53"/>
  <c r="AN39" i="53"/>
  <c r="AQ39" i="53"/>
  <c r="AP40" i="46"/>
  <c r="AO40" i="46"/>
  <c r="AQ40" i="46"/>
  <c r="K41" i="46"/>
  <c r="AR40" i="46"/>
  <c r="AN40" i="46"/>
  <c r="K41" i="15"/>
  <c r="AR40" i="15"/>
  <c r="AP40" i="15"/>
  <c r="AO40" i="15"/>
  <c r="AN40" i="15"/>
  <c r="AQ40" i="15"/>
  <c r="AN40" i="16"/>
  <c r="AP40" i="16"/>
  <c r="K41" i="16"/>
  <c r="AQ40" i="16"/>
  <c r="AR40" i="16"/>
  <c r="AO40" i="16"/>
  <c r="AN39" i="45"/>
  <c r="AP39" i="45"/>
  <c r="K40" i="45"/>
  <c r="AQ39" i="45"/>
  <c r="AR39" i="45"/>
  <c r="AO39" i="45"/>
  <c r="AQ40" i="94"/>
  <c r="K41" i="94"/>
  <c r="AR40" i="94"/>
  <c r="AO40" i="94"/>
  <c r="AP40" i="94"/>
  <c r="AN40" i="94"/>
  <c r="K41" i="83"/>
  <c r="AN40" i="83"/>
  <c r="AP40" i="83"/>
  <c r="AQ40" i="83"/>
  <c r="AR40" i="83"/>
  <c r="AO40" i="83"/>
  <c r="AQ40" i="102"/>
  <c r="AR40" i="102"/>
  <c r="AN40" i="102"/>
  <c r="K41" i="102"/>
  <c r="AP40" i="102"/>
  <c r="AO40" i="102"/>
  <c r="AO40" i="20"/>
  <c r="AN40" i="20"/>
  <c r="K41" i="20"/>
  <c r="AQ40" i="20"/>
  <c r="AR40" i="20"/>
  <c r="AP40" i="20"/>
  <c r="K41" i="90"/>
  <c r="AR40" i="90"/>
  <c r="AO40" i="90"/>
  <c r="AP40" i="90"/>
  <c r="AN40" i="90"/>
  <c r="AQ40" i="90"/>
  <c r="AR40" i="93"/>
  <c r="AP40" i="93"/>
  <c r="AO40" i="93"/>
  <c r="AN40" i="93"/>
  <c r="AQ40" i="93"/>
  <c r="K41" i="93"/>
  <c r="AQ40" i="89"/>
  <c r="AP40" i="89"/>
  <c r="K41" i="89"/>
  <c r="AO40" i="89"/>
  <c r="AN40" i="89"/>
  <c r="AR40" i="89"/>
  <c r="AO40" i="82"/>
  <c r="AP40" i="82"/>
  <c r="AQ40" i="82"/>
  <c r="K41" i="82"/>
  <c r="AR40" i="82"/>
  <c r="AN40" i="82"/>
  <c r="AR40" i="95"/>
  <c r="AP40" i="95"/>
  <c r="AO40" i="95"/>
  <c r="AN40" i="95"/>
  <c r="K41" i="95"/>
  <c r="AQ40" i="95"/>
  <c r="K41" i="49"/>
  <c r="AQ40" i="49"/>
  <c r="AR40" i="49"/>
  <c r="AO40" i="49"/>
  <c r="AP40" i="49"/>
  <c r="AN40" i="49"/>
  <c r="AP40" i="18"/>
  <c r="K41" i="18"/>
  <c r="AR40" i="18"/>
  <c r="AQ40" i="18"/>
  <c r="AN40" i="18"/>
  <c r="AO40" i="18"/>
  <c r="AR40" i="47"/>
  <c r="AQ40" i="47"/>
  <c r="AO40" i="47"/>
  <c r="K41" i="47"/>
  <c r="AN40" i="47"/>
  <c r="AP40" i="47"/>
  <c r="K40" i="42"/>
  <c r="AQ39" i="42"/>
  <c r="AR39" i="42"/>
  <c r="AN39" i="42"/>
  <c r="AO39" i="42"/>
  <c r="AP39" i="42"/>
  <c r="AN40" i="35"/>
  <c r="AO40" i="35"/>
  <c r="AQ40" i="35"/>
  <c r="K41" i="35"/>
  <c r="AR40" i="35"/>
  <c r="AP40" i="35"/>
  <c r="AP39" i="86"/>
  <c r="AR39" i="86"/>
  <c r="K40" i="86"/>
  <c r="AO39" i="86"/>
  <c r="AQ39" i="86"/>
  <c r="AN39" i="86"/>
  <c r="K41" i="97"/>
  <c r="AR40" i="97"/>
  <c r="AP40" i="97"/>
  <c r="AN40" i="97"/>
  <c r="AO40" i="97"/>
  <c r="AQ40" i="97"/>
  <c r="K40" i="54"/>
  <c r="AR39" i="54"/>
  <c r="AN39" i="54"/>
  <c r="AO39" i="54"/>
  <c r="AP39" i="54"/>
  <c r="AQ39" i="54"/>
  <c r="K40" i="43"/>
  <c r="AN39" i="43"/>
  <c r="AP39" i="43"/>
  <c r="AQ39" i="43"/>
  <c r="AR39" i="43"/>
  <c r="AO39" i="43"/>
  <c r="AR40" i="32"/>
  <c r="AO40" i="32"/>
  <c r="K41" i="32"/>
  <c r="AP40" i="32"/>
  <c r="AN40" i="32"/>
  <c r="AQ40" i="32"/>
  <c r="AO40" i="55"/>
  <c r="AP40" i="55"/>
  <c r="AR40" i="55"/>
  <c r="K41" i="55"/>
  <c r="AN40" i="55"/>
  <c r="AQ40" i="55"/>
  <c r="AR40" i="100"/>
  <c r="AN40" i="100"/>
  <c r="K41" i="100"/>
  <c r="AO40" i="100"/>
  <c r="AQ40" i="100"/>
  <c r="AP40" i="100"/>
  <c r="AR40" i="10"/>
  <c r="AO40" i="10"/>
  <c r="K41" i="10"/>
  <c r="AP40" i="10"/>
  <c r="AN40" i="10"/>
  <c r="AQ40" i="10"/>
  <c r="AP40" i="13"/>
  <c r="AQ40" i="13"/>
  <c r="AN40" i="13"/>
  <c r="K41" i="13"/>
  <c r="AR40" i="13"/>
  <c r="AO40" i="13"/>
  <c r="K41" i="84"/>
  <c r="AR40" i="84"/>
  <c r="AQ40" i="84"/>
  <c r="AP40" i="84"/>
  <c r="AO40" i="84"/>
  <c r="AN40" i="84"/>
  <c r="AR40" i="51"/>
  <c r="AN40" i="51"/>
  <c r="K41" i="51"/>
  <c r="AP40" i="51"/>
  <c r="AO40" i="51"/>
  <c r="AQ40" i="51"/>
  <c r="K41" i="85"/>
  <c r="AR40" i="85"/>
  <c r="AN40" i="85"/>
  <c r="AP40" i="85"/>
  <c r="AO40" i="85"/>
  <c r="AQ40" i="85"/>
  <c r="AN40" i="88"/>
  <c r="K41" i="88"/>
  <c r="AR40" i="88"/>
  <c r="AO40" i="88"/>
  <c r="AP40" i="88"/>
  <c r="AQ40" i="88"/>
  <c r="AR40" i="104"/>
  <c r="AN40" i="104"/>
  <c r="K41" i="104"/>
  <c r="AO40" i="104"/>
  <c r="AP40" i="104"/>
  <c r="AQ40" i="104"/>
  <c r="AR40" i="99"/>
  <c r="AN40" i="99"/>
  <c r="K41" i="99"/>
  <c r="AP40" i="99"/>
  <c r="AO40" i="99"/>
  <c r="AQ40" i="99"/>
  <c r="AQ39" i="50"/>
  <c r="AO39" i="50"/>
  <c r="AP39" i="50"/>
  <c r="K40" i="50"/>
  <c r="AR39" i="50"/>
  <c r="AN39" i="50"/>
  <c r="AQ40" i="11"/>
  <c r="AO40" i="11"/>
  <c r="K41" i="11"/>
  <c r="AN40" i="11"/>
  <c r="AR40" i="11"/>
  <c r="AP40" i="11"/>
  <c r="AR39" i="105"/>
  <c r="AN39" i="105"/>
  <c r="K40" i="105"/>
  <c r="AP39" i="105"/>
  <c r="AO39" i="105"/>
  <c r="AQ39" i="105"/>
  <c r="AO40" i="101"/>
  <c r="AQ40" i="101"/>
  <c r="AN40" i="101"/>
  <c r="K41" i="101"/>
  <c r="AR40" i="101"/>
  <c r="AP40" i="101"/>
  <c r="AO40" i="87"/>
  <c r="AN40" i="87"/>
  <c r="K41" i="87"/>
  <c r="AQ40" i="87"/>
  <c r="AP40" i="87"/>
  <c r="AR40" i="87"/>
  <c r="AR40" i="48"/>
  <c r="AP40" i="48"/>
  <c r="K41" i="48"/>
  <c r="AO40" i="48"/>
  <c r="AN40" i="48"/>
  <c r="AQ40" i="48"/>
  <c r="K41" i="103"/>
  <c r="AQ40" i="103"/>
  <c r="AR40" i="103"/>
  <c r="AP40" i="103"/>
  <c r="AN40" i="103"/>
  <c r="AO40" i="103"/>
  <c r="K42" i="89" l="1"/>
  <c r="AR41" i="89"/>
  <c r="AN41" i="89"/>
  <c r="AO41" i="89"/>
  <c r="AP41" i="89"/>
  <c r="AQ41" i="89"/>
  <c r="AQ41" i="52"/>
  <c r="AR41" i="52"/>
  <c r="AN41" i="52"/>
  <c r="K42" i="52"/>
  <c r="AP41" i="52"/>
  <c r="AO41" i="52"/>
  <c r="K42" i="103"/>
  <c r="AN41" i="103"/>
  <c r="AR41" i="103"/>
  <c r="AO41" i="103"/>
  <c r="AQ41" i="103"/>
  <c r="AP41" i="103"/>
  <c r="K41" i="105"/>
  <c r="AR40" i="105"/>
  <c r="AP40" i="105"/>
  <c r="AN40" i="105"/>
  <c r="AO40" i="105"/>
  <c r="AQ40" i="105"/>
  <c r="AQ41" i="49"/>
  <c r="K42" i="49"/>
  <c r="AR41" i="49"/>
  <c r="AN41" i="49"/>
  <c r="AP41" i="49"/>
  <c r="AO41" i="49"/>
  <c r="K42" i="83"/>
  <c r="AO41" i="83"/>
  <c r="AR41" i="83"/>
  <c r="AQ41" i="83"/>
  <c r="AN41" i="83"/>
  <c r="AP41" i="83"/>
  <c r="AQ41" i="15"/>
  <c r="K42" i="15"/>
  <c r="AR41" i="15"/>
  <c r="AP41" i="15"/>
  <c r="AO41" i="15"/>
  <c r="AN41" i="15"/>
  <c r="AP41" i="104"/>
  <c r="AR41" i="104"/>
  <c r="K42" i="104"/>
  <c r="AN41" i="104"/>
  <c r="AO41" i="104"/>
  <c r="AQ41" i="104"/>
  <c r="AQ40" i="43"/>
  <c r="AR40" i="43"/>
  <c r="AN40" i="43"/>
  <c r="K41" i="43"/>
  <c r="AP40" i="43"/>
  <c r="AO40" i="43"/>
  <c r="AQ40" i="54"/>
  <c r="K41" i="54"/>
  <c r="AO40" i="54"/>
  <c r="AR40" i="54"/>
  <c r="AP40" i="54"/>
  <c r="AN40" i="54"/>
  <c r="AN41" i="20"/>
  <c r="AP41" i="20"/>
  <c r="AQ41" i="20"/>
  <c r="K42" i="20"/>
  <c r="AR41" i="20"/>
  <c r="AO41" i="20"/>
  <c r="AO41" i="16"/>
  <c r="AN41" i="16"/>
  <c r="K42" i="16"/>
  <c r="AQ41" i="16"/>
  <c r="AR41" i="16"/>
  <c r="AP41" i="16"/>
  <c r="AO41" i="92"/>
  <c r="AP41" i="92"/>
  <c r="K42" i="92"/>
  <c r="AQ41" i="92"/>
  <c r="AR41" i="92"/>
  <c r="AN41" i="92"/>
  <c r="AR41" i="88"/>
  <c r="AO41" i="88"/>
  <c r="AQ41" i="88"/>
  <c r="AP41" i="88"/>
  <c r="K42" i="88"/>
  <c r="AN41" i="88"/>
  <c r="K42" i="35"/>
  <c r="AR41" i="35"/>
  <c r="AP41" i="35"/>
  <c r="AO41" i="35"/>
  <c r="AN41" i="35"/>
  <c r="AQ41" i="35"/>
  <c r="AN40" i="45"/>
  <c r="AO40" i="45"/>
  <c r="AQ40" i="45"/>
  <c r="K41" i="45"/>
  <c r="AR40" i="45"/>
  <c r="AP40" i="45"/>
  <c r="AP41" i="100"/>
  <c r="AO41" i="100"/>
  <c r="AQ41" i="100"/>
  <c r="K42" i="100"/>
  <c r="AR41" i="100"/>
  <c r="AN41" i="100"/>
  <c r="AR41" i="55"/>
  <c r="AO41" i="55"/>
  <c r="AP41" i="55"/>
  <c r="AN41" i="55"/>
  <c r="K42" i="55"/>
  <c r="AQ41" i="55"/>
  <c r="K42" i="11"/>
  <c r="AN41" i="11"/>
  <c r="AQ41" i="11"/>
  <c r="AO41" i="11"/>
  <c r="AR41" i="11"/>
  <c r="AP41" i="11"/>
  <c r="AR41" i="32"/>
  <c r="AO41" i="32"/>
  <c r="AN41" i="32"/>
  <c r="AP41" i="32"/>
  <c r="K42" i="32"/>
  <c r="AQ41" i="32"/>
  <c r="AN40" i="53"/>
  <c r="AO40" i="53"/>
  <c r="AQ40" i="53"/>
  <c r="K41" i="53"/>
  <c r="AR40" i="53"/>
  <c r="AP40" i="53"/>
  <c r="AQ41" i="96"/>
  <c r="AR41" i="96"/>
  <c r="AN41" i="96"/>
  <c r="K42" i="96"/>
  <c r="AO41" i="96"/>
  <c r="AP41" i="96"/>
  <c r="AQ41" i="85"/>
  <c r="K42" i="85"/>
  <c r="AR41" i="85"/>
  <c r="AP41" i="85"/>
  <c r="AN41" i="85"/>
  <c r="AO41" i="85"/>
  <c r="AO41" i="51"/>
  <c r="AP41" i="51"/>
  <c r="AQ41" i="51"/>
  <c r="K42" i="51"/>
  <c r="AR41" i="51"/>
  <c r="AN41" i="51"/>
  <c r="AR41" i="13"/>
  <c r="AN41" i="13"/>
  <c r="K42" i="13"/>
  <c r="AO41" i="13"/>
  <c r="AP41" i="13"/>
  <c r="AQ41" i="13"/>
  <c r="AP40" i="86"/>
  <c r="AQ40" i="86"/>
  <c r="AN40" i="86"/>
  <c r="K41" i="86"/>
  <c r="AR40" i="86"/>
  <c r="AO40" i="86"/>
  <c r="K42" i="47"/>
  <c r="AR41" i="47"/>
  <c r="AN41" i="47"/>
  <c r="AP41" i="47"/>
  <c r="AO41" i="47"/>
  <c r="AQ41" i="47"/>
  <c r="AR41" i="102"/>
  <c r="AP41" i="102"/>
  <c r="AN41" i="102"/>
  <c r="AQ41" i="102"/>
  <c r="K42" i="102"/>
  <c r="AO41" i="102"/>
  <c r="AR42" i="44"/>
  <c r="AP42" i="44"/>
  <c r="K43" i="44"/>
  <c r="AN42" i="44"/>
  <c r="AO42" i="44"/>
  <c r="AQ42" i="44"/>
  <c r="AR41" i="101"/>
  <c r="AP41" i="101"/>
  <c r="AN41" i="101"/>
  <c r="AO41" i="101"/>
  <c r="AQ41" i="101"/>
  <c r="K42" i="101"/>
  <c r="AQ41" i="97"/>
  <c r="K42" i="97"/>
  <c r="AO41" i="97"/>
  <c r="AR41" i="97"/>
  <c r="AP41" i="97"/>
  <c r="AN41" i="97"/>
  <c r="K42" i="95"/>
  <c r="AO41" i="95"/>
  <c r="AR41" i="95"/>
  <c r="AP41" i="95"/>
  <c r="AN41" i="95"/>
  <c r="AQ41" i="95"/>
  <c r="AQ41" i="90"/>
  <c r="AR41" i="90"/>
  <c r="AN41" i="90"/>
  <c r="K42" i="90"/>
  <c r="AP41" i="90"/>
  <c r="AO41" i="90"/>
  <c r="K42" i="98"/>
  <c r="AR41" i="98"/>
  <c r="AP41" i="98"/>
  <c r="AN41" i="98"/>
  <c r="AQ41" i="98"/>
  <c r="AO41" i="98"/>
  <c r="AP41" i="41"/>
  <c r="K42" i="41"/>
  <c r="AR41" i="41"/>
  <c r="AN41" i="41"/>
  <c r="AQ41" i="41"/>
  <c r="AO41" i="41"/>
  <c r="AR41" i="18"/>
  <c r="AO41" i="18"/>
  <c r="AN41" i="18"/>
  <c r="AQ41" i="18"/>
  <c r="AP41" i="18"/>
  <c r="K42" i="18"/>
  <c r="AR40" i="50"/>
  <c r="AN40" i="50"/>
  <c r="K41" i="50"/>
  <c r="AO40" i="50"/>
  <c r="AP40" i="50"/>
  <c r="AQ40" i="50"/>
  <c r="AR41" i="48"/>
  <c r="AP41" i="48"/>
  <c r="K42" i="48"/>
  <c r="AN41" i="48"/>
  <c r="AO41" i="48"/>
  <c r="AQ41" i="48"/>
  <c r="AN41" i="87"/>
  <c r="AP41" i="87"/>
  <c r="AQ41" i="87"/>
  <c r="K42" i="87"/>
  <c r="AR41" i="87"/>
  <c r="AO41" i="87"/>
  <c r="K42" i="99"/>
  <c r="AN41" i="99"/>
  <c r="AO41" i="99"/>
  <c r="AQ41" i="99"/>
  <c r="AR41" i="99"/>
  <c r="AP41" i="99"/>
  <c r="AQ41" i="84"/>
  <c r="AO41" i="84"/>
  <c r="AN41" i="84"/>
  <c r="K42" i="84"/>
  <c r="AR41" i="84"/>
  <c r="AP41" i="84"/>
  <c r="AR41" i="10"/>
  <c r="AP41" i="10"/>
  <c r="AN41" i="10"/>
  <c r="AO41" i="10"/>
  <c r="AQ41" i="10"/>
  <c r="K42" i="10"/>
  <c r="AP40" i="42"/>
  <c r="AR40" i="42"/>
  <c r="AQ40" i="42"/>
  <c r="K41" i="42"/>
  <c r="AO40" i="42"/>
  <c r="AN40" i="42"/>
  <c r="AO41" i="82"/>
  <c r="AR41" i="82"/>
  <c r="K42" i="82"/>
  <c r="AN41" i="82"/>
  <c r="AP41" i="82"/>
  <c r="AQ41" i="82"/>
  <c r="K42" i="93"/>
  <c r="AR41" i="93"/>
  <c r="AN41" i="93"/>
  <c r="AO41" i="93"/>
  <c r="AP41" i="93"/>
  <c r="AQ41" i="93"/>
  <c r="AQ41" i="94"/>
  <c r="AP41" i="94"/>
  <c r="K42" i="94"/>
  <c r="AN41" i="94"/>
  <c r="AR41" i="94"/>
  <c r="AO41" i="94"/>
  <c r="K42" i="46"/>
  <c r="AR41" i="46"/>
  <c r="AO41" i="46"/>
  <c r="AP41" i="46"/>
  <c r="AN41" i="46"/>
  <c r="AQ41" i="46"/>
  <c r="K42" i="91"/>
  <c r="AR41" i="91"/>
  <c r="AO41" i="91"/>
  <c r="AN41" i="91"/>
  <c r="AP41" i="91"/>
  <c r="AQ41" i="91"/>
  <c r="AO42" i="104" l="1"/>
  <c r="AQ42" i="104"/>
  <c r="K43" i="104"/>
  <c r="AN42" i="104"/>
  <c r="AR42" i="104"/>
  <c r="AP42" i="104"/>
  <c r="AN42" i="48"/>
  <c r="AP42" i="48"/>
  <c r="AQ42" i="48"/>
  <c r="K43" i="48"/>
  <c r="AR42" i="48"/>
  <c r="AO42" i="48"/>
  <c r="K42" i="50"/>
  <c r="AR41" i="50"/>
  <c r="AP41" i="50"/>
  <c r="AN41" i="50"/>
  <c r="AO41" i="50"/>
  <c r="AQ41" i="50"/>
  <c r="AN42" i="98"/>
  <c r="K43" i="98"/>
  <c r="AO42" i="98"/>
  <c r="AP42" i="98"/>
  <c r="AR42" i="98"/>
  <c r="AQ42" i="98"/>
  <c r="K43" i="101"/>
  <c r="AO42" i="101"/>
  <c r="AR42" i="101"/>
  <c r="AN42" i="101"/>
  <c r="AQ42" i="101"/>
  <c r="AP42" i="101"/>
  <c r="AO43" i="44"/>
  <c r="AP43" i="44"/>
  <c r="AQ43" i="44"/>
  <c r="K44" i="44"/>
  <c r="AR43" i="44"/>
  <c r="AN43" i="44"/>
  <c r="K43" i="102"/>
  <c r="AR42" i="102"/>
  <c r="AO42" i="102"/>
  <c r="AP42" i="102"/>
  <c r="AQ42" i="102"/>
  <c r="AN42" i="102"/>
  <c r="AR42" i="88"/>
  <c r="AO42" i="88"/>
  <c r="K43" i="88"/>
  <c r="AN42" i="88"/>
  <c r="AP42" i="88"/>
  <c r="AQ42" i="88"/>
  <c r="AR42" i="20"/>
  <c r="AO42" i="20"/>
  <c r="AP42" i="20"/>
  <c r="AN42" i="20"/>
  <c r="AQ42" i="20"/>
  <c r="K43" i="20"/>
  <c r="AR41" i="54"/>
  <c r="AN41" i="54"/>
  <c r="AO41" i="54"/>
  <c r="AP41" i="54"/>
  <c r="AQ41" i="54"/>
  <c r="K42" i="54"/>
  <c r="AO42" i="46"/>
  <c r="AN42" i="46"/>
  <c r="AQ42" i="46"/>
  <c r="K43" i="46"/>
  <c r="AR42" i="46"/>
  <c r="AP42" i="46"/>
  <c r="AN42" i="93"/>
  <c r="AO42" i="93"/>
  <c r="K43" i="93"/>
  <c r="AQ42" i="93"/>
  <c r="AR42" i="93"/>
  <c r="AP42" i="93"/>
  <c r="K43" i="18"/>
  <c r="AR42" i="18"/>
  <c r="AP42" i="18"/>
  <c r="AO42" i="18"/>
  <c r="AN42" i="18"/>
  <c r="AQ42" i="18"/>
  <c r="K42" i="86"/>
  <c r="AR41" i="86"/>
  <c r="AN41" i="86"/>
  <c r="AP41" i="86"/>
  <c r="AQ41" i="86"/>
  <c r="AO41" i="86"/>
  <c r="AN42" i="85"/>
  <c r="AP42" i="85"/>
  <c r="AQ42" i="85"/>
  <c r="K43" i="85"/>
  <c r="AR42" i="85"/>
  <c r="AO42" i="85"/>
  <c r="AR41" i="53"/>
  <c r="AO41" i="53"/>
  <c r="AP41" i="53"/>
  <c r="AN41" i="53"/>
  <c r="K42" i="53"/>
  <c r="AQ41" i="53"/>
  <c r="AO42" i="49"/>
  <c r="AN42" i="49"/>
  <c r="AQ42" i="49"/>
  <c r="K43" i="49"/>
  <c r="AR42" i="49"/>
  <c r="AP42" i="49"/>
  <c r="K42" i="105"/>
  <c r="AN41" i="105"/>
  <c r="AR41" i="105"/>
  <c r="AP41" i="105"/>
  <c r="AQ41" i="105"/>
  <c r="AO41" i="105"/>
  <c r="AO42" i="94"/>
  <c r="AP42" i="94"/>
  <c r="AQ42" i="94"/>
  <c r="K43" i="94"/>
  <c r="AR42" i="94"/>
  <c r="AN42" i="94"/>
  <c r="K43" i="90"/>
  <c r="AR42" i="90"/>
  <c r="AO42" i="90"/>
  <c r="AP42" i="90"/>
  <c r="AN42" i="90"/>
  <c r="AQ42" i="90"/>
  <c r="K43" i="96"/>
  <c r="AR42" i="96"/>
  <c r="AN42" i="96"/>
  <c r="AO42" i="96"/>
  <c r="AP42" i="96"/>
  <c r="AQ42" i="96"/>
  <c r="AQ42" i="99"/>
  <c r="K43" i="99"/>
  <c r="AN42" i="99"/>
  <c r="AR42" i="99"/>
  <c r="AO42" i="99"/>
  <c r="AP42" i="99"/>
  <c r="K43" i="11"/>
  <c r="AQ42" i="11"/>
  <c r="AR42" i="11"/>
  <c r="AN42" i="11"/>
  <c r="AP42" i="11"/>
  <c r="AO42" i="11"/>
  <c r="AR42" i="55"/>
  <c r="AO42" i="55"/>
  <c r="K43" i="55"/>
  <c r="AN42" i="55"/>
  <c r="AP42" i="55"/>
  <c r="AQ42" i="55"/>
  <c r="AO42" i="35"/>
  <c r="AP42" i="35"/>
  <c r="AQ42" i="35"/>
  <c r="K43" i="35"/>
  <c r="AR42" i="35"/>
  <c r="AN42" i="35"/>
  <c r="K43" i="52"/>
  <c r="AR42" i="52"/>
  <c r="AN42" i="52"/>
  <c r="AO42" i="52"/>
  <c r="AP42" i="52"/>
  <c r="AQ42" i="52"/>
  <c r="AR42" i="10"/>
  <c r="AN42" i="10"/>
  <c r="AP42" i="10"/>
  <c r="AO42" i="10"/>
  <c r="K43" i="10"/>
  <c r="AQ42" i="10"/>
  <c r="AP42" i="97"/>
  <c r="AO42" i="97"/>
  <c r="AQ42" i="97"/>
  <c r="K43" i="97"/>
  <c r="AR42" i="97"/>
  <c r="AN42" i="97"/>
  <c r="AQ42" i="47"/>
  <c r="AR42" i="47"/>
  <c r="AO42" i="47"/>
  <c r="K43" i="47"/>
  <c r="AN42" i="47"/>
  <c r="AP42" i="47"/>
  <c r="K43" i="51"/>
  <c r="AO42" i="51"/>
  <c r="AR42" i="51"/>
  <c r="AQ42" i="51"/>
  <c r="AN42" i="51"/>
  <c r="AP42" i="51"/>
  <c r="AN42" i="92"/>
  <c r="AP42" i="92"/>
  <c r="AQ42" i="92"/>
  <c r="AR42" i="92"/>
  <c r="K43" i="92"/>
  <c r="AO42" i="92"/>
  <c r="AQ42" i="16"/>
  <c r="AO42" i="16"/>
  <c r="AP42" i="16"/>
  <c r="K43" i="16"/>
  <c r="AR42" i="16"/>
  <c r="AN42" i="16"/>
  <c r="K42" i="42"/>
  <c r="AR41" i="42"/>
  <c r="AP41" i="42"/>
  <c r="AN41" i="42"/>
  <c r="AO41" i="42"/>
  <c r="AQ41" i="42"/>
  <c r="AQ42" i="95"/>
  <c r="AR42" i="95"/>
  <c r="AP42" i="95"/>
  <c r="AN42" i="95"/>
  <c r="K43" i="95"/>
  <c r="AO42" i="95"/>
  <c r="AR42" i="13"/>
  <c r="AN42" i="13"/>
  <c r="K43" i="13"/>
  <c r="AO42" i="13"/>
  <c r="AP42" i="13"/>
  <c r="AQ42" i="13"/>
  <c r="AR41" i="45"/>
  <c r="AO41" i="45"/>
  <c r="AN41" i="45"/>
  <c r="AP41" i="45"/>
  <c r="AQ41" i="45"/>
  <c r="K42" i="45"/>
  <c r="AQ42" i="83"/>
  <c r="AR42" i="83"/>
  <c r="AP42" i="83"/>
  <c r="K43" i="83"/>
  <c r="AO42" i="83"/>
  <c r="AN42" i="83"/>
  <c r="AQ42" i="89"/>
  <c r="K43" i="89"/>
  <c r="AR42" i="89"/>
  <c r="AO42" i="89"/>
  <c r="AP42" i="89"/>
  <c r="AN42" i="89"/>
  <c r="AR42" i="87"/>
  <c r="AP42" i="87"/>
  <c r="AN42" i="87"/>
  <c r="AO42" i="87"/>
  <c r="K43" i="87"/>
  <c r="AQ42" i="87"/>
  <c r="AQ42" i="91"/>
  <c r="K43" i="91"/>
  <c r="AR42" i="91"/>
  <c r="AN42" i="91"/>
  <c r="AP42" i="91"/>
  <c r="AO42" i="91"/>
  <c r="K43" i="82"/>
  <c r="AN42" i="82"/>
  <c r="AO42" i="82"/>
  <c r="AQ42" i="82"/>
  <c r="AR42" i="82"/>
  <c r="AP42" i="82"/>
  <c r="AR42" i="84"/>
  <c r="AN42" i="84"/>
  <c r="AO42" i="84"/>
  <c r="AP42" i="84"/>
  <c r="K43" i="84"/>
  <c r="AQ42" i="84"/>
  <c r="AR42" i="41"/>
  <c r="AN42" i="41"/>
  <c r="AP42" i="41"/>
  <c r="AQ42" i="41"/>
  <c r="K43" i="41"/>
  <c r="AO42" i="41"/>
  <c r="K43" i="32"/>
  <c r="AR42" i="32"/>
  <c r="AN42" i="32"/>
  <c r="AP42" i="32"/>
  <c r="AO42" i="32"/>
  <c r="AQ42" i="32"/>
  <c r="AR42" i="100"/>
  <c r="AN42" i="100"/>
  <c r="K43" i="100"/>
  <c r="AP42" i="100"/>
  <c r="AO42" i="100"/>
  <c r="AQ42" i="100"/>
  <c r="AR41" i="43"/>
  <c r="AO41" i="43"/>
  <c r="AN41" i="43"/>
  <c r="AP41" i="43"/>
  <c r="K42" i="43"/>
  <c r="AQ41" i="43"/>
  <c r="AR42" i="15"/>
  <c r="AN42" i="15"/>
  <c r="K43" i="15"/>
  <c r="AP42" i="15"/>
  <c r="AO42" i="15"/>
  <c r="AQ42" i="15"/>
  <c r="AQ42" i="103"/>
  <c r="K43" i="103"/>
  <c r="AR42" i="103"/>
  <c r="AN42" i="103"/>
  <c r="AO42" i="103"/>
  <c r="AP42" i="103"/>
  <c r="AO43" i="32" l="1"/>
  <c r="K44" i="32"/>
  <c r="AQ43" i="32"/>
  <c r="AR43" i="32"/>
  <c r="AN43" i="32"/>
  <c r="AP43" i="32"/>
  <c r="K44" i="101"/>
  <c r="AR43" i="101"/>
  <c r="AP43" i="101"/>
  <c r="AQ43" i="101"/>
  <c r="AN43" i="101"/>
  <c r="AO43" i="101"/>
  <c r="AN42" i="50"/>
  <c r="AR42" i="50"/>
  <c r="AO42" i="50"/>
  <c r="K43" i="50"/>
  <c r="AQ42" i="50"/>
  <c r="AP42" i="50"/>
  <c r="K44" i="55"/>
  <c r="AR43" i="55"/>
  <c r="AO43" i="55"/>
  <c r="AP43" i="55"/>
  <c r="AN43" i="55"/>
  <c r="AQ43" i="55"/>
  <c r="AR42" i="53"/>
  <c r="AN42" i="53"/>
  <c r="K43" i="53"/>
  <c r="AP42" i="53"/>
  <c r="AO42" i="53"/>
  <c r="AQ42" i="53"/>
  <c r="K44" i="85"/>
  <c r="AR43" i="85"/>
  <c r="AN43" i="85"/>
  <c r="AO43" i="85"/>
  <c r="AP43" i="85"/>
  <c r="AQ43" i="85"/>
  <c r="AN43" i="20"/>
  <c r="K44" i="20"/>
  <c r="AR43" i="20"/>
  <c r="AQ43" i="20"/>
  <c r="AP43" i="20"/>
  <c r="AO43" i="20"/>
  <c r="AQ43" i="102"/>
  <c r="AO43" i="102"/>
  <c r="K44" i="102"/>
  <c r="AP43" i="102"/>
  <c r="AR43" i="102"/>
  <c r="AN43" i="102"/>
  <c r="K43" i="105"/>
  <c r="AO42" i="105"/>
  <c r="AR42" i="105"/>
  <c r="AP42" i="105"/>
  <c r="AN42" i="105"/>
  <c r="AQ42" i="105"/>
  <c r="AP43" i="82"/>
  <c r="K44" i="82"/>
  <c r="AO43" i="82"/>
  <c r="AR43" i="82"/>
  <c r="AQ43" i="82"/>
  <c r="AN43" i="82"/>
  <c r="AR43" i="83"/>
  <c r="AP43" i="83"/>
  <c r="K44" i="83"/>
  <c r="AO43" i="83"/>
  <c r="AN43" i="83"/>
  <c r="AQ43" i="83"/>
  <c r="AO43" i="104"/>
  <c r="AN43" i="104"/>
  <c r="AQ43" i="104"/>
  <c r="K44" i="104"/>
  <c r="AR43" i="104"/>
  <c r="AP43" i="104"/>
  <c r="AP43" i="103"/>
  <c r="AO43" i="103"/>
  <c r="AQ43" i="103"/>
  <c r="K44" i="103"/>
  <c r="AR43" i="103"/>
  <c r="AN43" i="103"/>
  <c r="AR43" i="99"/>
  <c r="AO43" i="99"/>
  <c r="AP43" i="99"/>
  <c r="AN43" i="99"/>
  <c r="AQ43" i="99"/>
  <c r="K44" i="99"/>
  <c r="AP43" i="47"/>
  <c r="AO43" i="47"/>
  <c r="K44" i="47"/>
  <c r="AN43" i="47"/>
  <c r="AR43" i="47"/>
  <c r="AQ43" i="47"/>
  <c r="K43" i="43"/>
  <c r="AR42" i="43"/>
  <c r="AN42" i="43"/>
  <c r="AP42" i="43"/>
  <c r="AO42" i="43"/>
  <c r="AQ42" i="43"/>
  <c r="K44" i="91"/>
  <c r="AP43" i="91"/>
  <c r="AO43" i="91"/>
  <c r="AQ43" i="91"/>
  <c r="AR43" i="91"/>
  <c r="AN43" i="91"/>
  <c r="AO43" i="89"/>
  <c r="AR43" i="89"/>
  <c r="AP43" i="89"/>
  <c r="AQ43" i="89"/>
  <c r="K44" i="89"/>
  <c r="AN43" i="89"/>
  <c r="AR43" i="100"/>
  <c r="AN43" i="100"/>
  <c r="AO43" i="100"/>
  <c r="AP43" i="100"/>
  <c r="K44" i="100"/>
  <c r="AQ43" i="100"/>
  <c r="AR42" i="45"/>
  <c r="AN42" i="45"/>
  <c r="AO42" i="45"/>
  <c r="AP42" i="45"/>
  <c r="K43" i="45"/>
  <c r="AQ42" i="45"/>
  <c r="AP42" i="42"/>
  <c r="AO42" i="42"/>
  <c r="K43" i="42"/>
  <c r="AQ42" i="42"/>
  <c r="AR42" i="42"/>
  <c r="AN42" i="42"/>
  <c r="AQ43" i="51"/>
  <c r="K44" i="51"/>
  <c r="AR43" i="51"/>
  <c r="AN43" i="51"/>
  <c r="AP43" i="51"/>
  <c r="AO43" i="51"/>
  <c r="AR43" i="35"/>
  <c r="AP43" i="35"/>
  <c r="AN43" i="35"/>
  <c r="AO43" i="35"/>
  <c r="AQ43" i="35"/>
  <c r="K44" i="35"/>
  <c r="AO43" i="15"/>
  <c r="AQ43" i="15"/>
  <c r="AN43" i="15"/>
  <c r="K44" i="15"/>
  <c r="AR43" i="15"/>
  <c r="AP43" i="15"/>
  <c r="K44" i="94"/>
  <c r="AR43" i="94"/>
  <c r="AO43" i="94"/>
  <c r="AN43" i="94"/>
  <c r="AP43" i="94"/>
  <c r="AQ43" i="94"/>
  <c r="AO43" i="18"/>
  <c r="AP43" i="18"/>
  <c r="AQ43" i="18"/>
  <c r="K44" i="18"/>
  <c r="AR43" i="18"/>
  <c r="AN43" i="18"/>
  <c r="K43" i="54"/>
  <c r="AR42" i="54"/>
  <c r="AQ42" i="54"/>
  <c r="AO42" i="54"/>
  <c r="AP42" i="54"/>
  <c r="AN42" i="54"/>
  <c r="K44" i="48"/>
  <c r="AR43" i="48"/>
  <c r="AP43" i="48"/>
  <c r="AO43" i="48"/>
  <c r="AN43" i="48"/>
  <c r="AQ43" i="48"/>
  <c r="K44" i="41"/>
  <c r="AR43" i="41"/>
  <c r="AO43" i="41"/>
  <c r="AN43" i="41"/>
  <c r="AP43" i="41"/>
  <c r="AQ43" i="41"/>
  <c r="AR43" i="84"/>
  <c r="K44" i="84"/>
  <c r="AO43" i="84"/>
  <c r="AP43" i="84"/>
  <c r="AQ43" i="84"/>
  <c r="AN43" i="84"/>
  <c r="AQ43" i="92"/>
  <c r="K44" i="92"/>
  <c r="AN43" i="92"/>
  <c r="AR43" i="92"/>
  <c r="AO43" i="92"/>
  <c r="AP43" i="92"/>
  <c r="AQ43" i="52"/>
  <c r="K44" i="52"/>
  <c r="AR43" i="52"/>
  <c r="AO43" i="52"/>
  <c r="AP43" i="52"/>
  <c r="AN43" i="52"/>
  <c r="AQ43" i="11"/>
  <c r="K44" i="11"/>
  <c r="AR43" i="11"/>
  <c r="AO43" i="11"/>
  <c r="AP43" i="11"/>
  <c r="AN43" i="11"/>
  <c r="AQ43" i="90"/>
  <c r="AR43" i="90"/>
  <c r="K44" i="90"/>
  <c r="AP43" i="90"/>
  <c r="AO43" i="90"/>
  <c r="AN43" i="90"/>
  <c r="AR43" i="49"/>
  <c r="AP43" i="49"/>
  <c r="K44" i="49"/>
  <c r="AO43" i="49"/>
  <c r="AN43" i="49"/>
  <c r="AQ43" i="49"/>
  <c r="K43" i="86"/>
  <c r="AO42" i="86"/>
  <c r="AR42" i="86"/>
  <c r="AQ42" i="86"/>
  <c r="AP42" i="86"/>
  <c r="AN42" i="86"/>
  <c r="K44" i="93"/>
  <c r="AQ43" i="93"/>
  <c r="AN43" i="93"/>
  <c r="AP43" i="93"/>
  <c r="AR43" i="93"/>
  <c r="AO43" i="93"/>
  <c r="K44" i="46"/>
  <c r="AR43" i="46"/>
  <c r="AO43" i="46"/>
  <c r="AP43" i="46"/>
  <c r="AN43" i="46"/>
  <c r="AQ43" i="46"/>
  <c r="AO43" i="88"/>
  <c r="AN43" i="88"/>
  <c r="AQ43" i="88"/>
  <c r="K44" i="88"/>
  <c r="AR43" i="88"/>
  <c r="AP43" i="88"/>
  <c r="K45" i="44"/>
  <c r="AR44" i="44"/>
  <c r="AN44" i="44"/>
  <c r="AO44" i="44"/>
  <c r="AP44" i="44"/>
  <c r="AQ44" i="44"/>
  <c r="K44" i="98"/>
  <c r="AR43" i="98"/>
  <c r="AP43" i="98"/>
  <c r="AQ43" i="98"/>
  <c r="AN43" i="98"/>
  <c r="AO43" i="98"/>
  <c r="AR43" i="97"/>
  <c r="AO43" i="97"/>
  <c r="AN43" i="97"/>
  <c r="AP43" i="97"/>
  <c r="AQ43" i="97"/>
  <c r="K44" i="97"/>
  <c r="AR43" i="87"/>
  <c r="AO43" i="87"/>
  <c r="AN43" i="87"/>
  <c r="AP43" i="87"/>
  <c r="K44" i="87"/>
  <c r="AQ43" i="87"/>
  <c r="K44" i="13"/>
  <c r="AP43" i="13"/>
  <c r="AQ43" i="13"/>
  <c r="AN43" i="13"/>
  <c r="AR43" i="13"/>
  <c r="AO43" i="13"/>
  <c r="K44" i="95"/>
  <c r="AR43" i="95"/>
  <c r="AQ43" i="95"/>
  <c r="AN43" i="95"/>
  <c r="AP43" i="95"/>
  <c r="AO43" i="95"/>
  <c r="AR43" i="16"/>
  <c r="AN43" i="16"/>
  <c r="AO43" i="16"/>
  <c r="AP43" i="16"/>
  <c r="AQ43" i="16"/>
  <c r="K44" i="16"/>
  <c r="K44" i="10"/>
  <c r="AR43" i="10"/>
  <c r="AN43" i="10"/>
  <c r="AO43" i="10"/>
  <c r="AP43" i="10"/>
  <c r="AQ43" i="10"/>
  <c r="AQ43" i="96"/>
  <c r="K44" i="96"/>
  <c r="AR43" i="96"/>
  <c r="AP43" i="96"/>
  <c r="AO43" i="96"/>
  <c r="AN43" i="96"/>
  <c r="K45" i="95" l="1"/>
  <c r="AR44" i="95"/>
  <c r="AO44" i="95"/>
  <c r="AN44" i="95"/>
  <c r="AP44" i="95"/>
  <c r="AQ44" i="95"/>
  <c r="AR44" i="49"/>
  <c r="AP44" i="49"/>
  <c r="K45" i="49"/>
  <c r="AN44" i="49"/>
  <c r="AO44" i="49"/>
  <c r="AQ44" i="49"/>
  <c r="K45" i="100"/>
  <c r="AR44" i="100"/>
  <c r="AP44" i="100"/>
  <c r="AN44" i="100"/>
  <c r="AO44" i="100"/>
  <c r="AQ44" i="100"/>
  <c r="AQ43" i="105"/>
  <c r="K44" i="105"/>
  <c r="AR43" i="105"/>
  <c r="AN43" i="105"/>
  <c r="AP43" i="105"/>
  <c r="AO43" i="105"/>
  <c r="AP44" i="13"/>
  <c r="K45" i="13"/>
  <c r="AR44" i="13"/>
  <c r="AO44" i="13"/>
  <c r="AN44" i="13"/>
  <c r="AQ44" i="13"/>
  <c r="K46" i="44"/>
  <c r="AQ45" i="44"/>
  <c r="AR45" i="44"/>
  <c r="AP45" i="44"/>
  <c r="AN45" i="44"/>
  <c r="AO45" i="44"/>
  <c r="AR44" i="88"/>
  <c r="AO44" i="88"/>
  <c r="AP44" i="88"/>
  <c r="AN44" i="88"/>
  <c r="AQ44" i="88"/>
  <c r="K45" i="88"/>
  <c r="AN44" i="94"/>
  <c r="K45" i="94"/>
  <c r="AR44" i="94"/>
  <c r="AQ44" i="94"/>
  <c r="AP44" i="94"/>
  <c r="AO44" i="94"/>
  <c r="AP44" i="51"/>
  <c r="K45" i="51"/>
  <c r="AN44" i="51"/>
  <c r="AQ44" i="51"/>
  <c r="AO44" i="51"/>
  <c r="AR44" i="51"/>
  <c r="K45" i="47"/>
  <c r="AR44" i="47"/>
  <c r="AO44" i="47"/>
  <c r="AN44" i="47"/>
  <c r="AP44" i="47"/>
  <c r="AQ44" i="47"/>
  <c r="K45" i="20"/>
  <c r="AP44" i="20"/>
  <c r="AN44" i="20"/>
  <c r="AO44" i="20"/>
  <c r="AQ44" i="20"/>
  <c r="AR44" i="20"/>
  <c r="AP43" i="86"/>
  <c r="K44" i="86"/>
  <c r="AR43" i="86"/>
  <c r="AQ43" i="86"/>
  <c r="AO43" i="86"/>
  <c r="AN43" i="86"/>
  <c r="K45" i="90"/>
  <c r="AP44" i="90"/>
  <c r="AR44" i="90"/>
  <c r="AN44" i="90"/>
  <c r="AO44" i="90"/>
  <c r="AQ44" i="90"/>
  <c r="AR44" i="52"/>
  <c r="AO44" i="52"/>
  <c r="AN44" i="52"/>
  <c r="AP44" i="52"/>
  <c r="K45" i="52"/>
  <c r="AQ44" i="52"/>
  <c r="K44" i="42"/>
  <c r="AO43" i="42"/>
  <c r="AN43" i="42"/>
  <c r="AQ43" i="42"/>
  <c r="AR43" i="42"/>
  <c r="AP43" i="42"/>
  <c r="K44" i="43"/>
  <c r="AN43" i="43"/>
  <c r="AO43" i="43"/>
  <c r="AQ43" i="43"/>
  <c r="AR43" i="43"/>
  <c r="AP43" i="43"/>
  <c r="K45" i="55"/>
  <c r="AR44" i="55"/>
  <c r="AN44" i="55"/>
  <c r="AP44" i="55"/>
  <c r="AQ44" i="55"/>
  <c r="AO44" i="55"/>
  <c r="K45" i="92"/>
  <c r="AP44" i="92"/>
  <c r="AQ44" i="92"/>
  <c r="AR44" i="92"/>
  <c r="AN44" i="92"/>
  <c r="AO44" i="92"/>
  <c r="K45" i="89"/>
  <c r="AR44" i="89"/>
  <c r="AO44" i="89"/>
  <c r="AN44" i="89"/>
  <c r="AP44" i="89"/>
  <c r="AQ44" i="89"/>
  <c r="K45" i="99"/>
  <c r="AP44" i="99"/>
  <c r="AO44" i="99"/>
  <c r="AR44" i="99"/>
  <c r="AQ44" i="99"/>
  <c r="AN44" i="99"/>
  <c r="AR44" i="83"/>
  <c r="AO44" i="83"/>
  <c r="AP44" i="83"/>
  <c r="K45" i="83"/>
  <c r="AN44" i="83"/>
  <c r="AQ44" i="83"/>
  <c r="AR44" i="82"/>
  <c r="AN44" i="82"/>
  <c r="AO44" i="82"/>
  <c r="K45" i="82"/>
  <c r="AP44" i="82"/>
  <c r="AQ44" i="82"/>
  <c r="AN43" i="53"/>
  <c r="AP43" i="53"/>
  <c r="AQ43" i="53"/>
  <c r="K44" i="53"/>
  <c r="AR43" i="53"/>
  <c r="AO43" i="53"/>
  <c r="AR43" i="50"/>
  <c r="AP43" i="50"/>
  <c r="K44" i="50"/>
  <c r="AO43" i="50"/>
  <c r="AN43" i="50"/>
  <c r="AQ43" i="50"/>
  <c r="AO44" i="11"/>
  <c r="AN44" i="11"/>
  <c r="AQ44" i="11"/>
  <c r="K45" i="11"/>
  <c r="AR44" i="11"/>
  <c r="AP44" i="11"/>
  <c r="K45" i="35"/>
  <c r="AR44" i="35"/>
  <c r="AN44" i="35"/>
  <c r="AO44" i="35"/>
  <c r="AP44" i="35"/>
  <c r="AQ44" i="35"/>
  <c r="AN44" i="103"/>
  <c r="AR44" i="103"/>
  <c r="AQ44" i="103"/>
  <c r="AP44" i="103"/>
  <c r="K45" i="103"/>
  <c r="AO44" i="103"/>
  <c r="K45" i="10"/>
  <c r="AR44" i="10"/>
  <c r="AO44" i="10"/>
  <c r="AN44" i="10"/>
  <c r="AP44" i="10"/>
  <c r="AQ44" i="10"/>
  <c r="AO44" i="96"/>
  <c r="AP44" i="96"/>
  <c r="K45" i="96"/>
  <c r="AQ44" i="96"/>
  <c r="AR44" i="96"/>
  <c r="AN44" i="96"/>
  <c r="K45" i="87"/>
  <c r="AR44" i="87"/>
  <c r="AO44" i="87"/>
  <c r="AP44" i="87"/>
  <c r="AN44" i="87"/>
  <c r="AQ44" i="87"/>
  <c r="AN44" i="84"/>
  <c r="AP44" i="84"/>
  <c r="AR44" i="84"/>
  <c r="AQ44" i="84"/>
  <c r="AO44" i="84"/>
  <c r="K45" i="84"/>
  <c r="AR43" i="45"/>
  <c r="AN43" i="45"/>
  <c r="K44" i="45"/>
  <c r="AO43" i="45"/>
  <c r="AP43" i="45"/>
  <c r="AQ43" i="45"/>
  <c r="AR44" i="102"/>
  <c r="AO44" i="102"/>
  <c r="AN44" i="102"/>
  <c r="AP44" i="102"/>
  <c r="K45" i="102"/>
  <c r="AQ44" i="102"/>
  <c r="AQ44" i="85"/>
  <c r="K45" i="85"/>
  <c r="AR44" i="85"/>
  <c r="AO44" i="85"/>
  <c r="AP44" i="85"/>
  <c r="AN44" i="85"/>
  <c r="AR44" i="16"/>
  <c r="AO44" i="16"/>
  <c r="K45" i="16"/>
  <c r="AN44" i="16"/>
  <c r="AP44" i="16"/>
  <c r="AQ44" i="16"/>
  <c r="AR44" i="97"/>
  <c r="AN44" i="97"/>
  <c r="K45" i="97"/>
  <c r="AO44" i="97"/>
  <c r="AP44" i="97"/>
  <c r="AQ44" i="97"/>
  <c r="AQ44" i="98"/>
  <c r="K45" i="98"/>
  <c r="AR44" i="98"/>
  <c r="AP44" i="98"/>
  <c r="AO44" i="98"/>
  <c r="AN44" i="98"/>
  <c r="AQ44" i="46"/>
  <c r="K45" i="46"/>
  <c r="AR44" i="46"/>
  <c r="AP44" i="46"/>
  <c r="AN44" i="46"/>
  <c r="AO44" i="46"/>
  <c r="AQ44" i="41"/>
  <c r="K45" i="41"/>
  <c r="AR44" i="41"/>
  <c r="AP44" i="41"/>
  <c r="AO44" i="41"/>
  <c r="AN44" i="41"/>
  <c r="AQ43" i="54"/>
  <c r="AN43" i="54"/>
  <c r="K44" i="54"/>
  <c r="AR43" i="54"/>
  <c r="AO43" i="54"/>
  <c r="AP43" i="54"/>
  <c r="AR44" i="104"/>
  <c r="AP44" i="104"/>
  <c r="AO44" i="104"/>
  <c r="AN44" i="104"/>
  <c r="K45" i="104"/>
  <c r="AQ44" i="104"/>
  <c r="AR44" i="101"/>
  <c r="AP44" i="101"/>
  <c r="K45" i="101"/>
  <c r="AQ44" i="101"/>
  <c r="AO44" i="101"/>
  <c r="AN44" i="101"/>
  <c r="AQ44" i="32"/>
  <c r="K45" i="32"/>
  <c r="AN44" i="32"/>
  <c r="AR44" i="32"/>
  <c r="AO44" i="32"/>
  <c r="AP44" i="32"/>
  <c r="AP44" i="93"/>
  <c r="K45" i="93"/>
  <c r="AO44" i="93"/>
  <c r="AR44" i="93"/>
  <c r="AN44" i="93"/>
  <c r="AQ44" i="93"/>
  <c r="K45" i="48"/>
  <c r="AN44" i="48"/>
  <c r="AR44" i="48"/>
  <c r="AO44" i="48"/>
  <c r="AP44" i="48"/>
  <c r="AQ44" i="48"/>
  <c r="AR44" i="18"/>
  <c r="AP44" i="18"/>
  <c r="AO44" i="18"/>
  <c r="AN44" i="18"/>
  <c r="K45" i="18"/>
  <c r="AQ44" i="18"/>
  <c r="AR44" i="15"/>
  <c r="AN44" i="15"/>
  <c r="AP44" i="15"/>
  <c r="AO44" i="15"/>
  <c r="K45" i="15"/>
  <c r="AQ44" i="15"/>
  <c r="K45" i="91"/>
  <c r="AR44" i="91"/>
  <c r="AQ44" i="91"/>
  <c r="AN44" i="91"/>
  <c r="AP44" i="91"/>
  <c r="AO44" i="91"/>
  <c r="K46" i="15" l="1"/>
  <c r="AO45" i="15"/>
  <c r="AR45" i="15"/>
  <c r="AQ45" i="15"/>
  <c r="AP45" i="15"/>
  <c r="AN45" i="15"/>
  <c r="K46" i="18"/>
  <c r="AR45" i="18"/>
  <c r="AO45" i="18"/>
  <c r="AP45" i="18"/>
  <c r="AN45" i="18"/>
  <c r="AQ45" i="18"/>
  <c r="K46" i="101"/>
  <c r="AR45" i="101"/>
  <c r="AN45" i="101"/>
  <c r="AP45" i="101"/>
  <c r="AO45" i="101"/>
  <c r="AQ45" i="101"/>
  <c r="AO45" i="82"/>
  <c r="AR45" i="82"/>
  <c r="AP45" i="82"/>
  <c r="AN45" i="82"/>
  <c r="AQ45" i="82"/>
  <c r="K46" i="82"/>
  <c r="AR45" i="99"/>
  <c r="K46" i="99"/>
  <c r="AO45" i="99"/>
  <c r="AP45" i="99"/>
  <c r="AN45" i="99"/>
  <c r="AQ45" i="99"/>
  <c r="K46" i="89"/>
  <c r="AP45" i="89"/>
  <c r="AR45" i="89"/>
  <c r="AO45" i="89"/>
  <c r="AN45" i="89"/>
  <c r="AQ45" i="89"/>
  <c r="K46" i="51"/>
  <c r="AR45" i="51"/>
  <c r="AO45" i="51"/>
  <c r="AQ45" i="51"/>
  <c r="AN45" i="51"/>
  <c r="AP45" i="51"/>
  <c r="AR45" i="93"/>
  <c r="AQ45" i="93"/>
  <c r="AP45" i="93"/>
  <c r="AO45" i="93"/>
  <c r="K46" i="93"/>
  <c r="AN45" i="93"/>
  <c r="K45" i="43"/>
  <c r="AR44" i="43"/>
  <c r="AQ44" i="43"/>
  <c r="AO44" i="43"/>
  <c r="AP44" i="43"/>
  <c r="AN44" i="43"/>
  <c r="AQ45" i="47"/>
  <c r="K46" i="47"/>
  <c r="AR45" i="47"/>
  <c r="AO45" i="47"/>
  <c r="AN45" i="47"/>
  <c r="AP45" i="47"/>
  <c r="AP45" i="88"/>
  <c r="K46" i="88"/>
  <c r="AR45" i="88"/>
  <c r="AN45" i="88"/>
  <c r="AO45" i="88"/>
  <c r="AQ45" i="88"/>
  <c r="K46" i="95"/>
  <c r="AR45" i="95"/>
  <c r="AO45" i="95"/>
  <c r="AN45" i="95"/>
  <c r="AQ45" i="95"/>
  <c r="AP45" i="95"/>
  <c r="AN45" i="16"/>
  <c r="AR45" i="16"/>
  <c r="AO45" i="16"/>
  <c r="K46" i="16"/>
  <c r="AP45" i="16"/>
  <c r="AQ45" i="16"/>
  <c r="K45" i="53"/>
  <c r="AR44" i="53"/>
  <c r="AN44" i="53"/>
  <c r="AO44" i="53"/>
  <c r="AP44" i="53"/>
  <c r="AQ44" i="53"/>
  <c r="AP45" i="83"/>
  <c r="AN45" i="83"/>
  <c r="AQ45" i="83"/>
  <c r="K46" i="83"/>
  <c r="AO45" i="83"/>
  <c r="AR45" i="83"/>
  <c r="K46" i="92"/>
  <c r="AN45" i="92"/>
  <c r="AP45" i="92"/>
  <c r="AQ45" i="92"/>
  <c r="AR45" i="92"/>
  <c r="AO45" i="92"/>
  <c r="AP45" i="94"/>
  <c r="AR45" i="94"/>
  <c r="AO45" i="94"/>
  <c r="AN45" i="94"/>
  <c r="K46" i="94"/>
  <c r="AQ45" i="94"/>
  <c r="AR45" i="32"/>
  <c r="AO45" i="32"/>
  <c r="K46" i="32"/>
  <c r="AP45" i="32"/>
  <c r="AN45" i="32"/>
  <c r="AQ45" i="32"/>
  <c r="AO45" i="97"/>
  <c r="AR45" i="97"/>
  <c r="AN45" i="97"/>
  <c r="AP45" i="97"/>
  <c r="AQ45" i="97"/>
  <c r="K46" i="97"/>
  <c r="AR45" i="84"/>
  <c r="AN45" i="84"/>
  <c r="AO45" i="84"/>
  <c r="K46" i="84"/>
  <c r="AP45" i="84"/>
  <c r="AQ45" i="84"/>
  <c r="K46" i="87"/>
  <c r="AR45" i="87"/>
  <c r="AQ45" i="87"/>
  <c r="AN45" i="87"/>
  <c r="AP45" i="87"/>
  <c r="AO45" i="87"/>
  <c r="K46" i="96"/>
  <c r="AR45" i="96"/>
  <c r="AN45" i="96"/>
  <c r="AP45" i="96"/>
  <c r="AO45" i="96"/>
  <c r="AQ45" i="96"/>
  <c r="K46" i="11"/>
  <c r="AR45" i="11"/>
  <c r="AN45" i="11"/>
  <c r="AO45" i="11"/>
  <c r="AP45" i="11"/>
  <c r="AQ45" i="11"/>
  <c r="K45" i="42"/>
  <c r="AQ44" i="42"/>
  <c r="AR44" i="42"/>
  <c r="AO44" i="42"/>
  <c r="AP44" i="42"/>
  <c r="AN44" i="42"/>
  <c r="K46" i="100"/>
  <c r="AO45" i="100"/>
  <c r="AR45" i="100"/>
  <c r="AP45" i="100"/>
  <c r="AN45" i="100"/>
  <c r="AQ45" i="100"/>
  <c r="AR45" i="104"/>
  <c r="AN45" i="104"/>
  <c r="AP45" i="104"/>
  <c r="AO45" i="104"/>
  <c r="AQ45" i="104"/>
  <c r="K46" i="104"/>
  <c r="K46" i="46"/>
  <c r="AR45" i="46"/>
  <c r="AN45" i="46"/>
  <c r="AP45" i="46"/>
  <c r="AQ45" i="46"/>
  <c r="AO45" i="46"/>
  <c r="K46" i="90"/>
  <c r="AQ45" i="90"/>
  <c r="AR45" i="90"/>
  <c r="AN45" i="90"/>
  <c r="AP45" i="90"/>
  <c r="AO45" i="90"/>
  <c r="K46" i="20"/>
  <c r="AO45" i="20"/>
  <c r="AN45" i="20"/>
  <c r="AQ45" i="20"/>
  <c r="AP45" i="20"/>
  <c r="AR45" i="20"/>
  <c r="AR45" i="49"/>
  <c r="AP45" i="49"/>
  <c r="K46" i="49"/>
  <c r="AN45" i="49"/>
  <c r="AQ45" i="49"/>
  <c r="AO45" i="49"/>
  <c r="K46" i="91"/>
  <c r="AQ45" i="91"/>
  <c r="AR45" i="91"/>
  <c r="AN45" i="91"/>
  <c r="AP45" i="91"/>
  <c r="AO45" i="91"/>
  <c r="AO45" i="98"/>
  <c r="AP45" i="98"/>
  <c r="K46" i="98"/>
  <c r="AQ45" i="98"/>
  <c r="AR45" i="98"/>
  <c r="AN45" i="98"/>
  <c r="K46" i="35"/>
  <c r="AR45" i="35"/>
  <c r="AO45" i="35"/>
  <c r="AP45" i="35"/>
  <c r="AN45" i="35"/>
  <c r="AQ45" i="35"/>
  <c r="AR44" i="86"/>
  <c r="AP44" i="86"/>
  <c r="K45" i="86"/>
  <c r="AN44" i="86"/>
  <c r="AQ44" i="86"/>
  <c r="AO44" i="86"/>
  <c r="AR45" i="13"/>
  <c r="AQ45" i="13"/>
  <c r="AO45" i="13"/>
  <c r="AN45" i="13"/>
  <c r="K46" i="13"/>
  <c r="AP45" i="13"/>
  <c r="K46" i="102"/>
  <c r="AR45" i="102"/>
  <c r="AN45" i="102"/>
  <c r="AP45" i="102"/>
  <c r="AO45" i="102"/>
  <c r="AQ45" i="102"/>
  <c r="K45" i="45"/>
  <c r="AR44" i="45"/>
  <c r="AQ44" i="45"/>
  <c r="AN44" i="45"/>
  <c r="AO44" i="45"/>
  <c r="AP44" i="45"/>
  <c r="AN45" i="103"/>
  <c r="AQ45" i="103"/>
  <c r="AR45" i="103"/>
  <c r="AP45" i="103"/>
  <c r="AO45" i="103"/>
  <c r="K46" i="103"/>
  <c r="K46" i="55"/>
  <c r="AR45" i="55"/>
  <c r="AN45" i="55"/>
  <c r="AP45" i="55"/>
  <c r="AO45" i="55"/>
  <c r="AQ45" i="55"/>
  <c r="AR45" i="52"/>
  <c r="K46" i="52"/>
  <c r="AP45" i="52"/>
  <c r="AO45" i="52"/>
  <c r="AN45" i="52"/>
  <c r="AQ45" i="52"/>
  <c r="K47" i="44"/>
  <c r="AP46" i="44"/>
  <c r="AR46" i="44"/>
  <c r="AO46" i="44"/>
  <c r="AQ46" i="44"/>
  <c r="AN46" i="44"/>
  <c r="AN44" i="105"/>
  <c r="AQ44" i="105"/>
  <c r="AO44" i="105"/>
  <c r="K45" i="105"/>
  <c r="AR44" i="105"/>
  <c r="AP44" i="105"/>
  <c r="K45" i="54"/>
  <c r="AN44" i="54"/>
  <c r="AR44" i="54"/>
  <c r="AO44" i="54"/>
  <c r="AP44" i="54"/>
  <c r="AQ44" i="54"/>
  <c r="AN45" i="41"/>
  <c r="AO45" i="41"/>
  <c r="AQ45" i="41"/>
  <c r="K46" i="41"/>
  <c r="AR45" i="41"/>
  <c r="AP45" i="41"/>
  <c r="AO45" i="48"/>
  <c r="K46" i="48"/>
  <c r="AQ45" i="48"/>
  <c r="AP45" i="48"/>
  <c r="AR45" i="48"/>
  <c r="AN45" i="48"/>
  <c r="K46" i="85"/>
  <c r="AP45" i="85"/>
  <c r="AN45" i="85"/>
  <c r="AQ45" i="85"/>
  <c r="AR45" i="85"/>
  <c r="AO45" i="85"/>
  <c r="AR45" i="10"/>
  <c r="K46" i="10"/>
  <c r="AN45" i="10"/>
  <c r="AO45" i="10"/>
  <c r="AQ45" i="10"/>
  <c r="AP45" i="10"/>
  <c r="AN44" i="50"/>
  <c r="AR44" i="50"/>
  <c r="AO44" i="50"/>
  <c r="AP44" i="50"/>
  <c r="AQ44" i="50"/>
  <c r="K45" i="50"/>
  <c r="AR46" i="18" l="1"/>
  <c r="AN46" i="18"/>
  <c r="K47" i="18"/>
  <c r="AO46" i="18"/>
  <c r="AQ46" i="18"/>
  <c r="AP46" i="18"/>
  <c r="K46" i="50"/>
  <c r="AR45" i="50"/>
  <c r="AQ45" i="50"/>
  <c r="AO45" i="50"/>
  <c r="AP45" i="50"/>
  <c r="AN45" i="50"/>
  <c r="AP46" i="85"/>
  <c r="AQ46" i="85"/>
  <c r="AR46" i="85"/>
  <c r="K47" i="85"/>
  <c r="AO46" i="85"/>
  <c r="AN46" i="85"/>
  <c r="K46" i="53"/>
  <c r="AQ45" i="53"/>
  <c r="AR45" i="53"/>
  <c r="AN45" i="53"/>
  <c r="AO45" i="53"/>
  <c r="AP45" i="53"/>
  <c r="AQ46" i="89"/>
  <c r="K47" i="89"/>
  <c r="AR46" i="89"/>
  <c r="AN46" i="89"/>
  <c r="AP46" i="89"/>
  <c r="AO46" i="89"/>
  <c r="K46" i="45"/>
  <c r="AR45" i="45"/>
  <c r="AP45" i="45"/>
  <c r="AN45" i="45"/>
  <c r="AO45" i="45"/>
  <c r="AQ45" i="45"/>
  <c r="K46" i="86"/>
  <c r="AN45" i="86"/>
  <c r="AQ45" i="86"/>
  <c r="AO45" i="86"/>
  <c r="AR45" i="86"/>
  <c r="AP45" i="86"/>
  <c r="AN46" i="95"/>
  <c r="AO46" i="95"/>
  <c r="K47" i="95"/>
  <c r="AR46" i="95"/>
  <c r="AP46" i="95"/>
  <c r="AQ46" i="95"/>
  <c r="K46" i="43"/>
  <c r="AO45" i="43"/>
  <c r="AR45" i="43"/>
  <c r="AQ45" i="43"/>
  <c r="AP45" i="43"/>
  <c r="AN45" i="43"/>
  <c r="AO46" i="15"/>
  <c r="K47" i="15"/>
  <c r="AN46" i="15"/>
  <c r="AP46" i="15"/>
  <c r="AQ46" i="15"/>
  <c r="AR46" i="15"/>
  <c r="AO45" i="42"/>
  <c r="AN45" i="42"/>
  <c r="K46" i="42"/>
  <c r="AQ45" i="42"/>
  <c r="AR45" i="42"/>
  <c r="AP45" i="42"/>
  <c r="K47" i="96"/>
  <c r="AO46" i="96"/>
  <c r="AP46" i="96"/>
  <c r="AR46" i="96"/>
  <c r="AN46" i="96"/>
  <c r="AQ46" i="96"/>
  <c r="K47" i="49"/>
  <c r="AR46" i="49"/>
  <c r="AP46" i="49"/>
  <c r="AN46" i="49"/>
  <c r="AQ46" i="49"/>
  <c r="AO46" i="49"/>
  <c r="AN46" i="104"/>
  <c r="K47" i="104"/>
  <c r="AR46" i="104"/>
  <c r="AQ46" i="104"/>
  <c r="AO46" i="104"/>
  <c r="AP46" i="104"/>
  <c r="AR46" i="94"/>
  <c r="AN46" i="94"/>
  <c r="K47" i="94"/>
  <c r="AO46" i="94"/>
  <c r="AQ46" i="94"/>
  <c r="AP46" i="94"/>
  <c r="AO46" i="46"/>
  <c r="K47" i="46"/>
  <c r="AP46" i="46"/>
  <c r="AR46" i="46"/>
  <c r="AN46" i="46"/>
  <c r="AQ46" i="46"/>
  <c r="AN46" i="11"/>
  <c r="K47" i="11"/>
  <c r="AR46" i="11"/>
  <c r="AO46" i="11"/>
  <c r="AQ46" i="11"/>
  <c r="AP46" i="11"/>
  <c r="K46" i="105"/>
  <c r="AR45" i="105"/>
  <c r="AO45" i="105"/>
  <c r="AQ45" i="105"/>
  <c r="AN45" i="105"/>
  <c r="AP45" i="105"/>
  <c r="AP46" i="52"/>
  <c r="K47" i="52"/>
  <c r="AR46" i="52"/>
  <c r="AQ46" i="52"/>
  <c r="AN46" i="52"/>
  <c r="AO46" i="52"/>
  <c r="AP46" i="48"/>
  <c r="K47" i="48"/>
  <c r="AQ46" i="48"/>
  <c r="AR46" i="48"/>
  <c r="AO46" i="48"/>
  <c r="AN46" i="48"/>
  <c r="AR46" i="41"/>
  <c r="AP46" i="41"/>
  <c r="K47" i="41"/>
  <c r="AN46" i="41"/>
  <c r="AO46" i="41"/>
  <c r="AQ46" i="41"/>
  <c r="K47" i="103"/>
  <c r="AO46" i="103"/>
  <c r="AQ46" i="103"/>
  <c r="AR46" i="103"/>
  <c r="AP46" i="103"/>
  <c r="AN46" i="103"/>
  <c r="K47" i="102"/>
  <c r="AR46" i="102"/>
  <c r="AN46" i="102"/>
  <c r="AQ46" i="102"/>
  <c r="AP46" i="102"/>
  <c r="AO46" i="102"/>
  <c r="K47" i="35"/>
  <c r="AR46" i="35"/>
  <c r="AO46" i="35"/>
  <c r="AP46" i="35"/>
  <c r="AN46" i="35"/>
  <c r="AQ46" i="35"/>
  <c r="K47" i="84"/>
  <c r="AR46" i="84"/>
  <c r="AP46" i="84"/>
  <c r="AQ46" i="84"/>
  <c r="AO46" i="84"/>
  <c r="AN46" i="84"/>
  <c r="AN46" i="32"/>
  <c r="K47" i="32"/>
  <c r="AR46" i="32"/>
  <c r="AP46" i="32"/>
  <c r="AO46" i="32"/>
  <c r="AQ46" i="32"/>
  <c r="K47" i="92"/>
  <c r="AR46" i="92"/>
  <c r="AP46" i="92"/>
  <c r="AN46" i="92"/>
  <c r="AO46" i="92"/>
  <c r="AQ46" i="92"/>
  <c r="K47" i="88"/>
  <c r="AO46" i="88"/>
  <c r="AN46" i="88"/>
  <c r="AQ46" i="88"/>
  <c r="AR46" i="88"/>
  <c r="AP46" i="88"/>
  <c r="K47" i="100"/>
  <c r="AN46" i="100"/>
  <c r="AO46" i="100"/>
  <c r="AR46" i="100"/>
  <c r="AP46" i="100"/>
  <c r="AQ46" i="100"/>
  <c r="K46" i="54"/>
  <c r="AN45" i="54"/>
  <c r="AP45" i="54"/>
  <c r="AQ45" i="54"/>
  <c r="AR45" i="54"/>
  <c r="AO45" i="54"/>
  <c r="AQ46" i="90"/>
  <c r="K47" i="90"/>
  <c r="AR46" i="90"/>
  <c r="AN46" i="90"/>
  <c r="AO46" i="90"/>
  <c r="AP46" i="90"/>
  <c r="K47" i="97"/>
  <c r="AR46" i="97"/>
  <c r="AP46" i="97"/>
  <c r="AO46" i="97"/>
  <c r="AQ46" i="97"/>
  <c r="AN46" i="97"/>
  <c r="K47" i="83"/>
  <c r="AQ46" i="83"/>
  <c r="AR46" i="83"/>
  <c r="AN46" i="83"/>
  <c r="AO46" i="83"/>
  <c r="AP46" i="83"/>
  <c r="K47" i="82"/>
  <c r="AQ46" i="82"/>
  <c r="AR46" i="82"/>
  <c r="AP46" i="82"/>
  <c r="AO46" i="82"/>
  <c r="AN46" i="82"/>
  <c r="AP46" i="101"/>
  <c r="AN46" i="101"/>
  <c r="K47" i="101"/>
  <c r="AR46" i="101"/>
  <c r="AO46" i="101"/>
  <c r="AQ46" i="101"/>
  <c r="AN46" i="98"/>
  <c r="AP46" i="98"/>
  <c r="AQ46" i="98"/>
  <c r="AR46" i="98"/>
  <c r="K47" i="98"/>
  <c r="AO46" i="98"/>
  <c r="AR46" i="10"/>
  <c r="K47" i="10"/>
  <c r="AN46" i="10"/>
  <c r="AQ46" i="10"/>
  <c r="AP46" i="10"/>
  <c r="AO46" i="10"/>
  <c r="K47" i="91"/>
  <c r="AP46" i="91"/>
  <c r="AO46" i="91"/>
  <c r="AQ46" i="91"/>
  <c r="AR46" i="91"/>
  <c r="AN46" i="91"/>
  <c r="AO46" i="20"/>
  <c r="AP46" i="20"/>
  <c r="K47" i="20"/>
  <c r="AR46" i="20"/>
  <c r="AN46" i="20"/>
  <c r="AQ46" i="20"/>
  <c r="AO46" i="47"/>
  <c r="AN46" i="47"/>
  <c r="AP46" i="47"/>
  <c r="K47" i="47"/>
  <c r="AR46" i="47"/>
  <c r="AQ46" i="47"/>
  <c r="K47" i="51"/>
  <c r="AP46" i="51"/>
  <c r="AQ46" i="51"/>
  <c r="AR46" i="51"/>
  <c r="AN46" i="51"/>
  <c r="AO46" i="51"/>
  <c r="AR47" i="44"/>
  <c r="AN47" i="44"/>
  <c r="K48" i="44"/>
  <c r="AO47" i="44"/>
  <c r="AP47" i="44"/>
  <c r="AQ47" i="44"/>
  <c r="K47" i="55"/>
  <c r="AR46" i="55"/>
  <c r="AP46" i="55"/>
  <c r="AQ46" i="55"/>
  <c r="AO46" i="55"/>
  <c r="AN46" i="55"/>
  <c r="AR46" i="13"/>
  <c r="K47" i="13"/>
  <c r="AP46" i="13"/>
  <c r="AN46" i="13"/>
  <c r="AO46" i="13"/>
  <c r="AQ46" i="13"/>
  <c r="K47" i="87"/>
  <c r="AR46" i="87"/>
  <c r="AO46" i="87"/>
  <c r="AP46" i="87"/>
  <c r="AN46" i="87"/>
  <c r="AQ46" i="87"/>
  <c r="K47" i="16"/>
  <c r="AR46" i="16"/>
  <c r="AP46" i="16"/>
  <c r="AN46" i="16"/>
  <c r="AO46" i="16"/>
  <c r="AQ46" i="16"/>
  <c r="K47" i="93"/>
  <c r="AP46" i="93"/>
  <c r="AR46" i="93"/>
  <c r="AN46" i="93"/>
  <c r="AO46" i="93"/>
  <c r="AQ46" i="93"/>
  <c r="K47" i="99"/>
  <c r="AR46" i="99"/>
  <c r="AP46" i="99"/>
  <c r="AN46" i="99"/>
  <c r="AQ46" i="99"/>
  <c r="AO46" i="99"/>
  <c r="AN46" i="43" l="1"/>
  <c r="K47" i="43"/>
  <c r="AR46" i="43"/>
  <c r="AO46" i="43"/>
  <c r="AP46" i="43"/>
  <c r="AQ46" i="43"/>
  <c r="AO46" i="50"/>
  <c r="AP46" i="50"/>
  <c r="K47" i="50"/>
  <c r="AR46" i="50"/>
  <c r="AQ46" i="50"/>
  <c r="AN46" i="50"/>
  <c r="AP47" i="18"/>
  <c r="K48" i="18"/>
  <c r="AO47" i="18"/>
  <c r="AN47" i="18"/>
  <c r="AQ47" i="18"/>
  <c r="AR47" i="18"/>
  <c r="K48" i="99"/>
  <c r="AN47" i="99"/>
  <c r="AR47" i="99"/>
  <c r="AO47" i="99"/>
  <c r="AQ47" i="99"/>
  <c r="AP47" i="99"/>
  <c r="AN47" i="16"/>
  <c r="AO47" i="16"/>
  <c r="K48" i="16"/>
  <c r="AR47" i="16"/>
  <c r="AP47" i="16"/>
  <c r="AQ47" i="16"/>
  <c r="AR47" i="47"/>
  <c r="AO47" i="47"/>
  <c r="K48" i="47"/>
  <c r="AP47" i="47"/>
  <c r="AQ47" i="47"/>
  <c r="AN47" i="47"/>
  <c r="K48" i="103"/>
  <c r="AQ47" i="103"/>
  <c r="AR47" i="103"/>
  <c r="AN47" i="103"/>
  <c r="AP47" i="103"/>
  <c r="AO47" i="103"/>
  <c r="K47" i="105"/>
  <c r="AQ46" i="105"/>
  <c r="AR46" i="105"/>
  <c r="AO46" i="105"/>
  <c r="AN46" i="105"/>
  <c r="AP46" i="105"/>
  <c r="AN47" i="11"/>
  <c r="AP47" i="11"/>
  <c r="K48" i="11"/>
  <c r="AR47" i="11"/>
  <c r="AO47" i="11"/>
  <c r="AQ47" i="11"/>
  <c r="AR47" i="82"/>
  <c r="AN47" i="82"/>
  <c r="AQ47" i="82"/>
  <c r="K48" i="82"/>
  <c r="AO47" i="82"/>
  <c r="AP47" i="82"/>
  <c r="K48" i="48"/>
  <c r="AQ47" i="48"/>
  <c r="AR47" i="48"/>
  <c r="AO47" i="48"/>
  <c r="AP47" i="48"/>
  <c r="AN47" i="48"/>
  <c r="AP47" i="93"/>
  <c r="AQ47" i="93"/>
  <c r="K48" i="93"/>
  <c r="AR47" i="93"/>
  <c r="AN47" i="93"/>
  <c r="AO47" i="93"/>
  <c r="AN47" i="101"/>
  <c r="AQ47" i="101"/>
  <c r="K48" i="101"/>
  <c r="AR47" i="101"/>
  <c r="AP47" i="101"/>
  <c r="AO47" i="101"/>
  <c r="AR47" i="90"/>
  <c r="AP47" i="90"/>
  <c r="AN47" i="90"/>
  <c r="K48" i="90"/>
  <c r="AO47" i="90"/>
  <c r="AQ47" i="90"/>
  <c r="AR47" i="41"/>
  <c r="AP47" i="41"/>
  <c r="AQ47" i="41"/>
  <c r="AO47" i="41"/>
  <c r="AN47" i="41"/>
  <c r="K48" i="41"/>
  <c r="K48" i="87"/>
  <c r="AN47" i="87"/>
  <c r="AP47" i="87"/>
  <c r="AR47" i="87"/>
  <c r="AO47" i="87"/>
  <c r="AQ47" i="87"/>
  <c r="K48" i="13"/>
  <c r="AO47" i="13"/>
  <c r="AQ47" i="13"/>
  <c r="AP47" i="13"/>
  <c r="AR47" i="13"/>
  <c r="AN47" i="13"/>
  <c r="AR47" i="32"/>
  <c r="AO47" i="32"/>
  <c r="K48" i="32"/>
  <c r="AP47" i="32"/>
  <c r="AN47" i="32"/>
  <c r="AQ47" i="32"/>
  <c r="AO47" i="84"/>
  <c r="AP47" i="84"/>
  <c r="K48" i="84"/>
  <c r="AR47" i="84"/>
  <c r="AN47" i="84"/>
  <c r="AQ47" i="84"/>
  <c r="AN47" i="94"/>
  <c r="AO47" i="94"/>
  <c r="AP47" i="94"/>
  <c r="AQ47" i="94"/>
  <c r="K48" i="94"/>
  <c r="AR47" i="94"/>
  <c r="AN47" i="96"/>
  <c r="K48" i="96"/>
  <c r="AR47" i="96"/>
  <c r="AQ47" i="96"/>
  <c r="AO47" i="96"/>
  <c r="AP47" i="96"/>
  <c r="K47" i="86"/>
  <c r="AR46" i="86"/>
  <c r="AP46" i="86"/>
  <c r="AQ46" i="86"/>
  <c r="AO46" i="86"/>
  <c r="AN46" i="86"/>
  <c r="AO46" i="45"/>
  <c r="K47" i="45"/>
  <c r="AR46" i="45"/>
  <c r="AP46" i="45"/>
  <c r="AN46" i="45"/>
  <c r="AQ46" i="45"/>
  <c r="AP47" i="46"/>
  <c r="AR47" i="46"/>
  <c r="AN47" i="46"/>
  <c r="AO47" i="46"/>
  <c r="AQ47" i="46"/>
  <c r="K48" i="46"/>
  <c r="K48" i="20"/>
  <c r="AR47" i="20"/>
  <c r="AN47" i="20"/>
  <c r="AO47" i="20"/>
  <c r="AQ47" i="20"/>
  <c r="AP47" i="20"/>
  <c r="AQ47" i="98"/>
  <c r="K48" i="98"/>
  <c r="AR47" i="98"/>
  <c r="AN47" i="98"/>
  <c r="AP47" i="98"/>
  <c r="AO47" i="98"/>
  <c r="AO47" i="92"/>
  <c r="AR47" i="92"/>
  <c r="K48" i="92"/>
  <c r="AQ47" i="92"/>
  <c r="AN47" i="92"/>
  <c r="AP47" i="92"/>
  <c r="AR47" i="52"/>
  <c r="AP47" i="52"/>
  <c r="AN47" i="52"/>
  <c r="K48" i="52"/>
  <c r="AO47" i="52"/>
  <c r="AQ47" i="52"/>
  <c r="K48" i="104"/>
  <c r="AR47" i="104"/>
  <c r="AN47" i="104"/>
  <c r="AO47" i="104"/>
  <c r="AP47" i="104"/>
  <c r="AQ47" i="104"/>
  <c r="K47" i="42"/>
  <c r="AR46" i="42"/>
  <c r="AN46" i="42"/>
  <c r="AQ46" i="42"/>
  <c r="AO46" i="42"/>
  <c r="AP46" i="42"/>
  <c r="AN47" i="88"/>
  <c r="K48" i="88"/>
  <c r="AP47" i="88"/>
  <c r="AR47" i="88"/>
  <c r="AO47" i="88"/>
  <c r="AQ47" i="88"/>
  <c r="K48" i="51"/>
  <c r="AR47" i="51"/>
  <c r="AP47" i="51"/>
  <c r="AO47" i="51"/>
  <c r="AN47" i="51"/>
  <c r="AQ47" i="51"/>
  <c r="AR47" i="91"/>
  <c r="AN47" i="91"/>
  <c r="K48" i="91"/>
  <c r="AO47" i="91"/>
  <c r="AP47" i="91"/>
  <c r="AQ47" i="91"/>
  <c r="AR47" i="83"/>
  <c r="K48" i="83"/>
  <c r="AP47" i="83"/>
  <c r="AQ47" i="83"/>
  <c r="AN47" i="83"/>
  <c r="AO47" i="83"/>
  <c r="AN46" i="54"/>
  <c r="AP46" i="54"/>
  <c r="K47" i="54"/>
  <c r="AR46" i="54"/>
  <c r="AO46" i="54"/>
  <c r="AQ46" i="54"/>
  <c r="AO47" i="35"/>
  <c r="AN47" i="35"/>
  <c r="K48" i="35"/>
  <c r="AR47" i="35"/>
  <c r="AP47" i="35"/>
  <c r="AQ47" i="35"/>
  <c r="AO46" i="53"/>
  <c r="AQ46" i="53"/>
  <c r="K47" i="53"/>
  <c r="AR46" i="53"/>
  <c r="AP46" i="53"/>
  <c r="AN46" i="53"/>
  <c r="K48" i="85"/>
  <c r="AO47" i="85"/>
  <c r="AQ47" i="85"/>
  <c r="AR47" i="85"/>
  <c r="AN47" i="85"/>
  <c r="AP47" i="85"/>
  <c r="AQ47" i="55"/>
  <c r="AR47" i="55"/>
  <c r="K48" i="55"/>
  <c r="AP47" i="55"/>
  <c r="AN47" i="55"/>
  <c r="AO47" i="55"/>
  <c r="AO48" i="44"/>
  <c r="AR48" i="44"/>
  <c r="AP48" i="44"/>
  <c r="K49" i="44"/>
  <c r="AN48" i="44"/>
  <c r="AQ48" i="44"/>
  <c r="AR47" i="10"/>
  <c r="AP47" i="10"/>
  <c r="AO47" i="10"/>
  <c r="K48" i="10"/>
  <c r="AN47" i="10"/>
  <c r="AQ47" i="10"/>
  <c r="K48" i="97"/>
  <c r="AP47" i="97"/>
  <c r="AN47" i="97"/>
  <c r="AR47" i="97"/>
  <c r="AQ47" i="97"/>
  <c r="AO47" i="97"/>
  <c r="K48" i="100"/>
  <c r="AQ47" i="100"/>
  <c r="AR47" i="100"/>
  <c r="AN47" i="100"/>
  <c r="AP47" i="100"/>
  <c r="AO47" i="100"/>
  <c r="AQ47" i="102"/>
  <c r="K48" i="102"/>
  <c r="AR47" i="102"/>
  <c r="AP47" i="102"/>
  <c r="AO47" i="102"/>
  <c r="AN47" i="102"/>
  <c r="K48" i="49"/>
  <c r="AR47" i="49"/>
  <c r="AO47" i="49"/>
  <c r="AN47" i="49"/>
  <c r="AQ47" i="49"/>
  <c r="AP47" i="49"/>
  <c r="K48" i="15"/>
  <c r="AN47" i="15"/>
  <c r="AQ47" i="15"/>
  <c r="AR47" i="15"/>
  <c r="AP47" i="15"/>
  <c r="AO47" i="15"/>
  <c r="AN47" i="95"/>
  <c r="AP47" i="95"/>
  <c r="K48" i="95"/>
  <c r="AR47" i="95"/>
  <c r="AO47" i="95"/>
  <c r="AQ47" i="95"/>
  <c r="AN47" i="89"/>
  <c r="AQ47" i="89"/>
  <c r="AP47" i="89"/>
  <c r="K48" i="89"/>
  <c r="AO47" i="89"/>
  <c r="AR47" i="89"/>
  <c r="AP47" i="42" l="1"/>
  <c r="AQ47" i="42"/>
  <c r="K48" i="42"/>
  <c r="AR47" i="42"/>
  <c r="AN47" i="42"/>
  <c r="AO47" i="42"/>
  <c r="AP48" i="96"/>
  <c r="AO48" i="96"/>
  <c r="K49" i="96"/>
  <c r="AR48" i="96"/>
  <c r="AN48" i="96"/>
  <c r="AQ48" i="96"/>
  <c r="K49" i="41"/>
  <c r="AR48" i="41"/>
  <c r="AO48" i="41"/>
  <c r="AP48" i="41"/>
  <c r="AN48" i="41"/>
  <c r="AQ48" i="41"/>
  <c r="AO48" i="49"/>
  <c r="AN48" i="49"/>
  <c r="K49" i="49"/>
  <c r="AR48" i="49"/>
  <c r="AP48" i="49"/>
  <c r="AQ48" i="49"/>
  <c r="K49" i="97"/>
  <c r="AR48" i="97"/>
  <c r="AQ48" i="97"/>
  <c r="AN48" i="97"/>
  <c r="AO48" i="97"/>
  <c r="AP48" i="97"/>
  <c r="K48" i="54"/>
  <c r="AO47" i="54"/>
  <c r="AP47" i="54"/>
  <c r="AR47" i="54"/>
  <c r="AQ47" i="54"/>
  <c r="AN47" i="54"/>
  <c r="AQ48" i="20"/>
  <c r="K49" i="20"/>
  <c r="AR48" i="20"/>
  <c r="AN48" i="20"/>
  <c r="AP48" i="20"/>
  <c r="AO48" i="20"/>
  <c r="K48" i="45"/>
  <c r="AR47" i="45"/>
  <c r="AP47" i="45"/>
  <c r="AO47" i="45"/>
  <c r="AQ47" i="45"/>
  <c r="AN47" i="45"/>
  <c r="AP48" i="103"/>
  <c r="K49" i="103"/>
  <c r="AR48" i="103"/>
  <c r="AN48" i="103"/>
  <c r="AO48" i="103"/>
  <c r="AQ48" i="103"/>
  <c r="K49" i="18"/>
  <c r="AN48" i="18"/>
  <c r="AR48" i="18"/>
  <c r="AP48" i="18"/>
  <c r="AO48" i="18"/>
  <c r="AQ48" i="18"/>
  <c r="AR48" i="15"/>
  <c r="K49" i="15"/>
  <c r="AP48" i="15"/>
  <c r="AN48" i="15"/>
  <c r="AQ48" i="15"/>
  <c r="AO48" i="15"/>
  <c r="AQ48" i="91"/>
  <c r="AO48" i="91"/>
  <c r="K49" i="91"/>
  <c r="AR48" i="91"/>
  <c r="AP48" i="91"/>
  <c r="AN48" i="91"/>
  <c r="AP48" i="102"/>
  <c r="AO48" i="102"/>
  <c r="K49" i="102"/>
  <c r="AR48" i="102"/>
  <c r="AN48" i="102"/>
  <c r="AQ48" i="102"/>
  <c r="AR49" i="44"/>
  <c r="AO49" i="44"/>
  <c r="AN49" i="44"/>
  <c r="K50" i="44"/>
  <c r="AP49" i="44"/>
  <c r="AQ49" i="44"/>
  <c r="AO48" i="85"/>
  <c r="AP48" i="85"/>
  <c r="K49" i="85"/>
  <c r="AR48" i="85"/>
  <c r="AN48" i="85"/>
  <c r="AQ48" i="85"/>
  <c r="K48" i="53"/>
  <c r="AR47" i="53"/>
  <c r="AO47" i="53"/>
  <c r="AQ47" i="53"/>
  <c r="AP47" i="53"/>
  <c r="AN47" i="53"/>
  <c r="AR48" i="35"/>
  <c r="AP48" i="35"/>
  <c r="AO48" i="35"/>
  <c r="K49" i="35"/>
  <c r="AN48" i="35"/>
  <c r="AQ48" i="35"/>
  <c r="K49" i="55"/>
  <c r="AR48" i="55"/>
  <c r="AP48" i="55"/>
  <c r="AO48" i="55"/>
  <c r="AN48" i="55"/>
  <c r="AQ48" i="55"/>
  <c r="AO48" i="51"/>
  <c r="K49" i="51"/>
  <c r="AR48" i="51"/>
  <c r="AP48" i="51"/>
  <c r="AN48" i="51"/>
  <c r="AQ48" i="51"/>
  <c r="K49" i="104"/>
  <c r="AQ48" i="104"/>
  <c r="AR48" i="104"/>
  <c r="AO48" i="104"/>
  <c r="AN48" i="104"/>
  <c r="AP48" i="104"/>
  <c r="AR48" i="92"/>
  <c r="AN48" i="92"/>
  <c r="K49" i="92"/>
  <c r="AP48" i="92"/>
  <c r="AO48" i="92"/>
  <c r="AQ48" i="92"/>
  <c r="AR47" i="86"/>
  <c r="AN47" i="86"/>
  <c r="AP47" i="86"/>
  <c r="AO47" i="86"/>
  <c r="K48" i="86"/>
  <c r="AQ47" i="86"/>
  <c r="AR48" i="84"/>
  <c r="K49" i="84"/>
  <c r="AN48" i="84"/>
  <c r="AO48" i="84"/>
  <c r="AP48" i="84"/>
  <c r="AQ48" i="84"/>
  <c r="AQ48" i="48"/>
  <c r="K49" i="48"/>
  <c r="AR48" i="48"/>
  <c r="AN48" i="48"/>
  <c r="AP48" i="48"/>
  <c r="AO48" i="48"/>
  <c r="AQ48" i="99"/>
  <c r="K49" i="99"/>
  <c r="AR48" i="99"/>
  <c r="AO48" i="99"/>
  <c r="AN48" i="99"/>
  <c r="AP48" i="99"/>
  <c r="K49" i="46"/>
  <c r="AP48" i="46"/>
  <c r="AR48" i="46"/>
  <c r="AO48" i="46"/>
  <c r="AN48" i="46"/>
  <c r="AQ48" i="46"/>
  <c r="K49" i="90"/>
  <c r="AR48" i="90"/>
  <c r="AN48" i="90"/>
  <c r="AP48" i="90"/>
  <c r="AO48" i="90"/>
  <c r="AQ48" i="90"/>
  <c r="AR47" i="50"/>
  <c r="AP47" i="50"/>
  <c r="AN47" i="50"/>
  <c r="K48" i="50"/>
  <c r="AO47" i="50"/>
  <c r="AQ47" i="50"/>
  <c r="K49" i="89"/>
  <c r="AP48" i="89"/>
  <c r="AR48" i="89"/>
  <c r="AO48" i="89"/>
  <c r="AN48" i="89"/>
  <c r="AQ48" i="89"/>
  <c r="AR48" i="88"/>
  <c r="AP48" i="88"/>
  <c r="AO48" i="88"/>
  <c r="K49" i="88"/>
  <c r="AN48" i="88"/>
  <c r="AQ48" i="88"/>
  <c r="K49" i="98"/>
  <c r="AN48" i="98"/>
  <c r="AQ48" i="98"/>
  <c r="AP48" i="98"/>
  <c r="AR48" i="98"/>
  <c r="AO48" i="98"/>
  <c r="AR48" i="13"/>
  <c r="K49" i="13"/>
  <c r="AQ48" i="13"/>
  <c r="AP48" i="13"/>
  <c r="AO48" i="13"/>
  <c r="AN48" i="13"/>
  <c r="AQ48" i="87"/>
  <c r="AR48" i="87"/>
  <c r="K49" i="87"/>
  <c r="AO48" i="87"/>
  <c r="AN48" i="87"/>
  <c r="AP48" i="87"/>
  <c r="AN47" i="43"/>
  <c r="AO47" i="43"/>
  <c r="K48" i="43"/>
  <c r="AR47" i="43"/>
  <c r="AP47" i="43"/>
  <c r="AQ47" i="43"/>
  <c r="AR48" i="95"/>
  <c r="K49" i="95"/>
  <c r="AO48" i="95"/>
  <c r="AN48" i="95"/>
  <c r="AP48" i="95"/>
  <c r="AQ48" i="95"/>
  <c r="AR48" i="100"/>
  <c r="AP48" i="100"/>
  <c r="K49" i="100"/>
  <c r="AO48" i="100"/>
  <c r="AN48" i="100"/>
  <c r="AQ48" i="100"/>
  <c r="AR48" i="83"/>
  <c r="AP48" i="83"/>
  <c r="AN48" i="83"/>
  <c r="K49" i="83"/>
  <c r="AO48" i="83"/>
  <c r="AQ48" i="83"/>
  <c r="K49" i="94"/>
  <c r="AR48" i="94"/>
  <c r="AO48" i="94"/>
  <c r="AP48" i="94"/>
  <c r="AN48" i="94"/>
  <c r="AQ48" i="94"/>
  <c r="K49" i="82"/>
  <c r="AR48" i="82"/>
  <c r="AO48" i="82"/>
  <c r="AP48" i="82"/>
  <c r="AN48" i="82"/>
  <c r="AQ48" i="82"/>
  <c r="K49" i="11"/>
  <c r="AR48" i="11"/>
  <c r="AO48" i="11"/>
  <c r="AN48" i="11"/>
  <c r="AP48" i="11"/>
  <c r="AQ48" i="11"/>
  <c r="AO48" i="52"/>
  <c r="AR48" i="52"/>
  <c r="AP48" i="52"/>
  <c r="K49" i="52"/>
  <c r="AN48" i="52"/>
  <c r="AQ48" i="52"/>
  <c r="K49" i="32"/>
  <c r="AN48" i="32"/>
  <c r="AO48" i="32"/>
  <c r="AR48" i="32"/>
  <c r="AP48" i="32"/>
  <c r="AQ48" i="32"/>
  <c r="K48" i="105"/>
  <c r="AN47" i="105"/>
  <c r="AO47" i="105"/>
  <c r="AQ47" i="105"/>
  <c r="AP47" i="105"/>
  <c r="AR47" i="105"/>
  <c r="AP48" i="47"/>
  <c r="AO48" i="47"/>
  <c r="K49" i="47"/>
  <c r="AQ48" i="47"/>
  <c r="AR48" i="47"/>
  <c r="AN48" i="47"/>
  <c r="AP48" i="10"/>
  <c r="AR48" i="10"/>
  <c r="AO48" i="10"/>
  <c r="K49" i="10"/>
  <c r="AN48" i="10"/>
  <c r="AQ48" i="10"/>
  <c r="AR48" i="101"/>
  <c r="AP48" i="101"/>
  <c r="K49" i="101"/>
  <c r="AN48" i="101"/>
  <c r="AQ48" i="101"/>
  <c r="AO48" i="101"/>
  <c r="K49" i="93"/>
  <c r="AR48" i="93"/>
  <c r="AP48" i="93"/>
  <c r="AQ48" i="93"/>
  <c r="AO48" i="93"/>
  <c r="AN48" i="93"/>
  <c r="AR48" i="16"/>
  <c r="AN48" i="16"/>
  <c r="AP48" i="16"/>
  <c r="K49" i="16"/>
  <c r="AO48" i="16"/>
  <c r="AQ48" i="16"/>
  <c r="K50" i="93" l="1"/>
  <c r="AP49" i="93"/>
  <c r="AR49" i="93"/>
  <c r="AN49" i="93"/>
  <c r="AO49" i="93"/>
  <c r="AQ49" i="93"/>
  <c r="AO49" i="48"/>
  <c r="AN49" i="48"/>
  <c r="K50" i="48"/>
  <c r="AP49" i="48"/>
  <c r="AR49" i="48"/>
  <c r="AQ49" i="48"/>
  <c r="K50" i="92"/>
  <c r="AO49" i="92"/>
  <c r="AQ49" i="92"/>
  <c r="AN49" i="92"/>
  <c r="AR49" i="92"/>
  <c r="AP49" i="92"/>
  <c r="K50" i="51"/>
  <c r="AO49" i="51"/>
  <c r="AN49" i="51"/>
  <c r="AR49" i="51"/>
  <c r="AP49" i="51"/>
  <c r="AQ49" i="51"/>
  <c r="K49" i="53"/>
  <c r="AN48" i="53"/>
  <c r="AR48" i="53"/>
  <c r="AP48" i="53"/>
  <c r="AQ48" i="53"/>
  <c r="AO48" i="53"/>
  <c r="AR49" i="15"/>
  <c r="AQ49" i="15"/>
  <c r="K50" i="15"/>
  <c r="AP49" i="15"/>
  <c r="AN49" i="15"/>
  <c r="AO49" i="15"/>
  <c r="AR49" i="102"/>
  <c r="AQ49" i="102"/>
  <c r="AP49" i="102"/>
  <c r="K50" i="102"/>
  <c r="AN49" i="102"/>
  <c r="AO49" i="102"/>
  <c r="AR49" i="91"/>
  <c r="AO49" i="91"/>
  <c r="AP49" i="91"/>
  <c r="K50" i="91"/>
  <c r="AQ49" i="91"/>
  <c r="AN49" i="91"/>
  <c r="AQ49" i="94"/>
  <c r="AR49" i="94"/>
  <c r="K50" i="94"/>
  <c r="AN49" i="94"/>
  <c r="AP49" i="94"/>
  <c r="AO49" i="94"/>
  <c r="AR49" i="83"/>
  <c r="AO49" i="83"/>
  <c r="K50" i="83"/>
  <c r="AN49" i="83"/>
  <c r="AP49" i="83"/>
  <c r="AQ49" i="83"/>
  <c r="AR48" i="43"/>
  <c r="AO48" i="43"/>
  <c r="AQ48" i="43"/>
  <c r="K49" i="43"/>
  <c r="AN48" i="43"/>
  <c r="AP48" i="43"/>
  <c r="K50" i="88"/>
  <c r="AR49" i="88"/>
  <c r="AO49" i="88"/>
  <c r="AN49" i="88"/>
  <c r="AQ49" i="88"/>
  <c r="AP49" i="88"/>
  <c r="AQ49" i="90"/>
  <c r="K50" i="90"/>
  <c r="AR49" i="90"/>
  <c r="AN49" i="90"/>
  <c r="AP49" i="90"/>
  <c r="AO49" i="90"/>
  <c r="K50" i="46"/>
  <c r="AR49" i="46"/>
  <c r="AP49" i="46"/>
  <c r="AO49" i="46"/>
  <c r="AN49" i="46"/>
  <c r="AQ49" i="46"/>
  <c r="K50" i="18"/>
  <c r="AO49" i="18"/>
  <c r="AR49" i="18"/>
  <c r="AN49" i="18"/>
  <c r="AQ49" i="18"/>
  <c r="AP49" i="18"/>
  <c r="AR49" i="95"/>
  <c r="AN49" i="95"/>
  <c r="AP49" i="95"/>
  <c r="K50" i="95"/>
  <c r="AQ49" i="95"/>
  <c r="AO49" i="95"/>
  <c r="K50" i="87"/>
  <c r="AR49" i="87"/>
  <c r="AN49" i="87"/>
  <c r="AP49" i="87"/>
  <c r="AO49" i="87"/>
  <c r="AQ49" i="87"/>
  <c r="AR49" i="13"/>
  <c r="AP49" i="13"/>
  <c r="AO49" i="13"/>
  <c r="K50" i="13"/>
  <c r="AQ49" i="13"/>
  <c r="AN49" i="13"/>
  <c r="AR49" i="35"/>
  <c r="K50" i="35"/>
  <c r="AN49" i="35"/>
  <c r="AQ49" i="35"/>
  <c r="AP49" i="35"/>
  <c r="AO49" i="35"/>
  <c r="K49" i="45"/>
  <c r="AP48" i="45"/>
  <c r="AO48" i="45"/>
  <c r="AR48" i="45"/>
  <c r="AN48" i="45"/>
  <c r="AQ48" i="45"/>
  <c r="K49" i="105"/>
  <c r="AR48" i="105"/>
  <c r="AO48" i="105"/>
  <c r="AN48" i="105"/>
  <c r="AP48" i="105"/>
  <c r="AQ48" i="105"/>
  <c r="K50" i="47"/>
  <c r="AN49" i="47"/>
  <c r="AO49" i="47"/>
  <c r="AQ49" i="47"/>
  <c r="AR49" i="47"/>
  <c r="AP49" i="47"/>
  <c r="AQ49" i="32"/>
  <c r="K50" i="32"/>
  <c r="AR49" i="32"/>
  <c r="AN49" i="32"/>
  <c r="AP49" i="32"/>
  <c r="AO49" i="32"/>
  <c r="AR49" i="84"/>
  <c r="AP49" i="84"/>
  <c r="AN49" i="84"/>
  <c r="AQ49" i="84"/>
  <c r="K50" i="84"/>
  <c r="AO49" i="84"/>
  <c r="K49" i="86"/>
  <c r="AR48" i="86"/>
  <c r="AP48" i="86"/>
  <c r="AO48" i="86"/>
  <c r="AN48" i="86"/>
  <c r="AQ48" i="86"/>
  <c r="AO49" i="20"/>
  <c r="AN49" i="20"/>
  <c r="K50" i="20"/>
  <c r="AR49" i="20"/>
  <c r="AP49" i="20"/>
  <c r="AQ49" i="20"/>
  <c r="K49" i="42"/>
  <c r="AR48" i="42"/>
  <c r="AN48" i="42"/>
  <c r="AO48" i="42"/>
  <c r="AP48" i="42"/>
  <c r="AQ48" i="42"/>
  <c r="AR49" i="89"/>
  <c r="AN49" i="89"/>
  <c r="K50" i="89"/>
  <c r="AQ49" i="89"/>
  <c r="AP49" i="89"/>
  <c r="AO49" i="89"/>
  <c r="AP49" i="99"/>
  <c r="AO49" i="99"/>
  <c r="K50" i="99"/>
  <c r="AR49" i="99"/>
  <c r="AN49" i="99"/>
  <c r="AQ49" i="99"/>
  <c r="AR49" i="16"/>
  <c r="AO49" i="16"/>
  <c r="K50" i="16"/>
  <c r="AN49" i="16"/>
  <c r="AP49" i="16"/>
  <c r="AQ49" i="16"/>
  <c r="AO49" i="52"/>
  <c r="K50" i="52"/>
  <c r="AP49" i="52"/>
  <c r="AQ49" i="52"/>
  <c r="AN49" i="52"/>
  <c r="AR49" i="52"/>
  <c r="K50" i="11"/>
  <c r="AQ49" i="11"/>
  <c r="AR49" i="11"/>
  <c r="AO49" i="11"/>
  <c r="AN49" i="11"/>
  <c r="AP49" i="11"/>
  <c r="AP49" i="82"/>
  <c r="K50" i="82"/>
  <c r="AR49" i="82"/>
  <c r="AO49" i="82"/>
  <c r="AN49" i="82"/>
  <c r="AQ49" i="82"/>
  <c r="K50" i="98"/>
  <c r="AR49" i="98"/>
  <c r="AP49" i="98"/>
  <c r="AN49" i="98"/>
  <c r="AQ49" i="98"/>
  <c r="AO49" i="98"/>
  <c r="AO48" i="50"/>
  <c r="AR48" i="50"/>
  <c r="AN48" i="50"/>
  <c r="K49" i="50"/>
  <c r="AQ48" i="50"/>
  <c r="AP48" i="50"/>
  <c r="AR50" i="44"/>
  <c r="K51" i="44"/>
  <c r="AO50" i="44"/>
  <c r="AN50" i="44"/>
  <c r="AP50" i="44"/>
  <c r="AQ50" i="44"/>
  <c r="AP49" i="103"/>
  <c r="AN49" i="103"/>
  <c r="K50" i="103"/>
  <c r="AR49" i="103"/>
  <c r="AO49" i="103"/>
  <c r="AQ49" i="103"/>
  <c r="AN49" i="101"/>
  <c r="AP49" i="101"/>
  <c r="K50" i="101"/>
  <c r="AR49" i="101"/>
  <c r="AO49" i="101"/>
  <c r="AQ49" i="101"/>
  <c r="AN49" i="85"/>
  <c r="AO49" i="85"/>
  <c r="K50" i="85"/>
  <c r="AR49" i="85"/>
  <c r="AQ49" i="85"/>
  <c r="AP49" i="85"/>
  <c r="AR49" i="49"/>
  <c r="K50" i="49"/>
  <c r="AP49" i="49"/>
  <c r="AQ49" i="49"/>
  <c r="AN49" i="49"/>
  <c r="AO49" i="49"/>
  <c r="AR49" i="10"/>
  <c r="AN49" i="10"/>
  <c r="AP49" i="10"/>
  <c r="K50" i="10"/>
  <c r="AQ49" i="10"/>
  <c r="AO49" i="10"/>
  <c r="AO49" i="100"/>
  <c r="K50" i="100"/>
  <c r="AR49" i="100"/>
  <c r="AP49" i="100"/>
  <c r="AN49" i="100"/>
  <c r="AQ49" i="100"/>
  <c r="AQ49" i="104"/>
  <c r="K50" i="104"/>
  <c r="AR49" i="104"/>
  <c r="AO49" i="104"/>
  <c r="AP49" i="104"/>
  <c r="AN49" i="104"/>
  <c r="AQ49" i="55"/>
  <c r="K50" i="55"/>
  <c r="AR49" i="55"/>
  <c r="AN49" i="55"/>
  <c r="AO49" i="55"/>
  <c r="AP49" i="55"/>
  <c r="AQ48" i="54"/>
  <c r="K49" i="54"/>
  <c r="AR48" i="54"/>
  <c r="AN48" i="54"/>
  <c r="AP48" i="54"/>
  <c r="AO48" i="54"/>
  <c r="AR49" i="97"/>
  <c r="AN49" i="97"/>
  <c r="AP49" i="97"/>
  <c r="K50" i="97"/>
  <c r="AO49" i="97"/>
  <c r="AQ49" i="97"/>
  <c r="AP49" i="41"/>
  <c r="K50" i="41"/>
  <c r="AQ49" i="41"/>
  <c r="AN49" i="41"/>
  <c r="AR49" i="41"/>
  <c r="AO49" i="41"/>
  <c r="AO49" i="96"/>
  <c r="AN49" i="96"/>
  <c r="K50" i="96"/>
  <c r="AR49" i="96"/>
  <c r="AP49" i="96"/>
  <c r="AQ49" i="96"/>
  <c r="K51" i="104" l="1"/>
  <c r="AO50" i="104"/>
  <c r="AN50" i="104"/>
  <c r="AR50" i="104"/>
  <c r="AP50" i="104"/>
  <c r="AQ50" i="104"/>
  <c r="K50" i="86"/>
  <c r="AP49" i="86"/>
  <c r="AO49" i="86"/>
  <c r="AR49" i="86"/>
  <c r="AN49" i="86"/>
  <c r="AQ49" i="86"/>
  <c r="AQ50" i="98"/>
  <c r="K51" i="98"/>
  <c r="AR50" i="98"/>
  <c r="AP50" i="98"/>
  <c r="AO50" i="98"/>
  <c r="AN50" i="98"/>
  <c r="K51" i="20"/>
  <c r="AR50" i="20"/>
  <c r="AP50" i="20"/>
  <c r="AO50" i="20"/>
  <c r="AN50" i="20"/>
  <c r="AQ50" i="20"/>
  <c r="AR50" i="32"/>
  <c r="AN50" i="32"/>
  <c r="K51" i="32"/>
  <c r="AO50" i="32"/>
  <c r="AQ50" i="32"/>
  <c r="AP50" i="32"/>
  <c r="K51" i="35"/>
  <c r="AR50" i="35"/>
  <c r="AN50" i="35"/>
  <c r="AP50" i="35"/>
  <c r="AQ50" i="35"/>
  <c r="AO50" i="35"/>
  <c r="AQ50" i="87"/>
  <c r="K51" i="87"/>
  <c r="AR50" i="87"/>
  <c r="AN50" i="87"/>
  <c r="AO50" i="87"/>
  <c r="AP50" i="87"/>
  <c r="AN50" i="88"/>
  <c r="AP50" i="88"/>
  <c r="K51" i="88"/>
  <c r="AR50" i="88"/>
  <c r="AO50" i="88"/>
  <c r="AQ50" i="88"/>
  <c r="AR49" i="43"/>
  <c r="K50" i="43"/>
  <c r="AQ49" i="43"/>
  <c r="AO49" i="43"/>
  <c r="AP49" i="43"/>
  <c r="AN49" i="43"/>
  <c r="AN50" i="101"/>
  <c r="AO50" i="101"/>
  <c r="K51" i="101"/>
  <c r="AR50" i="101"/>
  <c r="AP50" i="101"/>
  <c r="AQ50" i="101"/>
  <c r="AP50" i="18"/>
  <c r="K51" i="18"/>
  <c r="AO50" i="18"/>
  <c r="AN50" i="18"/>
  <c r="AR50" i="18"/>
  <c r="AQ50" i="18"/>
  <c r="K51" i="100"/>
  <c r="AP50" i="100"/>
  <c r="AR50" i="100"/>
  <c r="AN50" i="100"/>
  <c r="AO50" i="100"/>
  <c r="AQ50" i="100"/>
  <c r="AR50" i="52"/>
  <c r="AN50" i="52"/>
  <c r="AP50" i="52"/>
  <c r="AQ50" i="52"/>
  <c r="K51" i="52"/>
  <c r="AO50" i="52"/>
  <c r="AP50" i="16"/>
  <c r="AO50" i="16"/>
  <c r="K51" i="16"/>
  <c r="AN50" i="16"/>
  <c r="AR50" i="16"/>
  <c r="AQ50" i="16"/>
  <c r="AQ50" i="51"/>
  <c r="K51" i="51"/>
  <c r="AR50" i="51"/>
  <c r="AP50" i="51"/>
  <c r="AO50" i="51"/>
  <c r="AN50" i="51"/>
  <c r="AN49" i="54"/>
  <c r="AP49" i="54"/>
  <c r="K50" i="54"/>
  <c r="AR49" i="54"/>
  <c r="AO49" i="54"/>
  <c r="AQ49" i="54"/>
  <c r="AR50" i="85"/>
  <c r="AN50" i="85"/>
  <c r="AP50" i="85"/>
  <c r="AQ50" i="85"/>
  <c r="K51" i="85"/>
  <c r="AO50" i="85"/>
  <c r="AN50" i="82"/>
  <c r="AO50" i="82"/>
  <c r="K51" i="82"/>
  <c r="AR50" i="82"/>
  <c r="AP50" i="82"/>
  <c r="AQ50" i="82"/>
  <c r="K51" i="99"/>
  <c r="AR50" i="99"/>
  <c r="AN50" i="99"/>
  <c r="AO50" i="99"/>
  <c r="AQ50" i="99"/>
  <c r="AP50" i="99"/>
  <c r="AR50" i="13"/>
  <c r="AO50" i="13"/>
  <c r="AP50" i="13"/>
  <c r="K51" i="13"/>
  <c r="AN50" i="13"/>
  <c r="AQ50" i="13"/>
  <c r="AP50" i="91"/>
  <c r="AO50" i="91"/>
  <c r="AR50" i="91"/>
  <c r="AN50" i="91"/>
  <c r="K51" i="91"/>
  <c r="AQ50" i="91"/>
  <c r="K51" i="102"/>
  <c r="AR50" i="102"/>
  <c r="AQ50" i="102"/>
  <c r="AN50" i="102"/>
  <c r="AP50" i="102"/>
  <c r="AO50" i="102"/>
  <c r="K51" i="49"/>
  <c r="AR50" i="49"/>
  <c r="AO50" i="49"/>
  <c r="AP50" i="49"/>
  <c r="AQ50" i="49"/>
  <c r="AN50" i="49"/>
  <c r="K51" i="103"/>
  <c r="AN50" i="103"/>
  <c r="AP50" i="103"/>
  <c r="AR50" i="103"/>
  <c r="AO50" i="103"/>
  <c r="AQ50" i="103"/>
  <c r="AR51" i="44"/>
  <c r="AP51" i="44"/>
  <c r="AN51" i="44"/>
  <c r="K52" i="44"/>
  <c r="AQ51" i="44"/>
  <c r="AO51" i="44"/>
  <c r="AQ50" i="11"/>
  <c r="K51" i="11"/>
  <c r="AR50" i="11"/>
  <c r="AO50" i="11"/>
  <c r="AN50" i="11"/>
  <c r="AP50" i="11"/>
  <c r="AQ50" i="46"/>
  <c r="AR50" i="46"/>
  <c r="K51" i="46"/>
  <c r="AN50" i="46"/>
  <c r="AP50" i="46"/>
  <c r="AO50" i="46"/>
  <c r="AR50" i="55"/>
  <c r="AO50" i="55"/>
  <c r="K51" i="55"/>
  <c r="AP50" i="55"/>
  <c r="AN50" i="55"/>
  <c r="AQ50" i="55"/>
  <c r="AR50" i="10"/>
  <c r="AO50" i="10"/>
  <c r="AN50" i="10"/>
  <c r="K51" i="10"/>
  <c r="AQ50" i="10"/>
  <c r="AP50" i="10"/>
  <c r="K51" i="89"/>
  <c r="AR50" i="89"/>
  <c r="AO50" i="89"/>
  <c r="AP50" i="89"/>
  <c r="AQ50" i="89"/>
  <c r="AN50" i="89"/>
  <c r="K51" i="47"/>
  <c r="AO50" i="47"/>
  <c r="AQ50" i="47"/>
  <c r="AR50" i="47"/>
  <c r="AN50" i="47"/>
  <c r="AP50" i="47"/>
  <c r="AR49" i="105"/>
  <c r="AP49" i="105"/>
  <c r="AN49" i="105"/>
  <c r="K50" i="105"/>
  <c r="AO49" i="105"/>
  <c r="AQ49" i="105"/>
  <c r="K51" i="94"/>
  <c r="AR50" i="94"/>
  <c r="AN50" i="94"/>
  <c r="AP50" i="94"/>
  <c r="AO50" i="94"/>
  <c r="AQ50" i="94"/>
  <c r="AR50" i="15"/>
  <c r="K51" i="15"/>
  <c r="AP50" i="15"/>
  <c r="AO50" i="15"/>
  <c r="AN50" i="15"/>
  <c r="AQ50" i="15"/>
  <c r="AN50" i="92"/>
  <c r="AO50" i="92"/>
  <c r="K51" i="92"/>
  <c r="AR50" i="92"/>
  <c r="AP50" i="92"/>
  <c r="AQ50" i="92"/>
  <c r="AO50" i="97"/>
  <c r="AR50" i="97"/>
  <c r="AP50" i="97"/>
  <c r="K51" i="97"/>
  <c r="AN50" i="97"/>
  <c r="AQ50" i="97"/>
  <c r="AQ50" i="96"/>
  <c r="AP50" i="96"/>
  <c r="K51" i="96"/>
  <c r="AO50" i="96"/>
  <c r="AR50" i="96"/>
  <c r="AN50" i="96"/>
  <c r="K51" i="41"/>
  <c r="AP50" i="41"/>
  <c r="AO50" i="41"/>
  <c r="AQ50" i="41"/>
  <c r="AR50" i="41"/>
  <c r="AN50" i="41"/>
  <c r="AR49" i="50"/>
  <c r="AN49" i="50"/>
  <c r="K50" i="50"/>
  <c r="AP49" i="50"/>
  <c r="AQ49" i="50"/>
  <c r="AO49" i="50"/>
  <c r="K51" i="84"/>
  <c r="AR50" i="84"/>
  <c r="AN50" i="84"/>
  <c r="AP50" i="84"/>
  <c r="AO50" i="84"/>
  <c r="AQ50" i="84"/>
  <c r="AR50" i="95"/>
  <c r="AO50" i="95"/>
  <c r="K51" i="95"/>
  <c r="AN50" i="95"/>
  <c r="AQ50" i="95"/>
  <c r="AP50" i="95"/>
  <c r="AR50" i="90"/>
  <c r="AN50" i="90"/>
  <c r="AO50" i="90"/>
  <c r="K51" i="90"/>
  <c r="AQ50" i="90"/>
  <c r="AP50" i="90"/>
  <c r="AR50" i="83"/>
  <c r="K51" i="83"/>
  <c r="AP50" i="83"/>
  <c r="AN50" i="83"/>
  <c r="AQ50" i="83"/>
  <c r="AO50" i="83"/>
  <c r="K51" i="48"/>
  <c r="AR50" i="48"/>
  <c r="AO50" i="48"/>
  <c r="AP50" i="48"/>
  <c r="AQ50" i="48"/>
  <c r="AN50" i="48"/>
  <c r="AP49" i="42"/>
  <c r="AN49" i="42"/>
  <c r="K50" i="42"/>
  <c r="AR49" i="42"/>
  <c r="AO49" i="42"/>
  <c r="AQ49" i="42"/>
  <c r="AQ49" i="45"/>
  <c r="K50" i="45"/>
  <c r="AR49" i="45"/>
  <c r="AP49" i="45"/>
  <c r="AN49" i="45"/>
  <c r="AO49" i="45"/>
  <c r="K50" i="53"/>
  <c r="AR49" i="53"/>
  <c r="AO49" i="53"/>
  <c r="AN49" i="53"/>
  <c r="AP49" i="53"/>
  <c r="AQ49" i="53"/>
  <c r="K51" i="93"/>
  <c r="AN50" i="93"/>
  <c r="AR50" i="93"/>
  <c r="AQ50" i="93"/>
  <c r="AP50" i="93"/>
  <c r="AO50" i="93"/>
  <c r="K52" i="83" l="1"/>
  <c r="AR51" i="83"/>
  <c r="AP51" i="83"/>
  <c r="AN51" i="83"/>
  <c r="AQ51" i="83"/>
  <c r="AO51" i="83"/>
  <c r="AP51" i="49"/>
  <c r="K52" i="49"/>
  <c r="AR51" i="49"/>
  <c r="AQ51" i="49"/>
  <c r="AO51" i="49"/>
  <c r="AN51" i="49"/>
  <c r="K51" i="54"/>
  <c r="AR50" i="54"/>
  <c r="AN50" i="54"/>
  <c r="AP50" i="54"/>
  <c r="AQ50" i="54"/>
  <c r="AO50" i="54"/>
  <c r="AO51" i="32"/>
  <c r="AN51" i="32"/>
  <c r="K52" i="32"/>
  <c r="AR51" i="32"/>
  <c r="AP51" i="32"/>
  <c r="AQ51" i="32"/>
  <c r="AO51" i="103"/>
  <c r="AR51" i="103"/>
  <c r="AP51" i="103"/>
  <c r="K52" i="103"/>
  <c r="AQ51" i="103"/>
  <c r="AN51" i="103"/>
  <c r="AR50" i="43"/>
  <c r="AO50" i="43"/>
  <c r="AN50" i="43"/>
  <c r="AQ50" i="43"/>
  <c r="K51" i="43"/>
  <c r="AP50" i="43"/>
  <c r="AP51" i="95"/>
  <c r="AO51" i="95"/>
  <c r="AQ51" i="95"/>
  <c r="K52" i="95"/>
  <c r="AN51" i="95"/>
  <c r="AR51" i="95"/>
  <c r="K51" i="50"/>
  <c r="AQ50" i="50"/>
  <c r="AN50" i="50"/>
  <c r="AR50" i="50"/>
  <c r="AO50" i="50"/>
  <c r="AP50" i="50"/>
  <c r="AR51" i="92"/>
  <c r="AN51" i="92"/>
  <c r="AO51" i="92"/>
  <c r="AQ51" i="92"/>
  <c r="K52" i="92"/>
  <c r="AP51" i="92"/>
  <c r="AR51" i="10"/>
  <c r="AP51" i="10"/>
  <c r="K52" i="10"/>
  <c r="AN51" i="10"/>
  <c r="AQ51" i="10"/>
  <c r="AO51" i="10"/>
  <c r="AQ51" i="102"/>
  <c r="K52" i="102"/>
  <c r="AR51" i="102"/>
  <c r="AO51" i="102"/>
  <c r="AP51" i="102"/>
  <c r="AN51" i="102"/>
  <c r="AQ51" i="101"/>
  <c r="AO51" i="101"/>
  <c r="AN51" i="101"/>
  <c r="K52" i="101"/>
  <c r="AP51" i="101"/>
  <c r="AR51" i="101"/>
  <c r="AR51" i="87"/>
  <c r="AN51" i="87"/>
  <c r="K52" i="87"/>
  <c r="AP51" i="87"/>
  <c r="AQ51" i="87"/>
  <c r="AO51" i="87"/>
  <c r="K52" i="13"/>
  <c r="AR51" i="13"/>
  <c r="AO51" i="13"/>
  <c r="AP51" i="13"/>
  <c r="AQ51" i="13"/>
  <c r="AN51" i="13"/>
  <c r="AQ51" i="35"/>
  <c r="K52" i="35"/>
  <c r="AR51" i="35"/>
  <c r="AP51" i="35"/>
  <c r="AN51" i="35"/>
  <c r="AO51" i="35"/>
  <c r="K51" i="42"/>
  <c r="AR50" i="42"/>
  <c r="AN50" i="42"/>
  <c r="AP50" i="42"/>
  <c r="AO50" i="42"/>
  <c r="AQ50" i="42"/>
  <c r="AR51" i="47"/>
  <c r="AP51" i="47"/>
  <c r="K52" i="47"/>
  <c r="AQ51" i="47"/>
  <c r="AN51" i="47"/>
  <c r="AO51" i="47"/>
  <c r="K52" i="89"/>
  <c r="AR51" i="89"/>
  <c r="AN51" i="89"/>
  <c r="AO51" i="89"/>
  <c r="AP51" i="89"/>
  <c r="AQ51" i="89"/>
  <c r="AR51" i="82"/>
  <c r="AP51" i="82"/>
  <c r="AO51" i="82"/>
  <c r="K52" i="82"/>
  <c r="AQ51" i="82"/>
  <c r="AN51" i="82"/>
  <c r="K52" i="100"/>
  <c r="AQ51" i="100"/>
  <c r="AR51" i="100"/>
  <c r="AO51" i="100"/>
  <c r="AP51" i="100"/>
  <c r="AN51" i="100"/>
  <c r="K52" i="94"/>
  <c r="AP51" i="94"/>
  <c r="AN51" i="94"/>
  <c r="AO51" i="94"/>
  <c r="AR51" i="94"/>
  <c r="AQ51" i="94"/>
  <c r="AO51" i="11"/>
  <c r="AQ51" i="11"/>
  <c r="K52" i="11"/>
  <c r="AR51" i="11"/>
  <c r="AP51" i="11"/>
  <c r="AN51" i="11"/>
  <c r="K52" i="99"/>
  <c r="AO51" i="99"/>
  <c r="AP51" i="99"/>
  <c r="AR51" i="99"/>
  <c r="AN51" i="99"/>
  <c r="AQ51" i="99"/>
  <c r="AR51" i="52"/>
  <c r="K52" i="52"/>
  <c r="AP51" i="52"/>
  <c r="AO51" i="52"/>
  <c r="AQ51" i="52"/>
  <c r="AN51" i="52"/>
  <c r="AP51" i="18"/>
  <c r="AO51" i="18"/>
  <c r="K52" i="18"/>
  <c r="AR51" i="18"/>
  <c r="AQ51" i="18"/>
  <c r="AN51" i="18"/>
  <c r="K52" i="41"/>
  <c r="AR51" i="41"/>
  <c r="AQ51" i="41"/>
  <c r="AO51" i="41"/>
  <c r="AP51" i="41"/>
  <c r="AN51" i="41"/>
  <c r="AQ51" i="93"/>
  <c r="K52" i="93"/>
  <c r="AR51" i="93"/>
  <c r="AN51" i="93"/>
  <c r="AO51" i="93"/>
  <c r="AP51" i="93"/>
  <c r="K51" i="53"/>
  <c r="AQ50" i="53"/>
  <c r="AR50" i="53"/>
  <c r="AO50" i="53"/>
  <c r="AN50" i="53"/>
  <c r="AP50" i="53"/>
  <c r="AO51" i="84"/>
  <c r="AP51" i="84"/>
  <c r="K52" i="84"/>
  <c r="AR51" i="84"/>
  <c r="AN51" i="84"/>
  <c r="AQ51" i="84"/>
  <c r="K52" i="97"/>
  <c r="AR51" i="97"/>
  <c r="AO51" i="97"/>
  <c r="AN51" i="97"/>
  <c r="AP51" i="97"/>
  <c r="AQ51" i="97"/>
  <c r="AQ51" i="55"/>
  <c r="AP51" i="55"/>
  <c r="K52" i="55"/>
  <c r="AR51" i="55"/>
  <c r="AO51" i="55"/>
  <c r="AN51" i="55"/>
  <c r="K53" i="44"/>
  <c r="AP52" i="44"/>
  <c r="AR52" i="44"/>
  <c r="AQ52" i="44"/>
  <c r="AO52" i="44"/>
  <c r="AN52" i="44"/>
  <c r="AR51" i="91"/>
  <c r="K52" i="91"/>
  <c r="AO51" i="91"/>
  <c r="AP51" i="91"/>
  <c r="AQ51" i="91"/>
  <c r="AN51" i="91"/>
  <c r="AR51" i="85"/>
  <c r="K52" i="85"/>
  <c r="AQ51" i="85"/>
  <c r="AO51" i="85"/>
  <c r="AN51" i="85"/>
  <c r="AP51" i="85"/>
  <c r="AQ51" i="20"/>
  <c r="K52" i="20"/>
  <c r="AR51" i="20"/>
  <c r="AP51" i="20"/>
  <c r="AN51" i="20"/>
  <c r="AO51" i="20"/>
  <c r="AP50" i="86"/>
  <c r="AO50" i="86"/>
  <c r="K51" i="86"/>
  <c r="AR50" i="86"/>
  <c r="AQ50" i="86"/>
  <c r="AN50" i="86"/>
  <c r="AR50" i="45"/>
  <c r="AP50" i="45"/>
  <c r="K51" i="45"/>
  <c r="AO50" i="45"/>
  <c r="AQ50" i="45"/>
  <c r="AN50" i="45"/>
  <c r="K52" i="96"/>
  <c r="AR51" i="96"/>
  <c r="AO51" i="96"/>
  <c r="AP51" i="96"/>
  <c r="AQ51" i="96"/>
  <c r="AN51" i="96"/>
  <c r="AR51" i="51"/>
  <c r="AP51" i="51"/>
  <c r="K52" i="51"/>
  <c r="AN51" i="51"/>
  <c r="AQ51" i="51"/>
  <c r="AO51" i="51"/>
  <c r="K52" i="16"/>
  <c r="AN51" i="16"/>
  <c r="AP51" i="16"/>
  <c r="AR51" i="16"/>
  <c r="AO51" i="16"/>
  <c r="AQ51" i="16"/>
  <c r="AQ51" i="104"/>
  <c r="AR51" i="104"/>
  <c r="AN51" i="104"/>
  <c r="K52" i="104"/>
  <c r="AO51" i="104"/>
  <c r="AP51" i="104"/>
  <c r="K52" i="48"/>
  <c r="AN51" i="48"/>
  <c r="AR51" i="48"/>
  <c r="AP51" i="48"/>
  <c r="AQ51" i="48"/>
  <c r="AO51" i="48"/>
  <c r="K52" i="90"/>
  <c r="AP51" i="90"/>
  <c r="AR51" i="90"/>
  <c r="AN51" i="90"/>
  <c r="AQ51" i="90"/>
  <c r="AO51" i="90"/>
  <c r="K52" i="15"/>
  <c r="AR51" i="15"/>
  <c r="AQ51" i="15"/>
  <c r="AP51" i="15"/>
  <c r="AN51" i="15"/>
  <c r="AO51" i="15"/>
  <c r="K51" i="105"/>
  <c r="AR50" i="105"/>
  <c r="AO50" i="105"/>
  <c r="AP50" i="105"/>
  <c r="AN50" i="105"/>
  <c r="AQ50" i="105"/>
  <c r="AR51" i="46"/>
  <c r="AN51" i="46"/>
  <c r="K52" i="46"/>
  <c r="AP51" i="46"/>
  <c r="AO51" i="46"/>
  <c r="AQ51" i="46"/>
  <c r="AN51" i="88"/>
  <c r="AO51" i="88"/>
  <c r="K52" i="88"/>
  <c r="AR51" i="88"/>
  <c r="AP51" i="88"/>
  <c r="AQ51" i="88"/>
  <c r="AN51" i="98"/>
  <c r="AQ51" i="98"/>
  <c r="K52" i="98"/>
  <c r="AR51" i="98"/>
  <c r="AP51" i="98"/>
  <c r="AO51" i="98"/>
  <c r="AP52" i="84" l="1"/>
  <c r="AN52" i="84"/>
  <c r="K53" i="84"/>
  <c r="AR52" i="84"/>
  <c r="AQ52" i="84"/>
  <c r="AO52" i="84"/>
  <c r="AR52" i="52"/>
  <c r="AN52" i="52"/>
  <c r="K53" i="52"/>
  <c r="AO52" i="52"/>
  <c r="AQ52" i="52"/>
  <c r="AP52" i="52"/>
  <c r="AQ52" i="97"/>
  <c r="AR52" i="97"/>
  <c r="AP52" i="97"/>
  <c r="K53" i="97"/>
  <c r="AN52" i="97"/>
  <c r="AO52" i="97"/>
  <c r="K53" i="41"/>
  <c r="AQ52" i="41"/>
  <c r="AR52" i="41"/>
  <c r="AN52" i="41"/>
  <c r="AP52" i="41"/>
  <c r="AO52" i="41"/>
  <c r="K53" i="32"/>
  <c r="AP52" i="32"/>
  <c r="AO52" i="32"/>
  <c r="AR52" i="32"/>
  <c r="AN52" i="32"/>
  <c r="AQ52" i="32"/>
  <c r="AQ51" i="54"/>
  <c r="K52" i="54"/>
  <c r="AR51" i="54"/>
  <c r="AN51" i="54"/>
  <c r="AP51" i="54"/>
  <c r="AO51" i="54"/>
  <c r="K53" i="92"/>
  <c r="AR52" i="92"/>
  <c r="AN52" i="92"/>
  <c r="AO52" i="92"/>
  <c r="AP52" i="92"/>
  <c r="AQ52" i="92"/>
  <c r="AQ52" i="48"/>
  <c r="AR52" i="48"/>
  <c r="AN52" i="48"/>
  <c r="K53" i="48"/>
  <c r="AP52" i="48"/>
  <c r="AO52" i="48"/>
  <c r="AP51" i="105"/>
  <c r="AQ51" i="105"/>
  <c r="K52" i="105"/>
  <c r="AR51" i="105"/>
  <c r="AO51" i="105"/>
  <c r="AN51" i="105"/>
  <c r="K53" i="15"/>
  <c r="AP52" i="15"/>
  <c r="AR52" i="15"/>
  <c r="AO52" i="15"/>
  <c r="AQ52" i="15"/>
  <c r="AN52" i="15"/>
  <c r="AN52" i="20"/>
  <c r="AP52" i="20"/>
  <c r="AQ52" i="20"/>
  <c r="K53" i="20"/>
  <c r="AR52" i="20"/>
  <c r="AO52" i="20"/>
  <c r="AR52" i="91"/>
  <c r="AN52" i="91"/>
  <c r="AP52" i="91"/>
  <c r="K53" i="91"/>
  <c r="AQ52" i="91"/>
  <c r="AO52" i="91"/>
  <c r="AO52" i="18"/>
  <c r="AQ52" i="18"/>
  <c r="K53" i="18"/>
  <c r="AR52" i="18"/>
  <c r="AP52" i="18"/>
  <c r="AN52" i="18"/>
  <c r="AP52" i="99"/>
  <c r="K53" i="99"/>
  <c r="AR52" i="99"/>
  <c r="AN52" i="99"/>
  <c r="AO52" i="99"/>
  <c r="AQ52" i="99"/>
  <c r="K53" i="11"/>
  <c r="AR52" i="11"/>
  <c r="AN52" i="11"/>
  <c r="AO52" i="11"/>
  <c r="AP52" i="11"/>
  <c r="AQ52" i="11"/>
  <c r="AQ52" i="100"/>
  <c r="AR52" i="100"/>
  <c r="K53" i="100"/>
  <c r="AO52" i="100"/>
  <c r="AP52" i="100"/>
  <c r="AN52" i="100"/>
  <c r="AQ52" i="89"/>
  <c r="K53" i="89"/>
  <c r="AR52" i="89"/>
  <c r="AO52" i="89"/>
  <c r="AP52" i="89"/>
  <c r="AN52" i="89"/>
  <c r="AP52" i="49"/>
  <c r="AQ52" i="49"/>
  <c r="K53" i="49"/>
  <c r="AO52" i="49"/>
  <c r="AR52" i="49"/>
  <c r="AN52" i="49"/>
  <c r="K53" i="90"/>
  <c r="AQ52" i="90"/>
  <c r="AR52" i="90"/>
  <c r="AO52" i="90"/>
  <c r="AP52" i="90"/>
  <c r="AN52" i="90"/>
  <c r="AQ53" i="44"/>
  <c r="K54" i="44"/>
  <c r="AR53" i="44"/>
  <c r="AP53" i="44"/>
  <c r="AN53" i="44"/>
  <c r="AO53" i="44"/>
  <c r="AP52" i="47"/>
  <c r="AQ52" i="47"/>
  <c r="K53" i="47"/>
  <c r="AR52" i="47"/>
  <c r="AO52" i="47"/>
  <c r="AN52" i="47"/>
  <c r="AO52" i="103"/>
  <c r="AQ52" i="103"/>
  <c r="AN52" i="103"/>
  <c r="K53" i="103"/>
  <c r="AR52" i="103"/>
  <c r="AP52" i="103"/>
  <c r="K53" i="83"/>
  <c r="AP52" i="83"/>
  <c r="AR52" i="83"/>
  <c r="AQ52" i="83"/>
  <c r="AO52" i="83"/>
  <c r="AN52" i="83"/>
  <c r="K53" i="102"/>
  <c r="AR52" i="102"/>
  <c r="AP52" i="102"/>
  <c r="AQ52" i="102"/>
  <c r="AO52" i="102"/>
  <c r="AN52" i="102"/>
  <c r="AO52" i="96"/>
  <c r="AQ52" i="96"/>
  <c r="K53" i="96"/>
  <c r="AR52" i="96"/>
  <c r="AP52" i="96"/>
  <c r="AN52" i="96"/>
  <c r="AR52" i="46"/>
  <c r="AN52" i="46"/>
  <c r="AP52" i="46"/>
  <c r="K53" i="46"/>
  <c r="AO52" i="46"/>
  <c r="AQ52" i="46"/>
  <c r="AR52" i="85"/>
  <c r="AN52" i="85"/>
  <c r="AP52" i="85"/>
  <c r="AQ52" i="85"/>
  <c r="K53" i="85"/>
  <c r="AO52" i="85"/>
  <c r="K53" i="82"/>
  <c r="AR52" i="82"/>
  <c r="AN52" i="82"/>
  <c r="AO52" i="82"/>
  <c r="AP52" i="82"/>
  <c r="AQ52" i="82"/>
  <c r="K53" i="35"/>
  <c r="AN52" i="35"/>
  <c r="AO52" i="35"/>
  <c r="AR52" i="35"/>
  <c r="AP52" i="35"/>
  <c r="AQ52" i="35"/>
  <c r="K52" i="50"/>
  <c r="AQ51" i="50"/>
  <c r="AR51" i="50"/>
  <c r="AP51" i="50"/>
  <c r="AN51" i="50"/>
  <c r="AO51" i="50"/>
  <c r="K53" i="16"/>
  <c r="AN52" i="16"/>
  <c r="AR52" i="16"/>
  <c r="AQ52" i="16"/>
  <c r="AO52" i="16"/>
  <c r="AP52" i="16"/>
  <c r="AR51" i="86"/>
  <c r="AN51" i="86"/>
  <c r="AP51" i="86"/>
  <c r="K52" i="86"/>
  <c r="AQ51" i="86"/>
  <c r="AO51" i="86"/>
  <c r="K53" i="98"/>
  <c r="AR52" i="98"/>
  <c r="AO52" i="98"/>
  <c r="AN52" i="98"/>
  <c r="AQ52" i="98"/>
  <c r="AP52" i="98"/>
  <c r="K52" i="45"/>
  <c r="AN51" i="45"/>
  <c r="AP51" i="45"/>
  <c r="AR51" i="45"/>
  <c r="AO51" i="45"/>
  <c r="AQ51" i="45"/>
  <c r="AN51" i="42"/>
  <c r="AR51" i="42"/>
  <c r="AP51" i="42"/>
  <c r="K52" i="42"/>
  <c r="AO51" i="42"/>
  <c r="AQ51" i="42"/>
  <c r="AP52" i="10"/>
  <c r="AQ52" i="10"/>
  <c r="AN52" i="10"/>
  <c r="K53" i="10"/>
  <c r="AR52" i="10"/>
  <c r="AO52" i="10"/>
  <c r="AO51" i="43"/>
  <c r="AN51" i="43"/>
  <c r="AP51" i="43"/>
  <c r="K52" i="43"/>
  <c r="AR51" i="43"/>
  <c r="AQ51" i="43"/>
  <c r="AQ52" i="94"/>
  <c r="AO52" i="94"/>
  <c r="AR52" i="94"/>
  <c r="K53" i="94"/>
  <c r="AP52" i="94"/>
  <c r="AN52" i="94"/>
  <c r="K53" i="88"/>
  <c r="AQ52" i="88"/>
  <c r="AO52" i="88"/>
  <c r="AR52" i="88"/>
  <c r="AP52" i="88"/>
  <c r="AN52" i="88"/>
  <c r="K53" i="104"/>
  <c r="AR52" i="104"/>
  <c r="AQ52" i="104"/>
  <c r="AP52" i="104"/>
  <c r="AN52" i="104"/>
  <c r="AO52" i="104"/>
  <c r="AP52" i="13"/>
  <c r="AO52" i="13"/>
  <c r="K53" i="13"/>
  <c r="AR52" i="13"/>
  <c r="AN52" i="13"/>
  <c r="AQ52" i="13"/>
  <c r="AN52" i="87"/>
  <c r="AQ52" i="87"/>
  <c r="K53" i="87"/>
  <c r="AR52" i="87"/>
  <c r="AP52" i="87"/>
  <c r="AO52" i="87"/>
  <c r="AR52" i="101"/>
  <c r="AO52" i="101"/>
  <c r="AN52" i="101"/>
  <c r="AQ52" i="101"/>
  <c r="K53" i="101"/>
  <c r="AP52" i="101"/>
  <c r="AP52" i="51"/>
  <c r="AN52" i="51"/>
  <c r="K53" i="51"/>
  <c r="AR52" i="51"/>
  <c r="AO52" i="51"/>
  <c r="AQ52" i="51"/>
  <c r="AR52" i="55"/>
  <c r="K53" i="55"/>
  <c r="AN52" i="55"/>
  <c r="AP52" i="55"/>
  <c r="AO52" i="55"/>
  <c r="AQ52" i="55"/>
  <c r="K52" i="53"/>
  <c r="AN51" i="53"/>
  <c r="AR51" i="53"/>
  <c r="AP51" i="53"/>
  <c r="AO51" i="53"/>
  <c r="AQ51" i="53"/>
  <c r="K53" i="93"/>
  <c r="AO52" i="93"/>
  <c r="AN52" i="93"/>
  <c r="AR52" i="93"/>
  <c r="AP52" i="93"/>
  <c r="AQ52" i="93"/>
  <c r="AO52" i="95"/>
  <c r="AR52" i="95"/>
  <c r="AN52" i="95"/>
  <c r="AP52" i="95"/>
  <c r="K53" i="95"/>
  <c r="AQ52" i="95"/>
  <c r="AR53" i="49" l="1"/>
  <c r="AO53" i="49"/>
  <c r="K54" i="49"/>
  <c r="AN53" i="49"/>
  <c r="AQ53" i="49"/>
  <c r="AP53" i="49"/>
  <c r="AQ53" i="88"/>
  <c r="K54" i="88"/>
  <c r="AR53" i="88"/>
  <c r="AN53" i="88"/>
  <c r="AP53" i="88"/>
  <c r="AO53" i="88"/>
  <c r="AQ53" i="98"/>
  <c r="K54" i="98"/>
  <c r="AR53" i="98"/>
  <c r="AP53" i="98"/>
  <c r="AN53" i="98"/>
  <c r="AO53" i="98"/>
  <c r="AN53" i="82"/>
  <c r="AO53" i="82"/>
  <c r="AR53" i="82"/>
  <c r="K54" i="82"/>
  <c r="AP53" i="82"/>
  <c r="AQ53" i="82"/>
  <c r="AO53" i="46"/>
  <c r="AN53" i="46"/>
  <c r="AP53" i="46"/>
  <c r="K54" i="46"/>
  <c r="AR53" i="46"/>
  <c r="AQ53" i="46"/>
  <c r="AQ53" i="83"/>
  <c r="K54" i="83"/>
  <c r="AR53" i="83"/>
  <c r="AO53" i="83"/>
  <c r="AP53" i="83"/>
  <c r="AN53" i="83"/>
  <c r="AN53" i="11"/>
  <c r="AR53" i="11"/>
  <c r="AO53" i="11"/>
  <c r="K54" i="11"/>
  <c r="AQ53" i="11"/>
  <c r="AP53" i="11"/>
  <c r="AR53" i="85"/>
  <c r="K54" i="85"/>
  <c r="AO53" i="85"/>
  <c r="AP53" i="85"/>
  <c r="AN53" i="85"/>
  <c r="AQ53" i="85"/>
  <c r="AQ53" i="15"/>
  <c r="K54" i="15"/>
  <c r="AR53" i="15"/>
  <c r="AP53" i="15"/>
  <c r="AN53" i="15"/>
  <c r="AO53" i="15"/>
  <c r="AR53" i="95"/>
  <c r="AN53" i="95"/>
  <c r="AO53" i="95"/>
  <c r="AP53" i="95"/>
  <c r="AQ53" i="95"/>
  <c r="K54" i="95"/>
  <c r="K54" i="16"/>
  <c r="AQ53" i="16"/>
  <c r="AR53" i="16"/>
  <c r="AP53" i="16"/>
  <c r="AN53" i="16"/>
  <c r="AO53" i="16"/>
  <c r="K54" i="96"/>
  <c r="AN53" i="96"/>
  <c r="AP53" i="96"/>
  <c r="AR53" i="96"/>
  <c r="AO53" i="96"/>
  <c r="AQ53" i="96"/>
  <c r="AQ53" i="47"/>
  <c r="AN53" i="47"/>
  <c r="K54" i="47"/>
  <c r="AO53" i="47"/>
  <c r="AR53" i="47"/>
  <c r="AP53" i="47"/>
  <c r="K54" i="99"/>
  <c r="AR53" i="99"/>
  <c r="AP53" i="99"/>
  <c r="AO53" i="99"/>
  <c r="AN53" i="99"/>
  <c r="AQ53" i="99"/>
  <c r="AQ53" i="92"/>
  <c r="K54" i="92"/>
  <c r="AO53" i="92"/>
  <c r="AR53" i="92"/>
  <c r="AP53" i="92"/>
  <c r="AN53" i="92"/>
  <c r="AQ53" i="52"/>
  <c r="AP53" i="52"/>
  <c r="K54" i="52"/>
  <c r="AO53" i="52"/>
  <c r="AR53" i="52"/>
  <c r="AN53" i="52"/>
  <c r="AR53" i="84"/>
  <c r="K54" i="84"/>
  <c r="AQ53" i="84"/>
  <c r="AO53" i="84"/>
  <c r="AN53" i="84"/>
  <c r="AP53" i="84"/>
  <c r="K54" i="104"/>
  <c r="AO53" i="104"/>
  <c r="AN53" i="104"/>
  <c r="AQ53" i="104"/>
  <c r="AR53" i="104"/>
  <c r="AP53" i="104"/>
  <c r="AR53" i="103"/>
  <c r="K54" i="103"/>
  <c r="AN53" i="103"/>
  <c r="AO53" i="103"/>
  <c r="AQ53" i="103"/>
  <c r="AP53" i="103"/>
  <c r="K54" i="20"/>
  <c r="AR53" i="20"/>
  <c r="AO53" i="20"/>
  <c r="AP53" i="20"/>
  <c r="AN53" i="20"/>
  <c r="AQ53" i="20"/>
  <c r="AR52" i="86"/>
  <c r="K53" i="86"/>
  <c r="AO52" i="86"/>
  <c r="AP52" i="86"/>
  <c r="AN52" i="86"/>
  <c r="AQ52" i="86"/>
  <c r="AO52" i="50"/>
  <c r="K53" i="50"/>
  <c r="AR52" i="50"/>
  <c r="AQ52" i="50"/>
  <c r="AP52" i="50"/>
  <c r="AN52" i="50"/>
  <c r="AN53" i="101"/>
  <c r="AR53" i="101"/>
  <c r="AP53" i="101"/>
  <c r="AO53" i="101"/>
  <c r="K54" i="101"/>
  <c r="AQ53" i="101"/>
  <c r="AR53" i="10"/>
  <c r="AO53" i="10"/>
  <c r="K54" i="10"/>
  <c r="AN53" i="10"/>
  <c r="AP53" i="10"/>
  <c r="AQ53" i="10"/>
  <c r="K54" i="18"/>
  <c r="AP53" i="18"/>
  <c r="AN53" i="18"/>
  <c r="AR53" i="18"/>
  <c r="AO53" i="18"/>
  <c r="AQ53" i="18"/>
  <c r="AQ53" i="90"/>
  <c r="K54" i="90"/>
  <c r="AR53" i="90"/>
  <c r="AN53" i="90"/>
  <c r="AP53" i="90"/>
  <c r="AO53" i="90"/>
  <c r="AR53" i="87"/>
  <c r="AN53" i="87"/>
  <c r="K54" i="87"/>
  <c r="AP53" i="87"/>
  <c r="AO53" i="87"/>
  <c r="AQ53" i="87"/>
  <c r="AO52" i="43"/>
  <c r="AR52" i="43"/>
  <c r="AQ52" i="43"/>
  <c r="AP52" i="43"/>
  <c r="K53" i="43"/>
  <c r="AN52" i="43"/>
  <c r="K54" i="93"/>
  <c r="AQ53" i="93"/>
  <c r="AR53" i="93"/>
  <c r="AN53" i="93"/>
  <c r="AO53" i="93"/>
  <c r="AP53" i="93"/>
  <c r="AQ53" i="102"/>
  <c r="AR53" i="102"/>
  <c r="AP53" i="102"/>
  <c r="K54" i="102"/>
  <c r="AO53" i="102"/>
  <c r="AN53" i="102"/>
  <c r="K54" i="89"/>
  <c r="AR53" i="89"/>
  <c r="AQ53" i="89"/>
  <c r="AP53" i="89"/>
  <c r="AO53" i="89"/>
  <c r="AN53" i="89"/>
  <c r="K54" i="100"/>
  <c r="AR53" i="100"/>
  <c r="AO53" i="100"/>
  <c r="AQ53" i="100"/>
  <c r="AN53" i="100"/>
  <c r="AP53" i="100"/>
  <c r="K53" i="54"/>
  <c r="AO52" i="54"/>
  <c r="AP52" i="54"/>
  <c r="AQ52" i="54"/>
  <c r="AR52" i="54"/>
  <c r="AN52" i="54"/>
  <c r="AQ53" i="32"/>
  <c r="K54" i="32"/>
  <c r="AR53" i="32"/>
  <c r="AP53" i="32"/>
  <c r="AO53" i="32"/>
  <c r="AN53" i="32"/>
  <c r="AQ52" i="53"/>
  <c r="AR52" i="53"/>
  <c r="AP52" i="53"/>
  <c r="K53" i="53"/>
  <c r="AN52" i="53"/>
  <c r="AO52" i="53"/>
  <c r="AR53" i="55"/>
  <c r="AN53" i="55"/>
  <c r="K54" i="55"/>
  <c r="AO53" i="55"/>
  <c r="AQ53" i="55"/>
  <c r="AP53" i="55"/>
  <c r="AR53" i="51"/>
  <c r="AO53" i="51"/>
  <c r="AQ53" i="51"/>
  <c r="AN53" i="51"/>
  <c r="K54" i="51"/>
  <c r="AP53" i="51"/>
  <c r="K54" i="94"/>
  <c r="AR53" i="94"/>
  <c r="AP53" i="94"/>
  <c r="AO53" i="94"/>
  <c r="AN53" i="94"/>
  <c r="AQ53" i="94"/>
  <c r="K53" i="42"/>
  <c r="AR52" i="42"/>
  <c r="AN52" i="42"/>
  <c r="AP52" i="42"/>
  <c r="AO52" i="42"/>
  <c r="AQ52" i="42"/>
  <c r="AP52" i="45"/>
  <c r="K53" i="45"/>
  <c r="AR52" i="45"/>
  <c r="AN52" i="45"/>
  <c r="AQ52" i="45"/>
  <c r="AO52" i="45"/>
  <c r="AR54" i="44"/>
  <c r="AP54" i="44"/>
  <c r="AN54" i="44"/>
  <c r="AO54" i="44"/>
  <c r="AQ54" i="44"/>
  <c r="K55" i="44"/>
  <c r="AR53" i="91"/>
  <c r="AO53" i="91"/>
  <c r="AN53" i="91"/>
  <c r="AQ53" i="91"/>
  <c r="AP53" i="91"/>
  <c r="K54" i="91"/>
  <c r="AR52" i="105"/>
  <c r="AO52" i="105"/>
  <c r="K53" i="105"/>
  <c r="AP52" i="105"/>
  <c r="AQ52" i="105"/>
  <c r="AN52" i="105"/>
  <c r="K54" i="48"/>
  <c r="AR53" i="48"/>
  <c r="AN53" i="48"/>
  <c r="AO53" i="48"/>
  <c r="AP53" i="48"/>
  <c r="AQ53" i="48"/>
  <c r="AR53" i="97"/>
  <c r="K54" i="97"/>
  <c r="AN53" i="97"/>
  <c r="AO53" i="97"/>
  <c r="AP53" i="97"/>
  <c r="AQ53" i="97"/>
  <c r="AR53" i="13"/>
  <c r="AN53" i="13"/>
  <c r="AQ53" i="13"/>
  <c r="K54" i="13"/>
  <c r="AO53" i="13"/>
  <c r="AP53" i="13"/>
  <c r="AQ53" i="35"/>
  <c r="AR53" i="35"/>
  <c r="AO53" i="35"/>
  <c r="K54" i="35"/>
  <c r="AN53" i="35"/>
  <c r="AP53" i="35"/>
  <c r="K54" i="41"/>
  <c r="AQ53" i="41"/>
  <c r="AR53" i="41"/>
  <c r="AP53" i="41"/>
  <c r="AN53" i="41"/>
  <c r="AO53" i="41"/>
  <c r="AO54" i="10" l="1"/>
  <c r="AQ54" i="10"/>
  <c r="K55" i="10"/>
  <c r="AN54" i="10"/>
  <c r="AP54" i="10"/>
  <c r="AR54" i="10"/>
  <c r="AR54" i="51"/>
  <c r="AP54" i="51"/>
  <c r="K55" i="51"/>
  <c r="AO54" i="51"/>
  <c r="AQ54" i="51"/>
  <c r="AN54" i="51"/>
  <c r="K54" i="86"/>
  <c r="AR53" i="86"/>
  <c r="AN53" i="86"/>
  <c r="AO53" i="86"/>
  <c r="AQ53" i="86"/>
  <c r="AP53" i="86"/>
  <c r="AR54" i="84"/>
  <c r="AN54" i="84"/>
  <c r="K55" i="84"/>
  <c r="AP54" i="84"/>
  <c r="AO54" i="84"/>
  <c r="AQ54" i="84"/>
  <c r="K55" i="82"/>
  <c r="AO54" i="82"/>
  <c r="AR54" i="82"/>
  <c r="AP54" i="82"/>
  <c r="AN54" i="82"/>
  <c r="AQ54" i="82"/>
  <c r="AN53" i="45"/>
  <c r="AP53" i="45"/>
  <c r="K54" i="45"/>
  <c r="AR53" i="45"/>
  <c r="AO53" i="45"/>
  <c r="AQ53" i="45"/>
  <c r="AR53" i="53"/>
  <c r="AP53" i="53"/>
  <c r="AN53" i="53"/>
  <c r="K54" i="53"/>
  <c r="AO53" i="53"/>
  <c r="AQ53" i="53"/>
  <c r="AQ54" i="89"/>
  <c r="K55" i="89"/>
  <c r="AP54" i="89"/>
  <c r="AN54" i="89"/>
  <c r="AR54" i="89"/>
  <c r="AO54" i="89"/>
  <c r="AR54" i="87"/>
  <c r="AP54" i="87"/>
  <c r="K55" i="87"/>
  <c r="AO54" i="87"/>
  <c r="AN54" i="87"/>
  <c r="AQ54" i="87"/>
  <c r="AR54" i="90"/>
  <c r="AQ54" i="90"/>
  <c r="K55" i="90"/>
  <c r="AO54" i="90"/>
  <c r="AN54" i="90"/>
  <c r="AP54" i="90"/>
  <c r="AQ53" i="50"/>
  <c r="AO53" i="50"/>
  <c r="AN53" i="50"/>
  <c r="K54" i="50"/>
  <c r="AR53" i="50"/>
  <c r="AP53" i="50"/>
  <c r="AR54" i="85"/>
  <c r="AN54" i="85"/>
  <c r="AQ54" i="85"/>
  <c r="K55" i="85"/>
  <c r="AP54" i="85"/>
  <c r="AO54" i="85"/>
  <c r="AR54" i="95"/>
  <c r="AO54" i="95"/>
  <c r="AN54" i="95"/>
  <c r="AP54" i="95"/>
  <c r="K55" i="95"/>
  <c r="AQ54" i="95"/>
  <c r="AP54" i="35"/>
  <c r="AR54" i="35"/>
  <c r="AQ54" i="35"/>
  <c r="AO54" i="35"/>
  <c r="K55" i="35"/>
  <c r="AN54" i="35"/>
  <c r="AO54" i="48"/>
  <c r="AN54" i="48"/>
  <c r="K55" i="48"/>
  <c r="AQ54" i="48"/>
  <c r="AR54" i="48"/>
  <c r="AP54" i="48"/>
  <c r="K56" i="44"/>
  <c r="AP55" i="44"/>
  <c r="AR55" i="44"/>
  <c r="AQ55" i="44"/>
  <c r="AN55" i="44"/>
  <c r="AO55" i="44"/>
  <c r="K55" i="94"/>
  <c r="AN54" i="94"/>
  <c r="AR54" i="94"/>
  <c r="AO54" i="94"/>
  <c r="AP54" i="94"/>
  <c r="AQ54" i="94"/>
  <c r="AN54" i="55"/>
  <c r="AP54" i="55"/>
  <c r="K55" i="55"/>
  <c r="AQ54" i="55"/>
  <c r="AR54" i="55"/>
  <c r="AO54" i="55"/>
  <c r="K55" i="101"/>
  <c r="AR54" i="101"/>
  <c r="AO54" i="101"/>
  <c r="AN54" i="101"/>
  <c r="AP54" i="101"/>
  <c r="AQ54" i="101"/>
  <c r="K55" i="11"/>
  <c r="AR54" i="11"/>
  <c r="AO54" i="11"/>
  <c r="AN54" i="11"/>
  <c r="AP54" i="11"/>
  <c r="AQ54" i="11"/>
  <c r="AO54" i="98"/>
  <c r="AN54" i="98"/>
  <c r="K55" i="98"/>
  <c r="AR54" i="98"/>
  <c r="AP54" i="98"/>
  <c r="AQ54" i="98"/>
  <c r="AO54" i="49"/>
  <c r="AQ54" i="49"/>
  <c r="AP54" i="49"/>
  <c r="K55" i="49"/>
  <c r="AR54" i="49"/>
  <c r="AN54" i="49"/>
  <c r="AQ54" i="99"/>
  <c r="AR54" i="99"/>
  <c r="AP54" i="99"/>
  <c r="K55" i="99"/>
  <c r="AO54" i="99"/>
  <c r="AN54" i="99"/>
  <c r="K54" i="105"/>
  <c r="AN53" i="105"/>
  <c r="AO53" i="105"/>
  <c r="AR53" i="105"/>
  <c r="AP53" i="105"/>
  <c r="AQ53" i="105"/>
  <c r="AR54" i="91"/>
  <c r="AP54" i="91"/>
  <c r="K55" i="91"/>
  <c r="AN54" i="91"/>
  <c r="AQ54" i="91"/>
  <c r="AO54" i="91"/>
  <c r="AQ53" i="42"/>
  <c r="K54" i="42"/>
  <c r="AO53" i="42"/>
  <c r="AR53" i="42"/>
  <c r="AP53" i="42"/>
  <c r="AN53" i="42"/>
  <c r="K55" i="32"/>
  <c r="AR54" i="32"/>
  <c r="AN54" i="32"/>
  <c r="AP54" i="32"/>
  <c r="AO54" i="32"/>
  <c r="AQ54" i="32"/>
  <c r="AR54" i="47"/>
  <c r="AP54" i="47"/>
  <c r="AO54" i="47"/>
  <c r="K55" i="47"/>
  <c r="AN54" i="47"/>
  <c r="AQ54" i="47"/>
  <c r="AQ54" i="104"/>
  <c r="K55" i="104"/>
  <c r="AR54" i="104"/>
  <c r="AN54" i="104"/>
  <c r="AO54" i="104"/>
  <c r="AP54" i="104"/>
  <c r="AN54" i="100"/>
  <c r="AQ54" i="100"/>
  <c r="K55" i="100"/>
  <c r="AR54" i="100"/>
  <c r="AO54" i="100"/>
  <c r="AP54" i="100"/>
  <c r="AN54" i="96"/>
  <c r="K55" i="96"/>
  <c r="AR54" i="96"/>
  <c r="AP54" i="96"/>
  <c r="AO54" i="96"/>
  <c r="AQ54" i="96"/>
  <c r="K55" i="16"/>
  <c r="AQ54" i="16"/>
  <c r="AR54" i="16"/>
  <c r="AN54" i="16"/>
  <c r="AO54" i="16"/>
  <c r="AP54" i="16"/>
  <c r="K55" i="83"/>
  <c r="AR54" i="83"/>
  <c r="AN54" i="83"/>
  <c r="AP54" i="83"/>
  <c r="AO54" i="83"/>
  <c r="AQ54" i="83"/>
  <c r="K55" i="46"/>
  <c r="AR54" i="46"/>
  <c r="AN54" i="46"/>
  <c r="AO54" i="46"/>
  <c r="AP54" i="46"/>
  <c r="AQ54" i="46"/>
  <c r="AQ54" i="41"/>
  <c r="AP54" i="41"/>
  <c r="AR54" i="41"/>
  <c r="K55" i="41"/>
  <c r="AO54" i="41"/>
  <c r="AN54" i="41"/>
  <c r="AR54" i="13"/>
  <c r="AN54" i="13"/>
  <c r="AO54" i="13"/>
  <c r="K55" i="13"/>
  <c r="AQ54" i="13"/>
  <c r="AP54" i="13"/>
  <c r="AR54" i="102"/>
  <c r="AP54" i="102"/>
  <c r="K55" i="102"/>
  <c r="AO54" i="102"/>
  <c r="AQ54" i="102"/>
  <c r="AN54" i="102"/>
  <c r="K54" i="43"/>
  <c r="AR53" i="43"/>
  <c r="AN53" i="43"/>
  <c r="AP53" i="43"/>
  <c r="AO53" i="43"/>
  <c r="AQ53" i="43"/>
  <c r="AO54" i="52"/>
  <c r="AN54" i="52"/>
  <c r="K55" i="52"/>
  <c r="AQ54" i="52"/>
  <c r="AR54" i="52"/>
  <c r="AP54" i="52"/>
  <c r="AR54" i="92"/>
  <c r="AP54" i="92"/>
  <c r="AO54" i="92"/>
  <c r="AN54" i="92"/>
  <c r="AQ54" i="92"/>
  <c r="K55" i="92"/>
  <c r="K55" i="88"/>
  <c r="AO54" i="88"/>
  <c r="AN54" i="88"/>
  <c r="AQ54" i="88"/>
  <c r="AP54" i="88"/>
  <c r="AR54" i="88"/>
  <c r="AR54" i="97"/>
  <c r="AN54" i="97"/>
  <c r="AP54" i="97"/>
  <c r="AQ54" i="97"/>
  <c r="K55" i="97"/>
  <c r="AO54" i="97"/>
  <c r="AQ53" i="54"/>
  <c r="K54" i="54"/>
  <c r="AR53" i="54"/>
  <c r="AN53" i="54"/>
  <c r="AO53" i="54"/>
  <c r="AP53" i="54"/>
  <c r="AO54" i="93"/>
  <c r="K55" i="93"/>
  <c r="AR54" i="93"/>
  <c r="AP54" i="93"/>
  <c r="AQ54" i="93"/>
  <c r="AN54" i="93"/>
  <c r="AQ54" i="18"/>
  <c r="K55" i="18"/>
  <c r="AR54" i="18"/>
  <c r="AO54" i="18"/>
  <c r="AP54" i="18"/>
  <c r="AN54" i="18"/>
  <c r="AN54" i="20"/>
  <c r="AO54" i="20"/>
  <c r="K55" i="20"/>
  <c r="AQ54" i="20"/>
  <c r="AR54" i="20"/>
  <c r="AP54" i="20"/>
  <c r="AO54" i="103"/>
  <c r="AR54" i="103"/>
  <c r="AN54" i="103"/>
  <c r="AQ54" i="103"/>
  <c r="K55" i="103"/>
  <c r="AP54" i="103"/>
  <c r="AR54" i="15"/>
  <c r="AP54" i="15"/>
  <c r="AO54" i="15"/>
  <c r="K55" i="15"/>
  <c r="AQ54" i="15"/>
  <c r="AN54" i="15"/>
  <c r="AN56" i="44" l="1"/>
  <c r="AQ56" i="44"/>
  <c r="AO56" i="44"/>
  <c r="K57" i="44"/>
  <c r="AR56" i="44"/>
  <c r="AP56" i="44"/>
  <c r="AR55" i="15"/>
  <c r="AN55" i="15"/>
  <c r="AO55" i="15"/>
  <c r="K56" i="15"/>
  <c r="AQ55" i="15"/>
  <c r="AP55" i="15"/>
  <c r="AQ55" i="18"/>
  <c r="AO55" i="18"/>
  <c r="K56" i="18"/>
  <c r="AR55" i="18"/>
  <c r="AN55" i="18"/>
  <c r="AP55" i="18"/>
  <c r="AP55" i="92"/>
  <c r="AR55" i="92"/>
  <c r="AN55" i="92"/>
  <c r="AO55" i="92"/>
  <c r="K56" i="92"/>
  <c r="AQ55" i="92"/>
  <c r="AR55" i="104"/>
  <c r="AQ55" i="104"/>
  <c r="AP55" i="104"/>
  <c r="AO55" i="104"/>
  <c r="K56" i="104"/>
  <c r="AN55" i="104"/>
  <c r="AQ55" i="32"/>
  <c r="K56" i="32"/>
  <c r="AR55" i="32"/>
  <c r="AP55" i="32"/>
  <c r="AO55" i="32"/>
  <c r="AN55" i="32"/>
  <c r="AQ54" i="105"/>
  <c r="K55" i="105"/>
  <c r="AR54" i="105"/>
  <c r="AN54" i="105"/>
  <c r="AO54" i="105"/>
  <c r="AP54" i="105"/>
  <c r="K56" i="11"/>
  <c r="AQ55" i="11"/>
  <c r="AR55" i="11"/>
  <c r="AO55" i="11"/>
  <c r="AP55" i="11"/>
  <c r="AN55" i="11"/>
  <c r="K56" i="48"/>
  <c r="AN55" i="48"/>
  <c r="AO55" i="48"/>
  <c r="AQ55" i="48"/>
  <c r="AR55" i="48"/>
  <c r="AP55" i="48"/>
  <c r="AR55" i="35"/>
  <c r="AN55" i="35"/>
  <c r="AP55" i="35"/>
  <c r="AO55" i="35"/>
  <c r="K56" i="35"/>
  <c r="AQ55" i="35"/>
  <c r="K55" i="86"/>
  <c r="AQ54" i="86"/>
  <c r="AR54" i="86"/>
  <c r="AN54" i="86"/>
  <c r="AO54" i="86"/>
  <c r="AP54" i="86"/>
  <c r="AR55" i="10"/>
  <c r="AN55" i="10"/>
  <c r="K56" i="10"/>
  <c r="AQ55" i="10"/>
  <c r="AO55" i="10"/>
  <c r="AP55" i="10"/>
  <c r="AO55" i="52"/>
  <c r="AP55" i="52"/>
  <c r="K56" i="52"/>
  <c r="AQ55" i="52"/>
  <c r="AR55" i="52"/>
  <c r="AN55" i="52"/>
  <c r="AR55" i="99"/>
  <c r="AP55" i="99"/>
  <c r="AO55" i="99"/>
  <c r="AN55" i="99"/>
  <c r="K56" i="99"/>
  <c r="AQ55" i="99"/>
  <c r="AN55" i="55"/>
  <c r="AP55" i="55"/>
  <c r="AQ55" i="55"/>
  <c r="K56" i="55"/>
  <c r="AR55" i="55"/>
  <c r="AO55" i="55"/>
  <c r="AO55" i="51"/>
  <c r="AP55" i="51"/>
  <c r="K56" i="51"/>
  <c r="AQ55" i="51"/>
  <c r="AR55" i="51"/>
  <c r="AN55" i="51"/>
  <c r="AP55" i="101"/>
  <c r="AQ55" i="101"/>
  <c r="AO55" i="101"/>
  <c r="K56" i="101"/>
  <c r="AR55" i="101"/>
  <c r="AN55" i="101"/>
  <c r="K55" i="54"/>
  <c r="AR54" i="54"/>
  <c r="AO54" i="54"/>
  <c r="AN54" i="54"/>
  <c r="AP54" i="54"/>
  <c r="AQ54" i="54"/>
  <c r="AO55" i="83"/>
  <c r="AR55" i="83"/>
  <c r="AP55" i="83"/>
  <c r="K56" i="83"/>
  <c r="AQ55" i="83"/>
  <c r="AN55" i="83"/>
  <c r="AP54" i="43"/>
  <c r="AO54" i="43"/>
  <c r="K55" i="43"/>
  <c r="AQ54" i="43"/>
  <c r="AR54" i="43"/>
  <c r="AN54" i="43"/>
  <c r="AR55" i="102"/>
  <c r="AN55" i="102"/>
  <c r="AP55" i="102"/>
  <c r="AO55" i="102"/>
  <c r="K56" i="102"/>
  <c r="AQ55" i="102"/>
  <c r="AR55" i="98"/>
  <c r="AQ55" i="98"/>
  <c r="AO55" i="98"/>
  <c r="K56" i="98"/>
  <c r="AN55" i="98"/>
  <c r="AP55" i="98"/>
  <c r="AP55" i="87"/>
  <c r="AR55" i="87"/>
  <c r="AQ55" i="87"/>
  <c r="K56" i="87"/>
  <c r="AO55" i="87"/>
  <c r="AN55" i="87"/>
  <c r="K56" i="41"/>
  <c r="AR55" i="41"/>
  <c r="AO55" i="41"/>
  <c r="AQ55" i="41"/>
  <c r="AP55" i="41"/>
  <c r="AN55" i="41"/>
  <c r="K56" i="103"/>
  <c r="AR55" i="103"/>
  <c r="AO55" i="103"/>
  <c r="AP55" i="103"/>
  <c r="AN55" i="103"/>
  <c r="AQ55" i="103"/>
  <c r="K56" i="16"/>
  <c r="AN55" i="16"/>
  <c r="AR55" i="16"/>
  <c r="AQ55" i="16"/>
  <c r="AO55" i="16"/>
  <c r="AP55" i="16"/>
  <c r="AR55" i="96"/>
  <c r="AO55" i="96"/>
  <c r="K56" i="96"/>
  <c r="AP55" i="96"/>
  <c r="AN55" i="96"/>
  <c r="AQ55" i="96"/>
  <c r="AR55" i="95"/>
  <c r="AP55" i="95"/>
  <c r="AO55" i="95"/>
  <c r="AQ55" i="95"/>
  <c r="K56" i="95"/>
  <c r="AN55" i="95"/>
  <c r="K55" i="50"/>
  <c r="AR54" i="50"/>
  <c r="AN54" i="50"/>
  <c r="AO54" i="50"/>
  <c r="AP54" i="50"/>
  <c r="AQ54" i="50"/>
  <c r="AN55" i="90"/>
  <c r="AP55" i="90"/>
  <c r="AQ55" i="90"/>
  <c r="K56" i="90"/>
  <c r="AR55" i="90"/>
  <c r="AO55" i="90"/>
  <c r="AR54" i="53"/>
  <c r="AO54" i="53"/>
  <c r="AQ54" i="53"/>
  <c r="K55" i="53"/>
  <c r="AN54" i="53"/>
  <c r="AP54" i="53"/>
  <c r="AQ55" i="94"/>
  <c r="K56" i="94"/>
  <c r="AR55" i="94"/>
  <c r="AO55" i="94"/>
  <c r="AP55" i="94"/>
  <c r="AN55" i="94"/>
  <c r="AP55" i="84"/>
  <c r="AQ55" i="84"/>
  <c r="AN55" i="84"/>
  <c r="K56" i="84"/>
  <c r="AO55" i="84"/>
  <c r="AR55" i="84"/>
  <c r="K56" i="20"/>
  <c r="AO55" i="20"/>
  <c r="AP55" i="20"/>
  <c r="AQ55" i="20"/>
  <c r="AR55" i="20"/>
  <c r="AN55" i="20"/>
  <c r="AR55" i="93"/>
  <c r="AN55" i="93"/>
  <c r="AO55" i="93"/>
  <c r="AP55" i="93"/>
  <c r="K56" i="93"/>
  <c r="AQ55" i="93"/>
  <c r="AR55" i="97"/>
  <c r="AP55" i="97"/>
  <c r="AO55" i="97"/>
  <c r="AN55" i="97"/>
  <c r="K56" i="97"/>
  <c r="AQ55" i="97"/>
  <c r="K56" i="13"/>
  <c r="AR55" i="13"/>
  <c r="AP55" i="13"/>
  <c r="AO55" i="13"/>
  <c r="AN55" i="13"/>
  <c r="AQ55" i="13"/>
  <c r="AR55" i="85"/>
  <c r="AP55" i="85"/>
  <c r="AQ55" i="85"/>
  <c r="AN55" i="85"/>
  <c r="AO55" i="85"/>
  <c r="K56" i="85"/>
  <c r="AR55" i="89"/>
  <c r="AP55" i="89"/>
  <c r="K56" i="89"/>
  <c r="AO55" i="89"/>
  <c r="AQ55" i="89"/>
  <c r="AN55" i="89"/>
  <c r="AR55" i="100"/>
  <c r="AN55" i="100"/>
  <c r="AO55" i="100"/>
  <c r="K56" i="100"/>
  <c r="AP55" i="100"/>
  <c r="AQ55" i="100"/>
  <c r="AO54" i="42"/>
  <c r="AP54" i="42"/>
  <c r="K55" i="42"/>
  <c r="AQ54" i="42"/>
  <c r="AR54" i="42"/>
  <c r="AN54" i="42"/>
  <c r="K56" i="49"/>
  <c r="AR55" i="49"/>
  <c r="AO55" i="49"/>
  <c r="AN55" i="49"/>
  <c r="AQ55" i="49"/>
  <c r="AP55" i="49"/>
  <c r="AN55" i="88"/>
  <c r="K56" i="88"/>
  <c r="AR55" i="88"/>
  <c r="AP55" i="88"/>
  <c r="AO55" i="88"/>
  <c r="AQ55" i="88"/>
  <c r="AN55" i="46"/>
  <c r="AO55" i="46"/>
  <c r="K56" i="46"/>
  <c r="AR55" i="46"/>
  <c r="AP55" i="46"/>
  <c r="AQ55" i="46"/>
  <c r="AR55" i="47"/>
  <c r="AP55" i="47"/>
  <c r="AN55" i="47"/>
  <c r="K56" i="47"/>
  <c r="AQ55" i="47"/>
  <c r="AO55" i="47"/>
  <c r="AR55" i="91"/>
  <c r="AP55" i="91"/>
  <c r="K56" i="91"/>
  <c r="AN55" i="91"/>
  <c r="AO55" i="91"/>
  <c r="AQ55" i="91"/>
  <c r="K55" i="45"/>
  <c r="AP54" i="45"/>
  <c r="AQ54" i="45"/>
  <c r="AN54" i="45"/>
  <c r="AR54" i="45"/>
  <c r="AO54" i="45"/>
  <c r="AQ55" i="82"/>
  <c r="AN55" i="82"/>
  <c r="AP55" i="82"/>
  <c r="K56" i="82"/>
  <c r="AR55" i="82"/>
  <c r="AO55" i="82"/>
  <c r="AQ56" i="20" l="1"/>
  <c r="AR56" i="20"/>
  <c r="AN56" i="20"/>
  <c r="K57" i="20"/>
  <c r="AP56" i="20"/>
  <c r="AO56" i="20"/>
  <c r="AN55" i="50"/>
  <c r="AO55" i="50"/>
  <c r="AQ55" i="50"/>
  <c r="K56" i="50"/>
  <c r="AR55" i="50"/>
  <c r="AP55" i="50"/>
  <c r="AQ56" i="16"/>
  <c r="AR56" i="16"/>
  <c r="AO56" i="16"/>
  <c r="K57" i="16"/>
  <c r="AP56" i="16"/>
  <c r="AN56" i="16"/>
  <c r="AQ56" i="103"/>
  <c r="K57" i="103"/>
  <c r="AR56" i="103"/>
  <c r="AO56" i="103"/>
  <c r="AN56" i="103"/>
  <c r="AP56" i="103"/>
  <c r="AN56" i="98"/>
  <c r="AR56" i="98"/>
  <c r="AP56" i="98"/>
  <c r="AQ56" i="98"/>
  <c r="K57" i="98"/>
  <c r="AO56" i="98"/>
  <c r="AP56" i="52"/>
  <c r="AO56" i="52"/>
  <c r="K57" i="52"/>
  <c r="AQ56" i="52"/>
  <c r="AR56" i="52"/>
  <c r="AN56" i="52"/>
  <c r="K57" i="35"/>
  <c r="AR56" i="35"/>
  <c r="AO56" i="35"/>
  <c r="AP56" i="35"/>
  <c r="AN56" i="35"/>
  <c r="AQ56" i="35"/>
  <c r="AQ56" i="11"/>
  <c r="K57" i="11"/>
  <c r="AR56" i="11"/>
  <c r="AO56" i="11"/>
  <c r="AP56" i="11"/>
  <c r="AN56" i="11"/>
  <c r="AR56" i="32"/>
  <c r="AO56" i="32"/>
  <c r="AN56" i="32"/>
  <c r="AP56" i="32"/>
  <c r="AQ56" i="32"/>
  <c r="K57" i="32"/>
  <c r="AQ55" i="45"/>
  <c r="K56" i="45"/>
  <c r="AR55" i="45"/>
  <c r="AO55" i="45"/>
  <c r="AN55" i="45"/>
  <c r="AP55" i="45"/>
  <c r="AR56" i="94"/>
  <c r="AP56" i="94"/>
  <c r="AN56" i="94"/>
  <c r="AO56" i="94"/>
  <c r="AQ56" i="94"/>
  <c r="K57" i="94"/>
  <c r="K57" i="101"/>
  <c r="AR56" i="101"/>
  <c r="AO56" i="101"/>
  <c r="AP56" i="101"/>
  <c r="AN56" i="101"/>
  <c r="AQ56" i="101"/>
  <c r="AN56" i="96"/>
  <c r="AO56" i="96"/>
  <c r="K57" i="96"/>
  <c r="AQ56" i="96"/>
  <c r="AR56" i="96"/>
  <c r="AP56" i="96"/>
  <c r="AR56" i="87"/>
  <c r="AP56" i="87"/>
  <c r="K57" i="87"/>
  <c r="AO56" i="87"/>
  <c r="AN56" i="87"/>
  <c r="AQ56" i="87"/>
  <c r="AR56" i="18"/>
  <c r="AN56" i="18"/>
  <c r="AQ56" i="18"/>
  <c r="AP56" i="18"/>
  <c r="K57" i="18"/>
  <c r="AO56" i="18"/>
  <c r="AR56" i="93"/>
  <c r="AP56" i="93"/>
  <c r="AN56" i="93"/>
  <c r="AO56" i="93"/>
  <c r="AQ56" i="93"/>
  <c r="K57" i="93"/>
  <c r="K57" i="85"/>
  <c r="AR56" i="85"/>
  <c r="AP56" i="85"/>
  <c r="AO56" i="85"/>
  <c r="AQ56" i="85"/>
  <c r="AN56" i="85"/>
  <c r="AR56" i="97"/>
  <c r="AN56" i="97"/>
  <c r="K57" i="97"/>
  <c r="AP56" i="97"/>
  <c r="AO56" i="97"/>
  <c r="AQ56" i="97"/>
  <c r="AR55" i="53"/>
  <c r="AO55" i="53"/>
  <c r="AQ55" i="53"/>
  <c r="K56" i="53"/>
  <c r="AP55" i="53"/>
  <c r="AN55" i="53"/>
  <c r="K57" i="95"/>
  <c r="AR56" i="95"/>
  <c r="AO56" i="95"/>
  <c r="AP56" i="95"/>
  <c r="AN56" i="95"/>
  <c r="AQ56" i="95"/>
  <c r="AR56" i="102"/>
  <c r="AN56" i="102"/>
  <c r="AP56" i="102"/>
  <c r="AO56" i="102"/>
  <c r="K57" i="102"/>
  <c r="AQ56" i="102"/>
  <c r="AP56" i="83"/>
  <c r="AR56" i="83"/>
  <c r="K57" i="83"/>
  <c r="AN56" i="83"/>
  <c r="AO56" i="83"/>
  <c r="AQ56" i="83"/>
  <c r="K56" i="86"/>
  <c r="AQ55" i="86"/>
  <c r="AR55" i="86"/>
  <c r="AO55" i="86"/>
  <c r="AN55" i="86"/>
  <c r="AP55" i="86"/>
  <c r="K57" i="90"/>
  <c r="AR56" i="90"/>
  <c r="AN56" i="90"/>
  <c r="AP56" i="90"/>
  <c r="AO56" i="90"/>
  <c r="AQ56" i="90"/>
  <c r="AO55" i="54"/>
  <c r="AR55" i="54"/>
  <c r="AN55" i="54"/>
  <c r="K56" i="54"/>
  <c r="AP55" i="54"/>
  <c r="AQ55" i="54"/>
  <c r="AQ56" i="48"/>
  <c r="AR56" i="48"/>
  <c r="AP56" i="48"/>
  <c r="K57" i="48"/>
  <c r="AN56" i="48"/>
  <c r="AO56" i="48"/>
  <c r="AR56" i="104"/>
  <c r="AP56" i="104"/>
  <c r="K57" i="104"/>
  <c r="AO56" i="104"/>
  <c r="AQ56" i="104"/>
  <c r="AN56" i="104"/>
  <c r="K57" i="100"/>
  <c r="AR56" i="100"/>
  <c r="AP56" i="100"/>
  <c r="AO56" i="100"/>
  <c r="AN56" i="100"/>
  <c r="AQ56" i="100"/>
  <c r="K57" i="84"/>
  <c r="AR56" i="84"/>
  <c r="AP56" i="84"/>
  <c r="AN56" i="84"/>
  <c r="AO56" i="84"/>
  <c r="AQ56" i="84"/>
  <c r="AP55" i="43"/>
  <c r="AN55" i="43"/>
  <c r="K56" i="43"/>
  <c r="AQ55" i="43"/>
  <c r="AR55" i="43"/>
  <c r="AO55" i="43"/>
  <c r="AR56" i="46"/>
  <c r="AP56" i="46"/>
  <c r="K57" i="46"/>
  <c r="AN56" i="46"/>
  <c r="AO56" i="46"/>
  <c r="AQ56" i="46"/>
  <c r="AR56" i="82"/>
  <c r="AN56" i="82"/>
  <c r="AP56" i="82"/>
  <c r="AO56" i="82"/>
  <c r="K57" i="82"/>
  <c r="AQ56" i="82"/>
  <c r="AP55" i="42"/>
  <c r="AN55" i="42"/>
  <c r="AQ55" i="42"/>
  <c r="K56" i="42"/>
  <c r="AR55" i="42"/>
  <c r="AO55" i="42"/>
  <c r="AO56" i="89"/>
  <c r="AP56" i="89"/>
  <c r="K57" i="89"/>
  <c r="AR56" i="89"/>
  <c r="AN56" i="89"/>
  <c r="AQ56" i="89"/>
  <c r="AO56" i="51"/>
  <c r="AP56" i="51"/>
  <c r="AQ56" i="51"/>
  <c r="K57" i="51"/>
  <c r="AR56" i="51"/>
  <c r="AN56" i="51"/>
  <c r="K57" i="15"/>
  <c r="AR56" i="15"/>
  <c r="AN56" i="15"/>
  <c r="AO56" i="15"/>
  <c r="AQ56" i="15"/>
  <c r="AP56" i="15"/>
  <c r="AR57" i="44"/>
  <c r="AO57" i="44"/>
  <c r="AN57" i="44"/>
  <c r="AP57" i="44"/>
  <c r="K58" i="44"/>
  <c r="AQ57" i="44"/>
  <c r="AN56" i="49"/>
  <c r="K57" i="49"/>
  <c r="AP56" i="49"/>
  <c r="AR56" i="49"/>
  <c r="AO56" i="49"/>
  <c r="AQ56" i="49"/>
  <c r="AQ56" i="41"/>
  <c r="K57" i="41"/>
  <c r="AR56" i="41"/>
  <c r="AP56" i="41"/>
  <c r="AN56" i="41"/>
  <c r="AO56" i="41"/>
  <c r="AR56" i="55"/>
  <c r="AO56" i="55"/>
  <c r="AN56" i="55"/>
  <c r="AQ56" i="55"/>
  <c r="AP56" i="55"/>
  <c r="K57" i="55"/>
  <c r="AO56" i="10"/>
  <c r="AQ56" i="10"/>
  <c r="AN56" i="10"/>
  <c r="K57" i="10"/>
  <c r="AR56" i="10"/>
  <c r="AP56" i="10"/>
  <c r="AR56" i="88"/>
  <c r="AN56" i="88"/>
  <c r="AO56" i="88"/>
  <c r="AP56" i="88"/>
  <c r="AQ56" i="88"/>
  <c r="K57" i="88"/>
  <c r="AN56" i="91"/>
  <c r="AQ56" i="91"/>
  <c r="AO56" i="91"/>
  <c r="K57" i="91"/>
  <c r="AR56" i="91"/>
  <c r="AP56" i="91"/>
  <c r="AR56" i="47"/>
  <c r="AP56" i="47"/>
  <c r="K57" i="47"/>
  <c r="AO56" i="47"/>
  <c r="AQ56" i="47"/>
  <c r="AN56" i="47"/>
  <c r="K57" i="13"/>
  <c r="AQ56" i="13"/>
  <c r="AR56" i="13"/>
  <c r="AO56" i="13"/>
  <c r="AP56" i="13"/>
  <c r="AN56" i="13"/>
  <c r="AR56" i="99"/>
  <c r="K57" i="99"/>
  <c r="AO56" i="99"/>
  <c r="AP56" i="99"/>
  <c r="AN56" i="99"/>
  <c r="AQ56" i="99"/>
  <c r="AP55" i="105"/>
  <c r="AR55" i="105"/>
  <c r="K56" i="105"/>
  <c r="AN55" i="105"/>
  <c r="AO55" i="105"/>
  <c r="AQ55" i="105"/>
  <c r="K57" i="92"/>
  <c r="AR56" i="92"/>
  <c r="AO56" i="92"/>
  <c r="AP56" i="92"/>
  <c r="AN56" i="92"/>
  <c r="AQ56" i="92"/>
  <c r="AP56" i="42" l="1"/>
  <c r="AO56" i="42"/>
  <c r="K57" i="42"/>
  <c r="AR56" i="42"/>
  <c r="AN56" i="42"/>
  <c r="AQ56" i="42"/>
  <c r="AR57" i="104"/>
  <c r="AQ57" i="104"/>
  <c r="K58" i="104"/>
  <c r="AN57" i="104"/>
  <c r="AO57" i="104"/>
  <c r="AP57" i="104"/>
  <c r="AQ57" i="90"/>
  <c r="K58" i="90"/>
  <c r="AR57" i="90"/>
  <c r="AO57" i="90"/>
  <c r="AP57" i="90"/>
  <c r="AN57" i="90"/>
  <c r="AP56" i="43"/>
  <c r="AO56" i="43"/>
  <c r="K57" i="43"/>
  <c r="AQ56" i="43"/>
  <c r="AR56" i="43"/>
  <c r="AN56" i="43"/>
  <c r="K58" i="88"/>
  <c r="AP57" i="88"/>
  <c r="AR57" i="88"/>
  <c r="AQ57" i="88"/>
  <c r="AN57" i="88"/>
  <c r="AO57" i="88"/>
  <c r="AO57" i="99"/>
  <c r="AR57" i="99"/>
  <c r="AP57" i="99"/>
  <c r="AN57" i="99"/>
  <c r="K58" i="99"/>
  <c r="AQ57" i="99"/>
  <c r="K58" i="10"/>
  <c r="AP57" i="10"/>
  <c r="AR57" i="10"/>
  <c r="AO57" i="10"/>
  <c r="AN57" i="10"/>
  <c r="AQ57" i="10"/>
  <c r="AR57" i="41"/>
  <c r="AP57" i="41"/>
  <c r="AO57" i="41"/>
  <c r="K58" i="41"/>
  <c r="AQ57" i="41"/>
  <c r="AN57" i="41"/>
  <c r="AQ57" i="95"/>
  <c r="AO57" i="95"/>
  <c r="K58" i="95"/>
  <c r="AN57" i="95"/>
  <c r="AP57" i="95"/>
  <c r="AR57" i="95"/>
  <c r="AQ57" i="101"/>
  <c r="K58" i="101"/>
  <c r="AR57" i="101"/>
  <c r="AO57" i="101"/>
  <c r="AP57" i="101"/>
  <c r="AN57" i="101"/>
  <c r="AR57" i="32"/>
  <c r="AP57" i="32"/>
  <c r="K58" i="32"/>
  <c r="AO57" i="32"/>
  <c r="AN57" i="32"/>
  <c r="AQ57" i="32"/>
  <c r="AR56" i="50"/>
  <c r="AP56" i="50"/>
  <c r="AO56" i="50"/>
  <c r="AN56" i="50"/>
  <c r="AQ56" i="50"/>
  <c r="K57" i="50"/>
  <c r="AQ57" i="20"/>
  <c r="K58" i="20"/>
  <c r="AR57" i="20"/>
  <c r="AP57" i="20"/>
  <c r="AO57" i="20"/>
  <c r="AN57" i="20"/>
  <c r="AQ57" i="13"/>
  <c r="K58" i="13"/>
  <c r="AR57" i="13"/>
  <c r="AP57" i="13"/>
  <c r="AO57" i="13"/>
  <c r="AN57" i="13"/>
  <c r="K57" i="105"/>
  <c r="AO56" i="105"/>
  <c r="AQ56" i="105"/>
  <c r="AN56" i="105"/>
  <c r="AR56" i="105"/>
  <c r="AP56" i="105"/>
  <c r="K58" i="46"/>
  <c r="AN57" i="46"/>
  <c r="AP57" i="46"/>
  <c r="AQ57" i="46"/>
  <c r="AR57" i="46"/>
  <c r="AO57" i="46"/>
  <c r="AR57" i="83"/>
  <c r="AN57" i="83"/>
  <c r="AO57" i="83"/>
  <c r="AP57" i="83"/>
  <c r="AQ57" i="83"/>
  <c r="K58" i="83"/>
  <c r="K58" i="18"/>
  <c r="AR57" i="18"/>
  <c r="AQ57" i="18"/>
  <c r="AO57" i="18"/>
  <c r="AP57" i="18"/>
  <c r="AN57" i="18"/>
  <c r="K58" i="11"/>
  <c r="AR57" i="11"/>
  <c r="AP57" i="11"/>
  <c r="AO57" i="11"/>
  <c r="AN57" i="11"/>
  <c r="AQ57" i="11"/>
  <c r="AN57" i="52"/>
  <c r="AP57" i="52"/>
  <c r="K58" i="52"/>
  <c r="AQ57" i="52"/>
  <c r="AR57" i="52"/>
  <c r="AO57" i="52"/>
  <c r="K58" i="91"/>
  <c r="AR57" i="91"/>
  <c r="AP57" i="91"/>
  <c r="AN57" i="91"/>
  <c r="AO57" i="91"/>
  <c r="AQ57" i="91"/>
  <c r="AR57" i="48"/>
  <c r="AN57" i="48"/>
  <c r="AO57" i="48"/>
  <c r="AQ57" i="48"/>
  <c r="K58" i="48"/>
  <c r="AP57" i="48"/>
  <c r="AR57" i="98"/>
  <c r="AO57" i="98"/>
  <c r="AN57" i="98"/>
  <c r="AP57" i="98"/>
  <c r="K58" i="98"/>
  <c r="AQ57" i="98"/>
  <c r="AR57" i="97"/>
  <c r="AN57" i="97"/>
  <c r="K58" i="97"/>
  <c r="AO57" i="97"/>
  <c r="AP57" i="97"/>
  <c r="AQ57" i="97"/>
  <c r="AO57" i="84"/>
  <c r="AN57" i="84"/>
  <c r="K58" i="84"/>
  <c r="AQ57" i="84"/>
  <c r="AR57" i="84"/>
  <c r="AP57" i="84"/>
  <c r="AR56" i="54"/>
  <c r="AP56" i="54"/>
  <c r="K57" i="54"/>
  <c r="AQ56" i="54"/>
  <c r="AN56" i="54"/>
  <c r="AO56" i="54"/>
  <c r="K57" i="86"/>
  <c r="AQ56" i="86"/>
  <c r="AR56" i="86"/>
  <c r="AO56" i="86"/>
  <c r="AN56" i="86"/>
  <c r="AP56" i="86"/>
  <c r="AR57" i="94"/>
  <c r="AQ57" i="94"/>
  <c r="AP57" i="94"/>
  <c r="AN57" i="94"/>
  <c r="K58" i="94"/>
  <c r="AO57" i="94"/>
  <c r="K58" i="35"/>
  <c r="AQ57" i="35"/>
  <c r="AN57" i="35"/>
  <c r="AO57" i="35"/>
  <c r="AR57" i="35"/>
  <c r="AP57" i="35"/>
  <c r="AR57" i="100"/>
  <c r="AQ57" i="100"/>
  <c r="K58" i="100"/>
  <c r="AO57" i="100"/>
  <c r="AP57" i="100"/>
  <c r="AN57" i="100"/>
  <c r="K58" i="92"/>
  <c r="AN57" i="92"/>
  <c r="AO57" i="92"/>
  <c r="AQ57" i="92"/>
  <c r="AR57" i="92"/>
  <c r="AP57" i="92"/>
  <c r="K58" i="55"/>
  <c r="AR57" i="55"/>
  <c r="AN57" i="55"/>
  <c r="AO57" i="55"/>
  <c r="AP57" i="55"/>
  <c r="AQ57" i="55"/>
  <c r="AR57" i="82"/>
  <c r="AO57" i="82"/>
  <c r="AQ57" i="82"/>
  <c r="AP57" i="82"/>
  <c r="K58" i="82"/>
  <c r="AN57" i="82"/>
  <c r="AR57" i="93"/>
  <c r="AO57" i="93"/>
  <c r="K58" i="93"/>
  <c r="AN57" i="93"/>
  <c r="AP57" i="93"/>
  <c r="AQ57" i="93"/>
  <c r="AQ57" i="87"/>
  <c r="AN57" i="87"/>
  <c r="AP57" i="87"/>
  <c r="K58" i="87"/>
  <c r="AR57" i="87"/>
  <c r="AO57" i="87"/>
  <c r="AR56" i="45"/>
  <c r="AN56" i="45"/>
  <c r="AP56" i="45"/>
  <c r="AO56" i="45"/>
  <c r="K57" i="45"/>
  <c r="AQ56" i="45"/>
  <c r="K59" i="44"/>
  <c r="AO58" i="44"/>
  <c r="AP58" i="44"/>
  <c r="AN58" i="44"/>
  <c r="AR58" i="44"/>
  <c r="AQ58" i="44"/>
  <c r="AR57" i="89"/>
  <c r="AP57" i="89"/>
  <c r="AO57" i="89"/>
  <c r="AN57" i="89"/>
  <c r="AQ57" i="89"/>
  <c r="K58" i="89"/>
  <c r="K58" i="15"/>
  <c r="AQ57" i="15"/>
  <c r="AR57" i="15"/>
  <c r="AO57" i="15"/>
  <c r="AN57" i="15"/>
  <c r="AP57" i="15"/>
  <c r="AR57" i="51"/>
  <c r="AO57" i="51"/>
  <c r="K58" i="51"/>
  <c r="AN57" i="51"/>
  <c r="AP57" i="51"/>
  <c r="AQ57" i="51"/>
  <c r="K57" i="53"/>
  <c r="AP56" i="53"/>
  <c r="AR56" i="53"/>
  <c r="AO56" i="53"/>
  <c r="AN56" i="53"/>
  <c r="AQ56" i="53"/>
  <c r="K58" i="96"/>
  <c r="AN57" i="96"/>
  <c r="AP57" i="96"/>
  <c r="AQ57" i="96"/>
  <c r="AR57" i="96"/>
  <c r="AO57" i="96"/>
  <c r="AR57" i="103"/>
  <c r="AO57" i="103"/>
  <c r="AN57" i="103"/>
  <c r="AP57" i="103"/>
  <c r="AQ57" i="103"/>
  <c r="K58" i="103"/>
  <c r="K58" i="16"/>
  <c r="AR57" i="16"/>
  <c r="AP57" i="16"/>
  <c r="AO57" i="16"/>
  <c r="AN57" i="16"/>
  <c r="AQ57" i="16"/>
  <c r="AO57" i="47"/>
  <c r="AQ57" i="47"/>
  <c r="K58" i="47"/>
  <c r="AR57" i="47"/>
  <c r="AP57" i="47"/>
  <c r="AN57" i="47"/>
  <c r="K58" i="49"/>
  <c r="AR57" i="49"/>
  <c r="AN57" i="49"/>
  <c r="AO57" i="49"/>
  <c r="AP57" i="49"/>
  <c r="AQ57" i="49"/>
  <c r="AR57" i="102"/>
  <c r="AN57" i="102"/>
  <c r="AP57" i="102"/>
  <c r="AO57" i="102"/>
  <c r="K58" i="102"/>
  <c r="AQ57" i="102"/>
  <c r="K58" i="85"/>
  <c r="AQ57" i="85"/>
  <c r="AR57" i="85"/>
  <c r="AO57" i="85"/>
  <c r="AN57" i="85"/>
  <c r="AP57" i="85"/>
  <c r="AN58" i="49" l="1"/>
  <c r="K59" i="49"/>
  <c r="AR58" i="49"/>
  <c r="AO58" i="49"/>
  <c r="AQ58" i="49"/>
  <c r="AP58" i="49"/>
  <c r="K59" i="16"/>
  <c r="AN58" i="16"/>
  <c r="AR58" i="16"/>
  <c r="AQ58" i="16"/>
  <c r="AP58" i="16"/>
  <c r="AO58" i="16"/>
  <c r="AR58" i="94"/>
  <c r="AN58" i="94"/>
  <c r="K59" i="94"/>
  <c r="AO58" i="94"/>
  <c r="AP58" i="94"/>
  <c r="AQ58" i="94"/>
  <c r="AN58" i="84"/>
  <c r="AO58" i="84"/>
  <c r="AQ58" i="84"/>
  <c r="K59" i="84"/>
  <c r="AR58" i="84"/>
  <c r="AP58" i="84"/>
  <c r="AP58" i="18"/>
  <c r="AQ58" i="18"/>
  <c r="AO58" i="18"/>
  <c r="K59" i="18"/>
  <c r="AR58" i="18"/>
  <c r="AN58" i="18"/>
  <c r="AP58" i="90"/>
  <c r="AN58" i="90"/>
  <c r="AQ58" i="90"/>
  <c r="K59" i="90"/>
  <c r="AR58" i="90"/>
  <c r="AO58" i="90"/>
  <c r="K59" i="47"/>
  <c r="AR58" i="47"/>
  <c r="AO58" i="47"/>
  <c r="AP58" i="47"/>
  <c r="AQ58" i="47"/>
  <c r="AN58" i="47"/>
  <c r="AQ58" i="15"/>
  <c r="K59" i="15"/>
  <c r="AR58" i="15"/>
  <c r="AO58" i="15"/>
  <c r="AN58" i="15"/>
  <c r="AP58" i="15"/>
  <c r="K59" i="89"/>
  <c r="AR58" i="89"/>
  <c r="AN58" i="89"/>
  <c r="AO58" i="89"/>
  <c r="AP58" i="89"/>
  <c r="AQ58" i="89"/>
  <c r="AQ59" i="44"/>
  <c r="AN59" i="44"/>
  <c r="K60" i="44"/>
  <c r="AO59" i="44"/>
  <c r="AR59" i="44"/>
  <c r="AP59" i="44"/>
  <c r="AQ58" i="92"/>
  <c r="AR58" i="92"/>
  <c r="AN58" i="92"/>
  <c r="AP58" i="92"/>
  <c r="K59" i="92"/>
  <c r="AO58" i="92"/>
  <c r="AR57" i="54"/>
  <c r="AP57" i="54"/>
  <c r="K58" i="54"/>
  <c r="AO57" i="54"/>
  <c r="AN57" i="54"/>
  <c r="AQ57" i="54"/>
  <c r="AQ58" i="91"/>
  <c r="K59" i="91"/>
  <c r="AR58" i="91"/>
  <c r="AN58" i="91"/>
  <c r="AO58" i="91"/>
  <c r="AP58" i="91"/>
  <c r="AQ58" i="46"/>
  <c r="K59" i="46"/>
  <c r="AR58" i="46"/>
  <c r="AP58" i="46"/>
  <c r="AN58" i="46"/>
  <c r="AO58" i="46"/>
  <c r="K58" i="50"/>
  <c r="AP57" i="50"/>
  <c r="AO57" i="50"/>
  <c r="AR57" i="50"/>
  <c r="AN57" i="50"/>
  <c r="AQ57" i="50"/>
  <c r="AR58" i="32"/>
  <c r="AP58" i="32"/>
  <c r="AO58" i="32"/>
  <c r="AN58" i="32"/>
  <c r="K59" i="32"/>
  <c r="AQ58" i="32"/>
  <c r="AQ58" i="88"/>
  <c r="K59" i="88"/>
  <c r="AR58" i="88"/>
  <c r="AN58" i="88"/>
  <c r="AP58" i="88"/>
  <c r="AO58" i="88"/>
  <c r="K59" i="98"/>
  <c r="AR58" i="98"/>
  <c r="AN58" i="98"/>
  <c r="AO58" i="98"/>
  <c r="AP58" i="98"/>
  <c r="AQ58" i="98"/>
  <c r="AN58" i="104"/>
  <c r="AP58" i="104"/>
  <c r="AQ58" i="104"/>
  <c r="K59" i="104"/>
  <c r="AR58" i="104"/>
  <c r="AO58" i="104"/>
  <c r="K58" i="53"/>
  <c r="AQ57" i="53"/>
  <c r="AN57" i="53"/>
  <c r="AR57" i="53"/>
  <c r="AP57" i="53"/>
  <c r="AO57" i="53"/>
  <c r="K59" i="51"/>
  <c r="AR58" i="51"/>
  <c r="AN58" i="51"/>
  <c r="AO58" i="51"/>
  <c r="AP58" i="51"/>
  <c r="AQ58" i="51"/>
  <c r="AR58" i="87"/>
  <c r="AO58" i="87"/>
  <c r="AP58" i="87"/>
  <c r="AN58" i="87"/>
  <c r="K59" i="87"/>
  <c r="AQ58" i="87"/>
  <c r="AR58" i="48"/>
  <c r="AP58" i="48"/>
  <c r="AO58" i="48"/>
  <c r="AN58" i="48"/>
  <c r="K59" i="48"/>
  <c r="AQ58" i="48"/>
  <c r="AN58" i="52"/>
  <c r="AO58" i="52"/>
  <c r="AQ58" i="52"/>
  <c r="K59" i="52"/>
  <c r="AR58" i="52"/>
  <c r="AP58" i="52"/>
  <c r="AR58" i="13"/>
  <c r="AO58" i="13"/>
  <c r="AQ58" i="13"/>
  <c r="AN58" i="13"/>
  <c r="AP58" i="13"/>
  <c r="K59" i="13"/>
  <c r="AO58" i="95"/>
  <c r="AN58" i="95"/>
  <c r="K59" i="95"/>
  <c r="AP58" i="95"/>
  <c r="AQ58" i="95"/>
  <c r="AR58" i="95"/>
  <c r="AR57" i="42"/>
  <c r="AO57" i="42"/>
  <c r="AQ57" i="42"/>
  <c r="AP57" i="42"/>
  <c r="K58" i="42"/>
  <c r="AN57" i="42"/>
  <c r="AQ58" i="101"/>
  <c r="AR58" i="101"/>
  <c r="AO58" i="101"/>
  <c r="AP58" i="101"/>
  <c r="AN58" i="101"/>
  <c r="K59" i="101"/>
  <c r="AR57" i="45"/>
  <c r="AO57" i="45"/>
  <c r="K58" i="45"/>
  <c r="AP57" i="45"/>
  <c r="AN57" i="45"/>
  <c r="AQ57" i="45"/>
  <c r="AR58" i="93"/>
  <c r="AP58" i="93"/>
  <c r="K59" i="93"/>
  <c r="AO58" i="93"/>
  <c r="AN58" i="93"/>
  <c r="AQ58" i="93"/>
  <c r="AR58" i="82"/>
  <c r="AN58" i="82"/>
  <c r="K59" i="82"/>
  <c r="AP58" i="82"/>
  <c r="AO58" i="82"/>
  <c r="AQ58" i="82"/>
  <c r="K59" i="83"/>
  <c r="AR58" i="83"/>
  <c r="AP58" i="83"/>
  <c r="AN58" i="83"/>
  <c r="AO58" i="83"/>
  <c r="AQ58" i="83"/>
  <c r="K58" i="105"/>
  <c r="AQ57" i="105"/>
  <c r="AR57" i="105"/>
  <c r="AN57" i="105"/>
  <c r="AO57" i="105"/>
  <c r="AP57" i="105"/>
  <c r="AP58" i="20"/>
  <c r="AQ58" i="20"/>
  <c r="AR58" i="20"/>
  <c r="K59" i="20"/>
  <c r="AO58" i="20"/>
  <c r="AN58" i="20"/>
  <c r="K59" i="41"/>
  <c r="AR58" i="41"/>
  <c r="AP58" i="41"/>
  <c r="AO58" i="41"/>
  <c r="AN58" i="41"/>
  <c r="AQ58" i="41"/>
  <c r="AP58" i="35"/>
  <c r="AR58" i="35"/>
  <c r="AN58" i="35"/>
  <c r="K59" i="35"/>
  <c r="AO58" i="35"/>
  <c r="AQ58" i="35"/>
  <c r="AQ58" i="99"/>
  <c r="K59" i="99"/>
  <c r="AR58" i="99"/>
  <c r="AN58" i="99"/>
  <c r="AO58" i="99"/>
  <c r="AP58" i="99"/>
  <c r="AQ58" i="85"/>
  <c r="K59" i="85"/>
  <c r="AR58" i="85"/>
  <c r="AO58" i="85"/>
  <c r="AN58" i="85"/>
  <c r="AP58" i="85"/>
  <c r="AR58" i="102"/>
  <c r="AN58" i="102"/>
  <c r="AP58" i="102"/>
  <c r="AO58" i="102"/>
  <c r="K59" i="102"/>
  <c r="AQ58" i="102"/>
  <c r="AR58" i="103"/>
  <c r="AP58" i="103"/>
  <c r="AN58" i="103"/>
  <c r="K59" i="103"/>
  <c r="AO58" i="103"/>
  <c r="AQ58" i="103"/>
  <c r="AQ58" i="96"/>
  <c r="AR58" i="96"/>
  <c r="AO58" i="96"/>
  <c r="K59" i="96"/>
  <c r="AP58" i="96"/>
  <c r="AN58" i="96"/>
  <c r="AR58" i="100"/>
  <c r="AN58" i="100"/>
  <c r="K59" i="100"/>
  <c r="AP58" i="100"/>
  <c r="AO58" i="100"/>
  <c r="AQ58" i="100"/>
  <c r="AQ58" i="11"/>
  <c r="K59" i="11"/>
  <c r="AR58" i="11"/>
  <c r="AN58" i="11"/>
  <c r="AP58" i="11"/>
  <c r="AO58" i="11"/>
  <c r="K59" i="10"/>
  <c r="AQ58" i="10"/>
  <c r="AR58" i="10"/>
  <c r="AO58" i="10"/>
  <c r="AN58" i="10"/>
  <c r="AP58" i="10"/>
  <c r="K59" i="55"/>
  <c r="AQ58" i="55"/>
  <c r="AR58" i="55"/>
  <c r="AP58" i="55"/>
  <c r="AO58" i="55"/>
  <c r="AN58" i="55"/>
  <c r="AQ57" i="86"/>
  <c r="K58" i="86"/>
  <c r="AR57" i="86"/>
  <c r="AP57" i="86"/>
  <c r="AO57" i="86"/>
  <c r="AN57" i="86"/>
  <c r="AP58" i="97"/>
  <c r="AN58" i="97"/>
  <c r="K59" i="97"/>
  <c r="AQ58" i="97"/>
  <c r="AR58" i="97"/>
  <c r="AO58" i="97"/>
  <c r="AO57" i="43"/>
  <c r="AN57" i="43"/>
  <c r="AQ57" i="43"/>
  <c r="K58" i="43"/>
  <c r="AR57" i="43"/>
  <c r="AP57" i="43"/>
  <c r="AQ59" i="99" l="1"/>
  <c r="K60" i="99"/>
  <c r="AR59" i="99"/>
  <c r="AO59" i="99"/>
  <c r="AN59" i="99"/>
  <c r="AP59" i="99"/>
  <c r="AP58" i="43"/>
  <c r="AO58" i="43"/>
  <c r="AR58" i="43"/>
  <c r="AN58" i="43"/>
  <c r="K59" i="43"/>
  <c r="AQ58" i="43"/>
  <c r="AP58" i="50"/>
  <c r="AN58" i="50"/>
  <c r="AQ58" i="50"/>
  <c r="K59" i="50"/>
  <c r="AO58" i="50"/>
  <c r="AR58" i="50"/>
  <c r="AR59" i="100"/>
  <c r="AP59" i="100"/>
  <c r="AN59" i="100"/>
  <c r="AO59" i="100"/>
  <c r="K60" i="100"/>
  <c r="AQ59" i="100"/>
  <c r="AP59" i="11"/>
  <c r="AN59" i="11"/>
  <c r="AO59" i="11"/>
  <c r="AQ59" i="11"/>
  <c r="K60" i="11"/>
  <c r="AR59" i="11"/>
  <c r="AR59" i="35"/>
  <c r="AQ59" i="35"/>
  <c r="AP59" i="35"/>
  <c r="K60" i="35"/>
  <c r="AO59" i="35"/>
  <c r="AN59" i="35"/>
  <c r="AR59" i="13"/>
  <c r="AO59" i="13"/>
  <c r="K60" i="13"/>
  <c r="AP59" i="13"/>
  <c r="AQ59" i="13"/>
  <c r="AN59" i="13"/>
  <c r="AO59" i="92"/>
  <c r="AQ59" i="92"/>
  <c r="K60" i="92"/>
  <c r="AR59" i="92"/>
  <c r="AP59" i="92"/>
  <c r="AN59" i="92"/>
  <c r="AR59" i="94"/>
  <c r="AN59" i="94"/>
  <c r="AO59" i="94"/>
  <c r="AP59" i="94"/>
  <c r="AQ59" i="94"/>
  <c r="K60" i="94"/>
  <c r="AR59" i="102"/>
  <c r="K60" i="102"/>
  <c r="AP59" i="102"/>
  <c r="AO59" i="102"/>
  <c r="AN59" i="102"/>
  <c r="AQ59" i="102"/>
  <c r="AR59" i="103"/>
  <c r="AP59" i="103"/>
  <c r="K60" i="103"/>
  <c r="AO59" i="103"/>
  <c r="AN59" i="103"/>
  <c r="AQ59" i="103"/>
  <c r="AQ58" i="105"/>
  <c r="K59" i="105"/>
  <c r="AR58" i="105"/>
  <c r="AO58" i="105"/>
  <c r="AN58" i="105"/>
  <c r="AP58" i="105"/>
  <c r="AR59" i="82"/>
  <c r="AN59" i="82"/>
  <c r="AP59" i="82"/>
  <c r="AO59" i="82"/>
  <c r="AQ59" i="82"/>
  <c r="K60" i="82"/>
  <c r="AP59" i="101"/>
  <c r="K60" i="101"/>
  <c r="AR59" i="101"/>
  <c r="AN59" i="101"/>
  <c r="AO59" i="101"/>
  <c r="AQ59" i="101"/>
  <c r="AQ59" i="51"/>
  <c r="AR59" i="51"/>
  <c r="K60" i="51"/>
  <c r="AN59" i="51"/>
  <c r="AO59" i="51"/>
  <c r="AP59" i="51"/>
  <c r="AR59" i="32"/>
  <c r="AN59" i="32"/>
  <c r="K60" i="32"/>
  <c r="AO59" i="32"/>
  <c r="AP59" i="32"/>
  <c r="AQ59" i="32"/>
  <c r="K59" i="54"/>
  <c r="AN58" i="54"/>
  <c r="AO58" i="54"/>
  <c r="AQ58" i="54"/>
  <c r="AR58" i="54"/>
  <c r="AP58" i="54"/>
  <c r="K60" i="90"/>
  <c r="AR59" i="90"/>
  <c r="AP59" i="90"/>
  <c r="AN59" i="90"/>
  <c r="AO59" i="90"/>
  <c r="AQ59" i="90"/>
  <c r="AO59" i="97"/>
  <c r="AN59" i="97"/>
  <c r="AQ59" i="97"/>
  <c r="K60" i="97"/>
  <c r="AR59" i="97"/>
  <c r="AP59" i="97"/>
  <c r="K59" i="86"/>
  <c r="AR58" i="86"/>
  <c r="AN58" i="86"/>
  <c r="AQ58" i="86"/>
  <c r="AP58" i="86"/>
  <c r="AO58" i="86"/>
  <c r="AR59" i="96"/>
  <c r="AP59" i="96"/>
  <c r="AO59" i="96"/>
  <c r="AN59" i="96"/>
  <c r="K60" i="96"/>
  <c r="AQ59" i="96"/>
  <c r="AN59" i="20"/>
  <c r="AQ59" i="20"/>
  <c r="AP59" i="20"/>
  <c r="AR59" i="20"/>
  <c r="AO59" i="20"/>
  <c r="K60" i="20"/>
  <c r="AR58" i="42"/>
  <c r="AO58" i="42"/>
  <c r="K59" i="42"/>
  <c r="AP58" i="42"/>
  <c r="AN58" i="42"/>
  <c r="AQ58" i="42"/>
  <c r="AN59" i="46"/>
  <c r="AO59" i="46"/>
  <c r="K60" i="46"/>
  <c r="AQ59" i="46"/>
  <c r="AR59" i="46"/>
  <c r="AP59" i="46"/>
  <c r="AR59" i="15"/>
  <c r="AP59" i="15"/>
  <c r="AQ59" i="15"/>
  <c r="AN59" i="15"/>
  <c r="K60" i="15"/>
  <c r="AO59" i="15"/>
  <c r="AN59" i="55"/>
  <c r="AP59" i="55"/>
  <c r="K60" i="55"/>
  <c r="AO59" i="55"/>
  <c r="AR59" i="55"/>
  <c r="AQ59" i="55"/>
  <c r="AN59" i="85"/>
  <c r="AP59" i="85"/>
  <c r="AQ59" i="85"/>
  <c r="K60" i="85"/>
  <c r="AR59" i="85"/>
  <c r="AO59" i="85"/>
  <c r="AO59" i="52"/>
  <c r="AR59" i="52"/>
  <c r="AQ59" i="52"/>
  <c r="K60" i="52"/>
  <c r="AN59" i="52"/>
  <c r="AP59" i="52"/>
  <c r="K60" i="48"/>
  <c r="AR59" i="48"/>
  <c r="AO59" i="48"/>
  <c r="AN59" i="48"/>
  <c r="AQ59" i="48"/>
  <c r="AP59" i="48"/>
  <c r="K60" i="104"/>
  <c r="AR59" i="104"/>
  <c r="AP59" i="104"/>
  <c r="AO59" i="104"/>
  <c r="AN59" i="104"/>
  <c r="AQ59" i="104"/>
  <c r="AO59" i="91"/>
  <c r="AR59" i="91"/>
  <c r="AN59" i="91"/>
  <c r="K60" i="91"/>
  <c r="AQ59" i="91"/>
  <c r="AP59" i="91"/>
  <c r="AP60" i="44"/>
  <c r="AO60" i="44"/>
  <c r="K61" i="44"/>
  <c r="AQ60" i="44"/>
  <c r="AR60" i="44"/>
  <c r="AN60" i="44"/>
  <c r="K60" i="84"/>
  <c r="AR59" i="84"/>
  <c r="AP59" i="84"/>
  <c r="AO59" i="84"/>
  <c r="AN59" i="84"/>
  <c r="AQ59" i="84"/>
  <c r="AQ59" i="16"/>
  <c r="AR59" i="16"/>
  <c r="AO59" i="16"/>
  <c r="K60" i="16"/>
  <c r="AN59" i="16"/>
  <c r="AP59" i="16"/>
  <c r="K60" i="49"/>
  <c r="AR59" i="49"/>
  <c r="AO59" i="49"/>
  <c r="AP59" i="49"/>
  <c r="AQ59" i="49"/>
  <c r="AN59" i="49"/>
  <c r="AQ59" i="10"/>
  <c r="K60" i="10"/>
  <c r="AO59" i="10"/>
  <c r="AR59" i="10"/>
  <c r="AP59" i="10"/>
  <c r="AN59" i="10"/>
  <c r="K60" i="41"/>
  <c r="AP59" i="41"/>
  <c r="AR59" i="41"/>
  <c r="AQ59" i="41"/>
  <c r="AO59" i="41"/>
  <c r="AN59" i="41"/>
  <c r="AQ59" i="83"/>
  <c r="K60" i="83"/>
  <c r="AO59" i="83"/>
  <c r="AR59" i="83"/>
  <c r="AP59" i="83"/>
  <c r="AN59" i="83"/>
  <c r="AN58" i="45"/>
  <c r="AP58" i="45"/>
  <c r="AQ58" i="45"/>
  <c r="K59" i="45"/>
  <c r="AR58" i="45"/>
  <c r="AO58" i="45"/>
  <c r="AQ59" i="95"/>
  <c r="AR59" i="95"/>
  <c r="AO59" i="95"/>
  <c r="K60" i="95"/>
  <c r="AP59" i="95"/>
  <c r="AN59" i="95"/>
  <c r="AR59" i="87"/>
  <c r="AP59" i="87"/>
  <c r="K60" i="87"/>
  <c r="AO59" i="87"/>
  <c r="AQ59" i="87"/>
  <c r="AN59" i="87"/>
  <c r="AO58" i="53"/>
  <c r="AR58" i="53"/>
  <c r="AP58" i="53"/>
  <c r="K59" i="53"/>
  <c r="AN58" i="53"/>
  <c r="AQ58" i="53"/>
  <c r="K60" i="89"/>
  <c r="AO59" i="89"/>
  <c r="AQ59" i="89"/>
  <c r="AN59" i="89"/>
  <c r="AR59" i="89"/>
  <c r="AP59" i="89"/>
  <c r="AO59" i="47"/>
  <c r="AQ59" i="47"/>
  <c r="AP59" i="47"/>
  <c r="K60" i="47"/>
  <c r="AR59" i="47"/>
  <c r="AN59" i="47"/>
  <c r="AR59" i="18"/>
  <c r="AO59" i="18"/>
  <c r="AN59" i="18"/>
  <c r="AP59" i="18"/>
  <c r="K60" i="18"/>
  <c r="AQ59" i="18"/>
  <c r="AN59" i="93"/>
  <c r="AO59" i="93"/>
  <c r="K60" i="93"/>
  <c r="AQ59" i="93"/>
  <c r="AR59" i="93"/>
  <c r="AP59" i="93"/>
  <c r="AO59" i="98"/>
  <c r="AR59" i="98"/>
  <c r="AN59" i="98"/>
  <c r="K60" i="98"/>
  <c r="AP59" i="98"/>
  <c r="AQ59" i="98"/>
  <c r="K60" i="88"/>
  <c r="AP59" i="88"/>
  <c r="AN59" i="88"/>
  <c r="AQ59" i="88"/>
  <c r="AR59" i="88"/>
  <c r="AO59" i="88"/>
  <c r="AP60" i="48" l="1"/>
  <c r="AQ60" i="48"/>
  <c r="K61" i="48"/>
  <c r="AR60" i="48"/>
  <c r="AN60" i="48"/>
  <c r="AO60" i="48"/>
  <c r="K60" i="45"/>
  <c r="AR59" i="45"/>
  <c r="AP59" i="45"/>
  <c r="AN59" i="45"/>
  <c r="AQ59" i="45"/>
  <c r="AO59" i="45"/>
  <c r="AR60" i="47"/>
  <c r="AO60" i="47"/>
  <c r="K61" i="47"/>
  <c r="AP60" i="47"/>
  <c r="AN60" i="47"/>
  <c r="AQ60" i="47"/>
  <c r="AO60" i="104"/>
  <c r="AQ60" i="104"/>
  <c r="K61" i="104"/>
  <c r="AR60" i="104"/>
  <c r="AP60" i="104"/>
  <c r="AN60" i="104"/>
  <c r="K61" i="46"/>
  <c r="AP60" i="46"/>
  <c r="AO60" i="46"/>
  <c r="AQ60" i="46"/>
  <c r="AR60" i="46"/>
  <c r="AN60" i="46"/>
  <c r="K61" i="101"/>
  <c r="AP60" i="101"/>
  <c r="AN60" i="101"/>
  <c r="AQ60" i="101"/>
  <c r="AO60" i="101"/>
  <c r="AR60" i="101"/>
  <c r="AR60" i="94"/>
  <c r="AP60" i="94"/>
  <c r="AO60" i="94"/>
  <c r="AQ60" i="94"/>
  <c r="K61" i="94"/>
  <c r="AN60" i="94"/>
  <c r="AR60" i="99"/>
  <c r="AP60" i="99"/>
  <c r="AN60" i="99"/>
  <c r="AQ60" i="99"/>
  <c r="K61" i="99"/>
  <c r="AO60" i="99"/>
  <c r="AO60" i="84"/>
  <c r="AN60" i="84"/>
  <c r="K61" i="84"/>
  <c r="AQ60" i="84"/>
  <c r="AR60" i="84"/>
  <c r="AP60" i="84"/>
  <c r="K61" i="85"/>
  <c r="AR60" i="85"/>
  <c r="AO60" i="85"/>
  <c r="AP60" i="85"/>
  <c r="AN60" i="85"/>
  <c r="AQ60" i="85"/>
  <c r="AN60" i="103"/>
  <c r="AR60" i="103"/>
  <c r="AO60" i="103"/>
  <c r="AP60" i="103"/>
  <c r="AQ60" i="103"/>
  <c r="K61" i="103"/>
  <c r="AP60" i="88"/>
  <c r="K61" i="88"/>
  <c r="AR60" i="88"/>
  <c r="AO60" i="88"/>
  <c r="AQ60" i="88"/>
  <c r="AN60" i="88"/>
  <c r="AR60" i="98"/>
  <c r="AO60" i="98"/>
  <c r="AN60" i="98"/>
  <c r="AQ60" i="98"/>
  <c r="K61" i="98"/>
  <c r="AP60" i="98"/>
  <c r="AN60" i="83"/>
  <c r="AP60" i="83"/>
  <c r="AQ60" i="83"/>
  <c r="K61" i="83"/>
  <c r="AR60" i="83"/>
  <c r="AO60" i="83"/>
  <c r="K61" i="16"/>
  <c r="AO60" i="16"/>
  <c r="AR60" i="16"/>
  <c r="AP60" i="16"/>
  <c r="AQ60" i="16"/>
  <c r="AN60" i="16"/>
  <c r="AQ61" i="44"/>
  <c r="AO61" i="44"/>
  <c r="AP61" i="44"/>
  <c r="K62" i="44"/>
  <c r="AR61" i="44"/>
  <c r="AN61" i="44"/>
  <c r="AO59" i="42"/>
  <c r="AP59" i="42"/>
  <c r="AQ59" i="42"/>
  <c r="K60" i="42"/>
  <c r="AR59" i="42"/>
  <c r="AN59" i="42"/>
  <c r="AO59" i="54"/>
  <c r="AP59" i="54"/>
  <c r="AN59" i="54"/>
  <c r="AQ59" i="54"/>
  <c r="K60" i="54"/>
  <c r="AR59" i="54"/>
  <c r="AO60" i="102"/>
  <c r="AP60" i="102"/>
  <c r="AQ60" i="102"/>
  <c r="K61" i="102"/>
  <c r="AR60" i="102"/>
  <c r="AN60" i="102"/>
  <c r="AQ60" i="93"/>
  <c r="K61" i="93"/>
  <c r="AR60" i="93"/>
  <c r="AN60" i="93"/>
  <c r="AP60" i="93"/>
  <c r="AO60" i="93"/>
  <c r="AO60" i="10"/>
  <c r="K61" i="10"/>
  <c r="AR60" i="10"/>
  <c r="AN60" i="10"/>
  <c r="AP60" i="10"/>
  <c r="AQ60" i="10"/>
  <c r="AQ60" i="49"/>
  <c r="K61" i="49"/>
  <c r="AR60" i="49"/>
  <c r="AP60" i="49"/>
  <c r="AO60" i="49"/>
  <c r="AN60" i="49"/>
  <c r="AR60" i="97"/>
  <c r="AN60" i="97"/>
  <c r="AP60" i="97"/>
  <c r="AQ60" i="97"/>
  <c r="K61" i="97"/>
  <c r="AO60" i="97"/>
  <c r="AO60" i="90"/>
  <c r="AP60" i="90"/>
  <c r="K61" i="90"/>
  <c r="AQ60" i="90"/>
  <c r="AR60" i="90"/>
  <c r="AN60" i="90"/>
  <c r="K60" i="105"/>
  <c r="AP59" i="105"/>
  <c r="AQ59" i="105"/>
  <c r="AN59" i="105"/>
  <c r="AO59" i="105"/>
  <c r="AR59" i="105"/>
  <c r="AQ59" i="43"/>
  <c r="K60" i="43"/>
  <c r="AP59" i="43"/>
  <c r="AO59" i="43"/>
  <c r="AR59" i="43"/>
  <c r="AN59" i="43"/>
  <c r="K60" i="53"/>
  <c r="AO59" i="53"/>
  <c r="AR59" i="53"/>
  <c r="AP59" i="53"/>
  <c r="AQ59" i="53"/>
  <c r="AN59" i="53"/>
  <c r="AN60" i="87"/>
  <c r="AQ60" i="87"/>
  <c r="AO60" i="87"/>
  <c r="AR60" i="87"/>
  <c r="K61" i="87"/>
  <c r="AP60" i="87"/>
  <c r="AP60" i="95"/>
  <c r="AO60" i="95"/>
  <c r="AR60" i="95"/>
  <c r="AN60" i="95"/>
  <c r="AQ60" i="95"/>
  <c r="K61" i="95"/>
  <c r="K61" i="41"/>
  <c r="AO60" i="41"/>
  <c r="AR60" i="41"/>
  <c r="AN60" i="41"/>
  <c r="AP60" i="41"/>
  <c r="AQ60" i="41"/>
  <c r="AO60" i="52"/>
  <c r="AR60" i="52"/>
  <c r="AP60" i="52"/>
  <c r="AN60" i="52"/>
  <c r="K61" i="52"/>
  <c r="AQ60" i="52"/>
  <c r="AQ59" i="86"/>
  <c r="K60" i="86"/>
  <c r="AR59" i="86"/>
  <c r="AN59" i="86"/>
  <c r="AP59" i="86"/>
  <c r="AO59" i="86"/>
  <c r="K60" i="50"/>
  <c r="AR59" i="50"/>
  <c r="AN59" i="50"/>
  <c r="AO59" i="50"/>
  <c r="AP59" i="50"/>
  <c r="AQ59" i="50"/>
  <c r="K61" i="15"/>
  <c r="AP60" i="15"/>
  <c r="AR60" i="15"/>
  <c r="AO60" i="15"/>
  <c r="AQ60" i="15"/>
  <c r="AN60" i="15"/>
  <c r="AN60" i="20"/>
  <c r="AO60" i="20"/>
  <c r="AP60" i="20"/>
  <c r="K61" i="20"/>
  <c r="AR60" i="20"/>
  <c r="AQ60" i="20"/>
  <c r="AO60" i="32"/>
  <c r="AP60" i="32"/>
  <c r="AN60" i="32"/>
  <c r="AQ60" i="32"/>
  <c r="K61" i="32"/>
  <c r="AR60" i="32"/>
  <c r="AN60" i="92"/>
  <c r="K61" i="92"/>
  <c r="AO60" i="92"/>
  <c r="AP60" i="92"/>
  <c r="AQ60" i="92"/>
  <c r="AR60" i="92"/>
  <c r="AO60" i="91"/>
  <c r="AN60" i="91"/>
  <c r="AP60" i="91"/>
  <c r="AQ60" i="91"/>
  <c r="K61" i="91"/>
  <c r="AR60" i="91"/>
  <c r="AR60" i="96"/>
  <c r="AO60" i="96"/>
  <c r="AP60" i="96"/>
  <c r="AN60" i="96"/>
  <c r="K61" i="96"/>
  <c r="AQ60" i="96"/>
  <c r="AQ60" i="51"/>
  <c r="AR60" i="51"/>
  <c r="AO60" i="51"/>
  <c r="AN60" i="51"/>
  <c r="AP60" i="51"/>
  <c r="K61" i="51"/>
  <c r="AR60" i="13"/>
  <c r="AN60" i="13"/>
  <c r="K61" i="13"/>
  <c r="AO60" i="13"/>
  <c r="AP60" i="13"/>
  <c r="AQ60" i="13"/>
  <c r="AQ60" i="35"/>
  <c r="K61" i="35"/>
  <c r="AR60" i="35"/>
  <c r="AP60" i="35"/>
  <c r="AO60" i="35"/>
  <c r="AN60" i="35"/>
  <c r="AO60" i="11"/>
  <c r="K61" i="11"/>
  <c r="AR60" i="11"/>
  <c r="AP60" i="11"/>
  <c r="AQ60" i="11"/>
  <c r="AN60" i="11"/>
  <c r="K61" i="18"/>
  <c r="AR60" i="18"/>
  <c r="AO60" i="18"/>
  <c r="AN60" i="18"/>
  <c r="AP60" i="18"/>
  <c r="AQ60" i="18"/>
  <c r="AQ60" i="89"/>
  <c r="K61" i="89"/>
  <c r="AR60" i="89"/>
  <c r="AN60" i="89"/>
  <c r="AP60" i="89"/>
  <c r="AO60" i="89"/>
  <c r="AO60" i="55"/>
  <c r="K61" i="55"/>
  <c r="AR60" i="55"/>
  <c r="AN60" i="55"/>
  <c r="AP60" i="55"/>
  <c r="AQ60" i="55"/>
  <c r="AQ60" i="82"/>
  <c r="AP60" i="82"/>
  <c r="AR60" i="82"/>
  <c r="AO60" i="82"/>
  <c r="AN60" i="82"/>
  <c r="K61" i="82"/>
  <c r="K61" i="100"/>
  <c r="AR60" i="100"/>
  <c r="AP60" i="100"/>
  <c r="AO60" i="100"/>
  <c r="AN60" i="100"/>
  <c r="AQ60" i="100"/>
  <c r="AR60" i="86" l="1"/>
  <c r="AP60" i="86"/>
  <c r="K61" i="86"/>
  <c r="AO60" i="86"/>
  <c r="AN60" i="86"/>
  <c r="AQ60" i="86"/>
  <c r="AQ61" i="35"/>
  <c r="AP61" i="35"/>
  <c r="K62" i="35"/>
  <c r="AR61" i="35"/>
  <c r="AN61" i="35"/>
  <c r="AO61" i="35"/>
  <c r="AN62" i="44"/>
  <c r="AR62" i="44"/>
  <c r="AO62" i="44"/>
  <c r="AP62" i="44"/>
  <c r="K63" i="44"/>
  <c r="AQ62" i="44"/>
  <c r="AP61" i="88"/>
  <c r="AO61" i="88"/>
  <c r="AN61" i="88"/>
  <c r="K62" i="88"/>
  <c r="AQ61" i="88"/>
  <c r="AR61" i="88"/>
  <c r="K62" i="47"/>
  <c r="AN61" i="47"/>
  <c r="AP61" i="47"/>
  <c r="AQ61" i="47"/>
  <c r="AR61" i="47"/>
  <c r="AO61" i="47"/>
  <c r="AQ61" i="96"/>
  <c r="K62" i="96"/>
  <c r="AR61" i="96"/>
  <c r="AP61" i="96"/>
  <c r="AN61" i="96"/>
  <c r="AO61" i="96"/>
  <c r="AR60" i="50"/>
  <c r="K61" i="50"/>
  <c r="AO60" i="50"/>
  <c r="AQ60" i="50"/>
  <c r="AP60" i="50"/>
  <c r="AN60" i="50"/>
  <c r="K61" i="54"/>
  <c r="AQ60" i="54"/>
  <c r="AR60" i="54"/>
  <c r="AP60" i="54"/>
  <c r="AO60" i="54"/>
  <c r="AN60" i="54"/>
  <c r="AQ61" i="85"/>
  <c r="K62" i="85"/>
  <c r="AR61" i="85"/>
  <c r="AP61" i="85"/>
  <c r="AN61" i="85"/>
  <c r="AO61" i="85"/>
  <c r="K62" i="84"/>
  <c r="AN61" i="84"/>
  <c r="AO61" i="84"/>
  <c r="AQ61" i="84"/>
  <c r="AR61" i="84"/>
  <c r="AP61" i="84"/>
  <c r="AN61" i="55"/>
  <c r="AQ61" i="55"/>
  <c r="K62" i="55"/>
  <c r="AR61" i="55"/>
  <c r="AP61" i="55"/>
  <c r="AO61" i="55"/>
  <c r="AO61" i="82"/>
  <c r="AQ61" i="82"/>
  <c r="K62" i="82"/>
  <c r="AR61" i="82"/>
  <c r="AN61" i="82"/>
  <c r="AP61" i="82"/>
  <c r="AP61" i="95"/>
  <c r="AN61" i="95"/>
  <c r="AQ61" i="95"/>
  <c r="AR61" i="95"/>
  <c r="K62" i="95"/>
  <c r="AO61" i="95"/>
  <c r="AN61" i="87"/>
  <c r="AQ61" i="87"/>
  <c r="K62" i="87"/>
  <c r="AR61" i="87"/>
  <c r="AP61" i="87"/>
  <c r="AO61" i="87"/>
  <c r="K61" i="53"/>
  <c r="AQ60" i="53"/>
  <c r="AR60" i="53"/>
  <c r="AN60" i="53"/>
  <c r="AO60" i="53"/>
  <c r="AP60" i="53"/>
  <c r="AO60" i="43"/>
  <c r="AR60" i="43"/>
  <c r="AN60" i="43"/>
  <c r="AP60" i="43"/>
  <c r="AQ60" i="43"/>
  <c r="K61" i="43"/>
  <c r="AN61" i="49"/>
  <c r="K62" i="49"/>
  <c r="AO61" i="49"/>
  <c r="AQ61" i="49"/>
  <c r="AR61" i="49"/>
  <c r="AP61" i="49"/>
  <c r="AP61" i="99"/>
  <c r="K62" i="99"/>
  <c r="AN61" i="99"/>
  <c r="AO61" i="99"/>
  <c r="AQ61" i="99"/>
  <c r="AR61" i="99"/>
  <c r="AQ61" i="101"/>
  <c r="AR61" i="101"/>
  <c r="AN61" i="101"/>
  <c r="AO61" i="101"/>
  <c r="K62" i="101"/>
  <c r="AP61" i="101"/>
  <c r="AN61" i="104"/>
  <c r="AQ61" i="104"/>
  <c r="AR61" i="104"/>
  <c r="AO61" i="104"/>
  <c r="AP61" i="104"/>
  <c r="K62" i="104"/>
  <c r="AO60" i="45"/>
  <c r="K61" i="45"/>
  <c r="AQ60" i="45"/>
  <c r="AR60" i="45"/>
  <c r="AN60" i="45"/>
  <c r="AP60" i="45"/>
  <c r="AO61" i="48"/>
  <c r="AR61" i="48"/>
  <c r="K62" i="48"/>
  <c r="AN61" i="48"/>
  <c r="AP61" i="48"/>
  <c r="AQ61" i="48"/>
  <c r="AO61" i="91"/>
  <c r="AR61" i="91"/>
  <c r="K62" i="91"/>
  <c r="AP61" i="91"/>
  <c r="AN61" i="91"/>
  <c r="AQ61" i="91"/>
  <c r="AO61" i="20"/>
  <c r="AP61" i="20"/>
  <c r="AQ61" i="20"/>
  <c r="K62" i="20"/>
  <c r="AR61" i="20"/>
  <c r="AN61" i="20"/>
  <c r="AP60" i="105"/>
  <c r="K61" i="105"/>
  <c r="AR60" i="105"/>
  <c r="AQ60" i="105"/>
  <c r="AO60" i="105"/>
  <c r="AN60" i="105"/>
  <c r="AO61" i="103"/>
  <c r="K62" i="103"/>
  <c r="AP61" i="103"/>
  <c r="AR61" i="103"/>
  <c r="AN61" i="103"/>
  <c r="AQ61" i="103"/>
  <c r="AN61" i="32"/>
  <c r="AQ61" i="32"/>
  <c r="K62" i="32"/>
  <c r="AR61" i="32"/>
  <c r="AO61" i="32"/>
  <c r="AP61" i="32"/>
  <c r="AR61" i="97"/>
  <c r="AO61" i="97"/>
  <c r="AP61" i="97"/>
  <c r="AN61" i="97"/>
  <c r="K62" i="97"/>
  <c r="AQ61" i="97"/>
  <c r="AQ61" i="51"/>
  <c r="K62" i="51"/>
  <c r="AR61" i="51"/>
  <c r="AO61" i="51"/>
  <c r="AN61" i="51"/>
  <c r="AP61" i="51"/>
  <c r="K62" i="15"/>
  <c r="AQ61" i="15"/>
  <c r="AR61" i="15"/>
  <c r="AO61" i="15"/>
  <c r="AN61" i="15"/>
  <c r="AP61" i="15"/>
  <c r="AP61" i="10"/>
  <c r="AO61" i="10"/>
  <c r="AQ61" i="10"/>
  <c r="AN61" i="10"/>
  <c r="K62" i="10"/>
  <c r="AR61" i="10"/>
  <c r="AP61" i="93"/>
  <c r="K62" i="93"/>
  <c r="AO61" i="93"/>
  <c r="AR61" i="93"/>
  <c r="AN61" i="93"/>
  <c r="AQ61" i="93"/>
  <c r="AN61" i="102"/>
  <c r="K62" i="102"/>
  <c r="AR61" i="102"/>
  <c r="AP61" i="102"/>
  <c r="AO61" i="102"/>
  <c r="AQ61" i="102"/>
  <c r="AR60" i="42"/>
  <c r="AO60" i="42"/>
  <c r="AQ60" i="42"/>
  <c r="K61" i="42"/>
  <c r="AN60" i="42"/>
  <c r="AP60" i="42"/>
  <c r="AQ61" i="83"/>
  <c r="K62" i="83"/>
  <c r="AO61" i="83"/>
  <c r="AR61" i="83"/>
  <c r="AP61" i="83"/>
  <c r="AN61" i="83"/>
  <c r="AN61" i="13"/>
  <c r="AP61" i="13"/>
  <c r="AQ61" i="13"/>
  <c r="AO61" i="13"/>
  <c r="K62" i="13"/>
  <c r="AR61" i="13"/>
  <c r="AQ61" i="100"/>
  <c r="AR61" i="100"/>
  <c r="AN61" i="100"/>
  <c r="K62" i="100"/>
  <c r="AO61" i="100"/>
  <c r="AP61" i="100"/>
  <c r="AO61" i="89"/>
  <c r="AR61" i="89"/>
  <c r="AQ61" i="89"/>
  <c r="AN61" i="89"/>
  <c r="AP61" i="89"/>
  <c r="K62" i="89"/>
  <c r="AR61" i="92"/>
  <c r="AP61" i="92"/>
  <c r="AO61" i="92"/>
  <c r="AN61" i="92"/>
  <c r="AQ61" i="92"/>
  <c r="K62" i="92"/>
  <c r="AQ61" i="41"/>
  <c r="K62" i="41"/>
  <c r="AR61" i="41"/>
  <c r="AP61" i="41"/>
  <c r="AN61" i="41"/>
  <c r="AO61" i="41"/>
  <c r="K62" i="90"/>
  <c r="AO61" i="90"/>
  <c r="AR61" i="90"/>
  <c r="AP61" i="90"/>
  <c r="AN61" i="90"/>
  <c r="AQ61" i="90"/>
  <c r="AR61" i="16"/>
  <c r="AQ61" i="16"/>
  <c r="AO61" i="16"/>
  <c r="K62" i="16"/>
  <c r="AP61" i="16"/>
  <c r="AN61" i="16"/>
  <c r="AR61" i="94"/>
  <c r="AP61" i="94"/>
  <c r="K62" i="94"/>
  <c r="AO61" i="94"/>
  <c r="AN61" i="94"/>
  <c r="AQ61" i="94"/>
  <c r="K62" i="46"/>
  <c r="AQ61" i="46"/>
  <c r="AR61" i="46"/>
  <c r="AN61" i="46"/>
  <c r="AO61" i="46"/>
  <c r="AP61" i="46"/>
  <c r="K62" i="18"/>
  <c r="AQ61" i="18"/>
  <c r="AO61" i="18"/>
  <c r="AR61" i="18"/>
  <c r="AN61" i="18"/>
  <c r="AP61" i="18"/>
  <c r="AO61" i="11"/>
  <c r="AN61" i="11"/>
  <c r="AP61" i="11"/>
  <c r="K62" i="11"/>
  <c r="AQ61" i="11"/>
  <c r="AR61" i="11"/>
  <c r="AO61" i="52"/>
  <c r="AP61" i="52"/>
  <c r="K62" i="52"/>
  <c r="AR61" i="52"/>
  <c r="AQ61" i="52"/>
  <c r="AN61" i="52"/>
  <c r="AR61" i="98"/>
  <c r="AN61" i="98"/>
  <c r="K62" i="98"/>
  <c r="AO61" i="98"/>
  <c r="AP61" i="98"/>
  <c r="AQ61" i="98"/>
  <c r="K62" i="105" l="1"/>
  <c r="AR61" i="105"/>
  <c r="AO61" i="105"/>
  <c r="AN61" i="105"/>
  <c r="AP61" i="105"/>
  <c r="AQ61" i="105"/>
  <c r="AO61" i="45"/>
  <c r="K62" i="45"/>
  <c r="AQ61" i="45"/>
  <c r="AR61" i="45"/>
  <c r="AP61" i="45"/>
  <c r="AN61" i="45"/>
  <c r="K62" i="53"/>
  <c r="AQ61" i="53"/>
  <c r="AR61" i="53"/>
  <c r="AN61" i="53"/>
  <c r="AP61" i="53"/>
  <c r="AO61" i="53"/>
  <c r="K63" i="98"/>
  <c r="AR62" i="98"/>
  <c r="AO62" i="98"/>
  <c r="AN62" i="98"/>
  <c r="AP62" i="98"/>
  <c r="AQ62" i="98"/>
  <c r="AQ62" i="90"/>
  <c r="AR62" i="90"/>
  <c r="AN62" i="90"/>
  <c r="K63" i="90"/>
  <c r="AP62" i="90"/>
  <c r="AO62" i="90"/>
  <c r="K63" i="97"/>
  <c r="AN62" i="97"/>
  <c r="AO62" i="97"/>
  <c r="AR62" i="97"/>
  <c r="AP62" i="97"/>
  <c r="AQ62" i="97"/>
  <c r="AQ62" i="96"/>
  <c r="K63" i="96"/>
  <c r="AR62" i="96"/>
  <c r="AP62" i="96"/>
  <c r="AN62" i="96"/>
  <c r="AO62" i="96"/>
  <c r="AP62" i="92"/>
  <c r="AN62" i="92"/>
  <c r="AQ62" i="92"/>
  <c r="K63" i="92"/>
  <c r="AR62" i="92"/>
  <c r="AO62" i="92"/>
  <c r="AP62" i="48"/>
  <c r="K63" i="48"/>
  <c r="AQ62" i="48"/>
  <c r="AR62" i="48"/>
  <c r="AO62" i="48"/>
  <c r="AN62" i="48"/>
  <c r="AO61" i="50"/>
  <c r="AQ61" i="50"/>
  <c r="K62" i="50"/>
  <c r="AP61" i="50"/>
  <c r="AR61" i="50"/>
  <c r="AN61" i="50"/>
  <c r="K63" i="41"/>
  <c r="AN62" i="41"/>
  <c r="AP62" i="41"/>
  <c r="AQ62" i="41"/>
  <c r="AR62" i="41"/>
  <c r="AO62" i="41"/>
  <c r="AR62" i="89"/>
  <c r="AN62" i="89"/>
  <c r="AP62" i="89"/>
  <c r="AO62" i="89"/>
  <c r="K63" i="89"/>
  <c r="AQ62" i="89"/>
  <c r="AN62" i="83"/>
  <c r="AR62" i="83"/>
  <c r="AP62" i="83"/>
  <c r="AO62" i="83"/>
  <c r="AQ62" i="83"/>
  <c r="K63" i="83"/>
  <c r="K63" i="51"/>
  <c r="AO62" i="51"/>
  <c r="AR62" i="51"/>
  <c r="AN62" i="51"/>
  <c r="AP62" i="51"/>
  <c r="AQ62" i="51"/>
  <c r="K63" i="32"/>
  <c r="AN62" i="32"/>
  <c r="AO62" i="32"/>
  <c r="AR62" i="32"/>
  <c r="AP62" i="32"/>
  <c r="AQ62" i="32"/>
  <c r="AN62" i="84"/>
  <c r="AP62" i="84"/>
  <c r="AO62" i="84"/>
  <c r="AQ62" i="84"/>
  <c r="K63" i="84"/>
  <c r="AR62" i="84"/>
  <c r="AQ62" i="18"/>
  <c r="AR62" i="18"/>
  <c r="AO62" i="18"/>
  <c r="K63" i="18"/>
  <c r="AP62" i="18"/>
  <c r="AN62" i="18"/>
  <c r="AR62" i="102"/>
  <c r="AO62" i="102"/>
  <c r="AP62" i="102"/>
  <c r="AQ62" i="102"/>
  <c r="K63" i="102"/>
  <c r="AN62" i="102"/>
  <c r="K63" i="95"/>
  <c r="AN62" i="95"/>
  <c r="AQ62" i="95"/>
  <c r="AO62" i="95"/>
  <c r="AR62" i="95"/>
  <c r="AP62" i="95"/>
  <c r="AQ62" i="82"/>
  <c r="K63" i="82"/>
  <c r="AR62" i="82"/>
  <c r="AO62" i="82"/>
  <c r="AN62" i="82"/>
  <c r="AP62" i="82"/>
  <c r="AP62" i="85"/>
  <c r="AR62" i="85"/>
  <c r="AN62" i="85"/>
  <c r="AO62" i="85"/>
  <c r="K63" i="85"/>
  <c r="AQ62" i="85"/>
  <c r="AR63" i="44"/>
  <c r="K64" i="44"/>
  <c r="AP63" i="44"/>
  <c r="AN63" i="44"/>
  <c r="AO63" i="44"/>
  <c r="AQ63" i="44"/>
  <c r="AN62" i="91"/>
  <c r="K63" i="91"/>
  <c r="AR62" i="91"/>
  <c r="AP62" i="91"/>
  <c r="AO62" i="91"/>
  <c r="AQ62" i="91"/>
  <c r="K63" i="52"/>
  <c r="AO62" i="52"/>
  <c r="AQ62" i="52"/>
  <c r="AP62" i="52"/>
  <c r="AR62" i="52"/>
  <c r="AN62" i="52"/>
  <c r="AP62" i="11"/>
  <c r="AN62" i="11"/>
  <c r="AQ62" i="11"/>
  <c r="K63" i="11"/>
  <c r="AR62" i="11"/>
  <c r="AO62" i="11"/>
  <c r="AN62" i="94"/>
  <c r="AR62" i="94"/>
  <c r="AO62" i="94"/>
  <c r="AP62" i="94"/>
  <c r="AQ62" i="94"/>
  <c r="K63" i="94"/>
  <c r="AO62" i="13"/>
  <c r="AN62" i="13"/>
  <c r="AR62" i="13"/>
  <c r="K63" i="13"/>
  <c r="AP62" i="13"/>
  <c r="AQ62" i="13"/>
  <c r="AP61" i="43"/>
  <c r="AQ61" i="43"/>
  <c r="K62" i="43"/>
  <c r="AR61" i="43"/>
  <c r="AN61" i="43"/>
  <c r="AO61" i="43"/>
  <c r="K63" i="55"/>
  <c r="AO62" i="55"/>
  <c r="AR62" i="55"/>
  <c r="AP62" i="55"/>
  <c r="AQ62" i="55"/>
  <c r="AN62" i="55"/>
  <c r="AN62" i="16"/>
  <c r="AR62" i="16"/>
  <c r="AO62" i="16"/>
  <c r="AP62" i="16"/>
  <c r="K63" i="16"/>
  <c r="AQ62" i="16"/>
  <c r="AR62" i="100"/>
  <c r="AP62" i="100"/>
  <c r="K63" i="100"/>
  <c r="AN62" i="100"/>
  <c r="AO62" i="100"/>
  <c r="AQ62" i="100"/>
  <c r="AQ62" i="10"/>
  <c r="AO62" i="10"/>
  <c r="K63" i="10"/>
  <c r="AR62" i="10"/>
  <c r="AP62" i="10"/>
  <c r="AN62" i="10"/>
  <c r="AP62" i="101"/>
  <c r="AQ62" i="101"/>
  <c r="AN62" i="101"/>
  <c r="K63" i="101"/>
  <c r="AR62" i="101"/>
  <c r="AO62" i="101"/>
  <c r="AQ61" i="54"/>
  <c r="K62" i="54"/>
  <c r="AR61" i="54"/>
  <c r="AO61" i="54"/>
  <c r="AP61" i="54"/>
  <c r="AN61" i="54"/>
  <c r="AQ62" i="47"/>
  <c r="K63" i="47"/>
  <c r="AR62" i="47"/>
  <c r="AP62" i="47"/>
  <c r="AO62" i="47"/>
  <c r="AN62" i="47"/>
  <c r="AO62" i="35"/>
  <c r="K63" i="35"/>
  <c r="AR62" i="35"/>
  <c r="AP62" i="35"/>
  <c r="AQ62" i="35"/>
  <c r="AN62" i="35"/>
  <c r="AQ62" i="15"/>
  <c r="AR62" i="15"/>
  <c r="AP62" i="15"/>
  <c r="AN62" i="15"/>
  <c r="K63" i="15"/>
  <c r="AO62" i="15"/>
  <c r="AR62" i="20"/>
  <c r="AO62" i="20"/>
  <c r="AP62" i="20"/>
  <c r="AN62" i="20"/>
  <c r="AQ62" i="20"/>
  <c r="K63" i="20"/>
  <c r="AP62" i="46"/>
  <c r="AN62" i="46"/>
  <c r="K63" i="46"/>
  <c r="AQ62" i="46"/>
  <c r="AR62" i="46"/>
  <c r="AO62" i="46"/>
  <c r="AP62" i="104"/>
  <c r="AQ62" i="104"/>
  <c r="AN62" i="104"/>
  <c r="K63" i="104"/>
  <c r="AR62" i="104"/>
  <c r="AO62" i="104"/>
  <c r="K63" i="103"/>
  <c r="AR62" i="103"/>
  <c r="AO62" i="103"/>
  <c r="AP62" i="103"/>
  <c r="AQ62" i="103"/>
  <c r="AN62" i="103"/>
  <c r="AN62" i="87"/>
  <c r="AR62" i="87"/>
  <c r="AO62" i="87"/>
  <c r="AP62" i="87"/>
  <c r="AQ62" i="87"/>
  <c r="K63" i="87"/>
  <c r="AP61" i="86"/>
  <c r="AO61" i="86"/>
  <c r="AQ61" i="86"/>
  <c r="K62" i="86"/>
  <c r="AR61" i="86"/>
  <c r="AN61" i="86"/>
  <c r="AQ61" i="42"/>
  <c r="AN61" i="42"/>
  <c r="AP61" i="42"/>
  <c r="AO61" i="42"/>
  <c r="K62" i="42"/>
  <c r="AR61" i="42"/>
  <c r="AN62" i="93"/>
  <c r="AP62" i="93"/>
  <c r="AR62" i="93"/>
  <c r="AO62" i="93"/>
  <c r="AQ62" i="93"/>
  <c r="K63" i="93"/>
  <c r="AR62" i="99"/>
  <c r="AQ62" i="99"/>
  <c r="AP62" i="99"/>
  <c r="K63" i="99"/>
  <c r="AO62" i="99"/>
  <c r="AN62" i="99"/>
  <c r="AN62" i="49"/>
  <c r="K63" i="49"/>
  <c r="AQ62" i="49"/>
  <c r="AR62" i="49"/>
  <c r="AO62" i="49"/>
  <c r="AP62" i="49"/>
  <c r="AP62" i="88"/>
  <c r="AO62" i="88"/>
  <c r="K63" i="88"/>
  <c r="AN62" i="88"/>
  <c r="AQ62" i="88"/>
  <c r="AR62" i="88"/>
  <c r="AP63" i="16" l="1"/>
  <c r="AR63" i="16"/>
  <c r="AN63" i="16"/>
  <c r="AQ63" i="16"/>
  <c r="K64" i="16"/>
  <c r="AO63" i="16"/>
  <c r="AR64" i="44"/>
  <c r="AN64" i="44"/>
  <c r="AO64" i="44"/>
  <c r="AQ64" i="44"/>
  <c r="AP64" i="44"/>
  <c r="K65" i="44"/>
  <c r="K64" i="85"/>
  <c r="AQ63" i="85"/>
  <c r="AR63" i="85"/>
  <c r="AN63" i="85"/>
  <c r="AP63" i="85"/>
  <c r="AO63" i="85"/>
  <c r="AQ63" i="95"/>
  <c r="K64" i="95"/>
  <c r="AR63" i="95"/>
  <c r="AP63" i="95"/>
  <c r="AN63" i="95"/>
  <c r="AO63" i="95"/>
  <c r="AN63" i="83"/>
  <c r="AO63" i="83"/>
  <c r="AP63" i="83"/>
  <c r="AR63" i="83"/>
  <c r="AQ63" i="83"/>
  <c r="K64" i="83"/>
  <c r="K64" i="90"/>
  <c r="AO63" i="90"/>
  <c r="AN63" i="90"/>
  <c r="AP63" i="90"/>
  <c r="AQ63" i="90"/>
  <c r="AR63" i="90"/>
  <c r="K64" i="41"/>
  <c r="AQ63" i="41"/>
  <c r="AR63" i="41"/>
  <c r="AN63" i="41"/>
  <c r="AO63" i="41"/>
  <c r="AP63" i="41"/>
  <c r="AR63" i="99"/>
  <c r="AP63" i="99"/>
  <c r="AO63" i="99"/>
  <c r="AN63" i="99"/>
  <c r="K64" i="99"/>
  <c r="AQ63" i="99"/>
  <c r="AO63" i="93"/>
  <c r="K64" i="93"/>
  <c r="AN63" i="93"/>
  <c r="AQ63" i="93"/>
  <c r="AR63" i="93"/>
  <c r="AP63" i="93"/>
  <c r="AQ63" i="20"/>
  <c r="K64" i="20"/>
  <c r="AO63" i="20"/>
  <c r="AR63" i="20"/>
  <c r="AP63" i="20"/>
  <c r="AN63" i="20"/>
  <c r="AQ63" i="15"/>
  <c r="AP63" i="15"/>
  <c r="AR63" i="15"/>
  <c r="AN63" i="15"/>
  <c r="AO63" i="15"/>
  <c r="K64" i="15"/>
  <c r="K64" i="89"/>
  <c r="AP63" i="89"/>
  <c r="AR63" i="89"/>
  <c r="AN63" i="89"/>
  <c r="AQ63" i="89"/>
  <c r="AO63" i="89"/>
  <c r="AR63" i="92"/>
  <c r="AN63" i="92"/>
  <c r="K64" i="92"/>
  <c r="AO63" i="92"/>
  <c r="AP63" i="92"/>
  <c r="AQ63" i="92"/>
  <c r="AO63" i="97"/>
  <c r="K64" i="97"/>
  <c r="AQ63" i="97"/>
  <c r="AR63" i="97"/>
  <c r="AP63" i="97"/>
  <c r="AN63" i="97"/>
  <c r="AQ63" i="49"/>
  <c r="AR63" i="49"/>
  <c r="AN63" i="49"/>
  <c r="K64" i="49"/>
  <c r="AO63" i="49"/>
  <c r="AP63" i="49"/>
  <c r="AO63" i="103"/>
  <c r="AR63" i="103"/>
  <c r="AP63" i="103"/>
  <c r="K64" i="103"/>
  <c r="AN63" i="103"/>
  <c r="AQ63" i="103"/>
  <c r="AR63" i="47"/>
  <c r="AO63" i="47"/>
  <c r="K64" i="47"/>
  <c r="AP63" i="47"/>
  <c r="AN63" i="47"/>
  <c r="AQ63" i="47"/>
  <c r="AN63" i="84"/>
  <c r="AQ63" i="84"/>
  <c r="AP63" i="84"/>
  <c r="AR63" i="84"/>
  <c r="AO63" i="84"/>
  <c r="K64" i="84"/>
  <c r="AR63" i="101"/>
  <c r="AO63" i="101"/>
  <c r="AP63" i="101"/>
  <c r="K64" i="101"/>
  <c r="AN63" i="101"/>
  <c r="AQ63" i="101"/>
  <c r="AQ63" i="94"/>
  <c r="K64" i="94"/>
  <c r="AR63" i="94"/>
  <c r="AP63" i="94"/>
  <c r="AO63" i="94"/>
  <c r="AN63" i="94"/>
  <c r="K64" i="102"/>
  <c r="AP63" i="102"/>
  <c r="AQ63" i="102"/>
  <c r="AN63" i="102"/>
  <c r="AO63" i="102"/>
  <c r="AR63" i="102"/>
  <c r="AR63" i="48"/>
  <c r="AP63" i="48"/>
  <c r="AQ63" i="48"/>
  <c r="K64" i="48"/>
  <c r="AO63" i="48"/>
  <c r="AN63" i="48"/>
  <c r="K63" i="53"/>
  <c r="AQ62" i="53"/>
  <c r="AN62" i="53"/>
  <c r="AP62" i="53"/>
  <c r="AR62" i="53"/>
  <c r="AO62" i="53"/>
  <c r="AR63" i="100"/>
  <c r="AP63" i="100"/>
  <c r="AO63" i="100"/>
  <c r="AN63" i="100"/>
  <c r="AQ63" i="100"/>
  <c r="K64" i="100"/>
  <c r="AP62" i="42"/>
  <c r="K63" i="42"/>
  <c r="AR62" i="42"/>
  <c r="AO62" i="42"/>
  <c r="AN62" i="42"/>
  <c r="AQ62" i="42"/>
  <c r="K64" i="11"/>
  <c r="AP63" i="11"/>
  <c r="AO63" i="11"/>
  <c r="AN63" i="11"/>
  <c r="AQ63" i="11"/>
  <c r="AR63" i="11"/>
  <c r="AQ63" i="32"/>
  <c r="AR63" i="32"/>
  <c r="AN63" i="32"/>
  <c r="AO63" i="32"/>
  <c r="K64" i="32"/>
  <c r="AP63" i="32"/>
  <c r="AQ63" i="51"/>
  <c r="AR63" i="51"/>
  <c r="K64" i="51"/>
  <c r="AP63" i="51"/>
  <c r="AO63" i="51"/>
  <c r="AN63" i="51"/>
  <c r="K63" i="45"/>
  <c r="AO62" i="45"/>
  <c r="AR62" i="45"/>
  <c r="AP62" i="45"/>
  <c r="AN62" i="45"/>
  <c r="AQ62" i="45"/>
  <c r="AQ62" i="105"/>
  <c r="K63" i="105"/>
  <c r="AP62" i="105"/>
  <c r="AO62" i="105"/>
  <c r="AR62" i="105"/>
  <c r="AN62" i="105"/>
  <c r="K63" i="86"/>
  <c r="AP62" i="86"/>
  <c r="AR62" i="86"/>
  <c r="AN62" i="86"/>
  <c r="AO62" i="86"/>
  <c r="AQ62" i="86"/>
  <c r="AQ63" i="52"/>
  <c r="K64" i="52"/>
  <c r="AR63" i="52"/>
  <c r="AO63" i="52"/>
  <c r="AN63" i="52"/>
  <c r="AP63" i="52"/>
  <c r="K64" i="88"/>
  <c r="AO63" i="88"/>
  <c r="AR63" i="88"/>
  <c r="AP63" i="88"/>
  <c r="AQ63" i="88"/>
  <c r="AN63" i="88"/>
  <c r="AR63" i="104"/>
  <c r="AP63" i="104"/>
  <c r="AN63" i="104"/>
  <c r="AO63" i="104"/>
  <c r="AQ63" i="104"/>
  <c r="K64" i="104"/>
  <c r="AP63" i="46"/>
  <c r="AN63" i="46"/>
  <c r="AQ63" i="46"/>
  <c r="K64" i="46"/>
  <c r="AR63" i="46"/>
  <c r="AO63" i="46"/>
  <c r="AO63" i="35"/>
  <c r="AP63" i="35"/>
  <c r="K64" i="35"/>
  <c r="AQ63" i="35"/>
  <c r="AR63" i="35"/>
  <c r="AN63" i="35"/>
  <c r="K63" i="54"/>
  <c r="AR62" i="54"/>
  <c r="AN62" i="54"/>
  <c r="AQ62" i="54"/>
  <c r="AP62" i="54"/>
  <c r="AO62" i="54"/>
  <c r="AQ62" i="43"/>
  <c r="AN62" i="43"/>
  <c r="AO62" i="43"/>
  <c r="AR62" i="43"/>
  <c r="AP62" i="43"/>
  <c r="K63" i="43"/>
  <c r="AQ63" i="13"/>
  <c r="AR63" i="13"/>
  <c r="AP63" i="13"/>
  <c r="K64" i="13"/>
  <c r="AO63" i="13"/>
  <c r="AN63" i="13"/>
  <c r="AR63" i="91"/>
  <c r="AO63" i="91"/>
  <c r="AN63" i="91"/>
  <c r="AQ63" i="91"/>
  <c r="K64" i="91"/>
  <c r="AP63" i="91"/>
  <c r="AR63" i="82"/>
  <c r="AO63" i="82"/>
  <c r="AP63" i="82"/>
  <c r="AQ63" i="82"/>
  <c r="K64" i="82"/>
  <c r="AN63" i="82"/>
  <c r="K64" i="18"/>
  <c r="AR63" i="18"/>
  <c r="AP63" i="18"/>
  <c r="AQ63" i="18"/>
  <c r="AO63" i="18"/>
  <c r="AN63" i="18"/>
  <c r="AN63" i="98"/>
  <c r="AP63" i="98"/>
  <c r="AO63" i="98"/>
  <c r="AQ63" i="98"/>
  <c r="K64" i="98"/>
  <c r="AR63" i="98"/>
  <c r="K64" i="87"/>
  <c r="AO63" i="87"/>
  <c r="AN63" i="87"/>
  <c r="AQ63" i="87"/>
  <c r="AP63" i="87"/>
  <c r="AR63" i="87"/>
  <c r="AR63" i="10"/>
  <c r="AN63" i="10"/>
  <c r="AP63" i="10"/>
  <c r="AQ63" i="10"/>
  <c r="K64" i="10"/>
  <c r="AO63" i="10"/>
  <c r="AQ63" i="55"/>
  <c r="K64" i="55"/>
  <c r="AR63" i="55"/>
  <c r="AN63" i="55"/>
  <c r="AO63" i="55"/>
  <c r="AP63" i="55"/>
  <c r="AQ62" i="50"/>
  <c r="AR62" i="50"/>
  <c r="AO62" i="50"/>
  <c r="K63" i="50"/>
  <c r="AP62" i="50"/>
  <c r="AN62" i="50"/>
  <c r="AR63" i="96"/>
  <c r="AP63" i="96"/>
  <c r="AN63" i="96"/>
  <c r="K64" i="96"/>
  <c r="AO63" i="96"/>
  <c r="AQ63" i="96"/>
  <c r="AO64" i="96" l="1"/>
  <c r="AQ64" i="96"/>
  <c r="AN64" i="96"/>
  <c r="K65" i="96"/>
  <c r="AR64" i="96"/>
  <c r="AP64" i="96"/>
  <c r="AP64" i="35"/>
  <c r="AN64" i="35"/>
  <c r="AQ64" i="35"/>
  <c r="AR64" i="35"/>
  <c r="AO64" i="35"/>
  <c r="K65" i="35"/>
  <c r="AQ64" i="32"/>
  <c r="AR64" i="32"/>
  <c r="K65" i="32"/>
  <c r="AN64" i="32"/>
  <c r="AP64" i="32"/>
  <c r="AO64" i="32"/>
  <c r="AR64" i="92"/>
  <c r="AP64" i="92"/>
  <c r="K65" i="92"/>
  <c r="AQ64" i="92"/>
  <c r="AN64" i="92"/>
  <c r="AO64" i="92"/>
  <c r="AN64" i="93"/>
  <c r="AQ64" i="93"/>
  <c r="K65" i="93"/>
  <c r="AO64" i="93"/>
  <c r="AP64" i="93"/>
  <c r="AR64" i="93"/>
  <c r="AN64" i="16"/>
  <c r="AP64" i="16"/>
  <c r="AQ64" i="16"/>
  <c r="AR64" i="16"/>
  <c r="AO64" i="16"/>
  <c r="K65" i="16"/>
  <c r="K65" i="51"/>
  <c r="AN64" i="51"/>
  <c r="AP64" i="51"/>
  <c r="AO64" i="51"/>
  <c r="AR64" i="51"/>
  <c r="AQ64" i="51"/>
  <c r="K65" i="102"/>
  <c r="AN64" i="102"/>
  <c r="AO64" i="102"/>
  <c r="AP64" i="102"/>
  <c r="AR64" i="102"/>
  <c r="AQ64" i="102"/>
  <c r="AN64" i="47"/>
  <c r="AO64" i="47"/>
  <c r="AQ64" i="47"/>
  <c r="AR64" i="47"/>
  <c r="K65" i="47"/>
  <c r="AP64" i="47"/>
  <c r="K65" i="15"/>
  <c r="AN64" i="15"/>
  <c r="AO64" i="15"/>
  <c r="AP64" i="15"/>
  <c r="AR64" i="15"/>
  <c r="AQ64" i="15"/>
  <c r="AQ64" i="84"/>
  <c r="AO64" i="84"/>
  <c r="AN64" i="84"/>
  <c r="K65" i="84"/>
  <c r="AP64" i="84"/>
  <c r="AR64" i="84"/>
  <c r="AO64" i="97"/>
  <c r="AR64" i="97"/>
  <c r="AN64" i="97"/>
  <c r="K65" i="97"/>
  <c r="AP64" i="97"/>
  <c r="AQ64" i="97"/>
  <c r="AR64" i="55"/>
  <c r="K65" i="55"/>
  <c r="AP64" i="55"/>
  <c r="AO64" i="55"/>
  <c r="AQ64" i="55"/>
  <c r="AN64" i="55"/>
  <c r="AP64" i="10"/>
  <c r="AQ64" i="10"/>
  <c r="AN64" i="10"/>
  <c r="K65" i="10"/>
  <c r="AR64" i="10"/>
  <c r="AO64" i="10"/>
  <c r="AO64" i="82"/>
  <c r="AN64" i="82"/>
  <c r="AP64" i="82"/>
  <c r="K65" i="82"/>
  <c r="AR64" i="82"/>
  <c r="AQ64" i="82"/>
  <c r="AO64" i="91"/>
  <c r="AP64" i="91"/>
  <c r="AN64" i="91"/>
  <c r="AR64" i="91"/>
  <c r="K65" i="91"/>
  <c r="AQ64" i="91"/>
  <c r="K65" i="13"/>
  <c r="AP64" i="13"/>
  <c r="AR64" i="13"/>
  <c r="AN64" i="13"/>
  <c r="AO64" i="13"/>
  <c r="AQ64" i="13"/>
  <c r="AO63" i="53"/>
  <c r="AQ63" i="53"/>
  <c r="K64" i="53"/>
  <c r="AR63" i="53"/>
  <c r="AP63" i="53"/>
  <c r="AN63" i="53"/>
  <c r="AR64" i="94"/>
  <c r="AO64" i="94"/>
  <c r="AN64" i="94"/>
  <c r="K65" i="94"/>
  <c r="AQ64" i="94"/>
  <c r="AP64" i="94"/>
  <c r="AQ64" i="41"/>
  <c r="K65" i="41"/>
  <c r="AR64" i="41"/>
  <c r="AN64" i="41"/>
  <c r="AP64" i="41"/>
  <c r="AO64" i="41"/>
  <c r="AP64" i="90"/>
  <c r="AO64" i="90"/>
  <c r="K65" i="90"/>
  <c r="AQ64" i="90"/>
  <c r="AR64" i="90"/>
  <c r="AN64" i="90"/>
  <c r="K65" i="101"/>
  <c r="AP64" i="101"/>
  <c r="AN64" i="101"/>
  <c r="AO64" i="101"/>
  <c r="AQ64" i="101"/>
  <c r="AR64" i="101"/>
  <c r="AO64" i="83"/>
  <c r="AN64" i="83"/>
  <c r="AP64" i="83"/>
  <c r="AQ64" i="83"/>
  <c r="K65" i="83"/>
  <c r="AR64" i="83"/>
  <c r="AP64" i="95"/>
  <c r="AO64" i="95"/>
  <c r="AQ64" i="95"/>
  <c r="AR64" i="95"/>
  <c r="K65" i="95"/>
  <c r="AN64" i="95"/>
  <c r="K65" i="52"/>
  <c r="AN64" i="52"/>
  <c r="AP64" i="52"/>
  <c r="AO64" i="52"/>
  <c r="AQ64" i="52"/>
  <c r="AR64" i="52"/>
  <c r="K66" i="44"/>
  <c r="AO65" i="44"/>
  <c r="AP65" i="44"/>
  <c r="AQ65" i="44"/>
  <c r="AR65" i="44"/>
  <c r="AN65" i="44"/>
  <c r="AN64" i="104"/>
  <c r="AP64" i="104"/>
  <c r="AQ64" i="104"/>
  <c r="K65" i="104"/>
  <c r="AR64" i="104"/>
  <c r="AO64" i="104"/>
  <c r="AO64" i="88"/>
  <c r="K65" i="88"/>
  <c r="AR64" i="88"/>
  <c r="AP64" i="88"/>
  <c r="AN64" i="88"/>
  <c r="AQ64" i="88"/>
  <c r="AO64" i="89"/>
  <c r="K65" i="89"/>
  <c r="AR64" i="89"/>
  <c r="AN64" i="89"/>
  <c r="AP64" i="89"/>
  <c r="AQ64" i="89"/>
  <c r="AR64" i="20"/>
  <c r="AP64" i="20"/>
  <c r="AN64" i="20"/>
  <c r="K65" i="20"/>
  <c r="AQ64" i="20"/>
  <c r="AO64" i="20"/>
  <c r="AP63" i="50"/>
  <c r="AO63" i="50"/>
  <c r="AQ63" i="50"/>
  <c r="K64" i="50"/>
  <c r="AR63" i="50"/>
  <c r="AN63" i="50"/>
  <c r="AN63" i="86"/>
  <c r="AQ63" i="86"/>
  <c r="K64" i="86"/>
  <c r="AR63" i="86"/>
  <c r="AP63" i="86"/>
  <c r="AO63" i="86"/>
  <c r="K64" i="42"/>
  <c r="AP63" i="42"/>
  <c r="AO63" i="42"/>
  <c r="AR63" i="42"/>
  <c r="AN63" i="42"/>
  <c r="AQ63" i="42"/>
  <c r="AO64" i="18"/>
  <c r="AP64" i="18"/>
  <c r="AQ64" i="18"/>
  <c r="K65" i="18"/>
  <c r="AR64" i="18"/>
  <c r="AN64" i="18"/>
  <c r="AN63" i="105"/>
  <c r="K64" i="105"/>
  <c r="AR63" i="105"/>
  <c r="AO63" i="105"/>
  <c r="AP63" i="105"/>
  <c r="AQ63" i="105"/>
  <c r="K64" i="45"/>
  <c r="AQ63" i="45"/>
  <c r="AN63" i="45"/>
  <c r="AR63" i="45"/>
  <c r="AP63" i="45"/>
  <c r="AO63" i="45"/>
  <c r="AQ64" i="100"/>
  <c r="AR64" i="100"/>
  <c r="AO64" i="100"/>
  <c r="AN64" i="100"/>
  <c r="AP64" i="100"/>
  <c r="K65" i="100"/>
  <c r="K65" i="103"/>
  <c r="AR64" i="103"/>
  <c r="AP64" i="103"/>
  <c r="AN64" i="103"/>
  <c r="AO64" i="103"/>
  <c r="AQ64" i="103"/>
  <c r="AR64" i="49"/>
  <c r="AO64" i="49"/>
  <c r="AQ64" i="49"/>
  <c r="AN64" i="49"/>
  <c r="K65" i="49"/>
  <c r="AP64" i="49"/>
  <c r="K65" i="99"/>
  <c r="AR64" i="99"/>
  <c r="AP64" i="99"/>
  <c r="AO64" i="99"/>
  <c r="AN64" i="99"/>
  <c r="AQ64" i="99"/>
  <c r="AQ64" i="87"/>
  <c r="AR64" i="87"/>
  <c r="AP64" i="87"/>
  <c r="K65" i="87"/>
  <c r="AN64" i="87"/>
  <c r="AO64" i="87"/>
  <c r="AN64" i="98"/>
  <c r="AQ64" i="98"/>
  <c r="K65" i="98"/>
  <c r="AR64" i="98"/>
  <c r="AO64" i="98"/>
  <c r="AP64" i="98"/>
  <c r="K64" i="43"/>
  <c r="AO63" i="43"/>
  <c r="AP63" i="43"/>
  <c r="AQ63" i="43"/>
  <c r="AR63" i="43"/>
  <c r="AN63" i="43"/>
  <c r="AQ63" i="54"/>
  <c r="AR63" i="54"/>
  <c r="AN63" i="54"/>
  <c r="K64" i="54"/>
  <c r="AP63" i="54"/>
  <c r="AO63" i="54"/>
  <c r="AO64" i="46"/>
  <c r="K65" i="46"/>
  <c r="AN64" i="46"/>
  <c r="AR64" i="46"/>
  <c r="AP64" i="46"/>
  <c r="AQ64" i="46"/>
  <c r="AQ64" i="11"/>
  <c r="AR64" i="11"/>
  <c r="AN64" i="11"/>
  <c r="AP64" i="11"/>
  <c r="K65" i="11"/>
  <c r="AO64" i="11"/>
  <c r="AP64" i="48"/>
  <c r="AN64" i="48"/>
  <c r="AO64" i="48"/>
  <c r="K65" i="48"/>
  <c r="AR64" i="48"/>
  <c r="AQ64" i="48"/>
  <c r="AQ64" i="85"/>
  <c r="AR64" i="85"/>
  <c r="AP64" i="85"/>
  <c r="AN64" i="85"/>
  <c r="K65" i="85"/>
  <c r="AO64" i="85"/>
  <c r="AP64" i="105" l="1"/>
  <c r="K65" i="105"/>
  <c r="AR64" i="105"/>
  <c r="AO64" i="105"/>
  <c r="AN64" i="105"/>
  <c r="AQ64" i="105"/>
  <c r="K65" i="50"/>
  <c r="AN64" i="50"/>
  <c r="AO64" i="50"/>
  <c r="AQ64" i="50"/>
  <c r="AP64" i="50"/>
  <c r="AR64" i="50"/>
  <c r="AO65" i="83"/>
  <c r="AP65" i="83"/>
  <c r="K66" i="83"/>
  <c r="AQ65" i="83"/>
  <c r="AR65" i="83"/>
  <c r="AN65" i="83"/>
  <c r="K66" i="41"/>
  <c r="AR65" i="41"/>
  <c r="AP65" i="41"/>
  <c r="AO65" i="41"/>
  <c r="AQ65" i="41"/>
  <c r="AN65" i="41"/>
  <c r="K66" i="96"/>
  <c r="AR65" i="96"/>
  <c r="AP65" i="96"/>
  <c r="AN65" i="96"/>
  <c r="AQ65" i="96"/>
  <c r="AO65" i="96"/>
  <c r="K66" i="87"/>
  <c r="AR65" i="87"/>
  <c r="AO65" i="87"/>
  <c r="AN65" i="87"/>
  <c r="AQ65" i="87"/>
  <c r="AP65" i="87"/>
  <c r="K66" i="99"/>
  <c r="AP65" i="99"/>
  <c r="AN65" i="99"/>
  <c r="AQ65" i="99"/>
  <c r="AR65" i="99"/>
  <c r="AO65" i="99"/>
  <c r="AP65" i="18"/>
  <c r="K66" i="18"/>
  <c r="AR65" i="18"/>
  <c r="AN65" i="18"/>
  <c r="AO65" i="18"/>
  <c r="AQ65" i="18"/>
  <c r="AQ65" i="89"/>
  <c r="AR65" i="89"/>
  <c r="AN65" i="89"/>
  <c r="K66" i="89"/>
  <c r="AP65" i="89"/>
  <c r="AO65" i="89"/>
  <c r="K66" i="101"/>
  <c r="AO65" i="101"/>
  <c r="AR65" i="101"/>
  <c r="AN65" i="101"/>
  <c r="AP65" i="101"/>
  <c r="AQ65" i="101"/>
  <c r="AO65" i="94"/>
  <c r="AP65" i="94"/>
  <c r="AQ65" i="94"/>
  <c r="K66" i="94"/>
  <c r="AR65" i="94"/>
  <c r="AN65" i="94"/>
  <c r="AR65" i="32"/>
  <c r="AO65" i="32"/>
  <c r="AN65" i="32"/>
  <c r="AP65" i="32"/>
  <c r="K66" i="32"/>
  <c r="AQ65" i="32"/>
  <c r="K65" i="43"/>
  <c r="AN64" i="43"/>
  <c r="AR64" i="43"/>
  <c r="AP64" i="43"/>
  <c r="AO64" i="43"/>
  <c r="AQ64" i="43"/>
  <c r="AO64" i="86"/>
  <c r="K65" i="86"/>
  <c r="AP64" i="86"/>
  <c r="AR64" i="86"/>
  <c r="AN64" i="86"/>
  <c r="AQ64" i="86"/>
  <c r="AP65" i="104"/>
  <c r="AR65" i="104"/>
  <c r="AO65" i="104"/>
  <c r="AQ65" i="104"/>
  <c r="K66" i="104"/>
  <c r="AN65" i="104"/>
  <c r="AQ64" i="53"/>
  <c r="K65" i="53"/>
  <c r="AR64" i="53"/>
  <c r="AP64" i="53"/>
  <c r="AN64" i="53"/>
  <c r="AO64" i="53"/>
  <c r="AP65" i="10"/>
  <c r="AO65" i="10"/>
  <c r="K66" i="10"/>
  <c r="AR65" i="10"/>
  <c r="AN65" i="10"/>
  <c r="AQ65" i="10"/>
  <c r="AN65" i="85"/>
  <c r="AQ65" i="85"/>
  <c r="K66" i="85"/>
  <c r="AP65" i="85"/>
  <c r="AO65" i="85"/>
  <c r="AR65" i="85"/>
  <c r="K66" i="49"/>
  <c r="AP65" i="49"/>
  <c r="AO65" i="49"/>
  <c r="AN65" i="49"/>
  <c r="AR65" i="49"/>
  <c r="AQ65" i="49"/>
  <c r="AO65" i="20"/>
  <c r="K66" i="20"/>
  <c r="AQ65" i="20"/>
  <c r="AR65" i="20"/>
  <c r="AP65" i="20"/>
  <c r="AN65" i="20"/>
  <c r="K66" i="82"/>
  <c r="AR65" i="82"/>
  <c r="AO65" i="82"/>
  <c r="AQ65" i="82"/>
  <c r="AN65" i="82"/>
  <c r="AP65" i="82"/>
  <c r="AQ65" i="102"/>
  <c r="AR65" i="102"/>
  <c r="AP65" i="102"/>
  <c r="K66" i="102"/>
  <c r="AO65" i="102"/>
  <c r="AN65" i="102"/>
  <c r="K66" i="93"/>
  <c r="AR65" i="93"/>
  <c r="AP65" i="93"/>
  <c r="AO65" i="93"/>
  <c r="AQ65" i="93"/>
  <c r="AN65" i="93"/>
  <c r="AN65" i="48"/>
  <c r="AP65" i="48"/>
  <c r="K66" i="48"/>
  <c r="AQ65" i="48"/>
  <c r="AR65" i="48"/>
  <c r="AO65" i="48"/>
  <c r="K66" i="46"/>
  <c r="AR65" i="46"/>
  <c r="AP65" i="46"/>
  <c r="AO65" i="46"/>
  <c r="AQ65" i="46"/>
  <c r="AN65" i="46"/>
  <c r="AR65" i="88"/>
  <c r="AP65" i="88"/>
  <c r="K66" i="88"/>
  <c r="AN65" i="88"/>
  <c r="AQ65" i="88"/>
  <c r="AO65" i="88"/>
  <c r="AQ65" i="52"/>
  <c r="K66" i="52"/>
  <c r="AO65" i="52"/>
  <c r="AR65" i="52"/>
  <c r="AP65" i="52"/>
  <c r="AN65" i="52"/>
  <c r="K66" i="97"/>
  <c r="AP65" i="97"/>
  <c r="AO65" i="97"/>
  <c r="AN65" i="97"/>
  <c r="AR65" i="97"/>
  <c r="AQ65" i="97"/>
  <c r="K66" i="98"/>
  <c r="AR65" i="98"/>
  <c r="AP65" i="98"/>
  <c r="AQ65" i="98"/>
  <c r="AN65" i="98"/>
  <c r="AO65" i="98"/>
  <c r="K66" i="11"/>
  <c r="AQ65" i="11"/>
  <c r="AR65" i="11"/>
  <c r="AN65" i="11"/>
  <c r="AP65" i="11"/>
  <c r="AO65" i="11"/>
  <c r="K65" i="54"/>
  <c r="AR64" i="54"/>
  <c r="AP64" i="54"/>
  <c r="AO64" i="54"/>
  <c r="AN64" i="54"/>
  <c r="AQ64" i="54"/>
  <c r="K66" i="100"/>
  <c r="AN65" i="100"/>
  <c r="AP65" i="100"/>
  <c r="AQ65" i="100"/>
  <c r="AR65" i="100"/>
  <c r="AO65" i="100"/>
  <c r="AQ64" i="42"/>
  <c r="K65" i="42"/>
  <c r="AR64" i="42"/>
  <c r="AN64" i="42"/>
  <c r="AP64" i="42"/>
  <c r="AO64" i="42"/>
  <c r="AQ66" i="44"/>
  <c r="AR66" i="44"/>
  <c r="K67" i="44"/>
  <c r="AP66" i="44"/>
  <c r="AO66" i="44"/>
  <c r="AN66" i="44"/>
  <c r="K66" i="95"/>
  <c r="AQ65" i="95"/>
  <c r="AR65" i="95"/>
  <c r="AP65" i="95"/>
  <c r="AN65" i="95"/>
  <c r="AO65" i="95"/>
  <c r="K66" i="55"/>
  <c r="AP65" i="55"/>
  <c r="AO65" i="55"/>
  <c r="AR65" i="55"/>
  <c r="AQ65" i="55"/>
  <c r="AN65" i="55"/>
  <c r="AO65" i="51"/>
  <c r="AP65" i="51"/>
  <c r="K66" i="51"/>
  <c r="AQ65" i="51"/>
  <c r="AR65" i="51"/>
  <c r="AN65" i="51"/>
  <c r="AP65" i="16"/>
  <c r="AN65" i="16"/>
  <c r="AQ65" i="16"/>
  <c r="AR65" i="16"/>
  <c r="K66" i="16"/>
  <c r="AO65" i="16"/>
  <c r="AN65" i="91"/>
  <c r="AO65" i="91"/>
  <c r="K66" i="91"/>
  <c r="AQ65" i="91"/>
  <c r="AR65" i="91"/>
  <c r="AP65" i="91"/>
  <c r="K66" i="84"/>
  <c r="AO65" i="84"/>
  <c r="AP65" i="84"/>
  <c r="AN65" i="84"/>
  <c r="AQ65" i="84"/>
  <c r="AR65" i="84"/>
  <c r="AN65" i="15"/>
  <c r="AR65" i="15"/>
  <c r="K66" i="15"/>
  <c r="AQ65" i="15"/>
  <c r="AP65" i="15"/>
  <c r="AO65" i="15"/>
  <c r="AN65" i="47"/>
  <c r="K66" i="47"/>
  <c r="AR65" i="47"/>
  <c r="AO65" i="47"/>
  <c r="AQ65" i="47"/>
  <c r="AP65" i="47"/>
  <c r="K66" i="103"/>
  <c r="AN65" i="103"/>
  <c r="AP65" i="103"/>
  <c r="AQ65" i="103"/>
  <c r="AR65" i="103"/>
  <c r="AO65" i="103"/>
  <c r="AO64" i="45"/>
  <c r="AP64" i="45"/>
  <c r="AR64" i="45"/>
  <c r="K65" i="45"/>
  <c r="AQ64" i="45"/>
  <c r="AN64" i="45"/>
  <c r="AP65" i="90"/>
  <c r="AN65" i="90"/>
  <c r="K66" i="90"/>
  <c r="AO65" i="90"/>
  <c r="AQ65" i="90"/>
  <c r="AR65" i="90"/>
  <c r="AR65" i="13"/>
  <c r="AO65" i="13"/>
  <c r="AP65" i="13"/>
  <c r="K66" i="13"/>
  <c r="AQ65" i="13"/>
  <c r="AN65" i="13"/>
  <c r="AP65" i="92"/>
  <c r="AQ65" i="92"/>
  <c r="K66" i="92"/>
  <c r="AO65" i="92"/>
  <c r="AR65" i="92"/>
  <c r="AN65" i="92"/>
  <c r="AO65" i="35"/>
  <c r="AP65" i="35"/>
  <c r="K66" i="35"/>
  <c r="AQ65" i="35"/>
  <c r="AR65" i="35"/>
  <c r="AN65" i="35"/>
  <c r="AO66" i="88" l="1"/>
  <c r="AR66" i="88"/>
  <c r="AQ66" i="88"/>
  <c r="K67" i="88"/>
  <c r="AN66" i="88"/>
  <c r="AP66" i="88"/>
  <c r="AQ66" i="100"/>
  <c r="K67" i="100"/>
  <c r="AP66" i="100"/>
  <c r="AR66" i="100"/>
  <c r="AO66" i="100"/>
  <c r="AN66" i="100"/>
  <c r="AR66" i="52"/>
  <c r="AN66" i="52"/>
  <c r="K67" i="52"/>
  <c r="AO66" i="52"/>
  <c r="AP66" i="52"/>
  <c r="AQ66" i="52"/>
  <c r="AP66" i="48"/>
  <c r="K67" i="48"/>
  <c r="AO66" i="48"/>
  <c r="AQ66" i="48"/>
  <c r="AR66" i="48"/>
  <c r="AN66" i="48"/>
  <c r="K67" i="102"/>
  <c r="AR66" i="102"/>
  <c r="AO66" i="102"/>
  <c r="AN66" i="102"/>
  <c r="AP66" i="102"/>
  <c r="AQ66" i="102"/>
  <c r="AQ66" i="49"/>
  <c r="K67" i="49"/>
  <c r="AR66" i="49"/>
  <c r="AN66" i="49"/>
  <c r="AP66" i="49"/>
  <c r="AO66" i="49"/>
  <c r="AP66" i="10"/>
  <c r="AO66" i="10"/>
  <c r="K67" i="10"/>
  <c r="AQ66" i="10"/>
  <c r="AR66" i="10"/>
  <c r="AN66" i="10"/>
  <c r="K67" i="89"/>
  <c r="AP66" i="89"/>
  <c r="AR66" i="89"/>
  <c r="AN66" i="89"/>
  <c r="AO66" i="89"/>
  <c r="AQ66" i="89"/>
  <c r="AQ66" i="87"/>
  <c r="K67" i="87"/>
  <c r="AR66" i="87"/>
  <c r="AP66" i="87"/>
  <c r="AO66" i="87"/>
  <c r="AN66" i="87"/>
  <c r="AQ65" i="54"/>
  <c r="AR65" i="54"/>
  <c r="AP65" i="54"/>
  <c r="AO65" i="54"/>
  <c r="K66" i="54"/>
  <c r="AN65" i="54"/>
  <c r="AQ66" i="46"/>
  <c r="AR66" i="46"/>
  <c r="AO66" i="46"/>
  <c r="K67" i="46"/>
  <c r="AP66" i="46"/>
  <c r="AN66" i="46"/>
  <c r="AO66" i="85"/>
  <c r="AN66" i="85"/>
  <c r="AQ66" i="85"/>
  <c r="AR66" i="85"/>
  <c r="K67" i="85"/>
  <c r="AP66" i="85"/>
  <c r="AQ66" i="51"/>
  <c r="AP66" i="51"/>
  <c r="AO66" i="51"/>
  <c r="K67" i="51"/>
  <c r="AR66" i="51"/>
  <c r="AN66" i="51"/>
  <c r="K67" i="103"/>
  <c r="AP66" i="103"/>
  <c r="AR66" i="103"/>
  <c r="AO66" i="103"/>
  <c r="AN66" i="103"/>
  <c r="AQ66" i="103"/>
  <c r="AQ66" i="16"/>
  <c r="AR66" i="16"/>
  <c r="AO66" i="16"/>
  <c r="AP66" i="16"/>
  <c r="K67" i="16"/>
  <c r="AN66" i="16"/>
  <c r="AQ66" i="55"/>
  <c r="AR66" i="55"/>
  <c r="AP66" i="55"/>
  <c r="AO66" i="55"/>
  <c r="K67" i="55"/>
  <c r="AN66" i="55"/>
  <c r="K67" i="104"/>
  <c r="AR66" i="104"/>
  <c r="AP66" i="104"/>
  <c r="AQ66" i="104"/>
  <c r="AO66" i="104"/>
  <c r="AN66" i="104"/>
  <c r="AO65" i="43"/>
  <c r="K66" i="43"/>
  <c r="AR65" i="43"/>
  <c r="AP65" i="43"/>
  <c r="AQ65" i="43"/>
  <c r="AN65" i="43"/>
  <c r="K67" i="96"/>
  <c r="AO66" i="96"/>
  <c r="AR66" i="96"/>
  <c r="AN66" i="96"/>
  <c r="AQ66" i="96"/>
  <c r="AP66" i="96"/>
  <c r="AR66" i="90"/>
  <c r="K67" i="90"/>
  <c r="AO66" i="90"/>
  <c r="AQ66" i="90"/>
  <c r="AN66" i="90"/>
  <c r="AP66" i="90"/>
  <c r="AO66" i="47"/>
  <c r="K67" i="47"/>
  <c r="AP66" i="47"/>
  <c r="AN66" i="47"/>
  <c r="AQ66" i="47"/>
  <c r="AR66" i="47"/>
  <c r="AR67" i="44"/>
  <c r="AO67" i="44"/>
  <c r="AP67" i="44"/>
  <c r="K68" i="44"/>
  <c r="AN67" i="44"/>
  <c r="AQ67" i="44"/>
  <c r="AO66" i="11"/>
  <c r="AN66" i="11"/>
  <c r="K67" i="11"/>
  <c r="AR66" i="11"/>
  <c r="AP66" i="11"/>
  <c r="AQ66" i="11"/>
  <c r="AQ66" i="98"/>
  <c r="AR66" i="98"/>
  <c r="AP66" i="98"/>
  <c r="K67" i="98"/>
  <c r="AO66" i="98"/>
  <c r="AN66" i="98"/>
  <c r="AQ66" i="93"/>
  <c r="AR66" i="93"/>
  <c r="K67" i="93"/>
  <c r="AN66" i="93"/>
  <c r="AO66" i="93"/>
  <c r="AP66" i="93"/>
  <c r="AO66" i="82"/>
  <c r="AP66" i="82"/>
  <c r="AQ66" i="82"/>
  <c r="K67" i="82"/>
  <c r="AR66" i="82"/>
  <c r="AN66" i="82"/>
  <c r="AN65" i="53"/>
  <c r="AO65" i="53"/>
  <c r="K66" i="53"/>
  <c r="AR65" i="53"/>
  <c r="AP65" i="53"/>
  <c r="AQ65" i="53"/>
  <c r="AR66" i="101"/>
  <c r="AN66" i="101"/>
  <c r="AP66" i="101"/>
  <c r="AQ66" i="101"/>
  <c r="K67" i="101"/>
  <c r="AO66" i="101"/>
  <c r="AO66" i="18"/>
  <c r="AN66" i="18"/>
  <c r="AP66" i="18"/>
  <c r="K67" i="18"/>
  <c r="AR66" i="18"/>
  <c r="AQ66" i="18"/>
  <c r="K67" i="95"/>
  <c r="AQ66" i="95"/>
  <c r="AN66" i="95"/>
  <c r="AR66" i="95"/>
  <c r="AP66" i="95"/>
  <c r="AO66" i="95"/>
  <c r="K66" i="45"/>
  <c r="AO65" i="45"/>
  <c r="AQ65" i="45"/>
  <c r="AN65" i="45"/>
  <c r="AR65" i="45"/>
  <c r="AP65" i="45"/>
  <c r="K67" i="15"/>
  <c r="AN66" i="15"/>
  <c r="AO66" i="15"/>
  <c r="AP66" i="15"/>
  <c r="AQ66" i="15"/>
  <c r="AR66" i="15"/>
  <c r="AQ66" i="84"/>
  <c r="K67" i="84"/>
  <c r="AR66" i="84"/>
  <c r="AO66" i="84"/>
  <c r="AP66" i="84"/>
  <c r="AN66" i="84"/>
  <c r="AP66" i="91"/>
  <c r="K67" i="91"/>
  <c r="AO66" i="91"/>
  <c r="AQ66" i="91"/>
  <c r="AR66" i="91"/>
  <c r="AN66" i="91"/>
  <c r="AR65" i="42"/>
  <c r="AP65" i="42"/>
  <c r="K66" i="42"/>
  <c r="AN65" i="42"/>
  <c r="AQ65" i="42"/>
  <c r="AO65" i="42"/>
  <c r="AR66" i="32"/>
  <c r="AN66" i="32"/>
  <c r="AP66" i="32"/>
  <c r="AO66" i="32"/>
  <c r="AQ66" i="32"/>
  <c r="K67" i="32"/>
  <c r="AO66" i="83"/>
  <c r="AP66" i="83"/>
  <c r="AQ66" i="83"/>
  <c r="K67" i="83"/>
  <c r="AR66" i="83"/>
  <c r="AN66" i="83"/>
  <c r="AN66" i="35"/>
  <c r="AP66" i="35"/>
  <c r="K67" i="35"/>
  <c r="AQ66" i="35"/>
  <c r="AR66" i="35"/>
  <c r="AO66" i="35"/>
  <c r="AQ66" i="99"/>
  <c r="AR66" i="99"/>
  <c r="K67" i="99"/>
  <c r="AN66" i="99"/>
  <c r="AP66" i="99"/>
  <c r="AO66" i="99"/>
  <c r="AR66" i="13"/>
  <c r="AO66" i="13"/>
  <c r="K67" i="13"/>
  <c r="AN66" i="13"/>
  <c r="AQ66" i="13"/>
  <c r="AP66" i="13"/>
  <c r="K66" i="86"/>
  <c r="AR65" i="86"/>
  <c r="AP65" i="86"/>
  <c r="AO65" i="86"/>
  <c r="AQ65" i="86"/>
  <c r="AN65" i="86"/>
  <c r="AR66" i="94"/>
  <c r="AO66" i="94"/>
  <c r="AN66" i="94"/>
  <c r="K67" i="94"/>
  <c r="AQ66" i="94"/>
  <c r="AP66" i="94"/>
  <c r="AP66" i="92"/>
  <c r="AQ66" i="92"/>
  <c r="K67" i="92"/>
  <c r="AR66" i="92"/>
  <c r="AO66" i="92"/>
  <c r="AN66" i="92"/>
  <c r="AQ66" i="97"/>
  <c r="AR66" i="97"/>
  <c r="AP66" i="97"/>
  <c r="K67" i="97"/>
  <c r="AO66" i="97"/>
  <c r="AN66" i="97"/>
  <c r="AN66" i="20"/>
  <c r="AP66" i="20"/>
  <c r="AO66" i="20"/>
  <c r="K67" i="20"/>
  <c r="AQ66" i="20"/>
  <c r="AR66" i="20"/>
  <c r="AO66" i="41"/>
  <c r="K67" i="41"/>
  <c r="AR66" i="41"/>
  <c r="AP66" i="41"/>
  <c r="AN66" i="41"/>
  <c r="AQ66" i="41"/>
  <c r="K66" i="50"/>
  <c r="AN65" i="50"/>
  <c r="AO65" i="50"/>
  <c r="AP65" i="50"/>
  <c r="AR65" i="50"/>
  <c r="AQ65" i="50"/>
  <c r="AO65" i="105"/>
  <c r="AQ65" i="105"/>
  <c r="K66" i="105"/>
  <c r="AR65" i="105"/>
  <c r="AN65" i="105"/>
  <c r="AP65" i="105"/>
  <c r="AR67" i="20" l="1"/>
  <c r="AN67" i="20"/>
  <c r="AQ67" i="20"/>
  <c r="AP67" i="20"/>
  <c r="K68" i="20"/>
  <c r="AO67" i="20"/>
  <c r="AO67" i="35"/>
  <c r="K68" i="35"/>
  <c r="AQ67" i="35"/>
  <c r="AP67" i="35"/>
  <c r="AR67" i="35"/>
  <c r="AN67" i="35"/>
  <c r="AN67" i="84"/>
  <c r="AO67" i="84"/>
  <c r="K68" i="84"/>
  <c r="AP67" i="84"/>
  <c r="AQ67" i="84"/>
  <c r="AR67" i="84"/>
  <c r="AN67" i="90"/>
  <c r="AO67" i="90"/>
  <c r="K68" i="90"/>
  <c r="AQ67" i="90"/>
  <c r="AR67" i="90"/>
  <c r="AP67" i="90"/>
  <c r="AN67" i="103"/>
  <c r="AQ67" i="103"/>
  <c r="K68" i="103"/>
  <c r="AR67" i="103"/>
  <c r="AP67" i="103"/>
  <c r="AO67" i="103"/>
  <c r="K68" i="10"/>
  <c r="AO67" i="10"/>
  <c r="AP67" i="10"/>
  <c r="AN67" i="10"/>
  <c r="AQ67" i="10"/>
  <c r="AR67" i="10"/>
  <c r="AR67" i="83"/>
  <c r="AO67" i="83"/>
  <c r="AP67" i="83"/>
  <c r="AN67" i="83"/>
  <c r="K68" i="83"/>
  <c r="AQ67" i="83"/>
  <c r="K68" i="46"/>
  <c r="AR67" i="46"/>
  <c r="AO67" i="46"/>
  <c r="AN67" i="46"/>
  <c r="AP67" i="46"/>
  <c r="AQ67" i="46"/>
  <c r="AQ67" i="87"/>
  <c r="AN67" i="87"/>
  <c r="AP67" i="87"/>
  <c r="K68" i="87"/>
  <c r="AO67" i="87"/>
  <c r="AR67" i="87"/>
  <c r="AQ67" i="89"/>
  <c r="K68" i="89"/>
  <c r="AR67" i="89"/>
  <c r="AO67" i="89"/>
  <c r="AN67" i="89"/>
  <c r="AP67" i="89"/>
  <c r="AR67" i="49"/>
  <c r="K68" i="49"/>
  <c r="AP67" i="49"/>
  <c r="AO67" i="49"/>
  <c r="AN67" i="49"/>
  <c r="AQ67" i="49"/>
  <c r="AR67" i="88"/>
  <c r="AO67" i="88"/>
  <c r="AN67" i="88"/>
  <c r="AP67" i="88"/>
  <c r="K68" i="88"/>
  <c r="AQ67" i="88"/>
  <c r="AR67" i="99"/>
  <c r="AP67" i="99"/>
  <c r="AN67" i="99"/>
  <c r="AO67" i="99"/>
  <c r="K68" i="99"/>
  <c r="AQ67" i="99"/>
  <c r="AR67" i="97"/>
  <c r="K68" i="97"/>
  <c r="AO67" i="97"/>
  <c r="AN67" i="97"/>
  <c r="AP67" i="97"/>
  <c r="AQ67" i="97"/>
  <c r="K68" i="93"/>
  <c r="AQ67" i="93"/>
  <c r="AP67" i="93"/>
  <c r="AR67" i="93"/>
  <c r="AO67" i="93"/>
  <c r="AN67" i="93"/>
  <c r="K68" i="98"/>
  <c r="AP67" i="98"/>
  <c r="AN67" i="98"/>
  <c r="AO67" i="98"/>
  <c r="AQ67" i="98"/>
  <c r="AR67" i="98"/>
  <c r="AN66" i="105"/>
  <c r="AQ66" i="105"/>
  <c r="AO66" i="105"/>
  <c r="K67" i="105"/>
  <c r="AR66" i="105"/>
  <c r="AP66" i="105"/>
  <c r="AP67" i="91"/>
  <c r="K68" i="91"/>
  <c r="AQ67" i="91"/>
  <c r="AR67" i="91"/>
  <c r="AN67" i="91"/>
  <c r="AO67" i="91"/>
  <c r="AO68" i="44"/>
  <c r="AN68" i="44"/>
  <c r="K69" i="44"/>
  <c r="AR68" i="44"/>
  <c r="AP68" i="44"/>
  <c r="AQ68" i="44"/>
  <c r="K68" i="41"/>
  <c r="AO67" i="41"/>
  <c r="AN67" i="41"/>
  <c r="AQ67" i="41"/>
  <c r="AR67" i="41"/>
  <c r="AP67" i="41"/>
  <c r="K68" i="94"/>
  <c r="AR67" i="94"/>
  <c r="AP67" i="94"/>
  <c r="AQ67" i="94"/>
  <c r="AN67" i="94"/>
  <c r="AO67" i="94"/>
  <c r="AO67" i="32"/>
  <c r="AQ67" i="32"/>
  <c r="AR67" i="32"/>
  <c r="K68" i="32"/>
  <c r="AP67" i="32"/>
  <c r="AN67" i="32"/>
  <c r="K67" i="42"/>
  <c r="AN66" i="42"/>
  <c r="AO66" i="42"/>
  <c r="AQ66" i="42"/>
  <c r="AR66" i="42"/>
  <c r="AP66" i="42"/>
  <c r="K68" i="18"/>
  <c r="AP67" i="18"/>
  <c r="AN67" i="18"/>
  <c r="AQ67" i="18"/>
  <c r="AR67" i="18"/>
  <c r="AO67" i="18"/>
  <c r="AO67" i="11"/>
  <c r="AR67" i="11"/>
  <c r="AP67" i="11"/>
  <c r="AN67" i="11"/>
  <c r="K68" i="11"/>
  <c r="AQ67" i="11"/>
  <c r="AQ67" i="96"/>
  <c r="K68" i="96"/>
  <c r="AR67" i="96"/>
  <c r="AP67" i="96"/>
  <c r="AO67" i="96"/>
  <c r="AN67" i="96"/>
  <c r="AR66" i="54"/>
  <c r="AN66" i="54"/>
  <c r="K67" i="54"/>
  <c r="AQ66" i="54"/>
  <c r="AO66" i="54"/>
  <c r="AP66" i="54"/>
  <c r="AO66" i="50"/>
  <c r="AQ66" i="50"/>
  <c r="K67" i="50"/>
  <c r="AR66" i="50"/>
  <c r="AN66" i="50"/>
  <c r="AP66" i="50"/>
  <c r="AN67" i="13"/>
  <c r="AO67" i="13"/>
  <c r="AQ67" i="13"/>
  <c r="K68" i="13"/>
  <c r="AR67" i="13"/>
  <c r="AP67" i="13"/>
  <c r="AO67" i="92"/>
  <c r="AR67" i="92"/>
  <c r="K68" i="92"/>
  <c r="AQ67" i="92"/>
  <c r="AN67" i="92"/>
  <c r="AP67" i="92"/>
  <c r="AR67" i="101"/>
  <c r="K68" i="101"/>
  <c r="AO67" i="101"/>
  <c r="AP67" i="101"/>
  <c r="AQ67" i="101"/>
  <c r="AN67" i="101"/>
  <c r="AO67" i="82"/>
  <c r="K68" i="82"/>
  <c r="AQ67" i="82"/>
  <c r="AR67" i="82"/>
  <c r="AP67" i="82"/>
  <c r="AN67" i="82"/>
  <c r="AO66" i="43"/>
  <c r="AP66" i="43"/>
  <c r="AN66" i="43"/>
  <c r="AQ66" i="43"/>
  <c r="K67" i="43"/>
  <c r="AR66" i="43"/>
  <c r="K68" i="16"/>
  <c r="AR67" i="16"/>
  <c r="AO67" i="16"/>
  <c r="AP67" i="16"/>
  <c r="AN67" i="16"/>
  <c r="AQ67" i="16"/>
  <c r="K68" i="51"/>
  <c r="AR67" i="51"/>
  <c r="AO67" i="51"/>
  <c r="AP67" i="51"/>
  <c r="AN67" i="51"/>
  <c r="AQ67" i="51"/>
  <c r="K68" i="102"/>
  <c r="AR67" i="102"/>
  <c r="AP67" i="102"/>
  <c r="AO67" i="102"/>
  <c r="AQ67" i="102"/>
  <c r="AN67" i="102"/>
  <c r="K68" i="48"/>
  <c r="AN67" i="48"/>
  <c r="AQ67" i="48"/>
  <c r="AR67" i="48"/>
  <c r="AP67" i="48"/>
  <c r="AO67" i="48"/>
  <c r="K68" i="52"/>
  <c r="AP67" i="52"/>
  <c r="AR67" i="52"/>
  <c r="AN67" i="52"/>
  <c r="AQ67" i="52"/>
  <c r="AO67" i="52"/>
  <c r="K68" i="15"/>
  <c r="AQ67" i="15"/>
  <c r="AR67" i="15"/>
  <c r="AP67" i="15"/>
  <c r="AN67" i="15"/>
  <c r="AO67" i="15"/>
  <c r="AP66" i="45"/>
  <c r="AN66" i="45"/>
  <c r="AQ66" i="45"/>
  <c r="K67" i="45"/>
  <c r="AR66" i="45"/>
  <c r="AO66" i="45"/>
  <c r="AN67" i="95"/>
  <c r="K68" i="95"/>
  <c r="AR67" i="95"/>
  <c r="AP67" i="95"/>
  <c r="AO67" i="95"/>
  <c r="AQ67" i="95"/>
  <c r="K67" i="53"/>
  <c r="AR66" i="53"/>
  <c r="AO66" i="53"/>
  <c r="AQ66" i="53"/>
  <c r="AN66" i="53"/>
  <c r="AP66" i="53"/>
  <c r="K68" i="55"/>
  <c r="AQ67" i="55"/>
  <c r="AR67" i="55"/>
  <c r="AO67" i="55"/>
  <c r="AP67" i="55"/>
  <c r="AN67" i="55"/>
  <c r="AR67" i="100"/>
  <c r="AO67" i="100"/>
  <c r="K68" i="100"/>
  <c r="AP67" i="100"/>
  <c r="AQ67" i="100"/>
  <c r="AN67" i="100"/>
  <c r="AQ66" i="86"/>
  <c r="AR66" i="86"/>
  <c r="AP66" i="86"/>
  <c r="K67" i="86"/>
  <c r="AO66" i="86"/>
  <c r="AN66" i="86"/>
  <c r="AQ67" i="47"/>
  <c r="AN67" i="47"/>
  <c r="K68" i="47"/>
  <c r="AO67" i="47"/>
  <c r="AP67" i="47"/>
  <c r="AR67" i="47"/>
  <c r="AN67" i="104"/>
  <c r="AO67" i="104"/>
  <c r="K68" i="104"/>
  <c r="AR67" i="104"/>
  <c r="AP67" i="104"/>
  <c r="AQ67" i="104"/>
  <c r="K68" i="85"/>
  <c r="AQ67" i="85"/>
  <c r="AR67" i="85"/>
  <c r="AO67" i="85"/>
  <c r="AN67" i="85"/>
  <c r="AP67" i="85"/>
  <c r="AR67" i="86" l="1"/>
  <c r="AQ67" i="86"/>
  <c r="AP67" i="86"/>
  <c r="AN67" i="86"/>
  <c r="K68" i="86"/>
  <c r="AO67" i="86"/>
  <c r="AR67" i="43"/>
  <c r="K68" i="43"/>
  <c r="AP67" i="43"/>
  <c r="AN67" i="43"/>
  <c r="AO67" i="43"/>
  <c r="AQ67" i="43"/>
  <c r="AN68" i="82"/>
  <c r="AO68" i="82"/>
  <c r="AQ68" i="82"/>
  <c r="K69" i="82"/>
  <c r="AR68" i="82"/>
  <c r="AP68" i="82"/>
  <c r="K69" i="101"/>
  <c r="AO68" i="101"/>
  <c r="AP68" i="101"/>
  <c r="AR68" i="101"/>
  <c r="AQ68" i="101"/>
  <c r="AN68" i="101"/>
  <c r="K69" i="103"/>
  <c r="AR68" i="103"/>
  <c r="AN68" i="103"/>
  <c r="AP68" i="103"/>
  <c r="AO68" i="103"/>
  <c r="AQ68" i="103"/>
  <c r="AR68" i="55"/>
  <c r="AO68" i="55"/>
  <c r="AP68" i="55"/>
  <c r="AQ68" i="55"/>
  <c r="K69" i="55"/>
  <c r="AN68" i="55"/>
  <c r="AO67" i="45"/>
  <c r="AR67" i="45"/>
  <c r="AP67" i="45"/>
  <c r="AN67" i="45"/>
  <c r="K68" i="45"/>
  <c r="AQ67" i="45"/>
  <c r="AR68" i="92"/>
  <c r="AP68" i="92"/>
  <c r="AN68" i="92"/>
  <c r="AO68" i="92"/>
  <c r="AQ68" i="92"/>
  <c r="K69" i="92"/>
  <c r="AO69" i="44"/>
  <c r="AR69" i="44"/>
  <c r="AP69" i="44"/>
  <c r="AN69" i="44"/>
  <c r="AQ69" i="44"/>
  <c r="K70" i="44"/>
  <c r="K69" i="88"/>
  <c r="AQ68" i="88"/>
  <c r="AR68" i="88"/>
  <c r="AO68" i="88"/>
  <c r="AP68" i="88"/>
  <c r="AN68" i="88"/>
  <c r="K69" i="46"/>
  <c r="AN68" i="46"/>
  <c r="AQ68" i="46"/>
  <c r="AR68" i="46"/>
  <c r="AO68" i="46"/>
  <c r="AP68" i="46"/>
  <c r="K69" i="83"/>
  <c r="AR68" i="83"/>
  <c r="AN68" i="83"/>
  <c r="AO68" i="83"/>
  <c r="AQ68" i="83"/>
  <c r="AP68" i="83"/>
  <c r="K69" i="10"/>
  <c r="AN68" i="10"/>
  <c r="AQ68" i="10"/>
  <c r="AR68" i="10"/>
  <c r="AO68" i="10"/>
  <c r="AP68" i="10"/>
  <c r="K69" i="90"/>
  <c r="AP68" i="90"/>
  <c r="AN68" i="90"/>
  <c r="AO68" i="90"/>
  <c r="AQ68" i="90"/>
  <c r="AR68" i="90"/>
  <c r="AR68" i="84"/>
  <c r="K69" i="84"/>
  <c r="AO68" i="84"/>
  <c r="AP68" i="84"/>
  <c r="AN68" i="84"/>
  <c r="AQ68" i="84"/>
  <c r="K69" i="35"/>
  <c r="AN68" i="35"/>
  <c r="AO68" i="35"/>
  <c r="AR68" i="35"/>
  <c r="AP68" i="35"/>
  <c r="AQ68" i="35"/>
  <c r="AR68" i="104"/>
  <c r="K69" i="104"/>
  <c r="AN68" i="104"/>
  <c r="AO68" i="104"/>
  <c r="AP68" i="104"/>
  <c r="AQ68" i="104"/>
  <c r="AQ68" i="98"/>
  <c r="AP68" i="98"/>
  <c r="K69" i="98"/>
  <c r="AO68" i="98"/>
  <c r="AR68" i="98"/>
  <c r="AN68" i="98"/>
  <c r="K69" i="93"/>
  <c r="AO68" i="93"/>
  <c r="AN68" i="93"/>
  <c r="AR68" i="93"/>
  <c r="AP68" i="93"/>
  <c r="AQ68" i="93"/>
  <c r="K69" i="99"/>
  <c r="AR68" i="99"/>
  <c r="AP68" i="99"/>
  <c r="AN68" i="99"/>
  <c r="AO68" i="99"/>
  <c r="AQ68" i="99"/>
  <c r="AP68" i="47"/>
  <c r="K69" i="47"/>
  <c r="AO68" i="47"/>
  <c r="AN68" i="47"/>
  <c r="AR68" i="47"/>
  <c r="AQ68" i="47"/>
  <c r="AR68" i="95"/>
  <c r="AN68" i="95"/>
  <c r="AP68" i="95"/>
  <c r="AQ68" i="95"/>
  <c r="AO68" i="95"/>
  <c r="K69" i="95"/>
  <c r="AR67" i="54"/>
  <c r="AO67" i="54"/>
  <c r="AN67" i="54"/>
  <c r="K68" i="54"/>
  <c r="AP67" i="54"/>
  <c r="AQ67" i="54"/>
  <c r="K69" i="96"/>
  <c r="AP68" i="96"/>
  <c r="AN68" i="96"/>
  <c r="AQ68" i="96"/>
  <c r="AO68" i="96"/>
  <c r="AR68" i="96"/>
  <c r="AP67" i="105"/>
  <c r="AN67" i="105"/>
  <c r="AO67" i="105"/>
  <c r="K68" i="105"/>
  <c r="AR67" i="105"/>
  <c r="AQ67" i="105"/>
  <c r="AO68" i="52"/>
  <c r="AN68" i="52"/>
  <c r="AQ68" i="52"/>
  <c r="K69" i="52"/>
  <c r="AP68" i="52"/>
  <c r="AR68" i="52"/>
  <c r="AO68" i="18"/>
  <c r="K69" i="18"/>
  <c r="AR68" i="18"/>
  <c r="AQ68" i="18"/>
  <c r="AP68" i="18"/>
  <c r="AN68" i="18"/>
  <c r="AR68" i="91"/>
  <c r="K69" i="91"/>
  <c r="AP68" i="91"/>
  <c r="AQ68" i="91"/>
  <c r="AN68" i="91"/>
  <c r="AO68" i="91"/>
  <c r="K69" i="97"/>
  <c r="AP68" i="97"/>
  <c r="AQ68" i="97"/>
  <c r="AO68" i="97"/>
  <c r="AN68" i="97"/>
  <c r="AR68" i="97"/>
  <c r="AQ68" i="87"/>
  <c r="AR68" i="87"/>
  <c r="AP68" i="87"/>
  <c r="K69" i="87"/>
  <c r="AN68" i="87"/>
  <c r="AO68" i="87"/>
  <c r="AP68" i="102"/>
  <c r="AO68" i="102"/>
  <c r="K69" i="102"/>
  <c r="AQ68" i="102"/>
  <c r="AR68" i="102"/>
  <c r="AN68" i="102"/>
  <c r="AR68" i="13"/>
  <c r="K69" i="13"/>
  <c r="AQ68" i="13"/>
  <c r="AP68" i="13"/>
  <c r="AN68" i="13"/>
  <c r="AO68" i="13"/>
  <c r="AN68" i="100"/>
  <c r="AO68" i="100"/>
  <c r="AQ68" i="100"/>
  <c r="AR68" i="100"/>
  <c r="K69" i="100"/>
  <c r="AP68" i="100"/>
  <c r="AQ67" i="53"/>
  <c r="K68" i="53"/>
  <c r="AR67" i="53"/>
  <c r="AP67" i="53"/>
  <c r="AN67" i="53"/>
  <c r="AO67" i="53"/>
  <c r="AO68" i="48"/>
  <c r="K69" i="48"/>
  <c r="AR68" i="48"/>
  <c r="AP68" i="48"/>
  <c r="AN68" i="48"/>
  <c r="AQ68" i="48"/>
  <c r="AR68" i="51"/>
  <c r="AQ68" i="51"/>
  <c r="K69" i="51"/>
  <c r="AO68" i="51"/>
  <c r="AP68" i="51"/>
  <c r="AN68" i="51"/>
  <c r="AR68" i="16"/>
  <c r="K69" i="16"/>
  <c r="AN68" i="16"/>
  <c r="AP68" i="16"/>
  <c r="AQ68" i="16"/>
  <c r="AO68" i="16"/>
  <c r="AO67" i="50"/>
  <c r="AQ67" i="50"/>
  <c r="K68" i="50"/>
  <c r="AR67" i="50"/>
  <c r="AP67" i="50"/>
  <c r="AN67" i="50"/>
  <c r="AO68" i="94"/>
  <c r="AP68" i="94"/>
  <c r="AQ68" i="94"/>
  <c r="AR68" i="94"/>
  <c r="K69" i="94"/>
  <c r="AN68" i="94"/>
  <c r="AQ68" i="15"/>
  <c r="K69" i="15"/>
  <c r="AR68" i="15"/>
  <c r="AN68" i="15"/>
  <c r="AO68" i="15"/>
  <c r="AP68" i="15"/>
  <c r="K69" i="49"/>
  <c r="AP68" i="49"/>
  <c r="AQ68" i="49"/>
  <c r="AR68" i="49"/>
  <c r="AN68" i="49"/>
  <c r="AO68" i="49"/>
  <c r="AR68" i="89"/>
  <c r="AN68" i="89"/>
  <c r="AP68" i="89"/>
  <c r="K69" i="89"/>
  <c r="AQ68" i="89"/>
  <c r="AO68" i="89"/>
  <c r="AP68" i="20"/>
  <c r="AN68" i="20"/>
  <c r="AR68" i="20"/>
  <c r="K69" i="20"/>
  <c r="AO68" i="20"/>
  <c r="AQ68" i="20"/>
  <c r="K69" i="85"/>
  <c r="AQ68" i="85"/>
  <c r="AP68" i="85"/>
  <c r="AR68" i="85"/>
  <c r="AO68" i="85"/>
  <c r="AN68" i="85"/>
  <c r="AR68" i="11"/>
  <c r="AP68" i="11"/>
  <c r="AN68" i="11"/>
  <c r="K69" i="11"/>
  <c r="AO68" i="11"/>
  <c r="AQ68" i="11"/>
  <c r="AP67" i="42"/>
  <c r="K68" i="42"/>
  <c r="AO67" i="42"/>
  <c r="AR67" i="42"/>
  <c r="AQ67" i="42"/>
  <c r="AN67" i="42"/>
  <c r="AQ68" i="32"/>
  <c r="AR68" i="32"/>
  <c r="AN68" i="32"/>
  <c r="AO68" i="32"/>
  <c r="AP68" i="32"/>
  <c r="K69" i="32"/>
  <c r="AQ68" i="41"/>
  <c r="AR68" i="41"/>
  <c r="AP68" i="41"/>
  <c r="K69" i="41"/>
  <c r="AO68" i="41"/>
  <c r="AN68" i="41"/>
  <c r="K69" i="42" l="1"/>
  <c r="AP68" i="42"/>
  <c r="AO68" i="42"/>
  <c r="AN68" i="42"/>
  <c r="AQ68" i="42"/>
  <c r="AR68" i="42"/>
  <c r="K70" i="85"/>
  <c r="AO69" i="85"/>
  <c r="AR69" i="85"/>
  <c r="AQ69" i="85"/>
  <c r="AP69" i="85"/>
  <c r="AN69" i="85"/>
  <c r="AR69" i="15"/>
  <c r="AR71" i="15" s="1"/>
  <c r="AN69" i="15"/>
  <c r="AN71" i="15" s="1"/>
  <c r="AQ69" i="15"/>
  <c r="AQ71" i="15" s="1"/>
  <c r="AO69" i="15"/>
  <c r="AO71" i="15" s="1"/>
  <c r="AP69" i="15"/>
  <c r="AP71" i="15" s="1"/>
  <c r="AZ3" i="15"/>
  <c r="AX13" i="15" s="1"/>
  <c r="S13" i="15" s="1"/>
  <c r="AC13" i="15" s="1"/>
  <c r="AB14" i="15" s="1"/>
  <c r="AP69" i="102"/>
  <c r="K70" i="102"/>
  <c r="AQ69" i="102"/>
  <c r="AN69" i="102"/>
  <c r="AO69" i="102"/>
  <c r="AR69" i="102"/>
  <c r="AR69" i="18"/>
  <c r="AP69" i="18"/>
  <c r="AN69" i="18"/>
  <c r="K70" i="18"/>
  <c r="AO69" i="18"/>
  <c r="AQ69" i="18"/>
  <c r="AO69" i="52"/>
  <c r="AO71" i="52" s="1"/>
  <c r="AR69" i="52"/>
  <c r="AR71" i="52" s="1"/>
  <c r="AP69" i="52"/>
  <c r="AP71" i="52" s="1"/>
  <c r="AN69" i="52"/>
  <c r="AN71" i="52" s="1"/>
  <c r="AQ69" i="52"/>
  <c r="AQ71" i="52" s="1"/>
  <c r="AZ3" i="52"/>
  <c r="AX4" i="52" s="1"/>
  <c r="S4" i="52" s="1"/>
  <c r="AC4" i="52" s="1"/>
  <c r="AB5" i="52" s="1"/>
  <c r="AO69" i="47"/>
  <c r="AO71" i="47" s="1"/>
  <c r="AN69" i="47"/>
  <c r="AN71" i="47" s="1"/>
  <c r="AP69" i="47"/>
  <c r="AP71" i="47" s="1"/>
  <c r="AQ69" i="47"/>
  <c r="AQ71" i="47" s="1"/>
  <c r="AR69" i="47"/>
  <c r="AR71" i="47" s="1"/>
  <c r="AZ3" i="47"/>
  <c r="AX12" i="47" s="1"/>
  <c r="S12" i="47" s="1"/>
  <c r="AC12" i="47" s="1"/>
  <c r="AB13" i="47" s="1"/>
  <c r="K70" i="88"/>
  <c r="AO69" i="88"/>
  <c r="AR69" i="88"/>
  <c r="AN69" i="88"/>
  <c r="AP69" i="88"/>
  <c r="AQ69" i="88"/>
  <c r="AQ69" i="99"/>
  <c r="AN69" i="99"/>
  <c r="K70" i="99"/>
  <c r="AO69" i="99"/>
  <c r="AP69" i="99"/>
  <c r="AR69" i="99"/>
  <c r="AR69" i="89"/>
  <c r="AR71" i="89" s="1"/>
  <c r="AP69" i="89"/>
  <c r="AP71" i="89" s="1"/>
  <c r="AO69" i="89"/>
  <c r="AO71" i="89" s="1"/>
  <c r="AQ69" i="89"/>
  <c r="AQ71" i="89" s="1"/>
  <c r="AN69" i="89"/>
  <c r="AN71" i="89" s="1"/>
  <c r="AZ3" i="89"/>
  <c r="AX10" i="89" s="1"/>
  <c r="S10" i="89" s="1"/>
  <c r="AC10" i="89" s="1"/>
  <c r="AB11" i="89" s="1"/>
  <c r="AR68" i="105"/>
  <c r="AO68" i="105"/>
  <c r="K69" i="105"/>
  <c r="AP68" i="105"/>
  <c r="AN68" i="105"/>
  <c r="AQ68" i="105"/>
  <c r="AR69" i="93"/>
  <c r="AR71" i="93" s="1"/>
  <c r="AP69" i="93"/>
  <c r="AP71" i="93" s="1"/>
  <c r="AO69" i="93"/>
  <c r="AO71" i="93" s="1"/>
  <c r="AQ69" i="93"/>
  <c r="AQ71" i="93" s="1"/>
  <c r="AN69" i="93"/>
  <c r="AN71" i="93" s="1"/>
  <c r="AZ3" i="93"/>
  <c r="AX10" i="93" s="1"/>
  <c r="S10" i="93" s="1"/>
  <c r="AC10" i="93" s="1"/>
  <c r="AB11" i="93" s="1"/>
  <c r="AR69" i="48"/>
  <c r="K70" i="48"/>
  <c r="AP69" i="48"/>
  <c r="AN69" i="48"/>
  <c r="AO69" i="48"/>
  <c r="AQ69" i="48"/>
  <c r="AR69" i="11"/>
  <c r="AO69" i="11"/>
  <c r="AN69" i="11"/>
  <c r="K70" i="11"/>
  <c r="AP69" i="11"/>
  <c r="AQ69" i="11"/>
  <c r="AX66" i="15"/>
  <c r="S66" i="15" s="1"/>
  <c r="AC66" i="15" s="1"/>
  <c r="AB67" i="15" s="1"/>
  <c r="AX65" i="15"/>
  <c r="S65" i="15" s="1"/>
  <c r="AC65" i="15" s="1"/>
  <c r="AB66" i="15" s="1"/>
  <c r="AX68" i="15"/>
  <c r="S68" i="15" s="1"/>
  <c r="AC68" i="15" s="1"/>
  <c r="AB69" i="15" s="1"/>
  <c r="K70" i="94"/>
  <c r="AN69" i="94"/>
  <c r="AR69" i="94"/>
  <c r="AP69" i="94"/>
  <c r="AQ69" i="94"/>
  <c r="AO69" i="94"/>
  <c r="K70" i="87"/>
  <c r="AO69" i="87"/>
  <c r="AR69" i="87"/>
  <c r="AP69" i="87"/>
  <c r="AN69" i="87"/>
  <c r="AQ69" i="87"/>
  <c r="K70" i="92"/>
  <c r="AO69" i="92"/>
  <c r="AR69" i="92"/>
  <c r="AN69" i="92"/>
  <c r="AQ69" i="92"/>
  <c r="AP69" i="92"/>
  <c r="AX67" i="15"/>
  <c r="S67" i="15" s="1"/>
  <c r="AC67" i="15" s="1"/>
  <c r="AB68" i="15" s="1"/>
  <c r="AP69" i="101"/>
  <c r="AP71" i="101" s="1"/>
  <c r="AR69" i="101"/>
  <c r="AR71" i="101" s="1"/>
  <c r="AO69" i="101"/>
  <c r="AO71" i="101" s="1"/>
  <c r="AN69" i="101"/>
  <c r="AN71" i="101" s="1"/>
  <c r="AQ69" i="101"/>
  <c r="AQ71" i="101" s="1"/>
  <c r="AZ3" i="101"/>
  <c r="AX61" i="101" s="1"/>
  <c r="S61" i="101" s="1"/>
  <c r="AC61" i="101" s="1"/>
  <c r="AB62" i="101" s="1"/>
  <c r="AR69" i="82"/>
  <c r="AP69" i="82"/>
  <c r="AQ69" i="82"/>
  <c r="K70" i="82"/>
  <c r="AO69" i="82"/>
  <c r="AN69" i="82"/>
  <c r="AN69" i="10"/>
  <c r="AO69" i="10"/>
  <c r="AP69" i="10"/>
  <c r="AQ69" i="10"/>
  <c r="K70" i="10"/>
  <c r="AR69" i="10"/>
  <c r="AR69" i="16"/>
  <c r="AN69" i="16"/>
  <c r="K70" i="16"/>
  <c r="AP69" i="16"/>
  <c r="AO69" i="16"/>
  <c r="AQ69" i="16"/>
  <c r="K70" i="100"/>
  <c r="AQ69" i="100"/>
  <c r="AR69" i="100"/>
  <c r="AN69" i="100"/>
  <c r="AO69" i="100"/>
  <c r="AP69" i="100"/>
  <c r="AO69" i="41"/>
  <c r="K70" i="41"/>
  <c r="AN69" i="41"/>
  <c r="AP69" i="41"/>
  <c r="AR69" i="41"/>
  <c r="AQ69" i="41"/>
  <c r="AQ69" i="32"/>
  <c r="AQ71" i="32" s="1"/>
  <c r="AO69" i="32"/>
  <c r="AO71" i="32" s="1"/>
  <c r="AR69" i="32"/>
  <c r="AR71" i="32" s="1"/>
  <c r="AN69" i="32"/>
  <c r="AN71" i="32" s="1"/>
  <c r="AP69" i="32"/>
  <c r="AP71" i="32" s="1"/>
  <c r="AZ3" i="32"/>
  <c r="AX7" i="32" s="1"/>
  <c r="S7" i="32" s="1"/>
  <c r="AC7" i="32" s="1"/>
  <c r="AB8" i="32" s="1"/>
  <c r="AQ69" i="20"/>
  <c r="AR69" i="20"/>
  <c r="AN69" i="20"/>
  <c r="K70" i="20"/>
  <c r="AP69" i="20"/>
  <c r="AO69" i="20"/>
  <c r="AX67" i="47"/>
  <c r="S67" i="47" s="1"/>
  <c r="AC67" i="47" s="1"/>
  <c r="AB68" i="47" s="1"/>
  <c r="AP69" i="104"/>
  <c r="AO69" i="104"/>
  <c r="K70" i="104"/>
  <c r="AQ69" i="104"/>
  <c r="AN69" i="104"/>
  <c r="AR69" i="104"/>
  <c r="AR68" i="45"/>
  <c r="K69" i="45"/>
  <c r="AQ68" i="45"/>
  <c r="AP68" i="45"/>
  <c r="AN68" i="45"/>
  <c r="AO68" i="45"/>
  <c r="AQ68" i="86"/>
  <c r="AR68" i="86"/>
  <c r="AO68" i="86"/>
  <c r="AN68" i="86"/>
  <c r="K69" i="86"/>
  <c r="AP68" i="86"/>
  <c r="AQ69" i="49"/>
  <c r="AO69" i="49"/>
  <c r="AP69" i="49"/>
  <c r="K70" i="49"/>
  <c r="AR69" i="49"/>
  <c r="AN69" i="49"/>
  <c r="AR68" i="50"/>
  <c r="AP68" i="50"/>
  <c r="AN68" i="50"/>
  <c r="K69" i="50"/>
  <c r="AO68" i="50"/>
  <c r="AQ68" i="50"/>
  <c r="AQ69" i="97"/>
  <c r="AQ71" i="97" s="1"/>
  <c r="AR69" i="97"/>
  <c r="AR71" i="97" s="1"/>
  <c r="AO69" i="97"/>
  <c r="AO71" i="97" s="1"/>
  <c r="AP69" i="97"/>
  <c r="AP71" i="97" s="1"/>
  <c r="AN69" i="97"/>
  <c r="AN71" i="97" s="1"/>
  <c r="AZ3" i="97"/>
  <c r="AX7" i="97" s="1"/>
  <c r="S7" i="97" s="1"/>
  <c r="AC7" i="97" s="1"/>
  <c r="AB8" i="97" s="1"/>
  <c r="AP69" i="91"/>
  <c r="AQ69" i="91"/>
  <c r="K70" i="91"/>
  <c r="AR69" i="91"/>
  <c r="AN69" i="91"/>
  <c r="AO69" i="91"/>
  <c r="K70" i="96"/>
  <c r="AN69" i="96"/>
  <c r="AR69" i="96"/>
  <c r="AP69" i="96"/>
  <c r="AO69" i="96"/>
  <c r="AQ69" i="96"/>
  <c r="K70" i="95"/>
  <c r="AQ69" i="95"/>
  <c r="AR69" i="95"/>
  <c r="AP69" i="95"/>
  <c r="AO69" i="95"/>
  <c r="AN69" i="95"/>
  <c r="AP69" i="98"/>
  <c r="AN69" i="98"/>
  <c r="AO69" i="98"/>
  <c r="AQ69" i="98"/>
  <c r="K70" i="98"/>
  <c r="AR69" i="98"/>
  <c r="AN69" i="35"/>
  <c r="K70" i="35"/>
  <c r="AQ69" i="35"/>
  <c r="AR69" i="35"/>
  <c r="AO69" i="35"/>
  <c r="AP69" i="35"/>
  <c r="AR69" i="84"/>
  <c r="AQ69" i="84"/>
  <c r="K70" i="84"/>
  <c r="AN69" i="84"/>
  <c r="AP69" i="84"/>
  <c r="AO69" i="84"/>
  <c r="K71" i="44"/>
  <c r="AR70" i="44"/>
  <c r="AN70" i="44"/>
  <c r="AO70" i="44"/>
  <c r="AP70" i="44"/>
  <c r="AQ70" i="44"/>
  <c r="AN69" i="103"/>
  <c r="K70" i="103"/>
  <c r="AR69" i="103"/>
  <c r="AQ69" i="103"/>
  <c r="AP69" i="103"/>
  <c r="AO69" i="103"/>
  <c r="AX62" i="15"/>
  <c r="S62" i="15" s="1"/>
  <c r="AC62" i="15" s="1"/>
  <c r="AB63" i="15" s="1"/>
  <c r="AX64" i="15"/>
  <c r="S64" i="15" s="1"/>
  <c r="AC64" i="15" s="1"/>
  <c r="AB65" i="15" s="1"/>
  <c r="AR69" i="51"/>
  <c r="AN69" i="51"/>
  <c r="AO69" i="51"/>
  <c r="K70" i="51"/>
  <c r="AP69" i="51"/>
  <c r="AQ69" i="51"/>
  <c r="K69" i="53"/>
  <c r="AR68" i="53"/>
  <c r="AO68" i="53"/>
  <c r="AN68" i="53"/>
  <c r="AQ68" i="53"/>
  <c r="AP68" i="53"/>
  <c r="K70" i="13"/>
  <c r="AP69" i="13"/>
  <c r="AR69" i="13"/>
  <c r="AQ69" i="13"/>
  <c r="AO69" i="13"/>
  <c r="AN69" i="13"/>
  <c r="AR68" i="54"/>
  <c r="AP68" i="54"/>
  <c r="AO68" i="54"/>
  <c r="K69" i="54"/>
  <c r="AN68" i="54"/>
  <c r="AQ68" i="54"/>
  <c r="AX62" i="47"/>
  <c r="S62" i="47" s="1"/>
  <c r="AC62" i="47" s="1"/>
  <c r="AB63" i="47" s="1"/>
  <c r="AN69" i="90"/>
  <c r="K70" i="90"/>
  <c r="AR69" i="90"/>
  <c r="AP69" i="90"/>
  <c r="AO69" i="90"/>
  <c r="AQ69" i="90"/>
  <c r="AQ69" i="83"/>
  <c r="K70" i="83"/>
  <c r="AR69" i="83"/>
  <c r="AP69" i="83"/>
  <c r="AN69" i="83"/>
  <c r="AO69" i="83"/>
  <c r="AP69" i="46"/>
  <c r="AP71" i="46" s="1"/>
  <c r="AO69" i="46"/>
  <c r="AO71" i="46" s="1"/>
  <c r="AR69" i="46"/>
  <c r="AR71" i="46" s="1"/>
  <c r="AQ69" i="46"/>
  <c r="AQ71" i="46" s="1"/>
  <c r="AN69" i="46"/>
  <c r="AN71" i="46" s="1"/>
  <c r="AZ3" i="46"/>
  <c r="AX12" i="46" s="1"/>
  <c r="S12" i="46" s="1"/>
  <c r="AC12" i="46" s="1"/>
  <c r="AB13" i="46" s="1"/>
  <c r="AQ69" i="55"/>
  <c r="AR69" i="55"/>
  <c r="AN69" i="55"/>
  <c r="K70" i="55"/>
  <c r="AP69" i="55"/>
  <c r="AO69" i="55"/>
  <c r="AO68" i="43"/>
  <c r="AQ68" i="43"/>
  <c r="K69" i="43"/>
  <c r="AR68" i="43"/>
  <c r="AN68" i="43"/>
  <c r="AP68" i="43"/>
  <c r="AX61" i="89" l="1"/>
  <c r="S61" i="89" s="1"/>
  <c r="AC61" i="89" s="1"/>
  <c r="AB62" i="89" s="1"/>
  <c r="AX67" i="32"/>
  <c r="S67" i="32" s="1"/>
  <c r="AC67" i="32" s="1"/>
  <c r="AB68" i="32" s="1"/>
  <c r="AX64" i="93"/>
  <c r="S64" i="93" s="1"/>
  <c r="AC64" i="93" s="1"/>
  <c r="AB65" i="93" s="1"/>
  <c r="AX59" i="15"/>
  <c r="S59" i="15" s="1"/>
  <c r="AC59" i="15" s="1"/>
  <c r="AB60" i="15" s="1"/>
  <c r="AX31" i="46"/>
  <c r="S31" i="46" s="1"/>
  <c r="AC31" i="46" s="1"/>
  <c r="AB32" i="46" s="1"/>
  <c r="AX39" i="93"/>
  <c r="S39" i="93" s="1"/>
  <c r="AC39" i="93" s="1"/>
  <c r="AB40" i="93" s="1"/>
  <c r="AX52" i="15"/>
  <c r="S52" i="15" s="1"/>
  <c r="AC52" i="15" s="1"/>
  <c r="AB53" i="15" s="1"/>
  <c r="AX51" i="15"/>
  <c r="S51" i="15" s="1"/>
  <c r="AC51" i="15" s="1"/>
  <c r="AB52" i="15" s="1"/>
  <c r="AX58" i="15"/>
  <c r="S58" i="15" s="1"/>
  <c r="AC58" i="15" s="1"/>
  <c r="AB59" i="15" s="1"/>
  <c r="AX47" i="15"/>
  <c r="S47" i="15" s="1"/>
  <c r="AC47" i="15" s="1"/>
  <c r="AB48" i="15" s="1"/>
  <c r="AX63" i="93"/>
  <c r="S63" i="93" s="1"/>
  <c r="AC63" i="93" s="1"/>
  <c r="AB64" i="93" s="1"/>
  <c r="AX60" i="15"/>
  <c r="S60" i="15" s="1"/>
  <c r="AC60" i="15" s="1"/>
  <c r="AB61" i="15" s="1"/>
  <c r="AX48" i="15"/>
  <c r="S48" i="15" s="1"/>
  <c r="AC48" i="15" s="1"/>
  <c r="AB49" i="15" s="1"/>
  <c r="AX65" i="47"/>
  <c r="S65" i="47" s="1"/>
  <c r="AC65" i="47" s="1"/>
  <c r="AB66" i="47" s="1"/>
  <c r="AX57" i="15"/>
  <c r="S57" i="15" s="1"/>
  <c r="AC57" i="15" s="1"/>
  <c r="AB58" i="15" s="1"/>
  <c r="AJ58" i="15" s="1"/>
  <c r="AX45" i="15"/>
  <c r="S45" i="15" s="1"/>
  <c r="AC45" i="15" s="1"/>
  <c r="AB46" i="15" s="1"/>
  <c r="AK46" i="15" s="1"/>
  <c r="AT46" i="15" s="1"/>
  <c r="AX56" i="15"/>
  <c r="S56" i="15" s="1"/>
  <c r="AC56" i="15" s="1"/>
  <c r="AB57" i="15" s="1"/>
  <c r="AX42" i="15"/>
  <c r="S42" i="15" s="1"/>
  <c r="AC42" i="15" s="1"/>
  <c r="AB43" i="15" s="1"/>
  <c r="AX53" i="15"/>
  <c r="S53" i="15" s="1"/>
  <c r="AC53" i="15" s="1"/>
  <c r="AB54" i="15" s="1"/>
  <c r="AX39" i="15"/>
  <c r="S39" i="15" s="1"/>
  <c r="AC39" i="15" s="1"/>
  <c r="AB40" i="15" s="1"/>
  <c r="AX61" i="15"/>
  <c r="S61" i="15" s="1"/>
  <c r="AC61" i="15" s="1"/>
  <c r="AB62" i="15" s="1"/>
  <c r="AJ62" i="15" s="1"/>
  <c r="AX49" i="15"/>
  <c r="S49" i="15" s="1"/>
  <c r="AC49" i="15" s="1"/>
  <c r="AB50" i="15" s="1"/>
  <c r="AX55" i="93"/>
  <c r="S55" i="93" s="1"/>
  <c r="AC55" i="93" s="1"/>
  <c r="AB56" i="93" s="1"/>
  <c r="AX43" i="15"/>
  <c r="S43" i="15" s="1"/>
  <c r="AC43" i="15" s="1"/>
  <c r="AB44" i="15" s="1"/>
  <c r="AK44" i="15" s="1"/>
  <c r="AT44" i="15" s="1"/>
  <c r="AX68" i="52"/>
  <c r="S68" i="52" s="1"/>
  <c r="AC68" i="52" s="1"/>
  <c r="AB69" i="52" s="1"/>
  <c r="AX65" i="52"/>
  <c r="S65" i="52" s="1"/>
  <c r="AC65" i="52" s="1"/>
  <c r="AB66" i="52" s="1"/>
  <c r="AX60" i="89"/>
  <c r="S60" i="89" s="1"/>
  <c r="AC60" i="89" s="1"/>
  <c r="AB61" i="89" s="1"/>
  <c r="AX32" i="93"/>
  <c r="S32" i="93" s="1"/>
  <c r="AC32" i="93" s="1"/>
  <c r="AB33" i="93" s="1"/>
  <c r="AX40" i="15"/>
  <c r="S40" i="15" s="1"/>
  <c r="AC40" i="15" s="1"/>
  <c r="AB41" i="15" s="1"/>
  <c r="AK41" i="15" s="1"/>
  <c r="AT41" i="15" s="1"/>
  <c r="AX36" i="15"/>
  <c r="S36" i="15" s="1"/>
  <c r="AC36" i="15" s="1"/>
  <c r="AB37" i="15" s="1"/>
  <c r="AX65" i="89"/>
  <c r="S65" i="89" s="1"/>
  <c r="AC65" i="89" s="1"/>
  <c r="AB66" i="89" s="1"/>
  <c r="AX33" i="15"/>
  <c r="S33" i="15" s="1"/>
  <c r="AC33" i="15" s="1"/>
  <c r="AB34" i="15" s="1"/>
  <c r="AX66" i="93"/>
  <c r="S66" i="93" s="1"/>
  <c r="AC66" i="93" s="1"/>
  <c r="AB67" i="93" s="1"/>
  <c r="AX35" i="46"/>
  <c r="S35" i="46" s="1"/>
  <c r="AC35" i="46" s="1"/>
  <c r="AB36" i="46" s="1"/>
  <c r="AX66" i="52"/>
  <c r="S66" i="52" s="1"/>
  <c r="AC66" i="52" s="1"/>
  <c r="AB67" i="52" s="1"/>
  <c r="AX62" i="93"/>
  <c r="S62" i="93" s="1"/>
  <c r="AC62" i="93" s="1"/>
  <c r="AB63" i="93" s="1"/>
  <c r="AX44" i="15"/>
  <c r="S44" i="15" s="1"/>
  <c r="AC44" i="15" s="1"/>
  <c r="AB45" i="15" s="1"/>
  <c r="AX56" i="101"/>
  <c r="S56" i="101" s="1"/>
  <c r="AC56" i="101" s="1"/>
  <c r="AB57" i="101" s="1"/>
  <c r="AX59" i="93"/>
  <c r="S59" i="93" s="1"/>
  <c r="AC59" i="93" s="1"/>
  <c r="AB60" i="93" s="1"/>
  <c r="AX35" i="15"/>
  <c r="S35" i="15" s="1"/>
  <c r="AC35" i="15" s="1"/>
  <c r="AB36" i="15" s="1"/>
  <c r="AJ36" i="15" s="1"/>
  <c r="AX39" i="101"/>
  <c r="S39" i="101" s="1"/>
  <c r="AC39" i="101" s="1"/>
  <c r="AB40" i="101" s="1"/>
  <c r="AX58" i="93"/>
  <c r="S58" i="93" s="1"/>
  <c r="AC58" i="93" s="1"/>
  <c r="AB59" i="93" s="1"/>
  <c r="AX29" i="15"/>
  <c r="S29" i="15" s="1"/>
  <c r="AC29" i="15" s="1"/>
  <c r="AB30" i="15" s="1"/>
  <c r="AX62" i="46"/>
  <c r="S62" i="46" s="1"/>
  <c r="AC62" i="46" s="1"/>
  <c r="AB63" i="46" s="1"/>
  <c r="AX49" i="46"/>
  <c r="S49" i="46" s="1"/>
  <c r="AC49" i="46" s="1"/>
  <c r="AB50" i="46" s="1"/>
  <c r="AX48" i="93"/>
  <c r="S48" i="93" s="1"/>
  <c r="AC48" i="93" s="1"/>
  <c r="AB49" i="93" s="1"/>
  <c r="AX37" i="15"/>
  <c r="S37" i="15" s="1"/>
  <c r="AC37" i="15" s="1"/>
  <c r="AB38" i="15" s="1"/>
  <c r="AK38" i="15" s="1"/>
  <c r="AT38" i="15" s="1"/>
  <c r="AX60" i="97"/>
  <c r="S60" i="97" s="1"/>
  <c r="AC60" i="97" s="1"/>
  <c r="AB61" i="97" s="1"/>
  <c r="AK61" i="97" s="1"/>
  <c r="AT61" i="97" s="1"/>
  <c r="AX53" i="32"/>
  <c r="S53" i="32" s="1"/>
  <c r="AC53" i="32" s="1"/>
  <c r="AB54" i="32" s="1"/>
  <c r="AX58" i="101"/>
  <c r="S58" i="101" s="1"/>
  <c r="AC58" i="101" s="1"/>
  <c r="AB59" i="101" s="1"/>
  <c r="AX42" i="101"/>
  <c r="S42" i="101" s="1"/>
  <c r="AC42" i="101" s="1"/>
  <c r="AB43" i="101" s="1"/>
  <c r="AX6" i="101"/>
  <c r="S6" i="101" s="1"/>
  <c r="AC6" i="101" s="1"/>
  <c r="AB7" i="101" s="1"/>
  <c r="AX57" i="93"/>
  <c r="S57" i="93" s="1"/>
  <c r="AC57" i="93" s="1"/>
  <c r="AB58" i="93" s="1"/>
  <c r="AX44" i="93"/>
  <c r="S44" i="93" s="1"/>
  <c r="AC44" i="93" s="1"/>
  <c r="AB45" i="93" s="1"/>
  <c r="AK45" i="93" s="1"/>
  <c r="AT45" i="93" s="1"/>
  <c r="AX65" i="101"/>
  <c r="S65" i="101" s="1"/>
  <c r="AC65" i="101" s="1"/>
  <c r="AB66" i="101" s="1"/>
  <c r="AK66" i="101" s="1"/>
  <c r="AT66" i="101" s="1"/>
  <c r="AX51" i="101"/>
  <c r="S51" i="101" s="1"/>
  <c r="AC51" i="101" s="1"/>
  <c r="AB52" i="101" s="1"/>
  <c r="AK52" i="101" s="1"/>
  <c r="AT52" i="101" s="1"/>
  <c r="AX40" i="101"/>
  <c r="S40" i="101" s="1"/>
  <c r="AC40" i="101" s="1"/>
  <c r="AB41" i="101" s="1"/>
  <c r="AX38" i="93"/>
  <c r="S38" i="93" s="1"/>
  <c r="AC38" i="93" s="1"/>
  <c r="AB39" i="93" s="1"/>
  <c r="AX49" i="101"/>
  <c r="S49" i="101" s="1"/>
  <c r="AC49" i="101" s="1"/>
  <c r="AB50" i="101" s="1"/>
  <c r="AX38" i="101"/>
  <c r="S38" i="101" s="1"/>
  <c r="AC38" i="101" s="1"/>
  <c r="AB39" i="101" s="1"/>
  <c r="AX28" i="15"/>
  <c r="S28" i="15" s="1"/>
  <c r="AC28" i="15" s="1"/>
  <c r="AB29" i="15" s="1"/>
  <c r="AX64" i="46"/>
  <c r="S64" i="46" s="1"/>
  <c r="AC64" i="46" s="1"/>
  <c r="AB65" i="46" s="1"/>
  <c r="AX50" i="101"/>
  <c r="S50" i="101" s="1"/>
  <c r="AC50" i="101" s="1"/>
  <c r="AB51" i="101" s="1"/>
  <c r="AX35" i="101"/>
  <c r="S35" i="101" s="1"/>
  <c r="AC35" i="101" s="1"/>
  <c r="AB36" i="101" s="1"/>
  <c r="AK36" i="101" s="1"/>
  <c r="AT36" i="101" s="1"/>
  <c r="AX52" i="93"/>
  <c r="S52" i="93" s="1"/>
  <c r="AC52" i="93" s="1"/>
  <c r="AB53" i="93" s="1"/>
  <c r="AX30" i="93"/>
  <c r="S30" i="93" s="1"/>
  <c r="AC30" i="93" s="1"/>
  <c r="AB31" i="93" s="1"/>
  <c r="AX26" i="15"/>
  <c r="S26" i="15" s="1"/>
  <c r="AC26" i="15" s="1"/>
  <c r="AB27" i="15" s="1"/>
  <c r="AX62" i="101"/>
  <c r="S62" i="101" s="1"/>
  <c r="AC62" i="101" s="1"/>
  <c r="AB63" i="101" s="1"/>
  <c r="AX46" i="101"/>
  <c r="S46" i="101" s="1"/>
  <c r="AC46" i="101" s="1"/>
  <c r="AB47" i="101" s="1"/>
  <c r="AX29" i="101"/>
  <c r="S29" i="101" s="1"/>
  <c r="AC29" i="101" s="1"/>
  <c r="AB30" i="101" s="1"/>
  <c r="AX24" i="15"/>
  <c r="S24" i="15" s="1"/>
  <c r="AC24" i="15" s="1"/>
  <c r="AB25" i="15" s="1"/>
  <c r="AK25" i="15" s="1"/>
  <c r="AT25" i="15" s="1"/>
  <c r="AX60" i="101"/>
  <c r="S60" i="101" s="1"/>
  <c r="AC60" i="101" s="1"/>
  <c r="AB61" i="101" s="1"/>
  <c r="AJ61" i="101" s="1"/>
  <c r="AX48" i="101"/>
  <c r="S48" i="101" s="1"/>
  <c r="AC48" i="101" s="1"/>
  <c r="AB49" i="101" s="1"/>
  <c r="AX30" i="101"/>
  <c r="S30" i="101" s="1"/>
  <c r="AC30" i="101" s="1"/>
  <c r="AB31" i="101" s="1"/>
  <c r="AX51" i="93"/>
  <c r="S51" i="93" s="1"/>
  <c r="AC51" i="93" s="1"/>
  <c r="AB52" i="93" s="1"/>
  <c r="AX57" i="101"/>
  <c r="S57" i="101" s="1"/>
  <c r="AC57" i="101" s="1"/>
  <c r="AB58" i="101" s="1"/>
  <c r="AX45" i="101"/>
  <c r="S45" i="101" s="1"/>
  <c r="AC45" i="101" s="1"/>
  <c r="AB46" i="101" s="1"/>
  <c r="AJ46" i="101" s="1"/>
  <c r="AX19" i="101"/>
  <c r="S19" i="101" s="1"/>
  <c r="AC19" i="101" s="1"/>
  <c r="AB20" i="101" s="1"/>
  <c r="AK20" i="101" s="1"/>
  <c r="AT20" i="101" s="1"/>
  <c r="AX61" i="93"/>
  <c r="S61" i="93" s="1"/>
  <c r="AC61" i="93" s="1"/>
  <c r="AB62" i="93" s="1"/>
  <c r="AJ62" i="93" s="1"/>
  <c r="AX46" i="93"/>
  <c r="S46" i="93" s="1"/>
  <c r="AC46" i="93" s="1"/>
  <c r="AB47" i="93" s="1"/>
  <c r="AX34" i="15"/>
  <c r="S34" i="15" s="1"/>
  <c r="AC34" i="15" s="1"/>
  <c r="AB35" i="15" s="1"/>
  <c r="AX56" i="46"/>
  <c r="S56" i="46" s="1"/>
  <c r="AC56" i="46" s="1"/>
  <c r="AB57" i="46" s="1"/>
  <c r="AX59" i="46"/>
  <c r="S59" i="46" s="1"/>
  <c r="AC59" i="46" s="1"/>
  <c r="AB60" i="46" s="1"/>
  <c r="AX37" i="46"/>
  <c r="S37" i="46" s="1"/>
  <c r="AC37" i="46" s="1"/>
  <c r="AB38" i="46" s="1"/>
  <c r="AX18" i="46"/>
  <c r="S18" i="46" s="1"/>
  <c r="AC18" i="46" s="1"/>
  <c r="AB19" i="46" s="1"/>
  <c r="AK19" i="46" s="1"/>
  <c r="AT19" i="46" s="1"/>
  <c r="AX45" i="46"/>
  <c r="S45" i="46" s="1"/>
  <c r="AC45" i="46" s="1"/>
  <c r="AB46" i="46" s="1"/>
  <c r="AX55" i="46"/>
  <c r="S55" i="46" s="1"/>
  <c r="AC55" i="46" s="1"/>
  <c r="AB56" i="46" s="1"/>
  <c r="AX38" i="46"/>
  <c r="S38" i="46" s="1"/>
  <c r="AC38" i="46" s="1"/>
  <c r="AB39" i="46" s="1"/>
  <c r="AX16" i="46"/>
  <c r="S16" i="46" s="1"/>
  <c r="AC16" i="46" s="1"/>
  <c r="AB17" i="46" s="1"/>
  <c r="AX9" i="101"/>
  <c r="S9" i="101" s="1"/>
  <c r="AC9" i="101" s="1"/>
  <c r="AB10" i="101" s="1"/>
  <c r="AX60" i="93"/>
  <c r="S60" i="93" s="1"/>
  <c r="AC60" i="93" s="1"/>
  <c r="AB61" i="93" s="1"/>
  <c r="AX50" i="93"/>
  <c r="S50" i="93" s="1"/>
  <c r="AC50" i="93" s="1"/>
  <c r="AB51" i="93" s="1"/>
  <c r="AX42" i="93"/>
  <c r="S42" i="93" s="1"/>
  <c r="AC42" i="93" s="1"/>
  <c r="AB43" i="93" s="1"/>
  <c r="AK43" i="93" s="1"/>
  <c r="AT43" i="93" s="1"/>
  <c r="AX51" i="46"/>
  <c r="S51" i="46" s="1"/>
  <c r="AC51" i="46" s="1"/>
  <c r="AB52" i="46" s="1"/>
  <c r="AK52" i="46" s="1"/>
  <c r="AT52" i="46" s="1"/>
  <c r="AX32" i="46"/>
  <c r="S32" i="46" s="1"/>
  <c r="AC32" i="46" s="1"/>
  <c r="AB33" i="46" s="1"/>
  <c r="AK33" i="46" s="1"/>
  <c r="AT33" i="46" s="1"/>
  <c r="AX7" i="46"/>
  <c r="S7" i="46" s="1"/>
  <c r="AC7" i="46" s="1"/>
  <c r="AB8" i="46" s="1"/>
  <c r="AX37" i="93"/>
  <c r="S37" i="93" s="1"/>
  <c r="AC37" i="93" s="1"/>
  <c r="AB38" i="93" s="1"/>
  <c r="AX55" i="101"/>
  <c r="S55" i="101" s="1"/>
  <c r="AC55" i="101" s="1"/>
  <c r="AB56" i="101" s="1"/>
  <c r="AX44" i="101"/>
  <c r="S44" i="101" s="1"/>
  <c r="AC44" i="101" s="1"/>
  <c r="AB45" i="101" s="1"/>
  <c r="AX32" i="101"/>
  <c r="S32" i="101" s="1"/>
  <c r="AC32" i="101" s="1"/>
  <c r="AB33" i="101" s="1"/>
  <c r="AX47" i="93"/>
  <c r="S47" i="93" s="1"/>
  <c r="AC47" i="93" s="1"/>
  <c r="AB48" i="93" s="1"/>
  <c r="AJ48" i="93" s="1"/>
  <c r="AX34" i="93"/>
  <c r="S34" i="93" s="1"/>
  <c r="AC34" i="93" s="1"/>
  <c r="AB35" i="93" s="1"/>
  <c r="AK35" i="93" s="1"/>
  <c r="AT35" i="93" s="1"/>
  <c r="AX42" i="89"/>
  <c r="S42" i="89" s="1"/>
  <c r="AC42" i="89" s="1"/>
  <c r="AB43" i="89" s="1"/>
  <c r="AK43" i="89" s="1"/>
  <c r="AT43" i="89" s="1"/>
  <c r="AX23" i="15"/>
  <c r="S23" i="15" s="1"/>
  <c r="AC23" i="15" s="1"/>
  <c r="AB24" i="15" s="1"/>
  <c r="AJ24" i="15" s="1"/>
  <c r="AX61" i="46"/>
  <c r="S61" i="46" s="1"/>
  <c r="AC61" i="46" s="1"/>
  <c r="AB62" i="46" s="1"/>
  <c r="AX25" i="46"/>
  <c r="S25" i="46" s="1"/>
  <c r="AC25" i="46" s="1"/>
  <c r="AB26" i="46" s="1"/>
  <c r="AX21" i="15"/>
  <c r="S21" i="15" s="1"/>
  <c r="AC21" i="15" s="1"/>
  <c r="AB22" i="15" s="1"/>
  <c r="AX50" i="46"/>
  <c r="S50" i="46" s="1"/>
  <c r="AC50" i="46" s="1"/>
  <c r="AB51" i="46" s="1"/>
  <c r="AX44" i="46"/>
  <c r="S44" i="46" s="1"/>
  <c r="AC44" i="46" s="1"/>
  <c r="AB45" i="46" s="1"/>
  <c r="AK45" i="46" s="1"/>
  <c r="AT45" i="46" s="1"/>
  <c r="AX66" i="46"/>
  <c r="S66" i="46" s="1"/>
  <c r="AC66" i="46" s="1"/>
  <c r="AB67" i="46" s="1"/>
  <c r="AK67" i="46" s="1"/>
  <c r="AT67" i="46" s="1"/>
  <c r="AX43" i="46"/>
  <c r="S43" i="46" s="1"/>
  <c r="AC43" i="46" s="1"/>
  <c r="AB44" i="46" s="1"/>
  <c r="AX26" i="46"/>
  <c r="S26" i="46" s="1"/>
  <c r="AC26" i="46" s="1"/>
  <c r="AB27" i="46" s="1"/>
  <c r="AK27" i="46" s="1"/>
  <c r="AT27" i="46" s="1"/>
  <c r="AX19" i="46"/>
  <c r="S19" i="46" s="1"/>
  <c r="AC19" i="46" s="1"/>
  <c r="AB20" i="46" s="1"/>
  <c r="AX53" i="101"/>
  <c r="S53" i="101" s="1"/>
  <c r="AC53" i="101" s="1"/>
  <c r="AB54" i="101" s="1"/>
  <c r="AX43" i="101"/>
  <c r="S43" i="101" s="1"/>
  <c r="AC43" i="101" s="1"/>
  <c r="AB44" i="101" s="1"/>
  <c r="AX25" i="101"/>
  <c r="S25" i="101" s="1"/>
  <c r="AC25" i="101" s="1"/>
  <c r="AB26" i="101" s="1"/>
  <c r="AX54" i="93"/>
  <c r="S54" i="93" s="1"/>
  <c r="AC54" i="93" s="1"/>
  <c r="AB55" i="93" s="1"/>
  <c r="AK55" i="93" s="1"/>
  <c r="AT55" i="93" s="1"/>
  <c r="AX43" i="93"/>
  <c r="S43" i="93" s="1"/>
  <c r="AC43" i="93" s="1"/>
  <c r="AB44" i="93" s="1"/>
  <c r="AJ44" i="93" s="1"/>
  <c r="AX23" i="93"/>
  <c r="S23" i="93" s="1"/>
  <c r="AC23" i="93" s="1"/>
  <c r="AB24" i="93" s="1"/>
  <c r="AX54" i="47"/>
  <c r="S54" i="47" s="1"/>
  <c r="AC54" i="47" s="1"/>
  <c r="AB55" i="47" s="1"/>
  <c r="AX31" i="15"/>
  <c r="S31" i="15" s="1"/>
  <c r="AC31" i="15" s="1"/>
  <c r="AB32" i="15" s="1"/>
  <c r="AX63" i="46"/>
  <c r="S63" i="46" s="1"/>
  <c r="AC63" i="46" s="1"/>
  <c r="AB64" i="46" s="1"/>
  <c r="AX48" i="46"/>
  <c r="S48" i="46" s="1"/>
  <c r="AC48" i="46" s="1"/>
  <c r="AB49" i="46" s="1"/>
  <c r="AX39" i="46"/>
  <c r="S39" i="46" s="1"/>
  <c r="AC39" i="46" s="1"/>
  <c r="AB40" i="46" s="1"/>
  <c r="AX27" i="46"/>
  <c r="S27" i="46" s="1"/>
  <c r="AC27" i="46" s="1"/>
  <c r="AB28" i="46" s="1"/>
  <c r="AK28" i="46" s="1"/>
  <c r="AT28" i="46" s="1"/>
  <c r="AX11" i="46"/>
  <c r="S11" i="46" s="1"/>
  <c r="AC11" i="46" s="1"/>
  <c r="AB12" i="46" s="1"/>
  <c r="AK12" i="46" s="1"/>
  <c r="AT12" i="46" s="1"/>
  <c r="AX43" i="32"/>
  <c r="S43" i="32" s="1"/>
  <c r="AC43" i="32" s="1"/>
  <c r="AB44" i="32" s="1"/>
  <c r="AK44" i="32" s="1"/>
  <c r="AT44" i="32" s="1"/>
  <c r="AX30" i="89"/>
  <c r="S30" i="89" s="1"/>
  <c r="AC30" i="89" s="1"/>
  <c r="AB31" i="89" s="1"/>
  <c r="AK31" i="89" s="1"/>
  <c r="AT31" i="89" s="1"/>
  <c r="AX52" i="47"/>
  <c r="S52" i="47" s="1"/>
  <c r="AC52" i="47" s="1"/>
  <c r="AB53" i="47" s="1"/>
  <c r="AX40" i="32"/>
  <c r="S40" i="32" s="1"/>
  <c r="AC40" i="32" s="1"/>
  <c r="AB41" i="32" s="1"/>
  <c r="AX50" i="47"/>
  <c r="S50" i="47" s="1"/>
  <c r="AC50" i="47" s="1"/>
  <c r="AB51" i="47" s="1"/>
  <c r="AX57" i="46"/>
  <c r="S57" i="46" s="1"/>
  <c r="AC57" i="46" s="1"/>
  <c r="AB58" i="46" s="1"/>
  <c r="AX46" i="46"/>
  <c r="S46" i="46" s="1"/>
  <c r="AC46" i="46" s="1"/>
  <c r="AB47" i="46" s="1"/>
  <c r="AX33" i="46"/>
  <c r="S33" i="46" s="1"/>
  <c r="AC33" i="46" s="1"/>
  <c r="AB34" i="46" s="1"/>
  <c r="AX22" i="46"/>
  <c r="S22" i="46" s="1"/>
  <c r="AC22" i="46" s="1"/>
  <c r="AB23" i="46" s="1"/>
  <c r="AX53" i="97"/>
  <c r="S53" i="97" s="1"/>
  <c r="AC53" i="97" s="1"/>
  <c r="AB54" i="97" s="1"/>
  <c r="AX36" i="32"/>
  <c r="S36" i="32" s="1"/>
  <c r="AC36" i="32" s="1"/>
  <c r="AB37" i="32" s="1"/>
  <c r="AX43" i="47"/>
  <c r="S43" i="47" s="1"/>
  <c r="AC43" i="47" s="1"/>
  <c r="AB44" i="47" s="1"/>
  <c r="AX29" i="97"/>
  <c r="S29" i="97" s="1"/>
  <c r="AC29" i="97" s="1"/>
  <c r="AB30" i="97" s="1"/>
  <c r="AX60" i="32"/>
  <c r="S60" i="32" s="1"/>
  <c r="AC60" i="32" s="1"/>
  <c r="AB61" i="32" s="1"/>
  <c r="AX34" i="32"/>
  <c r="S34" i="32" s="1"/>
  <c r="AC34" i="32" s="1"/>
  <c r="AB35" i="32" s="1"/>
  <c r="AK35" i="32" s="1"/>
  <c r="AT35" i="32" s="1"/>
  <c r="AX28" i="101"/>
  <c r="S28" i="101" s="1"/>
  <c r="AC28" i="101" s="1"/>
  <c r="AB29" i="101" s="1"/>
  <c r="AJ29" i="101" s="1"/>
  <c r="AX7" i="101"/>
  <c r="S7" i="101" s="1"/>
  <c r="AC7" i="101" s="1"/>
  <c r="AB8" i="101" s="1"/>
  <c r="AX40" i="93"/>
  <c r="S40" i="93" s="1"/>
  <c r="AC40" i="93" s="1"/>
  <c r="AB41" i="93" s="1"/>
  <c r="AX60" i="47"/>
  <c r="S60" i="47" s="1"/>
  <c r="AC60" i="47" s="1"/>
  <c r="AB61" i="47" s="1"/>
  <c r="AX44" i="47"/>
  <c r="S44" i="47" s="1"/>
  <c r="AC44" i="47" s="1"/>
  <c r="AB45" i="47" s="1"/>
  <c r="AX56" i="32"/>
  <c r="S56" i="32" s="1"/>
  <c r="AC56" i="32" s="1"/>
  <c r="AB57" i="32" s="1"/>
  <c r="AX32" i="32"/>
  <c r="S32" i="32" s="1"/>
  <c r="AC32" i="32" s="1"/>
  <c r="AB33" i="32" s="1"/>
  <c r="AX57" i="47"/>
  <c r="S57" i="47" s="1"/>
  <c r="AC57" i="47" s="1"/>
  <c r="AB58" i="47" s="1"/>
  <c r="AX37" i="47"/>
  <c r="S37" i="47" s="1"/>
  <c r="AC37" i="47" s="1"/>
  <c r="AB38" i="47" s="1"/>
  <c r="AK38" i="47" s="1"/>
  <c r="AT38" i="47" s="1"/>
  <c r="AX60" i="52"/>
  <c r="S60" i="52" s="1"/>
  <c r="AC60" i="52" s="1"/>
  <c r="AB61" i="52" s="1"/>
  <c r="AX60" i="46"/>
  <c r="S60" i="46" s="1"/>
  <c r="AC60" i="46" s="1"/>
  <c r="AB61" i="46" s="1"/>
  <c r="AJ61" i="46" s="1"/>
  <c r="AX53" i="46"/>
  <c r="S53" i="46" s="1"/>
  <c r="AC53" i="46" s="1"/>
  <c r="AB54" i="46" s="1"/>
  <c r="AX42" i="46"/>
  <c r="S42" i="46" s="1"/>
  <c r="AC42" i="46" s="1"/>
  <c r="AB43" i="46" s="1"/>
  <c r="AX29" i="46"/>
  <c r="S29" i="46" s="1"/>
  <c r="AC29" i="46" s="1"/>
  <c r="AB30" i="46" s="1"/>
  <c r="AX17" i="46"/>
  <c r="S17" i="46" s="1"/>
  <c r="AC17" i="46" s="1"/>
  <c r="AB18" i="46" s="1"/>
  <c r="AX58" i="32"/>
  <c r="S58" i="32" s="1"/>
  <c r="AC58" i="32" s="1"/>
  <c r="AB59" i="32" s="1"/>
  <c r="AX23" i="32"/>
  <c r="S23" i="32" s="1"/>
  <c r="AC23" i="32" s="1"/>
  <c r="AB24" i="32" s="1"/>
  <c r="AK24" i="32" s="1"/>
  <c r="AT24" i="32" s="1"/>
  <c r="AX36" i="101"/>
  <c r="S36" i="101" s="1"/>
  <c r="AC36" i="101" s="1"/>
  <c r="AB37" i="101" s="1"/>
  <c r="AX27" i="101"/>
  <c r="S27" i="101" s="1"/>
  <c r="AC27" i="101" s="1"/>
  <c r="AB28" i="101" s="1"/>
  <c r="AK28" i="101" s="1"/>
  <c r="AT28" i="101" s="1"/>
  <c r="AX56" i="47"/>
  <c r="S56" i="47" s="1"/>
  <c r="AC56" i="47" s="1"/>
  <c r="AB57" i="47" s="1"/>
  <c r="AX23" i="47"/>
  <c r="S23" i="47" s="1"/>
  <c r="AC23" i="47" s="1"/>
  <c r="AB24" i="47" s="1"/>
  <c r="AX43" i="52"/>
  <c r="S43" i="52" s="1"/>
  <c r="AC43" i="52" s="1"/>
  <c r="AB44" i="52" s="1"/>
  <c r="AX47" i="32"/>
  <c r="S47" i="32" s="1"/>
  <c r="AC47" i="32" s="1"/>
  <c r="AB48" i="32" s="1"/>
  <c r="AX34" i="101"/>
  <c r="S34" i="101" s="1"/>
  <c r="AC34" i="101" s="1"/>
  <c r="AB35" i="101" s="1"/>
  <c r="AX18" i="101"/>
  <c r="S18" i="101" s="1"/>
  <c r="AC18" i="101" s="1"/>
  <c r="AB19" i="101" s="1"/>
  <c r="AJ19" i="101" s="1"/>
  <c r="AX29" i="93"/>
  <c r="S29" i="93" s="1"/>
  <c r="AC29" i="93" s="1"/>
  <c r="AB30" i="93" s="1"/>
  <c r="AJ30" i="93" s="1"/>
  <c r="AX32" i="89"/>
  <c r="S32" i="89" s="1"/>
  <c r="AC32" i="89" s="1"/>
  <c r="AB33" i="89" s="1"/>
  <c r="AX53" i="47"/>
  <c r="S53" i="47" s="1"/>
  <c r="AC53" i="47" s="1"/>
  <c r="AB54" i="47" s="1"/>
  <c r="AX6" i="46"/>
  <c r="S6" i="46" s="1"/>
  <c r="AC6" i="46" s="1"/>
  <c r="AB7" i="46" s="1"/>
  <c r="AX62" i="32"/>
  <c r="S62" i="32" s="1"/>
  <c r="AC62" i="32" s="1"/>
  <c r="AB63" i="32" s="1"/>
  <c r="AX50" i="32"/>
  <c r="S50" i="32" s="1"/>
  <c r="AC50" i="32" s="1"/>
  <c r="AB51" i="32" s="1"/>
  <c r="AX41" i="32"/>
  <c r="S41" i="32" s="1"/>
  <c r="AC41" i="32" s="1"/>
  <c r="AB42" i="32" s="1"/>
  <c r="AX27" i="32"/>
  <c r="S27" i="32" s="1"/>
  <c r="AC27" i="32" s="1"/>
  <c r="AB28" i="32" s="1"/>
  <c r="AX10" i="32"/>
  <c r="S10" i="32" s="1"/>
  <c r="AC10" i="32" s="1"/>
  <c r="AB11" i="32" s="1"/>
  <c r="AK11" i="32" s="1"/>
  <c r="AT11" i="32" s="1"/>
  <c r="AX61" i="32"/>
  <c r="S61" i="32" s="1"/>
  <c r="AC61" i="32" s="1"/>
  <c r="AB62" i="32" s="1"/>
  <c r="AX48" i="32"/>
  <c r="S48" i="32" s="1"/>
  <c r="AC48" i="32" s="1"/>
  <c r="AB49" i="32" s="1"/>
  <c r="AX39" i="32"/>
  <c r="S39" i="32" s="1"/>
  <c r="AC39" i="32" s="1"/>
  <c r="AB40" i="32" s="1"/>
  <c r="AX30" i="32"/>
  <c r="S30" i="32" s="1"/>
  <c r="AC30" i="32" s="1"/>
  <c r="AB31" i="32" s="1"/>
  <c r="AX48" i="52"/>
  <c r="S48" i="52" s="1"/>
  <c r="AC48" i="52" s="1"/>
  <c r="AB49" i="52" s="1"/>
  <c r="AX34" i="46"/>
  <c r="S34" i="46" s="1"/>
  <c r="AC34" i="46" s="1"/>
  <c r="AB35" i="46" s="1"/>
  <c r="AJ35" i="46" s="1"/>
  <c r="AX23" i="46"/>
  <c r="S23" i="46" s="1"/>
  <c r="AC23" i="46" s="1"/>
  <c r="AB24" i="46" s="1"/>
  <c r="AK24" i="46" s="1"/>
  <c r="AT24" i="46" s="1"/>
  <c r="AX15" i="46"/>
  <c r="S15" i="46" s="1"/>
  <c r="AC15" i="46" s="1"/>
  <c r="AB16" i="46" s="1"/>
  <c r="AK16" i="46" s="1"/>
  <c r="AT16" i="46" s="1"/>
  <c r="AX57" i="32"/>
  <c r="S57" i="32" s="1"/>
  <c r="AC57" i="32" s="1"/>
  <c r="AB58" i="32" s="1"/>
  <c r="AK58" i="32" s="1"/>
  <c r="AT58" i="32" s="1"/>
  <c r="AX46" i="32"/>
  <c r="S46" i="32" s="1"/>
  <c r="AC46" i="32" s="1"/>
  <c r="AB47" i="32" s="1"/>
  <c r="AX37" i="32"/>
  <c r="S37" i="32" s="1"/>
  <c r="AC37" i="32" s="1"/>
  <c r="AB38" i="32" s="1"/>
  <c r="AX25" i="32"/>
  <c r="S25" i="32" s="1"/>
  <c r="AC25" i="32" s="1"/>
  <c r="AB26" i="32" s="1"/>
  <c r="AX42" i="47"/>
  <c r="S42" i="47" s="1"/>
  <c r="AC42" i="47" s="1"/>
  <c r="AB43" i="47" s="1"/>
  <c r="AX31" i="93"/>
  <c r="S31" i="93" s="1"/>
  <c r="AC31" i="93" s="1"/>
  <c r="AB32" i="93" s="1"/>
  <c r="AJ32" i="93" s="1"/>
  <c r="AX63" i="89"/>
  <c r="S63" i="89" s="1"/>
  <c r="AC63" i="89" s="1"/>
  <c r="AB64" i="89" s="1"/>
  <c r="AX54" i="32"/>
  <c r="S54" i="32" s="1"/>
  <c r="AC54" i="32" s="1"/>
  <c r="AB55" i="32" s="1"/>
  <c r="AX44" i="32"/>
  <c r="S44" i="32" s="1"/>
  <c r="AC44" i="32" s="1"/>
  <c r="AB45" i="32" s="1"/>
  <c r="AX33" i="32"/>
  <c r="S33" i="32" s="1"/>
  <c r="AC33" i="32" s="1"/>
  <c r="AB34" i="32" s="1"/>
  <c r="AX22" i="32"/>
  <c r="S22" i="32" s="1"/>
  <c r="AC22" i="32" s="1"/>
  <c r="AB23" i="32" s="1"/>
  <c r="AX26" i="93"/>
  <c r="S26" i="93" s="1"/>
  <c r="AC26" i="93" s="1"/>
  <c r="AB27" i="93" s="1"/>
  <c r="AX55" i="89"/>
  <c r="S55" i="89" s="1"/>
  <c r="AC55" i="89" s="1"/>
  <c r="AB56" i="89" s="1"/>
  <c r="AX49" i="47"/>
  <c r="S49" i="47" s="1"/>
  <c r="AC49" i="47" s="1"/>
  <c r="AB50" i="47" s="1"/>
  <c r="AJ50" i="47" s="1"/>
  <c r="AX36" i="47"/>
  <c r="S36" i="47" s="1"/>
  <c r="AC36" i="47" s="1"/>
  <c r="AB37" i="47" s="1"/>
  <c r="AJ37" i="47" s="1"/>
  <c r="AX18" i="15"/>
  <c r="S18" i="15" s="1"/>
  <c r="AC18" i="15" s="1"/>
  <c r="AB19" i="15" s="1"/>
  <c r="AX26" i="32"/>
  <c r="S26" i="32" s="1"/>
  <c r="AC26" i="32" s="1"/>
  <c r="AB27" i="32" s="1"/>
  <c r="AK27" i="32" s="1"/>
  <c r="AT27" i="32" s="1"/>
  <c r="AX25" i="93"/>
  <c r="S25" i="93" s="1"/>
  <c r="AC25" i="93" s="1"/>
  <c r="AB26" i="93" s="1"/>
  <c r="AX49" i="89"/>
  <c r="S49" i="89" s="1"/>
  <c r="AC49" i="89" s="1"/>
  <c r="AB50" i="89" s="1"/>
  <c r="AX59" i="47"/>
  <c r="S59" i="47" s="1"/>
  <c r="AC59" i="47" s="1"/>
  <c r="AB60" i="47" s="1"/>
  <c r="AX46" i="47"/>
  <c r="S46" i="47" s="1"/>
  <c r="AC46" i="47" s="1"/>
  <c r="AB47" i="47" s="1"/>
  <c r="AX39" i="47"/>
  <c r="S39" i="47" s="1"/>
  <c r="AC39" i="47" s="1"/>
  <c r="AB40" i="47" s="1"/>
  <c r="AK40" i="47" s="1"/>
  <c r="AT40" i="47" s="1"/>
  <c r="AX20" i="15"/>
  <c r="S20" i="15" s="1"/>
  <c r="AC20" i="15" s="1"/>
  <c r="AB21" i="15" s="1"/>
  <c r="AJ21" i="15" s="1"/>
  <c r="AX39" i="97"/>
  <c r="S39" i="97" s="1"/>
  <c r="AC39" i="97" s="1"/>
  <c r="AB40" i="97" s="1"/>
  <c r="AX52" i="32"/>
  <c r="S52" i="32" s="1"/>
  <c r="AC52" i="32" s="1"/>
  <c r="AB53" i="32" s="1"/>
  <c r="AJ53" i="32" s="1"/>
  <c r="AX42" i="32"/>
  <c r="S42" i="32" s="1"/>
  <c r="AC42" i="32" s="1"/>
  <c r="AB43" i="32" s="1"/>
  <c r="AX29" i="32"/>
  <c r="S29" i="32" s="1"/>
  <c r="AC29" i="32" s="1"/>
  <c r="AB30" i="32" s="1"/>
  <c r="AX18" i="32"/>
  <c r="S18" i="32" s="1"/>
  <c r="AC18" i="32" s="1"/>
  <c r="AB19" i="32" s="1"/>
  <c r="AX47" i="47"/>
  <c r="S47" i="47" s="1"/>
  <c r="AC47" i="47" s="1"/>
  <c r="AB48" i="47" s="1"/>
  <c r="AX35" i="47"/>
  <c r="S35" i="47" s="1"/>
  <c r="AC35" i="47" s="1"/>
  <c r="AB36" i="47" s="1"/>
  <c r="AK36" i="47" s="1"/>
  <c r="AT36" i="47" s="1"/>
  <c r="AX39" i="89"/>
  <c r="S39" i="89" s="1"/>
  <c r="AC39" i="89" s="1"/>
  <c r="AB40" i="89" s="1"/>
  <c r="AK40" i="89" s="1"/>
  <c r="AT40" i="89" s="1"/>
  <c r="AX45" i="47"/>
  <c r="S45" i="47" s="1"/>
  <c r="AC45" i="47" s="1"/>
  <c r="AB46" i="47" s="1"/>
  <c r="AJ46" i="47" s="1"/>
  <c r="AX31" i="47"/>
  <c r="S31" i="47" s="1"/>
  <c r="AC31" i="47" s="1"/>
  <c r="AB32" i="47" s="1"/>
  <c r="AX62" i="52"/>
  <c r="S62" i="52" s="1"/>
  <c r="AC62" i="52" s="1"/>
  <c r="AB63" i="52" s="1"/>
  <c r="AX27" i="15"/>
  <c r="S27" i="15" s="1"/>
  <c r="AC27" i="15" s="1"/>
  <c r="AB28" i="15" s="1"/>
  <c r="AX55" i="97"/>
  <c r="S55" i="97" s="1"/>
  <c r="AC55" i="97" s="1"/>
  <c r="AB56" i="97" s="1"/>
  <c r="AX46" i="97"/>
  <c r="S46" i="97" s="1"/>
  <c r="AC46" i="97" s="1"/>
  <c r="AB47" i="97" s="1"/>
  <c r="AX33" i="97"/>
  <c r="S33" i="97" s="1"/>
  <c r="AC33" i="97" s="1"/>
  <c r="AB34" i="97" s="1"/>
  <c r="AX20" i="97"/>
  <c r="S20" i="97" s="1"/>
  <c r="AC20" i="97" s="1"/>
  <c r="AB21" i="97" s="1"/>
  <c r="AX13" i="32"/>
  <c r="S13" i="32" s="1"/>
  <c r="AC13" i="32" s="1"/>
  <c r="AB14" i="32" s="1"/>
  <c r="AK14" i="32" s="1"/>
  <c r="AT14" i="32" s="1"/>
  <c r="AX24" i="101"/>
  <c r="S24" i="101" s="1"/>
  <c r="AC24" i="101" s="1"/>
  <c r="AB25" i="101" s="1"/>
  <c r="AJ25" i="101" s="1"/>
  <c r="AX8" i="101"/>
  <c r="S8" i="101" s="1"/>
  <c r="AC8" i="101" s="1"/>
  <c r="AB9" i="101" s="1"/>
  <c r="AX53" i="89"/>
  <c r="S53" i="89" s="1"/>
  <c r="AC53" i="89" s="1"/>
  <c r="AB54" i="89" s="1"/>
  <c r="AX46" i="89"/>
  <c r="S46" i="89" s="1"/>
  <c r="AC46" i="89" s="1"/>
  <c r="AB47" i="89" s="1"/>
  <c r="AX34" i="89"/>
  <c r="S34" i="89" s="1"/>
  <c r="AC34" i="89" s="1"/>
  <c r="AB35" i="89" s="1"/>
  <c r="AX21" i="89"/>
  <c r="S21" i="89" s="1"/>
  <c r="AC21" i="89" s="1"/>
  <c r="AB22" i="89" s="1"/>
  <c r="AX59" i="52"/>
  <c r="S59" i="52" s="1"/>
  <c r="AC59" i="52" s="1"/>
  <c r="AB60" i="52" s="1"/>
  <c r="AK60" i="52" s="1"/>
  <c r="AT60" i="52" s="1"/>
  <c r="AX50" i="52"/>
  <c r="S50" i="52" s="1"/>
  <c r="AC50" i="52" s="1"/>
  <c r="AB51" i="52" s="1"/>
  <c r="AK51" i="52" s="1"/>
  <c r="AT51" i="52" s="1"/>
  <c r="AX33" i="52"/>
  <c r="S33" i="52" s="1"/>
  <c r="AC33" i="52" s="1"/>
  <c r="AB34" i="52" s="1"/>
  <c r="AX64" i="97"/>
  <c r="S64" i="97" s="1"/>
  <c r="AC64" i="97" s="1"/>
  <c r="AB65" i="97" s="1"/>
  <c r="AX51" i="97"/>
  <c r="S51" i="97" s="1"/>
  <c r="AC51" i="97" s="1"/>
  <c r="AB52" i="97" s="1"/>
  <c r="AX43" i="97"/>
  <c r="S43" i="97" s="1"/>
  <c r="AC43" i="97" s="1"/>
  <c r="AB44" i="97" s="1"/>
  <c r="AX30" i="97"/>
  <c r="S30" i="97" s="1"/>
  <c r="AC30" i="97" s="1"/>
  <c r="AB31" i="97" s="1"/>
  <c r="AX21" i="97"/>
  <c r="S21" i="97" s="1"/>
  <c r="AC21" i="97" s="1"/>
  <c r="AB22" i="97" s="1"/>
  <c r="AX21" i="32"/>
  <c r="S21" i="32" s="1"/>
  <c r="AC21" i="32" s="1"/>
  <c r="AB22" i="32" s="1"/>
  <c r="AX23" i="101"/>
  <c r="S23" i="101" s="1"/>
  <c r="AC23" i="101" s="1"/>
  <c r="AB24" i="101" s="1"/>
  <c r="AK24" i="101" s="1"/>
  <c r="AT24" i="101" s="1"/>
  <c r="AX4" i="101"/>
  <c r="S4" i="101" s="1"/>
  <c r="AC4" i="101" s="1"/>
  <c r="AB5" i="101" s="1"/>
  <c r="AK5" i="101" s="1"/>
  <c r="AT5" i="101" s="1"/>
  <c r="AX24" i="93"/>
  <c r="S24" i="93" s="1"/>
  <c r="AC24" i="93" s="1"/>
  <c r="AB25" i="93" s="1"/>
  <c r="AX67" i="89"/>
  <c r="S67" i="89" s="1"/>
  <c r="AC67" i="89" s="1"/>
  <c r="AB68" i="89" s="1"/>
  <c r="AX51" i="89"/>
  <c r="S51" i="89" s="1"/>
  <c r="AC51" i="89" s="1"/>
  <c r="AB52" i="89" s="1"/>
  <c r="AX41" i="89"/>
  <c r="S41" i="89" s="1"/>
  <c r="AC41" i="89" s="1"/>
  <c r="AB42" i="89" s="1"/>
  <c r="AX31" i="89"/>
  <c r="S31" i="89" s="1"/>
  <c r="AC31" i="89" s="1"/>
  <c r="AB32" i="89" s="1"/>
  <c r="AX20" i="89"/>
  <c r="S20" i="89" s="1"/>
  <c r="AC20" i="89" s="1"/>
  <c r="AB21" i="89" s="1"/>
  <c r="AX34" i="47"/>
  <c r="S34" i="47" s="1"/>
  <c r="AC34" i="47" s="1"/>
  <c r="AB35" i="47" s="1"/>
  <c r="AX56" i="52"/>
  <c r="S56" i="52" s="1"/>
  <c r="AC56" i="52" s="1"/>
  <c r="AB57" i="52" s="1"/>
  <c r="AK57" i="52" s="1"/>
  <c r="AT57" i="52" s="1"/>
  <c r="AX49" i="52"/>
  <c r="S49" i="52" s="1"/>
  <c r="AC49" i="52" s="1"/>
  <c r="AB50" i="52" s="1"/>
  <c r="AX32" i="52"/>
  <c r="S32" i="52" s="1"/>
  <c r="AC32" i="52" s="1"/>
  <c r="AB33" i="52" s="1"/>
  <c r="AX68" i="97"/>
  <c r="S68" i="97" s="1"/>
  <c r="AC68" i="97" s="1"/>
  <c r="AB69" i="97" s="1"/>
  <c r="AX66" i="97"/>
  <c r="S66" i="97" s="1"/>
  <c r="AC66" i="97" s="1"/>
  <c r="AB67" i="97" s="1"/>
  <c r="AX50" i="97"/>
  <c r="S50" i="97" s="1"/>
  <c r="AC50" i="97" s="1"/>
  <c r="AB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18" i="97"/>
  <c r="S18" i="97" s="1"/>
  <c r="AC18" i="97" s="1"/>
  <c r="AB19" i="97" s="1"/>
  <c r="AK19" i="97" s="1"/>
  <c r="AT19" i="97" s="1"/>
  <c r="AX20" i="32"/>
  <c r="S20" i="32" s="1"/>
  <c r="AC20" i="32" s="1"/>
  <c r="AB21" i="32" s="1"/>
  <c r="AX21" i="101"/>
  <c r="S21" i="101" s="1"/>
  <c r="AC21" i="101" s="1"/>
  <c r="AB22" i="101" s="1"/>
  <c r="AX13" i="101"/>
  <c r="S13" i="101" s="1"/>
  <c r="AC13" i="101" s="1"/>
  <c r="AB14" i="101" s="1"/>
  <c r="AX22" i="93"/>
  <c r="S22" i="93" s="1"/>
  <c r="AC22" i="93" s="1"/>
  <c r="AB23" i="93" s="1"/>
  <c r="AX66" i="89"/>
  <c r="S66" i="89" s="1"/>
  <c r="AC66" i="89" s="1"/>
  <c r="AB67" i="89" s="1"/>
  <c r="AX52" i="89"/>
  <c r="S52" i="89" s="1"/>
  <c r="AC52" i="89" s="1"/>
  <c r="AB53" i="89" s="1"/>
  <c r="AX40" i="89"/>
  <c r="S40" i="89" s="1"/>
  <c r="AC40" i="89" s="1"/>
  <c r="AB41" i="89" s="1"/>
  <c r="AJ41" i="89" s="1"/>
  <c r="AX28" i="89"/>
  <c r="S28" i="89" s="1"/>
  <c r="AC28" i="89" s="1"/>
  <c r="AB29" i="89" s="1"/>
  <c r="AX17" i="89"/>
  <c r="S17" i="89" s="1"/>
  <c r="AC17" i="89" s="1"/>
  <c r="AB18" i="89" s="1"/>
  <c r="AX32" i="47"/>
  <c r="S32" i="47" s="1"/>
  <c r="AC32" i="47" s="1"/>
  <c r="AB33" i="47" s="1"/>
  <c r="AX57" i="52"/>
  <c r="S57" i="52" s="1"/>
  <c r="AC57" i="52" s="1"/>
  <c r="AB58" i="52" s="1"/>
  <c r="AX46" i="52"/>
  <c r="S46" i="52" s="1"/>
  <c r="AC46" i="52" s="1"/>
  <c r="AB47" i="52" s="1"/>
  <c r="AX23" i="52"/>
  <c r="S23" i="52" s="1"/>
  <c r="AC23" i="52" s="1"/>
  <c r="AB24" i="52" s="1"/>
  <c r="AK24" i="52" s="1"/>
  <c r="AT24" i="52" s="1"/>
  <c r="AX61" i="97"/>
  <c r="S61" i="97" s="1"/>
  <c r="AC61" i="97" s="1"/>
  <c r="AB62" i="97" s="1"/>
  <c r="AX52" i="97"/>
  <c r="S52" i="97" s="1"/>
  <c r="AC52" i="97" s="1"/>
  <c r="AB53" i="97" s="1"/>
  <c r="AX42" i="97"/>
  <c r="S42" i="97" s="1"/>
  <c r="AC42" i="97" s="1"/>
  <c r="AB43" i="97" s="1"/>
  <c r="AK43" i="97" s="1"/>
  <c r="AT43" i="97" s="1"/>
  <c r="AX26" i="97"/>
  <c r="S26" i="97" s="1"/>
  <c r="AC26" i="97" s="1"/>
  <c r="AB27" i="97" s="1"/>
  <c r="AX17" i="32"/>
  <c r="S17" i="32" s="1"/>
  <c r="AC17" i="32" s="1"/>
  <c r="AB18" i="32" s="1"/>
  <c r="AX57" i="89"/>
  <c r="S57" i="89" s="1"/>
  <c r="AC57" i="89" s="1"/>
  <c r="AB58" i="89" s="1"/>
  <c r="AX47" i="89"/>
  <c r="S47" i="89" s="1"/>
  <c r="AC47" i="89" s="1"/>
  <c r="AB48" i="89" s="1"/>
  <c r="AX38" i="89"/>
  <c r="S38" i="89" s="1"/>
  <c r="AC38" i="89" s="1"/>
  <c r="AB39" i="89" s="1"/>
  <c r="AK39" i="89" s="1"/>
  <c r="AT39" i="89" s="1"/>
  <c r="AX27" i="89"/>
  <c r="S27" i="89" s="1"/>
  <c r="AC27" i="89" s="1"/>
  <c r="AB28" i="89" s="1"/>
  <c r="AX6" i="89"/>
  <c r="S6" i="89" s="1"/>
  <c r="AC6" i="89" s="1"/>
  <c r="AB7" i="89" s="1"/>
  <c r="AX29" i="47"/>
  <c r="S29" i="47" s="1"/>
  <c r="AC29" i="47" s="1"/>
  <c r="AB30" i="47" s="1"/>
  <c r="AK30" i="47" s="1"/>
  <c r="AT30" i="47" s="1"/>
  <c r="AX55" i="52"/>
  <c r="S55" i="52" s="1"/>
  <c r="AC55" i="52" s="1"/>
  <c r="AB56" i="52" s="1"/>
  <c r="AX44" i="52"/>
  <c r="S44" i="52" s="1"/>
  <c r="AC44" i="52" s="1"/>
  <c r="AB45" i="52" s="1"/>
  <c r="AX59" i="97"/>
  <c r="S59" i="97" s="1"/>
  <c r="AC59" i="97" s="1"/>
  <c r="AB60" i="97" s="1"/>
  <c r="AX48" i="97"/>
  <c r="S48" i="97" s="1"/>
  <c r="AC48" i="97" s="1"/>
  <c r="AB49" i="97" s="1"/>
  <c r="AX37" i="97"/>
  <c r="S37" i="97" s="1"/>
  <c r="AC37" i="97" s="1"/>
  <c r="AB38" i="97" s="1"/>
  <c r="AX28" i="97"/>
  <c r="S28" i="97" s="1"/>
  <c r="AC28" i="97" s="1"/>
  <c r="AB29" i="97" s="1"/>
  <c r="AJ29" i="97" s="1"/>
  <c r="AX17" i="101"/>
  <c r="S17" i="101" s="1"/>
  <c r="AC17" i="101" s="1"/>
  <c r="AB18" i="101" s="1"/>
  <c r="AX12" i="101"/>
  <c r="S12" i="101" s="1"/>
  <c r="AC12" i="101" s="1"/>
  <c r="AB13" i="101" s="1"/>
  <c r="AJ13" i="101" s="1"/>
  <c r="AX5" i="93"/>
  <c r="S5" i="93" s="1"/>
  <c r="AC5" i="93" s="1"/>
  <c r="AB6" i="93" s="1"/>
  <c r="AX58" i="89"/>
  <c r="S58" i="89" s="1"/>
  <c r="AC58" i="89" s="1"/>
  <c r="AB59" i="89" s="1"/>
  <c r="AX48" i="89"/>
  <c r="S48" i="89" s="1"/>
  <c r="AC48" i="89" s="1"/>
  <c r="AB49" i="89" s="1"/>
  <c r="AX36" i="89"/>
  <c r="S36" i="89" s="1"/>
  <c r="AC36" i="89" s="1"/>
  <c r="AB37" i="89" s="1"/>
  <c r="AX25" i="89"/>
  <c r="S25" i="89" s="1"/>
  <c r="AC25" i="89" s="1"/>
  <c r="AB26" i="89" s="1"/>
  <c r="AX28" i="47"/>
  <c r="S28" i="47" s="1"/>
  <c r="AC28" i="47" s="1"/>
  <c r="AB29" i="47" s="1"/>
  <c r="AX53" i="52"/>
  <c r="S53" i="52" s="1"/>
  <c r="AC53" i="52" s="1"/>
  <c r="AB54" i="52" s="1"/>
  <c r="AX38" i="52"/>
  <c r="S38" i="52" s="1"/>
  <c r="AC38" i="52" s="1"/>
  <c r="AB39" i="52" s="1"/>
  <c r="AK39" i="52" s="1"/>
  <c r="AT39" i="52" s="1"/>
  <c r="AX58" i="97"/>
  <c r="S58" i="97" s="1"/>
  <c r="AC58" i="97" s="1"/>
  <c r="AB59" i="97" s="1"/>
  <c r="AX47" i="97"/>
  <c r="S47" i="97" s="1"/>
  <c r="AC47" i="97" s="1"/>
  <c r="AB48" i="97" s="1"/>
  <c r="AX38" i="97"/>
  <c r="S38" i="97" s="1"/>
  <c r="AC38" i="97" s="1"/>
  <c r="AB39" i="97" s="1"/>
  <c r="AX25" i="97"/>
  <c r="S25" i="97" s="1"/>
  <c r="AC25" i="97" s="1"/>
  <c r="AB26" i="97" s="1"/>
  <c r="AX4" i="32"/>
  <c r="S4" i="32" s="1"/>
  <c r="AC4" i="32" s="1"/>
  <c r="AB5" i="32" s="1"/>
  <c r="AK5" i="32" s="1"/>
  <c r="AT5" i="32" s="1"/>
  <c r="AX16" i="101"/>
  <c r="S16" i="101" s="1"/>
  <c r="AC16" i="101" s="1"/>
  <c r="AB17" i="101" s="1"/>
  <c r="AK17" i="101" s="1"/>
  <c r="AT17" i="101" s="1"/>
  <c r="AX3" i="101"/>
  <c r="S3" i="101" s="1"/>
  <c r="AC3" i="101" s="1"/>
  <c r="AB4" i="101" s="1"/>
  <c r="AX28" i="93"/>
  <c r="S28" i="93" s="1"/>
  <c r="AC28" i="93" s="1"/>
  <c r="AB29" i="93" s="1"/>
  <c r="AK29" i="93" s="1"/>
  <c r="AT29" i="93" s="1"/>
  <c r="AX54" i="89"/>
  <c r="S54" i="89" s="1"/>
  <c r="AC54" i="89" s="1"/>
  <c r="AB55" i="89" s="1"/>
  <c r="AX43" i="89"/>
  <c r="S43" i="89" s="1"/>
  <c r="AC43" i="89" s="1"/>
  <c r="AB44" i="89" s="1"/>
  <c r="AX33" i="89"/>
  <c r="S33" i="89" s="1"/>
  <c r="AC33" i="89" s="1"/>
  <c r="AB34" i="89" s="1"/>
  <c r="AX23" i="89"/>
  <c r="S23" i="89" s="1"/>
  <c r="AC23" i="89" s="1"/>
  <c r="AB24" i="89" s="1"/>
  <c r="AX26" i="47"/>
  <c r="S26" i="47" s="1"/>
  <c r="AC26" i="47" s="1"/>
  <c r="AB27" i="47" s="1"/>
  <c r="AK27" i="47" s="1"/>
  <c r="AT27" i="47" s="1"/>
  <c r="AX64" i="52"/>
  <c r="S64" i="52" s="1"/>
  <c r="AC64" i="52" s="1"/>
  <c r="AB65" i="52" s="1"/>
  <c r="AJ65" i="52" s="1"/>
  <c r="AX52" i="52"/>
  <c r="S52" i="52" s="1"/>
  <c r="AC52" i="52" s="1"/>
  <c r="AB53" i="52" s="1"/>
  <c r="AJ53" i="52" s="1"/>
  <c r="AX36" i="52"/>
  <c r="S36" i="52" s="1"/>
  <c r="AC36" i="52" s="1"/>
  <c r="AB37" i="52" s="1"/>
  <c r="AK37" i="52" s="1"/>
  <c r="AT37" i="52" s="1"/>
  <c r="AX54" i="97"/>
  <c r="S54" i="97" s="1"/>
  <c r="AC54" i="97" s="1"/>
  <c r="AB55" i="97" s="1"/>
  <c r="AX44" i="97"/>
  <c r="S44" i="97" s="1"/>
  <c r="AC44" i="97" s="1"/>
  <c r="AB45" i="97" s="1"/>
  <c r="AX36" i="97"/>
  <c r="S36" i="97" s="1"/>
  <c r="AC36" i="97" s="1"/>
  <c r="AB37" i="97" s="1"/>
  <c r="AX24" i="97"/>
  <c r="S24" i="97" s="1"/>
  <c r="AC24" i="97" s="1"/>
  <c r="AB25" i="97" s="1"/>
  <c r="AX22" i="89"/>
  <c r="S22" i="89" s="1"/>
  <c r="AC22" i="89" s="1"/>
  <c r="AB23" i="89" s="1"/>
  <c r="AK23" i="89" s="1"/>
  <c r="AT23" i="89" s="1"/>
  <c r="AX34" i="52"/>
  <c r="S34" i="52" s="1"/>
  <c r="AC34" i="52" s="1"/>
  <c r="AB35" i="52" s="1"/>
  <c r="AK35" i="52" s="1"/>
  <c r="AT35" i="52" s="1"/>
  <c r="AX18" i="93"/>
  <c r="S18" i="93" s="1"/>
  <c r="AC18" i="93" s="1"/>
  <c r="AB19" i="93" s="1"/>
  <c r="AK19" i="93" s="1"/>
  <c r="AT19" i="93" s="1"/>
  <c r="AX11" i="89"/>
  <c r="S11" i="89" s="1"/>
  <c r="AC11" i="89" s="1"/>
  <c r="AB12" i="89" s="1"/>
  <c r="AK12" i="89" s="1"/>
  <c r="AT12" i="89" s="1"/>
  <c r="AX18" i="47"/>
  <c r="S18" i="47" s="1"/>
  <c r="AC18" i="47" s="1"/>
  <c r="AB19" i="47" s="1"/>
  <c r="AX6" i="52"/>
  <c r="S6" i="52" s="1"/>
  <c r="AC6" i="52" s="1"/>
  <c r="AB7" i="52" s="1"/>
  <c r="AK7" i="52" s="1"/>
  <c r="AT7" i="52" s="1"/>
  <c r="AX4" i="15"/>
  <c r="S4" i="15" s="1"/>
  <c r="AC4" i="15" s="1"/>
  <c r="AB5" i="15" s="1"/>
  <c r="AX8" i="46"/>
  <c r="S8" i="46" s="1"/>
  <c r="AC8" i="46" s="1"/>
  <c r="AB9" i="46" s="1"/>
  <c r="AX17" i="97"/>
  <c r="S17" i="97" s="1"/>
  <c r="AC17" i="97" s="1"/>
  <c r="AB18" i="97" s="1"/>
  <c r="AX15" i="89"/>
  <c r="S15" i="89" s="1"/>
  <c r="AC15" i="89" s="1"/>
  <c r="AB16" i="89" s="1"/>
  <c r="AK16" i="89" s="1"/>
  <c r="AT16" i="89" s="1"/>
  <c r="AX21" i="47"/>
  <c r="S21" i="47" s="1"/>
  <c r="AC21" i="47" s="1"/>
  <c r="AB22" i="47" s="1"/>
  <c r="AK22" i="47" s="1"/>
  <c r="AT22" i="47" s="1"/>
  <c r="AX31" i="52"/>
  <c r="S31" i="52" s="1"/>
  <c r="AC31" i="52" s="1"/>
  <c r="AB32" i="52" s="1"/>
  <c r="AJ32" i="52" s="1"/>
  <c r="AX8" i="15"/>
  <c r="S8" i="15" s="1"/>
  <c r="AC8" i="15" s="1"/>
  <c r="AB9" i="15" s="1"/>
  <c r="AX21" i="46"/>
  <c r="S21" i="46" s="1"/>
  <c r="AC21" i="46" s="1"/>
  <c r="AB22" i="46" s="1"/>
  <c r="AX14" i="46"/>
  <c r="S14" i="46" s="1"/>
  <c r="AC14" i="46" s="1"/>
  <c r="AB15" i="46" s="1"/>
  <c r="AX8" i="32"/>
  <c r="S8" i="32" s="1"/>
  <c r="AC8" i="32" s="1"/>
  <c r="AB9" i="32" s="1"/>
  <c r="AX14" i="101"/>
  <c r="S14" i="101" s="1"/>
  <c r="AC14" i="101" s="1"/>
  <c r="AB15" i="101" s="1"/>
  <c r="AX7" i="89"/>
  <c r="S7" i="89" s="1"/>
  <c r="AC7" i="89" s="1"/>
  <c r="AB8" i="89" s="1"/>
  <c r="AK8" i="89" s="1"/>
  <c r="AT8" i="89" s="1"/>
  <c r="AX30" i="47"/>
  <c r="S30" i="47" s="1"/>
  <c r="AC30" i="47" s="1"/>
  <c r="AB31" i="47" s="1"/>
  <c r="AK31" i="47" s="1"/>
  <c r="AT31" i="47" s="1"/>
  <c r="AX15" i="47"/>
  <c r="S15" i="47" s="1"/>
  <c r="AC15" i="47" s="1"/>
  <c r="AB16" i="47" s="1"/>
  <c r="AK16" i="47" s="1"/>
  <c r="AT16" i="47" s="1"/>
  <c r="AX42" i="52"/>
  <c r="S42" i="52" s="1"/>
  <c r="AC42" i="52" s="1"/>
  <c r="AB43" i="52" s="1"/>
  <c r="AX28" i="52"/>
  <c r="S28" i="52" s="1"/>
  <c r="AC28" i="52" s="1"/>
  <c r="AB29" i="52" s="1"/>
  <c r="AX19" i="15"/>
  <c r="S19" i="15" s="1"/>
  <c r="AC19" i="15" s="1"/>
  <c r="AB20" i="15" s="1"/>
  <c r="AX14" i="15"/>
  <c r="S14" i="15" s="1"/>
  <c r="AC14" i="15" s="1"/>
  <c r="AB15" i="15" s="1"/>
  <c r="AX4" i="97"/>
  <c r="S4" i="97" s="1"/>
  <c r="AC4" i="97" s="1"/>
  <c r="AB5" i="97" s="1"/>
  <c r="AK5" i="97" s="1"/>
  <c r="AT5" i="97" s="1"/>
  <c r="AX14" i="93"/>
  <c r="S14" i="93" s="1"/>
  <c r="AC14" i="93" s="1"/>
  <c r="AB15" i="93" s="1"/>
  <c r="AK15" i="93" s="1"/>
  <c r="AT15" i="93" s="1"/>
  <c r="AX19" i="89"/>
  <c r="S19" i="89" s="1"/>
  <c r="AC19" i="89" s="1"/>
  <c r="AB20" i="89" s="1"/>
  <c r="AX3" i="47"/>
  <c r="S3" i="47" s="1"/>
  <c r="AC3" i="47" s="1"/>
  <c r="AJ3" i="47" s="1"/>
  <c r="AX40" i="52"/>
  <c r="S40" i="52" s="1"/>
  <c r="AC40" i="52" s="1"/>
  <c r="AB41" i="52" s="1"/>
  <c r="AX26" i="52"/>
  <c r="S26" i="52" s="1"/>
  <c r="AC26" i="52" s="1"/>
  <c r="AB27" i="52" s="1"/>
  <c r="AX3" i="15"/>
  <c r="S3" i="15" s="1"/>
  <c r="AC3" i="15" s="1"/>
  <c r="AX9" i="97"/>
  <c r="S9" i="97" s="1"/>
  <c r="AC9" i="97" s="1"/>
  <c r="AB10" i="97" s="1"/>
  <c r="AX3" i="93"/>
  <c r="S3" i="93" s="1"/>
  <c r="AC3" i="93" s="1"/>
  <c r="AJ3" i="93" s="1"/>
  <c r="AX7" i="15"/>
  <c r="S7" i="15" s="1"/>
  <c r="AC7" i="15" s="1"/>
  <c r="AB8" i="15" s="1"/>
  <c r="AK8" i="15" s="1"/>
  <c r="AT8" i="15" s="1"/>
  <c r="AX8" i="97"/>
  <c r="S8" i="97" s="1"/>
  <c r="AC8" i="97" s="1"/>
  <c r="AB9" i="97" s="1"/>
  <c r="AJ9" i="97" s="1"/>
  <c r="AX13" i="93"/>
  <c r="S13" i="93" s="1"/>
  <c r="AC13" i="93" s="1"/>
  <c r="AB14" i="93" s="1"/>
  <c r="AK14" i="93" s="1"/>
  <c r="AT14" i="93" s="1"/>
  <c r="AX13" i="89"/>
  <c r="S13" i="89" s="1"/>
  <c r="AC13" i="89" s="1"/>
  <c r="AB14" i="89" s="1"/>
  <c r="AX13" i="47"/>
  <c r="S13" i="47" s="1"/>
  <c r="AC13" i="47" s="1"/>
  <c r="AB14" i="47" s="1"/>
  <c r="AX20" i="52"/>
  <c r="S20" i="52" s="1"/>
  <c r="AC20" i="52" s="1"/>
  <c r="AB21" i="52" s="1"/>
  <c r="AX15" i="15"/>
  <c r="S15" i="15" s="1"/>
  <c r="AC15" i="15" s="1"/>
  <c r="AB16" i="15" s="1"/>
  <c r="AX11" i="15"/>
  <c r="S11" i="15" s="1"/>
  <c r="AC11" i="15" s="1"/>
  <c r="AB12" i="15" s="1"/>
  <c r="AK12" i="15" s="1"/>
  <c r="AT12" i="15" s="1"/>
  <c r="AX4" i="46"/>
  <c r="S4" i="46" s="1"/>
  <c r="AC4" i="46" s="1"/>
  <c r="AB5" i="46" s="1"/>
  <c r="AX25" i="47"/>
  <c r="S25" i="47" s="1"/>
  <c r="AC25" i="47" s="1"/>
  <c r="AB26" i="47" s="1"/>
  <c r="AX16" i="52"/>
  <c r="S16" i="52" s="1"/>
  <c r="AC16" i="52" s="1"/>
  <c r="AB17" i="52" s="1"/>
  <c r="AK17" i="52" s="1"/>
  <c r="AT17" i="52" s="1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X21" i="93"/>
  <c r="S21" i="93" s="1"/>
  <c r="AC21" i="93" s="1"/>
  <c r="AB22" i="93" s="1"/>
  <c r="AX5" i="15"/>
  <c r="S5" i="15" s="1"/>
  <c r="AC5" i="15" s="1"/>
  <c r="AB6" i="15" s="1"/>
  <c r="AK8" i="32"/>
  <c r="AT8" i="32" s="1"/>
  <c r="AJ8" i="32"/>
  <c r="AJ62" i="101"/>
  <c r="AK62" i="101"/>
  <c r="AT62" i="101" s="1"/>
  <c r="AK11" i="93"/>
  <c r="AT11" i="93" s="1"/>
  <c r="AK8" i="97"/>
  <c r="AT8" i="97" s="1"/>
  <c r="AK13" i="47"/>
  <c r="AT13" i="47" s="1"/>
  <c r="AJ14" i="15"/>
  <c r="AK14" i="15"/>
  <c r="AT14" i="15" s="1"/>
  <c r="AK13" i="46"/>
  <c r="AT13" i="46" s="1"/>
  <c r="AK11" i="89"/>
  <c r="AT11" i="89" s="1"/>
  <c r="AK5" i="52"/>
  <c r="AT5" i="52" s="1"/>
  <c r="K71" i="55"/>
  <c r="AR70" i="55"/>
  <c r="AP70" i="55"/>
  <c r="AN70" i="55"/>
  <c r="AQ70" i="55"/>
  <c r="AO70" i="55"/>
  <c r="AO70" i="84"/>
  <c r="K71" i="84"/>
  <c r="AN70" i="84"/>
  <c r="AP70" i="84"/>
  <c r="AR70" i="84"/>
  <c r="AQ70" i="84"/>
  <c r="AJ59" i="97"/>
  <c r="AK59" i="97"/>
  <c r="AT59" i="97" s="1"/>
  <c r="AJ37" i="32"/>
  <c r="AK37" i="32"/>
  <c r="AT37" i="32" s="1"/>
  <c r="AJ49" i="101"/>
  <c r="AK49" i="101"/>
  <c r="AT49" i="101" s="1"/>
  <c r="AK6" i="93"/>
  <c r="AT6" i="93" s="1"/>
  <c r="AJ47" i="89"/>
  <c r="AK47" i="89"/>
  <c r="AT47" i="89" s="1"/>
  <c r="AN70" i="102"/>
  <c r="AQ70" i="102"/>
  <c r="K71" i="102"/>
  <c r="AR70" i="102"/>
  <c r="AP70" i="102"/>
  <c r="AO70" i="102"/>
  <c r="AX67" i="46"/>
  <c r="S67" i="46" s="1"/>
  <c r="AC67" i="46" s="1"/>
  <c r="AB68" i="46" s="1"/>
  <c r="AX54" i="46"/>
  <c r="S54" i="46" s="1"/>
  <c r="AC54" i="46" s="1"/>
  <c r="AB55" i="46" s="1"/>
  <c r="AX47" i="46"/>
  <c r="S47" i="46" s="1"/>
  <c r="AC47" i="46" s="1"/>
  <c r="AB48" i="46" s="1"/>
  <c r="AX40" i="46"/>
  <c r="S40" i="46" s="1"/>
  <c r="AC40" i="46" s="1"/>
  <c r="AB41" i="46" s="1"/>
  <c r="AX30" i="46"/>
  <c r="S30" i="46" s="1"/>
  <c r="AC30" i="46" s="1"/>
  <c r="AB31" i="46" s="1"/>
  <c r="AX24" i="46"/>
  <c r="S24" i="46" s="1"/>
  <c r="AC24" i="46" s="1"/>
  <c r="AB25" i="46" s="1"/>
  <c r="AX5" i="46"/>
  <c r="S5" i="46" s="1"/>
  <c r="AC5" i="46" s="1"/>
  <c r="AB6" i="46" s="1"/>
  <c r="AX3" i="46"/>
  <c r="S3" i="46" s="1"/>
  <c r="AC3" i="46" s="1"/>
  <c r="AK63" i="47"/>
  <c r="AT63" i="47" s="1"/>
  <c r="AX57" i="97"/>
  <c r="S57" i="97" s="1"/>
  <c r="AC57" i="97" s="1"/>
  <c r="AB58" i="97" s="1"/>
  <c r="AX49" i="97"/>
  <c r="S49" i="97" s="1"/>
  <c r="AC49" i="97" s="1"/>
  <c r="AB50" i="97" s="1"/>
  <c r="AX41" i="97"/>
  <c r="S41" i="97" s="1"/>
  <c r="AC41" i="97" s="1"/>
  <c r="AB42" i="97" s="1"/>
  <c r="AX34" i="97"/>
  <c r="S34" i="97" s="1"/>
  <c r="AC34" i="97" s="1"/>
  <c r="AB35" i="97" s="1"/>
  <c r="AX27" i="97"/>
  <c r="S27" i="97" s="1"/>
  <c r="AC27" i="97" s="1"/>
  <c r="AB28" i="97" s="1"/>
  <c r="AX16" i="97"/>
  <c r="S16" i="97" s="1"/>
  <c r="AC16" i="97" s="1"/>
  <c r="AB17" i="97" s="1"/>
  <c r="AX10" i="97"/>
  <c r="S10" i="97" s="1"/>
  <c r="AC10" i="97" s="1"/>
  <c r="AB11" i="97" s="1"/>
  <c r="AX59" i="32"/>
  <c r="S59" i="32" s="1"/>
  <c r="AC59" i="32" s="1"/>
  <c r="AB60" i="32" s="1"/>
  <c r="AX51" i="32"/>
  <c r="S51" i="32" s="1"/>
  <c r="AC51" i="32" s="1"/>
  <c r="AB52" i="32" s="1"/>
  <c r="AX45" i="32"/>
  <c r="S45" i="32" s="1"/>
  <c r="AC45" i="32" s="1"/>
  <c r="AB46" i="32" s="1"/>
  <c r="AX35" i="32"/>
  <c r="S35" i="32" s="1"/>
  <c r="AC35" i="32" s="1"/>
  <c r="AB36" i="32" s="1"/>
  <c r="AX28" i="32"/>
  <c r="S28" i="32" s="1"/>
  <c r="AC28" i="32" s="1"/>
  <c r="AB29" i="32" s="1"/>
  <c r="AX19" i="32"/>
  <c r="S19" i="32" s="1"/>
  <c r="AC19" i="32" s="1"/>
  <c r="AB20" i="32" s="1"/>
  <c r="AX9" i="32"/>
  <c r="S9" i="32" s="1"/>
  <c r="AC9" i="32" s="1"/>
  <c r="AB10" i="32" s="1"/>
  <c r="AX15" i="32"/>
  <c r="S15" i="32" s="1"/>
  <c r="AC15" i="32" s="1"/>
  <c r="AB16" i="32" s="1"/>
  <c r="AX54" i="101"/>
  <c r="S54" i="101" s="1"/>
  <c r="AC54" i="101" s="1"/>
  <c r="AB55" i="101" s="1"/>
  <c r="AX47" i="101"/>
  <c r="S47" i="101" s="1"/>
  <c r="AC47" i="101" s="1"/>
  <c r="AB48" i="101" s="1"/>
  <c r="AX37" i="101"/>
  <c r="S37" i="101" s="1"/>
  <c r="AC37" i="101" s="1"/>
  <c r="AB38" i="101" s="1"/>
  <c r="AX31" i="101"/>
  <c r="S31" i="101" s="1"/>
  <c r="AC31" i="101" s="1"/>
  <c r="AB32" i="101" s="1"/>
  <c r="AX22" i="101"/>
  <c r="S22" i="101" s="1"/>
  <c r="AC22" i="101" s="1"/>
  <c r="AB23" i="101" s="1"/>
  <c r="AX11" i="101"/>
  <c r="S11" i="101" s="1"/>
  <c r="AC11" i="101" s="1"/>
  <c r="AB12" i="101" s="1"/>
  <c r="AX10" i="101"/>
  <c r="S10" i="101" s="1"/>
  <c r="AC10" i="101" s="1"/>
  <c r="AB11" i="101" s="1"/>
  <c r="K71" i="87"/>
  <c r="AQ70" i="87"/>
  <c r="AR70" i="87"/>
  <c r="AP70" i="87"/>
  <c r="AO70" i="87"/>
  <c r="AN70" i="87"/>
  <c r="AO70" i="48"/>
  <c r="AN70" i="48"/>
  <c r="AP70" i="48"/>
  <c r="K71" i="48"/>
  <c r="AQ70" i="48"/>
  <c r="AR70" i="48"/>
  <c r="AX67" i="93"/>
  <c r="S67" i="93" s="1"/>
  <c r="AC67" i="93" s="1"/>
  <c r="AB68" i="93" s="1"/>
  <c r="AX53" i="93"/>
  <c r="S53" i="93" s="1"/>
  <c r="AC53" i="93" s="1"/>
  <c r="AB54" i="93" s="1"/>
  <c r="AX45" i="93"/>
  <c r="S45" i="93" s="1"/>
  <c r="AC45" i="93" s="1"/>
  <c r="AB46" i="93" s="1"/>
  <c r="AX35" i="93"/>
  <c r="S35" i="93" s="1"/>
  <c r="AC35" i="93" s="1"/>
  <c r="AB36" i="93" s="1"/>
  <c r="AX33" i="93"/>
  <c r="S33" i="93" s="1"/>
  <c r="AC33" i="93" s="1"/>
  <c r="AB34" i="93" s="1"/>
  <c r="AX20" i="93"/>
  <c r="S20" i="93" s="1"/>
  <c r="AC20" i="93" s="1"/>
  <c r="AB21" i="93" s="1"/>
  <c r="AX7" i="93"/>
  <c r="S7" i="93" s="1"/>
  <c r="AC7" i="93" s="1"/>
  <c r="AB8" i="93" s="1"/>
  <c r="AX6" i="93"/>
  <c r="S6" i="93" s="1"/>
  <c r="AC6" i="93" s="1"/>
  <c r="AB7" i="93" s="1"/>
  <c r="AX59" i="89"/>
  <c r="S59" i="89" s="1"/>
  <c r="AC59" i="89" s="1"/>
  <c r="AB60" i="89" s="1"/>
  <c r="AX50" i="89"/>
  <c r="S50" i="89" s="1"/>
  <c r="AC50" i="89" s="1"/>
  <c r="AB51" i="89" s="1"/>
  <c r="AX44" i="89"/>
  <c r="S44" i="89" s="1"/>
  <c r="AC44" i="89" s="1"/>
  <c r="AB45" i="89" s="1"/>
  <c r="AX35" i="89"/>
  <c r="S35" i="89" s="1"/>
  <c r="AC35" i="89" s="1"/>
  <c r="AB36" i="89" s="1"/>
  <c r="AX26" i="89"/>
  <c r="S26" i="89" s="1"/>
  <c r="AC26" i="89" s="1"/>
  <c r="AB27" i="89" s="1"/>
  <c r="AX16" i="89"/>
  <c r="S16" i="89" s="1"/>
  <c r="AC16" i="89" s="1"/>
  <c r="AB17" i="89" s="1"/>
  <c r="AX3" i="89"/>
  <c r="S3" i="89" s="1"/>
  <c r="AC3" i="89" s="1"/>
  <c r="AX14" i="89"/>
  <c r="S14" i="89" s="1"/>
  <c r="AC14" i="89" s="1"/>
  <c r="AB15" i="89" s="1"/>
  <c r="AX58" i="47"/>
  <c r="S58" i="47" s="1"/>
  <c r="AC58" i="47" s="1"/>
  <c r="AB59" i="47" s="1"/>
  <c r="AX51" i="47"/>
  <c r="S51" i="47" s="1"/>
  <c r="AC51" i="47" s="1"/>
  <c r="AB52" i="47" s="1"/>
  <c r="AX41" i="47"/>
  <c r="S41" i="47" s="1"/>
  <c r="AC41" i="47" s="1"/>
  <c r="AB42" i="47" s="1"/>
  <c r="AX38" i="47"/>
  <c r="S38" i="47" s="1"/>
  <c r="AC38" i="47" s="1"/>
  <c r="AB39" i="47" s="1"/>
  <c r="AX27" i="47"/>
  <c r="S27" i="47" s="1"/>
  <c r="AC27" i="47" s="1"/>
  <c r="AB28" i="47" s="1"/>
  <c r="AX20" i="47"/>
  <c r="S20" i="47" s="1"/>
  <c r="AC20" i="47" s="1"/>
  <c r="AB21" i="47" s="1"/>
  <c r="AX17" i="47"/>
  <c r="S17" i="47" s="1"/>
  <c r="AC17" i="47" s="1"/>
  <c r="AB18" i="47" s="1"/>
  <c r="AX9" i="47"/>
  <c r="S9" i="47" s="1"/>
  <c r="AC9" i="47" s="1"/>
  <c r="AB10" i="47" s="1"/>
  <c r="AX61" i="52"/>
  <c r="S61" i="52" s="1"/>
  <c r="AC61" i="52" s="1"/>
  <c r="AB62" i="52" s="1"/>
  <c r="AX54" i="52"/>
  <c r="S54" i="52" s="1"/>
  <c r="AC54" i="52" s="1"/>
  <c r="AB55" i="52" s="1"/>
  <c r="AX45" i="52"/>
  <c r="S45" i="52" s="1"/>
  <c r="AC45" i="52" s="1"/>
  <c r="AB46" i="52" s="1"/>
  <c r="AX39" i="52"/>
  <c r="S39" i="52" s="1"/>
  <c r="AC39" i="52" s="1"/>
  <c r="AB40" i="52" s="1"/>
  <c r="AX30" i="52"/>
  <c r="S30" i="52" s="1"/>
  <c r="AC30" i="52" s="1"/>
  <c r="AB31" i="52" s="1"/>
  <c r="AX22" i="52"/>
  <c r="S22" i="52" s="1"/>
  <c r="AC22" i="52" s="1"/>
  <c r="AB23" i="52" s="1"/>
  <c r="AX5" i="52"/>
  <c r="S5" i="52" s="1"/>
  <c r="AC5" i="52" s="1"/>
  <c r="AB6" i="52" s="1"/>
  <c r="AX12" i="52"/>
  <c r="S12" i="52" s="1"/>
  <c r="AC12" i="52" s="1"/>
  <c r="AB13" i="52" s="1"/>
  <c r="AX55" i="15"/>
  <c r="S55" i="15" s="1"/>
  <c r="AC55" i="15" s="1"/>
  <c r="AB56" i="15" s="1"/>
  <c r="AX50" i="15"/>
  <c r="S50" i="15" s="1"/>
  <c r="AC50" i="15" s="1"/>
  <c r="AB51" i="15" s="1"/>
  <c r="AX38" i="15"/>
  <c r="S38" i="15" s="1"/>
  <c r="AC38" i="15" s="1"/>
  <c r="AB39" i="15" s="1"/>
  <c r="AX32" i="15"/>
  <c r="S32" i="15" s="1"/>
  <c r="AC32" i="15" s="1"/>
  <c r="AB33" i="15" s="1"/>
  <c r="AX25" i="15"/>
  <c r="S25" i="15" s="1"/>
  <c r="AC25" i="15" s="1"/>
  <c r="AB26" i="15" s="1"/>
  <c r="AX17" i="15"/>
  <c r="S17" i="15" s="1"/>
  <c r="AC17" i="15" s="1"/>
  <c r="AB18" i="15" s="1"/>
  <c r="AX12" i="15"/>
  <c r="S12" i="15" s="1"/>
  <c r="AC12" i="15" s="1"/>
  <c r="AB13" i="15" s="1"/>
  <c r="AX65" i="32"/>
  <c r="S65" i="32" s="1"/>
  <c r="AC65" i="32" s="1"/>
  <c r="AB66" i="32" s="1"/>
  <c r="AK60" i="46"/>
  <c r="AT60" i="46" s="1"/>
  <c r="AJ17" i="46"/>
  <c r="AK17" i="46"/>
  <c r="AT17" i="46" s="1"/>
  <c r="AQ69" i="86"/>
  <c r="AQ71" i="86" s="1"/>
  <c r="AR69" i="86"/>
  <c r="AR71" i="86" s="1"/>
  <c r="AP69" i="86"/>
  <c r="AP71" i="86" s="1"/>
  <c r="AO69" i="86"/>
  <c r="AO71" i="86" s="1"/>
  <c r="AN69" i="86"/>
  <c r="AN71" i="86" s="1"/>
  <c r="AZ3" i="86"/>
  <c r="AX13" i="86" s="1"/>
  <c r="S13" i="86" s="1"/>
  <c r="AC13" i="86" s="1"/>
  <c r="AB14" i="86" s="1"/>
  <c r="AJ53" i="47"/>
  <c r="AK53" i="47"/>
  <c r="AT53" i="47" s="1"/>
  <c r="AK56" i="52"/>
  <c r="AT56" i="52" s="1"/>
  <c r="AJ9" i="15"/>
  <c r="AK9" i="15"/>
  <c r="AT9" i="15" s="1"/>
  <c r="AK30" i="46"/>
  <c r="AT30" i="46" s="1"/>
  <c r="AR70" i="51"/>
  <c r="AP70" i="51"/>
  <c r="AN70" i="51"/>
  <c r="AO70" i="51"/>
  <c r="K71" i="51"/>
  <c r="AQ70" i="51"/>
  <c r="AK65" i="97"/>
  <c r="AT65" i="97" s="1"/>
  <c r="AJ55" i="97"/>
  <c r="AK55" i="97"/>
  <c r="AT55" i="97" s="1"/>
  <c r="AK49" i="97"/>
  <c r="AT49" i="97" s="1"/>
  <c r="AK31" i="97"/>
  <c r="AT31" i="97" s="1"/>
  <c r="AJ25" i="97"/>
  <c r="AK25" i="97"/>
  <c r="AT25" i="97" s="1"/>
  <c r="AK10" i="97"/>
  <c r="AT10" i="97" s="1"/>
  <c r="AK68" i="47"/>
  <c r="AT68" i="47" s="1"/>
  <c r="AJ51" i="32"/>
  <c r="AK51" i="32"/>
  <c r="AT51" i="32" s="1"/>
  <c r="AK43" i="32"/>
  <c r="AT43" i="32" s="1"/>
  <c r="AJ34" i="32"/>
  <c r="AK34" i="32"/>
  <c r="AT34" i="32" s="1"/>
  <c r="AK26" i="32"/>
  <c r="AT26" i="32" s="1"/>
  <c r="AK19" i="32"/>
  <c r="AT19" i="32" s="1"/>
  <c r="AK63" i="101"/>
  <c r="AT63" i="101" s="1"/>
  <c r="AJ45" i="101"/>
  <c r="AK45" i="101"/>
  <c r="AT45" i="101" s="1"/>
  <c r="AJ39" i="101"/>
  <c r="AK39" i="101"/>
  <c r="AT39" i="101" s="1"/>
  <c r="AK31" i="101"/>
  <c r="AT31" i="101" s="1"/>
  <c r="AK22" i="101"/>
  <c r="AT22" i="101" s="1"/>
  <c r="AK9" i="101"/>
  <c r="AT9" i="101" s="1"/>
  <c r="AJ9" i="101"/>
  <c r="AJ69" i="15"/>
  <c r="AK69" i="15"/>
  <c r="AT69" i="15" s="1"/>
  <c r="AK53" i="93"/>
  <c r="AT53" i="93" s="1"/>
  <c r="AJ39" i="93"/>
  <c r="AK39" i="93"/>
  <c r="AT39" i="93" s="1"/>
  <c r="AB4" i="93"/>
  <c r="AX12" i="93"/>
  <c r="S12" i="93" s="1"/>
  <c r="AC12" i="93" s="1"/>
  <c r="AB13" i="93" s="1"/>
  <c r="AK59" i="89"/>
  <c r="AT59" i="89" s="1"/>
  <c r="AK50" i="89"/>
  <c r="AT50" i="89" s="1"/>
  <c r="AK42" i="89"/>
  <c r="AT42" i="89" s="1"/>
  <c r="AK18" i="89"/>
  <c r="AT18" i="89" s="1"/>
  <c r="AX4" i="89"/>
  <c r="S4" i="89" s="1"/>
  <c r="AC4" i="89" s="1"/>
  <c r="AB5" i="89" s="1"/>
  <c r="AJ60" i="47"/>
  <c r="AK60" i="47"/>
  <c r="AT60" i="47" s="1"/>
  <c r="AK51" i="47"/>
  <c r="AT51" i="47" s="1"/>
  <c r="AK45" i="47"/>
  <c r="AT45" i="47" s="1"/>
  <c r="AX24" i="47"/>
  <c r="S24" i="47" s="1"/>
  <c r="AC24" i="47" s="1"/>
  <c r="AB25" i="47" s="1"/>
  <c r="AX19" i="47"/>
  <c r="S19" i="47" s="1"/>
  <c r="AC19" i="47" s="1"/>
  <c r="AB20" i="47" s="1"/>
  <c r="AX4" i="47"/>
  <c r="S4" i="47" s="1"/>
  <c r="AC4" i="47" s="1"/>
  <c r="AB5" i="47" s="1"/>
  <c r="AK63" i="52"/>
  <c r="AT63" i="52" s="1"/>
  <c r="AX47" i="52"/>
  <c r="S47" i="52" s="1"/>
  <c r="AC47" i="52" s="1"/>
  <c r="AB48" i="52" s="1"/>
  <c r="AX37" i="52"/>
  <c r="S37" i="52" s="1"/>
  <c r="AC37" i="52" s="1"/>
  <c r="AB38" i="52" s="1"/>
  <c r="AX29" i="52"/>
  <c r="S29" i="52" s="1"/>
  <c r="AC29" i="52" s="1"/>
  <c r="AB30" i="52" s="1"/>
  <c r="AX21" i="52"/>
  <c r="S21" i="52" s="1"/>
  <c r="AC21" i="52" s="1"/>
  <c r="AB22" i="52" s="1"/>
  <c r="AX13" i="52"/>
  <c r="S13" i="52" s="1"/>
  <c r="AC13" i="52" s="1"/>
  <c r="AB14" i="52" s="1"/>
  <c r="AK58" i="15"/>
  <c r="AT58" i="15" s="1"/>
  <c r="AK48" i="15"/>
  <c r="AT48" i="15" s="1"/>
  <c r="AX6" i="15"/>
  <c r="S6" i="15" s="1"/>
  <c r="AC6" i="15" s="1"/>
  <c r="AB7" i="15" s="1"/>
  <c r="AR69" i="42"/>
  <c r="AN69" i="42"/>
  <c r="AP69" i="42"/>
  <c r="AQ69" i="42"/>
  <c r="K70" i="42"/>
  <c r="AO69" i="42"/>
  <c r="AK31" i="32"/>
  <c r="AT31" i="32" s="1"/>
  <c r="AK32" i="93"/>
  <c r="AT32" i="93" s="1"/>
  <c r="AJ58" i="89"/>
  <c r="AK58" i="89"/>
  <c r="AT58" i="89" s="1"/>
  <c r="AJ34" i="89"/>
  <c r="AK34" i="89"/>
  <c r="AT34" i="89" s="1"/>
  <c r="AK61" i="47"/>
  <c r="AT61" i="47" s="1"/>
  <c r="AJ27" i="15"/>
  <c r="AK27" i="15"/>
  <c r="AT27" i="15" s="1"/>
  <c r="AK54" i="46"/>
  <c r="AT54" i="46" s="1"/>
  <c r="AK22" i="46"/>
  <c r="AT22" i="46" s="1"/>
  <c r="AX9" i="46"/>
  <c r="S9" i="46" s="1"/>
  <c r="AC9" i="46" s="1"/>
  <c r="AB10" i="46" s="1"/>
  <c r="AR70" i="83"/>
  <c r="AQ70" i="83"/>
  <c r="AN70" i="83"/>
  <c r="AO70" i="83"/>
  <c r="K71" i="83"/>
  <c r="AP70" i="83"/>
  <c r="AJ65" i="15"/>
  <c r="AK65" i="15"/>
  <c r="AT65" i="15" s="1"/>
  <c r="AR70" i="103"/>
  <c r="AN70" i="103"/>
  <c r="AP70" i="103"/>
  <c r="AQ70" i="103"/>
  <c r="K71" i="103"/>
  <c r="AO70" i="103"/>
  <c r="AO70" i="95"/>
  <c r="AP70" i="95"/>
  <c r="AQ70" i="95"/>
  <c r="AN70" i="95"/>
  <c r="K71" i="95"/>
  <c r="AR70" i="95"/>
  <c r="AK67" i="97"/>
  <c r="AT67" i="97" s="1"/>
  <c r="AK56" i="97"/>
  <c r="AT56" i="97" s="1"/>
  <c r="AJ48" i="97"/>
  <c r="AK48" i="97"/>
  <c r="AT48" i="97" s="1"/>
  <c r="AJ43" i="97"/>
  <c r="AX23" i="97"/>
  <c r="S23" i="97" s="1"/>
  <c r="AC23" i="97" s="1"/>
  <c r="AB24" i="97" s="1"/>
  <c r="AX5" i="97"/>
  <c r="S5" i="97" s="1"/>
  <c r="AC5" i="97" s="1"/>
  <c r="AB6" i="97" s="1"/>
  <c r="AX14" i="97"/>
  <c r="S14" i="97" s="1"/>
  <c r="AC14" i="97" s="1"/>
  <c r="AB15" i="97" s="1"/>
  <c r="AK67" i="52"/>
  <c r="AT67" i="52" s="1"/>
  <c r="AK57" i="32"/>
  <c r="AT57" i="32" s="1"/>
  <c r="AK49" i="32"/>
  <c r="AT49" i="32" s="1"/>
  <c r="AK41" i="32"/>
  <c r="AT41" i="32" s="1"/>
  <c r="AJ35" i="32"/>
  <c r="AJ18" i="32"/>
  <c r="AK18" i="32"/>
  <c r="AT18" i="32" s="1"/>
  <c r="AX14" i="32"/>
  <c r="S14" i="32" s="1"/>
  <c r="AC14" i="32" s="1"/>
  <c r="AB15" i="32" s="1"/>
  <c r="K71" i="100"/>
  <c r="AO70" i="100"/>
  <c r="AR70" i="100"/>
  <c r="AN70" i="100"/>
  <c r="AP70" i="100"/>
  <c r="AQ70" i="100"/>
  <c r="K71" i="16"/>
  <c r="AR70" i="16"/>
  <c r="AO70" i="16"/>
  <c r="AP70" i="16"/>
  <c r="AN70" i="16"/>
  <c r="AQ70" i="16"/>
  <c r="AJ54" i="101"/>
  <c r="AK54" i="101"/>
  <c r="AT54" i="101" s="1"/>
  <c r="AK15" i="101"/>
  <c r="AT15" i="101" s="1"/>
  <c r="AJ68" i="15"/>
  <c r="AK68" i="15"/>
  <c r="AT68" i="15" s="1"/>
  <c r="AO70" i="92"/>
  <c r="AP70" i="92"/>
  <c r="K71" i="92"/>
  <c r="AR70" i="92"/>
  <c r="AQ70" i="92"/>
  <c r="AN70" i="92"/>
  <c r="AJ66" i="15"/>
  <c r="AK66" i="15"/>
  <c r="AT66" i="15" s="1"/>
  <c r="AO70" i="11"/>
  <c r="AR70" i="11"/>
  <c r="K71" i="11"/>
  <c r="AQ70" i="11"/>
  <c r="AN70" i="11"/>
  <c r="AP70" i="11"/>
  <c r="AJ51" i="93"/>
  <c r="AK51" i="93"/>
  <c r="AT51" i="93" s="1"/>
  <c r="AK27" i="93"/>
  <c r="AT27" i="93" s="1"/>
  <c r="AX8" i="93"/>
  <c r="S8" i="93" s="1"/>
  <c r="AC8" i="93" s="1"/>
  <c r="AB9" i="93" s="1"/>
  <c r="AJ55" i="89"/>
  <c r="AK55" i="89"/>
  <c r="AT55" i="89" s="1"/>
  <c r="AJ48" i="89"/>
  <c r="AK48" i="89"/>
  <c r="AT48" i="89" s="1"/>
  <c r="AK35" i="89"/>
  <c r="AT35" i="89" s="1"/>
  <c r="AK24" i="89"/>
  <c r="AT24" i="89" s="1"/>
  <c r="AK14" i="89"/>
  <c r="AT14" i="89" s="1"/>
  <c r="AX5" i="89"/>
  <c r="S5" i="89" s="1"/>
  <c r="AC5" i="89" s="1"/>
  <c r="AB6" i="89" s="1"/>
  <c r="AX68" i="101"/>
  <c r="S68" i="101" s="1"/>
  <c r="AC68" i="101" s="1"/>
  <c r="AB69" i="101" s="1"/>
  <c r="AJ43" i="47"/>
  <c r="AK43" i="47"/>
  <c r="AT43" i="47" s="1"/>
  <c r="AK33" i="47"/>
  <c r="AT33" i="47" s="1"/>
  <c r="AJ27" i="47"/>
  <c r="AX63" i="47"/>
  <c r="S63" i="47" s="1"/>
  <c r="AC63" i="47" s="1"/>
  <c r="AB64" i="47" s="1"/>
  <c r="AX68" i="47"/>
  <c r="S68" i="47" s="1"/>
  <c r="AC68" i="47" s="1"/>
  <c r="AB69" i="47" s="1"/>
  <c r="AX64" i="47"/>
  <c r="S64" i="47" s="1"/>
  <c r="AC64" i="47" s="1"/>
  <c r="AB65" i="47" s="1"/>
  <c r="AX61" i="47"/>
  <c r="S61" i="47" s="1"/>
  <c r="AC61" i="47" s="1"/>
  <c r="AB62" i="47" s="1"/>
  <c r="AX66" i="47"/>
  <c r="S66" i="47" s="1"/>
  <c r="AC66" i="47" s="1"/>
  <c r="AB67" i="47" s="1"/>
  <c r="AJ44" i="52"/>
  <c r="AK44" i="52"/>
  <c r="AT44" i="52" s="1"/>
  <c r="AK29" i="52"/>
  <c r="AT29" i="52" s="1"/>
  <c r="AK21" i="52"/>
  <c r="AT21" i="52" s="1"/>
  <c r="AX67" i="52"/>
  <c r="S67" i="52" s="1"/>
  <c r="AC67" i="52" s="1"/>
  <c r="AB68" i="52" s="1"/>
  <c r="AX63" i="52"/>
  <c r="S63" i="52" s="1"/>
  <c r="AC63" i="52" s="1"/>
  <c r="AB64" i="52" s="1"/>
  <c r="AX3" i="52"/>
  <c r="S3" i="52" s="1"/>
  <c r="AC3" i="52" s="1"/>
  <c r="AJ57" i="15"/>
  <c r="AK57" i="15"/>
  <c r="AT57" i="15" s="1"/>
  <c r="AK40" i="15"/>
  <c r="AT40" i="15" s="1"/>
  <c r="AK32" i="15"/>
  <c r="AT32" i="15" s="1"/>
  <c r="AJ16" i="15"/>
  <c r="AK16" i="15"/>
  <c r="AT16" i="15" s="1"/>
  <c r="AJ15" i="15"/>
  <c r="AK15" i="15"/>
  <c r="AT15" i="15" s="1"/>
  <c r="AK41" i="101"/>
  <c r="AT41" i="101" s="1"/>
  <c r="AB4" i="47"/>
  <c r="AK61" i="15"/>
  <c r="AT61" i="15" s="1"/>
  <c r="AJ62" i="46"/>
  <c r="AK62" i="46"/>
  <c r="AT62" i="46" s="1"/>
  <c r="AJ40" i="46"/>
  <c r="AK40" i="46"/>
  <c r="AT40" i="46" s="1"/>
  <c r="AK7" i="46"/>
  <c r="AT7" i="46" s="1"/>
  <c r="AK32" i="46"/>
  <c r="AT32" i="46" s="1"/>
  <c r="AX58" i="46"/>
  <c r="S58" i="46" s="1"/>
  <c r="AC58" i="46" s="1"/>
  <c r="AB59" i="46" s="1"/>
  <c r="AX52" i="46"/>
  <c r="S52" i="46" s="1"/>
  <c r="AC52" i="46" s="1"/>
  <c r="AB53" i="46" s="1"/>
  <c r="AX41" i="46"/>
  <c r="S41" i="46" s="1"/>
  <c r="AC41" i="46" s="1"/>
  <c r="AB42" i="46" s="1"/>
  <c r="AX36" i="46"/>
  <c r="S36" i="46" s="1"/>
  <c r="AC36" i="46" s="1"/>
  <c r="AB37" i="46" s="1"/>
  <c r="AX28" i="46"/>
  <c r="S28" i="46" s="1"/>
  <c r="AC28" i="46" s="1"/>
  <c r="AB29" i="46" s="1"/>
  <c r="AX20" i="46"/>
  <c r="S20" i="46" s="1"/>
  <c r="AC20" i="46" s="1"/>
  <c r="AB21" i="46" s="1"/>
  <c r="AX10" i="46"/>
  <c r="S10" i="46" s="1"/>
  <c r="AC10" i="46" s="1"/>
  <c r="AB11" i="46" s="1"/>
  <c r="AK63" i="15"/>
  <c r="AT63" i="15" s="1"/>
  <c r="K71" i="35"/>
  <c r="AQ70" i="35"/>
  <c r="AN70" i="35"/>
  <c r="AR70" i="35"/>
  <c r="AO70" i="35"/>
  <c r="AP70" i="35"/>
  <c r="AX62" i="97"/>
  <c r="S62" i="97" s="1"/>
  <c r="AC62" i="97" s="1"/>
  <c r="AB63" i="97" s="1"/>
  <c r="AX56" i="97"/>
  <c r="S56" i="97" s="1"/>
  <c r="AC56" i="97" s="1"/>
  <c r="AB57" i="97" s="1"/>
  <c r="AX45" i="97"/>
  <c r="S45" i="97" s="1"/>
  <c r="AC45" i="97" s="1"/>
  <c r="AB46" i="97" s="1"/>
  <c r="AX35" i="97"/>
  <c r="S35" i="97" s="1"/>
  <c r="AC35" i="97" s="1"/>
  <c r="AB36" i="97" s="1"/>
  <c r="AX31" i="97"/>
  <c r="S31" i="97" s="1"/>
  <c r="AC31" i="97" s="1"/>
  <c r="AB32" i="97" s="1"/>
  <c r="AX22" i="97"/>
  <c r="S22" i="97" s="1"/>
  <c r="AC22" i="97" s="1"/>
  <c r="AB23" i="97" s="1"/>
  <c r="AX3" i="97"/>
  <c r="S3" i="97" s="1"/>
  <c r="AC3" i="97" s="1"/>
  <c r="AX55" i="32"/>
  <c r="S55" i="32" s="1"/>
  <c r="AC55" i="32" s="1"/>
  <c r="AB56" i="32" s="1"/>
  <c r="AX49" i="32"/>
  <c r="S49" i="32" s="1"/>
  <c r="AC49" i="32" s="1"/>
  <c r="AB50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6" i="32"/>
  <c r="S6" i="32" s="1"/>
  <c r="AC6" i="32" s="1"/>
  <c r="AB7" i="32" s="1"/>
  <c r="AX5" i="32"/>
  <c r="S5" i="32" s="1"/>
  <c r="AC5" i="32" s="1"/>
  <c r="AB6" i="32" s="1"/>
  <c r="K71" i="10"/>
  <c r="AQ70" i="10"/>
  <c r="AR70" i="10"/>
  <c r="AN70" i="10"/>
  <c r="AP70" i="10"/>
  <c r="AO70" i="10"/>
  <c r="AX59" i="101"/>
  <c r="S59" i="101" s="1"/>
  <c r="AC59" i="101" s="1"/>
  <c r="AB60" i="101" s="1"/>
  <c r="AX52" i="101"/>
  <c r="S52" i="101" s="1"/>
  <c r="AC52" i="101" s="1"/>
  <c r="AB53" i="101" s="1"/>
  <c r="AX41" i="101"/>
  <c r="S41" i="101" s="1"/>
  <c r="AC41" i="101" s="1"/>
  <c r="AB42" i="101" s="1"/>
  <c r="AX33" i="101"/>
  <c r="S33" i="101" s="1"/>
  <c r="AC33" i="101" s="1"/>
  <c r="AB34" i="101" s="1"/>
  <c r="AX26" i="101"/>
  <c r="S26" i="101" s="1"/>
  <c r="AC26" i="101" s="1"/>
  <c r="AB27" i="101" s="1"/>
  <c r="AX20" i="101"/>
  <c r="S20" i="101" s="1"/>
  <c r="AC20" i="101" s="1"/>
  <c r="AB21" i="101" s="1"/>
  <c r="AX15" i="101"/>
  <c r="S15" i="101" s="1"/>
  <c r="AC15" i="101" s="1"/>
  <c r="AB16" i="101" s="1"/>
  <c r="AX5" i="101"/>
  <c r="S5" i="101" s="1"/>
  <c r="AC5" i="101" s="1"/>
  <c r="AB6" i="101" s="1"/>
  <c r="AJ66" i="52"/>
  <c r="AK66" i="52"/>
  <c r="AT66" i="52" s="1"/>
  <c r="AX64" i="101"/>
  <c r="S64" i="101" s="1"/>
  <c r="AC64" i="101" s="1"/>
  <c r="AB65" i="101" s="1"/>
  <c r="AX56" i="93"/>
  <c r="S56" i="93" s="1"/>
  <c r="AC56" i="93" s="1"/>
  <c r="AB57" i="93" s="1"/>
  <c r="AX49" i="93"/>
  <c r="S49" i="93" s="1"/>
  <c r="AC49" i="93" s="1"/>
  <c r="AB50" i="93" s="1"/>
  <c r="AX41" i="93"/>
  <c r="S41" i="93" s="1"/>
  <c r="AC41" i="93" s="1"/>
  <c r="AB42" i="93" s="1"/>
  <c r="AX36" i="93"/>
  <c r="S36" i="93" s="1"/>
  <c r="AC36" i="93" s="1"/>
  <c r="AB37" i="93" s="1"/>
  <c r="AX27" i="93"/>
  <c r="S27" i="93" s="1"/>
  <c r="AC27" i="93" s="1"/>
  <c r="AB28" i="93" s="1"/>
  <c r="AX16" i="93"/>
  <c r="S16" i="93" s="1"/>
  <c r="AC16" i="93" s="1"/>
  <c r="AB17" i="93" s="1"/>
  <c r="AX4" i="93"/>
  <c r="S4" i="93" s="1"/>
  <c r="AC4" i="93" s="1"/>
  <c r="AB5" i="93" s="1"/>
  <c r="AX9" i="93"/>
  <c r="S9" i="93" s="1"/>
  <c r="AC9" i="93" s="1"/>
  <c r="AB10" i="93" s="1"/>
  <c r="AX64" i="89"/>
  <c r="S64" i="89" s="1"/>
  <c r="AC64" i="89" s="1"/>
  <c r="AB65" i="89" s="1"/>
  <c r="AX56" i="89"/>
  <c r="S56" i="89" s="1"/>
  <c r="AC56" i="89" s="1"/>
  <c r="AB57" i="89" s="1"/>
  <c r="AX45" i="89"/>
  <c r="S45" i="89" s="1"/>
  <c r="AC45" i="89" s="1"/>
  <c r="AB46" i="89" s="1"/>
  <c r="AX37" i="89"/>
  <c r="S37" i="89" s="1"/>
  <c r="AC37" i="89" s="1"/>
  <c r="AB38" i="89" s="1"/>
  <c r="AX29" i="89"/>
  <c r="S29" i="89" s="1"/>
  <c r="AC29" i="89" s="1"/>
  <c r="AB30" i="89" s="1"/>
  <c r="AX24" i="89"/>
  <c r="S24" i="89" s="1"/>
  <c r="AC24" i="89" s="1"/>
  <c r="AB25" i="89" s="1"/>
  <c r="AX18" i="89"/>
  <c r="S18" i="89" s="1"/>
  <c r="AC18" i="89" s="1"/>
  <c r="AB19" i="89" s="1"/>
  <c r="K71" i="88"/>
  <c r="AQ70" i="88"/>
  <c r="AO70" i="88"/>
  <c r="AR70" i="88"/>
  <c r="AP70" i="88"/>
  <c r="AN70" i="88"/>
  <c r="AX55" i="47"/>
  <c r="S55" i="47" s="1"/>
  <c r="AC55" i="47" s="1"/>
  <c r="AB56" i="47" s="1"/>
  <c r="AX48" i="47"/>
  <c r="S48" i="47" s="1"/>
  <c r="AC48" i="47" s="1"/>
  <c r="AB49" i="47" s="1"/>
  <c r="AX40" i="47"/>
  <c r="S40" i="47" s="1"/>
  <c r="AC40" i="47" s="1"/>
  <c r="AB41" i="47" s="1"/>
  <c r="AX33" i="47"/>
  <c r="S33" i="47" s="1"/>
  <c r="AC33" i="47" s="1"/>
  <c r="AB34" i="47" s="1"/>
  <c r="AX22" i="47"/>
  <c r="S22" i="47" s="1"/>
  <c r="AC22" i="47" s="1"/>
  <c r="AB23" i="47" s="1"/>
  <c r="AX10" i="47"/>
  <c r="S10" i="47" s="1"/>
  <c r="AC10" i="47" s="1"/>
  <c r="AB11" i="47" s="1"/>
  <c r="AX7" i="47"/>
  <c r="S7" i="47" s="1"/>
  <c r="AC7" i="47" s="1"/>
  <c r="AB8" i="47" s="1"/>
  <c r="AX58" i="52"/>
  <c r="S58" i="52" s="1"/>
  <c r="AC58" i="52" s="1"/>
  <c r="AB59" i="52" s="1"/>
  <c r="AX51" i="52"/>
  <c r="S51" i="52" s="1"/>
  <c r="AC51" i="52" s="1"/>
  <c r="AB52" i="52" s="1"/>
  <c r="AX41" i="52"/>
  <c r="S41" i="52" s="1"/>
  <c r="AC41" i="52" s="1"/>
  <c r="AB42" i="52" s="1"/>
  <c r="AX35" i="52"/>
  <c r="S35" i="52" s="1"/>
  <c r="AC35" i="52" s="1"/>
  <c r="AB36" i="52" s="1"/>
  <c r="AX27" i="52"/>
  <c r="S27" i="52" s="1"/>
  <c r="AC27" i="52" s="1"/>
  <c r="AB28" i="52" s="1"/>
  <c r="AX17" i="52"/>
  <c r="S17" i="52" s="1"/>
  <c r="AC17" i="52" s="1"/>
  <c r="AB18" i="52" s="1"/>
  <c r="AX8" i="52"/>
  <c r="S8" i="52" s="1"/>
  <c r="AC8" i="52" s="1"/>
  <c r="AB9" i="52" s="1"/>
  <c r="AX14" i="52"/>
  <c r="S14" i="52" s="1"/>
  <c r="AC14" i="52" s="1"/>
  <c r="AB15" i="52" s="1"/>
  <c r="AX63" i="15"/>
  <c r="S63" i="15" s="1"/>
  <c r="AC63" i="15" s="1"/>
  <c r="AB64" i="15" s="1"/>
  <c r="AX54" i="15"/>
  <c r="S54" i="15" s="1"/>
  <c r="AC54" i="15" s="1"/>
  <c r="AB55" i="15" s="1"/>
  <c r="AX46" i="15"/>
  <c r="S46" i="15" s="1"/>
  <c r="AC46" i="15" s="1"/>
  <c r="AB47" i="15" s="1"/>
  <c r="AX41" i="15"/>
  <c r="S41" i="15" s="1"/>
  <c r="AC41" i="15" s="1"/>
  <c r="AB42" i="15" s="1"/>
  <c r="AX30" i="15"/>
  <c r="S30" i="15" s="1"/>
  <c r="AC30" i="15" s="1"/>
  <c r="AB31" i="15" s="1"/>
  <c r="AX22" i="15"/>
  <c r="S22" i="15" s="1"/>
  <c r="AC22" i="15" s="1"/>
  <c r="AB23" i="15" s="1"/>
  <c r="AX10" i="15"/>
  <c r="S10" i="15" s="1"/>
  <c r="AC10" i="15" s="1"/>
  <c r="AB11" i="15" s="1"/>
  <c r="AK51" i="46"/>
  <c r="AT51" i="46" s="1"/>
  <c r="AJ26" i="97"/>
  <c r="AK26" i="97"/>
  <c r="AT26" i="97" s="1"/>
  <c r="AQ70" i="49"/>
  <c r="K71" i="49"/>
  <c r="AR70" i="49"/>
  <c r="AN70" i="49"/>
  <c r="AO70" i="49"/>
  <c r="AP70" i="49"/>
  <c r="AK54" i="32"/>
  <c r="AT54" i="32" s="1"/>
  <c r="AK21" i="32"/>
  <c r="AT21" i="32" s="1"/>
  <c r="AJ22" i="93"/>
  <c r="AK22" i="93"/>
  <c r="AT22" i="93" s="1"/>
  <c r="AK14" i="47"/>
  <c r="AT14" i="47" s="1"/>
  <c r="AJ64" i="46"/>
  <c r="AK64" i="46"/>
  <c r="AT64" i="46" s="1"/>
  <c r="AK26" i="46"/>
  <c r="AT26" i="46" s="1"/>
  <c r="AK20" i="46"/>
  <c r="AT20" i="46" s="1"/>
  <c r="AK9" i="46"/>
  <c r="AT9" i="46" s="1"/>
  <c r="AX65" i="46"/>
  <c r="S65" i="46" s="1"/>
  <c r="AC65" i="46" s="1"/>
  <c r="AB66" i="46" s="1"/>
  <c r="AX68" i="46"/>
  <c r="S68" i="46" s="1"/>
  <c r="AC68" i="46" s="1"/>
  <c r="AB69" i="46" s="1"/>
  <c r="K71" i="90"/>
  <c r="AO70" i="90"/>
  <c r="AP70" i="90"/>
  <c r="AR70" i="90"/>
  <c r="AQ70" i="90"/>
  <c r="AN70" i="90"/>
  <c r="AJ69" i="52"/>
  <c r="AK69" i="52"/>
  <c r="AT69" i="52" s="1"/>
  <c r="K71" i="13"/>
  <c r="AO70" i="13"/>
  <c r="AQ70" i="13"/>
  <c r="AR70" i="13"/>
  <c r="AP70" i="13"/>
  <c r="AN70" i="13"/>
  <c r="AO70" i="96"/>
  <c r="AQ70" i="96"/>
  <c r="AR70" i="96"/>
  <c r="K71" i="96"/>
  <c r="AP70" i="96"/>
  <c r="AN70" i="96"/>
  <c r="AK52" i="97"/>
  <c r="AT52" i="97" s="1"/>
  <c r="AK45" i="97"/>
  <c r="AT45" i="97" s="1"/>
  <c r="AJ30" i="97"/>
  <c r="AK30" i="97"/>
  <c r="AT30" i="97" s="1"/>
  <c r="AK21" i="97"/>
  <c r="AT21" i="97" s="1"/>
  <c r="AX67" i="97"/>
  <c r="S67" i="97" s="1"/>
  <c r="AC67" i="97" s="1"/>
  <c r="AB68" i="97" s="1"/>
  <c r="AX65" i="97"/>
  <c r="S65" i="97" s="1"/>
  <c r="AC65" i="97" s="1"/>
  <c r="AB66" i="97" s="1"/>
  <c r="AX63" i="97"/>
  <c r="S63" i="97" s="1"/>
  <c r="AC63" i="97" s="1"/>
  <c r="AB64" i="97" s="1"/>
  <c r="AX15" i="97"/>
  <c r="S15" i="97" s="1"/>
  <c r="AC15" i="97" s="1"/>
  <c r="AB16" i="97" s="1"/>
  <c r="AR69" i="50"/>
  <c r="AN69" i="50"/>
  <c r="AP69" i="50"/>
  <c r="AO69" i="50"/>
  <c r="AQ69" i="50"/>
  <c r="K70" i="50"/>
  <c r="AJ61" i="89"/>
  <c r="AK61" i="89"/>
  <c r="AT61" i="89" s="1"/>
  <c r="AX68" i="86"/>
  <c r="S68" i="86" s="1"/>
  <c r="AC68" i="86" s="1"/>
  <c r="AB69" i="86" s="1"/>
  <c r="AJ47" i="32"/>
  <c r="AK47" i="32"/>
  <c r="AT47" i="32" s="1"/>
  <c r="AJ30" i="32"/>
  <c r="AK30" i="32"/>
  <c r="AT30" i="32" s="1"/>
  <c r="AK23" i="32"/>
  <c r="AT23" i="32" s="1"/>
  <c r="AX16" i="32"/>
  <c r="S16" i="32" s="1"/>
  <c r="AC16" i="32" s="1"/>
  <c r="AB17" i="32" s="1"/>
  <c r="AX12" i="32"/>
  <c r="S12" i="32" s="1"/>
  <c r="AC12" i="32" s="1"/>
  <c r="AB13" i="32" s="1"/>
  <c r="K71" i="82"/>
  <c r="AR70" i="82"/>
  <c r="AO70" i="82"/>
  <c r="AQ70" i="82"/>
  <c r="AP70" i="82"/>
  <c r="AN70" i="82"/>
  <c r="AJ58" i="101"/>
  <c r="AK58" i="101"/>
  <c r="AT58" i="101" s="1"/>
  <c r="AJ50" i="101"/>
  <c r="AK50" i="101"/>
  <c r="AT50" i="101" s="1"/>
  <c r="AJ43" i="101"/>
  <c r="AK43" i="101"/>
  <c r="AT43" i="101" s="1"/>
  <c r="AK26" i="101"/>
  <c r="AT26" i="101" s="1"/>
  <c r="AK14" i="101"/>
  <c r="AT14" i="101" s="1"/>
  <c r="AJ64" i="93"/>
  <c r="AK64" i="93"/>
  <c r="AT64" i="93" s="1"/>
  <c r="AJ67" i="15"/>
  <c r="AK67" i="15"/>
  <c r="AT67" i="15" s="1"/>
  <c r="AJ67" i="93"/>
  <c r="AK67" i="93"/>
  <c r="AT67" i="93" s="1"/>
  <c r="AK49" i="93"/>
  <c r="AT49" i="93" s="1"/>
  <c r="AJ40" i="93"/>
  <c r="AK40" i="93"/>
  <c r="AT40" i="93" s="1"/>
  <c r="AK33" i="93"/>
  <c r="AT33" i="93" s="1"/>
  <c r="AJ26" i="93"/>
  <c r="AK26" i="93"/>
  <c r="AT26" i="93" s="1"/>
  <c r="AX17" i="93"/>
  <c r="S17" i="93" s="1"/>
  <c r="AC17" i="93" s="1"/>
  <c r="AB18" i="93" s="1"/>
  <c r="AX11" i="93"/>
  <c r="S11" i="93" s="1"/>
  <c r="AC11" i="93" s="1"/>
  <c r="AB12" i="93" s="1"/>
  <c r="AK68" i="89"/>
  <c r="AT68" i="89" s="1"/>
  <c r="AK56" i="89"/>
  <c r="AT56" i="89" s="1"/>
  <c r="AJ49" i="89"/>
  <c r="AK49" i="89"/>
  <c r="AT49" i="89" s="1"/>
  <c r="AJ23" i="89"/>
  <c r="AX62" i="89"/>
  <c r="S62" i="89" s="1"/>
  <c r="AC62" i="89" s="1"/>
  <c r="AB63" i="89" s="1"/>
  <c r="AX68" i="89"/>
  <c r="S68" i="89" s="1"/>
  <c r="AC68" i="89" s="1"/>
  <c r="AB69" i="89" s="1"/>
  <c r="AX9" i="89"/>
  <c r="S9" i="89" s="1"/>
  <c r="AC9" i="89" s="1"/>
  <c r="AB10" i="89" s="1"/>
  <c r="AK57" i="47"/>
  <c r="AT57" i="47" s="1"/>
  <c r="AJ47" i="47"/>
  <c r="AK47" i="47"/>
  <c r="AT47" i="47" s="1"/>
  <c r="AX14" i="47"/>
  <c r="S14" i="47" s="1"/>
  <c r="AC14" i="47" s="1"/>
  <c r="AB15" i="47" s="1"/>
  <c r="AX16" i="47"/>
  <c r="S16" i="47" s="1"/>
  <c r="AC16" i="47" s="1"/>
  <c r="AB17" i="47" s="1"/>
  <c r="AJ49" i="52"/>
  <c r="AK49" i="52"/>
  <c r="AT49" i="52" s="1"/>
  <c r="AK45" i="52"/>
  <c r="AT45" i="52" s="1"/>
  <c r="AK27" i="52"/>
  <c r="AT27" i="52" s="1"/>
  <c r="AX18" i="52"/>
  <c r="S18" i="52" s="1"/>
  <c r="AC18" i="52" s="1"/>
  <c r="AB19" i="52" s="1"/>
  <c r="AX11" i="52"/>
  <c r="S11" i="52" s="1"/>
  <c r="AC11" i="52" s="1"/>
  <c r="AB12" i="52" s="1"/>
  <c r="AX7" i="52"/>
  <c r="S7" i="52" s="1"/>
  <c r="AC7" i="52" s="1"/>
  <c r="AB8" i="52" s="1"/>
  <c r="AK62" i="15"/>
  <c r="AT62" i="15" s="1"/>
  <c r="AK54" i="15"/>
  <c r="AT54" i="15" s="1"/>
  <c r="AK30" i="15"/>
  <c r="AT30" i="15" s="1"/>
  <c r="AK22" i="15"/>
  <c r="AT22" i="15" s="1"/>
  <c r="AJ17" i="15"/>
  <c r="AK17" i="15"/>
  <c r="AT17" i="15" s="1"/>
  <c r="AJ3" i="15"/>
  <c r="AB4" i="15"/>
  <c r="AK36" i="46"/>
  <c r="AT36" i="46" s="1"/>
  <c r="AK9" i="32"/>
  <c r="AT9" i="32" s="1"/>
  <c r="AK10" i="101"/>
  <c r="AT10" i="101" s="1"/>
  <c r="AK61" i="93"/>
  <c r="AT61" i="93" s="1"/>
  <c r="AJ44" i="47"/>
  <c r="AK44" i="47"/>
  <c r="AT44" i="47" s="1"/>
  <c r="AJ47" i="52"/>
  <c r="AK47" i="52"/>
  <c r="AT47" i="52" s="1"/>
  <c r="AJ57" i="46"/>
  <c r="AK57" i="46"/>
  <c r="AT57" i="46" s="1"/>
  <c r="AK43" i="46"/>
  <c r="AT43" i="46" s="1"/>
  <c r="AJ19" i="46"/>
  <c r="AK15" i="46"/>
  <c r="AT15" i="46" s="1"/>
  <c r="K70" i="54"/>
  <c r="AQ69" i="54"/>
  <c r="AN69" i="54"/>
  <c r="AO69" i="54"/>
  <c r="AP69" i="54"/>
  <c r="AR69" i="54"/>
  <c r="AJ69" i="97"/>
  <c r="AK69" i="97"/>
  <c r="AT69" i="97" s="1"/>
  <c r="AN69" i="53"/>
  <c r="AN71" i="53" s="1"/>
  <c r="AQ69" i="53"/>
  <c r="AQ71" i="53" s="1"/>
  <c r="AR69" i="53"/>
  <c r="AR71" i="53" s="1"/>
  <c r="AP69" i="53"/>
  <c r="AP71" i="53" s="1"/>
  <c r="AO69" i="53"/>
  <c r="AO71" i="53" s="1"/>
  <c r="AZ3" i="53"/>
  <c r="AX68" i="53" s="1"/>
  <c r="S68" i="53" s="1"/>
  <c r="AC68" i="53" s="1"/>
  <c r="AB69" i="53" s="1"/>
  <c r="AK68" i="32"/>
  <c r="AT68" i="32" s="1"/>
  <c r="AR70" i="98"/>
  <c r="AP70" i="98"/>
  <c r="K71" i="98"/>
  <c r="AO70" i="98"/>
  <c r="AN70" i="98"/>
  <c r="AQ70" i="98"/>
  <c r="AP70" i="91"/>
  <c r="K71" i="91"/>
  <c r="AO70" i="91"/>
  <c r="AN70" i="91"/>
  <c r="AQ70" i="91"/>
  <c r="AR70" i="91"/>
  <c r="AK62" i="97"/>
  <c r="AT62" i="97" s="1"/>
  <c r="AK51" i="97"/>
  <c r="AT51" i="97" s="1"/>
  <c r="AJ47" i="97"/>
  <c r="AK47" i="97"/>
  <c r="AT47" i="97" s="1"/>
  <c r="AK39" i="97"/>
  <c r="AT39" i="97" s="1"/>
  <c r="AK27" i="97"/>
  <c r="AT27" i="97" s="1"/>
  <c r="AX12" i="97"/>
  <c r="S12" i="97" s="1"/>
  <c r="AC12" i="97" s="1"/>
  <c r="AB13" i="97" s="1"/>
  <c r="AX6" i="97"/>
  <c r="S6" i="97" s="1"/>
  <c r="AC6" i="97" s="1"/>
  <c r="AB7" i="97" s="1"/>
  <c r="K70" i="45"/>
  <c r="AN69" i="45"/>
  <c r="AQ69" i="45"/>
  <c r="AP69" i="45"/>
  <c r="AO69" i="45"/>
  <c r="AR69" i="45"/>
  <c r="K71" i="104"/>
  <c r="AN70" i="104"/>
  <c r="AP70" i="104"/>
  <c r="AQ70" i="104"/>
  <c r="AR70" i="104"/>
  <c r="AO70" i="104"/>
  <c r="AK61" i="32"/>
  <c r="AT61" i="32" s="1"/>
  <c r="AK59" i="32"/>
  <c r="AT59" i="32" s="1"/>
  <c r="AJ48" i="32"/>
  <c r="AK48" i="32"/>
  <c r="AT48" i="32" s="1"/>
  <c r="AJ40" i="32"/>
  <c r="AK40" i="32"/>
  <c r="AT40" i="32" s="1"/>
  <c r="AJ33" i="32"/>
  <c r="AK33" i="32"/>
  <c r="AT33" i="32" s="1"/>
  <c r="AX11" i="32"/>
  <c r="S11" i="32" s="1"/>
  <c r="AC11" i="32" s="1"/>
  <c r="AB12" i="32" s="1"/>
  <c r="AK59" i="101"/>
  <c r="AT59" i="101" s="1"/>
  <c r="AJ44" i="101"/>
  <c r="AK44" i="101"/>
  <c r="AT44" i="101" s="1"/>
  <c r="AJ28" i="101"/>
  <c r="AK7" i="101"/>
  <c r="AT7" i="101" s="1"/>
  <c r="AK66" i="47"/>
  <c r="AT66" i="47" s="1"/>
  <c r="AJ63" i="93"/>
  <c r="AK63" i="93"/>
  <c r="AT63" i="93" s="1"/>
  <c r="AJ59" i="93"/>
  <c r="AK59" i="93"/>
  <c r="AT59" i="93" s="1"/>
  <c r="AJ52" i="93"/>
  <c r="AK52" i="93"/>
  <c r="AT52" i="93" s="1"/>
  <c r="AJ25" i="93"/>
  <c r="AK25" i="93"/>
  <c r="AT25" i="93" s="1"/>
  <c r="AX19" i="93"/>
  <c r="S19" i="93" s="1"/>
  <c r="AC19" i="93" s="1"/>
  <c r="AB20" i="93" s="1"/>
  <c r="AR69" i="105"/>
  <c r="AR71" i="105" s="1"/>
  <c r="AP69" i="105"/>
  <c r="AP71" i="105" s="1"/>
  <c r="AN69" i="105"/>
  <c r="AN71" i="105" s="1"/>
  <c r="AQ69" i="105"/>
  <c r="AQ71" i="105" s="1"/>
  <c r="AO69" i="105"/>
  <c r="AO71" i="105" s="1"/>
  <c r="AZ3" i="105"/>
  <c r="AX12" i="105" s="1"/>
  <c r="S12" i="105" s="1"/>
  <c r="AC12" i="105" s="1"/>
  <c r="AB13" i="105" s="1"/>
  <c r="AJ54" i="89"/>
  <c r="AK54" i="89"/>
  <c r="AT54" i="89" s="1"/>
  <c r="AK44" i="89"/>
  <c r="AT44" i="89" s="1"/>
  <c r="AK29" i="89"/>
  <c r="AT29" i="89" s="1"/>
  <c r="AX12" i="89"/>
  <c r="S12" i="89" s="1"/>
  <c r="AC12" i="89" s="1"/>
  <c r="AB13" i="89" s="1"/>
  <c r="AP70" i="99"/>
  <c r="AO70" i="99"/>
  <c r="AQ70" i="99"/>
  <c r="AR70" i="99"/>
  <c r="K71" i="99"/>
  <c r="AN70" i="99"/>
  <c r="AK55" i="47"/>
  <c r="AT55" i="47" s="1"/>
  <c r="AK48" i="47"/>
  <c r="AT48" i="47" s="1"/>
  <c r="AJ24" i="47"/>
  <c r="AK24" i="47"/>
  <c r="AT24" i="47" s="1"/>
  <c r="AX5" i="47"/>
  <c r="S5" i="47" s="1"/>
  <c r="AC5" i="47" s="1"/>
  <c r="AB6" i="47" s="1"/>
  <c r="AX8" i="47"/>
  <c r="S8" i="47" s="1"/>
  <c r="AC8" i="47" s="1"/>
  <c r="AB9" i="47" s="1"/>
  <c r="AK58" i="52"/>
  <c r="AT58" i="52" s="1"/>
  <c r="AJ43" i="52"/>
  <c r="AK43" i="52"/>
  <c r="AT43" i="52" s="1"/>
  <c r="AX25" i="52"/>
  <c r="S25" i="52" s="1"/>
  <c r="AC25" i="52" s="1"/>
  <c r="AB26" i="52" s="1"/>
  <c r="AX15" i="52"/>
  <c r="S15" i="52" s="1"/>
  <c r="AC15" i="52" s="1"/>
  <c r="AB16" i="52" s="1"/>
  <c r="AX10" i="52"/>
  <c r="S10" i="52" s="1"/>
  <c r="AC10" i="52" s="1"/>
  <c r="AB11" i="52" s="1"/>
  <c r="AR70" i="18"/>
  <c r="K71" i="18"/>
  <c r="AO70" i="18"/>
  <c r="AP70" i="18"/>
  <c r="AN70" i="18"/>
  <c r="AQ70" i="18"/>
  <c r="AJ60" i="15"/>
  <c r="AK60" i="15"/>
  <c r="AT60" i="15" s="1"/>
  <c r="AJ53" i="15"/>
  <c r="AK53" i="15"/>
  <c r="AT53" i="15" s="1"/>
  <c r="AJ37" i="15"/>
  <c r="AK37" i="15"/>
  <c r="AT37" i="15" s="1"/>
  <c r="AK29" i="15"/>
  <c r="AT29" i="15" s="1"/>
  <c r="AJ6" i="15"/>
  <c r="AK6" i="15"/>
  <c r="AT6" i="15" s="1"/>
  <c r="AJ8" i="15"/>
  <c r="AQ70" i="85"/>
  <c r="AR70" i="85"/>
  <c r="AP70" i="85"/>
  <c r="AO70" i="85"/>
  <c r="K71" i="85"/>
  <c r="AN70" i="85"/>
  <c r="AK38" i="46"/>
  <c r="AT38" i="46" s="1"/>
  <c r="AK9" i="97"/>
  <c r="AT9" i="97" s="1"/>
  <c r="AJ57" i="101"/>
  <c r="AK57" i="101"/>
  <c r="AT57" i="101" s="1"/>
  <c r="K71" i="94"/>
  <c r="AP70" i="94"/>
  <c r="AO70" i="94"/>
  <c r="AN70" i="94"/>
  <c r="AR70" i="94"/>
  <c r="AQ70" i="94"/>
  <c r="AK41" i="93"/>
  <c r="AT41" i="93" s="1"/>
  <c r="K70" i="43"/>
  <c r="AR69" i="43"/>
  <c r="AN69" i="43"/>
  <c r="AP69" i="43"/>
  <c r="AO69" i="43"/>
  <c r="AQ69" i="43"/>
  <c r="AJ63" i="46"/>
  <c r="AK63" i="46"/>
  <c r="AT63" i="46" s="1"/>
  <c r="AK65" i="46"/>
  <c r="AT65" i="46" s="1"/>
  <c r="AK58" i="46"/>
  <c r="AT58" i="46" s="1"/>
  <c r="AK49" i="46"/>
  <c r="AT49" i="46" s="1"/>
  <c r="AK46" i="46"/>
  <c r="AT46" i="46" s="1"/>
  <c r="AK18" i="46"/>
  <c r="AT18" i="46" s="1"/>
  <c r="AX13" i="46"/>
  <c r="S13" i="46" s="1"/>
  <c r="AC13" i="46" s="1"/>
  <c r="AB14" i="46" s="1"/>
  <c r="K72" i="44"/>
  <c r="AO71" i="44"/>
  <c r="AN71" i="44"/>
  <c r="AP71" i="44"/>
  <c r="AR71" i="44"/>
  <c r="AQ71" i="44"/>
  <c r="AK60" i="97"/>
  <c r="AT60" i="97" s="1"/>
  <c r="AJ44" i="97"/>
  <c r="AK44" i="97"/>
  <c r="AT44" i="97" s="1"/>
  <c r="AK37" i="97"/>
  <c r="AT37" i="97" s="1"/>
  <c r="AX19" i="97"/>
  <c r="S19" i="97" s="1"/>
  <c r="AC19" i="97" s="1"/>
  <c r="AB20" i="97" s="1"/>
  <c r="AX13" i="97"/>
  <c r="S13" i="97" s="1"/>
  <c r="AC13" i="97" s="1"/>
  <c r="AB14" i="97" s="1"/>
  <c r="AX11" i="97"/>
  <c r="S11" i="97" s="1"/>
  <c r="AC11" i="97" s="1"/>
  <c r="AB12" i="97" s="1"/>
  <c r="AK62" i="89"/>
  <c r="AT62" i="89" s="1"/>
  <c r="K71" i="20"/>
  <c r="AN70" i="20"/>
  <c r="AP70" i="20"/>
  <c r="AO70" i="20"/>
  <c r="AQ70" i="20"/>
  <c r="AR70" i="20"/>
  <c r="AK63" i="32"/>
  <c r="AT63" i="32" s="1"/>
  <c r="AJ38" i="32"/>
  <c r="AK38" i="32"/>
  <c r="AT38" i="32" s="1"/>
  <c r="AJ28" i="32"/>
  <c r="AK28" i="32"/>
  <c r="AT28" i="32" s="1"/>
  <c r="AX68" i="32"/>
  <c r="S68" i="32" s="1"/>
  <c r="AC68" i="32" s="1"/>
  <c r="AB69" i="32" s="1"/>
  <c r="AX64" i="32"/>
  <c r="S64" i="32" s="1"/>
  <c r="AC64" i="32" s="1"/>
  <c r="AB65" i="32" s="1"/>
  <c r="AX66" i="32"/>
  <c r="S66" i="32" s="1"/>
  <c r="AC66" i="32" s="1"/>
  <c r="AB67" i="32" s="1"/>
  <c r="AX63" i="32"/>
  <c r="S63" i="32" s="1"/>
  <c r="AC63" i="32" s="1"/>
  <c r="AB64" i="32" s="1"/>
  <c r="AX3" i="32"/>
  <c r="S3" i="32" s="1"/>
  <c r="AC3" i="32" s="1"/>
  <c r="AR70" i="41"/>
  <c r="AP70" i="41"/>
  <c r="AO70" i="41"/>
  <c r="AN70" i="41"/>
  <c r="K71" i="41"/>
  <c r="AQ70" i="41"/>
  <c r="AJ56" i="101"/>
  <c r="AK56" i="101"/>
  <c r="AT56" i="101" s="1"/>
  <c r="AJ40" i="101"/>
  <c r="AK40" i="101"/>
  <c r="AT40" i="101" s="1"/>
  <c r="AJ33" i="101"/>
  <c r="AK33" i="101"/>
  <c r="AT33" i="101" s="1"/>
  <c r="AX63" i="101"/>
  <c r="S63" i="101" s="1"/>
  <c r="AC63" i="101" s="1"/>
  <c r="AB64" i="101" s="1"/>
  <c r="AX67" i="101"/>
  <c r="S67" i="101" s="1"/>
  <c r="AC67" i="101" s="1"/>
  <c r="AB68" i="101" s="1"/>
  <c r="AK65" i="93"/>
  <c r="AT65" i="93" s="1"/>
  <c r="AK56" i="93"/>
  <c r="AT56" i="93" s="1"/>
  <c r="AK48" i="93"/>
  <c r="AT48" i="93" s="1"/>
  <c r="AJ38" i="93"/>
  <c r="AK38" i="93"/>
  <c r="AT38" i="93" s="1"/>
  <c r="AK31" i="93"/>
  <c r="AT31" i="93" s="1"/>
  <c r="AK23" i="93"/>
  <c r="AT23" i="93" s="1"/>
  <c r="AX68" i="93"/>
  <c r="S68" i="93" s="1"/>
  <c r="AC68" i="93" s="1"/>
  <c r="AB69" i="93" s="1"/>
  <c r="AX65" i="93"/>
  <c r="S65" i="93" s="1"/>
  <c r="AC65" i="93" s="1"/>
  <c r="AB66" i="93" s="1"/>
  <c r="AX15" i="93"/>
  <c r="S15" i="93" s="1"/>
  <c r="AC15" i="93" s="1"/>
  <c r="AB16" i="93" s="1"/>
  <c r="AK64" i="89"/>
  <c r="AT64" i="89" s="1"/>
  <c r="AK52" i="89"/>
  <c r="AT52" i="89" s="1"/>
  <c r="AK37" i="89"/>
  <c r="AT37" i="89" s="1"/>
  <c r="AK21" i="89"/>
  <c r="AT21" i="89" s="1"/>
  <c r="AX8" i="89"/>
  <c r="S8" i="89" s="1"/>
  <c r="AC8" i="89" s="1"/>
  <c r="AB9" i="89" s="1"/>
  <c r="AK54" i="47"/>
  <c r="AT54" i="47" s="1"/>
  <c r="AK19" i="47"/>
  <c r="AT19" i="47" s="1"/>
  <c r="AX11" i="47"/>
  <c r="S11" i="47" s="1"/>
  <c r="AC11" i="47" s="1"/>
  <c r="AB12" i="47" s="1"/>
  <c r="AX6" i="47"/>
  <c r="S6" i="47" s="1"/>
  <c r="AC6" i="47" s="1"/>
  <c r="AB7" i="47" s="1"/>
  <c r="AK50" i="52"/>
  <c r="AT50" i="52" s="1"/>
  <c r="AK41" i="52"/>
  <c r="AT41" i="52" s="1"/>
  <c r="AK33" i="52"/>
  <c r="AT33" i="52" s="1"/>
  <c r="AX24" i="52"/>
  <c r="S24" i="52" s="1"/>
  <c r="AC24" i="52" s="1"/>
  <c r="AB25" i="52" s="1"/>
  <c r="AX19" i="52"/>
  <c r="S19" i="52" s="1"/>
  <c r="AC19" i="52" s="1"/>
  <c r="AB20" i="52" s="1"/>
  <c r="AX9" i="52"/>
  <c r="S9" i="52" s="1"/>
  <c r="AC9" i="52" s="1"/>
  <c r="AB10" i="52" s="1"/>
  <c r="AJ59" i="15"/>
  <c r="AK59" i="15"/>
  <c r="AT59" i="15" s="1"/>
  <c r="AJ50" i="15"/>
  <c r="AK50" i="15"/>
  <c r="AT50" i="15" s="1"/>
  <c r="AK43" i="15"/>
  <c r="AT43" i="15" s="1"/>
  <c r="AK35" i="15"/>
  <c r="AT35" i="15" s="1"/>
  <c r="AJ28" i="15"/>
  <c r="AK28" i="15"/>
  <c r="AT28" i="15" s="1"/>
  <c r="AK20" i="15"/>
  <c r="AT20" i="15" s="1"/>
  <c r="AK5" i="15"/>
  <c r="AT5" i="15" s="1"/>
  <c r="AJ5" i="15"/>
  <c r="AJ12" i="15"/>
  <c r="AX66" i="101"/>
  <c r="S66" i="101" s="1"/>
  <c r="AC66" i="101" s="1"/>
  <c r="AB67" i="101" s="1"/>
  <c r="AJ62" i="32" l="1"/>
  <c r="AJ59" i="89"/>
  <c r="AJ31" i="101"/>
  <c r="AJ34" i="52"/>
  <c r="AJ32" i="47"/>
  <c r="AJ45" i="32"/>
  <c r="AJ33" i="89"/>
  <c r="AJ54" i="97"/>
  <c r="AJ8" i="46"/>
  <c r="AJ39" i="46"/>
  <c r="AJ47" i="93"/>
  <c r="AJ34" i="15"/>
  <c r="AJ52" i="15"/>
  <c r="AJ60" i="93"/>
  <c r="AJ66" i="89"/>
  <c r="AJ60" i="97"/>
  <c r="AJ44" i="89"/>
  <c r="AK47" i="93"/>
  <c r="AT47" i="93" s="1"/>
  <c r="AJ57" i="52"/>
  <c r="AK60" i="93"/>
  <c r="AT60" i="93" s="1"/>
  <c r="AK62" i="32"/>
  <c r="AT62" i="32" s="1"/>
  <c r="AJ57" i="32"/>
  <c r="AK8" i="46"/>
  <c r="AT8" i="46" s="1"/>
  <c r="AK32" i="52"/>
  <c r="AT32" i="52" s="1"/>
  <c r="AK13" i="101"/>
  <c r="AT13" i="101" s="1"/>
  <c r="AJ60" i="46"/>
  <c r="AK52" i="15"/>
  <c r="AT52" i="15" s="1"/>
  <c r="AJ29" i="47"/>
  <c r="AJ28" i="89"/>
  <c r="AJ38" i="46"/>
  <c r="AS38" i="46" s="1"/>
  <c r="AK24" i="15"/>
  <c r="AT24" i="15" s="1"/>
  <c r="AK33" i="89"/>
  <c r="AT33" i="89" s="1"/>
  <c r="AJ56" i="52"/>
  <c r="AJ18" i="97"/>
  <c r="AJ32" i="89"/>
  <c r="AJ35" i="101"/>
  <c r="AJ35" i="15"/>
  <c r="AK45" i="32"/>
  <c r="AT45" i="32" s="1"/>
  <c r="AK36" i="15"/>
  <c r="AT36" i="15" s="1"/>
  <c r="AJ26" i="46"/>
  <c r="AJ16" i="46"/>
  <c r="AJ11" i="89"/>
  <c r="AJ53" i="97"/>
  <c r="AK25" i="101"/>
  <c r="AT25" i="101" s="1"/>
  <c r="AK34" i="52"/>
  <c r="AT34" i="52" s="1"/>
  <c r="AJ66" i="47"/>
  <c r="AK32" i="47"/>
  <c r="AT32" i="47" s="1"/>
  <c r="AK61" i="46"/>
  <c r="AT61" i="46" s="1"/>
  <c r="AK61" i="101"/>
  <c r="AT61" i="101" s="1"/>
  <c r="AK39" i="46"/>
  <c r="AT39" i="46" s="1"/>
  <c r="AK34" i="15"/>
  <c r="AT34" i="15" s="1"/>
  <c r="AJ22" i="101"/>
  <c r="AK66" i="89"/>
  <c r="AT66" i="89" s="1"/>
  <c r="AJ56" i="93"/>
  <c r="AL56" i="93" s="1"/>
  <c r="AU56" i="93" s="1"/>
  <c r="AJ26" i="32"/>
  <c r="AL26" i="32" s="1"/>
  <c r="AU26" i="32" s="1"/>
  <c r="AJ43" i="15"/>
  <c r="AK53" i="32"/>
  <c r="AT53" i="32" s="1"/>
  <c r="AK54" i="97"/>
  <c r="AT54" i="97" s="1"/>
  <c r="AJ31" i="47"/>
  <c r="AJ61" i="32"/>
  <c r="AJ27" i="97"/>
  <c r="AJ45" i="52"/>
  <c r="AS45" i="52" s="1"/>
  <c r="AJ51" i="47"/>
  <c r="AJ55" i="93"/>
  <c r="AJ33" i="52"/>
  <c r="AJ54" i="47"/>
  <c r="AJ64" i="89"/>
  <c r="AJ65" i="46"/>
  <c r="AJ7" i="46"/>
  <c r="AJ50" i="89"/>
  <c r="AJ19" i="32"/>
  <c r="AJ44" i="32"/>
  <c r="AJ53" i="89"/>
  <c r="AJ22" i="32"/>
  <c r="AJ67" i="89"/>
  <c r="AJ51" i="97"/>
  <c r="AJ29" i="15"/>
  <c r="AJ45" i="15"/>
  <c r="AJ13" i="47"/>
  <c r="AL13" i="47" s="1"/>
  <c r="AU13" i="47" s="1"/>
  <c r="AJ56" i="46"/>
  <c r="AJ51" i="101"/>
  <c r="AJ26" i="89"/>
  <c r="AJ38" i="97"/>
  <c r="AJ22" i="97"/>
  <c r="AJ22" i="89"/>
  <c r="AJ34" i="97"/>
  <c r="AJ42" i="32"/>
  <c r="AJ58" i="47"/>
  <c r="AJ47" i="46"/>
  <c r="AJ47" i="101"/>
  <c r="AJ58" i="93"/>
  <c r="AJ50" i="46"/>
  <c r="AJ49" i="15"/>
  <c r="AJ31" i="89"/>
  <c r="AJ46" i="46"/>
  <c r="AL46" i="46" s="1"/>
  <c r="AU46" i="46" s="1"/>
  <c r="AK22" i="97"/>
  <c r="AT22" i="97" s="1"/>
  <c r="AK32" i="89"/>
  <c r="AT32" i="89" s="1"/>
  <c r="AJ14" i="101"/>
  <c r="AK38" i="97"/>
  <c r="AT38" i="97" s="1"/>
  <c r="AK18" i="97"/>
  <c r="AT18" i="97" s="1"/>
  <c r="AJ40" i="47"/>
  <c r="AK45" i="15"/>
  <c r="AT45" i="15" s="1"/>
  <c r="AK35" i="46"/>
  <c r="AT35" i="46" s="1"/>
  <c r="AJ61" i="15"/>
  <c r="AK46" i="101"/>
  <c r="AT46" i="101" s="1"/>
  <c r="AJ41" i="32"/>
  <c r="AJ48" i="15"/>
  <c r="AJ31" i="93"/>
  <c r="AK47" i="101"/>
  <c r="AT47" i="101" s="1"/>
  <c r="AJ49" i="46"/>
  <c r="AK35" i="101"/>
  <c r="AT35" i="101" s="1"/>
  <c r="AJ57" i="47"/>
  <c r="AJ54" i="46"/>
  <c r="AK22" i="89"/>
  <c r="AT22" i="89" s="1"/>
  <c r="AK67" i="89"/>
  <c r="AT67" i="89" s="1"/>
  <c r="AK34" i="97"/>
  <c r="AT34" i="97" s="1"/>
  <c r="AJ33" i="93"/>
  <c r="AJ40" i="15"/>
  <c r="AK50" i="47"/>
  <c r="AT50" i="47" s="1"/>
  <c r="AK47" i="46"/>
  <c r="AT47" i="46" s="1"/>
  <c r="AJ44" i="15"/>
  <c r="AJ18" i="46"/>
  <c r="AK50" i="46"/>
  <c r="AT50" i="46" s="1"/>
  <c r="AK42" i="32"/>
  <c r="AT42" i="32" s="1"/>
  <c r="AK49" i="15"/>
  <c r="AT49" i="15" s="1"/>
  <c r="AK26" i="89"/>
  <c r="AT26" i="89" s="1"/>
  <c r="AJ58" i="32"/>
  <c r="AL58" i="32" s="1"/>
  <c r="AU58" i="32" s="1"/>
  <c r="AK58" i="47"/>
  <c r="AT58" i="47" s="1"/>
  <c r="AK58" i="93"/>
  <c r="AT58" i="93" s="1"/>
  <c r="AJ26" i="47"/>
  <c r="AJ33" i="97"/>
  <c r="AJ35" i="47"/>
  <c r="AJ37" i="97"/>
  <c r="AL37" i="97" s="1"/>
  <c r="AU37" i="97" s="1"/>
  <c r="AJ27" i="46"/>
  <c r="AJ10" i="97"/>
  <c r="AJ5" i="46"/>
  <c r="AJ21" i="89"/>
  <c r="AJ21" i="97"/>
  <c r="AJ34" i="46"/>
  <c r="AJ30" i="101"/>
  <c r="AJ37" i="89"/>
  <c r="AJ58" i="46"/>
  <c r="AL58" i="46" s="1"/>
  <c r="AU58" i="46" s="1"/>
  <c r="AJ20" i="15"/>
  <c r="AS20" i="15" s="1"/>
  <c r="AK29" i="97"/>
  <c r="AT29" i="97" s="1"/>
  <c r="AK29" i="47"/>
  <c r="AT29" i="47" s="1"/>
  <c r="AK19" i="101"/>
  <c r="AT19" i="101" s="1"/>
  <c r="AJ61" i="97"/>
  <c r="AJ14" i="93"/>
  <c r="AJ12" i="46"/>
  <c r="AS12" i="46" s="1"/>
  <c r="AJ51" i="46"/>
  <c r="AL51" i="46" s="1"/>
  <c r="AU51" i="46" s="1"/>
  <c r="AJ36" i="47"/>
  <c r="AK53" i="89"/>
  <c r="AT53" i="89" s="1"/>
  <c r="AK37" i="47"/>
  <c r="AT37" i="47" s="1"/>
  <c r="AJ39" i="89"/>
  <c r="AK28" i="89"/>
  <c r="AT28" i="89" s="1"/>
  <c r="AJ51" i="52"/>
  <c r="AJ43" i="93"/>
  <c r="AJ54" i="15"/>
  <c r="AJ37" i="52"/>
  <c r="AJ52" i="89"/>
  <c r="AK22" i="32"/>
  <c r="AT22" i="32" s="1"/>
  <c r="AJ59" i="101"/>
  <c r="AK5" i="46"/>
  <c r="AT5" i="46" s="1"/>
  <c r="AJ23" i="32"/>
  <c r="AK34" i="46"/>
  <c r="AT34" i="46" s="1"/>
  <c r="AK44" i="93"/>
  <c r="AT44" i="93" s="1"/>
  <c r="AK65" i="52"/>
  <c r="AT65" i="52" s="1"/>
  <c r="AJ45" i="46"/>
  <c r="AK29" i="101"/>
  <c r="AT29" i="101" s="1"/>
  <c r="AK21" i="15"/>
  <c r="AT21" i="15" s="1"/>
  <c r="AJ55" i="47"/>
  <c r="AK30" i="101"/>
  <c r="AT30" i="101" s="1"/>
  <c r="AJ27" i="32"/>
  <c r="AL27" i="32" s="1"/>
  <c r="AU27" i="32" s="1"/>
  <c r="AJ21" i="32"/>
  <c r="AS21" i="32" s="1"/>
  <c r="AJ20" i="89"/>
  <c r="AL20" i="89" s="1"/>
  <c r="AU20" i="89" s="1"/>
  <c r="AJ18" i="101"/>
  <c r="AJ44" i="46"/>
  <c r="AJ62" i="97"/>
  <c r="AJ45" i="97"/>
  <c r="AJ12" i="89"/>
  <c r="AX62" i="86"/>
  <c r="S62" i="86" s="1"/>
  <c r="AC62" i="86" s="1"/>
  <c r="AB63" i="86" s="1"/>
  <c r="AK63" i="86" s="1"/>
  <c r="AT63" i="86" s="1"/>
  <c r="AX59" i="86"/>
  <c r="S59" i="86" s="1"/>
  <c r="AC59" i="86" s="1"/>
  <c r="AB60" i="86" s="1"/>
  <c r="AK60" i="86" s="1"/>
  <c r="AT60" i="86" s="1"/>
  <c r="AJ56" i="89"/>
  <c r="AX58" i="86"/>
  <c r="S58" i="86" s="1"/>
  <c r="AC58" i="86" s="1"/>
  <c r="AB59" i="86" s="1"/>
  <c r="AX51" i="86"/>
  <c r="S51" i="86" s="1"/>
  <c r="AC51" i="86" s="1"/>
  <c r="AB52" i="86" s="1"/>
  <c r="AJ54" i="52"/>
  <c r="AJ7" i="89"/>
  <c r="AJ40" i="97"/>
  <c r="AJ19" i="15"/>
  <c r="AJ55" i="32"/>
  <c r="AJ37" i="101"/>
  <c r="AJ61" i="52"/>
  <c r="AJ8" i="101"/>
  <c r="AJ23" i="46"/>
  <c r="AJ24" i="93"/>
  <c r="AJ25" i="15"/>
  <c r="AX49" i="86"/>
  <c r="S49" i="86" s="1"/>
  <c r="AC49" i="86" s="1"/>
  <c r="AB50" i="86" s="1"/>
  <c r="AJ7" i="101"/>
  <c r="AS7" i="101" s="1"/>
  <c r="AJ43" i="46"/>
  <c r="AK20" i="89"/>
  <c r="AT20" i="89" s="1"/>
  <c r="AK53" i="52"/>
  <c r="AT53" i="52" s="1"/>
  <c r="AJ35" i="89"/>
  <c r="AK56" i="46"/>
  <c r="AT56" i="46" s="1"/>
  <c r="AJ17" i="101"/>
  <c r="AJ58" i="52"/>
  <c r="AJ29" i="89"/>
  <c r="AL29" i="89" s="1"/>
  <c r="AU29" i="89" s="1"/>
  <c r="AK18" i="101"/>
  <c r="AT18" i="101" s="1"/>
  <c r="AK51" i="101"/>
  <c r="AT51" i="101" s="1"/>
  <c r="AJ15" i="46"/>
  <c r="AJ61" i="93"/>
  <c r="AJ26" i="101"/>
  <c r="AK44" i="46"/>
  <c r="AT44" i="46" s="1"/>
  <c r="AK41" i="89"/>
  <c r="AT41" i="89" s="1"/>
  <c r="AK62" i="93"/>
  <c r="AT62" i="93" s="1"/>
  <c r="AK40" i="97"/>
  <c r="AT40" i="97" s="1"/>
  <c r="AX61" i="86"/>
  <c r="S61" i="86" s="1"/>
  <c r="AC61" i="86" s="1"/>
  <c r="AB62" i="86" s="1"/>
  <c r="AK26" i="47"/>
  <c r="AT26" i="47" s="1"/>
  <c r="AK8" i="101"/>
  <c r="AT8" i="101" s="1"/>
  <c r="AK55" i="32"/>
  <c r="AT55" i="32" s="1"/>
  <c r="AJ52" i="97"/>
  <c r="AJ32" i="46"/>
  <c r="AS32" i="46" s="1"/>
  <c r="AK24" i="93"/>
  <c r="AT24" i="93" s="1"/>
  <c r="AK37" i="101"/>
  <c r="AT37" i="101" s="1"/>
  <c r="AJ42" i="89"/>
  <c r="AJ30" i="47"/>
  <c r="AJ33" i="46"/>
  <c r="AJ24" i="101"/>
  <c r="AK30" i="93"/>
  <c r="AT30" i="93" s="1"/>
  <c r="AJ40" i="89"/>
  <c r="AS40" i="89" s="1"/>
  <c r="AJ36" i="101"/>
  <c r="AL36" i="101" s="1"/>
  <c r="AU36" i="101" s="1"/>
  <c r="AJ60" i="52"/>
  <c r="AL60" i="52" s="1"/>
  <c r="AU60" i="52" s="1"/>
  <c r="AK23" i="46"/>
  <c r="AT23" i="46" s="1"/>
  <c r="AK35" i="47"/>
  <c r="AT35" i="47" s="1"/>
  <c r="AK61" i="52"/>
  <c r="AT61" i="52" s="1"/>
  <c r="AJ23" i="93"/>
  <c r="AK7" i="89"/>
  <c r="AT7" i="89" s="1"/>
  <c r="AJ39" i="97"/>
  <c r="AJ9" i="32"/>
  <c r="AS9" i="32" s="1"/>
  <c r="AJ29" i="93"/>
  <c r="AJ43" i="32"/>
  <c r="AJ50" i="52"/>
  <c r="AJ43" i="89"/>
  <c r="AK46" i="47"/>
  <c r="AT46" i="47" s="1"/>
  <c r="AK19" i="15"/>
  <c r="AT19" i="15" s="1"/>
  <c r="AJ22" i="15"/>
  <c r="AK33" i="97"/>
  <c r="AT33" i="97" s="1"/>
  <c r="AJ22" i="46"/>
  <c r="AS22" i="46" s="1"/>
  <c r="AK54" i="52"/>
  <c r="AT54" i="52" s="1"/>
  <c r="AJ3" i="101"/>
  <c r="AK53" i="97"/>
  <c r="AT53" i="97" s="1"/>
  <c r="AJ54" i="32"/>
  <c r="AJ35" i="93"/>
  <c r="AJ45" i="47"/>
  <c r="AL45" i="47" s="1"/>
  <c r="AU45" i="47" s="1"/>
  <c r="AJ41" i="93"/>
  <c r="AL41" i="93" s="1"/>
  <c r="AU41" i="93" s="1"/>
  <c r="AX24" i="86"/>
  <c r="S24" i="86" s="1"/>
  <c r="AC24" i="86" s="1"/>
  <c r="AB25" i="86" s="1"/>
  <c r="AJ49" i="97"/>
  <c r="AJ14" i="89"/>
  <c r="AX50" i="86"/>
  <c r="S50" i="86" s="1"/>
  <c r="AC50" i="86" s="1"/>
  <c r="AB51" i="86" s="1"/>
  <c r="AJ30" i="46"/>
  <c r="AX45" i="86"/>
  <c r="S45" i="86" s="1"/>
  <c r="AC45" i="86" s="1"/>
  <c r="AB46" i="86" s="1"/>
  <c r="AX38" i="105"/>
  <c r="S38" i="105" s="1"/>
  <c r="AC38" i="105" s="1"/>
  <c r="AB39" i="105" s="1"/>
  <c r="AX64" i="86"/>
  <c r="S64" i="86" s="1"/>
  <c r="AC64" i="86" s="1"/>
  <c r="AB65" i="86" s="1"/>
  <c r="AK65" i="86" s="1"/>
  <c r="AT65" i="86" s="1"/>
  <c r="AX53" i="86"/>
  <c r="S53" i="86" s="1"/>
  <c r="AC53" i="86" s="1"/>
  <c r="AB54" i="86" s="1"/>
  <c r="AK54" i="86" s="1"/>
  <c r="AT54" i="86" s="1"/>
  <c r="AX25" i="86"/>
  <c r="S25" i="86" s="1"/>
  <c r="AC25" i="86" s="1"/>
  <c r="AB26" i="86" s="1"/>
  <c r="AX22" i="105"/>
  <c r="S22" i="105" s="1"/>
  <c r="AC22" i="105" s="1"/>
  <c r="AB23" i="105" s="1"/>
  <c r="AX19" i="105"/>
  <c r="S19" i="105" s="1"/>
  <c r="AC19" i="105" s="1"/>
  <c r="AB20" i="105" s="1"/>
  <c r="AX63" i="86"/>
  <c r="S63" i="86" s="1"/>
  <c r="AC63" i="86" s="1"/>
  <c r="AB64" i="86" s="1"/>
  <c r="AX57" i="86"/>
  <c r="S57" i="86" s="1"/>
  <c r="AC57" i="86" s="1"/>
  <c r="AB58" i="86" s="1"/>
  <c r="AX43" i="86"/>
  <c r="S43" i="86" s="1"/>
  <c r="AC43" i="86" s="1"/>
  <c r="AB44" i="86" s="1"/>
  <c r="AK44" i="86" s="1"/>
  <c r="AT44" i="86" s="1"/>
  <c r="AX62" i="105"/>
  <c r="S62" i="105" s="1"/>
  <c r="AC62" i="105" s="1"/>
  <c r="AB63" i="105" s="1"/>
  <c r="AX55" i="105"/>
  <c r="S55" i="105" s="1"/>
  <c r="AC55" i="105" s="1"/>
  <c r="AB56" i="105" s="1"/>
  <c r="AX67" i="86"/>
  <c r="S67" i="86" s="1"/>
  <c r="AC67" i="86" s="1"/>
  <c r="AB68" i="86" s="1"/>
  <c r="AX55" i="86"/>
  <c r="S55" i="86" s="1"/>
  <c r="AC55" i="86" s="1"/>
  <c r="AB56" i="86" s="1"/>
  <c r="AX39" i="86"/>
  <c r="S39" i="86" s="1"/>
  <c r="AC39" i="86" s="1"/>
  <c r="AB40" i="86" s="1"/>
  <c r="AX61" i="105"/>
  <c r="S61" i="105" s="1"/>
  <c r="AC61" i="105" s="1"/>
  <c r="AB62" i="105" s="1"/>
  <c r="AX45" i="105"/>
  <c r="S45" i="105" s="1"/>
  <c r="AC45" i="105" s="1"/>
  <c r="AB46" i="105" s="1"/>
  <c r="AX65" i="86"/>
  <c r="S65" i="86" s="1"/>
  <c r="AC65" i="86" s="1"/>
  <c r="AB66" i="86" s="1"/>
  <c r="AX56" i="86"/>
  <c r="S56" i="86" s="1"/>
  <c r="AC56" i="86" s="1"/>
  <c r="AB57" i="86" s="1"/>
  <c r="AX36" i="86"/>
  <c r="S36" i="86" s="1"/>
  <c r="AC36" i="86" s="1"/>
  <c r="AB37" i="86" s="1"/>
  <c r="AK37" i="86" s="1"/>
  <c r="AT37" i="86" s="1"/>
  <c r="AX43" i="105"/>
  <c r="S43" i="105" s="1"/>
  <c r="AC43" i="105" s="1"/>
  <c r="AB44" i="105" s="1"/>
  <c r="AJ5" i="32"/>
  <c r="AX35" i="86"/>
  <c r="S35" i="86" s="1"/>
  <c r="AC35" i="86" s="1"/>
  <c r="AB36" i="86" s="1"/>
  <c r="AX6" i="86"/>
  <c r="S6" i="86" s="1"/>
  <c r="AC6" i="86" s="1"/>
  <c r="AB7" i="86" s="1"/>
  <c r="AX56" i="105"/>
  <c r="S56" i="105" s="1"/>
  <c r="AC56" i="105" s="1"/>
  <c r="AB57" i="105" s="1"/>
  <c r="AX36" i="105"/>
  <c r="S36" i="105" s="1"/>
  <c r="AC36" i="105" s="1"/>
  <c r="AB37" i="105" s="1"/>
  <c r="AX7" i="105"/>
  <c r="S7" i="105" s="1"/>
  <c r="AC7" i="105" s="1"/>
  <c r="AB8" i="105" s="1"/>
  <c r="AK8" i="105" s="1"/>
  <c r="AT8" i="105" s="1"/>
  <c r="AX48" i="86"/>
  <c r="S48" i="86" s="1"/>
  <c r="AC48" i="86" s="1"/>
  <c r="AB49" i="86" s="1"/>
  <c r="AX34" i="86"/>
  <c r="S34" i="86" s="1"/>
  <c r="AC34" i="86" s="1"/>
  <c r="AB35" i="86" s="1"/>
  <c r="AX54" i="105"/>
  <c r="S54" i="105" s="1"/>
  <c r="AC54" i="105" s="1"/>
  <c r="AB55" i="105" s="1"/>
  <c r="AX37" i="105"/>
  <c r="S37" i="105" s="1"/>
  <c r="AC37" i="105" s="1"/>
  <c r="AB38" i="105" s="1"/>
  <c r="AX3" i="105"/>
  <c r="S3" i="105" s="1"/>
  <c r="AC3" i="105" s="1"/>
  <c r="AX27" i="86"/>
  <c r="S27" i="86" s="1"/>
  <c r="AC27" i="86" s="1"/>
  <c r="AB28" i="86" s="1"/>
  <c r="AX51" i="105"/>
  <c r="S51" i="105" s="1"/>
  <c r="AC51" i="105" s="1"/>
  <c r="AB52" i="105" s="1"/>
  <c r="AK52" i="105" s="1"/>
  <c r="AT52" i="105" s="1"/>
  <c r="AX28" i="105"/>
  <c r="S28" i="105" s="1"/>
  <c r="AC28" i="105" s="1"/>
  <c r="AB29" i="105" s="1"/>
  <c r="AK29" i="105" s="1"/>
  <c r="AT29" i="105" s="1"/>
  <c r="AX15" i="105"/>
  <c r="S15" i="105" s="1"/>
  <c r="AC15" i="105" s="1"/>
  <c r="AB16" i="105" s="1"/>
  <c r="AK16" i="105" s="1"/>
  <c r="AT16" i="105" s="1"/>
  <c r="AJ48" i="47"/>
  <c r="AS48" i="47" s="1"/>
  <c r="AX67" i="105"/>
  <c r="S67" i="105" s="1"/>
  <c r="AC67" i="105" s="1"/>
  <c r="AB68" i="105" s="1"/>
  <c r="AX48" i="105"/>
  <c r="S48" i="105" s="1"/>
  <c r="AC48" i="105" s="1"/>
  <c r="AB49" i="105" s="1"/>
  <c r="AX31" i="105"/>
  <c r="S31" i="105" s="1"/>
  <c r="AC31" i="105" s="1"/>
  <c r="AB32" i="105" s="1"/>
  <c r="AJ41" i="52"/>
  <c r="AJ62" i="89"/>
  <c r="AS62" i="89" s="1"/>
  <c r="AX63" i="105"/>
  <c r="S63" i="105" s="1"/>
  <c r="AC63" i="105" s="1"/>
  <c r="AB64" i="105" s="1"/>
  <c r="AK64" i="105" s="1"/>
  <c r="AT64" i="105" s="1"/>
  <c r="AX47" i="105"/>
  <c r="S47" i="105" s="1"/>
  <c r="AC47" i="105" s="1"/>
  <c r="AB48" i="105" s="1"/>
  <c r="AJ48" i="105" s="1"/>
  <c r="AX21" i="105"/>
  <c r="S21" i="105" s="1"/>
  <c r="AC21" i="105" s="1"/>
  <c r="AB22" i="105" s="1"/>
  <c r="AK22" i="105" s="1"/>
  <c r="AT22" i="105" s="1"/>
  <c r="AX21" i="86"/>
  <c r="S21" i="86" s="1"/>
  <c r="AC21" i="86" s="1"/>
  <c r="AB22" i="86" s="1"/>
  <c r="AX8" i="86"/>
  <c r="S8" i="86" s="1"/>
  <c r="AC8" i="86" s="1"/>
  <c r="AB9" i="86" s="1"/>
  <c r="AX66" i="53"/>
  <c r="S66" i="53" s="1"/>
  <c r="AC66" i="53" s="1"/>
  <c r="AB67" i="53" s="1"/>
  <c r="AX65" i="53"/>
  <c r="S65" i="53" s="1"/>
  <c r="AC65" i="53" s="1"/>
  <c r="AB66" i="53" s="1"/>
  <c r="AX31" i="53"/>
  <c r="S31" i="53" s="1"/>
  <c r="AC31" i="53" s="1"/>
  <c r="AB32" i="53" s="1"/>
  <c r="AJ41" i="15"/>
  <c r="AL41" i="15" s="1"/>
  <c r="AU41" i="15" s="1"/>
  <c r="AJ8" i="97"/>
  <c r="AS8" i="97" s="1"/>
  <c r="AX38" i="53"/>
  <c r="S38" i="53" s="1"/>
  <c r="AC38" i="53" s="1"/>
  <c r="AB39" i="53" s="1"/>
  <c r="AX63" i="53"/>
  <c r="S63" i="53" s="1"/>
  <c r="AC63" i="53" s="1"/>
  <c r="AB64" i="53" s="1"/>
  <c r="AX32" i="53"/>
  <c r="S32" i="53" s="1"/>
  <c r="AC32" i="53" s="1"/>
  <c r="AB33" i="53" s="1"/>
  <c r="AJ38" i="15"/>
  <c r="AX26" i="105"/>
  <c r="S26" i="105" s="1"/>
  <c r="AC26" i="105" s="1"/>
  <c r="AB27" i="105" s="1"/>
  <c r="AX55" i="53"/>
  <c r="S55" i="53" s="1"/>
  <c r="AC55" i="53" s="1"/>
  <c r="AB56" i="53" s="1"/>
  <c r="AK56" i="53" s="1"/>
  <c r="AT56" i="53" s="1"/>
  <c r="AX26" i="53"/>
  <c r="S26" i="53" s="1"/>
  <c r="AC26" i="53" s="1"/>
  <c r="AB27" i="53" s="1"/>
  <c r="AK27" i="53" s="1"/>
  <c r="AT27" i="53" s="1"/>
  <c r="AJ46" i="15"/>
  <c r="AS46" i="15" s="1"/>
  <c r="AX46" i="86"/>
  <c r="S46" i="86" s="1"/>
  <c r="AC46" i="86" s="1"/>
  <c r="AB47" i="86" s="1"/>
  <c r="AX33" i="86"/>
  <c r="S33" i="86" s="1"/>
  <c r="AC33" i="86" s="1"/>
  <c r="AB34" i="86" s="1"/>
  <c r="AX23" i="86"/>
  <c r="S23" i="86" s="1"/>
  <c r="AC23" i="86" s="1"/>
  <c r="AB24" i="86" s="1"/>
  <c r="AJ63" i="32"/>
  <c r="AX51" i="53"/>
  <c r="S51" i="53" s="1"/>
  <c r="AC51" i="53" s="1"/>
  <c r="AB52" i="53" s="1"/>
  <c r="AX24" i="53"/>
  <c r="S24" i="53" s="1"/>
  <c r="AC24" i="53" s="1"/>
  <c r="AB25" i="53" s="1"/>
  <c r="AX46" i="53"/>
  <c r="S46" i="53" s="1"/>
  <c r="AC46" i="53" s="1"/>
  <c r="AB47" i="53" s="1"/>
  <c r="AK47" i="53" s="1"/>
  <c r="AT47" i="53" s="1"/>
  <c r="AX13" i="53"/>
  <c r="S13" i="53" s="1"/>
  <c r="AC13" i="53" s="1"/>
  <c r="AB14" i="53" s="1"/>
  <c r="AK14" i="53" s="1"/>
  <c r="AT14" i="53" s="1"/>
  <c r="AJ28" i="46"/>
  <c r="AS28" i="46" s="1"/>
  <c r="AJ35" i="52"/>
  <c r="AJ5" i="97"/>
  <c r="AX40" i="86"/>
  <c r="S40" i="86" s="1"/>
  <c r="AC40" i="86" s="1"/>
  <c r="AB41" i="86" s="1"/>
  <c r="AX32" i="86"/>
  <c r="S32" i="86" s="1"/>
  <c r="AC32" i="86" s="1"/>
  <c r="AB33" i="86" s="1"/>
  <c r="AX16" i="86"/>
  <c r="S16" i="86" s="1"/>
  <c r="AC16" i="86" s="1"/>
  <c r="AB17" i="86" s="1"/>
  <c r="AX45" i="53"/>
  <c r="S45" i="53" s="1"/>
  <c r="AC45" i="53" s="1"/>
  <c r="AB46" i="53" s="1"/>
  <c r="AJ46" i="53" s="1"/>
  <c r="AX4" i="53"/>
  <c r="S4" i="53" s="1"/>
  <c r="AC4" i="53" s="1"/>
  <c r="AB5" i="53" s="1"/>
  <c r="AX41" i="86"/>
  <c r="S41" i="86" s="1"/>
  <c r="AC41" i="86" s="1"/>
  <c r="AB42" i="86" s="1"/>
  <c r="AX28" i="86"/>
  <c r="S28" i="86" s="1"/>
  <c r="AC28" i="86" s="1"/>
  <c r="AB29" i="86" s="1"/>
  <c r="AX15" i="86"/>
  <c r="S15" i="86" s="1"/>
  <c r="AC15" i="86" s="1"/>
  <c r="AB16" i="86" s="1"/>
  <c r="AX39" i="53"/>
  <c r="S39" i="53" s="1"/>
  <c r="AC39" i="53" s="1"/>
  <c r="AB40" i="53" s="1"/>
  <c r="AX11" i="53"/>
  <c r="S11" i="53" s="1"/>
  <c r="AC11" i="53" s="1"/>
  <c r="AB12" i="53" s="1"/>
  <c r="AJ45" i="93"/>
  <c r="AS45" i="93" s="1"/>
  <c r="AX42" i="86"/>
  <c r="S42" i="86" s="1"/>
  <c r="AC42" i="86" s="1"/>
  <c r="AB43" i="86" s="1"/>
  <c r="AK43" i="86" s="1"/>
  <c r="AT43" i="86" s="1"/>
  <c r="AX26" i="86"/>
  <c r="S26" i="86" s="1"/>
  <c r="AC26" i="86" s="1"/>
  <c r="AB27" i="86" s="1"/>
  <c r="AX5" i="86"/>
  <c r="S5" i="86" s="1"/>
  <c r="AC5" i="86" s="1"/>
  <c r="AB6" i="86" s="1"/>
  <c r="AJ6" i="86" s="1"/>
  <c r="AX62" i="53"/>
  <c r="S62" i="53" s="1"/>
  <c r="AC62" i="53" s="1"/>
  <c r="AB63" i="53" s="1"/>
  <c r="AX17" i="86"/>
  <c r="S17" i="86" s="1"/>
  <c r="AC17" i="86" s="1"/>
  <c r="AB18" i="86" s="1"/>
  <c r="AX11" i="86"/>
  <c r="S11" i="86" s="1"/>
  <c r="AC11" i="86" s="1"/>
  <c r="AB12" i="86" s="1"/>
  <c r="AJ24" i="52"/>
  <c r="AX47" i="53"/>
  <c r="S47" i="53" s="1"/>
  <c r="AC47" i="53" s="1"/>
  <c r="AB48" i="53" s="1"/>
  <c r="AX29" i="53"/>
  <c r="S29" i="53" s="1"/>
  <c r="AC29" i="53" s="1"/>
  <c r="AB30" i="53" s="1"/>
  <c r="AX10" i="53"/>
  <c r="S10" i="53" s="1"/>
  <c r="AC10" i="53" s="1"/>
  <c r="AB11" i="53" s="1"/>
  <c r="AX59" i="53"/>
  <c r="S59" i="53" s="1"/>
  <c r="AC59" i="53" s="1"/>
  <c r="AB60" i="53" s="1"/>
  <c r="AK60" i="53" s="1"/>
  <c r="AT60" i="53" s="1"/>
  <c r="AX44" i="53"/>
  <c r="S44" i="53" s="1"/>
  <c r="AC44" i="53" s="1"/>
  <c r="AB45" i="53" s="1"/>
  <c r="AX28" i="53"/>
  <c r="S28" i="53" s="1"/>
  <c r="AC28" i="53" s="1"/>
  <c r="AB29" i="53" s="1"/>
  <c r="AX8" i="53"/>
  <c r="S8" i="53" s="1"/>
  <c r="AC8" i="53" s="1"/>
  <c r="AB9" i="53" s="1"/>
  <c r="AX4" i="86"/>
  <c r="S4" i="86" s="1"/>
  <c r="AC4" i="86" s="1"/>
  <c r="AB5" i="86" s="1"/>
  <c r="AJ7" i="52"/>
  <c r="AS7" i="52" s="1"/>
  <c r="AJ24" i="89"/>
  <c r="AS24" i="89" s="1"/>
  <c r="AJ63" i="101"/>
  <c r="AS63" i="101" s="1"/>
  <c r="AX3" i="86"/>
  <c r="S3" i="86" s="1"/>
  <c r="AC3" i="86" s="1"/>
  <c r="AJ3" i="86" s="1"/>
  <c r="AX12" i="86"/>
  <c r="S12" i="86" s="1"/>
  <c r="AC12" i="86" s="1"/>
  <c r="AB13" i="86" s="1"/>
  <c r="AX53" i="53"/>
  <c r="S53" i="53" s="1"/>
  <c r="AC53" i="53" s="1"/>
  <c r="AB54" i="53" s="1"/>
  <c r="AX37" i="53"/>
  <c r="S37" i="53" s="1"/>
  <c r="AC37" i="53" s="1"/>
  <c r="AB38" i="53" s="1"/>
  <c r="AX20" i="53"/>
  <c r="S20" i="53" s="1"/>
  <c r="AC20" i="53" s="1"/>
  <c r="AB21" i="53" s="1"/>
  <c r="AX3" i="53"/>
  <c r="S3" i="53" s="1"/>
  <c r="AC3" i="53" s="1"/>
  <c r="AB4" i="53" s="1"/>
  <c r="AJ68" i="32"/>
  <c r="AL68" i="32" s="1"/>
  <c r="AU68" i="32" s="1"/>
  <c r="AX54" i="53"/>
  <c r="S54" i="53" s="1"/>
  <c r="AC54" i="53" s="1"/>
  <c r="AB55" i="53" s="1"/>
  <c r="AX36" i="53"/>
  <c r="S36" i="53" s="1"/>
  <c r="AC36" i="53" s="1"/>
  <c r="AB37" i="53" s="1"/>
  <c r="AX22" i="53"/>
  <c r="S22" i="53" s="1"/>
  <c r="AC22" i="53" s="1"/>
  <c r="AB23" i="53" s="1"/>
  <c r="AX12" i="53"/>
  <c r="S12" i="53" s="1"/>
  <c r="AC12" i="53" s="1"/>
  <c r="AB13" i="53" s="1"/>
  <c r="AJ41" i="101"/>
  <c r="AX10" i="86"/>
  <c r="S10" i="86" s="1"/>
  <c r="AC10" i="86" s="1"/>
  <c r="AB11" i="86" s="1"/>
  <c r="AX30" i="86"/>
  <c r="S30" i="86" s="1"/>
  <c r="AC30" i="86" s="1"/>
  <c r="AB31" i="86" s="1"/>
  <c r="AX19" i="86"/>
  <c r="S19" i="86" s="1"/>
  <c r="AC19" i="86" s="1"/>
  <c r="AB20" i="86" s="1"/>
  <c r="AK20" i="86" s="1"/>
  <c r="AT20" i="86" s="1"/>
  <c r="AX7" i="86"/>
  <c r="S7" i="86" s="1"/>
  <c r="AC7" i="86" s="1"/>
  <c r="AB8" i="86" s="1"/>
  <c r="AK13" i="105"/>
  <c r="AT13" i="105" s="1"/>
  <c r="AK14" i="86"/>
  <c r="AT14" i="86" s="1"/>
  <c r="AS48" i="93"/>
  <c r="AL48" i="93"/>
  <c r="AU48" i="93" s="1"/>
  <c r="AL63" i="32"/>
  <c r="AU63" i="32" s="1"/>
  <c r="AS63" i="32"/>
  <c r="AK6" i="47"/>
  <c r="AT6" i="47" s="1"/>
  <c r="AJ6" i="47"/>
  <c r="AK44" i="105"/>
  <c r="AT44" i="105" s="1"/>
  <c r="AJ17" i="32"/>
  <c r="AK17" i="32"/>
  <c r="AT17" i="32" s="1"/>
  <c r="K71" i="50"/>
  <c r="AP70" i="50"/>
  <c r="AR70" i="50"/>
  <c r="AO70" i="50"/>
  <c r="AN70" i="50"/>
  <c r="AQ70" i="50"/>
  <c r="AJ31" i="15"/>
  <c r="AK31" i="15"/>
  <c r="AT31" i="15" s="1"/>
  <c r="AJ19" i="89"/>
  <c r="AK19" i="89"/>
  <c r="AT19" i="89" s="1"/>
  <c r="AJ32" i="32"/>
  <c r="AK32" i="32"/>
  <c r="AT32" i="32" s="1"/>
  <c r="AS51" i="93"/>
  <c r="AL51" i="93"/>
  <c r="AU51" i="93" s="1"/>
  <c r="AJ31" i="32"/>
  <c r="AS38" i="15"/>
  <c r="AL38" i="15"/>
  <c r="AU38" i="15" s="1"/>
  <c r="AJ20" i="47"/>
  <c r="AK20" i="47"/>
  <c r="AT20" i="47" s="1"/>
  <c r="AS33" i="89"/>
  <c r="AL33" i="89"/>
  <c r="AU33" i="89" s="1"/>
  <c r="AL3" i="93"/>
  <c r="AU3" i="93" s="1"/>
  <c r="AS3" i="93"/>
  <c r="AL31" i="101"/>
  <c r="AU31" i="101" s="1"/>
  <c r="AS31" i="101"/>
  <c r="AK56" i="86"/>
  <c r="AT56" i="86" s="1"/>
  <c r="AK26" i="86"/>
  <c r="AT26" i="86" s="1"/>
  <c r="AJ40" i="52"/>
  <c r="AK40" i="52"/>
  <c r="AT40" i="52" s="1"/>
  <c r="AJ17" i="89"/>
  <c r="AK17" i="89"/>
  <c r="AT17" i="89" s="1"/>
  <c r="AJ21" i="93"/>
  <c r="AK21" i="93"/>
  <c r="AT21" i="93" s="1"/>
  <c r="AO71" i="48"/>
  <c r="K72" i="48"/>
  <c r="AP71" i="48"/>
  <c r="AR71" i="48"/>
  <c r="AN71" i="48"/>
  <c r="AQ71" i="48"/>
  <c r="AJ60" i="32"/>
  <c r="AK60" i="32"/>
  <c r="AT60" i="32" s="1"/>
  <c r="AJ42" i="97"/>
  <c r="AK42" i="97"/>
  <c r="AT42" i="97" s="1"/>
  <c r="AJ63" i="47"/>
  <c r="AJ68" i="46"/>
  <c r="AK68" i="46"/>
  <c r="AT68" i="46" s="1"/>
  <c r="AL49" i="101"/>
  <c r="AU49" i="101" s="1"/>
  <c r="AS49" i="101"/>
  <c r="AL5" i="15"/>
  <c r="AU5" i="15" s="1"/>
  <c r="AS5" i="15"/>
  <c r="AJ25" i="52"/>
  <c r="AK25" i="52"/>
  <c r="AT25" i="52" s="1"/>
  <c r="AS61" i="52"/>
  <c r="AL61" i="52"/>
  <c r="AU61" i="52" s="1"/>
  <c r="AS40" i="47"/>
  <c r="AL40" i="47"/>
  <c r="AU40" i="47" s="1"/>
  <c r="AL12" i="89"/>
  <c r="AU12" i="89" s="1"/>
  <c r="AS12" i="89"/>
  <c r="AS43" i="89"/>
  <c r="AL43" i="89"/>
  <c r="AU43" i="89" s="1"/>
  <c r="AJ68" i="101"/>
  <c r="AK68" i="101"/>
  <c r="AT68" i="101" s="1"/>
  <c r="AJ64" i="32"/>
  <c r="AK64" i="32"/>
  <c r="AT64" i="32" s="1"/>
  <c r="AL29" i="97"/>
  <c r="AU29" i="97" s="1"/>
  <c r="AS29" i="97"/>
  <c r="AS60" i="97"/>
  <c r="AL60" i="97"/>
  <c r="AU60" i="97" s="1"/>
  <c r="AJ14" i="46"/>
  <c r="AK14" i="46"/>
  <c r="AT14" i="46" s="1"/>
  <c r="AS63" i="46"/>
  <c r="AL63" i="46"/>
  <c r="AU63" i="46" s="1"/>
  <c r="AL24" i="101"/>
  <c r="AU24" i="101" s="1"/>
  <c r="AS24" i="101"/>
  <c r="AQ71" i="18"/>
  <c r="K72" i="18"/>
  <c r="AO71" i="18"/>
  <c r="AR71" i="18"/>
  <c r="AP71" i="18"/>
  <c r="AN71" i="18"/>
  <c r="AL67" i="89"/>
  <c r="AU67" i="89" s="1"/>
  <c r="AS67" i="89"/>
  <c r="AX59" i="105"/>
  <c r="S59" i="105" s="1"/>
  <c r="AC59" i="105" s="1"/>
  <c r="AB60" i="105" s="1"/>
  <c r="AX52" i="105"/>
  <c r="S52" i="105" s="1"/>
  <c r="AC52" i="105" s="1"/>
  <c r="AB53" i="105" s="1"/>
  <c r="AX42" i="105"/>
  <c r="S42" i="105" s="1"/>
  <c r="AC42" i="105" s="1"/>
  <c r="AB43" i="105" s="1"/>
  <c r="AX35" i="105"/>
  <c r="S35" i="105" s="1"/>
  <c r="AC35" i="105" s="1"/>
  <c r="AB36" i="105" s="1"/>
  <c r="AX27" i="105"/>
  <c r="S27" i="105" s="1"/>
  <c r="AC27" i="105" s="1"/>
  <c r="AB28" i="105" s="1"/>
  <c r="AX18" i="105"/>
  <c r="S18" i="105" s="1"/>
  <c r="AC18" i="105" s="1"/>
  <c r="AB19" i="105" s="1"/>
  <c r="AX14" i="105"/>
  <c r="S14" i="105" s="1"/>
  <c r="AC14" i="105" s="1"/>
  <c r="AB15" i="105" s="1"/>
  <c r="AX6" i="105"/>
  <c r="S6" i="105" s="1"/>
  <c r="AC6" i="105" s="1"/>
  <c r="AB7" i="105" s="1"/>
  <c r="AS27" i="32"/>
  <c r="AJ59" i="32"/>
  <c r="AX60" i="53"/>
  <c r="S60" i="53" s="1"/>
  <c r="AC60" i="53" s="1"/>
  <c r="AB61" i="53" s="1"/>
  <c r="AX49" i="53"/>
  <c r="S49" i="53" s="1"/>
  <c r="AC49" i="53" s="1"/>
  <c r="AB50" i="53" s="1"/>
  <c r="AX43" i="53"/>
  <c r="S43" i="53" s="1"/>
  <c r="AC43" i="53" s="1"/>
  <c r="AB44" i="53" s="1"/>
  <c r="AX35" i="53"/>
  <c r="S35" i="53" s="1"/>
  <c r="AC35" i="53" s="1"/>
  <c r="AB36" i="53" s="1"/>
  <c r="AX25" i="53"/>
  <c r="S25" i="53" s="1"/>
  <c r="AC25" i="53" s="1"/>
  <c r="AB26" i="53" s="1"/>
  <c r="AX18" i="53"/>
  <c r="S18" i="53" s="1"/>
  <c r="AC18" i="53" s="1"/>
  <c r="AB19" i="53" s="1"/>
  <c r="AX6" i="53"/>
  <c r="S6" i="53" s="1"/>
  <c r="AC6" i="53" s="1"/>
  <c r="AB7" i="53" s="1"/>
  <c r="AX15" i="53"/>
  <c r="S15" i="53" s="1"/>
  <c r="AC15" i="53" s="1"/>
  <c r="AB16" i="53" s="1"/>
  <c r="AS69" i="97"/>
  <c r="AL69" i="97"/>
  <c r="AU69" i="97" s="1"/>
  <c r="AL19" i="46"/>
  <c r="AU19" i="46" s="1"/>
  <c r="AS19" i="46"/>
  <c r="AS50" i="46"/>
  <c r="AL50" i="46"/>
  <c r="AU50" i="46" s="1"/>
  <c r="AS65" i="52"/>
  <c r="AL61" i="93"/>
  <c r="AU61" i="93" s="1"/>
  <c r="AS61" i="93"/>
  <c r="AJ36" i="46"/>
  <c r="AJ30" i="15"/>
  <c r="AS62" i="15"/>
  <c r="AL62" i="15"/>
  <c r="AU62" i="15" s="1"/>
  <c r="AL32" i="89"/>
  <c r="AU32" i="89" s="1"/>
  <c r="AS32" i="89"/>
  <c r="AJ68" i="89"/>
  <c r="AS40" i="93"/>
  <c r="AL40" i="93"/>
  <c r="AU40" i="93" s="1"/>
  <c r="AL67" i="15"/>
  <c r="AU67" i="15" s="1"/>
  <c r="AS67" i="15"/>
  <c r="AS14" i="101"/>
  <c r="AL14" i="101"/>
  <c r="AU14" i="101" s="1"/>
  <c r="AS43" i="101"/>
  <c r="AL43" i="101"/>
  <c r="AU43" i="101" s="1"/>
  <c r="AJ66" i="97"/>
  <c r="AK66" i="97"/>
  <c r="AT66" i="97" s="1"/>
  <c r="AJ20" i="46"/>
  <c r="AJ52" i="46"/>
  <c r="AJ42" i="15"/>
  <c r="AK42" i="15"/>
  <c r="AT42" i="15" s="1"/>
  <c r="AJ36" i="52"/>
  <c r="AK36" i="52"/>
  <c r="AT36" i="52" s="1"/>
  <c r="AJ41" i="47"/>
  <c r="AK41" i="47"/>
  <c r="AT41" i="47" s="1"/>
  <c r="AJ25" i="89"/>
  <c r="AK25" i="89"/>
  <c r="AT25" i="89" s="1"/>
  <c r="AJ17" i="93"/>
  <c r="AK17" i="93"/>
  <c r="AT17" i="93" s="1"/>
  <c r="AJ42" i="101"/>
  <c r="AK42" i="101"/>
  <c r="AT42" i="101" s="1"/>
  <c r="AR71" i="10"/>
  <c r="AN71" i="10"/>
  <c r="K72" i="10"/>
  <c r="AP71" i="10"/>
  <c r="AO71" i="10"/>
  <c r="AQ71" i="10"/>
  <c r="AJ39" i="32"/>
  <c r="AK39" i="32"/>
  <c r="AT39" i="32" s="1"/>
  <c r="AJ46" i="97"/>
  <c r="AK46" i="97"/>
  <c r="AT46" i="97" s="1"/>
  <c r="AK11" i="46"/>
  <c r="AT11" i="46" s="1"/>
  <c r="AJ11" i="46"/>
  <c r="AJ21" i="52"/>
  <c r="AL53" i="52"/>
  <c r="AU53" i="52" s="1"/>
  <c r="AS53" i="52"/>
  <c r="AJ15" i="101"/>
  <c r="AS37" i="101"/>
  <c r="AL18" i="32"/>
  <c r="AU18" i="32" s="1"/>
  <c r="AS18" i="32"/>
  <c r="AJ49" i="32"/>
  <c r="AJ6" i="97"/>
  <c r="AK6" i="97"/>
  <c r="AT6" i="97" s="1"/>
  <c r="AJ38" i="52"/>
  <c r="AK38" i="52"/>
  <c r="AT38" i="52" s="1"/>
  <c r="AJ25" i="47"/>
  <c r="AK25" i="47"/>
  <c r="AT25" i="47" s="1"/>
  <c r="AS60" i="47"/>
  <c r="AL60" i="47"/>
  <c r="AU60" i="47" s="1"/>
  <c r="AJ4" i="93"/>
  <c r="AK4" i="93"/>
  <c r="AT4" i="93" s="1"/>
  <c r="AL3" i="101"/>
  <c r="AU3" i="101" s="1"/>
  <c r="AS3" i="101"/>
  <c r="AS25" i="97"/>
  <c r="AL25" i="97"/>
  <c r="AU25" i="97" s="1"/>
  <c r="AS55" i="97"/>
  <c r="AL55" i="97"/>
  <c r="AU55" i="97" s="1"/>
  <c r="AL12" i="46"/>
  <c r="AU12" i="46" s="1"/>
  <c r="AX66" i="86"/>
  <c r="S66" i="86" s="1"/>
  <c r="AC66" i="86" s="1"/>
  <c r="AB67" i="86" s="1"/>
  <c r="AX54" i="86"/>
  <c r="S54" i="86" s="1"/>
  <c r="AC54" i="86" s="1"/>
  <c r="AB55" i="86" s="1"/>
  <c r="AX47" i="86"/>
  <c r="S47" i="86" s="1"/>
  <c r="AC47" i="86" s="1"/>
  <c r="AB48" i="86" s="1"/>
  <c r="AX38" i="86"/>
  <c r="S38" i="86" s="1"/>
  <c r="AC38" i="86" s="1"/>
  <c r="AB39" i="86" s="1"/>
  <c r="AX31" i="86"/>
  <c r="S31" i="86" s="1"/>
  <c r="AC31" i="86" s="1"/>
  <c r="AB32" i="86" s="1"/>
  <c r="AX22" i="86"/>
  <c r="S22" i="86" s="1"/>
  <c r="AC22" i="86" s="1"/>
  <c r="AB23" i="86" s="1"/>
  <c r="AX18" i="86"/>
  <c r="S18" i="86" s="1"/>
  <c r="AC18" i="86" s="1"/>
  <c r="AB19" i="86" s="1"/>
  <c r="AX9" i="86"/>
  <c r="S9" i="86" s="1"/>
  <c r="AC9" i="86" s="1"/>
  <c r="AB10" i="86" s="1"/>
  <c r="AS17" i="46"/>
  <c r="AL17" i="46"/>
  <c r="AU17" i="46" s="1"/>
  <c r="AJ39" i="15"/>
  <c r="AK39" i="15"/>
  <c r="AT39" i="15" s="1"/>
  <c r="AJ46" i="52"/>
  <c r="AK46" i="52"/>
  <c r="AT46" i="52" s="1"/>
  <c r="AJ42" i="47"/>
  <c r="AK42" i="47"/>
  <c r="AT42" i="47" s="1"/>
  <c r="AJ27" i="89"/>
  <c r="AK27" i="89"/>
  <c r="AT27" i="89" s="1"/>
  <c r="AJ34" i="93"/>
  <c r="AK34" i="93"/>
  <c r="AT34" i="93" s="1"/>
  <c r="AJ12" i="101"/>
  <c r="AK12" i="101"/>
  <c r="AT12" i="101" s="1"/>
  <c r="AJ16" i="32"/>
  <c r="AK16" i="32"/>
  <c r="AT16" i="32" s="1"/>
  <c r="AJ50" i="97"/>
  <c r="AK50" i="97"/>
  <c r="AT50" i="97" s="1"/>
  <c r="AB4" i="46"/>
  <c r="AJ3" i="46"/>
  <c r="AJ24" i="46"/>
  <c r="AS14" i="15"/>
  <c r="AL14" i="15"/>
  <c r="AU14" i="15" s="1"/>
  <c r="AK27" i="105"/>
  <c r="AT27" i="105" s="1"/>
  <c r="AL52" i="93"/>
  <c r="AU52" i="93" s="1"/>
  <c r="AS52" i="93"/>
  <c r="AK45" i="53"/>
  <c r="AT45" i="53" s="1"/>
  <c r="AK13" i="53"/>
  <c r="AT13" i="53" s="1"/>
  <c r="AJ64" i="97"/>
  <c r="AK64" i="97"/>
  <c r="AT64" i="97" s="1"/>
  <c r="AJ14" i="47"/>
  <c r="AL54" i="32"/>
  <c r="AU54" i="32" s="1"/>
  <c r="AS54" i="32"/>
  <c r="AJ28" i="52"/>
  <c r="AK28" i="52"/>
  <c r="AT28" i="52" s="1"/>
  <c r="AJ64" i="47"/>
  <c r="AK64" i="47"/>
  <c r="AT64" i="47" s="1"/>
  <c r="AS14" i="89"/>
  <c r="AL14" i="89"/>
  <c r="AU14" i="89" s="1"/>
  <c r="AS24" i="93"/>
  <c r="AJ10" i="46"/>
  <c r="AK10" i="46"/>
  <c r="AT10" i="46" s="1"/>
  <c r="AS54" i="46"/>
  <c r="AL54" i="46"/>
  <c r="AU54" i="46" s="1"/>
  <c r="AS34" i="89"/>
  <c r="AL34" i="89"/>
  <c r="AU34" i="89" s="1"/>
  <c r="AJ30" i="52"/>
  <c r="AK30" i="52"/>
  <c r="AT30" i="52" s="1"/>
  <c r="AL9" i="15"/>
  <c r="AU9" i="15" s="1"/>
  <c r="AS9" i="15"/>
  <c r="AS55" i="93"/>
  <c r="AL55" i="93"/>
  <c r="AU55" i="93" s="1"/>
  <c r="AK50" i="86"/>
  <c r="AT50" i="86" s="1"/>
  <c r="AK16" i="86"/>
  <c r="AT16" i="86" s="1"/>
  <c r="AK11" i="101"/>
  <c r="AT11" i="101" s="1"/>
  <c r="AJ11" i="101"/>
  <c r="AL43" i="15"/>
  <c r="AU43" i="15" s="1"/>
  <c r="AS43" i="15"/>
  <c r="AS23" i="93"/>
  <c r="AL23" i="93"/>
  <c r="AU23" i="93" s="1"/>
  <c r="AJ67" i="32"/>
  <c r="AK67" i="32"/>
  <c r="AT67" i="32" s="1"/>
  <c r="AS29" i="47"/>
  <c r="AL29" i="47"/>
  <c r="AU29" i="47" s="1"/>
  <c r="AS43" i="52"/>
  <c r="AL43" i="52"/>
  <c r="AU43" i="52" s="1"/>
  <c r="AS24" i="47"/>
  <c r="AL24" i="47"/>
  <c r="AU24" i="47" s="1"/>
  <c r="AS55" i="47"/>
  <c r="AL55" i="47"/>
  <c r="AU55" i="47" s="1"/>
  <c r="AX66" i="105"/>
  <c r="S66" i="105" s="1"/>
  <c r="AC66" i="105" s="1"/>
  <c r="AB67" i="105" s="1"/>
  <c r="AX50" i="105"/>
  <c r="S50" i="105" s="1"/>
  <c r="AC50" i="105" s="1"/>
  <c r="AB51" i="105" s="1"/>
  <c r="AX44" i="105"/>
  <c r="S44" i="105" s="1"/>
  <c r="AC44" i="105" s="1"/>
  <c r="AB45" i="105" s="1"/>
  <c r="AX24" i="105"/>
  <c r="S24" i="105" s="1"/>
  <c r="AC24" i="105" s="1"/>
  <c r="AB25" i="105" s="1"/>
  <c r="AX17" i="105"/>
  <c r="S17" i="105" s="1"/>
  <c r="AC17" i="105" s="1"/>
  <c r="AB18" i="105" s="1"/>
  <c r="AX10" i="105"/>
  <c r="S10" i="105" s="1"/>
  <c r="AC10" i="105" s="1"/>
  <c r="AB11" i="105" s="1"/>
  <c r="AX11" i="105"/>
  <c r="S11" i="105" s="1"/>
  <c r="AC11" i="105" s="1"/>
  <c r="AB12" i="105" s="1"/>
  <c r="AL25" i="93"/>
  <c r="AU25" i="93" s="1"/>
  <c r="AS25" i="93"/>
  <c r="AS59" i="93"/>
  <c r="AL59" i="93"/>
  <c r="AU59" i="93" s="1"/>
  <c r="AS18" i="101"/>
  <c r="AL51" i="101"/>
  <c r="AU51" i="101" s="1"/>
  <c r="AS51" i="101"/>
  <c r="AS22" i="97"/>
  <c r="AL22" i="97"/>
  <c r="AU22" i="97" s="1"/>
  <c r="AS51" i="97"/>
  <c r="AL51" i="97"/>
  <c r="AU51" i="97" s="1"/>
  <c r="AX64" i="53"/>
  <c r="S64" i="53" s="1"/>
  <c r="AC64" i="53" s="1"/>
  <c r="AB65" i="53" s="1"/>
  <c r="AX58" i="53"/>
  <c r="S58" i="53" s="1"/>
  <c r="AC58" i="53" s="1"/>
  <c r="AB59" i="53" s="1"/>
  <c r="AX52" i="53"/>
  <c r="S52" i="53" s="1"/>
  <c r="AC52" i="53" s="1"/>
  <c r="AB53" i="53" s="1"/>
  <c r="AX41" i="53"/>
  <c r="S41" i="53" s="1"/>
  <c r="AC41" i="53" s="1"/>
  <c r="AB42" i="53" s="1"/>
  <c r="AX34" i="53"/>
  <c r="S34" i="53" s="1"/>
  <c r="AC34" i="53" s="1"/>
  <c r="AB35" i="53" s="1"/>
  <c r="AX27" i="53"/>
  <c r="S27" i="53" s="1"/>
  <c r="AC27" i="53" s="1"/>
  <c r="AB28" i="53" s="1"/>
  <c r="AX19" i="53"/>
  <c r="S19" i="53" s="1"/>
  <c r="AC19" i="53" s="1"/>
  <c r="AB20" i="53" s="1"/>
  <c r="AX5" i="53"/>
  <c r="S5" i="53" s="1"/>
  <c r="AC5" i="53" s="1"/>
  <c r="AB6" i="53" s="1"/>
  <c r="AX7" i="53"/>
  <c r="S7" i="53" s="1"/>
  <c r="AC7" i="53" s="1"/>
  <c r="AB8" i="53" s="1"/>
  <c r="K71" i="54"/>
  <c r="AQ70" i="54"/>
  <c r="AO70" i="54"/>
  <c r="AR70" i="54"/>
  <c r="AN70" i="54"/>
  <c r="AP70" i="54"/>
  <c r="AJ10" i="101"/>
  <c r="AJ4" i="15"/>
  <c r="AK4" i="15"/>
  <c r="AT4" i="15" s="1"/>
  <c r="AJ8" i="52"/>
  <c r="AK8" i="52"/>
  <c r="AT8" i="52" s="1"/>
  <c r="AL45" i="52"/>
  <c r="AU45" i="52" s="1"/>
  <c r="AL26" i="47"/>
  <c r="AU26" i="47" s="1"/>
  <c r="AS26" i="47"/>
  <c r="AL57" i="47"/>
  <c r="AU57" i="47" s="1"/>
  <c r="AS57" i="47"/>
  <c r="AK12" i="93"/>
  <c r="AT12" i="93" s="1"/>
  <c r="AJ12" i="93"/>
  <c r="AS23" i="32"/>
  <c r="AL23" i="32"/>
  <c r="AU23" i="32" s="1"/>
  <c r="AJ68" i="97"/>
  <c r="AK68" i="97"/>
  <c r="AT68" i="97" s="1"/>
  <c r="AS45" i="97"/>
  <c r="AL45" i="97"/>
  <c r="AU45" i="97" s="1"/>
  <c r="K72" i="96"/>
  <c r="AR71" i="96"/>
  <c r="AP71" i="96"/>
  <c r="AQ71" i="96"/>
  <c r="AN71" i="96"/>
  <c r="AO71" i="96"/>
  <c r="AS69" i="52"/>
  <c r="AL69" i="52"/>
  <c r="AU69" i="52" s="1"/>
  <c r="K72" i="90"/>
  <c r="AO71" i="90"/>
  <c r="AN71" i="90"/>
  <c r="AP71" i="90"/>
  <c r="AR71" i="90"/>
  <c r="AQ71" i="90"/>
  <c r="AJ16" i="89"/>
  <c r="AS26" i="97"/>
  <c r="AL26" i="97"/>
  <c r="AU26" i="97" s="1"/>
  <c r="AJ47" i="15"/>
  <c r="AK47" i="15"/>
  <c r="AT47" i="15" s="1"/>
  <c r="AJ42" i="52"/>
  <c r="AK42" i="52"/>
  <c r="AT42" i="52" s="1"/>
  <c r="AJ49" i="47"/>
  <c r="AK49" i="47"/>
  <c r="AT49" i="47" s="1"/>
  <c r="AJ30" i="89"/>
  <c r="AK30" i="89"/>
  <c r="AT30" i="89" s="1"/>
  <c r="AJ28" i="93"/>
  <c r="AK28" i="93"/>
  <c r="AT28" i="93" s="1"/>
  <c r="AS66" i="52"/>
  <c r="AL66" i="52"/>
  <c r="AU66" i="52" s="1"/>
  <c r="AJ53" i="101"/>
  <c r="AK53" i="101"/>
  <c r="AT53" i="101" s="1"/>
  <c r="AJ50" i="32"/>
  <c r="AK50" i="32"/>
  <c r="AT50" i="32" s="1"/>
  <c r="AJ57" i="97"/>
  <c r="AK57" i="97"/>
  <c r="AT57" i="97" s="1"/>
  <c r="AJ21" i="46"/>
  <c r="AK21" i="46"/>
  <c r="AT21" i="46" s="1"/>
  <c r="AL62" i="46"/>
  <c r="AU62" i="46" s="1"/>
  <c r="AS62" i="46"/>
  <c r="AL16" i="46"/>
  <c r="AU16" i="46" s="1"/>
  <c r="AS16" i="46"/>
  <c r="AS24" i="15"/>
  <c r="AL24" i="15"/>
  <c r="AU24" i="15" s="1"/>
  <c r="AL57" i="15"/>
  <c r="AU57" i="15" s="1"/>
  <c r="AS57" i="15"/>
  <c r="AJ16" i="47"/>
  <c r="AS50" i="47"/>
  <c r="AS55" i="89"/>
  <c r="AL55" i="89"/>
  <c r="AU55" i="89" s="1"/>
  <c r="AJ27" i="93"/>
  <c r="AL58" i="93"/>
  <c r="AU58" i="93" s="1"/>
  <c r="AS58" i="93"/>
  <c r="AQ71" i="92"/>
  <c r="AR71" i="92"/>
  <c r="AO71" i="92"/>
  <c r="K72" i="92"/>
  <c r="AP71" i="92"/>
  <c r="AN71" i="92"/>
  <c r="AJ24" i="97"/>
  <c r="AK24" i="97"/>
  <c r="AT24" i="97" s="1"/>
  <c r="AJ56" i="97"/>
  <c r="K72" i="83"/>
  <c r="AP71" i="83"/>
  <c r="AR71" i="83"/>
  <c r="AN71" i="83"/>
  <c r="AO71" i="83"/>
  <c r="AQ71" i="83"/>
  <c r="AS8" i="46"/>
  <c r="AJ67" i="46"/>
  <c r="AL32" i="52"/>
  <c r="AU32" i="52" s="1"/>
  <c r="AS32" i="52"/>
  <c r="AS58" i="89"/>
  <c r="AL58" i="89"/>
  <c r="AU58" i="89" s="1"/>
  <c r="AS5" i="97"/>
  <c r="AL5" i="97"/>
  <c r="AU5" i="97" s="1"/>
  <c r="AK7" i="15"/>
  <c r="AT7" i="15" s="1"/>
  <c r="AJ7" i="15"/>
  <c r="AS48" i="15"/>
  <c r="AL48" i="15"/>
  <c r="AU48" i="15" s="1"/>
  <c r="AJ48" i="52"/>
  <c r="AK48" i="52"/>
  <c r="AT48" i="52" s="1"/>
  <c r="AK5" i="89"/>
  <c r="AT5" i="89" s="1"/>
  <c r="AJ5" i="89"/>
  <c r="AS42" i="89"/>
  <c r="AL42" i="89"/>
  <c r="AU42" i="89" s="1"/>
  <c r="AJ4" i="101"/>
  <c r="AK4" i="101"/>
  <c r="AT4" i="101" s="1"/>
  <c r="AS39" i="101"/>
  <c r="AL39" i="101"/>
  <c r="AU39" i="101" s="1"/>
  <c r="AJ14" i="32"/>
  <c r="AL34" i="32"/>
  <c r="AU34" i="32" s="1"/>
  <c r="AS34" i="32"/>
  <c r="AJ68" i="47"/>
  <c r="AL56" i="52"/>
  <c r="AU56" i="52" s="1"/>
  <c r="AS56" i="52"/>
  <c r="AS30" i="101"/>
  <c r="AL30" i="101"/>
  <c r="AU30" i="101" s="1"/>
  <c r="AK46" i="86"/>
  <c r="AT46" i="86" s="1"/>
  <c r="AJ40" i="86"/>
  <c r="AK40" i="86"/>
  <c r="AT40" i="86" s="1"/>
  <c r="AK24" i="86"/>
  <c r="AT24" i="86" s="1"/>
  <c r="AB4" i="86"/>
  <c r="AJ51" i="15"/>
  <c r="AK51" i="15"/>
  <c r="AT51" i="15" s="1"/>
  <c r="AJ55" i="52"/>
  <c r="AK55" i="52"/>
  <c r="AT55" i="52" s="1"/>
  <c r="AJ52" i="47"/>
  <c r="AK52" i="47"/>
  <c r="AT52" i="47" s="1"/>
  <c r="AJ36" i="89"/>
  <c r="AK36" i="89"/>
  <c r="AT36" i="89" s="1"/>
  <c r="AJ36" i="93"/>
  <c r="AK36" i="93"/>
  <c r="AT36" i="93" s="1"/>
  <c r="AJ23" i="101"/>
  <c r="AK23" i="101"/>
  <c r="AT23" i="101" s="1"/>
  <c r="AJ10" i="32"/>
  <c r="AK10" i="32"/>
  <c r="AT10" i="32" s="1"/>
  <c r="AJ58" i="97"/>
  <c r="AK58" i="97"/>
  <c r="AT58" i="97" s="1"/>
  <c r="AK6" i="46"/>
  <c r="AT6" i="46" s="1"/>
  <c r="AJ6" i="46"/>
  <c r="AJ10" i="15"/>
  <c r="AJ22" i="47"/>
  <c r="AL37" i="32"/>
  <c r="AU37" i="32" s="1"/>
  <c r="AS37" i="32"/>
  <c r="AL12" i="15"/>
  <c r="AU12" i="15" s="1"/>
  <c r="AS12" i="15"/>
  <c r="AL53" i="15"/>
  <c r="AU53" i="15" s="1"/>
  <c r="AS53" i="15"/>
  <c r="AK38" i="105"/>
  <c r="AT38" i="105" s="1"/>
  <c r="AJ13" i="97"/>
  <c r="AK13" i="97"/>
  <c r="AT13" i="97" s="1"/>
  <c r="AK9" i="53"/>
  <c r="AT9" i="53" s="1"/>
  <c r="AJ15" i="47"/>
  <c r="AK15" i="47"/>
  <c r="AT15" i="47" s="1"/>
  <c r="AL47" i="32"/>
  <c r="AU47" i="32" s="1"/>
  <c r="AS47" i="32"/>
  <c r="AJ34" i="47"/>
  <c r="AK34" i="47"/>
  <c r="AT34" i="47" s="1"/>
  <c r="AJ34" i="101"/>
  <c r="AK34" i="101"/>
  <c r="AT34" i="101" s="1"/>
  <c r="AJ36" i="97"/>
  <c r="AK36" i="97"/>
  <c r="AT36" i="97" s="1"/>
  <c r="AS40" i="46"/>
  <c r="AL40" i="46"/>
  <c r="AU40" i="46" s="1"/>
  <c r="AK4" i="47"/>
  <c r="AT4" i="47" s="1"/>
  <c r="AJ4" i="47"/>
  <c r="AS62" i="32"/>
  <c r="AL62" i="32"/>
  <c r="AU62" i="32" s="1"/>
  <c r="AL16" i="15"/>
  <c r="AU16" i="15" s="1"/>
  <c r="AS16" i="15"/>
  <c r="AS49" i="15"/>
  <c r="AL49" i="15"/>
  <c r="AU49" i="15" s="1"/>
  <c r="AL43" i="47"/>
  <c r="AU43" i="47" s="1"/>
  <c r="AS43" i="47"/>
  <c r="AL48" i="89"/>
  <c r="AU48" i="89" s="1"/>
  <c r="AS48" i="89"/>
  <c r="AJ15" i="97"/>
  <c r="AK15" i="97"/>
  <c r="AT15" i="97" s="1"/>
  <c r="AL48" i="97"/>
  <c r="AU48" i="97" s="1"/>
  <c r="AS48" i="97"/>
  <c r="K72" i="95"/>
  <c r="AR71" i="95"/>
  <c r="AP71" i="95"/>
  <c r="AO71" i="95"/>
  <c r="AQ71" i="95"/>
  <c r="AN71" i="95"/>
  <c r="AS27" i="15"/>
  <c r="AL27" i="15"/>
  <c r="AU27" i="15" s="1"/>
  <c r="AL63" i="101"/>
  <c r="AU63" i="101" s="1"/>
  <c r="AJ33" i="86"/>
  <c r="AK33" i="86"/>
  <c r="AT33" i="86" s="1"/>
  <c r="AJ12" i="86"/>
  <c r="AK12" i="86"/>
  <c r="AT12" i="86" s="1"/>
  <c r="AJ33" i="15"/>
  <c r="AK33" i="15"/>
  <c r="AT33" i="15" s="1"/>
  <c r="AJ39" i="47"/>
  <c r="AK39" i="47"/>
  <c r="AT39" i="47" s="1"/>
  <c r="AK7" i="47"/>
  <c r="AT7" i="47" s="1"/>
  <c r="AJ7" i="47"/>
  <c r="AJ64" i="101"/>
  <c r="AK64" i="101"/>
  <c r="AT64" i="101" s="1"/>
  <c r="AS40" i="101"/>
  <c r="AL40" i="101"/>
  <c r="AU40" i="101" s="1"/>
  <c r="AR71" i="41"/>
  <c r="AN71" i="41"/>
  <c r="AQ71" i="41"/>
  <c r="AO71" i="41"/>
  <c r="K72" i="41"/>
  <c r="AP71" i="41"/>
  <c r="AL38" i="32"/>
  <c r="AU38" i="32" s="1"/>
  <c r="AS38" i="32"/>
  <c r="AS29" i="15"/>
  <c r="AL29" i="15"/>
  <c r="AU29" i="15" s="1"/>
  <c r="AS60" i="15"/>
  <c r="AL60" i="15"/>
  <c r="AU60" i="15" s="1"/>
  <c r="AX57" i="105"/>
  <c r="S57" i="105" s="1"/>
  <c r="AC57" i="105" s="1"/>
  <c r="AB58" i="105" s="1"/>
  <c r="AX34" i="105"/>
  <c r="S34" i="105" s="1"/>
  <c r="AC34" i="105" s="1"/>
  <c r="AB35" i="105" s="1"/>
  <c r="AS33" i="52"/>
  <c r="AL33" i="52"/>
  <c r="AU33" i="52" s="1"/>
  <c r="AJ12" i="47"/>
  <c r="AK12" i="47"/>
  <c r="AT12" i="47" s="1"/>
  <c r="AS46" i="47"/>
  <c r="AL46" i="47"/>
  <c r="AU46" i="47" s="1"/>
  <c r="AL21" i="89"/>
  <c r="AU21" i="89" s="1"/>
  <c r="AS21" i="89"/>
  <c r="AS52" i="89"/>
  <c r="AL52" i="89"/>
  <c r="AU52" i="89" s="1"/>
  <c r="AJ65" i="32"/>
  <c r="AK65" i="32"/>
  <c r="AT65" i="32" s="1"/>
  <c r="AS37" i="97"/>
  <c r="AP72" i="44"/>
  <c r="AO72" i="44"/>
  <c r="AN72" i="44"/>
  <c r="K73" i="44"/>
  <c r="AR72" i="44"/>
  <c r="AQ72" i="44"/>
  <c r="AS18" i="46"/>
  <c r="AL18" i="46"/>
  <c r="AU18" i="46" s="1"/>
  <c r="AL49" i="46"/>
  <c r="AU49" i="46" s="1"/>
  <c r="AS49" i="46"/>
  <c r="AR70" i="43"/>
  <c r="K71" i="43"/>
  <c r="AP70" i="43"/>
  <c r="AO70" i="43"/>
  <c r="AQ70" i="43"/>
  <c r="AN70" i="43"/>
  <c r="AL57" i="101"/>
  <c r="AU57" i="101" s="1"/>
  <c r="AS57" i="101"/>
  <c r="AS8" i="15"/>
  <c r="AL8" i="15"/>
  <c r="AU8" i="15" s="1"/>
  <c r="AK13" i="89"/>
  <c r="AT13" i="89" s="1"/>
  <c r="AJ13" i="89"/>
  <c r="AS39" i="89"/>
  <c r="AL39" i="89"/>
  <c r="AU39" i="89" s="1"/>
  <c r="AX65" i="105"/>
  <c r="S65" i="105" s="1"/>
  <c r="AC65" i="105" s="1"/>
  <c r="AB66" i="105" s="1"/>
  <c r="AX58" i="105"/>
  <c r="S58" i="105" s="1"/>
  <c r="AC58" i="105" s="1"/>
  <c r="AB59" i="105" s="1"/>
  <c r="AX49" i="105"/>
  <c r="S49" i="105" s="1"/>
  <c r="AC49" i="105" s="1"/>
  <c r="AB50" i="105" s="1"/>
  <c r="AX40" i="105"/>
  <c r="S40" i="105" s="1"/>
  <c r="AC40" i="105" s="1"/>
  <c r="AB41" i="105" s="1"/>
  <c r="AX32" i="105"/>
  <c r="S32" i="105" s="1"/>
  <c r="AC32" i="105" s="1"/>
  <c r="AB33" i="105" s="1"/>
  <c r="AX29" i="105"/>
  <c r="S29" i="105" s="1"/>
  <c r="AC29" i="105" s="1"/>
  <c r="AB30" i="105" s="1"/>
  <c r="AX20" i="105"/>
  <c r="S20" i="105" s="1"/>
  <c r="AC20" i="105" s="1"/>
  <c r="AB21" i="105" s="1"/>
  <c r="AX13" i="105"/>
  <c r="S13" i="105" s="1"/>
  <c r="AC13" i="105" s="1"/>
  <c r="AB14" i="105" s="1"/>
  <c r="AL33" i="32"/>
  <c r="AU33" i="32" s="1"/>
  <c r="AS33" i="32"/>
  <c r="AL61" i="32"/>
  <c r="AU61" i="32" s="1"/>
  <c r="AS61" i="32"/>
  <c r="AR71" i="98"/>
  <c r="AQ71" i="98"/>
  <c r="K72" i="98"/>
  <c r="AO71" i="98"/>
  <c r="AN71" i="98"/>
  <c r="AP71" i="98"/>
  <c r="AX61" i="53"/>
  <c r="S61" i="53" s="1"/>
  <c r="AC61" i="53" s="1"/>
  <c r="AB62" i="53" s="1"/>
  <c r="AX57" i="53"/>
  <c r="S57" i="53" s="1"/>
  <c r="AC57" i="53" s="1"/>
  <c r="AB58" i="53" s="1"/>
  <c r="AX48" i="53"/>
  <c r="S48" i="53" s="1"/>
  <c r="AC48" i="53" s="1"/>
  <c r="AB49" i="53" s="1"/>
  <c r="AX42" i="53"/>
  <c r="S42" i="53" s="1"/>
  <c r="AC42" i="53" s="1"/>
  <c r="AB43" i="53" s="1"/>
  <c r="AX33" i="53"/>
  <c r="S33" i="53" s="1"/>
  <c r="AC33" i="53" s="1"/>
  <c r="AB34" i="53" s="1"/>
  <c r="AX23" i="53"/>
  <c r="S23" i="53" s="1"/>
  <c r="AC23" i="53" s="1"/>
  <c r="AB24" i="53" s="1"/>
  <c r="AX16" i="53"/>
  <c r="S16" i="53" s="1"/>
  <c r="AC16" i="53" s="1"/>
  <c r="AB17" i="53" s="1"/>
  <c r="AX9" i="53"/>
  <c r="S9" i="53" s="1"/>
  <c r="AC9" i="53" s="1"/>
  <c r="AB10" i="53" s="1"/>
  <c r="AL28" i="46"/>
  <c r="AU28" i="46" s="1"/>
  <c r="AS57" i="46"/>
  <c r="AL57" i="46"/>
  <c r="AU57" i="46" s="1"/>
  <c r="AS44" i="47"/>
  <c r="AL44" i="47"/>
  <c r="AU44" i="47" s="1"/>
  <c r="AL3" i="15"/>
  <c r="AU3" i="15" s="1"/>
  <c r="AS3" i="15"/>
  <c r="AJ12" i="52"/>
  <c r="AK12" i="52"/>
  <c r="AT12" i="52" s="1"/>
  <c r="AJ10" i="89"/>
  <c r="AK10" i="89"/>
  <c r="AT10" i="89" s="1"/>
  <c r="AJ18" i="93"/>
  <c r="AK18" i="93"/>
  <c r="AT18" i="93" s="1"/>
  <c r="AJ49" i="93"/>
  <c r="AL19" i="101"/>
  <c r="AU19" i="101" s="1"/>
  <c r="AS19" i="101"/>
  <c r="AS50" i="101"/>
  <c r="AL50" i="101"/>
  <c r="AU50" i="101" s="1"/>
  <c r="AL26" i="46"/>
  <c r="AU26" i="46" s="1"/>
  <c r="AS26" i="46"/>
  <c r="AL64" i="46"/>
  <c r="AU64" i="46" s="1"/>
  <c r="AS64" i="46"/>
  <c r="AJ55" i="15"/>
  <c r="AK55" i="15"/>
  <c r="AT55" i="15" s="1"/>
  <c r="AJ52" i="52"/>
  <c r="AK52" i="52"/>
  <c r="AT52" i="52" s="1"/>
  <c r="AJ56" i="47"/>
  <c r="AK56" i="47"/>
  <c r="AT56" i="47" s="1"/>
  <c r="AJ38" i="89"/>
  <c r="AK38" i="89"/>
  <c r="AT38" i="89" s="1"/>
  <c r="AJ37" i="93"/>
  <c r="AK37" i="93"/>
  <c r="AT37" i="93" s="1"/>
  <c r="AJ60" i="101"/>
  <c r="AK60" i="101"/>
  <c r="AT60" i="101" s="1"/>
  <c r="AJ56" i="32"/>
  <c r="AK56" i="32"/>
  <c r="AT56" i="32" s="1"/>
  <c r="AJ63" i="97"/>
  <c r="AK63" i="97"/>
  <c r="AT63" i="97" s="1"/>
  <c r="AJ29" i="46"/>
  <c r="AK29" i="46"/>
  <c r="AT29" i="46" s="1"/>
  <c r="AJ29" i="52"/>
  <c r="AS66" i="15"/>
  <c r="AL66" i="15"/>
  <c r="AU66" i="15" s="1"/>
  <c r="AJ5" i="101"/>
  <c r="AS46" i="101"/>
  <c r="AL46" i="101"/>
  <c r="AU46" i="101" s="1"/>
  <c r="AJ24" i="32"/>
  <c r="AL57" i="32"/>
  <c r="AU57" i="32" s="1"/>
  <c r="AS57" i="32"/>
  <c r="AS35" i="47"/>
  <c r="AL35" i="47"/>
  <c r="AU35" i="47" s="1"/>
  <c r="AJ19" i="93"/>
  <c r="AJ53" i="93"/>
  <c r="AS9" i="101"/>
  <c r="AL9" i="101"/>
  <c r="AU9" i="101" s="1"/>
  <c r="AJ31" i="97"/>
  <c r="AJ65" i="97"/>
  <c r="K72" i="51"/>
  <c r="AR71" i="51"/>
  <c r="AP71" i="51"/>
  <c r="AQ71" i="51"/>
  <c r="AN71" i="51"/>
  <c r="AO71" i="51"/>
  <c r="AX60" i="86"/>
  <c r="S60" i="86" s="1"/>
  <c r="AC60" i="86" s="1"/>
  <c r="AB61" i="86" s="1"/>
  <c r="AX52" i="86"/>
  <c r="S52" i="86" s="1"/>
  <c r="AC52" i="86" s="1"/>
  <c r="AB53" i="86" s="1"/>
  <c r="AX44" i="86"/>
  <c r="S44" i="86" s="1"/>
  <c r="AC44" i="86" s="1"/>
  <c r="AB45" i="86" s="1"/>
  <c r="AX37" i="86"/>
  <c r="S37" i="86" s="1"/>
  <c r="AC37" i="86" s="1"/>
  <c r="AB38" i="86" s="1"/>
  <c r="AX29" i="86"/>
  <c r="S29" i="86" s="1"/>
  <c r="AC29" i="86" s="1"/>
  <c r="AB30" i="86" s="1"/>
  <c r="AX20" i="86"/>
  <c r="S20" i="86" s="1"/>
  <c r="AC20" i="86" s="1"/>
  <c r="AB21" i="86" s="1"/>
  <c r="AX14" i="86"/>
  <c r="S14" i="86" s="1"/>
  <c r="AC14" i="86" s="1"/>
  <c r="AB15" i="86" s="1"/>
  <c r="AL60" i="46"/>
  <c r="AU60" i="46" s="1"/>
  <c r="AS60" i="46"/>
  <c r="AJ56" i="15"/>
  <c r="AK56" i="15"/>
  <c r="AT56" i="15" s="1"/>
  <c r="AJ62" i="52"/>
  <c r="AK62" i="52"/>
  <c r="AT62" i="52" s="1"/>
  <c r="AJ59" i="47"/>
  <c r="AK59" i="47"/>
  <c r="AT59" i="47" s="1"/>
  <c r="AJ45" i="89"/>
  <c r="AK45" i="89"/>
  <c r="AT45" i="89" s="1"/>
  <c r="AJ46" i="93"/>
  <c r="AK46" i="93"/>
  <c r="AT46" i="93" s="1"/>
  <c r="AJ32" i="101"/>
  <c r="AK32" i="101"/>
  <c r="AT32" i="101" s="1"/>
  <c r="AJ20" i="32"/>
  <c r="AK20" i="32"/>
  <c r="AT20" i="32" s="1"/>
  <c r="AJ25" i="46"/>
  <c r="AK25" i="46"/>
  <c r="AT25" i="46" s="1"/>
  <c r="K72" i="102"/>
  <c r="AR71" i="102"/>
  <c r="AO71" i="102"/>
  <c r="AN71" i="102"/>
  <c r="AP71" i="102"/>
  <c r="AQ71" i="102"/>
  <c r="AL11" i="89"/>
  <c r="AU11" i="89" s="1"/>
  <c r="AS11" i="89"/>
  <c r="AL28" i="32"/>
  <c r="AU28" i="32" s="1"/>
  <c r="AS28" i="32"/>
  <c r="AL34" i="52"/>
  <c r="AU34" i="52" s="1"/>
  <c r="AS34" i="52"/>
  <c r="AS47" i="47"/>
  <c r="AL47" i="47"/>
  <c r="AU47" i="47" s="1"/>
  <c r="AS38" i="97"/>
  <c r="AL38" i="97"/>
  <c r="AU38" i="97" s="1"/>
  <c r="AJ5" i="93"/>
  <c r="AK5" i="93"/>
  <c r="AT5" i="93" s="1"/>
  <c r="AL31" i="93"/>
  <c r="AU31" i="93" s="1"/>
  <c r="AS31" i="93"/>
  <c r="AJ69" i="32"/>
  <c r="AK69" i="32"/>
  <c r="AT69" i="32" s="1"/>
  <c r="AS45" i="32"/>
  <c r="AL45" i="32"/>
  <c r="AU45" i="32" s="1"/>
  <c r="AS28" i="89"/>
  <c r="AL28" i="89"/>
  <c r="AU28" i="89" s="1"/>
  <c r="AS5" i="32"/>
  <c r="AL5" i="32"/>
  <c r="AU5" i="32" s="1"/>
  <c r="AS37" i="15"/>
  <c r="AL37" i="15"/>
  <c r="AU37" i="15" s="1"/>
  <c r="AJ11" i="52"/>
  <c r="AK11" i="52"/>
  <c r="AT11" i="52" s="1"/>
  <c r="AS51" i="52"/>
  <c r="AL51" i="52"/>
  <c r="AU51" i="52" s="1"/>
  <c r="AS31" i="47"/>
  <c r="AL31" i="47"/>
  <c r="AU31" i="47" s="1"/>
  <c r="AK68" i="105"/>
  <c r="AT68" i="105" s="1"/>
  <c r="AJ56" i="105"/>
  <c r="AK56" i="105"/>
  <c r="AT56" i="105" s="1"/>
  <c r="AK49" i="105"/>
  <c r="AT49" i="105" s="1"/>
  <c r="AX39" i="105"/>
  <c r="S39" i="105" s="1"/>
  <c r="AC39" i="105" s="1"/>
  <c r="AB40" i="105" s="1"/>
  <c r="AX33" i="105"/>
  <c r="S33" i="105" s="1"/>
  <c r="AC33" i="105" s="1"/>
  <c r="AB34" i="105" s="1"/>
  <c r="AX23" i="105"/>
  <c r="S23" i="105" s="1"/>
  <c r="AC23" i="105" s="1"/>
  <c r="AB24" i="105" s="1"/>
  <c r="AX16" i="105"/>
  <c r="S16" i="105" s="1"/>
  <c r="AC16" i="105" s="1"/>
  <c r="AB17" i="105" s="1"/>
  <c r="AX4" i="105"/>
  <c r="S4" i="105" s="1"/>
  <c r="AC4" i="105" s="1"/>
  <c r="AB5" i="105" s="1"/>
  <c r="AS30" i="93"/>
  <c r="AL30" i="93"/>
  <c r="AU30" i="93" s="1"/>
  <c r="AS63" i="93"/>
  <c r="AL63" i="93"/>
  <c r="AU63" i="93" s="1"/>
  <c r="AS28" i="101"/>
  <c r="AL28" i="101"/>
  <c r="AU28" i="101" s="1"/>
  <c r="AL59" i="101"/>
  <c r="AU59" i="101" s="1"/>
  <c r="AS59" i="101"/>
  <c r="AO71" i="104"/>
  <c r="AN71" i="104"/>
  <c r="K72" i="104"/>
  <c r="AR71" i="104"/>
  <c r="AP71" i="104"/>
  <c r="AQ71" i="104"/>
  <c r="AS27" i="97"/>
  <c r="AL27" i="97"/>
  <c r="AU27" i="97" s="1"/>
  <c r="AS62" i="97"/>
  <c r="AL62" i="97"/>
  <c r="AU62" i="97" s="1"/>
  <c r="AR71" i="91"/>
  <c r="AO71" i="91"/>
  <c r="AQ71" i="91"/>
  <c r="K72" i="91"/>
  <c r="AN71" i="91"/>
  <c r="AP71" i="91"/>
  <c r="AJ63" i="53"/>
  <c r="AK63" i="53"/>
  <c r="AT63" i="53" s="1"/>
  <c r="AK40" i="53"/>
  <c r="AT40" i="53" s="1"/>
  <c r="AK12" i="53"/>
  <c r="AT12" i="53" s="1"/>
  <c r="AJ12" i="53"/>
  <c r="AJ19" i="52"/>
  <c r="AK19" i="52"/>
  <c r="AT19" i="52" s="1"/>
  <c r="AL49" i="52"/>
  <c r="AU49" i="52" s="1"/>
  <c r="AS49" i="52"/>
  <c r="AS32" i="47"/>
  <c r="AL32" i="47"/>
  <c r="AU32" i="47" s="1"/>
  <c r="AJ69" i="89"/>
  <c r="AK69" i="89"/>
  <c r="AT69" i="89" s="1"/>
  <c r="AS64" i="93"/>
  <c r="AL64" i="93"/>
  <c r="AU64" i="93" s="1"/>
  <c r="AN71" i="82"/>
  <c r="K72" i="82"/>
  <c r="AR71" i="82"/>
  <c r="AO71" i="82"/>
  <c r="AP71" i="82"/>
  <c r="AQ71" i="82"/>
  <c r="AL30" i="32"/>
  <c r="AU30" i="32" s="1"/>
  <c r="AS30" i="32"/>
  <c r="AJ69" i="86"/>
  <c r="AK69" i="86"/>
  <c r="AT69" i="86" s="1"/>
  <c r="AL21" i="97"/>
  <c r="AU21" i="97" s="1"/>
  <c r="AS21" i="97"/>
  <c r="AS52" i="97"/>
  <c r="AL52" i="97"/>
  <c r="AU52" i="97" s="1"/>
  <c r="AJ69" i="46"/>
  <c r="AK69" i="46"/>
  <c r="AT69" i="46" s="1"/>
  <c r="AS22" i="93"/>
  <c r="AL22" i="93"/>
  <c r="AU22" i="93" s="1"/>
  <c r="AJ64" i="15"/>
  <c r="AK64" i="15"/>
  <c r="AT64" i="15" s="1"/>
  <c r="AJ59" i="52"/>
  <c r="AK59" i="52"/>
  <c r="AT59" i="52" s="1"/>
  <c r="AJ46" i="89"/>
  <c r="AK46" i="89"/>
  <c r="AT46" i="89" s="1"/>
  <c r="AJ42" i="93"/>
  <c r="AK42" i="93"/>
  <c r="AT42" i="93" s="1"/>
  <c r="AJ6" i="101"/>
  <c r="AK6" i="101"/>
  <c r="AT6" i="101" s="1"/>
  <c r="AQ71" i="35"/>
  <c r="K72" i="35"/>
  <c r="AO71" i="35"/>
  <c r="AP71" i="35"/>
  <c r="AR71" i="35"/>
  <c r="AN71" i="35"/>
  <c r="AJ37" i="46"/>
  <c r="AK37" i="46"/>
  <c r="AT37" i="46" s="1"/>
  <c r="AL45" i="46"/>
  <c r="AU45" i="46" s="1"/>
  <c r="AS45" i="46"/>
  <c r="AL61" i="15"/>
  <c r="AU61" i="15" s="1"/>
  <c r="AS61" i="15"/>
  <c r="AJ15" i="93"/>
  <c r="AL61" i="46"/>
  <c r="AU61" i="46" s="1"/>
  <c r="AS61" i="46"/>
  <c r="AJ32" i="15"/>
  <c r="AJ67" i="47"/>
  <c r="AK67" i="47"/>
  <c r="AT67" i="47" s="1"/>
  <c r="AS27" i="47"/>
  <c r="AL27" i="47"/>
  <c r="AU27" i="47" s="1"/>
  <c r="AS58" i="47"/>
  <c r="AL58" i="47"/>
  <c r="AU58" i="47" s="1"/>
  <c r="AS35" i="89"/>
  <c r="AL35" i="89"/>
  <c r="AU35" i="89" s="1"/>
  <c r="AK9" i="93"/>
  <c r="AT9" i="93" s="1"/>
  <c r="AJ9" i="93"/>
  <c r="AS35" i="93"/>
  <c r="AL35" i="93"/>
  <c r="AU35" i="93" s="1"/>
  <c r="AS33" i="97"/>
  <c r="AJ67" i="97"/>
  <c r="AS65" i="15"/>
  <c r="AL65" i="15"/>
  <c r="AU65" i="15" s="1"/>
  <c r="AL23" i="46"/>
  <c r="AU23" i="46" s="1"/>
  <c r="AS23" i="46"/>
  <c r="AS36" i="47"/>
  <c r="AL36" i="47"/>
  <c r="AU36" i="47" s="1"/>
  <c r="AS32" i="93"/>
  <c r="AL32" i="93"/>
  <c r="AU32" i="93" s="1"/>
  <c r="AR70" i="42"/>
  <c r="AO70" i="42"/>
  <c r="AP70" i="42"/>
  <c r="K71" i="42"/>
  <c r="AN70" i="42"/>
  <c r="AQ70" i="42"/>
  <c r="AS25" i="15"/>
  <c r="AL25" i="15"/>
  <c r="AU25" i="15" s="1"/>
  <c r="AS58" i="15"/>
  <c r="AL58" i="15"/>
  <c r="AU58" i="15" s="1"/>
  <c r="AS54" i="52"/>
  <c r="AL54" i="52"/>
  <c r="AU54" i="52" s="1"/>
  <c r="AJ18" i="89"/>
  <c r="AS50" i="89"/>
  <c r="AL50" i="89"/>
  <c r="AU50" i="89" s="1"/>
  <c r="AS45" i="101"/>
  <c r="AL45" i="101"/>
  <c r="AU45" i="101" s="1"/>
  <c r="AJ11" i="32"/>
  <c r="AS43" i="32"/>
  <c r="AL43" i="32"/>
  <c r="AU43" i="32" s="1"/>
  <c r="AL10" i="97"/>
  <c r="AU10" i="97" s="1"/>
  <c r="AS10" i="97"/>
  <c r="AS30" i="46"/>
  <c r="AL30" i="46"/>
  <c r="AU30" i="46" s="1"/>
  <c r="AL53" i="47"/>
  <c r="AU53" i="47" s="1"/>
  <c r="AS53" i="47"/>
  <c r="AL44" i="32"/>
  <c r="AU44" i="32" s="1"/>
  <c r="AS44" i="32"/>
  <c r="AJ62" i="86"/>
  <c r="AK62" i="86"/>
  <c r="AT62" i="86" s="1"/>
  <c r="AK52" i="86"/>
  <c r="AT52" i="86" s="1"/>
  <c r="AK29" i="86"/>
  <c r="AT29" i="86" s="1"/>
  <c r="AK22" i="86"/>
  <c r="AT22" i="86" s="1"/>
  <c r="AK5" i="86"/>
  <c r="AT5" i="86" s="1"/>
  <c r="AJ66" i="32"/>
  <c r="AK66" i="32"/>
  <c r="AT66" i="32" s="1"/>
  <c r="AJ13" i="52"/>
  <c r="AK13" i="52"/>
  <c r="AT13" i="52" s="1"/>
  <c r="AK10" i="47"/>
  <c r="AT10" i="47" s="1"/>
  <c r="AJ10" i="47"/>
  <c r="AJ51" i="89"/>
  <c r="AK51" i="89"/>
  <c r="AT51" i="89" s="1"/>
  <c r="AJ54" i="93"/>
  <c r="AK54" i="93"/>
  <c r="AT54" i="93" s="1"/>
  <c r="AJ38" i="101"/>
  <c r="AK38" i="101"/>
  <c r="AT38" i="101" s="1"/>
  <c r="AJ29" i="32"/>
  <c r="AK29" i="32"/>
  <c r="AT29" i="32" s="1"/>
  <c r="AJ11" i="97"/>
  <c r="AK11" i="97"/>
  <c r="AT11" i="97" s="1"/>
  <c r="AJ31" i="46"/>
  <c r="AK31" i="46"/>
  <c r="AT31" i="46" s="1"/>
  <c r="AL44" i="15"/>
  <c r="AU44" i="15" s="1"/>
  <c r="AS44" i="15"/>
  <c r="AS47" i="89"/>
  <c r="AL47" i="89"/>
  <c r="AU47" i="89" s="1"/>
  <c r="AJ41" i="97"/>
  <c r="K72" i="55"/>
  <c r="AN71" i="55"/>
  <c r="AP71" i="55"/>
  <c r="AR71" i="55"/>
  <c r="AO71" i="55"/>
  <c r="AQ71" i="55"/>
  <c r="AS35" i="15"/>
  <c r="AL35" i="15"/>
  <c r="AU35" i="15" s="1"/>
  <c r="AJ3" i="32"/>
  <c r="AB4" i="32"/>
  <c r="AS19" i="15"/>
  <c r="AL19" i="15"/>
  <c r="AU19" i="15" s="1"/>
  <c r="AJ20" i="93"/>
  <c r="AK20" i="93"/>
  <c r="AT20" i="93" s="1"/>
  <c r="AS47" i="97"/>
  <c r="AL47" i="97"/>
  <c r="AU47" i="97" s="1"/>
  <c r="AK29" i="53"/>
  <c r="AT29" i="53" s="1"/>
  <c r="AS35" i="52"/>
  <c r="AL35" i="52"/>
  <c r="AU35" i="52" s="1"/>
  <c r="AS50" i="15"/>
  <c r="AL50" i="15"/>
  <c r="AU50" i="15" s="1"/>
  <c r="AJ65" i="93"/>
  <c r="AL17" i="101"/>
  <c r="AU17" i="101" s="1"/>
  <c r="AS17" i="101"/>
  <c r="AL47" i="101"/>
  <c r="AU47" i="101" s="1"/>
  <c r="AS47" i="101"/>
  <c r="AJ66" i="101"/>
  <c r="AL41" i="52"/>
  <c r="AU41" i="52" s="1"/>
  <c r="AS41" i="52"/>
  <c r="AJ19" i="47"/>
  <c r="AS54" i="47"/>
  <c r="AL54" i="47"/>
  <c r="AU54" i="47" s="1"/>
  <c r="AL31" i="89"/>
  <c r="AU31" i="89" s="1"/>
  <c r="AS31" i="89"/>
  <c r="AS64" i="89"/>
  <c r="AL64" i="89"/>
  <c r="AU64" i="89" s="1"/>
  <c r="AJ12" i="97"/>
  <c r="AK12" i="97"/>
  <c r="AT12" i="97" s="1"/>
  <c r="AS44" i="97"/>
  <c r="AL44" i="97"/>
  <c r="AU44" i="97" s="1"/>
  <c r="AL27" i="46"/>
  <c r="AU27" i="46" s="1"/>
  <c r="AS27" i="46"/>
  <c r="AP71" i="85"/>
  <c r="AR71" i="85"/>
  <c r="AQ71" i="85"/>
  <c r="K72" i="85"/>
  <c r="AN71" i="85"/>
  <c r="AO71" i="85"/>
  <c r="AJ16" i="52"/>
  <c r="AK16" i="52"/>
  <c r="AT16" i="52" s="1"/>
  <c r="AR71" i="99"/>
  <c r="AN71" i="99"/>
  <c r="AO71" i="99"/>
  <c r="AQ71" i="99"/>
  <c r="AP71" i="99"/>
  <c r="K72" i="99"/>
  <c r="AS7" i="89"/>
  <c r="AL7" i="89"/>
  <c r="AU7" i="89" s="1"/>
  <c r="AL44" i="89"/>
  <c r="AU44" i="89" s="1"/>
  <c r="AS44" i="89"/>
  <c r="AX60" i="105"/>
  <c r="S60" i="105" s="1"/>
  <c r="AC60" i="105" s="1"/>
  <c r="AB61" i="105" s="1"/>
  <c r="AX53" i="105"/>
  <c r="S53" i="105" s="1"/>
  <c r="AC53" i="105" s="1"/>
  <c r="AB54" i="105" s="1"/>
  <c r="AX46" i="105"/>
  <c r="S46" i="105" s="1"/>
  <c r="AC46" i="105" s="1"/>
  <c r="AB47" i="105" s="1"/>
  <c r="AX41" i="105"/>
  <c r="S41" i="105" s="1"/>
  <c r="AC41" i="105" s="1"/>
  <c r="AB42" i="105" s="1"/>
  <c r="AX30" i="105"/>
  <c r="S30" i="105" s="1"/>
  <c r="AC30" i="105" s="1"/>
  <c r="AB31" i="105" s="1"/>
  <c r="AX25" i="105"/>
  <c r="S25" i="105" s="1"/>
  <c r="AC25" i="105" s="1"/>
  <c r="AB26" i="105" s="1"/>
  <c r="AX8" i="105"/>
  <c r="S8" i="105" s="1"/>
  <c r="AC8" i="105" s="1"/>
  <c r="AB9" i="105" s="1"/>
  <c r="AL40" i="32"/>
  <c r="AU40" i="32" s="1"/>
  <c r="AS40" i="32"/>
  <c r="AQ70" i="45"/>
  <c r="AR70" i="45"/>
  <c r="AP70" i="45"/>
  <c r="K71" i="45"/>
  <c r="AO70" i="45"/>
  <c r="AN70" i="45"/>
  <c r="AX67" i="53"/>
  <c r="S67" i="53" s="1"/>
  <c r="AC67" i="53" s="1"/>
  <c r="AB68" i="53" s="1"/>
  <c r="AX56" i="53"/>
  <c r="S56" i="53" s="1"/>
  <c r="AC56" i="53" s="1"/>
  <c r="AB57" i="53" s="1"/>
  <c r="AX50" i="53"/>
  <c r="S50" i="53" s="1"/>
  <c r="AC50" i="53" s="1"/>
  <c r="AB51" i="53" s="1"/>
  <c r="AX40" i="53"/>
  <c r="S40" i="53" s="1"/>
  <c r="AC40" i="53" s="1"/>
  <c r="AB41" i="53" s="1"/>
  <c r="AX30" i="53"/>
  <c r="S30" i="53" s="1"/>
  <c r="AC30" i="53" s="1"/>
  <c r="AB31" i="53" s="1"/>
  <c r="AX21" i="53"/>
  <c r="S21" i="53" s="1"/>
  <c r="AC21" i="53" s="1"/>
  <c r="AB22" i="53" s="1"/>
  <c r="AX17" i="53"/>
  <c r="S17" i="53" s="1"/>
  <c r="AC17" i="53" s="1"/>
  <c r="AB18" i="53" s="1"/>
  <c r="AX14" i="53"/>
  <c r="S14" i="53" s="1"/>
  <c r="AC14" i="53" s="1"/>
  <c r="AB15" i="53" s="1"/>
  <c r="AL5" i="46"/>
  <c r="AU5" i="46" s="1"/>
  <c r="AS5" i="46"/>
  <c r="AS35" i="46"/>
  <c r="AL35" i="46"/>
  <c r="AU35" i="46" s="1"/>
  <c r="AS36" i="15"/>
  <c r="AL36" i="15"/>
  <c r="AU36" i="15" s="1"/>
  <c r="AJ8" i="89"/>
  <c r="AS17" i="15"/>
  <c r="AL17" i="15"/>
  <c r="AU17" i="15" s="1"/>
  <c r="AJ63" i="89"/>
  <c r="AK63" i="89"/>
  <c r="AT63" i="89" s="1"/>
  <c r="AS49" i="89"/>
  <c r="AL49" i="89"/>
  <c r="AU49" i="89" s="1"/>
  <c r="AS26" i="93"/>
  <c r="AL26" i="93"/>
  <c r="AU26" i="93" s="1"/>
  <c r="AS60" i="93"/>
  <c r="AL60" i="93"/>
  <c r="AU60" i="93" s="1"/>
  <c r="AL26" i="101"/>
  <c r="AU26" i="101" s="1"/>
  <c r="AS26" i="101"/>
  <c r="AL58" i="101"/>
  <c r="AU58" i="101" s="1"/>
  <c r="AS58" i="101"/>
  <c r="AJ66" i="46"/>
  <c r="AK66" i="46"/>
  <c r="AT66" i="46" s="1"/>
  <c r="AS34" i="46"/>
  <c r="AL34" i="46"/>
  <c r="AU34" i="46" s="1"/>
  <c r="AJ15" i="52"/>
  <c r="AK15" i="52"/>
  <c r="AT15" i="52" s="1"/>
  <c r="AK8" i="47"/>
  <c r="AT8" i="47" s="1"/>
  <c r="AJ8" i="47"/>
  <c r="AJ57" i="89"/>
  <c r="AK57" i="89"/>
  <c r="AT57" i="89" s="1"/>
  <c r="AJ50" i="93"/>
  <c r="AK50" i="93"/>
  <c r="AT50" i="93" s="1"/>
  <c r="AJ16" i="101"/>
  <c r="AK16" i="101"/>
  <c r="AT16" i="101" s="1"/>
  <c r="AJ6" i="32"/>
  <c r="AK6" i="32"/>
  <c r="AT6" i="32" s="1"/>
  <c r="AJ3" i="97"/>
  <c r="AB4" i="97"/>
  <c r="AJ42" i="46"/>
  <c r="AK42" i="46"/>
  <c r="AT42" i="46" s="1"/>
  <c r="AS7" i="46"/>
  <c r="AL7" i="46"/>
  <c r="AU7" i="46" s="1"/>
  <c r="AB4" i="52"/>
  <c r="AJ3" i="52"/>
  <c r="AS37" i="52"/>
  <c r="AL37" i="52"/>
  <c r="AU37" i="52" s="1"/>
  <c r="AJ62" i="47"/>
  <c r="AK62" i="47"/>
  <c r="AT62" i="47" s="1"/>
  <c r="AJ69" i="101"/>
  <c r="AK69" i="101"/>
  <c r="AT69" i="101" s="1"/>
  <c r="AJ20" i="101"/>
  <c r="AS54" i="101"/>
  <c r="AL54" i="101"/>
  <c r="AU54" i="101" s="1"/>
  <c r="AP71" i="16"/>
  <c r="AR71" i="16"/>
  <c r="K72" i="16"/>
  <c r="AO71" i="16"/>
  <c r="AQ71" i="16"/>
  <c r="AN71" i="16"/>
  <c r="AR71" i="100"/>
  <c r="K72" i="100"/>
  <c r="AN71" i="100"/>
  <c r="AO71" i="100"/>
  <c r="AP71" i="100"/>
  <c r="AQ71" i="100"/>
  <c r="AS35" i="32"/>
  <c r="AL35" i="32"/>
  <c r="AU35" i="32" s="1"/>
  <c r="AR71" i="103"/>
  <c r="AO71" i="103"/>
  <c r="AN71" i="103"/>
  <c r="AP71" i="103"/>
  <c r="K72" i="103"/>
  <c r="AQ71" i="103"/>
  <c r="AS45" i="47"/>
  <c r="AS29" i="93"/>
  <c r="AL29" i="93"/>
  <c r="AU29" i="93" s="1"/>
  <c r="AS62" i="93"/>
  <c r="AS40" i="97"/>
  <c r="AL40" i="97"/>
  <c r="AU40" i="97" s="1"/>
  <c r="AK64" i="86"/>
  <c r="AT64" i="86" s="1"/>
  <c r="AK36" i="86"/>
  <c r="AT36" i="86" s="1"/>
  <c r="AJ27" i="86"/>
  <c r="AK27" i="86"/>
  <c r="AT27" i="86" s="1"/>
  <c r="AK9" i="86"/>
  <c r="AT9" i="86" s="1"/>
  <c r="AK13" i="86"/>
  <c r="AT13" i="86" s="1"/>
  <c r="AJ13" i="86"/>
  <c r="AJ19" i="97"/>
  <c r="AJ13" i="15"/>
  <c r="AK13" i="15"/>
  <c r="AT13" i="15" s="1"/>
  <c r="AJ6" i="52"/>
  <c r="AK6" i="52"/>
  <c r="AT6" i="52" s="1"/>
  <c r="AJ18" i="47"/>
  <c r="AK18" i="47"/>
  <c r="AT18" i="47" s="1"/>
  <c r="AJ60" i="89"/>
  <c r="AK60" i="89"/>
  <c r="AT60" i="89" s="1"/>
  <c r="AJ68" i="93"/>
  <c r="AK68" i="93"/>
  <c r="AT68" i="93" s="1"/>
  <c r="AJ48" i="101"/>
  <c r="AK48" i="101"/>
  <c r="AT48" i="101" s="1"/>
  <c r="AJ36" i="32"/>
  <c r="AK36" i="32"/>
  <c r="AT36" i="32" s="1"/>
  <c r="AJ17" i="97"/>
  <c r="AK17" i="97"/>
  <c r="AT17" i="97" s="1"/>
  <c r="AJ41" i="46"/>
  <c r="AK41" i="46"/>
  <c r="AT41" i="46" s="1"/>
  <c r="K72" i="84"/>
  <c r="AP71" i="84"/>
  <c r="AQ71" i="84"/>
  <c r="AR71" i="84"/>
  <c r="AN71" i="84"/>
  <c r="AO71" i="84"/>
  <c r="AL62" i="101"/>
  <c r="AU62" i="101" s="1"/>
  <c r="AS62" i="101"/>
  <c r="AJ20" i="52"/>
  <c r="AK20" i="52"/>
  <c r="AT20" i="52" s="1"/>
  <c r="AJ69" i="93"/>
  <c r="AK69" i="93"/>
  <c r="AT69" i="93" s="1"/>
  <c r="AL33" i="101"/>
  <c r="AU33" i="101" s="1"/>
  <c r="AS33" i="101"/>
  <c r="AL48" i="47"/>
  <c r="AU48" i="47" s="1"/>
  <c r="AK20" i="105"/>
  <c r="AT20" i="105" s="1"/>
  <c r="AL44" i="101"/>
  <c r="AU44" i="101" s="1"/>
  <c r="AS44" i="101"/>
  <c r="AK23" i="53"/>
  <c r="AT23" i="53" s="1"/>
  <c r="AJ67" i="101"/>
  <c r="AK67" i="101"/>
  <c r="AT67" i="101" s="1"/>
  <c r="AS28" i="15"/>
  <c r="AL28" i="15"/>
  <c r="AU28" i="15" s="1"/>
  <c r="AS59" i="15"/>
  <c r="AL59" i="15"/>
  <c r="AU59" i="15" s="1"/>
  <c r="AJ16" i="93"/>
  <c r="AK16" i="93"/>
  <c r="AT16" i="93" s="1"/>
  <c r="AS38" i="93"/>
  <c r="AL38" i="93"/>
  <c r="AU38" i="93" s="1"/>
  <c r="AL25" i="101"/>
  <c r="AU25" i="101" s="1"/>
  <c r="AS25" i="101"/>
  <c r="AS56" i="101"/>
  <c r="AL56" i="101"/>
  <c r="AU56" i="101" s="1"/>
  <c r="AS22" i="32"/>
  <c r="AL22" i="32"/>
  <c r="AU22" i="32" s="1"/>
  <c r="AS53" i="32"/>
  <c r="AL53" i="32"/>
  <c r="AU53" i="32" s="1"/>
  <c r="AJ14" i="97"/>
  <c r="AK14" i="97"/>
  <c r="AT14" i="97" s="1"/>
  <c r="AS21" i="15"/>
  <c r="AL21" i="15"/>
  <c r="AU21" i="15" s="1"/>
  <c r="AQ71" i="94"/>
  <c r="K72" i="94"/>
  <c r="AO71" i="94"/>
  <c r="AR71" i="94"/>
  <c r="AP71" i="94"/>
  <c r="AN71" i="94"/>
  <c r="AS6" i="15"/>
  <c r="AL6" i="15"/>
  <c r="AU6" i="15" s="1"/>
  <c r="AS45" i="15"/>
  <c r="AL45" i="15"/>
  <c r="AU45" i="15" s="1"/>
  <c r="AJ26" i="52"/>
  <c r="AK26" i="52"/>
  <c r="AT26" i="52" s="1"/>
  <c r="AS58" i="52"/>
  <c r="AL58" i="52"/>
  <c r="AU58" i="52" s="1"/>
  <c r="AS37" i="47"/>
  <c r="AL37" i="47"/>
  <c r="AU37" i="47" s="1"/>
  <c r="AK57" i="105"/>
  <c r="AT57" i="105" s="1"/>
  <c r="AK39" i="105"/>
  <c r="AT39" i="105" s="1"/>
  <c r="AJ22" i="105"/>
  <c r="AX68" i="105"/>
  <c r="S68" i="105" s="1"/>
  <c r="AC68" i="105" s="1"/>
  <c r="AB69" i="105" s="1"/>
  <c r="AX64" i="105"/>
  <c r="S64" i="105" s="1"/>
  <c r="AC64" i="105" s="1"/>
  <c r="AB65" i="105" s="1"/>
  <c r="AX9" i="105"/>
  <c r="S9" i="105" s="1"/>
  <c r="AC9" i="105" s="1"/>
  <c r="AB10" i="105" s="1"/>
  <c r="AS43" i="93"/>
  <c r="AL43" i="93"/>
  <c r="AU43" i="93" s="1"/>
  <c r="AS66" i="47"/>
  <c r="AL66" i="47"/>
  <c r="AU66" i="47" s="1"/>
  <c r="AL35" i="101"/>
  <c r="AU35" i="101" s="1"/>
  <c r="AS35" i="101"/>
  <c r="AS39" i="97"/>
  <c r="AL39" i="97"/>
  <c r="AU39" i="97" s="1"/>
  <c r="AJ66" i="53"/>
  <c r="AK66" i="53"/>
  <c r="AT66" i="53" s="1"/>
  <c r="AK52" i="53"/>
  <c r="AT52" i="53" s="1"/>
  <c r="AJ39" i="53"/>
  <c r="AK39" i="53"/>
  <c r="AT39" i="53" s="1"/>
  <c r="AK33" i="53"/>
  <c r="AT33" i="53" s="1"/>
  <c r="AK25" i="53"/>
  <c r="AT25" i="53" s="1"/>
  <c r="AK5" i="53"/>
  <c r="AT5" i="53" s="1"/>
  <c r="AJ69" i="53"/>
  <c r="AK69" i="53"/>
  <c r="AT69" i="53" s="1"/>
  <c r="AJ27" i="52"/>
  <c r="AL57" i="52"/>
  <c r="AU57" i="52" s="1"/>
  <c r="AS57" i="52"/>
  <c r="AJ38" i="47"/>
  <c r="AL42" i="32"/>
  <c r="AU42" i="32" s="1"/>
  <c r="AS42" i="32"/>
  <c r="AS61" i="89"/>
  <c r="AL61" i="89"/>
  <c r="AU61" i="89" s="1"/>
  <c r="AS30" i="97"/>
  <c r="AL30" i="97"/>
  <c r="AU30" i="97" s="1"/>
  <c r="AL61" i="97"/>
  <c r="AU61" i="97" s="1"/>
  <c r="AS61" i="97"/>
  <c r="AJ39" i="52"/>
  <c r="AL21" i="32"/>
  <c r="AU21" i="32" s="1"/>
  <c r="AP71" i="49"/>
  <c r="K72" i="49"/>
  <c r="AO71" i="49"/>
  <c r="AQ71" i="49"/>
  <c r="AR71" i="49"/>
  <c r="AN71" i="49"/>
  <c r="AJ11" i="15"/>
  <c r="AK11" i="15"/>
  <c r="AT11" i="15" s="1"/>
  <c r="AK9" i="52"/>
  <c r="AT9" i="52" s="1"/>
  <c r="AJ9" i="52"/>
  <c r="AK11" i="47"/>
  <c r="AT11" i="47" s="1"/>
  <c r="AJ11" i="47"/>
  <c r="AN71" i="88"/>
  <c r="AR71" i="88"/>
  <c r="K72" i="88"/>
  <c r="AO71" i="88"/>
  <c r="AQ71" i="88"/>
  <c r="AP71" i="88"/>
  <c r="AJ65" i="89"/>
  <c r="AK65" i="89"/>
  <c r="AT65" i="89" s="1"/>
  <c r="AJ57" i="93"/>
  <c r="AK57" i="93"/>
  <c r="AT57" i="93" s="1"/>
  <c r="AJ21" i="101"/>
  <c r="AK21" i="101"/>
  <c r="AT21" i="101" s="1"/>
  <c r="AK7" i="32"/>
  <c r="AT7" i="32" s="1"/>
  <c r="AJ7" i="32"/>
  <c r="AJ23" i="97"/>
  <c r="AK23" i="97"/>
  <c r="AT23" i="97" s="1"/>
  <c r="AJ53" i="46"/>
  <c r="AK53" i="46"/>
  <c r="AT53" i="46" s="1"/>
  <c r="AJ17" i="52"/>
  <c r="AS41" i="101"/>
  <c r="AL41" i="101"/>
  <c r="AU41" i="101" s="1"/>
  <c r="AS15" i="15"/>
  <c r="AL15" i="15"/>
  <c r="AU15" i="15" s="1"/>
  <c r="AS40" i="15"/>
  <c r="AL40" i="15"/>
  <c r="AU40" i="15" s="1"/>
  <c r="AJ64" i="52"/>
  <c r="AK64" i="52"/>
  <c r="AT64" i="52" s="1"/>
  <c r="AJ65" i="47"/>
  <c r="AK65" i="47"/>
  <c r="AT65" i="47" s="1"/>
  <c r="AJ33" i="47"/>
  <c r="AJ6" i="89"/>
  <c r="AK6" i="89"/>
  <c r="AT6" i="89" s="1"/>
  <c r="AS41" i="89"/>
  <c r="AL41" i="89"/>
  <c r="AU41" i="89" s="1"/>
  <c r="AS14" i="93"/>
  <c r="AL14" i="93"/>
  <c r="AU14" i="93" s="1"/>
  <c r="AS44" i="93"/>
  <c r="AQ71" i="11"/>
  <c r="AO71" i="11"/>
  <c r="AN71" i="11"/>
  <c r="AP71" i="11"/>
  <c r="K72" i="11"/>
  <c r="AR71" i="11"/>
  <c r="AJ67" i="52"/>
  <c r="AS43" i="97"/>
  <c r="AL43" i="97"/>
  <c r="AU43" i="97" s="1"/>
  <c r="AS39" i="46"/>
  <c r="AL39" i="46"/>
  <c r="AU39" i="46" s="1"/>
  <c r="AS47" i="46"/>
  <c r="AL47" i="46"/>
  <c r="AU47" i="46" s="1"/>
  <c r="AJ61" i="47"/>
  <c r="AL13" i="101"/>
  <c r="AU13" i="101" s="1"/>
  <c r="AS13" i="101"/>
  <c r="AL34" i="15"/>
  <c r="AU34" i="15" s="1"/>
  <c r="AS34" i="15"/>
  <c r="AJ14" i="52"/>
  <c r="AK14" i="52"/>
  <c r="AT14" i="52" s="1"/>
  <c r="AJ63" i="52"/>
  <c r="AS26" i="89"/>
  <c r="AL26" i="89"/>
  <c r="AU26" i="89" s="1"/>
  <c r="AS59" i="89"/>
  <c r="AL59" i="89"/>
  <c r="AU59" i="89" s="1"/>
  <c r="AS22" i="101"/>
  <c r="AL22" i="101"/>
  <c r="AU22" i="101" s="1"/>
  <c r="AJ52" i="101"/>
  <c r="AL19" i="32"/>
  <c r="AU19" i="32" s="1"/>
  <c r="AS19" i="32"/>
  <c r="AL51" i="32"/>
  <c r="AU51" i="32" s="1"/>
  <c r="AS51" i="32"/>
  <c r="AL56" i="46"/>
  <c r="AU56" i="46" s="1"/>
  <c r="AS56" i="46"/>
  <c r="AS53" i="89"/>
  <c r="AL53" i="89"/>
  <c r="AU53" i="89" s="1"/>
  <c r="AJ68" i="86"/>
  <c r="AK68" i="86"/>
  <c r="AT68" i="86" s="1"/>
  <c r="AK59" i="86"/>
  <c r="AT59" i="86" s="1"/>
  <c r="AJ49" i="86"/>
  <c r="AK49" i="86"/>
  <c r="AT49" i="86" s="1"/>
  <c r="AJ41" i="86"/>
  <c r="AK41" i="86"/>
  <c r="AT41" i="86" s="1"/>
  <c r="AJ34" i="86"/>
  <c r="AK34" i="86"/>
  <c r="AT34" i="86" s="1"/>
  <c r="AJ28" i="86"/>
  <c r="AK28" i="86"/>
  <c r="AT28" i="86" s="1"/>
  <c r="AK18" i="86"/>
  <c r="AT18" i="86" s="1"/>
  <c r="AJ11" i="86"/>
  <c r="AK11" i="86"/>
  <c r="AT11" i="86" s="1"/>
  <c r="AK7" i="86"/>
  <c r="AT7" i="86" s="1"/>
  <c r="AJ18" i="15"/>
  <c r="AK18" i="15"/>
  <c r="AT18" i="15" s="1"/>
  <c r="AJ23" i="52"/>
  <c r="AK23" i="52"/>
  <c r="AT23" i="52" s="1"/>
  <c r="AJ21" i="47"/>
  <c r="AK21" i="47"/>
  <c r="AT21" i="47" s="1"/>
  <c r="AJ15" i="89"/>
  <c r="AK15" i="89"/>
  <c r="AT15" i="89" s="1"/>
  <c r="AJ7" i="93"/>
  <c r="AK7" i="93"/>
  <c r="AT7" i="93" s="1"/>
  <c r="AP71" i="87"/>
  <c r="K72" i="87"/>
  <c r="AQ71" i="87"/>
  <c r="AR71" i="87"/>
  <c r="AN71" i="87"/>
  <c r="AO71" i="87"/>
  <c r="AJ55" i="101"/>
  <c r="AK55" i="101"/>
  <c r="AT55" i="101" s="1"/>
  <c r="AJ46" i="32"/>
  <c r="AK46" i="32"/>
  <c r="AT46" i="32" s="1"/>
  <c r="AJ28" i="97"/>
  <c r="AK28" i="97"/>
  <c r="AT28" i="97" s="1"/>
  <c r="AS66" i="89"/>
  <c r="AL66" i="89"/>
  <c r="AU66" i="89" s="1"/>
  <c r="AJ48" i="46"/>
  <c r="AK48" i="46"/>
  <c r="AT48" i="46" s="1"/>
  <c r="AL52" i="15"/>
  <c r="AU52" i="15" s="1"/>
  <c r="AS52" i="15"/>
  <c r="AJ6" i="93"/>
  <c r="AS59" i="97"/>
  <c r="AL59" i="97"/>
  <c r="AU59" i="97" s="1"/>
  <c r="AL8" i="32"/>
  <c r="AU8" i="32" s="1"/>
  <c r="AS8" i="32"/>
  <c r="AS24" i="52"/>
  <c r="AL24" i="52"/>
  <c r="AU24" i="52" s="1"/>
  <c r="AJ3" i="105"/>
  <c r="AB4" i="105"/>
  <c r="AK10" i="52"/>
  <c r="AT10" i="52" s="1"/>
  <c r="AJ10" i="52"/>
  <c r="AL50" i="52"/>
  <c r="AU50" i="52" s="1"/>
  <c r="AS50" i="52"/>
  <c r="AS30" i="47"/>
  <c r="AL30" i="47"/>
  <c r="AU30" i="47" s="1"/>
  <c r="AJ9" i="89"/>
  <c r="AK9" i="89"/>
  <c r="AT9" i="89" s="1"/>
  <c r="AS37" i="89"/>
  <c r="AL37" i="89"/>
  <c r="AU37" i="89" s="1"/>
  <c r="AJ66" i="93"/>
  <c r="AK66" i="93"/>
  <c r="AT66" i="93" s="1"/>
  <c r="AO71" i="20"/>
  <c r="K72" i="20"/>
  <c r="AQ71" i="20"/>
  <c r="AR71" i="20"/>
  <c r="AN71" i="20"/>
  <c r="AP71" i="20"/>
  <c r="AJ20" i="97"/>
  <c r="AK20" i="97"/>
  <c r="AT20" i="97" s="1"/>
  <c r="AS54" i="97"/>
  <c r="AL54" i="97"/>
  <c r="AU54" i="97" s="1"/>
  <c r="AK67" i="53"/>
  <c r="AT67" i="53" s="1"/>
  <c r="AS33" i="46"/>
  <c r="AL33" i="46"/>
  <c r="AU33" i="46" s="1"/>
  <c r="AL65" i="46"/>
  <c r="AU65" i="46" s="1"/>
  <c r="AS65" i="46"/>
  <c r="AL9" i="97"/>
  <c r="AU9" i="97" s="1"/>
  <c r="AS9" i="97"/>
  <c r="AK9" i="47"/>
  <c r="AT9" i="47" s="1"/>
  <c r="AJ9" i="47"/>
  <c r="AL22" i="89"/>
  <c r="AU22" i="89" s="1"/>
  <c r="AS22" i="89"/>
  <c r="AS54" i="89"/>
  <c r="AL54" i="89"/>
  <c r="AU54" i="89" s="1"/>
  <c r="AK62" i="105"/>
  <c r="AT62" i="105" s="1"/>
  <c r="AJ55" i="105"/>
  <c r="AK55" i="105"/>
  <c r="AT55" i="105" s="1"/>
  <c r="AK46" i="105"/>
  <c r="AT46" i="105" s="1"/>
  <c r="AJ37" i="105"/>
  <c r="AK37" i="105"/>
  <c r="AT37" i="105" s="1"/>
  <c r="AK32" i="105"/>
  <c r="AT32" i="105" s="1"/>
  <c r="AK23" i="105"/>
  <c r="AT23" i="105" s="1"/>
  <c r="AX5" i="105"/>
  <c r="S5" i="105" s="1"/>
  <c r="AC5" i="105" s="1"/>
  <c r="AB6" i="105" s="1"/>
  <c r="AJ12" i="32"/>
  <c r="AK12" i="32"/>
  <c r="AT12" i="32" s="1"/>
  <c r="AS48" i="32"/>
  <c r="AL48" i="32"/>
  <c r="AU48" i="32" s="1"/>
  <c r="AJ7" i="97"/>
  <c r="AK7" i="97"/>
  <c r="AT7" i="97" s="1"/>
  <c r="AK64" i="53"/>
  <c r="AT64" i="53" s="1"/>
  <c r="AJ54" i="53"/>
  <c r="AK54" i="53"/>
  <c r="AT54" i="53" s="1"/>
  <c r="AJ48" i="53"/>
  <c r="AK48" i="53"/>
  <c r="AT48" i="53" s="1"/>
  <c r="AJ38" i="53"/>
  <c r="AK38" i="53"/>
  <c r="AT38" i="53" s="1"/>
  <c r="AK21" i="53"/>
  <c r="AT21" i="53" s="1"/>
  <c r="AJ11" i="53"/>
  <c r="AK11" i="53"/>
  <c r="AT11" i="53" s="1"/>
  <c r="AJ3" i="53"/>
  <c r="AL15" i="46"/>
  <c r="AU15" i="46" s="1"/>
  <c r="AS15" i="46"/>
  <c r="AL43" i="46"/>
  <c r="AU43" i="46" s="1"/>
  <c r="AS43" i="46"/>
  <c r="AS47" i="52"/>
  <c r="AL47" i="52"/>
  <c r="AU47" i="52" s="1"/>
  <c r="AS47" i="93"/>
  <c r="AL47" i="93"/>
  <c r="AU47" i="93" s="1"/>
  <c r="AS34" i="97"/>
  <c r="AL34" i="97"/>
  <c r="AU34" i="97" s="1"/>
  <c r="AS22" i="15"/>
  <c r="AL22" i="15"/>
  <c r="AU22" i="15" s="1"/>
  <c r="AS54" i="15"/>
  <c r="AL54" i="15"/>
  <c r="AU54" i="15" s="1"/>
  <c r="AJ17" i="47"/>
  <c r="AK17" i="47"/>
  <c r="AT17" i="47" s="1"/>
  <c r="AL23" i="89"/>
  <c r="AU23" i="89" s="1"/>
  <c r="AS23" i="89"/>
  <c r="AS56" i="89"/>
  <c r="AL56" i="89"/>
  <c r="AU56" i="89" s="1"/>
  <c r="AS33" i="93"/>
  <c r="AL33" i="93"/>
  <c r="AU33" i="93" s="1"/>
  <c r="AS67" i="93"/>
  <c r="AL67" i="93"/>
  <c r="AU67" i="93" s="1"/>
  <c r="AL8" i="101"/>
  <c r="AU8" i="101" s="1"/>
  <c r="AS8" i="101"/>
  <c r="AK13" i="32"/>
  <c r="AT13" i="32" s="1"/>
  <c r="AJ13" i="32"/>
  <c r="AJ16" i="97"/>
  <c r="AK16" i="97"/>
  <c r="AT16" i="97" s="1"/>
  <c r="AN71" i="13"/>
  <c r="AO71" i="13"/>
  <c r="AP71" i="13"/>
  <c r="AQ71" i="13"/>
  <c r="K72" i="13"/>
  <c r="AR71" i="13"/>
  <c r="AJ9" i="46"/>
  <c r="AS44" i="46"/>
  <c r="AL44" i="46"/>
  <c r="AU44" i="46" s="1"/>
  <c r="AJ23" i="15"/>
  <c r="AK23" i="15"/>
  <c r="AT23" i="15" s="1"/>
  <c r="AJ18" i="52"/>
  <c r="AK18" i="52"/>
  <c r="AT18" i="52" s="1"/>
  <c r="AJ23" i="47"/>
  <c r="AK23" i="47"/>
  <c r="AT23" i="47" s="1"/>
  <c r="AJ10" i="93"/>
  <c r="AK10" i="93"/>
  <c r="AT10" i="93" s="1"/>
  <c r="AJ65" i="101"/>
  <c r="AK65" i="101"/>
  <c r="AT65" i="101" s="1"/>
  <c r="AJ27" i="101"/>
  <c r="AK27" i="101"/>
  <c r="AT27" i="101" s="1"/>
  <c r="AJ25" i="32"/>
  <c r="AK25" i="32"/>
  <c r="AT25" i="32" s="1"/>
  <c r="AJ32" i="97"/>
  <c r="AK32" i="97"/>
  <c r="AT32" i="97" s="1"/>
  <c r="AJ63" i="15"/>
  <c r="AJ59" i="46"/>
  <c r="AK59" i="46"/>
  <c r="AT59" i="46" s="1"/>
  <c r="AL3" i="47"/>
  <c r="AU3" i="47" s="1"/>
  <c r="AS3" i="47"/>
  <c r="AJ68" i="52"/>
  <c r="AK68" i="52"/>
  <c r="AT68" i="52" s="1"/>
  <c r="AS44" i="52"/>
  <c r="AL44" i="52"/>
  <c r="AU44" i="52" s="1"/>
  <c r="AJ69" i="47"/>
  <c r="AK69" i="47"/>
  <c r="AT69" i="47" s="1"/>
  <c r="AS68" i="15"/>
  <c r="AL68" i="15"/>
  <c r="AU68" i="15" s="1"/>
  <c r="AL29" i="101"/>
  <c r="AU29" i="101" s="1"/>
  <c r="AS29" i="101"/>
  <c r="AL61" i="101"/>
  <c r="AU61" i="101" s="1"/>
  <c r="AS61" i="101"/>
  <c r="AJ15" i="32"/>
  <c r="AK15" i="32"/>
  <c r="AT15" i="32" s="1"/>
  <c r="AS41" i="32"/>
  <c r="AL41" i="32"/>
  <c r="AU41" i="32" s="1"/>
  <c r="AJ22" i="52"/>
  <c r="AK22" i="52"/>
  <c r="AT22" i="52" s="1"/>
  <c r="AK5" i="47"/>
  <c r="AT5" i="47" s="1"/>
  <c r="AJ5" i="47"/>
  <c r="AL51" i="47"/>
  <c r="AU51" i="47" s="1"/>
  <c r="AS51" i="47"/>
  <c r="AJ13" i="93"/>
  <c r="AK13" i="93"/>
  <c r="AT13" i="93" s="1"/>
  <c r="AL39" i="93"/>
  <c r="AU39" i="93" s="1"/>
  <c r="AS39" i="93"/>
  <c r="AL69" i="15"/>
  <c r="AU69" i="15" s="1"/>
  <c r="AS69" i="15"/>
  <c r="AL18" i="97"/>
  <c r="AU18" i="97" s="1"/>
  <c r="AS18" i="97"/>
  <c r="AL49" i="97"/>
  <c r="AU49" i="97" s="1"/>
  <c r="AS49" i="97"/>
  <c r="AJ66" i="86"/>
  <c r="AK66" i="86"/>
  <c r="AT66" i="86" s="1"/>
  <c r="AJ58" i="86"/>
  <c r="AK58" i="86"/>
  <c r="AT58" i="86" s="1"/>
  <c r="AJ51" i="86"/>
  <c r="AK51" i="86"/>
  <c r="AT51" i="86" s="1"/>
  <c r="AK42" i="86"/>
  <c r="AT42" i="86" s="1"/>
  <c r="AJ35" i="86"/>
  <c r="AK35" i="86"/>
  <c r="AT35" i="86" s="1"/>
  <c r="AJ25" i="86"/>
  <c r="AK25" i="86"/>
  <c r="AT25" i="86" s="1"/>
  <c r="AJ17" i="86"/>
  <c r="AK17" i="86"/>
  <c r="AT17" i="86" s="1"/>
  <c r="AJ8" i="86"/>
  <c r="AK8" i="86"/>
  <c r="AT8" i="86" s="1"/>
  <c r="AL53" i="97"/>
  <c r="AU53" i="97" s="1"/>
  <c r="AS53" i="97"/>
  <c r="AJ26" i="15"/>
  <c r="AK26" i="15"/>
  <c r="AT26" i="15" s="1"/>
  <c r="AJ31" i="52"/>
  <c r="AK31" i="52"/>
  <c r="AT31" i="52" s="1"/>
  <c r="AJ28" i="47"/>
  <c r="AK28" i="47"/>
  <c r="AT28" i="47" s="1"/>
  <c r="AB4" i="89"/>
  <c r="AJ3" i="89"/>
  <c r="AK8" i="93"/>
  <c r="AT8" i="93" s="1"/>
  <c r="AJ8" i="93"/>
  <c r="AJ52" i="32"/>
  <c r="AK52" i="32"/>
  <c r="AT52" i="32" s="1"/>
  <c r="AJ35" i="97"/>
  <c r="AK35" i="97"/>
  <c r="AT35" i="97" s="1"/>
  <c r="AJ55" i="46"/>
  <c r="AK55" i="46"/>
  <c r="AT55" i="46" s="1"/>
  <c r="AJ5" i="52"/>
  <c r="AJ13" i="46"/>
  <c r="AJ11" i="93"/>
  <c r="AJ52" i="86" l="1"/>
  <c r="AJ26" i="86"/>
  <c r="AJ57" i="86"/>
  <c r="AJ23" i="53"/>
  <c r="AS13" i="47"/>
  <c r="AS26" i="32"/>
  <c r="AS46" i="46"/>
  <c r="AS58" i="32"/>
  <c r="AJ36" i="86"/>
  <c r="AS60" i="52"/>
  <c r="AL50" i="47"/>
  <c r="AU50" i="47" s="1"/>
  <c r="AL65" i="52"/>
  <c r="AU65" i="52" s="1"/>
  <c r="AJ7" i="86"/>
  <c r="AL22" i="46"/>
  <c r="AU22" i="46" s="1"/>
  <c r="AS20" i="89"/>
  <c r="AS56" i="93"/>
  <c r="AL38" i="46"/>
  <c r="AU38" i="46" s="1"/>
  <c r="AK48" i="105"/>
  <c r="AT48" i="105" s="1"/>
  <c r="AL46" i="15"/>
  <c r="AU46" i="15" s="1"/>
  <c r="AL20" i="15"/>
  <c r="AU20" i="15" s="1"/>
  <c r="AL18" i="101"/>
  <c r="AU18" i="101" s="1"/>
  <c r="AL8" i="46"/>
  <c r="AU8" i="46" s="1"/>
  <c r="AJ37" i="86"/>
  <c r="AL55" i="32"/>
  <c r="AU55" i="32" s="1"/>
  <c r="AJ50" i="86"/>
  <c r="AL37" i="101"/>
  <c r="AU37" i="101" s="1"/>
  <c r="AJ63" i="86"/>
  <c r="AL8" i="97"/>
  <c r="AU8" i="97" s="1"/>
  <c r="AJ24" i="86"/>
  <c r="AL24" i="86" s="1"/>
  <c r="AU24" i="86" s="1"/>
  <c r="AJ57" i="105"/>
  <c r="AJ13" i="53"/>
  <c r="AL13" i="53" s="1"/>
  <c r="AU13" i="53" s="1"/>
  <c r="AJ30" i="53"/>
  <c r="AS58" i="46"/>
  <c r="AL24" i="89"/>
  <c r="AU24" i="89" s="1"/>
  <c r="AJ42" i="86"/>
  <c r="AJ64" i="86"/>
  <c r="AS64" i="86" s="1"/>
  <c r="AS51" i="46"/>
  <c r="AS29" i="89"/>
  <c r="AS36" i="101"/>
  <c r="AJ18" i="86"/>
  <c r="AJ29" i="53"/>
  <c r="AS41" i="15"/>
  <c r="AK30" i="53"/>
  <c r="AT30" i="53" s="1"/>
  <c r="AL44" i="93"/>
  <c r="AU44" i="93" s="1"/>
  <c r="AK46" i="53"/>
  <c r="AT46" i="53" s="1"/>
  <c r="AJ62" i="105"/>
  <c r="AJ59" i="86"/>
  <c r="AL59" i="86" s="1"/>
  <c r="AU59" i="86" s="1"/>
  <c r="AJ39" i="105"/>
  <c r="AL62" i="93"/>
  <c r="AU62" i="93" s="1"/>
  <c r="AJ63" i="105"/>
  <c r="AS55" i="32"/>
  <c r="AS68" i="32"/>
  <c r="AS41" i="93"/>
  <c r="AJ54" i="86"/>
  <c r="AL9" i="32"/>
  <c r="AU9" i="32" s="1"/>
  <c r="AL33" i="97"/>
  <c r="AU33" i="97" s="1"/>
  <c r="AK57" i="86"/>
  <c r="AT57" i="86" s="1"/>
  <c r="AJ27" i="105"/>
  <c r="AJ5" i="53"/>
  <c r="AS5" i="53" s="1"/>
  <c r="AK63" i="105"/>
  <c r="AT63" i="105" s="1"/>
  <c r="AL7" i="101"/>
  <c r="AU7" i="101" s="1"/>
  <c r="AJ45" i="53"/>
  <c r="AJ56" i="86"/>
  <c r="AL24" i="93"/>
  <c r="AU24" i="93" s="1"/>
  <c r="AJ31" i="86"/>
  <c r="AJ25" i="53"/>
  <c r="AJ32" i="53"/>
  <c r="AJ27" i="53"/>
  <c r="AL27" i="53" s="1"/>
  <c r="AU27" i="53" s="1"/>
  <c r="AL32" i="46"/>
  <c r="AU32" i="46" s="1"/>
  <c r="AK32" i="53"/>
  <c r="AT32" i="53" s="1"/>
  <c r="AJ60" i="53"/>
  <c r="AJ37" i="53"/>
  <c r="AJ52" i="105"/>
  <c r="AL40" i="89"/>
  <c r="AU40" i="89" s="1"/>
  <c r="AJ16" i="86"/>
  <c r="AL16" i="86" s="1"/>
  <c r="AU16" i="86" s="1"/>
  <c r="AJ38" i="105"/>
  <c r="AS38" i="105" s="1"/>
  <c r="AK31" i="86"/>
  <c r="AT31" i="86" s="1"/>
  <c r="AJ65" i="86"/>
  <c r="AJ47" i="53"/>
  <c r="AS47" i="53" s="1"/>
  <c r="AL62" i="89"/>
  <c r="AU62" i="89" s="1"/>
  <c r="AL7" i="52"/>
  <c r="AU7" i="52" s="1"/>
  <c r="AJ64" i="53"/>
  <c r="AL64" i="53" s="1"/>
  <c r="AU64" i="53" s="1"/>
  <c r="AJ22" i="86"/>
  <c r="AL45" i="93"/>
  <c r="AU45" i="93" s="1"/>
  <c r="AJ32" i="105"/>
  <c r="AL32" i="105" s="1"/>
  <c r="AU32" i="105" s="1"/>
  <c r="AJ43" i="86"/>
  <c r="AJ47" i="86"/>
  <c r="AJ49" i="105"/>
  <c r="AJ46" i="86"/>
  <c r="AJ55" i="53"/>
  <c r="AJ5" i="86"/>
  <c r="AS5" i="86" s="1"/>
  <c r="AK47" i="86"/>
  <c r="AT47" i="86" s="1"/>
  <c r="AJ52" i="53"/>
  <c r="AS52" i="53" s="1"/>
  <c r="AK6" i="86"/>
  <c r="AT6" i="86" s="1"/>
  <c r="AJ67" i="53"/>
  <c r="AK37" i="53"/>
  <c r="AT37" i="53" s="1"/>
  <c r="AJ9" i="86"/>
  <c r="AJ8" i="105"/>
  <c r="AJ44" i="86"/>
  <c r="AJ40" i="53"/>
  <c r="AL40" i="53" s="1"/>
  <c r="AU40" i="53" s="1"/>
  <c r="AK55" i="53"/>
  <c r="AT55" i="53" s="1"/>
  <c r="AJ23" i="105"/>
  <c r="AS23" i="105" s="1"/>
  <c r="AJ20" i="86"/>
  <c r="AJ29" i="105"/>
  <c r="AS25" i="32"/>
  <c r="AL25" i="32"/>
  <c r="AU25" i="32" s="1"/>
  <c r="AJ6" i="105"/>
  <c r="AK6" i="105"/>
  <c r="AT6" i="105" s="1"/>
  <c r="AL38" i="47"/>
  <c r="AU38" i="47" s="1"/>
  <c r="AS38" i="47"/>
  <c r="AS22" i="105"/>
  <c r="AL22" i="105"/>
  <c r="AU22" i="105" s="1"/>
  <c r="AL26" i="52"/>
  <c r="AU26" i="52" s="1"/>
  <c r="AS26" i="52"/>
  <c r="AS68" i="93"/>
  <c r="AL68" i="93"/>
  <c r="AU68" i="93" s="1"/>
  <c r="AS59" i="52"/>
  <c r="AL59" i="52"/>
  <c r="AU59" i="52" s="1"/>
  <c r="AR72" i="82"/>
  <c r="AQ72" i="82"/>
  <c r="AN72" i="82"/>
  <c r="K73" i="82"/>
  <c r="AP72" i="82"/>
  <c r="AO72" i="82"/>
  <c r="AN72" i="91"/>
  <c r="K73" i="91"/>
  <c r="AR72" i="91"/>
  <c r="AO72" i="91"/>
  <c r="AP72" i="91"/>
  <c r="AQ72" i="91"/>
  <c r="AS53" i="93"/>
  <c r="AL53" i="93"/>
  <c r="AU53" i="93" s="1"/>
  <c r="AS29" i="46"/>
  <c r="AL29" i="46"/>
  <c r="AU29" i="46" s="1"/>
  <c r="AJ62" i="53"/>
  <c r="AK62" i="53"/>
  <c r="AT62" i="53" s="1"/>
  <c r="AJ33" i="105"/>
  <c r="AK33" i="105"/>
  <c r="AT33" i="105" s="1"/>
  <c r="AS7" i="47"/>
  <c r="AL7" i="47"/>
  <c r="AU7" i="47" s="1"/>
  <c r="AJ4" i="86"/>
  <c r="AK4" i="86"/>
  <c r="AT4" i="86" s="1"/>
  <c r="AJ59" i="53"/>
  <c r="AK59" i="53"/>
  <c r="AT59" i="53" s="1"/>
  <c r="AJ18" i="105"/>
  <c r="AK18" i="105"/>
  <c r="AT18" i="105" s="1"/>
  <c r="AL67" i="32"/>
  <c r="AU67" i="32" s="1"/>
  <c r="AS67" i="32"/>
  <c r="AL64" i="47"/>
  <c r="AU64" i="47" s="1"/>
  <c r="AS64" i="47"/>
  <c r="AL16" i="32"/>
  <c r="AU16" i="32" s="1"/>
  <c r="AS16" i="32"/>
  <c r="AS42" i="47"/>
  <c r="AL42" i="47"/>
  <c r="AU42" i="47" s="1"/>
  <c r="AJ19" i="86"/>
  <c r="AK19" i="86"/>
  <c r="AT19" i="86" s="1"/>
  <c r="AL38" i="52"/>
  <c r="AU38" i="52" s="1"/>
  <c r="AS38" i="52"/>
  <c r="AL15" i="101"/>
  <c r="AU15" i="101" s="1"/>
  <c r="AS15" i="101"/>
  <c r="AL17" i="93"/>
  <c r="AU17" i="93" s="1"/>
  <c r="AS17" i="93"/>
  <c r="AS42" i="15"/>
  <c r="AL42" i="15"/>
  <c r="AU42" i="15" s="1"/>
  <c r="AJ19" i="53"/>
  <c r="AK19" i="53"/>
  <c r="AT19" i="53" s="1"/>
  <c r="AJ60" i="105"/>
  <c r="AK60" i="105"/>
  <c r="AT60" i="105" s="1"/>
  <c r="AS14" i="46"/>
  <c r="AL14" i="46"/>
  <c r="AU14" i="46" s="1"/>
  <c r="AL60" i="32"/>
  <c r="AU60" i="32" s="1"/>
  <c r="AS60" i="32"/>
  <c r="AL6" i="47"/>
  <c r="AU6" i="47" s="1"/>
  <c r="AS6" i="47"/>
  <c r="AL23" i="105"/>
  <c r="AU23" i="105" s="1"/>
  <c r="AS38" i="101"/>
  <c r="AL38" i="101"/>
  <c r="AU38" i="101" s="1"/>
  <c r="AL19" i="52"/>
  <c r="AU19" i="52" s="1"/>
  <c r="AS19" i="52"/>
  <c r="AL63" i="53"/>
  <c r="AU63" i="53" s="1"/>
  <c r="AS63" i="53"/>
  <c r="AS25" i="46"/>
  <c r="AL25" i="46"/>
  <c r="AU25" i="46" s="1"/>
  <c r="AK4" i="89"/>
  <c r="AT4" i="89" s="1"/>
  <c r="AT71" i="89" s="1"/>
  <c r="AJ4" i="89"/>
  <c r="AS32" i="97"/>
  <c r="AL32" i="97"/>
  <c r="AU32" i="97" s="1"/>
  <c r="AS10" i="93"/>
  <c r="AL10" i="93"/>
  <c r="AU10" i="93" s="1"/>
  <c r="AK4" i="105"/>
  <c r="AT4" i="105" s="1"/>
  <c r="AJ4" i="105"/>
  <c r="AS39" i="52"/>
  <c r="AL39" i="52"/>
  <c r="AU39" i="52" s="1"/>
  <c r="AS37" i="105"/>
  <c r="AL37" i="105"/>
  <c r="AU37" i="105" s="1"/>
  <c r="AS57" i="105"/>
  <c r="AL57" i="105"/>
  <c r="AU57" i="105" s="1"/>
  <c r="AJ61" i="105"/>
  <c r="AK61" i="105"/>
  <c r="AT61" i="105" s="1"/>
  <c r="AS11" i="97"/>
  <c r="AL11" i="97"/>
  <c r="AU11" i="97" s="1"/>
  <c r="AS69" i="46"/>
  <c r="AL69" i="46"/>
  <c r="AU69" i="46" s="1"/>
  <c r="AJ14" i="53"/>
  <c r="AJ30" i="86"/>
  <c r="AK30" i="86"/>
  <c r="AT30" i="86" s="1"/>
  <c r="AL52" i="52"/>
  <c r="AU52" i="52" s="1"/>
  <c r="AS52" i="52"/>
  <c r="AL13" i="97"/>
  <c r="AU13" i="97" s="1"/>
  <c r="AS13" i="97"/>
  <c r="AS58" i="97"/>
  <c r="AL58" i="97"/>
  <c r="AU58" i="97" s="1"/>
  <c r="AT71" i="101"/>
  <c r="AS21" i="46"/>
  <c r="AL21" i="46"/>
  <c r="AU21" i="46" s="1"/>
  <c r="AL42" i="52"/>
  <c r="AU42" i="52" s="1"/>
  <c r="AS42" i="52"/>
  <c r="AS31" i="52"/>
  <c r="AL31" i="52"/>
  <c r="AU31" i="52" s="1"/>
  <c r="AS17" i="86"/>
  <c r="AL17" i="86"/>
  <c r="AU17" i="86" s="1"/>
  <c r="AL51" i="86"/>
  <c r="AU51" i="86" s="1"/>
  <c r="AS51" i="86"/>
  <c r="AS23" i="47"/>
  <c r="AL23" i="47"/>
  <c r="AU23" i="47" s="1"/>
  <c r="AL30" i="53"/>
  <c r="AU30" i="53" s="1"/>
  <c r="AS30" i="53"/>
  <c r="AS64" i="53"/>
  <c r="AL46" i="32"/>
  <c r="AU46" i="32" s="1"/>
  <c r="AS46" i="32"/>
  <c r="AS7" i="93"/>
  <c r="AL7" i="93"/>
  <c r="AU7" i="93" s="1"/>
  <c r="AL18" i="15"/>
  <c r="AU18" i="15" s="1"/>
  <c r="AS18" i="15"/>
  <c r="AS28" i="86"/>
  <c r="AL28" i="86"/>
  <c r="AU28" i="86" s="1"/>
  <c r="AS59" i="86"/>
  <c r="AS64" i="52"/>
  <c r="AL64" i="52"/>
  <c r="AU64" i="52" s="1"/>
  <c r="AO72" i="49"/>
  <c r="K73" i="49"/>
  <c r="AP72" i="49"/>
  <c r="AR72" i="49"/>
  <c r="AQ72" i="49"/>
  <c r="AN72" i="49"/>
  <c r="AS25" i="53"/>
  <c r="AL25" i="53"/>
  <c r="AU25" i="53" s="1"/>
  <c r="AP72" i="94"/>
  <c r="AN72" i="94"/>
  <c r="K73" i="94"/>
  <c r="AQ72" i="94"/>
  <c r="AR72" i="94"/>
  <c r="AO72" i="94"/>
  <c r="AL14" i="97"/>
  <c r="AU14" i="97" s="1"/>
  <c r="AS14" i="97"/>
  <c r="AJ20" i="105"/>
  <c r="AS20" i="52"/>
  <c r="AL20" i="52"/>
  <c r="AU20" i="52" s="1"/>
  <c r="AL19" i="97"/>
  <c r="AU19" i="97" s="1"/>
  <c r="AS19" i="97"/>
  <c r="AS27" i="86"/>
  <c r="AL27" i="86"/>
  <c r="AU27" i="86" s="1"/>
  <c r="AJ60" i="86"/>
  <c r="AL20" i="101"/>
  <c r="AU20" i="101" s="1"/>
  <c r="AS20" i="101"/>
  <c r="AJ4" i="52"/>
  <c r="AK4" i="52"/>
  <c r="AT4" i="52" s="1"/>
  <c r="AT71" i="52" s="1"/>
  <c r="AL3" i="97"/>
  <c r="AU3" i="97" s="1"/>
  <c r="AS3" i="97"/>
  <c r="AS57" i="89"/>
  <c r="AL57" i="89"/>
  <c r="AU57" i="89" s="1"/>
  <c r="AL66" i="46"/>
  <c r="AU66" i="46" s="1"/>
  <c r="AS66" i="46"/>
  <c r="AJ51" i="53"/>
  <c r="AK51" i="53"/>
  <c r="AT51" i="53" s="1"/>
  <c r="AR71" i="45"/>
  <c r="AP71" i="45"/>
  <c r="AN71" i="45"/>
  <c r="AQ71" i="45"/>
  <c r="K72" i="45"/>
  <c r="AO71" i="45"/>
  <c r="AS19" i="47"/>
  <c r="AL19" i="47"/>
  <c r="AU19" i="47" s="1"/>
  <c r="AS65" i="93"/>
  <c r="AL65" i="93"/>
  <c r="AU65" i="93" s="1"/>
  <c r="AS51" i="89"/>
  <c r="AL51" i="89"/>
  <c r="AU51" i="89" s="1"/>
  <c r="AL5" i="86"/>
  <c r="AU5" i="86" s="1"/>
  <c r="AS37" i="86"/>
  <c r="AL37" i="86"/>
  <c r="AU37" i="86" s="1"/>
  <c r="AL9" i="93"/>
  <c r="AU9" i="93" s="1"/>
  <c r="AS9" i="93"/>
  <c r="AK5" i="105"/>
  <c r="AT5" i="105" s="1"/>
  <c r="AJ5" i="105"/>
  <c r="AL56" i="105"/>
  <c r="AU56" i="105" s="1"/>
  <c r="AS56" i="105"/>
  <c r="AS11" i="52"/>
  <c r="AL11" i="52"/>
  <c r="AU11" i="52" s="1"/>
  <c r="AS5" i="93"/>
  <c r="AL5" i="93"/>
  <c r="AU5" i="93" s="1"/>
  <c r="AJ16" i="105"/>
  <c r="AN72" i="102"/>
  <c r="AR72" i="102"/>
  <c r="AO72" i="102"/>
  <c r="AQ72" i="102"/>
  <c r="AP72" i="102"/>
  <c r="K73" i="102"/>
  <c r="AS32" i="101"/>
  <c r="AL32" i="101"/>
  <c r="AU32" i="101" s="1"/>
  <c r="AS62" i="52"/>
  <c r="AL62" i="52"/>
  <c r="AU62" i="52" s="1"/>
  <c r="AJ38" i="86"/>
  <c r="AK38" i="86"/>
  <c r="AT38" i="86" s="1"/>
  <c r="AS19" i="93"/>
  <c r="AL19" i="93"/>
  <c r="AU19" i="93" s="1"/>
  <c r="AS5" i="101"/>
  <c r="AL5" i="101"/>
  <c r="AU5" i="101" s="1"/>
  <c r="AK10" i="53"/>
  <c r="AT10" i="53" s="1"/>
  <c r="AJ10" i="53"/>
  <c r="AJ41" i="105"/>
  <c r="AK41" i="105"/>
  <c r="AT41" i="105" s="1"/>
  <c r="AJ35" i="105"/>
  <c r="AK35" i="105"/>
  <c r="AT35" i="105" s="1"/>
  <c r="AL33" i="86"/>
  <c r="AU33" i="86" s="1"/>
  <c r="AS33" i="86"/>
  <c r="AS36" i="89"/>
  <c r="AL36" i="89"/>
  <c r="AU36" i="89" s="1"/>
  <c r="AL3" i="86"/>
  <c r="AU3" i="86" s="1"/>
  <c r="AS3" i="86"/>
  <c r="AL46" i="86"/>
  <c r="AU46" i="86" s="1"/>
  <c r="AS46" i="86"/>
  <c r="AL4" i="101"/>
  <c r="AU4" i="101" s="1"/>
  <c r="AS4" i="101"/>
  <c r="AS24" i="97"/>
  <c r="AL24" i="97"/>
  <c r="AU24" i="97" s="1"/>
  <c r="AP72" i="96"/>
  <c r="AO72" i="96"/>
  <c r="K73" i="96"/>
  <c r="AR72" i="96"/>
  <c r="AQ72" i="96"/>
  <c r="AN72" i="96"/>
  <c r="AK8" i="53"/>
  <c r="AT8" i="53" s="1"/>
  <c r="AJ8" i="53"/>
  <c r="AJ65" i="53"/>
  <c r="AK65" i="53"/>
  <c r="AT65" i="53" s="1"/>
  <c r="AJ25" i="105"/>
  <c r="AK25" i="105"/>
  <c r="AT25" i="105" s="1"/>
  <c r="AS13" i="53"/>
  <c r="AJ23" i="86"/>
  <c r="AK23" i="86"/>
  <c r="AT23" i="86" s="1"/>
  <c r="AT71" i="93"/>
  <c r="AL39" i="32"/>
  <c r="AU39" i="32" s="1"/>
  <c r="AS39" i="32"/>
  <c r="AQ72" i="10"/>
  <c r="K73" i="10"/>
  <c r="AR72" i="10"/>
  <c r="AO72" i="10"/>
  <c r="AP72" i="10"/>
  <c r="AN72" i="10"/>
  <c r="AS52" i="46"/>
  <c r="AL52" i="46"/>
  <c r="AU52" i="46" s="1"/>
  <c r="AJ26" i="53"/>
  <c r="AK26" i="53"/>
  <c r="AT26" i="53" s="1"/>
  <c r="AK7" i="105"/>
  <c r="AT7" i="105" s="1"/>
  <c r="AJ7" i="105"/>
  <c r="AL68" i="101"/>
  <c r="AU68" i="101" s="1"/>
  <c r="AS68" i="101"/>
  <c r="AS17" i="89"/>
  <c r="AL17" i="89"/>
  <c r="AU17" i="89" s="1"/>
  <c r="AL56" i="86"/>
  <c r="AU56" i="86" s="1"/>
  <c r="AS56" i="86"/>
  <c r="AS17" i="32"/>
  <c r="AL17" i="32"/>
  <c r="AU17" i="32" s="1"/>
  <c r="AS3" i="89"/>
  <c r="AL3" i="89"/>
  <c r="AU3" i="89" s="1"/>
  <c r="AS22" i="52"/>
  <c r="AL22" i="52"/>
  <c r="AU22" i="52" s="1"/>
  <c r="AS55" i="46"/>
  <c r="AL55" i="46"/>
  <c r="AU55" i="46" s="1"/>
  <c r="AS8" i="93"/>
  <c r="AL8" i="93"/>
  <c r="AU8" i="93" s="1"/>
  <c r="AL5" i="47"/>
  <c r="AU5" i="47" s="1"/>
  <c r="AS5" i="47"/>
  <c r="AL27" i="101"/>
  <c r="AU27" i="101" s="1"/>
  <c r="AS27" i="101"/>
  <c r="AS16" i="97"/>
  <c r="AL16" i="97"/>
  <c r="AU16" i="97" s="1"/>
  <c r="AJ4" i="53"/>
  <c r="AK4" i="53"/>
  <c r="AT4" i="53" s="1"/>
  <c r="AL8" i="105"/>
  <c r="AU8" i="105" s="1"/>
  <c r="AS8" i="105"/>
  <c r="AJ46" i="105"/>
  <c r="AS61" i="47"/>
  <c r="AL61" i="47"/>
  <c r="AU61" i="47" s="1"/>
  <c r="AS67" i="52"/>
  <c r="AL67" i="52"/>
  <c r="AU67" i="52" s="1"/>
  <c r="AS53" i="46"/>
  <c r="AL53" i="46"/>
  <c r="AU53" i="46" s="1"/>
  <c r="AL57" i="93"/>
  <c r="AU57" i="93" s="1"/>
  <c r="AS57" i="93"/>
  <c r="K73" i="88"/>
  <c r="AR72" i="88"/>
  <c r="AN72" i="88"/>
  <c r="AO72" i="88"/>
  <c r="AP72" i="88"/>
  <c r="AQ72" i="88"/>
  <c r="AL29" i="105"/>
  <c r="AU29" i="105" s="1"/>
  <c r="AS29" i="105"/>
  <c r="AJ64" i="105"/>
  <c r="AL17" i="97"/>
  <c r="AU17" i="97" s="1"/>
  <c r="AS17" i="97"/>
  <c r="AS60" i="89"/>
  <c r="AL60" i="89"/>
  <c r="AU60" i="89" s="1"/>
  <c r="AL13" i="86"/>
  <c r="AU13" i="86" s="1"/>
  <c r="AS13" i="86"/>
  <c r="K73" i="103"/>
  <c r="AR72" i="103"/>
  <c r="AP72" i="103"/>
  <c r="AO72" i="103"/>
  <c r="AQ72" i="103"/>
  <c r="AN72" i="103"/>
  <c r="AQ72" i="100"/>
  <c r="AN72" i="100"/>
  <c r="K73" i="100"/>
  <c r="AO72" i="100"/>
  <c r="AR72" i="100"/>
  <c r="AP72" i="100"/>
  <c r="AL8" i="47"/>
  <c r="AU8" i="47" s="1"/>
  <c r="AS8" i="47"/>
  <c r="AJ57" i="53"/>
  <c r="AK57" i="53"/>
  <c r="AT57" i="53" s="1"/>
  <c r="AJ9" i="105"/>
  <c r="AK9" i="105"/>
  <c r="AT9" i="105" s="1"/>
  <c r="AS12" i="97"/>
  <c r="AL12" i="97"/>
  <c r="AU12" i="97" s="1"/>
  <c r="AK4" i="32"/>
  <c r="AT4" i="32" s="1"/>
  <c r="AT71" i="32" s="1"/>
  <c r="AJ4" i="32"/>
  <c r="AL29" i="32"/>
  <c r="AU29" i="32" s="1"/>
  <c r="AS29" i="32"/>
  <c r="AL10" i="47"/>
  <c r="AU10" i="47" s="1"/>
  <c r="AS10" i="47"/>
  <c r="AL11" i="32"/>
  <c r="AU11" i="32" s="1"/>
  <c r="AS11" i="32"/>
  <c r="AS67" i="47"/>
  <c r="AL67" i="47"/>
  <c r="AU67" i="47" s="1"/>
  <c r="AL6" i="101"/>
  <c r="AU6" i="101" s="1"/>
  <c r="AS6" i="101"/>
  <c r="AL64" i="15"/>
  <c r="AU64" i="15" s="1"/>
  <c r="AS64" i="15"/>
  <c r="AS27" i="53"/>
  <c r="AJ56" i="53"/>
  <c r="AJ17" i="105"/>
  <c r="AK17" i="105"/>
  <c r="AT17" i="105" s="1"/>
  <c r="AJ45" i="86"/>
  <c r="AK45" i="86"/>
  <c r="AT45" i="86" s="1"/>
  <c r="K73" i="51"/>
  <c r="AP72" i="51"/>
  <c r="AO72" i="51"/>
  <c r="AR72" i="51"/>
  <c r="AN72" i="51"/>
  <c r="AQ72" i="51"/>
  <c r="AS63" i="97"/>
  <c r="AL63" i="97"/>
  <c r="AU63" i="97" s="1"/>
  <c r="AL37" i="93"/>
  <c r="AU37" i="93" s="1"/>
  <c r="AS37" i="93"/>
  <c r="AS55" i="15"/>
  <c r="AL55" i="15"/>
  <c r="AU55" i="15" s="1"/>
  <c r="AJ17" i="53"/>
  <c r="AK17" i="53"/>
  <c r="AT17" i="53" s="1"/>
  <c r="AJ50" i="105"/>
  <c r="AK50" i="105"/>
  <c r="AT50" i="105" s="1"/>
  <c r="AN71" i="43"/>
  <c r="K72" i="43"/>
  <c r="AO71" i="43"/>
  <c r="AR71" i="43"/>
  <c r="AP71" i="43"/>
  <c r="AQ71" i="43"/>
  <c r="AJ58" i="105"/>
  <c r="AK58" i="105"/>
  <c r="AT58" i="105" s="1"/>
  <c r="AS15" i="97"/>
  <c r="AL15" i="97"/>
  <c r="AU15" i="97" s="1"/>
  <c r="AL36" i="97"/>
  <c r="AU36" i="97" s="1"/>
  <c r="AS36" i="97"/>
  <c r="AS15" i="47"/>
  <c r="AL15" i="47"/>
  <c r="AU15" i="47" s="1"/>
  <c r="AL68" i="47"/>
  <c r="AU68" i="47" s="1"/>
  <c r="AS68" i="47"/>
  <c r="AS7" i="15"/>
  <c r="AL7" i="15"/>
  <c r="AU7" i="15" s="1"/>
  <c r="AL67" i="46"/>
  <c r="AU67" i="46" s="1"/>
  <c r="AS67" i="46"/>
  <c r="AS16" i="47"/>
  <c r="AL16" i="47"/>
  <c r="AU16" i="47" s="1"/>
  <c r="AS57" i="97"/>
  <c r="AL57" i="97"/>
  <c r="AU57" i="97" s="1"/>
  <c r="AS28" i="93"/>
  <c r="AL28" i="93"/>
  <c r="AU28" i="93" s="1"/>
  <c r="AS47" i="15"/>
  <c r="AL47" i="15"/>
  <c r="AU47" i="15" s="1"/>
  <c r="AJ6" i="53"/>
  <c r="AK6" i="53"/>
  <c r="AT6" i="53" s="1"/>
  <c r="AJ45" i="105"/>
  <c r="AK45" i="105"/>
  <c r="AT45" i="105" s="1"/>
  <c r="AS16" i="86"/>
  <c r="AS10" i="46"/>
  <c r="AL10" i="46"/>
  <c r="AU10" i="46" s="1"/>
  <c r="AS28" i="52"/>
  <c r="AL28" i="52"/>
  <c r="AU28" i="52" s="1"/>
  <c r="AS24" i="46"/>
  <c r="AL24" i="46"/>
  <c r="AU24" i="46" s="1"/>
  <c r="AS12" i="101"/>
  <c r="AL12" i="101"/>
  <c r="AU12" i="101" s="1"/>
  <c r="AS46" i="52"/>
  <c r="AL46" i="52"/>
  <c r="AU46" i="52" s="1"/>
  <c r="AJ32" i="86"/>
  <c r="AK32" i="86"/>
  <c r="AT32" i="86" s="1"/>
  <c r="AS4" i="93"/>
  <c r="AL4" i="93"/>
  <c r="AU4" i="93" s="1"/>
  <c r="AS6" i="97"/>
  <c r="AL6" i="97"/>
  <c r="AU6" i="97" s="1"/>
  <c r="AS25" i="89"/>
  <c r="AL25" i="89"/>
  <c r="AU25" i="89" s="1"/>
  <c r="AS20" i="46"/>
  <c r="AL20" i="46"/>
  <c r="AU20" i="46" s="1"/>
  <c r="AL30" i="15"/>
  <c r="AU30" i="15" s="1"/>
  <c r="AS30" i="15"/>
  <c r="AJ36" i="53"/>
  <c r="AK36" i="53"/>
  <c r="AT36" i="53" s="1"/>
  <c r="AJ15" i="105"/>
  <c r="AK15" i="105"/>
  <c r="AT15" i="105" s="1"/>
  <c r="AL32" i="32"/>
  <c r="AU32" i="32" s="1"/>
  <c r="AS32" i="32"/>
  <c r="AL52" i="101"/>
  <c r="AU52" i="101" s="1"/>
  <c r="AS52" i="101"/>
  <c r="AS6" i="89"/>
  <c r="AL6" i="89"/>
  <c r="AU6" i="89" s="1"/>
  <c r="AL23" i="97"/>
  <c r="AU23" i="97" s="1"/>
  <c r="AS23" i="97"/>
  <c r="AS39" i="105"/>
  <c r="AL39" i="105"/>
  <c r="AU39" i="105" s="1"/>
  <c r="AJ31" i="105"/>
  <c r="AK31" i="105"/>
  <c r="AT31" i="105" s="1"/>
  <c r="AL66" i="86"/>
  <c r="AU66" i="86" s="1"/>
  <c r="AS66" i="86"/>
  <c r="AS5" i="52"/>
  <c r="AL5" i="52"/>
  <c r="AU5" i="52" s="1"/>
  <c r="AJ69" i="105"/>
  <c r="AK69" i="105"/>
  <c r="AT69" i="105" s="1"/>
  <c r="AS9" i="46"/>
  <c r="AL9" i="46"/>
  <c r="AU9" i="46" s="1"/>
  <c r="AS20" i="97"/>
  <c r="AL20" i="97"/>
  <c r="AU20" i="97" s="1"/>
  <c r="AS17" i="52"/>
  <c r="AL17" i="52"/>
  <c r="AU17" i="52" s="1"/>
  <c r="AL21" i="101"/>
  <c r="AU21" i="101" s="1"/>
  <c r="AS21" i="101"/>
  <c r="AL9" i="52"/>
  <c r="AU9" i="52" s="1"/>
  <c r="AS9" i="52"/>
  <c r="AL41" i="46"/>
  <c r="AU41" i="46" s="1"/>
  <c r="AS41" i="46"/>
  <c r="AL13" i="15"/>
  <c r="AU13" i="15" s="1"/>
  <c r="AS13" i="15"/>
  <c r="AL3" i="52"/>
  <c r="AU3" i="52" s="1"/>
  <c r="AS3" i="52"/>
  <c r="AK4" i="97"/>
  <c r="AT4" i="97" s="1"/>
  <c r="AT71" i="97" s="1"/>
  <c r="AJ4" i="97"/>
  <c r="AJ41" i="53"/>
  <c r="AK41" i="53"/>
  <c r="AT41" i="53" s="1"/>
  <c r="AS11" i="93"/>
  <c r="AL11" i="93"/>
  <c r="AU11" i="93" s="1"/>
  <c r="AS26" i="15"/>
  <c r="AL26" i="15"/>
  <c r="AU26" i="15" s="1"/>
  <c r="AS25" i="86"/>
  <c r="AL25" i="86"/>
  <c r="AU25" i="86" s="1"/>
  <c r="AS58" i="86"/>
  <c r="AL58" i="86"/>
  <c r="AU58" i="86" s="1"/>
  <c r="AL15" i="32"/>
  <c r="AU15" i="32" s="1"/>
  <c r="AS15" i="32"/>
  <c r="AL69" i="47"/>
  <c r="AU69" i="47" s="1"/>
  <c r="AS69" i="47"/>
  <c r="AL59" i="46"/>
  <c r="AU59" i="46" s="1"/>
  <c r="AS59" i="46"/>
  <c r="AS18" i="52"/>
  <c r="AL18" i="52"/>
  <c r="AU18" i="52" s="1"/>
  <c r="K73" i="13"/>
  <c r="AR72" i="13"/>
  <c r="AN72" i="13"/>
  <c r="AO72" i="13"/>
  <c r="AP72" i="13"/>
  <c r="AQ72" i="13"/>
  <c r="AS17" i="47"/>
  <c r="AL17" i="47"/>
  <c r="AU17" i="47" s="1"/>
  <c r="AL3" i="53"/>
  <c r="AU3" i="53" s="1"/>
  <c r="AS3" i="53"/>
  <c r="AL38" i="53"/>
  <c r="AU38" i="53" s="1"/>
  <c r="AS38" i="53"/>
  <c r="AL7" i="97"/>
  <c r="AU7" i="97" s="1"/>
  <c r="AS7" i="97"/>
  <c r="AL9" i="47"/>
  <c r="AU9" i="47" s="1"/>
  <c r="AS9" i="47"/>
  <c r="AS66" i="93"/>
  <c r="AL66" i="93"/>
  <c r="AU66" i="93" s="1"/>
  <c r="AL48" i="46"/>
  <c r="AU48" i="46" s="1"/>
  <c r="AS48" i="46"/>
  <c r="AS55" i="101"/>
  <c r="AL55" i="101"/>
  <c r="AU55" i="101" s="1"/>
  <c r="AL15" i="89"/>
  <c r="AU15" i="89" s="1"/>
  <c r="AS15" i="89"/>
  <c r="AL7" i="86"/>
  <c r="AU7" i="86" s="1"/>
  <c r="AS7" i="86"/>
  <c r="AL34" i="86"/>
  <c r="AU34" i="86" s="1"/>
  <c r="AS34" i="86"/>
  <c r="AS68" i="86"/>
  <c r="AL68" i="86"/>
  <c r="AU68" i="86" s="1"/>
  <c r="AS63" i="52"/>
  <c r="AL63" i="52"/>
  <c r="AU63" i="52" s="1"/>
  <c r="AL11" i="15"/>
  <c r="AU11" i="15" s="1"/>
  <c r="AS11" i="15"/>
  <c r="AL27" i="52"/>
  <c r="AU27" i="52" s="1"/>
  <c r="AS27" i="52"/>
  <c r="AJ33" i="53"/>
  <c r="AS66" i="53"/>
  <c r="AL66" i="53"/>
  <c r="AU66" i="53" s="1"/>
  <c r="AL67" i="101"/>
  <c r="AU67" i="101" s="1"/>
  <c r="AS67" i="101"/>
  <c r="AL36" i="86"/>
  <c r="AU36" i="86" s="1"/>
  <c r="AS36" i="86"/>
  <c r="AR72" i="16"/>
  <c r="AP72" i="16"/>
  <c r="AO72" i="16"/>
  <c r="K73" i="16"/>
  <c r="AN72" i="16"/>
  <c r="AQ72" i="16"/>
  <c r="AL69" i="101"/>
  <c r="AU69" i="101" s="1"/>
  <c r="AS69" i="101"/>
  <c r="AS6" i="32"/>
  <c r="AL6" i="32"/>
  <c r="AU6" i="32" s="1"/>
  <c r="AJ68" i="53"/>
  <c r="AK68" i="53"/>
  <c r="AT68" i="53" s="1"/>
  <c r="AJ26" i="105"/>
  <c r="AK26" i="105"/>
  <c r="AT26" i="105" s="1"/>
  <c r="AS3" i="32"/>
  <c r="AL3" i="32"/>
  <c r="AU3" i="32" s="1"/>
  <c r="AL6" i="86"/>
  <c r="AU6" i="86" s="1"/>
  <c r="AS6" i="86"/>
  <c r="AS47" i="86"/>
  <c r="AS32" i="15"/>
  <c r="AL32" i="15"/>
  <c r="AU32" i="15" s="1"/>
  <c r="AJ24" i="105"/>
  <c r="AK24" i="105"/>
  <c r="AT24" i="105" s="1"/>
  <c r="AJ68" i="105"/>
  <c r="AL69" i="32"/>
  <c r="AU69" i="32" s="1"/>
  <c r="AS69" i="32"/>
  <c r="AS63" i="105"/>
  <c r="AS46" i="93"/>
  <c r="AL46" i="93"/>
  <c r="AU46" i="93" s="1"/>
  <c r="AS56" i="15"/>
  <c r="AL56" i="15"/>
  <c r="AU56" i="15" s="1"/>
  <c r="AJ53" i="86"/>
  <c r="AK53" i="86"/>
  <c r="AT53" i="86" s="1"/>
  <c r="AL10" i="89"/>
  <c r="AU10" i="89" s="1"/>
  <c r="AS10" i="89"/>
  <c r="AJ24" i="53"/>
  <c r="AK24" i="53"/>
  <c r="AT24" i="53" s="1"/>
  <c r="AJ59" i="105"/>
  <c r="AK59" i="105"/>
  <c r="AT59" i="105" s="1"/>
  <c r="AS39" i="47"/>
  <c r="AL39" i="47"/>
  <c r="AU39" i="47" s="1"/>
  <c r="AL63" i="86"/>
  <c r="AU63" i="86" s="1"/>
  <c r="AS63" i="86"/>
  <c r="AJ9" i="53"/>
  <c r="AS22" i="47"/>
  <c r="AL22" i="47"/>
  <c r="AU22" i="47" s="1"/>
  <c r="AL10" i="32"/>
  <c r="AU10" i="32" s="1"/>
  <c r="AS10" i="32"/>
  <c r="AS52" i="47"/>
  <c r="AL52" i="47"/>
  <c r="AU52" i="47" s="1"/>
  <c r="AS24" i="86"/>
  <c r="AL57" i="86"/>
  <c r="AU57" i="86" s="1"/>
  <c r="AS57" i="86"/>
  <c r="AL27" i="93"/>
  <c r="AU27" i="93" s="1"/>
  <c r="AS27" i="93"/>
  <c r="AL12" i="93"/>
  <c r="AU12" i="93" s="1"/>
  <c r="AS12" i="93"/>
  <c r="AJ20" i="53"/>
  <c r="AK20" i="53"/>
  <c r="AT20" i="53" s="1"/>
  <c r="AJ51" i="105"/>
  <c r="AK51" i="105"/>
  <c r="AT51" i="105" s="1"/>
  <c r="AS45" i="53"/>
  <c r="AL45" i="53"/>
  <c r="AU45" i="53" s="1"/>
  <c r="AS3" i="46"/>
  <c r="AL3" i="46"/>
  <c r="AU3" i="46" s="1"/>
  <c r="AJ39" i="86"/>
  <c r="AK39" i="86"/>
  <c r="AT39" i="86" s="1"/>
  <c r="AS49" i="32"/>
  <c r="AL49" i="32"/>
  <c r="AU49" i="32" s="1"/>
  <c r="AS21" i="52"/>
  <c r="AL21" i="52"/>
  <c r="AU21" i="52" s="1"/>
  <c r="AS36" i="46"/>
  <c r="AL36" i="46"/>
  <c r="AU36" i="46" s="1"/>
  <c r="AJ44" i="53"/>
  <c r="AK44" i="53"/>
  <c r="AT44" i="53" s="1"/>
  <c r="AJ19" i="105"/>
  <c r="AK19" i="105"/>
  <c r="AT19" i="105" s="1"/>
  <c r="AL25" i="52"/>
  <c r="AU25" i="52" s="1"/>
  <c r="AS25" i="52"/>
  <c r="AS68" i="46"/>
  <c r="AL68" i="46"/>
  <c r="AU68" i="46" s="1"/>
  <c r="K73" i="48"/>
  <c r="AP72" i="48"/>
  <c r="AN72" i="48"/>
  <c r="AQ72" i="48"/>
  <c r="AR72" i="48"/>
  <c r="AO72" i="48"/>
  <c r="AL40" i="52"/>
  <c r="AU40" i="52" s="1"/>
  <c r="AS40" i="52"/>
  <c r="AL20" i="47"/>
  <c r="AU20" i="47" s="1"/>
  <c r="AS20" i="47"/>
  <c r="AS55" i="53"/>
  <c r="AL35" i="97"/>
  <c r="AU35" i="97" s="1"/>
  <c r="AS35" i="97"/>
  <c r="AL13" i="32"/>
  <c r="AU13" i="32" s="1"/>
  <c r="AS13" i="32"/>
  <c r="AP72" i="87"/>
  <c r="AQ72" i="87"/>
  <c r="AR72" i="87"/>
  <c r="K73" i="87"/>
  <c r="AO72" i="87"/>
  <c r="AN72" i="87"/>
  <c r="AL18" i="47"/>
  <c r="AU18" i="47" s="1"/>
  <c r="AS18" i="47"/>
  <c r="AJ34" i="105"/>
  <c r="AK34" i="105"/>
  <c r="AT34" i="105" s="1"/>
  <c r="AL65" i="97"/>
  <c r="AU65" i="97" s="1"/>
  <c r="AS65" i="97"/>
  <c r="AS56" i="32"/>
  <c r="AL56" i="32"/>
  <c r="AU56" i="32" s="1"/>
  <c r="AJ34" i="53"/>
  <c r="AK34" i="53"/>
  <c r="AT34" i="53" s="1"/>
  <c r="AJ66" i="105"/>
  <c r="AK66" i="105"/>
  <c r="AT66" i="105" s="1"/>
  <c r="AS34" i="101"/>
  <c r="AL34" i="101"/>
  <c r="AU34" i="101" s="1"/>
  <c r="AL10" i="15"/>
  <c r="AU10" i="15" s="1"/>
  <c r="AS10" i="15"/>
  <c r="AL5" i="89"/>
  <c r="AU5" i="89" s="1"/>
  <c r="AS5" i="89"/>
  <c r="AR72" i="83"/>
  <c r="AP72" i="83"/>
  <c r="AN72" i="83"/>
  <c r="AO72" i="83"/>
  <c r="AQ72" i="83"/>
  <c r="K73" i="83"/>
  <c r="AP72" i="92"/>
  <c r="AR72" i="92"/>
  <c r="AO72" i="92"/>
  <c r="K73" i="92"/>
  <c r="AQ72" i="92"/>
  <c r="AN72" i="92"/>
  <c r="AS50" i="32"/>
  <c r="AL50" i="32"/>
  <c r="AU50" i="32" s="1"/>
  <c r="AS30" i="89"/>
  <c r="AL30" i="89"/>
  <c r="AU30" i="89" s="1"/>
  <c r="AS8" i="52"/>
  <c r="AL8" i="52"/>
  <c r="AU8" i="52" s="1"/>
  <c r="AJ28" i="53"/>
  <c r="AK28" i="53"/>
  <c r="AT28" i="53" s="1"/>
  <c r="AJ67" i="105"/>
  <c r="AK67" i="105"/>
  <c r="AT67" i="105" s="1"/>
  <c r="AS50" i="86"/>
  <c r="AL50" i="86"/>
  <c r="AU50" i="86" s="1"/>
  <c r="AS30" i="52"/>
  <c r="AL30" i="52"/>
  <c r="AU30" i="52" s="1"/>
  <c r="AK4" i="46"/>
  <c r="AT4" i="46" s="1"/>
  <c r="AT71" i="46" s="1"/>
  <c r="AJ4" i="46"/>
  <c r="AS34" i="93"/>
  <c r="AL34" i="93"/>
  <c r="AU34" i="93" s="1"/>
  <c r="AS39" i="15"/>
  <c r="AL39" i="15"/>
  <c r="AU39" i="15" s="1"/>
  <c r="AJ48" i="86"/>
  <c r="AK48" i="86"/>
  <c r="AT48" i="86" s="1"/>
  <c r="AL11" i="46"/>
  <c r="AU11" i="46" s="1"/>
  <c r="AS11" i="46"/>
  <c r="AS41" i="47"/>
  <c r="AL41" i="47"/>
  <c r="AU41" i="47" s="1"/>
  <c r="AL66" i="97"/>
  <c r="AU66" i="97" s="1"/>
  <c r="AS66" i="97"/>
  <c r="AJ50" i="53"/>
  <c r="AK50" i="53"/>
  <c r="AT50" i="53" s="1"/>
  <c r="AJ28" i="105"/>
  <c r="AK28" i="105"/>
  <c r="AT28" i="105" s="1"/>
  <c r="AN72" i="18"/>
  <c r="AO72" i="18"/>
  <c r="K73" i="18"/>
  <c r="AP72" i="18"/>
  <c r="AQ72" i="18"/>
  <c r="AR72" i="18"/>
  <c r="AS63" i="47"/>
  <c r="AL63" i="47"/>
  <c r="AU63" i="47" s="1"/>
  <c r="AL19" i="89"/>
  <c r="AU19" i="89" s="1"/>
  <c r="AS19" i="89"/>
  <c r="AS11" i="53"/>
  <c r="AL11" i="53"/>
  <c r="AU11" i="53" s="1"/>
  <c r="AS48" i="53"/>
  <c r="AL48" i="53"/>
  <c r="AU48" i="53" s="1"/>
  <c r="AS21" i="47"/>
  <c r="AL21" i="47"/>
  <c r="AU21" i="47" s="1"/>
  <c r="AS11" i="86"/>
  <c r="AL11" i="86"/>
  <c r="AU11" i="86" s="1"/>
  <c r="AS41" i="86"/>
  <c r="AL41" i="86"/>
  <c r="AU41" i="86" s="1"/>
  <c r="AS14" i="52"/>
  <c r="AL14" i="52"/>
  <c r="AU14" i="52" s="1"/>
  <c r="AL33" i="47"/>
  <c r="AU33" i="47" s="1"/>
  <c r="AS33" i="47"/>
  <c r="AL7" i="32"/>
  <c r="AU7" i="32" s="1"/>
  <c r="AS7" i="32"/>
  <c r="AS69" i="53"/>
  <c r="AL69" i="53"/>
  <c r="AU69" i="53" s="1"/>
  <c r="AL39" i="53"/>
  <c r="AU39" i="53" s="1"/>
  <c r="AS39" i="53"/>
  <c r="AJ65" i="105"/>
  <c r="AK65" i="105"/>
  <c r="AT65" i="105" s="1"/>
  <c r="AS16" i="93"/>
  <c r="AL16" i="93"/>
  <c r="AU16" i="93" s="1"/>
  <c r="AL23" i="53"/>
  <c r="AU23" i="53" s="1"/>
  <c r="AS23" i="53"/>
  <c r="K73" i="84"/>
  <c r="AP72" i="84"/>
  <c r="AO72" i="84"/>
  <c r="AQ72" i="84"/>
  <c r="AR72" i="84"/>
  <c r="AN72" i="84"/>
  <c r="AL9" i="86"/>
  <c r="AU9" i="86" s="1"/>
  <c r="AS9" i="86"/>
  <c r="AL44" i="86"/>
  <c r="AU44" i="86" s="1"/>
  <c r="AS44" i="86"/>
  <c r="AS62" i="47"/>
  <c r="AL62" i="47"/>
  <c r="AU62" i="47" s="1"/>
  <c r="AS42" i="46"/>
  <c r="AL42" i="46"/>
  <c r="AU42" i="46" s="1"/>
  <c r="AL16" i="101"/>
  <c r="AU16" i="101" s="1"/>
  <c r="AS16" i="101"/>
  <c r="AS15" i="52"/>
  <c r="AL15" i="52"/>
  <c r="AU15" i="52" s="1"/>
  <c r="AS8" i="89"/>
  <c r="AL8" i="89"/>
  <c r="AU8" i="89" s="1"/>
  <c r="AJ18" i="53"/>
  <c r="AK18" i="53"/>
  <c r="AT18" i="53" s="1"/>
  <c r="AJ42" i="105"/>
  <c r="AK42" i="105"/>
  <c r="AT42" i="105" s="1"/>
  <c r="AS20" i="93"/>
  <c r="AL20" i="93"/>
  <c r="AU20" i="93" s="1"/>
  <c r="AO72" i="55"/>
  <c r="K73" i="55"/>
  <c r="AQ72" i="55"/>
  <c r="AR72" i="55"/>
  <c r="AP72" i="55"/>
  <c r="AN72" i="55"/>
  <c r="AS31" i="46"/>
  <c r="AL31" i="46"/>
  <c r="AU31" i="46" s="1"/>
  <c r="AL13" i="52"/>
  <c r="AU13" i="52" s="1"/>
  <c r="AS13" i="52"/>
  <c r="AL22" i="86"/>
  <c r="AU22" i="86" s="1"/>
  <c r="AS22" i="86"/>
  <c r="AL52" i="86"/>
  <c r="AU52" i="86" s="1"/>
  <c r="AS52" i="86"/>
  <c r="K72" i="42"/>
  <c r="AR71" i="42"/>
  <c r="AP71" i="42"/>
  <c r="AO71" i="42"/>
  <c r="AN71" i="42"/>
  <c r="AQ71" i="42"/>
  <c r="K73" i="35"/>
  <c r="AO72" i="35"/>
  <c r="AN72" i="35"/>
  <c r="AQ72" i="35"/>
  <c r="AP72" i="35"/>
  <c r="AR72" i="35"/>
  <c r="AL12" i="53"/>
  <c r="AU12" i="53" s="1"/>
  <c r="AS12" i="53"/>
  <c r="AP72" i="104"/>
  <c r="K73" i="104"/>
  <c r="AR72" i="104"/>
  <c r="AO72" i="104"/>
  <c r="AQ72" i="104"/>
  <c r="AN72" i="104"/>
  <c r="AJ40" i="105"/>
  <c r="AK40" i="105"/>
  <c r="AT40" i="105" s="1"/>
  <c r="AS45" i="89"/>
  <c r="AL45" i="89"/>
  <c r="AU45" i="89" s="1"/>
  <c r="AL31" i="97"/>
  <c r="AU31" i="97" s="1"/>
  <c r="AS31" i="97"/>
  <c r="AS49" i="93"/>
  <c r="AL49" i="93"/>
  <c r="AU49" i="93" s="1"/>
  <c r="AL12" i="52"/>
  <c r="AU12" i="52" s="1"/>
  <c r="AS12" i="52"/>
  <c r="AJ43" i="53"/>
  <c r="AK43" i="53"/>
  <c r="AT43" i="53" s="1"/>
  <c r="AR72" i="98"/>
  <c r="AO72" i="98"/>
  <c r="K73" i="98"/>
  <c r="AN72" i="98"/>
  <c r="AQ72" i="98"/>
  <c r="AP72" i="98"/>
  <c r="AJ14" i="105"/>
  <c r="AK14" i="105"/>
  <c r="AT14" i="105" s="1"/>
  <c r="AS33" i="15"/>
  <c r="AL33" i="15"/>
  <c r="AU33" i="15" s="1"/>
  <c r="AN72" i="95"/>
  <c r="AP72" i="95"/>
  <c r="AO72" i="95"/>
  <c r="K73" i="95"/>
  <c r="AR72" i="95"/>
  <c r="AQ72" i="95"/>
  <c r="AS4" i="47"/>
  <c r="AL4" i="47"/>
  <c r="AU4" i="47" s="1"/>
  <c r="AS6" i="46"/>
  <c r="AL6" i="46"/>
  <c r="AU6" i="46" s="1"/>
  <c r="AS23" i="101"/>
  <c r="AL23" i="101"/>
  <c r="AU23" i="101" s="1"/>
  <c r="AL55" i="52"/>
  <c r="AU55" i="52" s="1"/>
  <c r="AS55" i="52"/>
  <c r="AS31" i="86"/>
  <c r="AL31" i="86"/>
  <c r="AU31" i="86" s="1"/>
  <c r="AS65" i="86"/>
  <c r="AL65" i="86"/>
  <c r="AU65" i="86" s="1"/>
  <c r="AS14" i="32"/>
  <c r="AL14" i="32"/>
  <c r="AU14" i="32" s="1"/>
  <c r="AS16" i="89"/>
  <c r="AL16" i="89"/>
  <c r="AU16" i="89" s="1"/>
  <c r="AT71" i="15"/>
  <c r="AJ35" i="53"/>
  <c r="AK35" i="53"/>
  <c r="AT35" i="53" s="1"/>
  <c r="AS14" i="47"/>
  <c r="AL14" i="47"/>
  <c r="AU14" i="47" s="1"/>
  <c r="AJ55" i="86"/>
  <c r="AK55" i="86"/>
  <c r="AT55" i="86" s="1"/>
  <c r="AS68" i="89"/>
  <c r="AL68" i="89"/>
  <c r="AU68" i="89" s="1"/>
  <c r="AJ61" i="53"/>
  <c r="AK61" i="53"/>
  <c r="AT61" i="53" s="1"/>
  <c r="AJ36" i="105"/>
  <c r="AK36" i="105"/>
  <c r="AT36" i="105" s="1"/>
  <c r="AS26" i="86"/>
  <c r="AL26" i="86"/>
  <c r="AU26" i="86" s="1"/>
  <c r="AS63" i="15"/>
  <c r="AL63" i="15"/>
  <c r="AU63" i="15" s="1"/>
  <c r="AS55" i="105"/>
  <c r="AL55" i="105"/>
  <c r="AU55" i="105" s="1"/>
  <c r="AL67" i="53"/>
  <c r="AU67" i="53" s="1"/>
  <c r="AS67" i="53"/>
  <c r="AL65" i="89"/>
  <c r="AU65" i="89" s="1"/>
  <c r="AS65" i="89"/>
  <c r="AS66" i="101"/>
  <c r="AL66" i="101"/>
  <c r="AU66" i="101" s="1"/>
  <c r="AS32" i="53"/>
  <c r="AL32" i="53"/>
  <c r="AU32" i="53" s="1"/>
  <c r="AJ61" i="86"/>
  <c r="AK61" i="86"/>
  <c r="AT61" i="86" s="1"/>
  <c r="AL13" i="46"/>
  <c r="AU13" i="46" s="1"/>
  <c r="AS13" i="46"/>
  <c r="AS23" i="15"/>
  <c r="AL23" i="15"/>
  <c r="AU23" i="15" s="1"/>
  <c r="AL52" i="32"/>
  <c r="AU52" i="32" s="1"/>
  <c r="AS52" i="32"/>
  <c r="AL11" i="47"/>
  <c r="AU11" i="47" s="1"/>
  <c r="AS11" i="47"/>
  <c r="AL63" i="89"/>
  <c r="AU63" i="89" s="1"/>
  <c r="AS63" i="89"/>
  <c r="AR72" i="99"/>
  <c r="AO72" i="99"/>
  <c r="AN72" i="99"/>
  <c r="AQ72" i="99"/>
  <c r="K73" i="99"/>
  <c r="AP72" i="99"/>
  <c r="AR72" i="85"/>
  <c r="K73" i="85"/>
  <c r="AP72" i="85"/>
  <c r="AQ72" i="85"/>
  <c r="AO72" i="85"/>
  <c r="AN72" i="85"/>
  <c r="AL15" i="93"/>
  <c r="AU15" i="93" s="1"/>
  <c r="AS15" i="93"/>
  <c r="AL46" i="89"/>
  <c r="AU46" i="89" s="1"/>
  <c r="AS46" i="89"/>
  <c r="AL69" i="86"/>
  <c r="AU69" i="86" s="1"/>
  <c r="AS69" i="86"/>
  <c r="AS69" i="89"/>
  <c r="AL69" i="89"/>
  <c r="AU69" i="89" s="1"/>
  <c r="AJ15" i="86"/>
  <c r="AK15" i="86"/>
  <c r="AT15" i="86" s="1"/>
  <c r="AL24" i="32"/>
  <c r="AU24" i="32" s="1"/>
  <c r="AS24" i="32"/>
  <c r="AL29" i="52"/>
  <c r="AU29" i="52" s="1"/>
  <c r="AS29" i="52"/>
  <c r="AS56" i="47"/>
  <c r="AL56" i="47"/>
  <c r="AU56" i="47" s="1"/>
  <c r="AJ49" i="53"/>
  <c r="AK49" i="53"/>
  <c r="AT49" i="53" s="1"/>
  <c r="AJ21" i="105"/>
  <c r="AK21" i="105"/>
  <c r="AT21" i="105" s="1"/>
  <c r="AQ73" i="44"/>
  <c r="AN73" i="44"/>
  <c r="AR73" i="44"/>
  <c r="AP73" i="44"/>
  <c r="AO73" i="44"/>
  <c r="K74" i="44"/>
  <c r="AL65" i="32"/>
  <c r="AU65" i="32" s="1"/>
  <c r="AS65" i="32"/>
  <c r="AS12" i="47"/>
  <c r="AL12" i="47"/>
  <c r="AU12" i="47" s="1"/>
  <c r="K73" i="41"/>
  <c r="AR72" i="41"/>
  <c r="AN72" i="41"/>
  <c r="AO72" i="41"/>
  <c r="AP72" i="41"/>
  <c r="AQ72" i="41"/>
  <c r="AT71" i="47"/>
  <c r="AS34" i="47"/>
  <c r="AL34" i="47"/>
  <c r="AU34" i="47" s="1"/>
  <c r="AL37" i="53"/>
  <c r="AU37" i="53" s="1"/>
  <c r="AS37" i="53"/>
  <c r="AS53" i="101"/>
  <c r="AL53" i="101"/>
  <c r="AU53" i="101" s="1"/>
  <c r="AL49" i="47"/>
  <c r="AU49" i="47" s="1"/>
  <c r="AS49" i="47"/>
  <c r="AN72" i="90"/>
  <c r="AQ72" i="90"/>
  <c r="AR72" i="90"/>
  <c r="AP72" i="90"/>
  <c r="K73" i="90"/>
  <c r="AO72" i="90"/>
  <c r="AL68" i="97"/>
  <c r="AU68" i="97" s="1"/>
  <c r="AS68" i="97"/>
  <c r="AL4" i="15"/>
  <c r="AU4" i="15" s="1"/>
  <c r="AS4" i="15"/>
  <c r="AJ42" i="53"/>
  <c r="AK42" i="53"/>
  <c r="AT42" i="53" s="1"/>
  <c r="AK12" i="105"/>
  <c r="AT12" i="105" s="1"/>
  <c r="AJ12" i="105"/>
  <c r="AL50" i="97"/>
  <c r="AU50" i="97" s="1"/>
  <c r="AS50" i="97"/>
  <c r="AL27" i="89"/>
  <c r="AU27" i="89" s="1"/>
  <c r="AS27" i="89"/>
  <c r="AJ67" i="86"/>
  <c r="AK67" i="86"/>
  <c r="AT67" i="86" s="1"/>
  <c r="AL25" i="47"/>
  <c r="AU25" i="47" s="1"/>
  <c r="AS25" i="47"/>
  <c r="AS42" i="101"/>
  <c r="AL42" i="101"/>
  <c r="AU42" i="101" s="1"/>
  <c r="AL36" i="52"/>
  <c r="AU36" i="52" s="1"/>
  <c r="AS36" i="52"/>
  <c r="AJ16" i="53"/>
  <c r="AK16" i="53"/>
  <c r="AT16" i="53" s="1"/>
  <c r="AS59" i="32"/>
  <c r="AL59" i="32"/>
  <c r="AU59" i="32" s="1"/>
  <c r="AJ43" i="105"/>
  <c r="AK43" i="105"/>
  <c r="AT43" i="105" s="1"/>
  <c r="AS42" i="97"/>
  <c r="AL42" i="97"/>
  <c r="AU42" i="97" s="1"/>
  <c r="AL31" i="32"/>
  <c r="AU31" i="32" s="1"/>
  <c r="AS31" i="32"/>
  <c r="AL31" i="15"/>
  <c r="AU31" i="15" s="1"/>
  <c r="AS31" i="15"/>
  <c r="AN71" i="50"/>
  <c r="AP71" i="50"/>
  <c r="K72" i="50"/>
  <c r="AR71" i="50"/>
  <c r="AO71" i="50"/>
  <c r="AQ71" i="50"/>
  <c r="AJ13" i="105"/>
  <c r="AL65" i="101"/>
  <c r="AU65" i="101" s="1"/>
  <c r="AS65" i="101"/>
  <c r="AL10" i="52"/>
  <c r="AU10" i="52" s="1"/>
  <c r="AS10" i="52"/>
  <c r="AK10" i="105"/>
  <c r="AT10" i="105" s="1"/>
  <c r="AJ10" i="105"/>
  <c r="AS36" i="32"/>
  <c r="AL36" i="32"/>
  <c r="AU36" i="32" s="1"/>
  <c r="AJ15" i="53"/>
  <c r="AK15" i="53"/>
  <c r="AT15" i="53" s="1"/>
  <c r="AS67" i="97"/>
  <c r="AL67" i="97"/>
  <c r="AU67" i="97" s="1"/>
  <c r="AL37" i="46"/>
  <c r="AU37" i="46" s="1"/>
  <c r="AS37" i="46"/>
  <c r="AS42" i="93"/>
  <c r="AL42" i="93"/>
  <c r="AU42" i="93" s="1"/>
  <c r="AS38" i="89"/>
  <c r="AL38" i="89"/>
  <c r="AU38" i="89" s="1"/>
  <c r="AS35" i="86"/>
  <c r="AL35" i="86"/>
  <c r="AU35" i="86" s="1"/>
  <c r="AS62" i="105"/>
  <c r="AL62" i="105"/>
  <c r="AU62" i="105" s="1"/>
  <c r="AS48" i="105"/>
  <c r="AL48" i="105"/>
  <c r="AU48" i="105" s="1"/>
  <c r="AL48" i="101"/>
  <c r="AU48" i="101" s="1"/>
  <c r="AS48" i="101"/>
  <c r="AL6" i="52"/>
  <c r="AU6" i="52" s="1"/>
  <c r="AS6" i="52"/>
  <c r="AJ22" i="53"/>
  <c r="AK22" i="53"/>
  <c r="AT22" i="53" s="1"/>
  <c r="AJ47" i="105"/>
  <c r="AK47" i="105"/>
  <c r="AT47" i="105" s="1"/>
  <c r="AS16" i="52"/>
  <c r="AL16" i="52"/>
  <c r="AU16" i="52" s="1"/>
  <c r="AS28" i="47"/>
  <c r="AL28" i="47"/>
  <c r="AU28" i="47" s="1"/>
  <c r="AS8" i="86"/>
  <c r="AL8" i="86"/>
  <c r="AU8" i="86" s="1"/>
  <c r="AL42" i="86"/>
  <c r="AU42" i="86" s="1"/>
  <c r="AS42" i="86"/>
  <c r="AS13" i="93"/>
  <c r="AL13" i="93"/>
  <c r="AU13" i="93" s="1"/>
  <c r="AS68" i="52"/>
  <c r="AL68" i="52"/>
  <c r="AU68" i="52" s="1"/>
  <c r="AJ21" i="53"/>
  <c r="AS54" i="53"/>
  <c r="AL54" i="53"/>
  <c r="AU54" i="53" s="1"/>
  <c r="AL12" i="32"/>
  <c r="AU12" i="32" s="1"/>
  <c r="AS12" i="32"/>
  <c r="K73" i="20"/>
  <c r="AN72" i="20"/>
  <c r="AP72" i="20"/>
  <c r="AO72" i="20"/>
  <c r="AR72" i="20"/>
  <c r="AQ72" i="20"/>
  <c r="AL9" i="89"/>
  <c r="AU9" i="89" s="1"/>
  <c r="AS9" i="89"/>
  <c r="AL3" i="105"/>
  <c r="AU3" i="105" s="1"/>
  <c r="AS3" i="105"/>
  <c r="AS6" i="93"/>
  <c r="AL6" i="93"/>
  <c r="AU6" i="93" s="1"/>
  <c r="AS28" i="97"/>
  <c r="AL28" i="97"/>
  <c r="AU28" i="97" s="1"/>
  <c r="AS23" i="52"/>
  <c r="AL23" i="52"/>
  <c r="AU23" i="52" s="1"/>
  <c r="AS18" i="86"/>
  <c r="AL18" i="86"/>
  <c r="AU18" i="86" s="1"/>
  <c r="AS49" i="86"/>
  <c r="AL49" i="86"/>
  <c r="AU49" i="86" s="1"/>
  <c r="AR72" i="11"/>
  <c r="K73" i="11"/>
  <c r="AO72" i="11"/>
  <c r="AQ72" i="11"/>
  <c r="AN72" i="11"/>
  <c r="AP72" i="11"/>
  <c r="AS65" i="47"/>
  <c r="AL65" i="47"/>
  <c r="AU65" i="47" s="1"/>
  <c r="AS46" i="53"/>
  <c r="AS69" i="93"/>
  <c r="AL69" i="93"/>
  <c r="AU69" i="93" s="1"/>
  <c r="AS20" i="86"/>
  <c r="AL20" i="86"/>
  <c r="AU20" i="86" s="1"/>
  <c r="AS54" i="86"/>
  <c r="AL54" i="86"/>
  <c r="AU54" i="86" s="1"/>
  <c r="AS50" i="93"/>
  <c r="AL50" i="93"/>
  <c r="AU50" i="93" s="1"/>
  <c r="AJ31" i="53"/>
  <c r="AK31" i="53"/>
  <c r="AT31" i="53" s="1"/>
  <c r="AJ54" i="105"/>
  <c r="AK54" i="105"/>
  <c r="AT54" i="105" s="1"/>
  <c r="AL29" i="53"/>
  <c r="AU29" i="53" s="1"/>
  <c r="AS29" i="53"/>
  <c r="AS52" i="105"/>
  <c r="AL52" i="105"/>
  <c r="AU52" i="105" s="1"/>
  <c r="AL41" i="97"/>
  <c r="AU41" i="97" s="1"/>
  <c r="AS41" i="97"/>
  <c r="AS54" i="93"/>
  <c r="AL54" i="93"/>
  <c r="AU54" i="93" s="1"/>
  <c r="AL66" i="32"/>
  <c r="AU66" i="32" s="1"/>
  <c r="AS66" i="32"/>
  <c r="AJ29" i="86"/>
  <c r="AL62" i="86"/>
  <c r="AU62" i="86" s="1"/>
  <c r="AS62" i="86"/>
  <c r="AL18" i="89"/>
  <c r="AU18" i="89" s="1"/>
  <c r="AS18" i="89"/>
  <c r="AS49" i="105"/>
  <c r="AL49" i="105"/>
  <c r="AU49" i="105" s="1"/>
  <c r="AS60" i="53"/>
  <c r="AL60" i="53"/>
  <c r="AU60" i="53" s="1"/>
  <c r="AL20" i="32"/>
  <c r="AU20" i="32" s="1"/>
  <c r="AS20" i="32"/>
  <c r="AS59" i="47"/>
  <c r="AL59" i="47"/>
  <c r="AU59" i="47" s="1"/>
  <c r="AJ21" i="86"/>
  <c r="AK21" i="86"/>
  <c r="AT21" i="86" s="1"/>
  <c r="AL60" i="101"/>
  <c r="AU60" i="101" s="1"/>
  <c r="AS60" i="101"/>
  <c r="AS18" i="93"/>
  <c r="AL18" i="93"/>
  <c r="AU18" i="93" s="1"/>
  <c r="AJ58" i="53"/>
  <c r="AK58" i="53"/>
  <c r="AT58" i="53" s="1"/>
  <c r="AJ30" i="105"/>
  <c r="AK30" i="105"/>
  <c r="AT30" i="105" s="1"/>
  <c r="AL13" i="89"/>
  <c r="AU13" i="89" s="1"/>
  <c r="AS13" i="89"/>
  <c r="AS64" i="101"/>
  <c r="AL64" i="101"/>
  <c r="AU64" i="101" s="1"/>
  <c r="AS12" i="86"/>
  <c r="AL12" i="86"/>
  <c r="AU12" i="86" s="1"/>
  <c r="AS36" i="93"/>
  <c r="AL36" i="93"/>
  <c r="AU36" i="93" s="1"/>
  <c r="AS51" i="15"/>
  <c r="AL51" i="15"/>
  <c r="AU51" i="15" s="1"/>
  <c r="AS40" i="86"/>
  <c r="AL40" i="86"/>
  <c r="AU40" i="86" s="1"/>
  <c r="AS48" i="52"/>
  <c r="AL48" i="52"/>
  <c r="AU48" i="52" s="1"/>
  <c r="AS56" i="97"/>
  <c r="AL56" i="97"/>
  <c r="AU56" i="97" s="1"/>
  <c r="AL10" i="101"/>
  <c r="AU10" i="101" s="1"/>
  <c r="AS10" i="101"/>
  <c r="K72" i="54"/>
  <c r="AN71" i="54"/>
  <c r="AP71" i="54"/>
  <c r="AQ71" i="54"/>
  <c r="AR71" i="54"/>
  <c r="AO71" i="54"/>
  <c r="AJ53" i="53"/>
  <c r="AK53" i="53"/>
  <c r="AT53" i="53" s="1"/>
  <c r="AJ11" i="105"/>
  <c r="AK11" i="105"/>
  <c r="AT11" i="105" s="1"/>
  <c r="AL11" i="101"/>
  <c r="AU11" i="101" s="1"/>
  <c r="AS11" i="101"/>
  <c r="AS64" i="97"/>
  <c r="AL64" i="97"/>
  <c r="AU64" i="97" s="1"/>
  <c r="AL27" i="105"/>
  <c r="AU27" i="105" s="1"/>
  <c r="AS27" i="105"/>
  <c r="AJ10" i="86"/>
  <c r="AK10" i="86"/>
  <c r="AT10" i="86" s="1"/>
  <c r="AS46" i="97"/>
  <c r="AL46" i="97"/>
  <c r="AU46" i="97" s="1"/>
  <c r="AJ7" i="53"/>
  <c r="AK7" i="53"/>
  <c r="AT7" i="53" s="1"/>
  <c r="AJ53" i="105"/>
  <c r="AK53" i="105"/>
  <c r="AT53" i="105" s="1"/>
  <c r="AL64" i="32"/>
  <c r="AU64" i="32" s="1"/>
  <c r="AS64" i="32"/>
  <c r="AS21" i="93"/>
  <c r="AL21" i="93"/>
  <c r="AU21" i="93" s="1"/>
  <c r="AS43" i="86"/>
  <c r="AL43" i="86"/>
  <c r="AU43" i="86" s="1"/>
  <c r="AJ44" i="105"/>
  <c r="AJ14" i="86"/>
  <c r="AL47" i="53" l="1"/>
  <c r="AU47" i="53" s="1"/>
  <c r="AL64" i="86"/>
  <c r="AU64" i="86" s="1"/>
  <c r="AL38" i="105"/>
  <c r="AU38" i="105" s="1"/>
  <c r="AS40" i="53"/>
  <c r="AL63" i="105"/>
  <c r="AU63" i="105" s="1"/>
  <c r="AL55" i="53"/>
  <c r="AU55" i="53" s="1"/>
  <c r="AL52" i="53"/>
  <c r="AU52" i="53" s="1"/>
  <c r="AL46" i="53"/>
  <c r="AU46" i="53" s="1"/>
  <c r="AS32" i="105"/>
  <c r="AL5" i="53"/>
  <c r="AU5" i="53" s="1"/>
  <c r="AU71" i="93"/>
  <c r="C11" i="93" s="1"/>
  <c r="F37" i="57" s="1"/>
  <c r="AL47" i="86"/>
  <c r="AU47" i="86" s="1"/>
  <c r="AU71" i="15"/>
  <c r="C11" i="15" s="1"/>
  <c r="AS71" i="101"/>
  <c r="AS71" i="15"/>
  <c r="AU71" i="101"/>
  <c r="C11" i="101" s="1"/>
  <c r="F45" i="57" s="1"/>
  <c r="AS71" i="93"/>
  <c r="AU71" i="47"/>
  <c r="C11" i="47" s="1"/>
  <c r="AS71" i="47"/>
  <c r="AN73" i="84"/>
  <c r="K74" i="84"/>
  <c r="AP73" i="84"/>
  <c r="AO73" i="84"/>
  <c r="AR73" i="84"/>
  <c r="AQ73" i="84"/>
  <c r="AR73" i="18"/>
  <c r="AO73" i="18"/>
  <c r="AP73" i="18"/>
  <c r="K74" i="18"/>
  <c r="AN73" i="18"/>
  <c r="AQ73" i="18"/>
  <c r="AL33" i="53"/>
  <c r="AU33" i="53" s="1"/>
  <c r="AS33" i="53"/>
  <c r="AR73" i="13"/>
  <c r="AP73" i="13"/>
  <c r="K74" i="13"/>
  <c r="AN73" i="13"/>
  <c r="AO73" i="13"/>
  <c r="AQ73" i="13"/>
  <c r="AS69" i="105"/>
  <c r="AL69" i="105"/>
  <c r="AU69" i="105" s="1"/>
  <c r="AL32" i="86"/>
  <c r="AU32" i="86" s="1"/>
  <c r="AS32" i="86"/>
  <c r="AL6" i="53"/>
  <c r="AU6" i="53" s="1"/>
  <c r="AS6" i="53"/>
  <c r="AS58" i="105"/>
  <c r="AL58" i="105"/>
  <c r="AU58" i="105" s="1"/>
  <c r="AS17" i="53"/>
  <c r="AL17" i="53"/>
  <c r="AU17" i="53" s="1"/>
  <c r="AL56" i="53"/>
  <c r="AU56" i="53" s="1"/>
  <c r="AS56" i="53"/>
  <c r="AL9" i="105"/>
  <c r="AU9" i="105" s="1"/>
  <c r="AS9" i="105"/>
  <c r="AS7" i="105"/>
  <c r="AL7" i="105"/>
  <c r="AU7" i="105" s="1"/>
  <c r="AS25" i="105"/>
  <c r="AL25" i="105"/>
  <c r="AU25" i="105" s="1"/>
  <c r="AS41" i="105"/>
  <c r="AL41" i="105"/>
  <c r="AU41" i="105" s="1"/>
  <c r="AL61" i="105"/>
  <c r="AU61" i="105" s="1"/>
  <c r="AS61" i="105"/>
  <c r="AT71" i="105"/>
  <c r="AS53" i="105"/>
  <c r="AL53" i="105"/>
  <c r="AU53" i="105" s="1"/>
  <c r="AS53" i="53"/>
  <c r="AL53" i="53"/>
  <c r="AU53" i="53" s="1"/>
  <c r="AS58" i="53"/>
  <c r="AL58" i="53"/>
  <c r="AU58" i="53" s="1"/>
  <c r="AS54" i="105"/>
  <c r="AL54" i="105"/>
  <c r="AU54" i="105" s="1"/>
  <c r="AL15" i="53"/>
  <c r="AU15" i="53" s="1"/>
  <c r="AS15" i="53"/>
  <c r="AR74" i="44"/>
  <c r="AN74" i="44"/>
  <c r="AO74" i="44"/>
  <c r="AQ74" i="44"/>
  <c r="K75" i="44"/>
  <c r="AP74" i="44"/>
  <c r="AL21" i="105"/>
  <c r="AU21" i="105" s="1"/>
  <c r="AS21" i="105"/>
  <c r="AR73" i="95"/>
  <c r="AP73" i="95"/>
  <c r="AO73" i="95"/>
  <c r="AQ73" i="95"/>
  <c r="K74" i="95"/>
  <c r="AN73" i="95"/>
  <c r="AS14" i="105"/>
  <c r="AL14" i="105"/>
  <c r="AU14" i="105" s="1"/>
  <c r="AS66" i="105"/>
  <c r="AL66" i="105"/>
  <c r="AU66" i="105" s="1"/>
  <c r="AL34" i="105"/>
  <c r="AU34" i="105" s="1"/>
  <c r="AS34" i="105"/>
  <c r="AS68" i="53"/>
  <c r="AL68" i="53"/>
  <c r="AU68" i="53" s="1"/>
  <c r="AL4" i="32"/>
  <c r="AU4" i="32" s="1"/>
  <c r="AU71" i="32" s="1"/>
  <c r="C11" i="32" s="1"/>
  <c r="AS4" i="32"/>
  <c r="AS46" i="105"/>
  <c r="AL46" i="105"/>
  <c r="AU46" i="105" s="1"/>
  <c r="AS10" i="53"/>
  <c r="AL10" i="53"/>
  <c r="AU10" i="53" s="1"/>
  <c r="AS38" i="86"/>
  <c r="AL38" i="86"/>
  <c r="AU38" i="86" s="1"/>
  <c r="AL5" i="105"/>
  <c r="AU5" i="105" s="1"/>
  <c r="AS5" i="105"/>
  <c r="AS30" i="86"/>
  <c r="AL30" i="86"/>
  <c r="AU30" i="86" s="1"/>
  <c r="AS60" i="105"/>
  <c r="AL60" i="105"/>
  <c r="AU60" i="105" s="1"/>
  <c r="AL59" i="53"/>
  <c r="AU59" i="53" s="1"/>
  <c r="AS59" i="53"/>
  <c r="AS62" i="53"/>
  <c r="AL62" i="53"/>
  <c r="AU62" i="53" s="1"/>
  <c r="K73" i="54"/>
  <c r="AR72" i="54"/>
  <c r="AN72" i="54"/>
  <c r="AQ72" i="54"/>
  <c r="AO72" i="54"/>
  <c r="AP72" i="54"/>
  <c r="AR73" i="41"/>
  <c r="AO73" i="41"/>
  <c r="AQ73" i="41"/>
  <c r="K74" i="41"/>
  <c r="AP73" i="41"/>
  <c r="AN73" i="41"/>
  <c r="AS36" i="105"/>
  <c r="AL36" i="105"/>
  <c r="AU36" i="105" s="1"/>
  <c r="K74" i="55"/>
  <c r="AP73" i="55"/>
  <c r="AQ73" i="55"/>
  <c r="AR73" i="55"/>
  <c r="AN73" i="55"/>
  <c r="AO73" i="55"/>
  <c r="AS47" i="105"/>
  <c r="AL47" i="105"/>
  <c r="AU47" i="105" s="1"/>
  <c r="AL13" i="105"/>
  <c r="AU13" i="105" s="1"/>
  <c r="AS13" i="105"/>
  <c r="AL43" i="105"/>
  <c r="AU43" i="105" s="1"/>
  <c r="AS43" i="105"/>
  <c r="AN73" i="85"/>
  <c r="AQ73" i="85"/>
  <c r="K74" i="85"/>
  <c r="AR73" i="85"/>
  <c r="AP73" i="85"/>
  <c r="AO73" i="85"/>
  <c r="AS61" i="53"/>
  <c r="AL61" i="53"/>
  <c r="AU61" i="53" s="1"/>
  <c r="K74" i="92"/>
  <c r="AP73" i="92"/>
  <c r="AR73" i="92"/>
  <c r="AN73" i="92"/>
  <c r="AQ73" i="92"/>
  <c r="AO73" i="92"/>
  <c r="AS19" i="105"/>
  <c r="AL19" i="105"/>
  <c r="AU19" i="105" s="1"/>
  <c r="AL51" i="105"/>
  <c r="AU51" i="105" s="1"/>
  <c r="AS51" i="105"/>
  <c r="AS53" i="86"/>
  <c r="AL53" i="86"/>
  <c r="AU53" i="86" s="1"/>
  <c r="AS15" i="105"/>
  <c r="AL15" i="105"/>
  <c r="AU15" i="105" s="1"/>
  <c r="AO72" i="43"/>
  <c r="K73" i="43"/>
  <c r="AQ72" i="43"/>
  <c r="AR72" i="43"/>
  <c r="AN72" i="43"/>
  <c r="AP72" i="43"/>
  <c r="AP73" i="51"/>
  <c r="AO73" i="51"/>
  <c r="K74" i="51"/>
  <c r="AR73" i="51"/>
  <c r="AQ73" i="51"/>
  <c r="AN73" i="51"/>
  <c r="AS57" i="53"/>
  <c r="AL57" i="53"/>
  <c r="AU57" i="53" s="1"/>
  <c r="AS65" i="53"/>
  <c r="AL65" i="53"/>
  <c r="AU65" i="53" s="1"/>
  <c r="AL16" i="105"/>
  <c r="AU16" i="105" s="1"/>
  <c r="AS16" i="105"/>
  <c r="AS14" i="53"/>
  <c r="AL14" i="53"/>
  <c r="AU14" i="53" s="1"/>
  <c r="AT71" i="86"/>
  <c r="AP73" i="83"/>
  <c r="K74" i="83"/>
  <c r="AQ73" i="83"/>
  <c r="AR73" i="83"/>
  <c r="AO73" i="83"/>
  <c r="AN73" i="83"/>
  <c r="AS41" i="53"/>
  <c r="AL41" i="53"/>
  <c r="AU41" i="53" s="1"/>
  <c r="AL19" i="53"/>
  <c r="AU19" i="53" s="1"/>
  <c r="AS19" i="53"/>
  <c r="AL4" i="86"/>
  <c r="AU4" i="86" s="1"/>
  <c r="AS4" i="86"/>
  <c r="AL18" i="53"/>
  <c r="AU18" i="53" s="1"/>
  <c r="AS18" i="53"/>
  <c r="AS15" i="86"/>
  <c r="AL15" i="86"/>
  <c r="AU15" i="86" s="1"/>
  <c r="AL35" i="53"/>
  <c r="AU35" i="53" s="1"/>
  <c r="AS35" i="53"/>
  <c r="AS34" i="53"/>
  <c r="AL34" i="53"/>
  <c r="AU34" i="53" s="1"/>
  <c r="AO73" i="48"/>
  <c r="K74" i="48"/>
  <c r="AP73" i="48"/>
  <c r="AR73" i="48"/>
  <c r="AQ73" i="48"/>
  <c r="AN73" i="48"/>
  <c r="AL9" i="53"/>
  <c r="AU9" i="53" s="1"/>
  <c r="AS9" i="53"/>
  <c r="AL59" i="105"/>
  <c r="AU59" i="105" s="1"/>
  <c r="AS59" i="105"/>
  <c r="AS68" i="105"/>
  <c r="AL68" i="105"/>
  <c r="AU68" i="105" s="1"/>
  <c r="AN73" i="100"/>
  <c r="AO73" i="100"/>
  <c r="AP73" i="100"/>
  <c r="K74" i="100"/>
  <c r="AQ73" i="100"/>
  <c r="AR73" i="100"/>
  <c r="AS26" i="53"/>
  <c r="AL26" i="53"/>
  <c r="AU26" i="53" s="1"/>
  <c r="AL8" i="53"/>
  <c r="AU8" i="53" s="1"/>
  <c r="AS8" i="53"/>
  <c r="AR73" i="102"/>
  <c r="K74" i="102"/>
  <c r="AN73" i="102"/>
  <c r="AP73" i="102"/>
  <c r="AQ73" i="102"/>
  <c r="AO73" i="102"/>
  <c r="AS14" i="86"/>
  <c r="AL14" i="86"/>
  <c r="AU14" i="86" s="1"/>
  <c r="AS29" i="86"/>
  <c r="AL29" i="86"/>
  <c r="AU29" i="86" s="1"/>
  <c r="AS21" i="53"/>
  <c r="AL21" i="53"/>
  <c r="AU21" i="53" s="1"/>
  <c r="AS22" i="53"/>
  <c r="AL22" i="53"/>
  <c r="AU22" i="53" s="1"/>
  <c r="AL10" i="105"/>
  <c r="AU10" i="105" s="1"/>
  <c r="AS10" i="105"/>
  <c r="AL12" i="105"/>
  <c r="AU12" i="105" s="1"/>
  <c r="AS12" i="105"/>
  <c r="AL43" i="53"/>
  <c r="AU43" i="53" s="1"/>
  <c r="AS43" i="53"/>
  <c r="AL4" i="46"/>
  <c r="AU4" i="46" s="1"/>
  <c r="AU71" i="46" s="1"/>
  <c r="C11" i="46" s="1"/>
  <c r="AS4" i="46"/>
  <c r="AS71" i="46" s="1"/>
  <c r="AS44" i="53"/>
  <c r="AL44" i="53"/>
  <c r="AU44" i="53" s="1"/>
  <c r="AS39" i="86"/>
  <c r="AL39" i="86"/>
  <c r="AU39" i="86" s="1"/>
  <c r="AS20" i="53"/>
  <c r="AL20" i="53"/>
  <c r="AU20" i="53" s="1"/>
  <c r="AL4" i="97"/>
  <c r="AU4" i="97" s="1"/>
  <c r="AU71" i="97" s="1"/>
  <c r="C11" i="97" s="1"/>
  <c r="F41" i="57" s="1"/>
  <c r="AS4" i="97"/>
  <c r="AS71" i="97" s="1"/>
  <c r="AS36" i="53"/>
  <c r="AL36" i="53"/>
  <c r="AU36" i="53" s="1"/>
  <c r="AP73" i="103"/>
  <c r="AN73" i="103"/>
  <c r="AO73" i="103"/>
  <c r="AR73" i="103"/>
  <c r="AQ73" i="103"/>
  <c r="K74" i="103"/>
  <c r="AL64" i="105"/>
  <c r="AU64" i="105" s="1"/>
  <c r="AS64" i="105"/>
  <c r="AT71" i="53"/>
  <c r="AL23" i="86"/>
  <c r="AU23" i="86" s="1"/>
  <c r="AS23" i="86"/>
  <c r="AR73" i="96"/>
  <c r="AP73" i="96"/>
  <c r="K74" i="96"/>
  <c r="AO73" i="96"/>
  <c r="AN73" i="96"/>
  <c r="AQ73" i="96"/>
  <c r="AS51" i="53"/>
  <c r="AL51" i="53"/>
  <c r="AU51" i="53" s="1"/>
  <c r="AL4" i="52"/>
  <c r="AU4" i="52" s="1"/>
  <c r="AU71" i="52" s="1"/>
  <c r="C11" i="52" s="1"/>
  <c r="AS4" i="52"/>
  <c r="AS71" i="52" s="1"/>
  <c r="AL61" i="86"/>
  <c r="AU61" i="86" s="1"/>
  <c r="AS61" i="86"/>
  <c r="AP73" i="104"/>
  <c r="AQ73" i="104"/>
  <c r="K74" i="104"/>
  <c r="AR73" i="104"/>
  <c r="AN73" i="104"/>
  <c r="AO73" i="104"/>
  <c r="AS28" i="105"/>
  <c r="AL28" i="105"/>
  <c r="AU28" i="105" s="1"/>
  <c r="AS28" i="53"/>
  <c r="AL28" i="53"/>
  <c r="AU28" i="53" s="1"/>
  <c r="AS24" i="53"/>
  <c r="AL24" i="53"/>
  <c r="AU24" i="53" s="1"/>
  <c r="AS24" i="105"/>
  <c r="AL24" i="105"/>
  <c r="AU24" i="105" s="1"/>
  <c r="AS71" i="32"/>
  <c r="AS45" i="86"/>
  <c r="AL45" i="86"/>
  <c r="AU45" i="86" s="1"/>
  <c r="AL4" i="53"/>
  <c r="AU4" i="53" s="1"/>
  <c r="AS4" i="53"/>
  <c r="AN73" i="10"/>
  <c r="AQ73" i="10"/>
  <c r="AR73" i="10"/>
  <c r="AP73" i="10"/>
  <c r="K74" i="10"/>
  <c r="AO73" i="10"/>
  <c r="AL35" i="105"/>
  <c r="AU35" i="105" s="1"/>
  <c r="AS35" i="105"/>
  <c r="K73" i="45"/>
  <c r="AQ72" i="45"/>
  <c r="AR72" i="45"/>
  <c r="AN72" i="45"/>
  <c r="AP72" i="45"/>
  <c r="AO72" i="45"/>
  <c r="K74" i="49"/>
  <c r="AN73" i="49"/>
  <c r="AQ73" i="49"/>
  <c r="AR73" i="49"/>
  <c r="AP73" i="49"/>
  <c r="AO73" i="49"/>
  <c r="AL4" i="89"/>
  <c r="AU4" i="89" s="1"/>
  <c r="AU71" i="89" s="1"/>
  <c r="C11" i="89" s="1"/>
  <c r="F33" i="57" s="1"/>
  <c r="AS4" i="89"/>
  <c r="AS71" i="89" s="1"/>
  <c r="AL19" i="86"/>
  <c r="AU19" i="86" s="1"/>
  <c r="AS19" i="86"/>
  <c r="K74" i="35"/>
  <c r="AO73" i="35"/>
  <c r="AP73" i="35"/>
  <c r="AR73" i="35"/>
  <c r="AN73" i="35"/>
  <c r="AQ73" i="35"/>
  <c r="AL7" i="53"/>
  <c r="AU7" i="53" s="1"/>
  <c r="AS7" i="53"/>
  <c r="AS31" i="53"/>
  <c r="AL31" i="53"/>
  <c r="AU31" i="53" s="1"/>
  <c r="AL49" i="53"/>
  <c r="AU49" i="53" s="1"/>
  <c r="AS49" i="53"/>
  <c r="AP73" i="16"/>
  <c r="AQ73" i="16"/>
  <c r="AR73" i="16"/>
  <c r="AN73" i="16"/>
  <c r="AO73" i="16"/>
  <c r="K74" i="16"/>
  <c r="AS44" i="105"/>
  <c r="AL44" i="105"/>
  <c r="AU44" i="105" s="1"/>
  <c r="AQ73" i="11"/>
  <c r="K74" i="11"/>
  <c r="AN73" i="11"/>
  <c r="AO73" i="11"/>
  <c r="AR73" i="11"/>
  <c r="AP73" i="11"/>
  <c r="AR73" i="20"/>
  <c r="AN73" i="20"/>
  <c r="AQ73" i="20"/>
  <c r="AO73" i="20"/>
  <c r="AP73" i="20"/>
  <c r="K74" i="20"/>
  <c r="K73" i="50"/>
  <c r="AO72" i="50"/>
  <c r="AP72" i="50"/>
  <c r="AQ72" i="50"/>
  <c r="AR72" i="50"/>
  <c r="AN72" i="50"/>
  <c r="AL16" i="53"/>
  <c r="AU16" i="53" s="1"/>
  <c r="AS16" i="53"/>
  <c r="K74" i="99"/>
  <c r="AR73" i="99"/>
  <c r="AO73" i="99"/>
  <c r="AN73" i="99"/>
  <c r="AQ73" i="99"/>
  <c r="AP73" i="99"/>
  <c r="AL42" i="105"/>
  <c r="AU42" i="105" s="1"/>
  <c r="AS42" i="105"/>
  <c r="AS31" i="105"/>
  <c r="AL31" i="105"/>
  <c r="AU31" i="105" s="1"/>
  <c r="AS45" i="105"/>
  <c r="AL45" i="105"/>
  <c r="AU45" i="105" s="1"/>
  <c r="AL50" i="105"/>
  <c r="AU50" i="105" s="1"/>
  <c r="AS50" i="105"/>
  <c r="AP73" i="88"/>
  <c r="AN73" i="88"/>
  <c r="K74" i="88"/>
  <c r="AR73" i="88"/>
  <c r="AQ73" i="88"/>
  <c r="AO73" i="88"/>
  <c r="AS20" i="105"/>
  <c r="AL20" i="105"/>
  <c r="AU20" i="105" s="1"/>
  <c r="AS67" i="105"/>
  <c r="AL67" i="105"/>
  <c r="AU67" i="105" s="1"/>
  <c r="AL10" i="86"/>
  <c r="AU10" i="86" s="1"/>
  <c r="AS10" i="86"/>
  <c r="AL11" i="105"/>
  <c r="AU11" i="105" s="1"/>
  <c r="AS11" i="105"/>
  <c r="AS30" i="105"/>
  <c r="AL30" i="105"/>
  <c r="AU30" i="105" s="1"/>
  <c r="AS21" i="86"/>
  <c r="AL21" i="86"/>
  <c r="AU21" i="86" s="1"/>
  <c r="AS67" i="86"/>
  <c r="AL67" i="86"/>
  <c r="AU67" i="86" s="1"/>
  <c r="AS42" i="53"/>
  <c r="AL42" i="53"/>
  <c r="AU42" i="53" s="1"/>
  <c r="K74" i="90"/>
  <c r="AR73" i="90"/>
  <c r="AN73" i="90"/>
  <c r="AO73" i="90"/>
  <c r="AQ73" i="90"/>
  <c r="AP73" i="90"/>
  <c r="AL55" i="86"/>
  <c r="AU55" i="86" s="1"/>
  <c r="AS55" i="86"/>
  <c r="AN73" i="98"/>
  <c r="AQ73" i="98"/>
  <c r="K74" i="98"/>
  <c r="AO73" i="98"/>
  <c r="AR73" i="98"/>
  <c r="AP73" i="98"/>
  <c r="AS40" i="105"/>
  <c r="AL40" i="105"/>
  <c r="AU40" i="105" s="1"/>
  <c r="AN72" i="42"/>
  <c r="AR72" i="42"/>
  <c r="AP72" i="42"/>
  <c r="AO72" i="42"/>
  <c r="K73" i="42"/>
  <c r="AQ72" i="42"/>
  <c r="AS65" i="105"/>
  <c r="AL65" i="105"/>
  <c r="AU65" i="105" s="1"/>
  <c r="AL50" i="53"/>
  <c r="AU50" i="53" s="1"/>
  <c r="AS50" i="53"/>
  <c r="AS48" i="86"/>
  <c r="AL48" i="86"/>
  <c r="AU48" i="86" s="1"/>
  <c r="K74" i="87"/>
  <c r="AR73" i="87"/>
  <c r="AN73" i="87"/>
  <c r="AP73" i="87"/>
  <c r="AQ73" i="87"/>
  <c r="AO73" i="87"/>
  <c r="AS26" i="105"/>
  <c r="AL26" i="105"/>
  <c r="AU26" i="105" s="1"/>
  <c r="AL17" i="105"/>
  <c r="AU17" i="105" s="1"/>
  <c r="AS17" i="105"/>
  <c r="AS60" i="86"/>
  <c r="AL60" i="86"/>
  <c r="AU60" i="86" s="1"/>
  <c r="K74" i="94"/>
  <c r="AN73" i="94"/>
  <c r="AP73" i="94"/>
  <c r="AO73" i="94"/>
  <c r="AQ73" i="94"/>
  <c r="AR73" i="94"/>
  <c r="AS4" i="105"/>
  <c r="AL4" i="105"/>
  <c r="AU4" i="105" s="1"/>
  <c r="AS18" i="105"/>
  <c r="AL18" i="105"/>
  <c r="AU18" i="105" s="1"/>
  <c r="AS33" i="105"/>
  <c r="AL33" i="105"/>
  <c r="AU33" i="105" s="1"/>
  <c r="AN73" i="91"/>
  <c r="K74" i="91"/>
  <c r="AQ73" i="91"/>
  <c r="AR73" i="91"/>
  <c r="AP73" i="91"/>
  <c r="AO73" i="91"/>
  <c r="K74" i="82"/>
  <c r="AR73" i="82"/>
  <c r="AP73" i="82"/>
  <c r="AO73" i="82"/>
  <c r="AQ73" i="82"/>
  <c r="AN73" i="82"/>
  <c r="AL6" i="105"/>
  <c r="AU6" i="105" s="1"/>
  <c r="AS6" i="105"/>
  <c r="AU71" i="105" l="1"/>
  <c r="C11" i="105" s="1"/>
  <c r="F49" i="57" s="1"/>
  <c r="AS71" i="105"/>
  <c r="AS71" i="86"/>
  <c r="AS71" i="53"/>
  <c r="AU71" i="53"/>
  <c r="C11" i="53" s="1"/>
  <c r="AU71" i="86"/>
  <c r="C11" i="86" s="1"/>
  <c r="F29" i="57" s="1"/>
  <c r="K75" i="55"/>
  <c r="AP74" i="55"/>
  <c r="AO74" i="55"/>
  <c r="AN74" i="55"/>
  <c r="AR74" i="55"/>
  <c r="AQ74" i="55"/>
  <c r="K74" i="50"/>
  <c r="AP73" i="50"/>
  <c r="AQ73" i="50"/>
  <c r="AN73" i="50"/>
  <c r="AR73" i="50"/>
  <c r="AO73" i="50"/>
  <c r="AQ74" i="16"/>
  <c r="AN74" i="16"/>
  <c r="AR74" i="16"/>
  <c r="AP74" i="16"/>
  <c r="AO74" i="16"/>
  <c r="K75" i="16"/>
  <c r="AP74" i="48"/>
  <c r="K75" i="48"/>
  <c r="AQ74" i="48"/>
  <c r="AR74" i="48"/>
  <c r="AN74" i="48"/>
  <c r="AO74" i="48"/>
  <c r="AR74" i="51"/>
  <c r="AP74" i="51"/>
  <c r="AQ74" i="51"/>
  <c r="AN74" i="51"/>
  <c r="K75" i="51"/>
  <c r="AO74" i="51"/>
  <c r="AQ74" i="41"/>
  <c r="AR74" i="41"/>
  <c r="AP74" i="41"/>
  <c r="AN74" i="41"/>
  <c r="AO74" i="41"/>
  <c r="K75" i="41"/>
  <c r="AP74" i="13"/>
  <c r="K75" i="13"/>
  <c r="AO74" i="13"/>
  <c r="AN74" i="13"/>
  <c r="AQ74" i="13"/>
  <c r="AR74" i="13"/>
  <c r="AR74" i="18"/>
  <c r="K75" i="18"/>
  <c r="AP74" i="18"/>
  <c r="AO74" i="18"/>
  <c r="AQ74" i="18"/>
  <c r="AN74" i="18"/>
  <c r="AR74" i="88"/>
  <c r="AP74" i="88"/>
  <c r="AN74" i="88"/>
  <c r="AQ74" i="88"/>
  <c r="AO74" i="88"/>
  <c r="K75" i="88"/>
  <c r="AR74" i="20"/>
  <c r="AO74" i="20"/>
  <c r="AP74" i="20"/>
  <c r="AQ74" i="20"/>
  <c r="AN74" i="20"/>
  <c r="K75" i="20"/>
  <c r="AO74" i="82"/>
  <c r="AN74" i="82"/>
  <c r="AP74" i="82"/>
  <c r="K75" i="82"/>
  <c r="AR74" i="82"/>
  <c r="AQ74" i="82"/>
  <c r="AO74" i="100"/>
  <c r="AP74" i="100"/>
  <c r="AR74" i="100"/>
  <c r="AN74" i="100"/>
  <c r="K75" i="100"/>
  <c r="AQ74" i="100"/>
  <c r="K75" i="49"/>
  <c r="AP74" i="49"/>
  <c r="AO74" i="49"/>
  <c r="AN74" i="49"/>
  <c r="AR74" i="49"/>
  <c r="AQ74" i="49"/>
  <c r="AP73" i="43"/>
  <c r="AQ73" i="43"/>
  <c r="AR73" i="43"/>
  <c r="AO73" i="43"/>
  <c r="K74" i="43"/>
  <c r="AN73" i="43"/>
  <c r="K76" i="44"/>
  <c r="AR75" i="44"/>
  <c r="AO75" i="44"/>
  <c r="AN75" i="44"/>
  <c r="AQ75" i="44"/>
  <c r="AP75" i="44"/>
  <c r="K75" i="94"/>
  <c r="AP74" i="94"/>
  <c r="AN74" i="94"/>
  <c r="AQ74" i="94"/>
  <c r="AR74" i="94"/>
  <c r="AO74" i="94"/>
  <c r="AR74" i="104"/>
  <c r="AP74" i="104"/>
  <c r="AQ74" i="104"/>
  <c r="AN74" i="104"/>
  <c r="AO74" i="104"/>
  <c r="K75" i="104"/>
  <c r="K75" i="103"/>
  <c r="AR74" i="103"/>
  <c r="AO74" i="103"/>
  <c r="AP74" i="103"/>
  <c r="AQ74" i="103"/>
  <c r="AN74" i="103"/>
  <c r="AP73" i="54"/>
  <c r="K74" i="54"/>
  <c r="AR73" i="54"/>
  <c r="AN73" i="54"/>
  <c r="AO73" i="54"/>
  <c r="AQ73" i="54"/>
  <c r="AN74" i="91"/>
  <c r="K75" i="91"/>
  <c r="AQ74" i="91"/>
  <c r="AR74" i="91"/>
  <c r="AO74" i="91"/>
  <c r="AP74" i="91"/>
  <c r="AP74" i="99"/>
  <c r="AN74" i="99"/>
  <c r="AO74" i="99"/>
  <c r="K75" i="99"/>
  <c r="AR74" i="99"/>
  <c r="AQ74" i="99"/>
  <c r="AQ73" i="42"/>
  <c r="AR73" i="42"/>
  <c r="AN73" i="42"/>
  <c r="AO73" i="42"/>
  <c r="K74" i="42"/>
  <c r="AP73" i="42"/>
  <c r="AP74" i="87"/>
  <c r="K75" i="87"/>
  <c r="AN74" i="87"/>
  <c r="AR74" i="87"/>
  <c r="AO74" i="87"/>
  <c r="AQ74" i="87"/>
  <c r="K75" i="11"/>
  <c r="AN74" i="11"/>
  <c r="AQ74" i="11"/>
  <c r="AR74" i="11"/>
  <c r="AO74" i="11"/>
  <c r="AP74" i="11"/>
  <c r="K74" i="45"/>
  <c r="AO73" i="45"/>
  <c r="AP73" i="45"/>
  <c r="AN73" i="45"/>
  <c r="AR73" i="45"/>
  <c r="AQ73" i="45"/>
  <c r="AR74" i="10"/>
  <c r="AN74" i="10"/>
  <c r="AP74" i="10"/>
  <c r="AQ74" i="10"/>
  <c r="K75" i="10"/>
  <c r="AO74" i="10"/>
  <c r="K75" i="96"/>
  <c r="AP74" i="96"/>
  <c r="AO74" i="96"/>
  <c r="AQ74" i="96"/>
  <c r="AR74" i="96"/>
  <c r="AN74" i="96"/>
  <c r="AR74" i="92"/>
  <c r="K75" i="92"/>
  <c r="AP74" i="92"/>
  <c r="AQ74" i="92"/>
  <c r="AO74" i="92"/>
  <c r="AN74" i="92"/>
  <c r="K75" i="84"/>
  <c r="AO74" i="84"/>
  <c r="AR74" i="84"/>
  <c r="AP74" i="84"/>
  <c r="AQ74" i="84"/>
  <c r="AN74" i="84"/>
  <c r="AO74" i="98"/>
  <c r="K75" i="98"/>
  <c r="AP74" i="98"/>
  <c r="AN74" i="98"/>
  <c r="AQ74" i="98"/>
  <c r="AR74" i="98"/>
  <c r="AR74" i="90"/>
  <c r="AO74" i="90"/>
  <c r="K75" i="90"/>
  <c r="AN74" i="90"/>
  <c r="AP74" i="90"/>
  <c r="AQ74" i="90"/>
  <c r="K75" i="35"/>
  <c r="AP74" i="35"/>
  <c r="AO74" i="35"/>
  <c r="AR74" i="35"/>
  <c r="AN74" i="35"/>
  <c r="AQ74" i="35"/>
  <c r="AR74" i="95"/>
  <c r="AN74" i="95"/>
  <c r="AO74" i="95"/>
  <c r="AQ74" i="95"/>
  <c r="AP74" i="95"/>
  <c r="K75" i="95"/>
  <c r="AO74" i="102"/>
  <c r="AQ74" i="102"/>
  <c r="AR74" i="102"/>
  <c r="AN74" i="102"/>
  <c r="AP74" i="102"/>
  <c r="K75" i="102"/>
  <c r="AN74" i="83"/>
  <c r="AQ74" i="83"/>
  <c r="AR74" i="83"/>
  <c r="AP74" i="83"/>
  <c r="K75" i="83"/>
  <c r="AO74" i="83"/>
  <c r="K75" i="85"/>
  <c r="AR74" i="85"/>
  <c r="AO74" i="85"/>
  <c r="AN74" i="85"/>
  <c r="AQ74" i="85"/>
  <c r="AP74" i="85"/>
  <c r="AR75" i="83" l="1"/>
  <c r="AN75" i="83"/>
  <c r="AO75" i="83"/>
  <c r="AQ75" i="83"/>
  <c r="K76" i="83"/>
  <c r="AP75" i="83"/>
  <c r="AO75" i="35"/>
  <c r="K76" i="35"/>
  <c r="AP75" i="35"/>
  <c r="AN75" i="35"/>
  <c r="AR75" i="35"/>
  <c r="AQ75" i="35"/>
  <c r="AN75" i="84"/>
  <c r="K76" i="84"/>
  <c r="AP75" i="84"/>
  <c r="AQ75" i="84"/>
  <c r="AR75" i="84"/>
  <c r="AO75" i="84"/>
  <c r="K76" i="92"/>
  <c r="AR75" i="92"/>
  <c r="AP75" i="92"/>
  <c r="AN75" i="92"/>
  <c r="AQ75" i="92"/>
  <c r="AO75" i="92"/>
  <c r="AR75" i="100"/>
  <c r="AP75" i="100"/>
  <c r="AO75" i="100"/>
  <c r="AQ75" i="100"/>
  <c r="K76" i="100"/>
  <c r="AN75" i="100"/>
  <c r="AP75" i="88"/>
  <c r="AN75" i="88"/>
  <c r="AO75" i="88"/>
  <c r="AQ75" i="88"/>
  <c r="K76" i="88"/>
  <c r="AR75" i="88"/>
  <c r="AN74" i="50"/>
  <c r="AP74" i="50"/>
  <c r="K75" i="50"/>
  <c r="AR74" i="50"/>
  <c r="AQ74" i="50"/>
  <c r="AO74" i="50"/>
  <c r="K76" i="55"/>
  <c r="AN75" i="55"/>
  <c r="AO75" i="55"/>
  <c r="AP75" i="55"/>
  <c r="AR75" i="55"/>
  <c r="AQ75" i="55"/>
  <c r="K75" i="45"/>
  <c r="AP74" i="45"/>
  <c r="AO74" i="45"/>
  <c r="AN74" i="45"/>
  <c r="AR74" i="45"/>
  <c r="AQ74" i="45"/>
  <c r="AR74" i="42"/>
  <c r="AN74" i="42"/>
  <c r="AQ74" i="42"/>
  <c r="AO74" i="42"/>
  <c r="K75" i="42"/>
  <c r="AP74" i="42"/>
  <c r="AR75" i="103"/>
  <c r="AP75" i="103"/>
  <c r="AO75" i="103"/>
  <c r="AN75" i="103"/>
  <c r="AQ75" i="103"/>
  <c r="K76" i="103"/>
  <c r="AO75" i="94"/>
  <c r="K76" i="94"/>
  <c r="AN75" i="94"/>
  <c r="AP75" i="94"/>
  <c r="AR75" i="94"/>
  <c r="AQ75" i="94"/>
  <c r="AO75" i="49"/>
  <c r="AQ75" i="49"/>
  <c r="K76" i="49"/>
  <c r="AR75" i="49"/>
  <c r="AN75" i="49"/>
  <c r="AP75" i="49"/>
  <c r="AO75" i="41"/>
  <c r="AR75" i="41"/>
  <c r="AP75" i="41"/>
  <c r="AN75" i="41"/>
  <c r="K76" i="41"/>
  <c r="AQ75" i="41"/>
  <c r="K76" i="16"/>
  <c r="AR75" i="16"/>
  <c r="AP75" i="16"/>
  <c r="AQ75" i="16"/>
  <c r="AO75" i="16"/>
  <c r="AN75" i="16"/>
  <c r="AP75" i="85"/>
  <c r="K76" i="85"/>
  <c r="AR75" i="85"/>
  <c r="AN75" i="85"/>
  <c r="AO75" i="85"/>
  <c r="AQ75" i="85"/>
  <c r="AR75" i="95"/>
  <c r="K76" i="95"/>
  <c r="AO75" i="95"/>
  <c r="AN75" i="95"/>
  <c r="AP75" i="95"/>
  <c r="AQ75" i="95"/>
  <c r="AR75" i="10"/>
  <c r="AO75" i="10"/>
  <c r="AP75" i="10"/>
  <c r="K76" i="10"/>
  <c r="AQ75" i="10"/>
  <c r="AN75" i="10"/>
  <c r="AN75" i="87"/>
  <c r="AQ75" i="87"/>
  <c r="AR75" i="87"/>
  <c r="AP75" i="87"/>
  <c r="K76" i="87"/>
  <c r="AO75" i="87"/>
  <c r="K75" i="43"/>
  <c r="AR74" i="43"/>
  <c r="AP74" i="43"/>
  <c r="AN74" i="43"/>
  <c r="AQ74" i="43"/>
  <c r="AO74" i="43"/>
  <c r="AP75" i="18"/>
  <c r="AN75" i="18"/>
  <c r="AQ75" i="18"/>
  <c r="AR75" i="18"/>
  <c r="K76" i="18"/>
  <c r="AO75" i="18"/>
  <c r="AR75" i="99"/>
  <c r="AN75" i="99"/>
  <c r="AP75" i="99"/>
  <c r="AO75" i="99"/>
  <c r="AQ75" i="99"/>
  <c r="K76" i="99"/>
  <c r="AR75" i="82"/>
  <c r="AN75" i="82"/>
  <c r="AO75" i="82"/>
  <c r="AQ75" i="82"/>
  <c r="K76" i="82"/>
  <c r="AP75" i="82"/>
  <c r="K76" i="11"/>
  <c r="AO75" i="11"/>
  <c r="AN75" i="11"/>
  <c r="AP75" i="11"/>
  <c r="AR75" i="11"/>
  <c r="AQ75" i="11"/>
  <c r="K76" i="104"/>
  <c r="AR75" i="104"/>
  <c r="AN75" i="104"/>
  <c r="AQ75" i="104"/>
  <c r="AP75" i="104"/>
  <c r="AO75" i="104"/>
  <c r="AP76" i="44"/>
  <c r="K77" i="44"/>
  <c r="AN76" i="44"/>
  <c r="AO76" i="44"/>
  <c r="AR76" i="44"/>
  <c r="AQ76" i="44"/>
  <c r="AQ75" i="13"/>
  <c r="AP75" i="13"/>
  <c r="AR75" i="13"/>
  <c r="AO75" i="13"/>
  <c r="K76" i="13"/>
  <c r="AN75" i="13"/>
  <c r="AR75" i="51"/>
  <c r="AN75" i="51"/>
  <c r="AQ75" i="51"/>
  <c r="AO75" i="51"/>
  <c r="K76" i="51"/>
  <c r="AP75" i="51"/>
  <c r="AP75" i="90"/>
  <c r="AR75" i="90"/>
  <c r="AQ75" i="90"/>
  <c r="K76" i="90"/>
  <c r="AN75" i="90"/>
  <c r="AO75" i="90"/>
  <c r="K76" i="91"/>
  <c r="AP75" i="91"/>
  <c r="AN75" i="91"/>
  <c r="AR75" i="91"/>
  <c r="AO75" i="91"/>
  <c r="AQ75" i="91"/>
  <c r="AN74" i="54"/>
  <c r="AP74" i="54"/>
  <c r="AO74" i="54"/>
  <c r="AQ74" i="54"/>
  <c r="AR74" i="54"/>
  <c r="K75" i="54"/>
  <c r="AN75" i="48"/>
  <c r="AO75" i="48"/>
  <c r="K76" i="48"/>
  <c r="AR75" i="48"/>
  <c r="AP75" i="48"/>
  <c r="AQ75" i="48"/>
  <c r="AR75" i="102"/>
  <c r="AQ75" i="102"/>
  <c r="AN75" i="102"/>
  <c r="AP75" i="102"/>
  <c r="K76" i="102"/>
  <c r="AO75" i="102"/>
  <c r="AR75" i="98"/>
  <c r="AO75" i="98"/>
  <c r="AQ75" i="98"/>
  <c r="AP75" i="98"/>
  <c r="K76" i="98"/>
  <c r="AN75" i="98"/>
  <c r="K76" i="96"/>
  <c r="AR75" i="96"/>
  <c r="AQ75" i="96"/>
  <c r="AO75" i="96"/>
  <c r="AP75" i="96"/>
  <c r="AN75" i="96"/>
  <c r="K76" i="20"/>
  <c r="AP75" i="20"/>
  <c r="AN75" i="20"/>
  <c r="AO75" i="20"/>
  <c r="AQ75" i="20"/>
  <c r="AR75" i="20"/>
  <c r="AQ76" i="98" l="1"/>
  <c r="AN76" i="98"/>
  <c r="AR76" i="98"/>
  <c r="K77" i="98"/>
  <c r="AO76" i="98"/>
  <c r="AP76" i="98"/>
  <c r="K77" i="11"/>
  <c r="AQ76" i="11"/>
  <c r="AP76" i="11"/>
  <c r="AR76" i="11"/>
  <c r="AO76" i="11"/>
  <c r="AN76" i="11"/>
  <c r="AR76" i="87"/>
  <c r="AP76" i="87"/>
  <c r="AQ76" i="87"/>
  <c r="AO76" i="87"/>
  <c r="AN76" i="87"/>
  <c r="K77" i="87"/>
  <c r="K77" i="88"/>
  <c r="AR76" i="88"/>
  <c r="AP76" i="88"/>
  <c r="AO76" i="88"/>
  <c r="AQ76" i="88"/>
  <c r="AN76" i="88"/>
  <c r="AR76" i="102"/>
  <c r="AO76" i="102"/>
  <c r="AN76" i="102"/>
  <c r="AQ76" i="102"/>
  <c r="K77" i="102"/>
  <c r="AP76" i="102"/>
  <c r="K77" i="90"/>
  <c r="AR76" i="90"/>
  <c r="AN76" i="90"/>
  <c r="AP76" i="90"/>
  <c r="AO76" i="90"/>
  <c r="AQ76" i="90"/>
  <c r="K78" i="44"/>
  <c r="AR77" i="44"/>
  <c r="AN77" i="44"/>
  <c r="AP77" i="44"/>
  <c r="AQ77" i="44"/>
  <c r="AO77" i="44"/>
  <c r="K77" i="92"/>
  <c r="AN76" i="92"/>
  <c r="AQ76" i="92"/>
  <c r="AR76" i="92"/>
  <c r="AO76" i="92"/>
  <c r="AP76" i="92"/>
  <c r="K76" i="43"/>
  <c r="AP75" i="43"/>
  <c r="AN75" i="43"/>
  <c r="AO75" i="43"/>
  <c r="AR75" i="43"/>
  <c r="AQ75" i="43"/>
  <c r="AR76" i="85"/>
  <c r="AN76" i="85"/>
  <c r="AO76" i="85"/>
  <c r="K77" i="85"/>
  <c r="AQ76" i="85"/>
  <c r="AP76" i="85"/>
  <c r="AR75" i="50"/>
  <c r="AN75" i="50"/>
  <c r="AP75" i="50"/>
  <c r="K76" i="50"/>
  <c r="AQ75" i="50"/>
  <c r="AO75" i="50"/>
  <c r="K77" i="48"/>
  <c r="AR76" i="48"/>
  <c r="AO76" i="48"/>
  <c r="AQ76" i="48"/>
  <c r="AN76" i="48"/>
  <c r="AP76" i="48"/>
  <c r="AQ76" i="18"/>
  <c r="K77" i="18"/>
  <c r="AO76" i="18"/>
  <c r="AP76" i="18"/>
  <c r="AR76" i="18"/>
  <c r="AN76" i="18"/>
  <c r="AR76" i="83"/>
  <c r="AO76" i="83"/>
  <c r="AP76" i="83"/>
  <c r="AQ76" i="83"/>
  <c r="AN76" i="83"/>
  <c r="K77" i="83"/>
  <c r="K77" i="99"/>
  <c r="AO76" i="99"/>
  <c r="AR76" i="99"/>
  <c r="AN76" i="99"/>
  <c r="AQ76" i="99"/>
  <c r="AP76" i="99"/>
  <c r="K76" i="54"/>
  <c r="AR75" i="54"/>
  <c r="AO75" i="54"/>
  <c r="AQ75" i="54"/>
  <c r="AN75" i="54"/>
  <c r="AP75" i="54"/>
  <c r="K77" i="91"/>
  <c r="AN76" i="91"/>
  <c r="AP76" i="91"/>
  <c r="AO76" i="91"/>
  <c r="AR76" i="91"/>
  <c r="AQ76" i="91"/>
  <c r="K77" i="51"/>
  <c r="AR76" i="51"/>
  <c r="AQ76" i="51"/>
  <c r="AP76" i="51"/>
  <c r="AO76" i="51"/>
  <c r="AN76" i="51"/>
  <c r="AR76" i="13"/>
  <c r="K77" i="13"/>
  <c r="AN76" i="13"/>
  <c r="AP76" i="13"/>
  <c r="AQ76" i="13"/>
  <c r="AO76" i="13"/>
  <c r="K77" i="82"/>
  <c r="AR76" i="82"/>
  <c r="AQ76" i="82"/>
  <c r="AN76" i="82"/>
  <c r="AO76" i="82"/>
  <c r="AP76" i="82"/>
  <c r="AO76" i="41"/>
  <c r="K77" i="41"/>
  <c r="AQ76" i="41"/>
  <c r="AR76" i="41"/>
  <c r="AP76" i="41"/>
  <c r="AN76" i="41"/>
  <c r="AP76" i="55"/>
  <c r="AO76" i="55"/>
  <c r="AR76" i="55"/>
  <c r="AQ76" i="55"/>
  <c r="K77" i="55"/>
  <c r="AN76" i="55"/>
  <c r="AQ76" i="20"/>
  <c r="AR76" i="20"/>
  <c r="AN76" i="20"/>
  <c r="K77" i="20"/>
  <c r="AO76" i="20"/>
  <c r="AP76" i="20"/>
  <c r="K77" i="10"/>
  <c r="AR76" i="10"/>
  <c r="AO76" i="10"/>
  <c r="AN76" i="10"/>
  <c r="AQ76" i="10"/>
  <c r="AP76" i="10"/>
  <c r="AN75" i="45"/>
  <c r="K76" i="45"/>
  <c r="AP75" i="45"/>
  <c r="AO75" i="45"/>
  <c r="AR75" i="45"/>
  <c r="AQ75" i="45"/>
  <c r="K77" i="84"/>
  <c r="AR76" i="84"/>
  <c r="AQ76" i="84"/>
  <c r="AP76" i="84"/>
  <c r="AN76" i="84"/>
  <c r="AO76" i="84"/>
  <c r="AR76" i="35"/>
  <c r="AN76" i="35"/>
  <c r="AO76" i="35"/>
  <c r="K77" i="35"/>
  <c r="AQ76" i="35"/>
  <c r="AP76" i="35"/>
  <c r="K77" i="96"/>
  <c r="AP76" i="96"/>
  <c r="AQ76" i="96"/>
  <c r="AO76" i="96"/>
  <c r="AR76" i="96"/>
  <c r="AN76" i="96"/>
  <c r="K77" i="104"/>
  <c r="AN76" i="104"/>
  <c r="AP76" i="104"/>
  <c r="AO76" i="104"/>
  <c r="AR76" i="104"/>
  <c r="AQ76" i="104"/>
  <c r="K77" i="95"/>
  <c r="AO76" i="95"/>
  <c r="AP76" i="95"/>
  <c r="AN76" i="95"/>
  <c r="AQ76" i="95"/>
  <c r="AR76" i="95"/>
  <c r="K77" i="16"/>
  <c r="AN76" i="16"/>
  <c r="AP76" i="16"/>
  <c r="AO76" i="16"/>
  <c r="AR76" i="16"/>
  <c r="AQ76" i="16"/>
  <c r="K77" i="49"/>
  <c r="AR76" i="49"/>
  <c r="AP76" i="49"/>
  <c r="AN76" i="49"/>
  <c r="AQ76" i="49"/>
  <c r="AO76" i="49"/>
  <c r="AO76" i="94"/>
  <c r="AR76" i="94"/>
  <c r="AN76" i="94"/>
  <c r="K77" i="94"/>
  <c r="AP76" i="94"/>
  <c r="AQ76" i="94"/>
  <c r="K77" i="103"/>
  <c r="AQ76" i="103"/>
  <c r="AR76" i="103"/>
  <c r="AN76" i="103"/>
  <c r="AO76" i="103"/>
  <c r="AP76" i="103"/>
  <c r="AN75" i="42"/>
  <c r="K76" i="42"/>
  <c r="AO75" i="42"/>
  <c r="AP75" i="42"/>
  <c r="AQ75" i="42"/>
  <c r="AR75" i="42"/>
  <c r="K77" i="100"/>
  <c r="AR76" i="100"/>
  <c r="AP76" i="100"/>
  <c r="AO76" i="100"/>
  <c r="AQ76" i="100"/>
  <c r="AN76" i="100"/>
  <c r="K78" i="100" l="1"/>
  <c r="AO77" i="100"/>
  <c r="AP77" i="100"/>
  <c r="AN77" i="100"/>
  <c r="AR77" i="100"/>
  <c r="AQ77" i="100"/>
  <c r="K78" i="84"/>
  <c r="AP77" i="84"/>
  <c r="AQ77" i="84"/>
  <c r="AR77" i="84"/>
  <c r="AN77" i="84"/>
  <c r="AO77" i="84"/>
  <c r="K78" i="41"/>
  <c r="AO77" i="41"/>
  <c r="AN77" i="41"/>
  <c r="AR77" i="41"/>
  <c r="AP77" i="41"/>
  <c r="AQ77" i="41"/>
  <c r="AP76" i="54"/>
  <c r="AO76" i="54"/>
  <c r="AN76" i="54"/>
  <c r="K77" i="54"/>
  <c r="AR76" i="54"/>
  <c r="AQ76" i="54"/>
  <c r="AR77" i="102"/>
  <c r="K78" i="102"/>
  <c r="AP77" i="102"/>
  <c r="AQ77" i="102"/>
  <c r="AO77" i="102"/>
  <c r="AN77" i="102"/>
  <c r="K78" i="104"/>
  <c r="AN77" i="104"/>
  <c r="AO77" i="104"/>
  <c r="AP77" i="104"/>
  <c r="AR77" i="104"/>
  <c r="AQ77" i="104"/>
  <c r="K78" i="83"/>
  <c r="AR77" i="83"/>
  <c r="AQ77" i="83"/>
  <c r="AN77" i="83"/>
  <c r="AO77" i="83"/>
  <c r="AP77" i="83"/>
  <c r="AP77" i="11"/>
  <c r="AR77" i="11"/>
  <c r="AQ77" i="11"/>
  <c r="AO77" i="11"/>
  <c r="K78" i="11"/>
  <c r="AN77" i="11"/>
  <c r="AR77" i="98"/>
  <c r="AO77" i="98"/>
  <c r="AN77" i="98"/>
  <c r="K78" i="98"/>
  <c r="AQ77" i="98"/>
  <c r="AP77" i="98"/>
  <c r="AP77" i="18"/>
  <c r="AO77" i="18"/>
  <c r="AR77" i="18"/>
  <c r="AN77" i="18"/>
  <c r="AQ77" i="18"/>
  <c r="K78" i="18"/>
  <c r="K77" i="43"/>
  <c r="AN76" i="43"/>
  <c r="AP76" i="43"/>
  <c r="AR76" i="43"/>
  <c r="AQ76" i="43"/>
  <c r="AO76" i="43"/>
  <c r="AQ77" i="92"/>
  <c r="AO77" i="92"/>
  <c r="K78" i="92"/>
  <c r="AR77" i="92"/>
  <c r="AN77" i="92"/>
  <c r="AP77" i="92"/>
  <c r="K78" i="20"/>
  <c r="AR77" i="20"/>
  <c r="AN77" i="20"/>
  <c r="AP77" i="20"/>
  <c r="AQ77" i="20"/>
  <c r="AO77" i="20"/>
  <c r="K78" i="55"/>
  <c r="AR77" i="55"/>
  <c r="AO77" i="55"/>
  <c r="AP77" i="55"/>
  <c r="AQ77" i="55"/>
  <c r="AN77" i="55"/>
  <c r="AP77" i="82"/>
  <c r="AN77" i="82"/>
  <c r="AQ77" i="82"/>
  <c r="K78" i="82"/>
  <c r="AR77" i="82"/>
  <c r="AO77" i="82"/>
  <c r="K77" i="50"/>
  <c r="AR76" i="50"/>
  <c r="AP76" i="50"/>
  <c r="AO76" i="50"/>
  <c r="AQ76" i="50"/>
  <c r="AN76" i="50"/>
  <c r="K78" i="85"/>
  <c r="AR77" i="85"/>
  <c r="AP77" i="85"/>
  <c r="AN77" i="85"/>
  <c r="AQ77" i="85"/>
  <c r="AO77" i="85"/>
  <c r="K78" i="90"/>
  <c r="AR77" i="90"/>
  <c r="AN77" i="90"/>
  <c r="AO77" i="90"/>
  <c r="AP77" i="90"/>
  <c r="AQ77" i="90"/>
  <c r="K77" i="45"/>
  <c r="AR76" i="45"/>
  <c r="AO76" i="45"/>
  <c r="AP76" i="45"/>
  <c r="AQ76" i="45"/>
  <c r="AN76" i="45"/>
  <c r="AQ78" i="44"/>
  <c r="K79" i="44"/>
  <c r="AR78" i="44"/>
  <c r="AO78" i="44"/>
  <c r="AN78" i="44"/>
  <c r="AP78" i="44"/>
  <c r="AO77" i="88"/>
  <c r="K78" i="88"/>
  <c r="AN77" i="88"/>
  <c r="AP77" i="88"/>
  <c r="AR77" i="88"/>
  <c r="AQ77" i="88"/>
  <c r="K77" i="42"/>
  <c r="AP76" i="42"/>
  <c r="AO76" i="42"/>
  <c r="AR76" i="42"/>
  <c r="AQ76" i="42"/>
  <c r="AN76" i="42"/>
  <c r="K78" i="95"/>
  <c r="AR77" i="95"/>
  <c r="AO77" i="95"/>
  <c r="AN77" i="95"/>
  <c r="AP77" i="95"/>
  <c r="AQ77" i="95"/>
  <c r="K78" i="35"/>
  <c r="AR77" i="35"/>
  <c r="AP77" i="35"/>
  <c r="AO77" i="35"/>
  <c r="AQ77" i="35"/>
  <c r="AN77" i="35"/>
  <c r="AP77" i="51"/>
  <c r="K78" i="51"/>
  <c r="AQ77" i="51"/>
  <c r="AO77" i="51"/>
  <c r="AR77" i="51"/>
  <c r="AN77" i="51"/>
  <c r="K78" i="48"/>
  <c r="AP77" i="48"/>
  <c r="AQ77" i="48"/>
  <c r="AR77" i="48"/>
  <c r="AN77" i="48"/>
  <c r="AO77" i="48"/>
  <c r="K78" i="94"/>
  <c r="AR77" i="94"/>
  <c r="AN77" i="94"/>
  <c r="AO77" i="94"/>
  <c r="AQ77" i="94"/>
  <c r="AP77" i="94"/>
  <c r="AN77" i="13"/>
  <c r="K78" i="13"/>
  <c r="AQ77" i="13"/>
  <c r="AR77" i="13"/>
  <c r="AP77" i="13"/>
  <c r="AO77" i="13"/>
  <c r="AN77" i="91"/>
  <c r="K78" i="91"/>
  <c r="AO77" i="91"/>
  <c r="AR77" i="91"/>
  <c r="AQ77" i="91"/>
  <c r="AP77" i="91"/>
  <c r="K78" i="87"/>
  <c r="AR77" i="87"/>
  <c r="AO77" i="87"/>
  <c r="AN77" i="87"/>
  <c r="AQ77" i="87"/>
  <c r="AP77" i="87"/>
  <c r="AO77" i="103"/>
  <c r="AQ77" i="103"/>
  <c r="AN77" i="103"/>
  <c r="K78" i="103"/>
  <c r="AR77" i="103"/>
  <c r="AP77" i="103"/>
  <c r="K78" i="49"/>
  <c r="AO77" i="49"/>
  <c r="AQ77" i="49"/>
  <c r="AR77" i="49"/>
  <c r="AN77" i="49"/>
  <c r="AP77" i="49"/>
  <c r="AO77" i="16"/>
  <c r="AP77" i="16"/>
  <c r="AQ77" i="16"/>
  <c r="K78" i="16"/>
  <c r="AR77" i="16"/>
  <c r="AN77" i="16"/>
  <c r="AP77" i="96"/>
  <c r="K78" i="96"/>
  <c r="AQ77" i="96"/>
  <c r="AR77" i="96"/>
  <c r="AO77" i="96"/>
  <c r="AN77" i="96"/>
  <c r="AR77" i="10"/>
  <c r="AP77" i="10"/>
  <c r="K78" i="10"/>
  <c r="AQ77" i="10"/>
  <c r="AN77" i="10"/>
  <c r="AO77" i="10"/>
  <c r="K78" i="99"/>
  <c r="AP77" i="99"/>
  <c r="AR77" i="99"/>
  <c r="AN77" i="99"/>
  <c r="AQ77" i="99"/>
  <c r="AO77" i="99"/>
  <c r="AO78" i="94" l="1"/>
  <c r="AN78" i="94"/>
  <c r="AP78" i="94"/>
  <c r="AR78" i="94"/>
  <c r="AQ78" i="94"/>
  <c r="K79" i="94"/>
  <c r="K79" i="92"/>
  <c r="AR78" i="92"/>
  <c r="AO78" i="92"/>
  <c r="AN78" i="92"/>
  <c r="AP78" i="92"/>
  <c r="AQ78" i="92"/>
  <c r="AP78" i="16"/>
  <c r="AR78" i="16"/>
  <c r="AN78" i="16"/>
  <c r="AQ78" i="16"/>
  <c r="K79" i="16"/>
  <c r="AO78" i="16"/>
  <c r="AN78" i="99"/>
  <c r="K79" i="99"/>
  <c r="AP78" i="99"/>
  <c r="AQ78" i="99"/>
  <c r="AR78" i="99"/>
  <c r="AO78" i="99"/>
  <c r="AN78" i="35"/>
  <c r="K79" i="35"/>
  <c r="AR78" i="35"/>
  <c r="AO78" i="35"/>
  <c r="AP78" i="35"/>
  <c r="AQ78" i="35"/>
  <c r="AR78" i="88"/>
  <c r="AQ78" i="88"/>
  <c r="K79" i="88"/>
  <c r="AN78" i="88"/>
  <c r="AO78" i="88"/>
  <c r="AP78" i="88"/>
  <c r="AO78" i="55"/>
  <c r="AP78" i="55"/>
  <c r="K79" i="55"/>
  <c r="AQ78" i="55"/>
  <c r="AN78" i="55"/>
  <c r="AR78" i="55"/>
  <c r="K79" i="20"/>
  <c r="AQ78" i="20"/>
  <c r="AO78" i="20"/>
  <c r="AP78" i="20"/>
  <c r="AR78" i="20"/>
  <c r="AN78" i="20"/>
  <c r="AN78" i="11"/>
  <c r="K79" i="11"/>
  <c r="AR78" i="11"/>
  <c r="AP78" i="11"/>
  <c r="AO78" i="11"/>
  <c r="AQ78" i="11"/>
  <c r="AR78" i="83"/>
  <c r="AP78" i="83"/>
  <c r="K79" i="83"/>
  <c r="AN78" i="83"/>
  <c r="AO78" i="83"/>
  <c r="AQ78" i="83"/>
  <c r="K79" i="96"/>
  <c r="AN78" i="96"/>
  <c r="AQ78" i="96"/>
  <c r="AR78" i="96"/>
  <c r="AP78" i="96"/>
  <c r="AO78" i="96"/>
  <c r="K79" i="103"/>
  <c r="AN78" i="103"/>
  <c r="AR78" i="103"/>
  <c r="AO78" i="103"/>
  <c r="AP78" i="103"/>
  <c r="AQ78" i="103"/>
  <c r="AN78" i="13"/>
  <c r="AQ78" i="13"/>
  <c r="AR78" i="13"/>
  <c r="AP78" i="13"/>
  <c r="K79" i="13"/>
  <c r="AO78" i="13"/>
  <c r="AO78" i="95"/>
  <c r="AP78" i="95"/>
  <c r="AN78" i="95"/>
  <c r="K79" i="95"/>
  <c r="AR78" i="95"/>
  <c r="AQ78" i="95"/>
  <c r="AR79" i="44"/>
  <c r="AR81" i="44" s="1"/>
  <c r="AO79" i="44"/>
  <c r="AO81" i="44" s="1"/>
  <c r="AN79" i="44"/>
  <c r="AN81" i="44" s="1"/>
  <c r="AQ79" i="44"/>
  <c r="AQ81" i="44" s="1"/>
  <c r="AP79" i="44"/>
  <c r="AP81" i="44" s="1"/>
  <c r="AZ3" i="44"/>
  <c r="AX8" i="44" s="1"/>
  <c r="S8" i="44" s="1"/>
  <c r="AC8" i="44" s="1"/>
  <c r="AB9" i="44" s="1"/>
  <c r="AQ77" i="54"/>
  <c r="K78" i="54"/>
  <c r="AR77" i="54"/>
  <c r="AP77" i="54"/>
  <c r="AO77" i="54"/>
  <c r="AN77" i="54"/>
  <c r="AR78" i="84"/>
  <c r="K79" i="84"/>
  <c r="AN78" i="84"/>
  <c r="AP78" i="84"/>
  <c r="AO78" i="84"/>
  <c r="AQ78" i="84"/>
  <c r="AR78" i="90"/>
  <c r="AQ78" i="90"/>
  <c r="AN78" i="90"/>
  <c r="K79" i="90"/>
  <c r="AP78" i="90"/>
  <c r="AO78" i="90"/>
  <c r="AN77" i="50"/>
  <c r="AQ77" i="50"/>
  <c r="K78" i="50"/>
  <c r="AR77" i="50"/>
  <c r="AO77" i="50"/>
  <c r="AP77" i="50"/>
  <c r="AR78" i="82"/>
  <c r="AO78" i="82"/>
  <c r="AP78" i="82"/>
  <c r="AN78" i="82"/>
  <c r="K79" i="82"/>
  <c r="AQ78" i="82"/>
  <c r="K78" i="43"/>
  <c r="AQ77" i="43"/>
  <c r="AR77" i="43"/>
  <c r="AN77" i="43"/>
  <c r="AO77" i="43"/>
  <c r="AP77" i="43"/>
  <c r="AN77" i="45"/>
  <c r="AO77" i="45"/>
  <c r="AP77" i="45"/>
  <c r="K78" i="45"/>
  <c r="AR77" i="45"/>
  <c r="AQ77" i="45"/>
  <c r="K79" i="48"/>
  <c r="AR78" i="48"/>
  <c r="AO78" i="48"/>
  <c r="AP78" i="48"/>
  <c r="AQ78" i="48"/>
  <c r="AN78" i="48"/>
  <c r="K78" i="42"/>
  <c r="AN77" i="42"/>
  <c r="AO77" i="42"/>
  <c r="AP77" i="42"/>
  <c r="AR77" i="42"/>
  <c r="AQ77" i="42"/>
  <c r="AP78" i="85"/>
  <c r="AN78" i="85"/>
  <c r="K79" i="85"/>
  <c r="AQ78" i="85"/>
  <c r="AR78" i="85"/>
  <c r="AO78" i="85"/>
  <c r="K79" i="100"/>
  <c r="AP78" i="100"/>
  <c r="AN78" i="100"/>
  <c r="AO78" i="100"/>
  <c r="AR78" i="100"/>
  <c r="AQ78" i="100"/>
  <c r="AR78" i="87"/>
  <c r="AP78" i="87"/>
  <c r="AO78" i="87"/>
  <c r="AN78" i="87"/>
  <c r="K79" i="87"/>
  <c r="AQ78" i="87"/>
  <c r="AN78" i="49"/>
  <c r="AP78" i="49"/>
  <c r="K79" i="49"/>
  <c r="AQ78" i="49"/>
  <c r="AR78" i="49"/>
  <c r="AO78" i="49"/>
  <c r="K79" i="10"/>
  <c r="AR78" i="10"/>
  <c r="AO78" i="10"/>
  <c r="AP78" i="10"/>
  <c r="AN78" i="10"/>
  <c r="AQ78" i="10"/>
  <c r="AP78" i="91"/>
  <c r="AO78" i="91"/>
  <c r="K79" i="91"/>
  <c r="AR78" i="91"/>
  <c r="AQ78" i="91"/>
  <c r="AN78" i="91"/>
  <c r="K79" i="51"/>
  <c r="AO78" i="51"/>
  <c r="AQ78" i="51"/>
  <c r="AR78" i="51"/>
  <c r="AN78" i="51"/>
  <c r="AP78" i="51"/>
  <c r="AR78" i="18"/>
  <c r="AO78" i="18"/>
  <c r="AN78" i="18"/>
  <c r="AP78" i="18"/>
  <c r="AQ78" i="18"/>
  <c r="K79" i="18"/>
  <c r="AO78" i="104"/>
  <c r="AQ78" i="104"/>
  <c r="K79" i="104"/>
  <c r="AR78" i="104"/>
  <c r="AN78" i="104"/>
  <c r="AP78" i="104"/>
  <c r="AP78" i="98"/>
  <c r="AR78" i="98"/>
  <c r="AN78" i="98"/>
  <c r="AQ78" i="98"/>
  <c r="K79" i="98"/>
  <c r="AO78" i="98"/>
  <c r="AO78" i="102"/>
  <c r="K79" i="102"/>
  <c r="AR78" i="102"/>
  <c r="AP78" i="102"/>
  <c r="AN78" i="102"/>
  <c r="AQ78" i="102"/>
  <c r="K79" i="41"/>
  <c r="AN78" i="41"/>
  <c r="AP78" i="41"/>
  <c r="AO78" i="41"/>
  <c r="AR78" i="41"/>
  <c r="AQ78" i="41"/>
  <c r="AX59" i="44" l="1"/>
  <c r="S59" i="44" s="1"/>
  <c r="AC59" i="44" s="1"/>
  <c r="AB60" i="44" s="1"/>
  <c r="AX71" i="44"/>
  <c r="S71" i="44" s="1"/>
  <c r="AC71" i="44" s="1"/>
  <c r="AB72" i="44" s="1"/>
  <c r="AX64" i="44"/>
  <c r="S64" i="44" s="1"/>
  <c r="AC64" i="44" s="1"/>
  <c r="AB65" i="44" s="1"/>
  <c r="AX50" i="44"/>
  <c r="S50" i="44" s="1"/>
  <c r="AC50" i="44" s="1"/>
  <c r="AB51" i="44" s="1"/>
  <c r="AX76" i="44"/>
  <c r="S76" i="44" s="1"/>
  <c r="AC76" i="44" s="1"/>
  <c r="AB77" i="44" s="1"/>
  <c r="AX67" i="44"/>
  <c r="S67" i="44" s="1"/>
  <c r="AC67" i="44" s="1"/>
  <c r="AB68" i="44" s="1"/>
  <c r="AX56" i="44"/>
  <c r="S56" i="44" s="1"/>
  <c r="AC56" i="44" s="1"/>
  <c r="AB57" i="44" s="1"/>
  <c r="AX46" i="44"/>
  <c r="S46" i="44" s="1"/>
  <c r="AC46" i="44" s="1"/>
  <c r="AB47" i="44" s="1"/>
  <c r="AK47" i="44" s="1"/>
  <c r="AT47" i="44" s="1"/>
  <c r="AX66" i="44"/>
  <c r="S66" i="44" s="1"/>
  <c r="AC66" i="44" s="1"/>
  <c r="AB67" i="44" s="1"/>
  <c r="AX69" i="44"/>
  <c r="S69" i="44" s="1"/>
  <c r="AC69" i="44" s="1"/>
  <c r="AB70" i="44" s="1"/>
  <c r="AX65" i="44"/>
  <c r="S65" i="44" s="1"/>
  <c r="AC65" i="44" s="1"/>
  <c r="AB66" i="44" s="1"/>
  <c r="AX57" i="44"/>
  <c r="S57" i="44" s="1"/>
  <c r="AC57" i="44" s="1"/>
  <c r="AB58" i="44" s="1"/>
  <c r="AX45" i="44"/>
  <c r="S45" i="44" s="1"/>
  <c r="AC45" i="44" s="1"/>
  <c r="AB46" i="44" s="1"/>
  <c r="AX75" i="44"/>
  <c r="S75" i="44" s="1"/>
  <c r="AC75" i="44" s="1"/>
  <c r="AB76" i="44" s="1"/>
  <c r="AX62" i="44"/>
  <c r="S62" i="44" s="1"/>
  <c r="AC62" i="44" s="1"/>
  <c r="AB63" i="44" s="1"/>
  <c r="AX55" i="44"/>
  <c r="S55" i="44" s="1"/>
  <c r="AC55" i="44" s="1"/>
  <c r="AB56" i="44" s="1"/>
  <c r="AK56" i="44" s="1"/>
  <c r="AT56" i="44" s="1"/>
  <c r="AX42" i="44"/>
  <c r="S42" i="44" s="1"/>
  <c r="AC42" i="44" s="1"/>
  <c r="AB43" i="44" s="1"/>
  <c r="AX72" i="44"/>
  <c r="S72" i="44" s="1"/>
  <c r="AC72" i="44" s="1"/>
  <c r="AB73" i="44" s="1"/>
  <c r="AX61" i="44"/>
  <c r="S61" i="44" s="1"/>
  <c r="AC61" i="44" s="1"/>
  <c r="AB62" i="44" s="1"/>
  <c r="AX53" i="44"/>
  <c r="S53" i="44" s="1"/>
  <c r="AC53" i="44" s="1"/>
  <c r="AB54" i="44" s="1"/>
  <c r="AX38" i="44"/>
  <c r="S38" i="44" s="1"/>
  <c r="AC38" i="44" s="1"/>
  <c r="AB39" i="44" s="1"/>
  <c r="AX54" i="44"/>
  <c r="S54" i="44" s="1"/>
  <c r="AC54" i="44" s="1"/>
  <c r="AB55" i="44" s="1"/>
  <c r="AX70" i="44"/>
  <c r="S70" i="44" s="1"/>
  <c r="AC70" i="44" s="1"/>
  <c r="AB71" i="44" s="1"/>
  <c r="AX60" i="44"/>
  <c r="S60" i="44" s="1"/>
  <c r="AC60" i="44" s="1"/>
  <c r="AB61" i="44" s="1"/>
  <c r="AK61" i="44" s="1"/>
  <c r="AT61" i="44" s="1"/>
  <c r="AX33" i="44"/>
  <c r="S33" i="44" s="1"/>
  <c r="AC33" i="44" s="1"/>
  <c r="AB34" i="44" s="1"/>
  <c r="AX73" i="44"/>
  <c r="S73" i="44" s="1"/>
  <c r="AC73" i="44" s="1"/>
  <c r="AB74" i="44" s="1"/>
  <c r="AX68" i="44"/>
  <c r="S68" i="44" s="1"/>
  <c r="AC68" i="44" s="1"/>
  <c r="AB69" i="44" s="1"/>
  <c r="AX63" i="44"/>
  <c r="S63" i="44" s="1"/>
  <c r="AC63" i="44" s="1"/>
  <c r="AB64" i="44" s="1"/>
  <c r="AX51" i="44"/>
  <c r="S51" i="44" s="1"/>
  <c r="AC51" i="44" s="1"/>
  <c r="AB52" i="44" s="1"/>
  <c r="AX25" i="44"/>
  <c r="S25" i="44" s="1"/>
  <c r="AC25" i="44" s="1"/>
  <c r="AB26" i="44" s="1"/>
  <c r="AX77" i="44"/>
  <c r="S77" i="44" s="1"/>
  <c r="AC77" i="44" s="1"/>
  <c r="AB78" i="44" s="1"/>
  <c r="AX52" i="44"/>
  <c r="S52" i="44" s="1"/>
  <c r="AC52" i="44" s="1"/>
  <c r="AB53" i="44" s="1"/>
  <c r="AJ53" i="44" s="1"/>
  <c r="AX58" i="44"/>
  <c r="S58" i="44" s="1"/>
  <c r="AC58" i="44" s="1"/>
  <c r="AB59" i="44" s="1"/>
  <c r="AX49" i="44"/>
  <c r="S49" i="44" s="1"/>
  <c r="AC49" i="44" s="1"/>
  <c r="AB50" i="44" s="1"/>
  <c r="AX39" i="44"/>
  <c r="S39" i="44" s="1"/>
  <c r="AC39" i="44" s="1"/>
  <c r="AB40" i="44" s="1"/>
  <c r="AX29" i="44"/>
  <c r="S29" i="44" s="1"/>
  <c r="AC29" i="44" s="1"/>
  <c r="AB30" i="44" s="1"/>
  <c r="AX47" i="44"/>
  <c r="S47" i="44" s="1"/>
  <c r="AC47" i="44" s="1"/>
  <c r="AB48" i="44" s="1"/>
  <c r="AX41" i="44"/>
  <c r="S41" i="44" s="1"/>
  <c r="AC41" i="44" s="1"/>
  <c r="AB42" i="44" s="1"/>
  <c r="AX24" i="44"/>
  <c r="S24" i="44" s="1"/>
  <c r="AC24" i="44" s="1"/>
  <c r="AB25" i="44" s="1"/>
  <c r="AX44" i="44"/>
  <c r="S44" i="44" s="1"/>
  <c r="AC44" i="44" s="1"/>
  <c r="AB45" i="44" s="1"/>
  <c r="AJ45" i="44" s="1"/>
  <c r="AX36" i="44"/>
  <c r="S36" i="44" s="1"/>
  <c r="AC36" i="44" s="1"/>
  <c r="AB37" i="44" s="1"/>
  <c r="AX22" i="44"/>
  <c r="S22" i="44" s="1"/>
  <c r="AC22" i="44" s="1"/>
  <c r="AB23" i="44" s="1"/>
  <c r="AX43" i="44"/>
  <c r="S43" i="44" s="1"/>
  <c r="AC43" i="44" s="1"/>
  <c r="AB44" i="44" s="1"/>
  <c r="AX35" i="44"/>
  <c r="S35" i="44" s="1"/>
  <c r="AC35" i="44" s="1"/>
  <c r="AB36" i="44" s="1"/>
  <c r="AX18" i="44"/>
  <c r="S18" i="44" s="1"/>
  <c r="AC18" i="44" s="1"/>
  <c r="AB19" i="44" s="1"/>
  <c r="AX32" i="44"/>
  <c r="S32" i="44" s="1"/>
  <c r="AC32" i="44" s="1"/>
  <c r="AB33" i="44" s="1"/>
  <c r="AX13" i="44"/>
  <c r="S13" i="44" s="1"/>
  <c r="AC13" i="44" s="1"/>
  <c r="AB14" i="44" s="1"/>
  <c r="AX48" i="44"/>
  <c r="S48" i="44" s="1"/>
  <c r="AC48" i="44" s="1"/>
  <c r="AB49" i="44" s="1"/>
  <c r="AJ49" i="44" s="1"/>
  <c r="AX40" i="44"/>
  <c r="S40" i="44" s="1"/>
  <c r="AC40" i="44" s="1"/>
  <c r="AB41" i="44" s="1"/>
  <c r="AX30" i="44"/>
  <c r="S30" i="44" s="1"/>
  <c r="AC30" i="44" s="1"/>
  <c r="AB31" i="44" s="1"/>
  <c r="AX10" i="44"/>
  <c r="S10" i="44" s="1"/>
  <c r="AC10" i="44" s="1"/>
  <c r="AB11" i="44" s="1"/>
  <c r="AX17" i="44"/>
  <c r="S17" i="44" s="1"/>
  <c r="AC17" i="44" s="1"/>
  <c r="AB18" i="44" s="1"/>
  <c r="AX3" i="44"/>
  <c r="S3" i="44" s="1"/>
  <c r="AC3" i="44" s="1"/>
  <c r="AX16" i="44"/>
  <c r="S16" i="44" s="1"/>
  <c r="AC16" i="44" s="1"/>
  <c r="AB17" i="44" s="1"/>
  <c r="AX19" i="44"/>
  <c r="S19" i="44" s="1"/>
  <c r="AC19" i="44" s="1"/>
  <c r="AB20" i="44" s="1"/>
  <c r="AX34" i="44"/>
  <c r="S34" i="44" s="1"/>
  <c r="AC34" i="44" s="1"/>
  <c r="AB35" i="44" s="1"/>
  <c r="AJ35" i="44" s="1"/>
  <c r="AX27" i="44"/>
  <c r="S27" i="44" s="1"/>
  <c r="AC27" i="44" s="1"/>
  <c r="AB28" i="44" s="1"/>
  <c r="AX20" i="44"/>
  <c r="S20" i="44" s="1"/>
  <c r="AC20" i="44" s="1"/>
  <c r="AB21" i="44" s="1"/>
  <c r="AX4" i="44"/>
  <c r="S4" i="44" s="1"/>
  <c r="AC4" i="44" s="1"/>
  <c r="AB5" i="44" s="1"/>
  <c r="AX31" i="44"/>
  <c r="S31" i="44" s="1"/>
  <c r="AC31" i="44" s="1"/>
  <c r="AB32" i="44" s="1"/>
  <c r="AX26" i="44"/>
  <c r="S26" i="44" s="1"/>
  <c r="AC26" i="44" s="1"/>
  <c r="AB27" i="44" s="1"/>
  <c r="AX15" i="44"/>
  <c r="S15" i="44" s="1"/>
  <c r="AC15" i="44" s="1"/>
  <c r="AB16" i="44" s="1"/>
  <c r="AX9" i="44"/>
  <c r="S9" i="44" s="1"/>
  <c r="AC9" i="44" s="1"/>
  <c r="AB10" i="44" s="1"/>
  <c r="AX21" i="44"/>
  <c r="S21" i="44" s="1"/>
  <c r="AC21" i="44" s="1"/>
  <c r="AB22" i="44" s="1"/>
  <c r="AJ22" i="44" s="1"/>
  <c r="AX6" i="44"/>
  <c r="S6" i="44" s="1"/>
  <c r="AC6" i="44" s="1"/>
  <c r="AB7" i="44" s="1"/>
  <c r="AX12" i="44"/>
  <c r="S12" i="44" s="1"/>
  <c r="AC12" i="44" s="1"/>
  <c r="AB13" i="44" s="1"/>
  <c r="AX5" i="44"/>
  <c r="S5" i="44" s="1"/>
  <c r="AC5" i="44" s="1"/>
  <c r="AB6" i="44" s="1"/>
  <c r="AX37" i="44"/>
  <c r="S37" i="44" s="1"/>
  <c r="AC37" i="44" s="1"/>
  <c r="AB38" i="44" s="1"/>
  <c r="AX28" i="44"/>
  <c r="S28" i="44" s="1"/>
  <c r="AC28" i="44" s="1"/>
  <c r="AB29" i="44" s="1"/>
  <c r="AX23" i="44"/>
  <c r="S23" i="44" s="1"/>
  <c r="AC23" i="44" s="1"/>
  <c r="AB24" i="44" s="1"/>
  <c r="AJ70" i="44"/>
  <c r="AK70" i="44"/>
  <c r="AT70" i="44" s="1"/>
  <c r="AR79" i="104"/>
  <c r="AR81" i="104" s="1"/>
  <c r="AQ79" i="104"/>
  <c r="AQ81" i="104" s="1"/>
  <c r="AP79" i="104"/>
  <c r="AP81" i="104" s="1"/>
  <c r="AN79" i="104"/>
  <c r="AN81" i="104" s="1"/>
  <c r="AO79" i="104"/>
  <c r="AO81" i="104" s="1"/>
  <c r="AZ3" i="104"/>
  <c r="AX12" i="104" s="1"/>
  <c r="S12" i="104" s="1"/>
  <c r="AC12" i="104" s="1"/>
  <c r="AB13" i="104" s="1"/>
  <c r="AN79" i="51"/>
  <c r="AN81" i="51" s="1"/>
  <c r="AP79" i="51"/>
  <c r="AP81" i="51" s="1"/>
  <c r="AO79" i="51"/>
  <c r="AO81" i="51" s="1"/>
  <c r="AQ79" i="51"/>
  <c r="AQ81" i="51" s="1"/>
  <c r="AR79" i="51"/>
  <c r="AR81" i="51" s="1"/>
  <c r="AZ3" i="51"/>
  <c r="AX8" i="51" s="1"/>
  <c r="S8" i="51" s="1"/>
  <c r="AC8" i="51" s="1"/>
  <c r="AB9" i="51" s="1"/>
  <c r="K80" i="49"/>
  <c r="AN79" i="49"/>
  <c r="AP79" i="49"/>
  <c r="AO79" i="49"/>
  <c r="AQ79" i="49"/>
  <c r="AR79" i="49"/>
  <c r="AQ79" i="100"/>
  <c r="AQ81" i="100" s="1"/>
  <c r="AR79" i="100"/>
  <c r="AR81" i="100" s="1"/>
  <c r="AP79" i="100"/>
  <c r="AP81" i="100" s="1"/>
  <c r="AN79" i="100"/>
  <c r="AN81" i="100" s="1"/>
  <c r="AO79" i="100"/>
  <c r="AO81" i="100" s="1"/>
  <c r="AZ3" i="100"/>
  <c r="AX3" i="100" s="1"/>
  <c r="S3" i="100" s="1"/>
  <c r="AC3" i="100" s="1"/>
  <c r="AJ77" i="44"/>
  <c r="AK77" i="44"/>
  <c r="AT77" i="44" s="1"/>
  <c r="AJ68" i="44"/>
  <c r="AK68" i="44"/>
  <c r="AT68" i="44" s="1"/>
  <c r="AJ57" i="44"/>
  <c r="AK57" i="44"/>
  <c r="AT57" i="44" s="1"/>
  <c r="AJ32" i="44"/>
  <c r="AK32" i="44"/>
  <c r="AT32" i="44" s="1"/>
  <c r="AK27" i="44"/>
  <c r="AT27" i="44" s="1"/>
  <c r="AJ16" i="44"/>
  <c r="AK16" i="44"/>
  <c r="AT16" i="44" s="1"/>
  <c r="AJ10" i="44"/>
  <c r="AK10" i="44"/>
  <c r="AT10" i="44" s="1"/>
  <c r="AR79" i="13"/>
  <c r="AR81" i="13" s="1"/>
  <c r="AP79" i="13"/>
  <c r="AP81" i="13" s="1"/>
  <c r="AN79" i="13"/>
  <c r="AN81" i="13" s="1"/>
  <c r="AQ79" i="13"/>
  <c r="AQ81" i="13" s="1"/>
  <c r="AO79" i="13"/>
  <c r="AO81" i="13" s="1"/>
  <c r="AZ3" i="13"/>
  <c r="AX71" i="13" s="1"/>
  <c r="S71" i="13" s="1"/>
  <c r="AC71" i="13" s="1"/>
  <c r="AB72" i="13" s="1"/>
  <c r="AX36" i="13"/>
  <c r="S36" i="13" s="1"/>
  <c r="AC36" i="13" s="1"/>
  <c r="AB37" i="13" s="1"/>
  <c r="AK40" i="44"/>
  <c r="AT40" i="44" s="1"/>
  <c r="AJ17" i="44"/>
  <c r="AK17" i="44"/>
  <c r="AT17" i="44" s="1"/>
  <c r="K80" i="95"/>
  <c r="AR79" i="95"/>
  <c r="AN79" i="95"/>
  <c r="AP79" i="95"/>
  <c r="AO79" i="95"/>
  <c r="AQ79" i="95"/>
  <c r="AN79" i="96"/>
  <c r="AN81" i="96" s="1"/>
  <c r="AP79" i="96"/>
  <c r="AP81" i="96" s="1"/>
  <c r="AO79" i="96"/>
  <c r="AO81" i="96" s="1"/>
  <c r="AQ79" i="96"/>
  <c r="AQ81" i="96" s="1"/>
  <c r="AR79" i="96"/>
  <c r="AR81" i="96" s="1"/>
  <c r="AZ3" i="96"/>
  <c r="AX76" i="96" s="1"/>
  <c r="S76" i="96" s="1"/>
  <c r="AC76" i="96" s="1"/>
  <c r="AB77" i="96" s="1"/>
  <c r="K80" i="11"/>
  <c r="AP79" i="11"/>
  <c r="AO79" i="11"/>
  <c r="AQ79" i="11"/>
  <c r="AR79" i="11"/>
  <c r="AN79" i="11"/>
  <c r="K80" i="94"/>
  <c r="AR79" i="94"/>
  <c r="AN79" i="94"/>
  <c r="AP79" i="94"/>
  <c r="AQ79" i="94"/>
  <c r="AO79" i="94"/>
  <c r="AN79" i="84"/>
  <c r="AN81" i="84" s="1"/>
  <c r="AP79" i="84"/>
  <c r="AP81" i="84" s="1"/>
  <c r="AQ79" i="84"/>
  <c r="AQ81" i="84" s="1"/>
  <c r="AO79" i="84"/>
  <c r="AO81" i="84" s="1"/>
  <c r="AR79" i="84"/>
  <c r="AR81" i="84" s="1"/>
  <c r="AZ3" i="84"/>
  <c r="AX7" i="84" s="1"/>
  <c r="S7" i="84" s="1"/>
  <c r="AC7" i="84" s="1"/>
  <c r="AB8" i="84" s="1"/>
  <c r="AJ50" i="44"/>
  <c r="AK50" i="44"/>
  <c r="AT50" i="44" s="1"/>
  <c r="AK11" i="44"/>
  <c r="AT11" i="44" s="1"/>
  <c r="AO79" i="41"/>
  <c r="AN79" i="41"/>
  <c r="AP79" i="41"/>
  <c r="AR79" i="41"/>
  <c r="AQ79" i="41"/>
  <c r="K80" i="41"/>
  <c r="AR79" i="18"/>
  <c r="AN79" i="18"/>
  <c r="AP79" i="18"/>
  <c r="AQ79" i="18"/>
  <c r="K80" i="18"/>
  <c r="AO79" i="18"/>
  <c r="AN79" i="48"/>
  <c r="AP79" i="48"/>
  <c r="AR79" i="48"/>
  <c r="AO79" i="48"/>
  <c r="AQ79" i="48"/>
  <c r="K80" i="48"/>
  <c r="AR78" i="50"/>
  <c r="AN78" i="50"/>
  <c r="K79" i="50"/>
  <c r="AO78" i="50"/>
  <c r="AP78" i="50"/>
  <c r="AQ78" i="50"/>
  <c r="AJ76" i="44"/>
  <c r="AK76" i="44"/>
  <c r="AT76" i="44" s="1"/>
  <c r="AJ63" i="44"/>
  <c r="AK63" i="44"/>
  <c r="AT63" i="44" s="1"/>
  <c r="AJ39" i="44"/>
  <c r="AK39" i="44"/>
  <c r="AT39" i="44" s="1"/>
  <c r="AJ23" i="44"/>
  <c r="AK23" i="44"/>
  <c r="AT23" i="44" s="1"/>
  <c r="AJ18" i="44"/>
  <c r="AK18" i="44"/>
  <c r="AT18" i="44" s="1"/>
  <c r="AX74" i="44"/>
  <c r="S74" i="44" s="1"/>
  <c r="AC74" i="44" s="1"/>
  <c r="AB75" i="44" s="1"/>
  <c r="AX78" i="44"/>
  <c r="S78" i="44" s="1"/>
  <c r="AC78" i="44" s="1"/>
  <c r="AB79" i="44" s="1"/>
  <c r="AP79" i="20"/>
  <c r="AP81" i="20" s="1"/>
  <c r="AQ79" i="20"/>
  <c r="AQ81" i="20" s="1"/>
  <c r="AN79" i="20"/>
  <c r="AN81" i="20" s="1"/>
  <c r="AO79" i="20"/>
  <c r="AO81" i="20" s="1"/>
  <c r="AR79" i="20"/>
  <c r="AR81" i="20" s="1"/>
  <c r="AZ3" i="20"/>
  <c r="AX7" i="20" s="1"/>
  <c r="S7" i="20" s="1"/>
  <c r="AC7" i="20" s="1"/>
  <c r="AB8" i="20" s="1"/>
  <c r="K80" i="55"/>
  <c r="AN79" i="55"/>
  <c r="AQ79" i="55"/>
  <c r="AP79" i="55"/>
  <c r="AO79" i="55"/>
  <c r="AR79" i="55"/>
  <c r="AJ25" i="44"/>
  <c r="AK25" i="44"/>
  <c r="AT25" i="44" s="1"/>
  <c r="K79" i="43"/>
  <c r="AP78" i="43"/>
  <c r="AQ78" i="43"/>
  <c r="AR78" i="43"/>
  <c r="AO78" i="43"/>
  <c r="AN78" i="43"/>
  <c r="AJ73" i="44"/>
  <c r="AK73" i="44"/>
  <c r="AT73" i="44" s="1"/>
  <c r="AJ62" i="44"/>
  <c r="AK62" i="44"/>
  <c r="AT62" i="44" s="1"/>
  <c r="AJ54" i="44"/>
  <c r="AK54" i="44"/>
  <c r="AT54" i="44" s="1"/>
  <c r="AK48" i="44"/>
  <c r="AT48" i="44" s="1"/>
  <c r="AJ42" i="44"/>
  <c r="AK42" i="44"/>
  <c r="AT42" i="44" s="1"/>
  <c r="AJ31" i="44"/>
  <c r="AK31" i="44"/>
  <c r="AT31" i="44" s="1"/>
  <c r="AK7" i="44"/>
  <c r="AT7" i="44" s="1"/>
  <c r="AJ13" i="44"/>
  <c r="AK13" i="44"/>
  <c r="AT13" i="44" s="1"/>
  <c r="AR79" i="88"/>
  <c r="AR81" i="88" s="1"/>
  <c r="AQ79" i="88"/>
  <c r="AQ81" i="88" s="1"/>
  <c r="AO79" i="88"/>
  <c r="AO81" i="88" s="1"/>
  <c r="AP79" i="88"/>
  <c r="AP81" i="88" s="1"/>
  <c r="AN79" i="88"/>
  <c r="AN81" i="88" s="1"/>
  <c r="AZ3" i="88"/>
  <c r="AX72" i="88" s="1"/>
  <c r="S72" i="88" s="1"/>
  <c r="AC72" i="88" s="1"/>
  <c r="AB73" i="88" s="1"/>
  <c r="AX72" i="13"/>
  <c r="S72" i="13" s="1"/>
  <c r="AC72" i="13" s="1"/>
  <c r="AB73" i="13" s="1"/>
  <c r="K79" i="54"/>
  <c r="AP78" i="54"/>
  <c r="AN78" i="54"/>
  <c r="AO78" i="54"/>
  <c r="AQ78" i="54"/>
  <c r="AR78" i="54"/>
  <c r="K80" i="102"/>
  <c r="AR79" i="102"/>
  <c r="AP79" i="102"/>
  <c r="AN79" i="102"/>
  <c r="AO79" i="102"/>
  <c r="AQ79" i="102"/>
  <c r="AX74" i="104"/>
  <c r="S74" i="104" s="1"/>
  <c r="AC74" i="104" s="1"/>
  <c r="AB75" i="104" s="1"/>
  <c r="AN79" i="85"/>
  <c r="AP79" i="85"/>
  <c r="AO79" i="85"/>
  <c r="AQ79" i="85"/>
  <c r="K80" i="85"/>
  <c r="AR79" i="85"/>
  <c r="AJ71" i="44"/>
  <c r="AK71" i="44"/>
  <c r="AT71" i="44" s="1"/>
  <c r="AK55" i="44"/>
  <c r="AT55" i="44" s="1"/>
  <c r="AJ30" i="44"/>
  <c r="AK30" i="44"/>
  <c r="AT30" i="44" s="1"/>
  <c r="AJ20" i="44"/>
  <c r="AK20" i="44"/>
  <c r="AT20" i="44" s="1"/>
  <c r="AK14" i="44"/>
  <c r="AT14" i="44" s="1"/>
  <c r="AK6" i="44"/>
  <c r="AT6" i="44" s="1"/>
  <c r="K80" i="16"/>
  <c r="AR79" i="16"/>
  <c r="AP79" i="16"/>
  <c r="AQ79" i="16"/>
  <c r="AN79" i="16"/>
  <c r="AO79" i="16"/>
  <c r="AK33" i="44"/>
  <c r="AT33" i="44" s="1"/>
  <c r="AR79" i="87"/>
  <c r="AP79" i="87"/>
  <c r="AQ79" i="87"/>
  <c r="AO79" i="87"/>
  <c r="AN79" i="87"/>
  <c r="K80" i="87"/>
  <c r="AK74" i="44"/>
  <c r="AT74" i="44" s="1"/>
  <c r="AJ69" i="44"/>
  <c r="AK69" i="44"/>
  <c r="AT69" i="44" s="1"/>
  <c r="AJ64" i="44"/>
  <c r="AK64" i="44"/>
  <c r="AT64" i="44" s="1"/>
  <c r="AK52" i="44"/>
  <c r="AT52" i="44" s="1"/>
  <c r="AJ44" i="44"/>
  <c r="AK44" i="44"/>
  <c r="AT44" i="44" s="1"/>
  <c r="AJ38" i="44"/>
  <c r="AK38" i="44"/>
  <c r="AT38" i="44" s="1"/>
  <c r="AJ29" i="44"/>
  <c r="AK29" i="44"/>
  <c r="AT29" i="44" s="1"/>
  <c r="AJ24" i="44"/>
  <c r="AK24" i="44"/>
  <c r="AT24" i="44" s="1"/>
  <c r="AJ9" i="44"/>
  <c r="AK9" i="44"/>
  <c r="AT9" i="44" s="1"/>
  <c r="AX14" i="44"/>
  <c r="S14" i="44" s="1"/>
  <c r="AC14" i="44" s="1"/>
  <c r="AB15" i="44" s="1"/>
  <c r="AX78" i="13"/>
  <c r="S78" i="13" s="1"/>
  <c r="AC78" i="13" s="1"/>
  <c r="AB79" i="13" s="1"/>
  <c r="AJ66" i="44"/>
  <c r="AK66" i="44"/>
  <c r="AT66" i="44" s="1"/>
  <c r="K80" i="10"/>
  <c r="AQ79" i="10"/>
  <c r="AN79" i="10"/>
  <c r="AO79" i="10"/>
  <c r="AP79" i="10"/>
  <c r="AR79" i="10"/>
  <c r="K80" i="82"/>
  <c r="AR79" i="82"/>
  <c r="AN79" i="82"/>
  <c r="AP79" i="82"/>
  <c r="AO79" i="82"/>
  <c r="AQ79" i="82"/>
  <c r="AP79" i="90"/>
  <c r="AN79" i="90"/>
  <c r="AO79" i="90"/>
  <c r="K80" i="90"/>
  <c r="AQ79" i="90"/>
  <c r="AR79" i="90"/>
  <c r="AK78" i="44"/>
  <c r="AT78" i="44" s="1"/>
  <c r="AJ67" i="44"/>
  <c r="AK67" i="44"/>
  <c r="AT67" i="44" s="1"/>
  <c r="AK60" i="44"/>
  <c r="AT60" i="44" s="1"/>
  <c r="AK46" i="44"/>
  <c r="AT46" i="44" s="1"/>
  <c r="AJ28" i="44"/>
  <c r="AK28" i="44"/>
  <c r="AT28" i="44" s="1"/>
  <c r="AK21" i="44"/>
  <c r="AT21" i="44" s="1"/>
  <c r="AJ5" i="44"/>
  <c r="AK5" i="44"/>
  <c r="AT5" i="44" s="1"/>
  <c r="AX7" i="44"/>
  <c r="S7" i="44" s="1"/>
  <c r="AC7" i="44" s="1"/>
  <c r="AB8" i="44" s="1"/>
  <c r="AR79" i="103"/>
  <c r="AO79" i="103"/>
  <c r="K80" i="103"/>
  <c r="AN79" i="103"/>
  <c r="AP79" i="103"/>
  <c r="AQ79" i="103"/>
  <c r="K80" i="83"/>
  <c r="AP79" i="83"/>
  <c r="AO79" i="83"/>
  <c r="AQ79" i="83"/>
  <c r="AR79" i="83"/>
  <c r="AN79" i="83"/>
  <c r="AO79" i="35"/>
  <c r="AP79" i="35"/>
  <c r="AN79" i="35"/>
  <c r="AQ79" i="35"/>
  <c r="K80" i="35"/>
  <c r="AR79" i="35"/>
  <c r="K80" i="99"/>
  <c r="AR79" i="99"/>
  <c r="AN79" i="99"/>
  <c r="AO79" i="99"/>
  <c r="AP79" i="99"/>
  <c r="AQ79" i="99"/>
  <c r="AX71" i="104"/>
  <c r="S71" i="104" s="1"/>
  <c r="AC71" i="104" s="1"/>
  <c r="AB72" i="104" s="1"/>
  <c r="AO78" i="45"/>
  <c r="AP78" i="45"/>
  <c r="AR78" i="45"/>
  <c r="AN78" i="45"/>
  <c r="AQ78" i="45"/>
  <c r="K79" i="45"/>
  <c r="AJ58" i="44"/>
  <c r="AK58" i="44"/>
  <c r="AT58" i="44" s="1"/>
  <c r="AR79" i="98"/>
  <c r="AO79" i="98"/>
  <c r="AP79" i="98"/>
  <c r="AQ79" i="98"/>
  <c r="K80" i="98"/>
  <c r="AN79" i="98"/>
  <c r="AX78" i="51"/>
  <c r="S78" i="51" s="1"/>
  <c r="AC78" i="51" s="1"/>
  <c r="AB79" i="51" s="1"/>
  <c r="K80" i="91"/>
  <c r="AR79" i="91"/>
  <c r="AP79" i="91"/>
  <c r="AO79" i="91"/>
  <c r="AN79" i="91"/>
  <c r="AQ79" i="91"/>
  <c r="AQ78" i="42"/>
  <c r="AR78" i="42"/>
  <c r="AO78" i="42"/>
  <c r="AP78" i="42"/>
  <c r="AN78" i="42"/>
  <c r="K79" i="42"/>
  <c r="AJ72" i="44"/>
  <c r="AK72" i="44"/>
  <c r="AT72" i="44" s="1"/>
  <c r="AJ65" i="44"/>
  <c r="AK65" i="44"/>
  <c r="AT65" i="44" s="1"/>
  <c r="AJ59" i="44"/>
  <c r="AK59" i="44"/>
  <c r="AT59" i="44" s="1"/>
  <c r="AJ51" i="44"/>
  <c r="AK51" i="44"/>
  <c r="AT51" i="44" s="1"/>
  <c r="AK36" i="44"/>
  <c r="AT36" i="44" s="1"/>
  <c r="AJ26" i="44"/>
  <c r="AK26" i="44"/>
  <c r="AT26" i="44" s="1"/>
  <c r="AJ19" i="44"/>
  <c r="AK19" i="44"/>
  <c r="AT19" i="44" s="1"/>
  <c r="AJ3" i="44"/>
  <c r="AB4" i="44"/>
  <c r="AX11" i="44"/>
  <c r="S11" i="44" s="1"/>
  <c r="AC11" i="44" s="1"/>
  <c r="AB12" i="44" s="1"/>
  <c r="AR79" i="92"/>
  <c r="AR81" i="92" s="1"/>
  <c r="AO79" i="92"/>
  <c r="AO81" i="92" s="1"/>
  <c r="AN79" i="92"/>
  <c r="AN81" i="92" s="1"/>
  <c r="AQ79" i="92"/>
  <c r="AQ81" i="92" s="1"/>
  <c r="AP79" i="92"/>
  <c r="AP81" i="92" s="1"/>
  <c r="AZ3" i="92"/>
  <c r="AX13" i="92" s="1"/>
  <c r="S13" i="92" s="1"/>
  <c r="AC13" i="92" s="1"/>
  <c r="AB14" i="92" s="1"/>
  <c r="AJ61" i="44" l="1"/>
  <c r="AK22" i="44"/>
  <c r="AT22" i="44" s="1"/>
  <c r="AJ47" i="44"/>
  <c r="AJ46" i="44"/>
  <c r="AK53" i="44"/>
  <c r="AT53" i="44" s="1"/>
  <c r="AJ52" i="44"/>
  <c r="AJ56" i="44"/>
  <c r="AJ21" i="44"/>
  <c r="AK45" i="44"/>
  <c r="AT45" i="44" s="1"/>
  <c r="AX69" i="13"/>
  <c r="S69" i="13" s="1"/>
  <c r="AC69" i="13" s="1"/>
  <c r="AB70" i="13" s="1"/>
  <c r="AJ60" i="44"/>
  <c r="AK35" i="44"/>
  <c r="AT35" i="44" s="1"/>
  <c r="AJ55" i="44"/>
  <c r="AX49" i="13"/>
  <c r="S49" i="13" s="1"/>
  <c r="AC49" i="13" s="1"/>
  <c r="AB50" i="13" s="1"/>
  <c r="AK50" i="13" s="1"/>
  <c r="AT50" i="13" s="1"/>
  <c r="AX66" i="13"/>
  <c r="S66" i="13" s="1"/>
  <c r="AC66" i="13" s="1"/>
  <c r="AB67" i="13" s="1"/>
  <c r="AX78" i="96"/>
  <c r="S78" i="96" s="1"/>
  <c r="AC78" i="96" s="1"/>
  <c r="AB79" i="96" s="1"/>
  <c r="AX42" i="13"/>
  <c r="S42" i="13" s="1"/>
  <c r="AC42" i="13" s="1"/>
  <c r="AB43" i="13" s="1"/>
  <c r="AJ48" i="44"/>
  <c r="AX77" i="13"/>
  <c r="S77" i="13" s="1"/>
  <c r="AC77" i="13" s="1"/>
  <c r="AB78" i="13" s="1"/>
  <c r="AX76" i="13"/>
  <c r="S76" i="13" s="1"/>
  <c r="AC76" i="13" s="1"/>
  <c r="AB77" i="13" s="1"/>
  <c r="AX50" i="13"/>
  <c r="S50" i="13" s="1"/>
  <c r="AC50" i="13" s="1"/>
  <c r="AB51" i="13" s="1"/>
  <c r="AX68" i="13"/>
  <c r="S68" i="13" s="1"/>
  <c r="AC68" i="13" s="1"/>
  <c r="AB69" i="13" s="1"/>
  <c r="AJ69" i="13" s="1"/>
  <c r="AX41" i="13"/>
  <c r="S41" i="13" s="1"/>
  <c r="AC41" i="13" s="1"/>
  <c r="AB42" i="13" s="1"/>
  <c r="AX60" i="13"/>
  <c r="S60" i="13" s="1"/>
  <c r="AC60" i="13" s="1"/>
  <c r="AB61" i="13" s="1"/>
  <c r="AX74" i="84"/>
  <c r="S74" i="84" s="1"/>
  <c r="AC74" i="84" s="1"/>
  <c r="AB75" i="84" s="1"/>
  <c r="AX59" i="13"/>
  <c r="S59" i="13" s="1"/>
  <c r="AC59" i="13" s="1"/>
  <c r="AB60" i="13" s="1"/>
  <c r="AX74" i="13"/>
  <c r="S74" i="13" s="1"/>
  <c r="AC74" i="13" s="1"/>
  <c r="AB75" i="13" s="1"/>
  <c r="AX61" i="13"/>
  <c r="S61" i="13" s="1"/>
  <c r="AC61" i="13" s="1"/>
  <c r="AB62" i="13" s="1"/>
  <c r="AX44" i="13"/>
  <c r="S44" i="13" s="1"/>
  <c r="AC44" i="13" s="1"/>
  <c r="AB45" i="13" s="1"/>
  <c r="AX58" i="13"/>
  <c r="S58" i="13" s="1"/>
  <c r="AC58" i="13" s="1"/>
  <c r="AB59" i="13" s="1"/>
  <c r="AX37" i="13"/>
  <c r="S37" i="13" s="1"/>
  <c r="AC37" i="13" s="1"/>
  <c r="AB38" i="13" s="1"/>
  <c r="AX63" i="13"/>
  <c r="S63" i="13" s="1"/>
  <c r="AC63" i="13" s="1"/>
  <c r="AB64" i="13" s="1"/>
  <c r="AX51" i="13"/>
  <c r="S51" i="13" s="1"/>
  <c r="AC51" i="13" s="1"/>
  <c r="AB52" i="13" s="1"/>
  <c r="AX62" i="13"/>
  <c r="S62" i="13" s="1"/>
  <c r="AC62" i="13" s="1"/>
  <c r="AB63" i="13" s="1"/>
  <c r="AX52" i="13"/>
  <c r="S52" i="13" s="1"/>
  <c r="AC52" i="13" s="1"/>
  <c r="AB53" i="13" s="1"/>
  <c r="AX69" i="84"/>
  <c r="S69" i="84" s="1"/>
  <c r="AC69" i="84" s="1"/>
  <c r="AB70" i="84" s="1"/>
  <c r="AX54" i="13"/>
  <c r="S54" i="13" s="1"/>
  <c r="AC54" i="13" s="1"/>
  <c r="AB55" i="13" s="1"/>
  <c r="AX46" i="13"/>
  <c r="S46" i="13" s="1"/>
  <c r="AC46" i="13" s="1"/>
  <c r="AB47" i="13" s="1"/>
  <c r="AX39" i="13"/>
  <c r="S39" i="13" s="1"/>
  <c r="AC39" i="13" s="1"/>
  <c r="AB40" i="13" s="1"/>
  <c r="AX28" i="13"/>
  <c r="S28" i="13" s="1"/>
  <c r="AC28" i="13" s="1"/>
  <c r="AB29" i="13" s="1"/>
  <c r="AX78" i="84"/>
  <c r="S78" i="84" s="1"/>
  <c r="AC78" i="84" s="1"/>
  <c r="AB79" i="84" s="1"/>
  <c r="AJ79" i="84" s="1"/>
  <c r="AX46" i="20"/>
  <c r="S46" i="20" s="1"/>
  <c r="AC46" i="20" s="1"/>
  <c r="AB47" i="20" s="1"/>
  <c r="AX65" i="84"/>
  <c r="S65" i="84" s="1"/>
  <c r="AC65" i="84" s="1"/>
  <c r="AB66" i="84" s="1"/>
  <c r="AX73" i="13"/>
  <c r="S73" i="13" s="1"/>
  <c r="AC73" i="13" s="1"/>
  <c r="AB74" i="13" s="1"/>
  <c r="AX64" i="13"/>
  <c r="S64" i="13" s="1"/>
  <c r="AC64" i="13" s="1"/>
  <c r="AB65" i="13" s="1"/>
  <c r="AX56" i="13"/>
  <c r="S56" i="13" s="1"/>
  <c r="AC56" i="13" s="1"/>
  <c r="AB57" i="13" s="1"/>
  <c r="AJ57" i="13" s="1"/>
  <c r="AX47" i="13"/>
  <c r="S47" i="13" s="1"/>
  <c r="AC47" i="13" s="1"/>
  <c r="AB48" i="13" s="1"/>
  <c r="AX35" i="13"/>
  <c r="S35" i="13" s="1"/>
  <c r="AC35" i="13" s="1"/>
  <c r="AB36" i="13" s="1"/>
  <c r="AX23" i="13"/>
  <c r="S23" i="13" s="1"/>
  <c r="AC23" i="13" s="1"/>
  <c r="AB24" i="13" s="1"/>
  <c r="AK24" i="13" s="1"/>
  <c r="AT24" i="13" s="1"/>
  <c r="AX57" i="84"/>
  <c r="S57" i="84" s="1"/>
  <c r="AC57" i="84" s="1"/>
  <c r="AB58" i="84" s="1"/>
  <c r="AX45" i="13"/>
  <c r="S45" i="13" s="1"/>
  <c r="AC45" i="13" s="1"/>
  <c r="AB46" i="13" s="1"/>
  <c r="AX38" i="13"/>
  <c r="S38" i="13" s="1"/>
  <c r="AC38" i="13" s="1"/>
  <c r="AB39" i="13" s="1"/>
  <c r="AX20" i="13"/>
  <c r="S20" i="13" s="1"/>
  <c r="AC20" i="13" s="1"/>
  <c r="AB21" i="13" s="1"/>
  <c r="AX17" i="13"/>
  <c r="S17" i="13" s="1"/>
  <c r="AC17" i="13" s="1"/>
  <c r="AB18" i="13" s="1"/>
  <c r="AX71" i="84"/>
  <c r="S71" i="84" s="1"/>
  <c r="AC71" i="84" s="1"/>
  <c r="AB72" i="84" s="1"/>
  <c r="AX73" i="84"/>
  <c r="S73" i="84" s="1"/>
  <c r="AC73" i="84" s="1"/>
  <c r="AB74" i="84" s="1"/>
  <c r="AX70" i="13"/>
  <c r="S70" i="13" s="1"/>
  <c r="AC70" i="13" s="1"/>
  <c r="AB71" i="13" s="1"/>
  <c r="AJ71" i="13" s="1"/>
  <c r="AX67" i="13"/>
  <c r="S67" i="13" s="1"/>
  <c r="AC67" i="13" s="1"/>
  <c r="AB68" i="13" s="1"/>
  <c r="AX57" i="13"/>
  <c r="S57" i="13" s="1"/>
  <c r="AC57" i="13" s="1"/>
  <c r="AB58" i="13" s="1"/>
  <c r="AX53" i="13"/>
  <c r="S53" i="13" s="1"/>
  <c r="AC53" i="13" s="1"/>
  <c r="AB54" i="13" s="1"/>
  <c r="AX43" i="13"/>
  <c r="S43" i="13" s="1"/>
  <c r="AC43" i="13" s="1"/>
  <c r="AB44" i="13" s="1"/>
  <c r="AX32" i="13"/>
  <c r="S32" i="13" s="1"/>
  <c r="AC32" i="13" s="1"/>
  <c r="AB33" i="13" s="1"/>
  <c r="AX7" i="13"/>
  <c r="S7" i="13" s="1"/>
  <c r="AC7" i="13" s="1"/>
  <c r="AB8" i="13" s="1"/>
  <c r="AX75" i="84"/>
  <c r="S75" i="84" s="1"/>
  <c r="AC75" i="84" s="1"/>
  <c r="AB76" i="84" s="1"/>
  <c r="AX76" i="84"/>
  <c r="S76" i="84" s="1"/>
  <c r="AC76" i="84" s="1"/>
  <c r="AB77" i="84" s="1"/>
  <c r="AX75" i="13"/>
  <c r="S75" i="13" s="1"/>
  <c r="AC75" i="13" s="1"/>
  <c r="AB76" i="13" s="1"/>
  <c r="AX65" i="13"/>
  <c r="S65" i="13" s="1"/>
  <c r="AC65" i="13" s="1"/>
  <c r="AB66" i="13" s="1"/>
  <c r="AX55" i="13"/>
  <c r="S55" i="13" s="1"/>
  <c r="AC55" i="13" s="1"/>
  <c r="AB56" i="13" s="1"/>
  <c r="AX48" i="13"/>
  <c r="S48" i="13" s="1"/>
  <c r="AC48" i="13" s="1"/>
  <c r="AB49" i="13" s="1"/>
  <c r="AX40" i="13"/>
  <c r="S40" i="13" s="1"/>
  <c r="AC40" i="13" s="1"/>
  <c r="AB41" i="13" s="1"/>
  <c r="AX31" i="13"/>
  <c r="S31" i="13" s="1"/>
  <c r="AC31" i="13" s="1"/>
  <c r="AB32" i="13" s="1"/>
  <c r="AX78" i="88"/>
  <c r="S78" i="88" s="1"/>
  <c r="AC78" i="88" s="1"/>
  <c r="AB79" i="88" s="1"/>
  <c r="AX70" i="84"/>
  <c r="S70" i="84" s="1"/>
  <c r="AC70" i="84" s="1"/>
  <c r="AB71" i="84" s="1"/>
  <c r="AX29" i="13"/>
  <c r="S29" i="13" s="1"/>
  <c r="AC29" i="13" s="1"/>
  <c r="AB30" i="13" s="1"/>
  <c r="AX59" i="84"/>
  <c r="S59" i="84" s="1"/>
  <c r="AC59" i="84" s="1"/>
  <c r="AB60" i="84" s="1"/>
  <c r="AX37" i="51"/>
  <c r="S37" i="51" s="1"/>
  <c r="AC37" i="51" s="1"/>
  <c r="AB38" i="51" s="1"/>
  <c r="AX51" i="104"/>
  <c r="S51" i="104" s="1"/>
  <c r="AC51" i="104" s="1"/>
  <c r="AB52" i="104" s="1"/>
  <c r="AX40" i="104"/>
  <c r="S40" i="104" s="1"/>
  <c r="AC40" i="104" s="1"/>
  <c r="AB41" i="104" s="1"/>
  <c r="AX68" i="84"/>
  <c r="S68" i="84" s="1"/>
  <c r="AC68" i="84" s="1"/>
  <c r="AB69" i="84" s="1"/>
  <c r="AX55" i="84"/>
  <c r="S55" i="84" s="1"/>
  <c r="AC55" i="84" s="1"/>
  <c r="AB56" i="84" s="1"/>
  <c r="AX19" i="13"/>
  <c r="S19" i="13" s="1"/>
  <c r="AC19" i="13" s="1"/>
  <c r="AB20" i="13" s="1"/>
  <c r="AJ20" i="13" s="1"/>
  <c r="AX27" i="13"/>
  <c r="S27" i="13" s="1"/>
  <c r="AC27" i="13" s="1"/>
  <c r="AB28" i="13" s="1"/>
  <c r="AX21" i="13"/>
  <c r="S21" i="13" s="1"/>
  <c r="AC21" i="13" s="1"/>
  <c r="AB22" i="13" s="1"/>
  <c r="AX67" i="84"/>
  <c r="S67" i="84" s="1"/>
  <c r="AC67" i="84" s="1"/>
  <c r="AB68" i="84" s="1"/>
  <c r="AX34" i="13"/>
  <c r="S34" i="13" s="1"/>
  <c r="AC34" i="13" s="1"/>
  <c r="AB35" i="13" s="1"/>
  <c r="AX26" i="13"/>
  <c r="S26" i="13" s="1"/>
  <c r="AC26" i="13" s="1"/>
  <c r="AB27" i="13" s="1"/>
  <c r="AX22" i="13"/>
  <c r="S22" i="13" s="1"/>
  <c r="AC22" i="13" s="1"/>
  <c r="AB23" i="13" s="1"/>
  <c r="AX77" i="84"/>
  <c r="S77" i="84" s="1"/>
  <c r="AC77" i="84" s="1"/>
  <c r="AB78" i="84" s="1"/>
  <c r="AX66" i="84"/>
  <c r="S66" i="84" s="1"/>
  <c r="AC66" i="84" s="1"/>
  <c r="AB67" i="84" s="1"/>
  <c r="AK67" i="84" s="1"/>
  <c r="AT67" i="84" s="1"/>
  <c r="AX30" i="13"/>
  <c r="S30" i="13" s="1"/>
  <c r="AC30" i="13" s="1"/>
  <c r="AB31" i="13" s="1"/>
  <c r="AX25" i="13"/>
  <c r="S25" i="13" s="1"/>
  <c r="AC25" i="13" s="1"/>
  <c r="AB26" i="13" s="1"/>
  <c r="AX18" i="13"/>
  <c r="S18" i="13" s="1"/>
  <c r="AC18" i="13" s="1"/>
  <c r="AB19" i="13" s="1"/>
  <c r="AX72" i="84"/>
  <c r="S72" i="84" s="1"/>
  <c r="AC72" i="84" s="1"/>
  <c r="AB73" i="84" s="1"/>
  <c r="AX62" i="84"/>
  <c r="S62" i="84" s="1"/>
  <c r="AC62" i="84" s="1"/>
  <c r="AB63" i="84" s="1"/>
  <c r="AX33" i="13"/>
  <c r="S33" i="13" s="1"/>
  <c r="AC33" i="13" s="1"/>
  <c r="AB34" i="13" s="1"/>
  <c r="AX24" i="13"/>
  <c r="S24" i="13" s="1"/>
  <c r="AC24" i="13" s="1"/>
  <c r="AB25" i="13" s="1"/>
  <c r="AX10" i="13"/>
  <c r="S10" i="13" s="1"/>
  <c r="AC10" i="13" s="1"/>
  <c r="AB11" i="13" s="1"/>
  <c r="AK11" i="13" s="1"/>
  <c r="AT11" i="13" s="1"/>
  <c r="AX55" i="104"/>
  <c r="S55" i="104" s="1"/>
  <c r="AC55" i="104" s="1"/>
  <c r="AB56" i="104" s="1"/>
  <c r="AJ41" i="44"/>
  <c r="AJ37" i="44"/>
  <c r="AJ34" i="44"/>
  <c r="AJ43" i="44"/>
  <c r="AS43" i="44" s="1"/>
  <c r="AJ36" i="44"/>
  <c r="AK37" i="44"/>
  <c r="AT37" i="44" s="1"/>
  <c r="AK41" i="44"/>
  <c r="AT41" i="44" s="1"/>
  <c r="AK43" i="44"/>
  <c r="AT43" i="44" s="1"/>
  <c r="AJ78" i="44"/>
  <c r="AX19" i="104"/>
  <c r="S19" i="104" s="1"/>
  <c r="AC19" i="104" s="1"/>
  <c r="AB20" i="104" s="1"/>
  <c r="AJ74" i="44"/>
  <c r="AJ33" i="44"/>
  <c r="AS33" i="44" s="1"/>
  <c r="AJ6" i="44"/>
  <c r="AX42" i="84"/>
  <c r="S42" i="84" s="1"/>
  <c r="AC42" i="84" s="1"/>
  <c r="AB43" i="84" s="1"/>
  <c r="AK49" i="44"/>
  <c r="AT49" i="44" s="1"/>
  <c r="AX76" i="100"/>
  <c r="S76" i="100" s="1"/>
  <c r="AC76" i="100" s="1"/>
  <c r="AB77" i="100" s="1"/>
  <c r="AX75" i="51"/>
  <c r="S75" i="51" s="1"/>
  <c r="AC75" i="51" s="1"/>
  <c r="AB76" i="51" s="1"/>
  <c r="AX70" i="100"/>
  <c r="S70" i="100" s="1"/>
  <c r="AC70" i="100" s="1"/>
  <c r="AB71" i="100" s="1"/>
  <c r="AX69" i="51"/>
  <c r="S69" i="51" s="1"/>
  <c r="AC69" i="51" s="1"/>
  <c r="AB70" i="51" s="1"/>
  <c r="AK34" i="44"/>
  <c r="AT34" i="44" s="1"/>
  <c r="AJ40" i="44"/>
  <c r="AX63" i="100"/>
  <c r="S63" i="100" s="1"/>
  <c r="AC63" i="100" s="1"/>
  <c r="AB64" i="100" s="1"/>
  <c r="AX66" i="51"/>
  <c r="S66" i="51" s="1"/>
  <c r="AC66" i="51" s="1"/>
  <c r="AB67" i="51" s="1"/>
  <c r="AK67" i="51" s="1"/>
  <c r="AT67" i="51" s="1"/>
  <c r="AJ27" i="44"/>
  <c r="AX52" i="100"/>
  <c r="S52" i="100" s="1"/>
  <c r="AC52" i="100" s="1"/>
  <c r="AB53" i="100" s="1"/>
  <c r="AX61" i="51"/>
  <c r="S61" i="51" s="1"/>
  <c r="AC61" i="51" s="1"/>
  <c r="AB62" i="51" s="1"/>
  <c r="AX52" i="51"/>
  <c r="S52" i="51" s="1"/>
  <c r="AC52" i="51" s="1"/>
  <c r="AB53" i="51" s="1"/>
  <c r="AX49" i="20"/>
  <c r="S49" i="20" s="1"/>
  <c r="AC49" i="20" s="1"/>
  <c r="AB50" i="20" s="1"/>
  <c r="AX18" i="20"/>
  <c r="S18" i="20" s="1"/>
  <c r="AC18" i="20" s="1"/>
  <c r="AB19" i="20" s="1"/>
  <c r="AX63" i="84"/>
  <c r="S63" i="84" s="1"/>
  <c r="AC63" i="84" s="1"/>
  <c r="AB64" i="84" s="1"/>
  <c r="AX46" i="84"/>
  <c r="S46" i="84" s="1"/>
  <c r="AC46" i="84" s="1"/>
  <c r="AB47" i="84" s="1"/>
  <c r="AX34" i="100"/>
  <c r="S34" i="100" s="1"/>
  <c r="AC34" i="100" s="1"/>
  <c r="AB35" i="100" s="1"/>
  <c r="AX48" i="51"/>
  <c r="S48" i="51" s="1"/>
  <c r="AC48" i="51" s="1"/>
  <c r="AB49" i="51" s="1"/>
  <c r="AX23" i="104"/>
  <c r="S23" i="104" s="1"/>
  <c r="AC23" i="104" s="1"/>
  <c r="AB24" i="104" s="1"/>
  <c r="AX26" i="100"/>
  <c r="S26" i="100" s="1"/>
  <c r="AC26" i="100" s="1"/>
  <c r="AB27" i="100" s="1"/>
  <c r="AX44" i="51"/>
  <c r="S44" i="51" s="1"/>
  <c r="AC44" i="51" s="1"/>
  <c r="AB45" i="51" s="1"/>
  <c r="AX13" i="88"/>
  <c r="S13" i="88" s="1"/>
  <c r="AC13" i="88" s="1"/>
  <c r="AB14" i="88" s="1"/>
  <c r="AX76" i="20"/>
  <c r="S76" i="20" s="1"/>
  <c r="AC76" i="20" s="1"/>
  <c r="AB77" i="20" s="1"/>
  <c r="AX41" i="20"/>
  <c r="S41" i="20" s="1"/>
  <c r="AC41" i="20" s="1"/>
  <c r="AB42" i="20" s="1"/>
  <c r="AX60" i="84"/>
  <c r="S60" i="84" s="1"/>
  <c r="AC60" i="84" s="1"/>
  <c r="AB61" i="84" s="1"/>
  <c r="AX40" i="84"/>
  <c r="S40" i="84" s="1"/>
  <c r="AC40" i="84" s="1"/>
  <c r="AB41" i="84" s="1"/>
  <c r="AX62" i="51"/>
  <c r="S62" i="51" s="1"/>
  <c r="AC62" i="51" s="1"/>
  <c r="AB63" i="51" s="1"/>
  <c r="AX38" i="51"/>
  <c r="S38" i="51" s="1"/>
  <c r="AC38" i="51" s="1"/>
  <c r="AB39" i="51" s="1"/>
  <c r="AX47" i="104"/>
  <c r="S47" i="104" s="1"/>
  <c r="AC47" i="104" s="1"/>
  <c r="AB48" i="104" s="1"/>
  <c r="AX15" i="104"/>
  <c r="S15" i="104" s="1"/>
  <c r="AC15" i="104" s="1"/>
  <c r="AB16" i="104" s="1"/>
  <c r="AX71" i="20"/>
  <c r="S71" i="20" s="1"/>
  <c r="AC71" i="20" s="1"/>
  <c r="AB72" i="20" s="1"/>
  <c r="AX38" i="20"/>
  <c r="S38" i="20" s="1"/>
  <c r="AC38" i="20" s="1"/>
  <c r="AB39" i="20" s="1"/>
  <c r="AK39" i="20" s="1"/>
  <c r="AT39" i="20" s="1"/>
  <c r="AX61" i="84"/>
  <c r="S61" i="84" s="1"/>
  <c r="AC61" i="84" s="1"/>
  <c r="AB62" i="84" s="1"/>
  <c r="AX38" i="84"/>
  <c r="S38" i="84" s="1"/>
  <c r="AC38" i="84" s="1"/>
  <c r="AB39" i="84" s="1"/>
  <c r="AX68" i="20"/>
  <c r="S68" i="20" s="1"/>
  <c r="AC68" i="20" s="1"/>
  <c r="AB69" i="20" s="1"/>
  <c r="AX35" i="20"/>
  <c r="S35" i="20" s="1"/>
  <c r="AC35" i="20" s="1"/>
  <c r="AB36" i="20" s="1"/>
  <c r="AX33" i="84"/>
  <c r="S33" i="84" s="1"/>
  <c r="AC33" i="84" s="1"/>
  <c r="AB34" i="84" s="1"/>
  <c r="AX16" i="13"/>
  <c r="S16" i="13" s="1"/>
  <c r="AC16" i="13" s="1"/>
  <c r="AB17" i="13" s="1"/>
  <c r="AX64" i="100"/>
  <c r="S64" i="100" s="1"/>
  <c r="AC64" i="100" s="1"/>
  <c r="AB65" i="100" s="1"/>
  <c r="AX57" i="51"/>
  <c r="S57" i="51" s="1"/>
  <c r="AC57" i="51" s="1"/>
  <c r="AB58" i="51" s="1"/>
  <c r="AK58" i="51" s="1"/>
  <c r="AT58" i="51" s="1"/>
  <c r="AX29" i="51"/>
  <c r="S29" i="51" s="1"/>
  <c r="AC29" i="51" s="1"/>
  <c r="AB30" i="51" s="1"/>
  <c r="AX73" i="104"/>
  <c r="S73" i="104" s="1"/>
  <c r="AC73" i="104" s="1"/>
  <c r="AB74" i="104" s="1"/>
  <c r="AX37" i="104"/>
  <c r="S37" i="104" s="1"/>
  <c r="AC37" i="104" s="1"/>
  <c r="AB38" i="104" s="1"/>
  <c r="AX62" i="20"/>
  <c r="S62" i="20" s="1"/>
  <c r="AC62" i="20" s="1"/>
  <c r="AB63" i="20" s="1"/>
  <c r="AX31" i="20"/>
  <c r="S31" i="20" s="1"/>
  <c r="AC31" i="20" s="1"/>
  <c r="AB32" i="20" s="1"/>
  <c r="AX26" i="84"/>
  <c r="S26" i="84" s="1"/>
  <c r="AC26" i="84" s="1"/>
  <c r="AB27" i="84" s="1"/>
  <c r="AX8" i="13"/>
  <c r="S8" i="13" s="1"/>
  <c r="AC8" i="13" s="1"/>
  <c r="AB9" i="13" s="1"/>
  <c r="AX59" i="100"/>
  <c r="S59" i="100" s="1"/>
  <c r="AC59" i="100" s="1"/>
  <c r="AB60" i="100" s="1"/>
  <c r="AK60" i="100" s="1"/>
  <c r="AT60" i="100" s="1"/>
  <c r="AX53" i="51"/>
  <c r="S53" i="51" s="1"/>
  <c r="AC53" i="51" s="1"/>
  <c r="AB54" i="51" s="1"/>
  <c r="AX16" i="51"/>
  <c r="S16" i="51" s="1"/>
  <c r="AC16" i="51" s="1"/>
  <c r="AB17" i="51" s="1"/>
  <c r="AX67" i="104"/>
  <c r="S67" i="104" s="1"/>
  <c r="AC67" i="104" s="1"/>
  <c r="AB68" i="104" s="1"/>
  <c r="AX33" i="104"/>
  <c r="S33" i="104" s="1"/>
  <c r="AC33" i="104" s="1"/>
  <c r="AB34" i="104" s="1"/>
  <c r="AX57" i="20"/>
  <c r="S57" i="20" s="1"/>
  <c r="AC57" i="20" s="1"/>
  <c r="AB58" i="20" s="1"/>
  <c r="AK58" i="20" s="1"/>
  <c r="AT58" i="20" s="1"/>
  <c r="AX24" i="20"/>
  <c r="S24" i="20" s="1"/>
  <c r="AC24" i="20" s="1"/>
  <c r="AB25" i="20" s="1"/>
  <c r="AX63" i="104"/>
  <c r="S63" i="104" s="1"/>
  <c r="AC63" i="104" s="1"/>
  <c r="AB64" i="104" s="1"/>
  <c r="AX30" i="104"/>
  <c r="S30" i="104" s="1"/>
  <c r="AC30" i="104" s="1"/>
  <c r="AB31" i="104" s="1"/>
  <c r="AX53" i="20"/>
  <c r="S53" i="20" s="1"/>
  <c r="AC53" i="20" s="1"/>
  <c r="AB54" i="20" s="1"/>
  <c r="AX20" i="20"/>
  <c r="S20" i="20" s="1"/>
  <c r="AC20" i="20" s="1"/>
  <c r="AB21" i="20" s="1"/>
  <c r="AX48" i="84"/>
  <c r="S48" i="84" s="1"/>
  <c r="AC48" i="84" s="1"/>
  <c r="AB49" i="84" s="1"/>
  <c r="AX6" i="84"/>
  <c r="S6" i="84" s="1"/>
  <c r="AC6" i="84" s="1"/>
  <c r="AB7" i="84" s="1"/>
  <c r="AX3" i="13"/>
  <c r="S3" i="13" s="1"/>
  <c r="AC3" i="13" s="1"/>
  <c r="AJ3" i="13" s="1"/>
  <c r="AX45" i="100"/>
  <c r="S45" i="100" s="1"/>
  <c r="AC45" i="100" s="1"/>
  <c r="AB46" i="100" s="1"/>
  <c r="AX68" i="51"/>
  <c r="S68" i="51" s="1"/>
  <c r="AC68" i="51" s="1"/>
  <c r="AB69" i="51" s="1"/>
  <c r="AX47" i="51"/>
  <c r="S47" i="51" s="1"/>
  <c r="AC47" i="51" s="1"/>
  <c r="AB48" i="51" s="1"/>
  <c r="AJ48" i="51" s="1"/>
  <c r="AX58" i="104"/>
  <c r="S58" i="104" s="1"/>
  <c r="AC58" i="104" s="1"/>
  <c r="AB59" i="104" s="1"/>
  <c r="AX27" i="104"/>
  <c r="S27" i="104" s="1"/>
  <c r="AC27" i="104" s="1"/>
  <c r="AB28" i="104" s="1"/>
  <c r="AX60" i="92"/>
  <c r="S60" i="92" s="1"/>
  <c r="AC60" i="92" s="1"/>
  <c r="AB61" i="92" s="1"/>
  <c r="AX67" i="88"/>
  <c r="S67" i="88" s="1"/>
  <c r="AC67" i="88" s="1"/>
  <c r="AB68" i="88" s="1"/>
  <c r="AX67" i="20"/>
  <c r="S67" i="20" s="1"/>
  <c r="AC67" i="20" s="1"/>
  <c r="AB68" i="20" s="1"/>
  <c r="AX61" i="20"/>
  <c r="S61" i="20" s="1"/>
  <c r="AC61" i="20" s="1"/>
  <c r="AB62" i="20" s="1"/>
  <c r="AX54" i="20"/>
  <c r="S54" i="20" s="1"/>
  <c r="AC54" i="20" s="1"/>
  <c r="AB55" i="20" s="1"/>
  <c r="AX45" i="20"/>
  <c r="S45" i="20" s="1"/>
  <c r="AC45" i="20" s="1"/>
  <c r="AB46" i="20" s="1"/>
  <c r="AJ46" i="20" s="1"/>
  <c r="AX37" i="20"/>
  <c r="S37" i="20" s="1"/>
  <c r="AC37" i="20" s="1"/>
  <c r="AB38" i="20" s="1"/>
  <c r="AX29" i="20"/>
  <c r="S29" i="20" s="1"/>
  <c r="AC29" i="20" s="1"/>
  <c r="AB30" i="20" s="1"/>
  <c r="AX22" i="20"/>
  <c r="S22" i="20" s="1"/>
  <c r="AC22" i="20" s="1"/>
  <c r="AB23" i="20" s="1"/>
  <c r="AX21" i="84"/>
  <c r="S21" i="84" s="1"/>
  <c r="AC21" i="84" s="1"/>
  <c r="AB22" i="84" s="1"/>
  <c r="AX12" i="13"/>
  <c r="S12" i="13" s="1"/>
  <c r="AC12" i="13" s="1"/>
  <c r="AB13" i="13" s="1"/>
  <c r="AK13" i="13" s="1"/>
  <c r="AT13" i="13" s="1"/>
  <c r="AX67" i="100"/>
  <c r="S67" i="100" s="1"/>
  <c r="AC67" i="100" s="1"/>
  <c r="AB68" i="100" s="1"/>
  <c r="AX58" i="100"/>
  <c r="S58" i="100" s="1"/>
  <c r="AC58" i="100" s="1"/>
  <c r="AB59" i="100" s="1"/>
  <c r="AX51" i="100"/>
  <c r="S51" i="100" s="1"/>
  <c r="AC51" i="100" s="1"/>
  <c r="AB52" i="100" s="1"/>
  <c r="AK52" i="100" s="1"/>
  <c r="AT52" i="100" s="1"/>
  <c r="AX44" i="100"/>
  <c r="S44" i="100" s="1"/>
  <c r="AC44" i="100" s="1"/>
  <c r="AB45" i="100" s="1"/>
  <c r="AX39" i="100"/>
  <c r="S39" i="100" s="1"/>
  <c r="AC39" i="100" s="1"/>
  <c r="AB40" i="100" s="1"/>
  <c r="AX29" i="100"/>
  <c r="S29" i="100" s="1"/>
  <c r="AC29" i="100" s="1"/>
  <c r="AB30" i="100" s="1"/>
  <c r="AX24" i="100"/>
  <c r="S24" i="100" s="1"/>
  <c r="AC24" i="100" s="1"/>
  <c r="AB25" i="100" s="1"/>
  <c r="AX30" i="51"/>
  <c r="S30" i="51" s="1"/>
  <c r="AC30" i="51" s="1"/>
  <c r="AB31" i="51" s="1"/>
  <c r="AX65" i="104"/>
  <c r="S65" i="104" s="1"/>
  <c r="AC65" i="104" s="1"/>
  <c r="AB66" i="104" s="1"/>
  <c r="AX57" i="104"/>
  <c r="S57" i="104" s="1"/>
  <c r="AC57" i="104" s="1"/>
  <c r="AB58" i="104" s="1"/>
  <c r="AX50" i="104"/>
  <c r="S50" i="104" s="1"/>
  <c r="AC50" i="104" s="1"/>
  <c r="AB51" i="104" s="1"/>
  <c r="AJ51" i="104" s="1"/>
  <c r="AX42" i="104"/>
  <c r="S42" i="104" s="1"/>
  <c r="AC42" i="104" s="1"/>
  <c r="AB43" i="104" s="1"/>
  <c r="AX34" i="104"/>
  <c r="S34" i="104" s="1"/>
  <c r="AC34" i="104" s="1"/>
  <c r="AB35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2" i="92"/>
  <c r="S52" i="92" s="1"/>
  <c r="AC52" i="92" s="1"/>
  <c r="AB53" i="92" s="1"/>
  <c r="AX73" i="20"/>
  <c r="S73" i="20" s="1"/>
  <c r="AC73" i="20" s="1"/>
  <c r="AB74" i="20" s="1"/>
  <c r="AX66" i="20"/>
  <c r="S66" i="20" s="1"/>
  <c r="AC66" i="20" s="1"/>
  <c r="AB67" i="20" s="1"/>
  <c r="AX60" i="20"/>
  <c r="S60" i="20" s="1"/>
  <c r="AC60" i="20" s="1"/>
  <c r="AB61" i="20" s="1"/>
  <c r="AX51" i="20"/>
  <c r="S51" i="20" s="1"/>
  <c r="AC51" i="20" s="1"/>
  <c r="AB52" i="20" s="1"/>
  <c r="AX43" i="20"/>
  <c r="S43" i="20" s="1"/>
  <c r="AC43" i="20" s="1"/>
  <c r="AB44" i="20" s="1"/>
  <c r="AX36" i="20"/>
  <c r="S36" i="20" s="1"/>
  <c r="AC36" i="20" s="1"/>
  <c r="AB37" i="20" s="1"/>
  <c r="AX28" i="20"/>
  <c r="S28" i="20" s="1"/>
  <c r="AC28" i="20" s="1"/>
  <c r="AB29" i="20" s="1"/>
  <c r="AX21" i="20"/>
  <c r="S21" i="20" s="1"/>
  <c r="AC21" i="20" s="1"/>
  <c r="AB22" i="20" s="1"/>
  <c r="AX5" i="84"/>
  <c r="S5" i="84" s="1"/>
  <c r="AC5" i="84" s="1"/>
  <c r="AB6" i="84" s="1"/>
  <c r="AX11" i="13"/>
  <c r="S11" i="13" s="1"/>
  <c r="AC11" i="13" s="1"/>
  <c r="AB12" i="13" s="1"/>
  <c r="AX69" i="100"/>
  <c r="S69" i="100" s="1"/>
  <c r="AC69" i="100" s="1"/>
  <c r="AB70" i="100" s="1"/>
  <c r="AX62" i="100"/>
  <c r="S62" i="100" s="1"/>
  <c r="AC62" i="100" s="1"/>
  <c r="AB63" i="100" s="1"/>
  <c r="AX53" i="100"/>
  <c r="S53" i="100" s="1"/>
  <c r="AC53" i="100" s="1"/>
  <c r="AB54" i="100" s="1"/>
  <c r="AX43" i="100"/>
  <c r="S43" i="100" s="1"/>
  <c r="AC43" i="100" s="1"/>
  <c r="AB44" i="100" s="1"/>
  <c r="AX37" i="100"/>
  <c r="S37" i="100" s="1"/>
  <c r="AC37" i="100" s="1"/>
  <c r="AB38" i="100" s="1"/>
  <c r="AX30" i="100"/>
  <c r="S30" i="100" s="1"/>
  <c r="AC30" i="100" s="1"/>
  <c r="AB31" i="100" s="1"/>
  <c r="AX20" i="100"/>
  <c r="S20" i="100" s="1"/>
  <c r="AC20" i="100" s="1"/>
  <c r="AB21" i="100" s="1"/>
  <c r="AX23" i="51"/>
  <c r="S23" i="51" s="1"/>
  <c r="AC23" i="51" s="1"/>
  <c r="AB24" i="51" s="1"/>
  <c r="AK24" i="51" s="1"/>
  <c r="AT24" i="51" s="1"/>
  <c r="AX69" i="104"/>
  <c r="S69" i="104" s="1"/>
  <c r="AC69" i="104" s="1"/>
  <c r="AB70" i="104" s="1"/>
  <c r="AX59" i="104"/>
  <c r="S59" i="104" s="1"/>
  <c r="AC59" i="104" s="1"/>
  <c r="AB60" i="104" s="1"/>
  <c r="AX48" i="104"/>
  <c r="S48" i="104" s="1"/>
  <c r="AC48" i="104" s="1"/>
  <c r="AB49" i="104" s="1"/>
  <c r="AX41" i="104"/>
  <c r="S41" i="104" s="1"/>
  <c r="AC41" i="104" s="1"/>
  <c r="AB42" i="104" s="1"/>
  <c r="AX35" i="104"/>
  <c r="S35" i="104" s="1"/>
  <c r="AC35" i="104" s="1"/>
  <c r="AB36" i="104" s="1"/>
  <c r="AX26" i="104"/>
  <c r="S26" i="104" s="1"/>
  <c r="AC26" i="104" s="1"/>
  <c r="AB27" i="104" s="1"/>
  <c r="AX16" i="104"/>
  <c r="S16" i="104" s="1"/>
  <c r="AC16" i="104" s="1"/>
  <c r="AB17" i="104" s="1"/>
  <c r="AX13" i="104"/>
  <c r="S13" i="104" s="1"/>
  <c r="AC13" i="104" s="1"/>
  <c r="AB14" i="104" s="1"/>
  <c r="AX33" i="92"/>
  <c r="S33" i="92" s="1"/>
  <c r="AC33" i="92" s="1"/>
  <c r="AB34" i="92" s="1"/>
  <c r="AX77" i="20"/>
  <c r="S77" i="20" s="1"/>
  <c r="AC77" i="20" s="1"/>
  <c r="AB78" i="20" s="1"/>
  <c r="AX69" i="20"/>
  <c r="S69" i="20" s="1"/>
  <c r="AC69" i="20" s="1"/>
  <c r="AB70" i="20" s="1"/>
  <c r="AX59" i="20"/>
  <c r="S59" i="20" s="1"/>
  <c r="AC59" i="20" s="1"/>
  <c r="AB60" i="20" s="1"/>
  <c r="AX50" i="20"/>
  <c r="S50" i="20" s="1"/>
  <c r="AC50" i="20" s="1"/>
  <c r="AB51" i="20" s="1"/>
  <c r="AJ51" i="20" s="1"/>
  <c r="AX42" i="20"/>
  <c r="S42" i="20" s="1"/>
  <c r="AC42" i="20" s="1"/>
  <c r="AB43" i="20" s="1"/>
  <c r="AX34" i="20"/>
  <c r="S34" i="20" s="1"/>
  <c r="AC34" i="20" s="1"/>
  <c r="AB35" i="20" s="1"/>
  <c r="AX26" i="20"/>
  <c r="S26" i="20" s="1"/>
  <c r="AC26" i="20" s="1"/>
  <c r="AB27" i="20" s="1"/>
  <c r="AX19" i="20"/>
  <c r="S19" i="20" s="1"/>
  <c r="AC19" i="20" s="1"/>
  <c r="AB20" i="20" s="1"/>
  <c r="AX5" i="13"/>
  <c r="S5" i="13" s="1"/>
  <c r="AC5" i="13" s="1"/>
  <c r="AB6" i="13" s="1"/>
  <c r="AX73" i="100"/>
  <c r="S73" i="100" s="1"/>
  <c r="AC73" i="100" s="1"/>
  <c r="AB74" i="100" s="1"/>
  <c r="AX65" i="100"/>
  <c r="S65" i="100" s="1"/>
  <c r="AC65" i="100" s="1"/>
  <c r="AB66" i="100" s="1"/>
  <c r="AX60" i="100"/>
  <c r="S60" i="100" s="1"/>
  <c r="AC60" i="100" s="1"/>
  <c r="AB61" i="100" s="1"/>
  <c r="AK61" i="100" s="1"/>
  <c r="AT61" i="100" s="1"/>
  <c r="AX49" i="100"/>
  <c r="S49" i="100" s="1"/>
  <c r="AC49" i="100" s="1"/>
  <c r="AB50" i="100" s="1"/>
  <c r="AX42" i="100"/>
  <c r="S42" i="100" s="1"/>
  <c r="AC42" i="100" s="1"/>
  <c r="AB43" i="100" s="1"/>
  <c r="AX35" i="100"/>
  <c r="S35" i="100" s="1"/>
  <c r="AC35" i="100" s="1"/>
  <c r="AB36" i="100" s="1"/>
  <c r="AX25" i="100"/>
  <c r="S25" i="100" s="1"/>
  <c r="AC25" i="100" s="1"/>
  <c r="AB26" i="100" s="1"/>
  <c r="AX17" i="100"/>
  <c r="S17" i="100" s="1"/>
  <c r="AC17" i="100" s="1"/>
  <c r="AB18" i="100" s="1"/>
  <c r="AX17" i="51"/>
  <c r="S17" i="51" s="1"/>
  <c r="AC17" i="51" s="1"/>
  <c r="AB18" i="51" s="1"/>
  <c r="AX75" i="104"/>
  <c r="S75" i="104" s="1"/>
  <c r="AC75" i="104" s="1"/>
  <c r="AB76" i="104" s="1"/>
  <c r="AX64" i="104"/>
  <c r="S64" i="104" s="1"/>
  <c r="AC64" i="104" s="1"/>
  <c r="AB65" i="104" s="1"/>
  <c r="AX56" i="104"/>
  <c r="S56" i="104" s="1"/>
  <c r="AC56" i="104" s="1"/>
  <c r="AB57" i="104" s="1"/>
  <c r="AX46" i="104"/>
  <c r="S46" i="104" s="1"/>
  <c r="AC46" i="104" s="1"/>
  <c r="AB47" i="104" s="1"/>
  <c r="AX43" i="104"/>
  <c r="S43" i="104" s="1"/>
  <c r="AC43" i="104" s="1"/>
  <c r="AB44" i="104" s="1"/>
  <c r="AX32" i="104"/>
  <c r="S32" i="104" s="1"/>
  <c r="AC32" i="104" s="1"/>
  <c r="AB33" i="104" s="1"/>
  <c r="AX25" i="104"/>
  <c r="S25" i="104" s="1"/>
  <c r="AC25" i="104" s="1"/>
  <c r="AB26" i="104" s="1"/>
  <c r="AX6" i="104"/>
  <c r="S6" i="104" s="1"/>
  <c r="AC6" i="104" s="1"/>
  <c r="AB7" i="104" s="1"/>
  <c r="AX3" i="104"/>
  <c r="S3" i="104" s="1"/>
  <c r="AC3" i="104" s="1"/>
  <c r="AX74" i="20"/>
  <c r="S74" i="20" s="1"/>
  <c r="AC74" i="20" s="1"/>
  <c r="AB75" i="20" s="1"/>
  <c r="AX65" i="20"/>
  <c r="S65" i="20" s="1"/>
  <c r="AC65" i="20" s="1"/>
  <c r="AB66" i="20" s="1"/>
  <c r="AX58" i="20"/>
  <c r="S58" i="20" s="1"/>
  <c r="AC58" i="20" s="1"/>
  <c r="AB59" i="20" s="1"/>
  <c r="AX47" i="20"/>
  <c r="S47" i="20" s="1"/>
  <c r="AC47" i="20" s="1"/>
  <c r="AB48" i="20" s="1"/>
  <c r="AX40" i="20"/>
  <c r="S40" i="20" s="1"/>
  <c r="AC40" i="20" s="1"/>
  <c r="AB41" i="20" s="1"/>
  <c r="AX33" i="20"/>
  <c r="S33" i="20" s="1"/>
  <c r="AC33" i="20" s="1"/>
  <c r="AB34" i="20" s="1"/>
  <c r="AX25" i="20"/>
  <c r="S25" i="20" s="1"/>
  <c r="AC25" i="20" s="1"/>
  <c r="AB26" i="20" s="1"/>
  <c r="AX9" i="20"/>
  <c r="S9" i="20" s="1"/>
  <c r="AC9" i="20" s="1"/>
  <c r="AB10" i="20" s="1"/>
  <c r="AX58" i="84"/>
  <c r="S58" i="84" s="1"/>
  <c r="AC58" i="84" s="1"/>
  <c r="AB59" i="84" s="1"/>
  <c r="AX34" i="84"/>
  <c r="S34" i="84" s="1"/>
  <c r="AC34" i="84" s="1"/>
  <c r="AB35" i="84" s="1"/>
  <c r="AX13" i="13"/>
  <c r="S13" i="13" s="1"/>
  <c r="AC13" i="13" s="1"/>
  <c r="AB14" i="13" s="1"/>
  <c r="AX74" i="100"/>
  <c r="S74" i="100" s="1"/>
  <c r="AC74" i="100" s="1"/>
  <c r="AB75" i="100" s="1"/>
  <c r="AX68" i="100"/>
  <c r="S68" i="100" s="1"/>
  <c r="AC68" i="100" s="1"/>
  <c r="AB69" i="100" s="1"/>
  <c r="AX57" i="100"/>
  <c r="S57" i="100" s="1"/>
  <c r="AC57" i="100" s="1"/>
  <c r="AB58" i="100" s="1"/>
  <c r="AX47" i="100"/>
  <c r="S47" i="100" s="1"/>
  <c r="AC47" i="100" s="1"/>
  <c r="AB48" i="100" s="1"/>
  <c r="AX41" i="100"/>
  <c r="S41" i="100" s="1"/>
  <c r="AC41" i="100" s="1"/>
  <c r="AB42" i="100" s="1"/>
  <c r="AX32" i="100"/>
  <c r="S32" i="100" s="1"/>
  <c r="AC32" i="100" s="1"/>
  <c r="AB33" i="100" s="1"/>
  <c r="AX28" i="100"/>
  <c r="S28" i="100" s="1"/>
  <c r="AC28" i="100" s="1"/>
  <c r="AB29" i="100" s="1"/>
  <c r="AX70" i="104"/>
  <c r="S70" i="104" s="1"/>
  <c r="AC70" i="104" s="1"/>
  <c r="AB71" i="104" s="1"/>
  <c r="AX62" i="104"/>
  <c r="S62" i="104" s="1"/>
  <c r="AC62" i="104" s="1"/>
  <c r="AB63" i="104" s="1"/>
  <c r="AK63" i="104" s="1"/>
  <c r="AT63" i="104" s="1"/>
  <c r="AX54" i="104"/>
  <c r="S54" i="104" s="1"/>
  <c r="AC54" i="104" s="1"/>
  <c r="AB55" i="104" s="1"/>
  <c r="AX49" i="104"/>
  <c r="S49" i="104" s="1"/>
  <c r="AC49" i="104" s="1"/>
  <c r="AB50" i="104" s="1"/>
  <c r="AX38" i="104"/>
  <c r="S38" i="104" s="1"/>
  <c r="AC38" i="104" s="1"/>
  <c r="AB39" i="104" s="1"/>
  <c r="AX28" i="104"/>
  <c r="S28" i="104" s="1"/>
  <c r="AC28" i="104" s="1"/>
  <c r="AB29" i="104" s="1"/>
  <c r="AX21" i="104"/>
  <c r="S21" i="104" s="1"/>
  <c r="AC21" i="104" s="1"/>
  <c r="AB22" i="104" s="1"/>
  <c r="AX5" i="104"/>
  <c r="S5" i="104" s="1"/>
  <c r="AC5" i="104" s="1"/>
  <c r="AB6" i="104" s="1"/>
  <c r="AX4" i="104"/>
  <c r="S4" i="104" s="1"/>
  <c r="AC4" i="104" s="1"/>
  <c r="AB5" i="104" s="1"/>
  <c r="AX75" i="20"/>
  <c r="S75" i="20" s="1"/>
  <c r="AC75" i="20" s="1"/>
  <c r="AB76" i="20" s="1"/>
  <c r="AJ76" i="20" s="1"/>
  <c r="AX64" i="20"/>
  <c r="S64" i="20" s="1"/>
  <c r="AC64" i="20" s="1"/>
  <c r="AB65" i="20" s="1"/>
  <c r="AX56" i="20"/>
  <c r="S56" i="20" s="1"/>
  <c r="AC56" i="20" s="1"/>
  <c r="AB57" i="20" s="1"/>
  <c r="AX48" i="20"/>
  <c r="S48" i="20" s="1"/>
  <c r="AC48" i="20" s="1"/>
  <c r="AB49" i="20" s="1"/>
  <c r="AX44" i="20"/>
  <c r="S44" i="20" s="1"/>
  <c r="AC44" i="20" s="1"/>
  <c r="AB45" i="20" s="1"/>
  <c r="AX32" i="20"/>
  <c r="S32" i="20" s="1"/>
  <c r="AC32" i="20" s="1"/>
  <c r="AB33" i="20" s="1"/>
  <c r="AJ33" i="20" s="1"/>
  <c r="AX27" i="20"/>
  <c r="S27" i="20" s="1"/>
  <c r="AC27" i="20" s="1"/>
  <c r="AB28" i="20" s="1"/>
  <c r="AX10" i="20"/>
  <c r="S10" i="20" s="1"/>
  <c r="AC10" i="20" s="1"/>
  <c r="AB11" i="20" s="1"/>
  <c r="AX72" i="100"/>
  <c r="S72" i="100" s="1"/>
  <c r="AC72" i="100" s="1"/>
  <c r="AB73" i="100" s="1"/>
  <c r="AJ73" i="100" s="1"/>
  <c r="AX66" i="100"/>
  <c r="S66" i="100" s="1"/>
  <c r="AC66" i="100" s="1"/>
  <c r="AB67" i="100" s="1"/>
  <c r="AX55" i="100"/>
  <c r="S55" i="100" s="1"/>
  <c r="AC55" i="100" s="1"/>
  <c r="AB56" i="100" s="1"/>
  <c r="AX50" i="100"/>
  <c r="S50" i="100" s="1"/>
  <c r="AC50" i="100" s="1"/>
  <c r="AB51" i="100" s="1"/>
  <c r="AX40" i="100"/>
  <c r="S40" i="100" s="1"/>
  <c r="AC40" i="100" s="1"/>
  <c r="AB41" i="100" s="1"/>
  <c r="AX33" i="100"/>
  <c r="S33" i="100" s="1"/>
  <c r="AC33" i="100" s="1"/>
  <c r="AB34" i="100" s="1"/>
  <c r="AJ34" i="100" s="1"/>
  <c r="AX21" i="100"/>
  <c r="S21" i="100" s="1"/>
  <c r="AC21" i="100" s="1"/>
  <c r="AB22" i="100" s="1"/>
  <c r="AX36" i="51"/>
  <c r="S36" i="51" s="1"/>
  <c r="AC36" i="51" s="1"/>
  <c r="AB37" i="51" s="1"/>
  <c r="AX68" i="104"/>
  <c r="S68" i="104" s="1"/>
  <c r="AC68" i="104" s="1"/>
  <c r="AB69" i="104" s="1"/>
  <c r="AJ69" i="104" s="1"/>
  <c r="AX60" i="104"/>
  <c r="S60" i="104" s="1"/>
  <c r="AC60" i="104" s="1"/>
  <c r="AB61" i="104" s="1"/>
  <c r="AX53" i="104"/>
  <c r="S53" i="104" s="1"/>
  <c r="AC53" i="104" s="1"/>
  <c r="AB54" i="104" s="1"/>
  <c r="AX45" i="104"/>
  <c r="S45" i="104" s="1"/>
  <c r="AC45" i="104" s="1"/>
  <c r="AB46" i="104" s="1"/>
  <c r="AX39" i="104"/>
  <c r="S39" i="104" s="1"/>
  <c r="AC39" i="104" s="1"/>
  <c r="AB40" i="104" s="1"/>
  <c r="AX31" i="104"/>
  <c r="S31" i="104" s="1"/>
  <c r="AC31" i="104" s="1"/>
  <c r="AB32" i="104" s="1"/>
  <c r="AK32" i="104" s="1"/>
  <c r="AT32" i="104" s="1"/>
  <c r="AX20" i="104"/>
  <c r="S20" i="104" s="1"/>
  <c r="AC20" i="104" s="1"/>
  <c r="AB21" i="104" s="1"/>
  <c r="AX14" i="104"/>
  <c r="S14" i="104" s="1"/>
  <c r="AC14" i="104" s="1"/>
  <c r="AB15" i="104" s="1"/>
  <c r="AX72" i="20"/>
  <c r="S72" i="20" s="1"/>
  <c r="AC72" i="20" s="1"/>
  <c r="AB73" i="20" s="1"/>
  <c r="AK73" i="20" s="1"/>
  <c r="AT73" i="20" s="1"/>
  <c r="AX63" i="20"/>
  <c r="S63" i="20" s="1"/>
  <c r="AC63" i="20" s="1"/>
  <c r="AB64" i="20" s="1"/>
  <c r="AX55" i="20"/>
  <c r="S55" i="20" s="1"/>
  <c r="AC55" i="20" s="1"/>
  <c r="AB56" i="20" s="1"/>
  <c r="AX52" i="20"/>
  <c r="S52" i="20" s="1"/>
  <c r="AC52" i="20" s="1"/>
  <c r="AB53" i="20" s="1"/>
  <c r="AX39" i="20"/>
  <c r="S39" i="20" s="1"/>
  <c r="AC39" i="20" s="1"/>
  <c r="AB40" i="20" s="1"/>
  <c r="AX30" i="20"/>
  <c r="S30" i="20" s="1"/>
  <c r="AC30" i="20" s="1"/>
  <c r="AB31" i="20" s="1"/>
  <c r="AJ31" i="20" s="1"/>
  <c r="AX23" i="20"/>
  <c r="S23" i="20" s="1"/>
  <c r="AC23" i="20" s="1"/>
  <c r="AB24" i="20" s="1"/>
  <c r="AX4" i="20"/>
  <c r="S4" i="20" s="1"/>
  <c r="AC4" i="20" s="1"/>
  <c r="AB5" i="20" s="1"/>
  <c r="AX50" i="84"/>
  <c r="S50" i="84" s="1"/>
  <c r="AC50" i="84" s="1"/>
  <c r="AB51" i="84" s="1"/>
  <c r="AK51" i="84" s="1"/>
  <c r="AT51" i="84" s="1"/>
  <c r="AX30" i="84"/>
  <c r="S30" i="84" s="1"/>
  <c r="AC30" i="84" s="1"/>
  <c r="AB31" i="84" s="1"/>
  <c r="AX9" i="13"/>
  <c r="S9" i="13" s="1"/>
  <c r="AC9" i="13" s="1"/>
  <c r="AB10" i="13" s="1"/>
  <c r="AX71" i="100"/>
  <c r="S71" i="100" s="1"/>
  <c r="AC71" i="100" s="1"/>
  <c r="AB72" i="100" s="1"/>
  <c r="AX61" i="100"/>
  <c r="S61" i="100" s="1"/>
  <c r="AC61" i="100" s="1"/>
  <c r="AB62" i="100" s="1"/>
  <c r="AX56" i="100"/>
  <c r="S56" i="100" s="1"/>
  <c r="AC56" i="100" s="1"/>
  <c r="AB57" i="100" s="1"/>
  <c r="AJ57" i="100" s="1"/>
  <c r="AX48" i="100"/>
  <c r="S48" i="100" s="1"/>
  <c r="AC48" i="100" s="1"/>
  <c r="AB49" i="100" s="1"/>
  <c r="AX38" i="100"/>
  <c r="S38" i="100" s="1"/>
  <c r="AC38" i="100" s="1"/>
  <c r="AB39" i="100" s="1"/>
  <c r="AX31" i="100"/>
  <c r="S31" i="100" s="1"/>
  <c r="AC31" i="100" s="1"/>
  <c r="AB32" i="100" s="1"/>
  <c r="AX23" i="100"/>
  <c r="S23" i="100" s="1"/>
  <c r="AC23" i="100" s="1"/>
  <c r="AB24" i="100" s="1"/>
  <c r="AX31" i="51"/>
  <c r="S31" i="51" s="1"/>
  <c r="AC31" i="51" s="1"/>
  <c r="AB32" i="51" s="1"/>
  <c r="AX66" i="104"/>
  <c r="S66" i="104" s="1"/>
  <c r="AC66" i="104" s="1"/>
  <c r="AB67" i="104" s="1"/>
  <c r="AX61" i="104"/>
  <c r="S61" i="104" s="1"/>
  <c r="AC61" i="104" s="1"/>
  <c r="AB62" i="104" s="1"/>
  <c r="AX52" i="104"/>
  <c r="S52" i="104" s="1"/>
  <c r="AC52" i="104" s="1"/>
  <c r="AB53" i="104" s="1"/>
  <c r="AJ53" i="104" s="1"/>
  <c r="AX44" i="104"/>
  <c r="S44" i="104" s="1"/>
  <c r="AC44" i="104" s="1"/>
  <c r="AB45" i="104" s="1"/>
  <c r="AX36" i="104"/>
  <c r="S36" i="104" s="1"/>
  <c r="AC36" i="104" s="1"/>
  <c r="AB37" i="104" s="1"/>
  <c r="AX29" i="104"/>
  <c r="S29" i="104" s="1"/>
  <c r="AC29" i="104" s="1"/>
  <c r="AB30" i="104" s="1"/>
  <c r="AJ30" i="104" s="1"/>
  <c r="AX22" i="104"/>
  <c r="S22" i="104" s="1"/>
  <c r="AC22" i="104" s="1"/>
  <c r="AB23" i="104" s="1"/>
  <c r="AX17" i="104"/>
  <c r="S17" i="104" s="1"/>
  <c r="AC17" i="104" s="1"/>
  <c r="AB18" i="104" s="1"/>
  <c r="AX54" i="100"/>
  <c r="S54" i="100" s="1"/>
  <c r="AC54" i="100" s="1"/>
  <c r="AB55" i="100" s="1"/>
  <c r="AX46" i="100"/>
  <c r="S46" i="100" s="1"/>
  <c r="AC46" i="100" s="1"/>
  <c r="AB47" i="100" s="1"/>
  <c r="AX36" i="100"/>
  <c r="S36" i="100" s="1"/>
  <c r="AC36" i="100" s="1"/>
  <c r="AB37" i="100" s="1"/>
  <c r="AK37" i="100" s="1"/>
  <c r="AT37" i="100" s="1"/>
  <c r="AX27" i="100"/>
  <c r="S27" i="100" s="1"/>
  <c r="AC27" i="100" s="1"/>
  <c r="AB28" i="100" s="1"/>
  <c r="AX22" i="100"/>
  <c r="S22" i="100" s="1"/>
  <c r="AC22" i="100" s="1"/>
  <c r="AB23" i="100" s="1"/>
  <c r="AX8" i="104"/>
  <c r="S8" i="104" s="1"/>
  <c r="AC8" i="104" s="1"/>
  <c r="AB9" i="104" s="1"/>
  <c r="AX13" i="20"/>
  <c r="S13" i="20" s="1"/>
  <c r="AC13" i="20" s="1"/>
  <c r="AB14" i="20" s="1"/>
  <c r="AX33" i="96"/>
  <c r="S33" i="96" s="1"/>
  <c r="AC33" i="96" s="1"/>
  <c r="AB34" i="96" s="1"/>
  <c r="AX19" i="100"/>
  <c r="S19" i="100" s="1"/>
  <c r="AC19" i="100" s="1"/>
  <c r="AB20" i="100" s="1"/>
  <c r="AX5" i="20"/>
  <c r="S5" i="20" s="1"/>
  <c r="AC5" i="20" s="1"/>
  <c r="AB6" i="20" s="1"/>
  <c r="AX26" i="96"/>
  <c r="S26" i="96" s="1"/>
  <c r="AC26" i="96" s="1"/>
  <c r="AB27" i="96" s="1"/>
  <c r="AX18" i="100"/>
  <c r="S18" i="100" s="1"/>
  <c r="AC18" i="100" s="1"/>
  <c r="AB19" i="100" s="1"/>
  <c r="AX11" i="51"/>
  <c r="S11" i="51" s="1"/>
  <c r="AC11" i="51" s="1"/>
  <c r="AB12" i="51" s="1"/>
  <c r="AX59" i="88"/>
  <c r="S59" i="88" s="1"/>
  <c r="AC59" i="88" s="1"/>
  <c r="AB60" i="88" s="1"/>
  <c r="AX11" i="100"/>
  <c r="S11" i="100" s="1"/>
  <c r="AC11" i="100" s="1"/>
  <c r="AB12" i="100" s="1"/>
  <c r="AX52" i="88"/>
  <c r="S52" i="88" s="1"/>
  <c r="AC52" i="88" s="1"/>
  <c r="AB53" i="88" s="1"/>
  <c r="AX16" i="20"/>
  <c r="S16" i="20" s="1"/>
  <c r="AC16" i="20" s="1"/>
  <c r="AB17" i="20" s="1"/>
  <c r="AX3" i="20"/>
  <c r="S3" i="20" s="1"/>
  <c r="AC3" i="20" s="1"/>
  <c r="AX25" i="84"/>
  <c r="S25" i="84" s="1"/>
  <c r="AC25" i="84" s="1"/>
  <c r="AB26" i="84" s="1"/>
  <c r="AX10" i="104"/>
  <c r="S10" i="104" s="1"/>
  <c r="AC10" i="104" s="1"/>
  <c r="AB11" i="104" s="1"/>
  <c r="AX44" i="88"/>
  <c r="S44" i="88" s="1"/>
  <c r="AC44" i="88" s="1"/>
  <c r="AB45" i="88" s="1"/>
  <c r="AX17" i="20"/>
  <c r="S17" i="20" s="1"/>
  <c r="AC17" i="20" s="1"/>
  <c r="AB18" i="20" s="1"/>
  <c r="AJ18" i="20" s="1"/>
  <c r="AX11" i="20"/>
  <c r="S11" i="20" s="1"/>
  <c r="AC11" i="20" s="1"/>
  <c r="AB12" i="20" s="1"/>
  <c r="AX66" i="96"/>
  <c r="S66" i="96" s="1"/>
  <c r="AC66" i="96" s="1"/>
  <c r="AB67" i="96" s="1"/>
  <c r="AX10" i="100"/>
  <c r="S10" i="100" s="1"/>
  <c r="AC10" i="100" s="1"/>
  <c r="AB11" i="100" s="1"/>
  <c r="AX6" i="51"/>
  <c r="S6" i="51" s="1"/>
  <c r="AC6" i="51" s="1"/>
  <c r="AB7" i="51" s="1"/>
  <c r="AX7" i="104"/>
  <c r="S7" i="104" s="1"/>
  <c r="AC7" i="104" s="1"/>
  <c r="AB8" i="104" s="1"/>
  <c r="AK8" i="104" s="1"/>
  <c r="AT8" i="104" s="1"/>
  <c r="AX9" i="92"/>
  <c r="S9" i="92" s="1"/>
  <c r="AC9" i="92" s="1"/>
  <c r="AB10" i="92" s="1"/>
  <c r="AX36" i="88"/>
  <c r="S36" i="88" s="1"/>
  <c r="AC36" i="88" s="1"/>
  <c r="AB37" i="88" s="1"/>
  <c r="AK37" i="88" s="1"/>
  <c r="AT37" i="88" s="1"/>
  <c r="AX8" i="20"/>
  <c r="S8" i="20" s="1"/>
  <c r="AC8" i="20" s="1"/>
  <c r="AB9" i="20" s="1"/>
  <c r="AJ9" i="20" s="1"/>
  <c r="AX14" i="20"/>
  <c r="S14" i="20" s="1"/>
  <c r="AC14" i="20" s="1"/>
  <c r="AB15" i="20" s="1"/>
  <c r="AX22" i="84"/>
  <c r="S22" i="84" s="1"/>
  <c r="AC22" i="84" s="1"/>
  <c r="AB23" i="84" s="1"/>
  <c r="AX59" i="96"/>
  <c r="S59" i="96" s="1"/>
  <c r="AC59" i="96" s="1"/>
  <c r="AB60" i="96" s="1"/>
  <c r="AX16" i="100"/>
  <c r="S16" i="100" s="1"/>
  <c r="AC16" i="100" s="1"/>
  <c r="AB17" i="100" s="1"/>
  <c r="AX10" i="51"/>
  <c r="S10" i="51" s="1"/>
  <c r="AC10" i="51" s="1"/>
  <c r="AB11" i="51" s="1"/>
  <c r="AK11" i="51" s="1"/>
  <c r="AT11" i="51" s="1"/>
  <c r="AX28" i="88"/>
  <c r="S28" i="88" s="1"/>
  <c r="AC28" i="88" s="1"/>
  <c r="AB29" i="88" s="1"/>
  <c r="AX15" i="20"/>
  <c r="S15" i="20" s="1"/>
  <c r="AC15" i="20" s="1"/>
  <c r="AB16" i="20" s="1"/>
  <c r="AX12" i="20"/>
  <c r="S12" i="20" s="1"/>
  <c r="AC12" i="20" s="1"/>
  <c r="AB13" i="20" s="1"/>
  <c r="AJ13" i="20" s="1"/>
  <c r="AX16" i="84"/>
  <c r="S16" i="84" s="1"/>
  <c r="AC16" i="84" s="1"/>
  <c r="AB17" i="84" s="1"/>
  <c r="AX49" i="96"/>
  <c r="S49" i="96" s="1"/>
  <c r="AC49" i="96" s="1"/>
  <c r="AB50" i="96" s="1"/>
  <c r="AX7" i="100"/>
  <c r="S7" i="100" s="1"/>
  <c r="AC7" i="100" s="1"/>
  <c r="AB8" i="100" s="1"/>
  <c r="AK8" i="100" s="1"/>
  <c r="AT8" i="100" s="1"/>
  <c r="AX21" i="51"/>
  <c r="S21" i="51" s="1"/>
  <c r="AC21" i="51" s="1"/>
  <c r="AB22" i="51" s="1"/>
  <c r="AX9" i="104"/>
  <c r="S9" i="104" s="1"/>
  <c r="AC9" i="104" s="1"/>
  <c r="AB10" i="104" s="1"/>
  <c r="AX66" i="92"/>
  <c r="S66" i="92" s="1"/>
  <c r="AC66" i="92" s="1"/>
  <c r="AB67" i="92" s="1"/>
  <c r="AX20" i="88"/>
  <c r="S20" i="88" s="1"/>
  <c r="AC20" i="88" s="1"/>
  <c r="AB21" i="88" s="1"/>
  <c r="AX6" i="20"/>
  <c r="S6" i="20" s="1"/>
  <c r="AC6" i="20" s="1"/>
  <c r="AB7" i="20" s="1"/>
  <c r="AJ7" i="20" s="1"/>
  <c r="AX11" i="84"/>
  <c r="S11" i="84" s="1"/>
  <c r="AC11" i="84" s="1"/>
  <c r="AB12" i="84" s="1"/>
  <c r="AX43" i="96"/>
  <c r="S43" i="96" s="1"/>
  <c r="AC43" i="96" s="1"/>
  <c r="AB44" i="96" s="1"/>
  <c r="AX6" i="100"/>
  <c r="S6" i="100" s="1"/>
  <c r="AC6" i="100" s="1"/>
  <c r="AB7" i="100" s="1"/>
  <c r="AX18" i="51"/>
  <c r="S18" i="51" s="1"/>
  <c r="AC18" i="51" s="1"/>
  <c r="AB19" i="51" s="1"/>
  <c r="AK8" i="84"/>
  <c r="AT8" i="84" s="1"/>
  <c r="AJ3" i="100"/>
  <c r="AB4" i="100"/>
  <c r="AK9" i="51"/>
  <c r="AT9" i="51" s="1"/>
  <c r="AK14" i="92"/>
  <c r="AT14" i="92" s="1"/>
  <c r="AK53" i="92"/>
  <c r="AT53" i="92" s="1"/>
  <c r="AJ7" i="84"/>
  <c r="AK7" i="84"/>
  <c r="AT7" i="84" s="1"/>
  <c r="AK34" i="96"/>
  <c r="AT34" i="96" s="1"/>
  <c r="AJ78" i="13"/>
  <c r="AK78" i="13"/>
  <c r="AT78" i="13" s="1"/>
  <c r="AK40" i="13"/>
  <c r="AT40" i="13" s="1"/>
  <c r="AJ67" i="100"/>
  <c r="AK67" i="100"/>
  <c r="AT67" i="100" s="1"/>
  <c r="AJ49" i="104"/>
  <c r="AK49" i="104"/>
  <c r="AT49" i="104" s="1"/>
  <c r="AX67" i="92"/>
  <c r="S67" i="92" s="1"/>
  <c r="AC67" i="92" s="1"/>
  <c r="AB68" i="92" s="1"/>
  <c r="AX57" i="92"/>
  <c r="S57" i="92" s="1"/>
  <c r="AC57" i="92" s="1"/>
  <c r="AB58" i="92" s="1"/>
  <c r="AX49" i="92"/>
  <c r="S49" i="92" s="1"/>
  <c r="AC49" i="92" s="1"/>
  <c r="AB50" i="92" s="1"/>
  <c r="AX41" i="92"/>
  <c r="S41" i="92" s="1"/>
  <c r="AC41" i="92" s="1"/>
  <c r="AB42" i="92" s="1"/>
  <c r="AX36" i="92"/>
  <c r="S36" i="92" s="1"/>
  <c r="AC36" i="92" s="1"/>
  <c r="AB37" i="92" s="1"/>
  <c r="AX26" i="92"/>
  <c r="S26" i="92" s="1"/>
  <c r="AC26" i="92" s="1"/>
  <c r="AB27" i="92" s="1"/>
  <c r="AX18" i="92"/>
  <c r="S18" i="92" s="1"/>
  <c r="AC18" i="92" s="1"/>
  <c r="AB19" i="92" s="1"/>
  <c r="AX6" i="92"/>
  <c r="S6" i="92" s="1"/>
  <c r="AC6" i="92" s="1"/>
  <c r="AB7" i="92" s="1"/>
  <c r="AX12" i="92"/>
  <c r="S12" i="92" s="1"/>
  <c r="AC12" i="92" s="1"/>
  <c r="AB13" i="92" s="1"/>
  <c r="AX77" i="96"/>
  <c r="S77" i="96" s="1"/>
  <c r="AC77" i="96" s="1"/>
  <c r="AB78" i="96" s="1"/>
  <c r="AQ79" i="45"/>
  <c r="AQ81" i="45" s="1"/>
  <c r="AR79" i="45"/>
  <c r="AR81" i="45" s="1"/>
  <c r="AN79" i="45"/>
  <c r="AN81" i="45" s="1"/>
  <c r="AP79" i="45"/>
  <c r="AP81" i="45" s="1"/>
  <c r="AO79" i="45"/>
  <c r="AO81" i="45" s="1"/>
  <c r="AZ3" i="45"/>
  <c r="AX8" i="45" s="1"/>
  <c r="S8" i="45" s="1"/>
  <c r="AC8" i="45" s="1"/>
  <c r="AB9" i="45" s="1"/>
  <c r="K81" i="99"/>
  <c r="AR80" i="99"/>
  <c r="AN80" i="99"/>
  <c r="AQ80" i="99"/>
  <c r="AP80" i="99"/>
  <c r="AO80" i="99"/>
  <c r="AL21" i="44"/>
  <c r="AU21" i="44" s="1"/>
  <c r="AS21" i="44"/>
  <c r="AL53" i="44"/>
  <c r="AU53" i="44" s="1"/>
  <c r="AS53" i="44"/>
  <c r="K81" i="10"/>
  <c r="AP80" i="10"/>
  <c r="AR80" i="10"/>
  <c r="AO80" i="10"/>
  <c r="AN80" i="10"/>
  <c r="AQ80" i="10"/>
  <c r="AJ73" i="13"/>
  <c r="AK73" i="13"/>
  <c r="AT73" i="13" s="1"/>
  <c r="AX66" i="88"/>
  <c r="S66" i="88" s="1"/>
  <c r="AC66" i="88" s="1"/>
  <c r="AB67" i="88" s="1"/>
  <c r="AX61" i="88"/>
  <c r="S61" i="88" s="1"/>
  <c r="AC61" i="88" s="1"/>
  <c r="AB62" i="88" s="1"/>
  <c r="AX49" i="88"/>
  <c r="S49" i="88" s="1"/>
  <c r="AC49" i="88" s="1"/>
  <c r="AB50" i="88" s="1"/>
  <c r="AX41" i="88"/>
  <c r="S41" i="88" s="1"/>
  <c r="AC41" i="88" s="1"/>
  <c r="AB42" i="88" s="1"/>
  <c r="AX33" i="88"/>
  <c r="S33" i="88" s="1"/>
  <c r="AC33" i="88" s="1"/>
  <c r="AB34" i="88" s="1"/>
  <c r="AX26" i="88"/>
  <c r="S26" i="88" s="1"/>
  <c r="AC26" i="88" s="1"/>
  <c r="AB27" i="88" s="1"/>
  <c r="AX19" i="88"/>
  <c r="S19" i="88" s="1"/>
  <c r="AC19" i="88" s="1"/>
  <c r="AB20" i="88" s="1"/>
  <c r="AX10" i="88"/>
  <c r="S10" i="88" s="1"/>
  <c r="AC10" i="88" s="1"/>
  <c r="AB11" i="88" s="1"/>
  <c r="AX12" i="88"/>
  <c r="S12" i="88" s="1"/>
  <c r="AC12" i="88" s="1"/>
  <c r="AB13" i="88" s="1"/>
  <c r="AJ77" i="20"/>
  <c r="AK77" i="20"/>
  <c r="AT77" i="20" s="1"/>
  <c r="AJ69" i="20"/>
  <c r="AK69" i="20"/>
  <c r="AT69" i="20" s="1"/>
  <c r="AJ36" i="20"/>
  <c r="AK36" i="20"/>
  <c r="AT36" i="20" s="1"/>
  <c r="AJ25" i="20"/>
  <c r="AK25" i="20"/>
  <c r="AT25" i="20" s="1"/>
  <c r="AJ19" i="20"/>
  <c r="AK19" i="20"/>
  <c r="AT19" i="20" s="1"/>
  <c r="AK5" i="20"/>
  <c r="AT5" i="20" s="1"/>
  <c r="AJ5" i="20"/>
  <c r="AX70" i="20"/>
  <c r="S70" i="20" s="1"/>
  <c r="AC70" i="20" s="1"/>
  <c r="AB71" i="20" s="1"/>
  <c r="AX78" i="20"/>
  <c r="S78" i="20" s="1"/>
  <c r="AC78" i="20" s="1"/>
  <c r="AB79" i="20" s="1"/>
  <c r="AX71" i="96"/>
  <c r="S71" i="96" s="1"/>
  <c r="AC71" i="96" s="1"/>
  <c r="AB72" i="96" s="1"/>
  <c r="AS34" i="44"/>
  <c r="AL63" i="44"/>
  <c r="AU63" i="44" s="1"/>
  <c r="AS63" i="44"/>
  <c r="AR80" i="41"/>
  <c r="AN80" i="41"/>
  <c r="AO80" i="41"/>
  <c r="AQ80" i="41"/>
  <c r="K81" i="41"/>
  <c r="AP80" i="41"/>
  <c r="AJ11" i="44"/>
  <c r="AX64" i="84"/>
  <c r="S64" i="84" s="1"/>
  <c r="AC64" i="84" s="1"/>
  <c r="AB65" i="84" s="1"/>
  <c r="AX54" i="84"/>
  <c r="S54" i="84" s="1"/>
  <c r="AC54" i="84" s="1"/>
  <c r="AB55" i="84" s="1"/>
  <c r="AX47" i="84"/>
  <c r="S47" i="84" s="1"/>
  <c r="AC47" i="84" s="1"/>
  <c r="AB48" i="84" s="1"/>
  <c r="AX39" i="84"/>
  <c r="S39" i="84" s="1"/>
  <c r="AC39" i="84" s="1"/>
  <c r="AB40" i="84" s="1"/>
  <c r="AX29" i="84"/>
  <c r="S29" i="84" s="1"/>
  <c r="AC29" i="84" s="1"/>
  <c r="AB30" i="84" s="1"/>
  <c r="AX24" i="84"/>
  <c r="S24" i="84" s="1"/>
  <c r="AC24" i="84" s="1"/>
  <c r="AB25" i="84" s="1"/>
  <c r="AX4" i="84"/>
  <c r="S4" i="84" s="1"/>
  <c r="AC4" i="84" s="1"/>
  <c r="AB5" i="84" s="1"/>
  <c r="AX10" i="84"/>
  <c r="S10" i="84" s="1"/>
  <c r="AC10" i="84" s="1"/>
  <c r="AB11" i="84" s="1"/>
  <c r="AR80" i="94"/>
  <c r="AN80" i="94"/>
  <c r="K81" i="94"/>
  <c r="AO80" i="94"/>
  <c r="AP80" i="94"/>
  <c r="AQ80" i="94"/>
  <c r="K81" i="11"/>
  <c r="AP80" i="11"/>
  <c r="AO80" i="11"/>
  <c r="AQ80" i="11"/>
  <c r="AR80" i="11"/>
  <c r="AN80" i="11"/>
  <c r="AX64" i="96"/>
  <c r="S64" i="96" s="1"/>
  <c r="AC64" i="96" s="1"/>
  <c r="AB65" i="96" s="1"/>
  <c r="AX57" i="96"/>
  <c r="S57" i="96" s="1"/>
  <c r="AC57" i="96" s="1"/>
  <c r="AB58" i="96" s="1"/>
  <c r="AX50" i="96"/>
  <c r="S50" i="96" s="1"/>
  <c r="AC50" i="96" s="1"/>
  <c r="AB51" i="96" s="1"/>
  <c r="AX41" i="96"/>
  <c r="S41" i="96" s="1"/>
  <c r="AC41" i="96" s="1"/>
  <c r="AB42" i="96" s="1"/>
  <c r="AX36" i="96"/>
  <c r="S36" i="96" s="1"/>
  <c r="AC36" i="96" s="1"/>
  <c r="AB37" i="96" s="1"/>
  <c r="AX27" i="96"/>
  <c r="S27" i="96" s="1"/>
  <c r="AC27" i="96" s="1"/>
  <c r="AB28" i="96" s="1"/>
  <c r="AX17" i="96"/>
  <c r="S17" i="96" s="1"/>
  <c r="AC17" i="96" s="1"/>
  <c r="AB18" i="96" s="1"/>
  <c r="AX18" i="96"/>
  <c r="S18" i="96" s="1"/>
  <c r="AC18" i="96" s="1"/>
  <c r="AB19" i="96" s="1"/>
  <c r="AL17" i="44"/>
  <c r="AU17" i="44" s="1"/>
  <c r="AS17" i="44"/>
  <c r="AJ74" i="13"/>
  <c r="AK74" i="13"/>
  <c r="AT74" i="13" s="1"/>
  <c r="AJ65" i="13"/>
  <c r="AK65" i="13"/>
  <c r="AT65" i="13" s="1"/>
  <c r="AJ48" i="13"/>
  <c r="AK48" i="13"/>
  <c r="AT48" i="13" s="1"/>
  <c r="AJ36" i="13"/>
  <c r="AK36" i="13"/>
  <c r="AT36" i="13" s="1"/>
  <c r="AK32" i="13"/>
  <c r="AT32" i="13" s="1"/>
  <c r="AJ21" i="13"/>
  <c r="AK21" i="13"/>
  <c r="AT21" i="13" s="1"/>
  <c r="AK72" i="100"/>
  <c r="AT72" i="100" s="1"/>
  <c r="AJ62" i="100"/>
  <c r="AK62" i="100"/>
  <c r="AT62" i="100" s="1"/>
  <c r="AJ49" i="100"/>
  <c r="AK49" i="100"/>
  <c r="AT49" i="100" s="1"/>
  <c r="AJ39" i="100"/>
  <c r="AK39" i="100"/>
  <c r="AT39" i="100" s="1"/>
  <c r="AJ24" i="100"/>
  <c r="AK24" i="100"/>
  <c r="AT24" i="100" s="1"/>
  <c r="AX12" i="100"/>
  <c r="S12" i="100" s="1"/>
  <c r="AC12" i="100" s="1"/>
  <c r="AB13" i="100" s="1"/>
  <c r="K81" i="49"/>
  <c r="AQ80" i="49"/>
  <c r="AR80" i="49"/>
  <c r="AO80" i="49"/>
  <c r="AN80" i="49"/>
  <c r="AP80" i="49"/>
  <c r="AX67" i="51"/>
  <c r="S67" i="51" s="1"/>
  <c r="AC67" i="51" s="1"/>
  <c r="AB68" i="51" s="1"/>
  <c r="AX59" i="51"/>
  <c r="S59" i="51" s="1"/>
  <c r="AC59" i="51" s="1"/>
  <c r="AB60" i="51" s="1"/>
  <c r="AX55" i="51"/>
  <c r="S55" i="51" s="1"/>
  <c r="AC55" i="51" s="1"/>
  <c r="AB56" i="51" s="1"/>
  <c r="AX46" i="51"/>
  <c r="S46" i="51" s="1"/>
  <c r="AC46" i="51" s="1"/>
  <c r="AB47" i="51" s="1"/>
  <c r="AX34" i="51"/>
  <c r="S34" i="51" s="1"/>
  <c r="AC34" i="51" s="1"/>
  <c r="AB35" i="51" s="1"/>
  <c r="AX28" i="51"/>
  <c r="S28" i="51" s="1"/>
  <c r="AC28" i="51" s="1"/>
  <c r="AB29" i="51" s="1"/>
  <c r="AX20" i="51"/>
  <c r="S20" i="51" s="1"/>
  <c r="AC20" i="51" s="1"/>
  <c r="AB21" i="51" s="1"/>
  <c r="AX13" i="51"/>
  <c r="S13" i="51" s="1"/>
  <c r="AC13" i="51" s="1"/>
  <c r="AB14" i="51" s="1"/>
  <c r="AX4" i="51"/>
  <c r="S4" i="51" s="1"/>
  <c r="AC4" i="51" s="1"/>
  <c r="AB5" i="51" s="1"/>
  <c r="AK76" i="104"/>
  <c r="AT76" i="104" s="1"/>
  <c r="AJ57" i="104"/>
  <c r="AK57" i="104"/>
  <c r="AT57" i="104" s="1"/>
  <c r="AJ47" i="104"/>
  <c r="AK47" i="104"/>
  <c r="AT47" i="104" s="1"/>
  <c r="AJ33" i="104"/>
  <c r="AK33" i="104"/>
  <c r="AT33" i="104" s="1"/>
  <c r="AJ26" i="104"/>
  <c r="AK26" i="104"/>
  <c r="AT26" i="104" s="1"/>
  <c r="AK7" i="104"/>
  <c r="AT7" i="104" s="1"/>
  <c r="AJ11" i="104"/>
  <c r="AK11" i="104"/>
  <c r="AT11" i="104" s="1"/>
  <c r="AK67" i="92"/>
  <c r="AT67" i="92" s="1"/>
  <c r="AX43" i="92"/>
  <c r="S43" i="92" s="1"/>
  <c r="AC43" i="92" s="1"/>
  <c r="AB44" i="92" s="1"/>
  <c r="AR80" i="91"/>
  <c r="AO80" i="91"/>
  <c r="AN80" i="91"/>
  <c r="AP80" i="91"/>
  <c r="K81" i="91"/>
  <c r="AQ80" i="91"/>
  <c r="AP80" i="98"/>
  <c r="AN80" i="98"/>
  <c r="AO80" i="98"/>
  <c r="K81" i="98"/>
  <c r="AQ80" i="98"/>
  <c r="AR80" i="98"/>
  <c r="AR80" i="103"/>
  <c r="AP80" i="103"/>
  <c r="K81" i="103"/>
  <c r="AO80" i="103"/>
  <c r="AQ80" i="103"/>
  <c r="AN80" i="103"/>
  <c r="K81" i="87"/>
  <c r="AR80" i="87"/>
  <c r="AO80" i="87"/>
  <c r="AQ80" i="87"/>
  <c r="AN80" i="87"/>
  <c r="AP80" i="87"/>
  <c r="AL71" i="44"/>
  <c r="AU71" i="44" s="1"/>
  <c r="AS71" i="44"/>
  <c r="AK53" i="88"/>
  <c r="AT53" i="88" s="1"/>
  <c r="AK51" i="20"/>
  <c r="AT51" i="20" s="1"/>
  <c r="AJ11" i="20"/>
  <c r="AK11" i="20"/>
  <c r="AT11" i="20" s="1"/>
  <c r="AK39" i="84"/>
  <c r="AT39" i="84" s="1"/>
  <c r="AK44" i="96"/>
  <c r="AT44" i="96" s="1"/>
  <c r="AJ63" i="13"/>
  <c r="AK63" i="13"/>
  <c r="AT63" i="13" s="1"/>
  <c r="AJ55" i="13"/>
  <c r="AK55" i="13"/>
  <c r="AT55" i="13" s="1"/>
  <c r="AJ62" i="51"/>
  <c r="AK62" i="51"/>
  <c r="AT62" i="51" s="1"/>
  <c r="AJ37" i="51"/>
  <c r="AK37" i="51"/>
  <c r="AT37" i="51" s="1"/>
  <c r="AJ70" i="104"/>
  <c r="AK70" i="104"/>
  <c r="AT70" i="104" s="1"/>
  <c r="AX65" i="92"/>
  <c r="S65" i="92" s="1"/>
  <c r="AC65" i="92" s="1"/>
  <c r="AB66" i="92" s="1"/>
  <c r="AX58" i="92"/>
  <c r="S58" i="92" s="1"/>
  <c r="AC58" i="92" s="1"/>
  <c r="AB59" i="92" s="1"/>
  <c r="AX50" i="92"/>
  <c r="S50" i="92" s="1"/>
  <c r="AC50" i="92" s="1"/>
  <c r="AB51" i="92" s="1"/>
  <c r="AX39" i="92"/>
  <c r="S39" i="92" s="1"/>
  <c r="AC39" i="92" s="1"/>
  <c r="AB40" i="92" s="1"/>
  <c r="AX30" i="92"/>
  <c r="S30" i="92" s="1"/>
  <c r="AC30" i="92" s="1"/>
  <c r="AB31" i="92" s="1"/>
  <c r="AX24" i="92"/>
  <c r="S24" i="92" s="1"/>
  <c r="AC24" i="92" s="1"/>
  <c r="AB25" i="92" s="1"/>
  <c r="AX16" i="92"/>
  <c r="S16" i="92" s="1"/>
  <c r="AC16" i="92" s="1"/>
  <c r="AB17" i="92" s="1"/>
  <c r="AX11" i="92"/>
  <c r="S11" i="92" s="1"/>
  <c r="AC11" i="92" s="1"/>
  <c r="AB12" i="92" s="1"/>
  <c r="AJ12" i="44"/>
  <c r="AK12" i="44"/>
  <c r="AT12" i="44" s="1"/>
  <c r="AS36" i="44"/>
  <c r="AL36" i="44"/>
  <c r="AU36" i="44" s="1"/>
  <c r="AL65" i="44"/>
  <c r="AU65" i="44" s="1"/>
  <c r="AS65" i="44"/>
  <c r="AJ79" i="51"/>
  <c r="AK79" i="51"/>
  <c r="AT79" i="51" s="1"/>
  <c r="AR80" i="90"/>
  <c r="AP80" i="90"/>
  <c r="K81" i="90"/>
  <c r="AQ80" i="90"/>
  <c r="AO80" i="90"/>
  <c r="AN80" i="90"/>
  <c r="AJ79" i="13"/>
  <c r="AK79" i="13"/>
  <c r="AT79" i="13" s="1"/>
  <c r="AS29" i="44"/>
  <c r="AL29" i="44"/>
  <c r="AU29" i="44" s="1"/>
  <c r="AL64" i="44"/>
  <c r="AU64" i="44" s="1"/>
  <c r="AS64" i="44"/>
  <c r="AJ14" i="44"/>
  <c r="AS45" i="44"/>
  <c r="AK76" i="84"/>
  <c r="AT76" i="84" s="1"/>
  <c r="AX74" i="88"/>
  <c r="S74" i="88" s="1"/>
  <c r="AC74" i="88" s="1"/>
  <c r="AB75" i="88" s="1"/>
  <c r="AX68" i="88"/>
  <c r="S68" i="88" s="1"/>
  <c r="AC68" i="88" s="1"/>
  <c r="AB69" i="88" s="1"/>
  <c r="AX58" i="88"/>
  <c r="S58" i="88" s="1"/>
  <c r="AC58" i="88" s="1"/>
  <c r="AB59" i="88" s="1"/>
  <c r="AX48" i="88"/>
  <c r="S48" i="88" s="1"/>
  <c r="AC48" i="88" s="1"/>
  <c r="AB49" i="88" s="1"/>
  <c r="AX43" i="88"/>
  <c r="S43" i="88" s="1"/>
  <c r="AC43" i="88" s="1"/>
  <c r="AB44" i="88" s="1"/>
  <c r="AX32" i="88"/>
  <c r="S32" i="88" s="1"/>
  <c r="AC32" i="88" s="1"/>
  <c r="AB33" i="88" s="1"/>
  <c r="AX24" i="88"/>
  <c r="S24" i="88" s="1"/>
  <c r="AC24" i="88" s="1"/>
  <c r="AB25" i="88" s="1"/>
  <c r="AX18" i="88"/>
  <c r="S18" i="88" s="1"/>
  <c r="AC18" i="88" s="1"/>
  <c r="AB19" i="88" s="1"/>
  <c r="AX5" i="88"/>
  <c r="S5" i="88" s="1"/>
  <c r="AC5" i="88" s="1"/>
  <c r="AB6" i="88" s="1"/>
  <c r="AX11" i="88"/>
  <c r="S11" i="88" s="1"/>
  <c r="AC11" i="88" s="1"/>
  <c r="AB12" i="88" s="1"/>
  <c r="AX74" i="96"/>
  <c r="S74" i="96" s="1"/>
  <c r="AC74" i="96" s="1"/>
  <c r="AB75" i="96" s="1"/>
  <c r="AS31" i="44"/>
  <c r="AL31" i="44"/>
  <c r="AU31" i="44" s="1"/>
  <c r="AS62" i="44"/>
  <c r="AL62" i="44"/>
  <c r="AU62" i="44" s="1"/>
  <c r="AK75" i="20"/>
  <c r="AT75" i="20" s="1"/>
  <c r="AK66" i="20"/>
  <c r="AT66" i="20" s="1"/>
  <c r="AJ59" i="20"/>
  <c r="AK59" i="20"/>
  <c r="AT59" i="20" s="1"/>
  <c r="AK41" i="20"/>
  <c r="AT41" i="20" s="1"/>
  <c r="AJ34" i="20"/>
  <c r="AK34" i="20"/>
  <c r="AT34" i="20" s="1"/>
  <c r="AK26" i="20"/>
  <c r="AT26" i="20" s="1"/>
  <c r="AK17" i="20"/>
  <c r="AT17" i="20" s="1"/>
  <c r="AB4" i="20"/>
  <c r="AJ3" i="20"/>
  <c r="AJ79" i="44"/>
  <c r="AK79" i="44"/>
  <c r="AT79" i="44" s="1"/>
  <c r="K80" i="50"/>
  <c r="AP79" i="50"/>
  <c r="AN79" i="50"/>
  <c r="AQ79" i="50"/>
  <c r="AR79" i="50"/>
  <c r="AO79" i="50"/>
  <c r="AJ69" i="84"/>
  <c r="AK69" i="84"/>
  <c r="AT69" i="84" s="1"/>
  <c r="AJ61" i="84"/>
  <c r="AK61" i="84"/>
  <c r="AT61" i="84" s="1"/>
  <c r="AX53" i="84"/>
  <c r="S53" i="84" s="1"/>
  <c r="AC53" i="84" s="1"/>
  <c r="AB54" i="84" s="1"/>
  <c r="AX45" i="84"/>
  <c r="S45" i="84" s="1"/>
  <c r="AC45" i="84" s="1"/>
  <c r="AB46" i="84" s="1"/>
  <c r="AX36" i="84"/>
  <c r="S36" i="84" s="1"/>
  <c r="AC36" i="84" s="1"/>
  <c r="AB37" i="84" s="1"/>
  <c r="AX28" i="84"/>
  <c r="S28" i="84" s="1"/>
  <c r="AC28" i="84" s="1"/>
  <c r="AB29" i="84" s="1"/>
  <c r="AX20" i="84"/>
  <c r="S20" i="84" s="1"/>
  <c r="AC20" i="84" s="1"/>
  <c r="AB21" i="84" s="1"/>
  <c r="AX15" i="84"/>
  <c r="S15" i="84" s="1"/>
  <c r="AC15" i="84" s="1"/>
  <c r="AB16" i="84" s="1"/>
  <c r="AX8" i="84"/>
  <c r="S8" i="84" s="1"/>
  <c r="AC8" i="84" s="1"/>
  <c r="AB9" i="84" s="1"/>
  <c r="AX63" i="96"/>
  <c r="S63" i="96" s="1"/>
  <c r="AC63" i="96" s="1"/>
  <c r="AB64" i="96" s="1"/>
  <c r="AX54" i="96"/>
  <c r="S54" i="96" s="1"/>
  <c r="AC54" i="96" s="1"/>
  <c r="AB55" i="96" s="1"/>
  <c r="AX47" i="96"/>
  <c r="S47" i="96" s="1"/>
  <c r="AC47" i="96" s="1"/>
  <c r="AB48" i="96" s="1"/>
  <c r="AX39" i="96"/>
  <c r="S39" i="96" s="1"/>
  <c r="AC39" i="96" s="1"/>
  <c r="AB40" i="96" s="1"/>
  <c r="AX32" i="96"/>
  <c r="S32" i="96" s="1"/>
  <c r="AC32" i="96" s="1"/>
  <c r="AB33" i="96" s="1"/>
  <c r="AX24" i="96"/>
  <c r="S24" i="96" s="1"/>
  <c r="AC24" i="96" s="1"/>
  <c r="AB25" i="96" s="1"/>
  <c r="AX4" i="96"/>
  <c r="S4" i="96" s="1"/>
  <c r="AC4" i="96" s="1"/>
  <c r="AB5" i="96" s="1"/>
  <c r="AX5" i="96"/>
  <c r="S5" i="96" s="1"/>
  <c r="AC5" i="96" s="1"/>
  <c r="AB6" i="96" s="1"/>
  <c r="AJ61" i="13"/>
  <c r="AK61" i="13"/>
  <c r="AT61" i="13" s="1"/>
  <c r="AK46" i="13"/>
  <c r="AT46" i="13" s="1"/>
  <c r="AJ39" i="13"/>
  <c r="AK39" i="13"/>
  <c r="AT39" i="13" s="1"/>
  <c r="AJ30" i="13"/>
  <c r="AK30" i="13"/>
  <c r="AT30" i="13" s="1"/>
  <c r="AK20" i="13"/>
  <c r="AT20" i="13" s="1"/>
  <c r="AX14" i="13"/>
  <c r="S14" i="13" s="1"/>
  <c r="AC14" i="13" s="1"/>
  <c r="AB15" i="13" s="1"/>
  <c r="AS32" i="44"/>
  <c r="AL32" i="44"/>
  <c r="AU32" i="44" s="1"/>
  <c r="AL68" i="44"/>
  <c r="AU68" i="44" s="1"/>
  <c r="AS68" i="44"/>
  <c r="AJ71" i="100"/>
  <c r="AK71" i="100"/>
  <c r="AT71" i="100" s="1"/>
  <c r="AJ65" i="100"/>
  <c r="AK65" i="100"/>
  <c r="AT65" i="100" s="1"/>
  <c r="AJ55" i="100"/>
  <c r="AK55" i="100"/>
  <c r="AT55" i="100" s="1"/>
  <c r="AJ47" i="100"/>
  <c r="AK47" i="100"/>
  <c r="AT47" i="100" s="1"/>
  <c r="AJ28" i="100"/>
  <c r="AK28" i="100"/>
  <c r="AT28" i="100" s="1"/>
  <c r="AJ23" i="100"/>
  <c r="AK23" i="100"/>
  <c r="AT23" i="100" s="1"/>
  <c r="AX78" i="100"/>
  <c r="S78" i="100" s="1"/>
  <c r="AC78" i="100" s="1"/>
  <c r="AB79" i="100" s="1"/>
  <c r="AX75" i="100"/>
  <c r="S75" i="100" s="1"/>
  <c r="AC75" i="100" s="1"/>
  <c r="AB76" i="100" s="1"/>
  <c r="AX77" i="100"/>
  <c r="S77" i="100" s="1"/>
  <c r="AC77" i="100" s="1"/>
  <c r="AB78" i="100" s="1"/>
  <c r="AX13" i="100"/>
  <c r="S13" i="100" s="1"/>
  <c r="AC13" i="100" s="1"/>
  <c r="AB14" i="100" s="1"/>
  <c r="AX70" i="51"/>
  <c r="S70" i="51" s="1"/>
  <c r="AC70" i="51" s="1"/>
  <c r="AB71" i="51" s="1"/>
  <c r="AX60" i="51"/>
  <c r="S60" i="51" s="1"/>
  <c r="AC60" i="51" s="1"/>
  <c r="AB61" i="51" s="1"/>
  <c r="AX51" i="51"/>
  <c r="S51" i="51" s="1"/>
  <c r="AC51" i="51" s="1"/>
  <c r="AB52" i="51" s="1"/>
  <c r="AX43" i="51"/>
  <c r="S43" i="51" s="1"/>
  <c r="AC43" i="51" s="1"/>
  <c r="AB44" i="51" s="1"/>
  <c r="AX39" i="51"/>
  <c r="S39" i="51" s="1"/>
  <c r="AC39" i="51" s="1"/>
  <c r="AB40" i="51" s="1"/>
  <c r="AX26" i="51"/>
  <c r="S26" i="51" s="1"/>
  <c r="AC26" i="51" s="1"/>
  <c r="AB27" i="51" s="1"/>
  <c r="AX22" i="51"/>
  <c r="S22" i="51" s="1"/>
  <c r="AC22" i="51" s="1"/>
  <c r="AB23" i="51" s="1"/>
  <c r="AX9" i="51"/>
  <c r="S9" i="51" s="1"/>
  <c r="AC9" i="51" s="1"/>
  <c r="AB10" i="51" s="1"/>
  <c r="AX3" i="51"/>
  <c r="S3" i="51" s="1"/>
  <c r="AC3" i="51" s="1"/>
  <c r="AJ74" i="104"/>
  <c r="AK74" i="104"/>
  <c r="AT74" i="104" s="1"/>
  <c r="AK64" i="104"/>
  <c r="AT64" i="104" s="1"/>
  <c r="AJ56" i="104"/>
  <c r="AK56" i="104"/>
  <c r="AT56" i="104" s="1"/>
  <c r="AJ38" i="104"/>
  <c r="AK38" i="104"/>
  <c r="AT38" i="104" s="1"/>
  <c r="AJ24" i="104"/>
  <c r="AK24" i="104"/>
  <c r="AT24" i="104" s="1"/>
  <c r="AJ16" i="104"/>
  <c r="AK16" i="104"/>
  <c r="AT16" i="104" s="1"/>
  <c r="AX19" i="92"/>
  <c r="S19" i="92" s="1"/>
  <c r="AC19" i="92" s="1"/>
  <c r="AB20" i="92" s="1"/>
  <c r="AK21" i="88"/>
  <c r="AT21" i="88" s="1"/>
  <c r="AJ60" i="20"/>
  <c r="AK60" i="20"/>
  <c r="AT60" i="20" s="1"/>
  <c r="AJ20" i="20"/>
  <c r="AK20" i="20"/>
  <c r="AT20" i="20" s="1"/>
  <c r="AK12" i="84"/>
  <c r="AT12" i="84" s="1"/>
  <c r="AK60" i="96"/>
  <c r="AT60" i="96" s="1"/>
  <c r="AX16" i="96"/>
  <c r="S16" i="96" s="1"/>
  <c r="AC16" i="96" s="1"/>
  <c r="AB17" i="96" s="1"/>
  <c r="AJ12" i="100"/>
  <c r="AK12" i="100"/>
  <c r="AT12" i="100" s="1"/>
  <c r="AJ42" i="104"/>
  <c r="AK42" i="104"/>
  <c r="AT42" i="104" s="1"/>
  <c r="AX63" i="92"/>
  <c r="S63" i="92" s="1"/>
  <c r="AC63" i="92" s="1"/>
  <c r="AB64" i="92" s="1"/>
  <c r="AX54" i="92"/>
  <c r="S54" i="92" s="1"/>
  <c r="AC54" i="92" s="1"/>
  <c r="AB55" i="92" s="1"/>
  <c r="AX47" i="92"/>
  <c r="S47" i="92" s="1"/>
  <c r="AC47" i="92" s="1"/>
  <c r="AB48" i="92" s="1"/>
  <c r="AX42" i="92"/>
  <c r="S42" i="92" s="1"/>
  <c r="AC42" i="92" s="1"/>
  <c r="AB43" i="92" s="1"/>
  <c r="AX32" i="92"/>
  <c r="S32" i="92" s="1"/>
  <c r="AC32" i="92" s="1"/>
  <c r="AB33" i="92" s="1"/>
  <c r="AX23" i="92"/>
  <c r="S23" i="92" s="1"/>
  <c r="AC23" i="92" s="1"/>
  <c r="AB24" i="92" s="1"/>
  <c r="AX17" i="92"/>
  <c r="S17" i="92" s="1"/>
  <c r="AC17" i="92" s="1"/>
  <c r="AB18" i="92" s="1"/>
  <c r="AJ4" i="44"/>
  <c r="AK4" i="44"/>
  <c r="AT4" i="44" s="1"/>
  <c r="AX75" i="88"/>
  <c r="S75" i="88" s="1"/>
  <c r="AC75" i="88" s="1"/>
  <c r="AB76" i="88" s="1"/>
  <c r="AS28" i="44"/>
  <c r="AL28" i="44"/>
  <c r="AU28" i="44" s="1"/>
  <c r="AS60" i="44"/>
  <c r="AL60" i="44"/>
  <c r="AU60" i="44" s="1"/>
  <c r="AX75" i="96"/>
  <c r="S75" i="96" s="1"/>
  <c r="AC75" i="96" s="1"/>
  <c r="AB76" i="96" s="1"/>
  <c r="AX77" i="88"/>
  <c r="S77" i="88" s="1"/>
  <c r="AC77" i="88" s="1"/>
  <c r="AB78" i="88" s="1"/>
  <c r="AX65" i="88"/>
  <c r="S65" i="88" s="1"/>
  <c r="AC65" i="88" s="1"/>
  <c r="AB66" i="88" s="1"/>
  <c r="AX57" i="88"/>
  <c r="S57" i="88" s="1"/>
  <c r="AC57" i="88" s="1"/>
  <c r="AB58" i="88" s="1"/>
  <c r="AX51" i="88"/>
  <c r="S51" i="88" s="1"/>
  <c r="AC51" i="88" s="1"/>
  <c r="AB52" i="88" s="1"/>
  <c r="AX40" i="88"/>
  <c r="S40" i="88" s="1"/>
  <c r="AC40" i="88" s="1"/>
  <c r="AB41" i="88" s="1"/>
  <c r="AX35" i="88"/>
  <c r="S35" i="88" s="1"/>
  <c r="AC35" i="88" s="1"/>
  <c r="AB36" i="88" s="1"/>
  <c r="AX29" i="88"/>
  <c r="S29" i="88" s="1"/>
  <c r="AC29" i="88" s="1"/>
  <c r="AB30" i="88" s="1"/>
  <c r="AX17" i="88"/>
  <c r="S17" i="88" s="1"/>
  <c r="AC17" i="88" s="1"/>
  <c r="AB18" i="88" s="1"/>
  <c r="AX6" i="88"/>
  <c r="S6" i="88" s="1"/>
  <c r="AC6" i="88" s="1"/>
  <c r="AB7" i="88" s="1"/>
  <c r="AJ65" i="20"/>
  <c r="AK65" i="20"/>
  <c r="AT65" i="20" s="1"/>
  <c r="AK57" i="20"/>
  <c r="AT57" i="20" s="1"/>
  <c r="AK49" i="20"/>
  <c r="AT49" i="20" s="1"/>
  <c r="AK45" i="20"/>
  <c r="AT45" i="20" s="1"/>
  <c r="AK28" i="20"/>
  <c r="AT28" i="20" s="1"/>
  <c r="AK12" i="20"/>
  <c r="AT12" i="20" s="1"/>
  <c r="AJ75" i="44"/>
  <c r="AK75" i="44"/>
  <c r="AT75" i="44" s="1"/>
  <c r="AL39" i="44"/>
  <c r="AU39" i="44" s="1"/>
  <c r="AS39" i="44"/>
  <c r="AL76" i="44"/>
  <c r="AU76" i="44" s="1"/>
  <c r="AS76" i="44"/>
  <c r="AL50" i="44"/>
  <c r="AU50" i="44" s="1"/>
  <c r="AS50" i="44"/>
  <c r="AJ70" i="84"/>
  <c r="AK70" i="84"/>
  <c r="AT70" i="84" s="1"/>
  <c r="AK62" i="84"/>
  <c r="AT62" i="84" s="1"/>
  <c r="AX52" i="84"/>
  <c r="S52" i="84" s="1"/>
  <c r="AC52" i="84" s="1"/>
  <c r="AB53" i="84" s="1"/>
  <c r="AX44" i="84"/>
  <c r="S44" i="84" s="1"/>
  <c r="AC44" i="84" s="1"/>
  <c r="AB45" i="84" s="1"/>
  <c r="AX37" i="84"/>
  <c r="S37" i="84" s="1"/>
  <c r="AC37" i="84" s="1"/>
  <c r="AB38" i="84" s="1"/>
  <c r="AX31" i="84"/>
  <c r="S31" i="84" s="1"/>
  <c r="AC31" i="84" s="1"/>
  <c r="AB32" i="84" s="1"/>
  <c r="AX19" i="84"/>
  <c r="S19" i="84" s="1"/>
  <c r="AC19" i="84" s="1"/>
  <c r="AB20" i="84" s="1"/>
  <c r="AX9" i="84"/>
  <c r="S9" i="84" s="1"/>
  <c r="AC9" i="84" s="1"/>
  <c r="AB10" i="84" s="1"/>
  <c r="AX13" i="84"/>
  <c r="S13" i="84" s="1"/>
  <c r="AC13" i="84" s="1"/>
  <c r="AB14" i="84" s="1"/>
  <c r="AX72" i="96"/>
  <c r="S72" i="96" s="1"/>
  <c r="AC72" i="96" s="1"/>
  <c r="AB73" i="96" s="1"/>
  <c r="AX65" i="96"/>
  <c r="S65" i="96" s="1"/>
  <c r="AC65" i="96" s="1"/>
  <c r="AB66" i="96" s="1"/>
  <c r="AX53" i="96"/>
  <c r="S53" i="96" s="1"/>
  <c r="AC53" i="96" s="1"/>
  <c r="AB54" i="96" s="1"/>
  <c r="AX48" i="96"/>
  <c r="S48" i="96" s="1"/>
  <c r="AC48" i="96" s="1"/>
  <c r="AB49" i="96" s="1"/>
  <c r="AX40" i="96"/>
  <c r="S40" i="96" s="1"/>
  <c r="AC40" i="96" s="1"/>
  <c r="AB41" i="96" s="1"/>
  <c r="AX28" i="96"/>
  <c r="S28" i="96" s="1"/>
  <c r="AC28" i="96" s="1"/>
  <c r="AB29" i="96" s="1"/>
  <c r="AX23" i="96"/>
  <c r="S23" i="96" s="1"/>
  <c r="AC23" i="96" s="1"/>
  <c r="AB24" i="96" s="1"/>
  <c r="AX14" i="96"/>
  <c r="S14" i="96" s="1"/>
  <c r="AC14" i="96" s="1"/>
  <c r="AB15" i="96" s="1"/>
  <c r="AX3" i="96"/>
  <c r="S3" i="96" s="1"/>
  <c r="AC3" i="96" s="1"/>
  <c r="AS40" i="44"/>
  <c r="AL40" i="44"/>
  <c r="AU40" i="44" s="1"/>
  <c r="AK70" i="13"/>
  <c r="AT70" i="13" s="1"/>
  <c r="AJ62" i="13"/>
  <c r="AK62" i="13"/>
  <c r="AT62" i="13" s="1"/>
  <c r="AK51" i="13"/>
  <c r="AT51" i="13" s="1"/>
  <c r="AJ38" i="13"/>
  <c r="AK38" i="13"/>
  <c r="AT38" i="13" s="1"/>
  <c r="AJ28" i="13"/>
  <c r="AK28" i="13"/>
  <c r="AT28" i="13" s="1"/>
  <c r="AJ22" i="13"/>
  <c r="AK22" i="13"/>
  <c r="AT22" i="13" s="1"/>
  <c r="AK14" i="13"/>
  <c r="AT14" i="13" s="1"/>
  <c r="AX15" i="13"/>
  <c r="S15" i="13" s="1"/>
  <c r="AC15" i="13" s="1"/>
  <c r="AB16" i="13" s="1"/>
  <c r="AJ68" i="100"/>
  <c r="AK68" i="100"/>
  <c r="AT68" i="100" s="1"/>
  <c r="AJ59" i="100"/>
  <c r="AK59" i="100"/>
  <c r="AT59" i="100" s="1"/>
  <c r="AJ45" i="100"/>
  <c r="AK45" i="100"/>
  <c r="AT45" i="100" s="1"/>
  <c r="AJ40" i="100"/>
  <c r="AK40" i="100"/>
  <c r="AT40" i="100" s="1"/>
  <c r="AJ30" i="100"/>
  <c r="AK30" i="100"/>
  <c r="AT30" i="100" s="1"/>
  <c r="AJ25" i="100"/>
  <c r="AK25" i="100"/>
  <c r="AT25" i="100" s="1"/>
  <c r="AX5" i="100"/>
  <c r="S5" i="100" s="1"/>
  <c r="AC5" i="100" s="1"/>
  <c r="AB6" i="100" s="1"/>
  <c r="AX8" i="100"/>
  <c r="S8" i="100" s="1"/>
  <c r="AC8" i="100" s="1"/>
  <c r="AB9" i="100" s="1"/>
  <c r="AX74" i="51"/>
  <c r="S74" i="51" s="1"/>
  <c r="AC74" i="51" s="1"/>
  <c r="AB75" i="51" s="1"/>
  <c r="AX65" i="51"/>
  <c r="S65" i="51" s="1"/>
  <c r="AC65" i="51" s="1"/>
  <c r="AB66" i="51" s="1"/>
  <c r="AX58" i="51"/>
  <c r="S58" i="51" s="1"/>
  <c r="AC58" i="51" s="1"/>
  <c r="AB59" i="51" s="1"/>
  <c r="AX50" i="51"/>
  <c r="S50" i="51" s="1"/>
  <c r="AC50" i="51" s="1"/>
  <c r="AB51" i="51" s="1"/>
  <c r="AX42" i="51"/>
  <c r="S42" i="51" s="1"/>
  <c r="AC42" i="51" s="1"/>
  <c r="AB43" i="51" s="1"/>
  <c r="AX32" i="51"/>
  <c r="S32" i="51" s="1"/>
  <c r="AC32" i="51" s="1"/>
  <c r="AB33" i="51" s="1"/>
  <c r="AX25" i="51"/>
  <c r="S25" i="51" s="1"/>
  <c r="AC25" i="51" s="1"/>
  <c r="AB26" i="51" s="1"/>
  <c r="AX15" i="51"/>
  <c r="S15" i="51" s="1"/>
  <c r="AC15" i="51" s="1"/>
  <c r="AB16" i="51" s="1"/>
  <c r="AX7" i="51"/>
  <c r="S7" i="51" s="1"/>
  <c r="AC7" i="51" s="1"/>
  <c r="AB8" i="51" s="1"/>
  <c r="AX12" i="51"/>
  <c r="S12" i="51" s="1"/>
  <c r="AC12" i="51" s="1"/>
  <c r="AB13" i="51" s="1"/>
  <c r="AJ71" i="104"/>
  <c r="AK71" i="104"/>
  <c r="AT71" i="104" s="1"/>
  <c r="AJ55" i="104"/>
  <c r="AK55" i="104"/>
  <c r="AT55" i="104" s="1"/>
  <c r="AK50" i="104"/>
  <c r="AT50" i="104" s="1"/>
  <c r="AJ39" i="104"/>
  <c r="AK39" i="104"/>
  <c r="AT39" i="104" s="1"/>
  <c r="AK29" i="104"/>
  <c r="AT29" i="104" s="1"/>
  <c r="AJ6" i="104"/>
  <c r="AK6" i="104"/>
  <c r="AT6" i="104" s="1"/>
  <c r="AJ3" i="104"/>
  <c r="AB4" i="104"/>
  <c r="AX70" i="96"/>
  <c r="S70" i="96" s="1"/>
  <c r="AC70" i="96" s="1"/>
  <c r="AB71" i="96" s="1"/>
  <c r="AX74" i="92"/>
  <c r="S74" i="92" s="1"/>
  <c r="AC74" i="92" s="1"/>
  <c r="AB75" i="92" s="1"/>
  <c r="AX75" i="92"/>
  <c r="S75" i="92" s="1"/>
  <c r="AC75" i="92" s="1"/>
  <c r="AB76" i="92" s="1"/>
  <c r="AX71" i="92"/>
  <c r="S71" i="92" s="1"/>
  <c r="AC71" i="92" s="1"/>
  <c r="AB72" i="92" s="1"/>
  <c r="AX73" i="92"/>
  <c r="S73" i="92" s="1"/>
  <c r="AC73" i="92" s="1"/>
  <c r="AB74" i="92" s="1"/>
  <c r="AX78" i="92"/>
  <c r="S78" i="92" s="1"/>
  <c r="AC78" i="92" s="1"/>
  <c r="AB79" i="92" s="1"/>
  <c r="AX76" i="92"/>
  <c r="S76" i="92" s="1"/>
  <c r="AC76" i="92" s="1"/>
  <c r="AB77" i="92" s="1"/>
  <c r="AX77" i="92"/>
  <c r="S77" i="92" s="1"/>
  <c r="AC77" i="92" s="1"/>
  <c r="AB78" i="92" s="1"/>
  <c r="AK45" i="88"/>
  <c r="AT45" i="88" s="1"/>
  <c r="AK56" i="84"/>
  <c r="AT56" i="84" s="1"/>
  <c r="AJ50" i="96"/>
  <c r="AK50" i="96"/>
  <c r="AT50" i="96" s="1"/>
  <c r="AK9" i="13"/>
  <c r="AT9" i="13" s="1"/>
  <c r="AJ9" i="13"/>
  <c r="AL27" i="44"/>
  <c r="AU27" i="44" s="1"/>
  <c r="AS27" i="44"/>
  <c r="AK51" i="100"/>
  <c r="AT51" i="100" s="1"/>
  <c r="AK19" i="51"/>
  <c r="AT19" i="51" s="1"/>
  <c r="AJ60" i="104"/>
  <c r="AK60" i="104"/>
  <c r="AT60" i="104" s="1"/>
  <c r="AJ17" i="104"/>
  <c r="AK17" i="104"/>
  <c r="AT17" i="104" s="1"/>
  <c r="AX62" i="92"/>
  <c r="S62" i="92" s="1"/>
  <c r="AC62" i="92" s="1"/>
  <c r="AB63" i="92" s="1"/>
  <c r="AX56" i="92"/>
  <c r="S56" i="92" s="1"/>
  <c r="AC56" i="92" s="1"/>
  <c r="AB57" i="92" s="1"/>
  <c r="AX46" i="92"/>
  <c r="S46" i="92" s="1"/>
  <c r="AC46" i="92" s="1"/>
  <c r="AB47" i="92" s="1"/>
  <c r="AX37" i="92"/>
  <c r="S37" i="92" s="1"/>
  <c r="AC37" i="92" s="1"/>
  <c r="AB38" i="92" s="1"/>
  <c r="AX31" i="92"/>
  <c r="S31" i="92" s="1"/>
  <c r="AC31" i="92" s="1"/>
  <c r="AB32" i="92" s="1"/>
  <c r="AX21" i="92"/>
  <c r="S21" i="92" s="1"/>
  <c r="AC21" i="92" s="1"/>
  <c r="AB22" i="92" s="1"/>
  <c r="AX7" i="92"/>
  <c r="S7" i="92" s="1"/>
  <c r="AC7" i="92" s="1"/>
  <c r="AB8" i="92" s="1"/>
  <c r="AX10" i="92"/>
  <c r="S10" i="92" s="1"/>
  <c r="AC10" i="92" s="1"/>
  <c r="AB11" i="92" s="1"/>
  <c r="AS3" i="44"/>
  <c r="AL3" i="44"/>
  <c r="AU3" i="44" s="1"/>
  <c r="AL43" i="44"/>
  <c r="AU43" i="44" s="1"/>
  <c r="AS72" i="44"/>
  <c r="AL72" i="44"/>
  <c r="AU72" i="44" s="1"/>
  <c r="AJ15" i="44"/>
  <c r="AK15" i="44"/>
  <c r="AT15" i="44" s="1"/>
  <c r="AL38" i="44"/>
  <c r="AU38" i="44" s="1"/>
  <c r="AS38" i="44"/>
  <c r="AS69" i="44"/>
  <c r="AL69" i="44"/>
  <c r="AU69" i="44" s="1"/>
  <c r="AN80" i="16"/>
  <c r="K81" i="16"/>
  <c r="AO80" i="16"/>
  <c r="AP80" i="16"/>
  <c r="AQ80" i="16"/>
  <c r="AR80" i="16"/>
  <c r="AS20" i="44"/>
  <c r="AL20" i="44"/>
  <c r="AU20" i="44" s="1"/>
  <c r="AL55" i="44"/>
  <c r="AU55" i="44" s="1"/>
  <c r="AS55" i="44"/>
  <c r="AX71" i="88"/>
  <c r="S71" i="88" s="1"/>
  <c r="AC71" i="88" s="1"/>
  <c r="AB72" i="88" s="1"/>
  <c r="AX62" i="88"/>
  <c r="S62" i="88" s="1"/>
  <c r="AC62" i="88" s="1"/>
  <c r="AB63" i="88" s="1"/>
  <c r="AX56" i="88"/>
  <c r="S56" i="88" s="1"/>
  <c r="AC56" i="88" s="1"/>
  <c r="AB57" i="88" s="1"/>
  <c r="AX47" i="88"/>
  <c r="S47" i="88" s="1"/>
  <c r="AC47" i="88" s="1"/>
  <c r="AB48" i="88" s="1"/>
  <c r="AX42" i="88"/>
  <c r="S42" i="88" s="1"/>
  <c r="AC42" i="88" s="1"/>
  <c r="AB43" i="88" s="1"/>
  <c r="AX30" i="88"/>
  <c r="S30" i="88" s="1"/>
  <c r="AC30" i="88" s="1"/>
  <c r="AB31" i="88" s="1"/>
  <c r="AX25" i="88"/>
  <c r="S25" i="88" s="1"/>
  <c r="AC25" i="88" s="1"/>
  <c r="AB26" i="88" s="1"/>
  <c r="AX16" i="88"/>
  <c r="S16" i="88" s="1"/>
  <c r="AC16" i="88" s="1"/>
  <c r="AB17" i="88" s="1"/>
  <c r="AX8" i="88"/>
  <c r="S8" i="88" s="1"/>
  <c r="AC8" i="88" s="1"/>
  <c r="AB9" i="88" s="1"/>
  <c r="AL13" i="44"/>
  <c r="AU13" i="44" s="1"/>
  <c r="AS13" i="44"/>
  <c r="AS42" i="44"/>
  <c r="AL42" i="44"/>
  <c r="AU42" i="44" s="1"/>
  <c r="AL73" i="44"/>
  <c r="AU73" i="44" s="1"/>
  <c r="AS73" i="44"/>
  <c r="AS25" i="44"/>
  <c r="AL25" i="44"/>
  <c r="AU25" i="44" s="1"/>
  <c r="AJ73" i="20"/>
  <c r="AJ64" i="20"/>
  <c r="AK64" i="20"/>
  <c r="AT64" i="20" s="1"/>
  <c r="AJ56" i="20"/>
  <c r="AK56" i="20"/>
  <c r="AT56" i="20" s="1"/>
  <c r="AJ53" i="20"/>
  <c r="AK53" i="20"/>
  <c r="AT53" i="20" s="1"/>
  <c r="AJ40" i="20"/>
  <c r="AK40" i="20"/>
  <c r="AT40" i="20" s="1"/>
  <c r="AK31" i="20"/>
  <c r="AT31" i="20" s="1"/>
  <c r="AJ24" i="20"/>
  <c r="AK24" i="20"/>
  <c r="AT24" i="20" s="1"/>
  <c r="AJ15" i="20"/>
  <c r="AK15" i="20"/>
  <c r="AT15" i="20" s="1"/>
  <c r="AJ72" i="84"/>
  <c r="AK72" i="84"/>
  <c r="AT72" i="84" s="1"/>
  <c r="AJ68" i="84"/>
  <c r="AK68" i="84"/>
  <c r="AT68" i="84" s="1"/>
  <c r="AJ60" i="84"/>
  <c r="AK60" i="84"/>
  <c r="AT60" i="84" s="1"/>
  <c r="AX51" i="84"/>
  <c r="S51" i="84" s="1"/>
  <c r="AC51" i="84" s="1"/>
  <c r="AB52" i="84" s="1"/>
  <c r="AX43" i="84"/>
  <c r="S43" i="84" s="1"/>
  <c r="AC43" i="84" s="1"/>
  <c r="AB44" i="84" s="1"/>
  <c r="AX35" i="84"/>
  <c r="S35" i="84" s="1"/>
  <c r="AC35" i="84" s="1"/>
  <c r="AB36" i="84" s="1"/>
  <c r="AX27" i="84"/>
  <c r="S27" i="84" s="1"/>
  <c r="AC27" i="84" s="1"/>
  <c r="AB28" i="84" s="1"/>
  <c r="AX18" i="84"/>
  <c r="S18" i="84" s="1"/>
  <c r="AC18" i="84" s="1"/>
  <c r="AB19" i="84" s="1"/>
  <c r="AX14" i="84"/>
  <c r="S14" i="84" s="1"/>
  <c r="AC14" i="84" s="1"/>
  <c r="AB15" i="84" s="1"/>
  <c r="AX12" i="84"/>
  <c r="S12" i="84" s="1"/>
  <c r="AC12" i="84" s="1"/>
  <c r="AB13" i="84" s="1"/>
  <c r="AX73" i="96"/>
  <c r="S73" i="96" s="1"/>
  <c r="AC73" i="96" s="1"/>
  <c r="AB74" i="96" s="1"/>
  <c r="AX62" i="96"/>
  <c r="S62" i="96" s="1"/>
  <c r="AC62" i="96" s="1"/>
  <c r="AB63" i="96" s="1"/>
  <c r="AX52" i="96"/>
  <c r="S52" i="96" s="1"/>
  <c r="AC52" i="96" s="1"/>
  <c r="AB53" i="96" s="1"/>
  <c r="AX46" i="96"/>
  <c r="S46" i="96" s="1"/>
  <c r="AC46" i="96" s="1"/>
  <c r="AB47" i="96" s="1"/>
  <c r="AX35" i="96"/>
  <c r="S35" i="96" s="1"/>
  <c r="AC35" i="96" s="1"/>
  <c r="AB36" i="96" s="1"/>
  <c r="AX29" i="96"/>
  <c r="S29" i="96" s="1"/>
  <c r="AC29" i="96" s="1"/>
  <c r="AB30" i="96" s="1"/>
  <c r="AX22" i="96"/>
  <c r="S22" i="96" s="1"/>
  <c r="AC22" i="96" s="1"/>
  <c r="AB23" i="96" s="1"/>
  <c r="AX15" i="96"/>
  <c r="S15" i="96" s="1"/>
  <c r="AC15" i="96" s="1"/>
  <c r="AB16" i="96" s="1"/>
  <c r="AX10" i="96"/>
  <c r="S10" i="96" s="1"/>
  <c r="AC10" i="96" s="1"/>
  <c r="AB11" i="96" s="1"/>
  <c r="AJ77" i="13"/>
  <c r="AK77" i="13"/>
  <c r="AT77" i="13" s="1"/>
  <c r="AJ67" i="13"/>
  <c r="AK67" i="13"/>
  <c r="AT67" i="13" s="1"/>
  <c r="AJ60" i="13"/>
  <c r="AK60" i="13"/>
  <c r="AT60" i="13" s="1"/>
  <c r="AJ45" i="13"/>
  <c r="AK45" i="13"/>
  <c r="AT45" i="13" s="1"/>
  <c r="AJ37" i="13"/>
  <c r="AK37" i="13"/>
  <c r="AT37" i="13" s="1"/>
  <c r="AJ29" i="13"/>
  <c r="AK29" i="13"/>
  <c r="AT29" i="13" s="1"/>
  <c r="AJ18" i="13"/>
  <c r="AK18" i="13"/>
  <c r="AT18" i="13" s="1"/>
  <c r="AJ72" i="13"/>
  <c r="AK72" i="13"/>
  <c r="AT72" i="13" s="1"/>
  <c r="AX4" i="13"/>
  <c r="S4" i="13" s="1"/>
  <c r="AC4" i="13" s="1"/>
  <c r="AB5" i="13" s="1"/>
  <c r="AS10" i="44"/>
  <c r="AL10" i="44"/>
  <c r="AU10" i="44" s="1"/>
  <c r="AS41" i="44"/>
  <c r="AS77" i="44"/>
  <c r="AL77" i="44"/>
  <c r="AU77" i="44" s="1"/>
  <c r="AJ70" i="100"/>
  <c r="AK70" i="100"/>
  <c r="AT70" i="100" s="1"/>
  <c r="AJ63" i="100"/>
  <c r="AK63" i="100"/>
  <c r="AT63" i="100" s="1"/>
  <c r="AJ54" i="100"/>
  <c r="AK54" i="100"/>
  <c r="AT54" i="100" s="1"/>
  <c r="AJ44" i="100"/>
  <c r="AK44" i="100"/>
  <c r="AT44" i="100" s="1"/>
  <c r="AK38" i="100"/>
  <c r="AT38" i="100" s="1"/>
  <c r="AK31" i="100"/>
  <c r="AT31" i="100" s="1"/>
  <c r="AJ21" i="100"/>
  <c r="AK21" i="100"/>
  <c r="AT21" i="100" s="1"/>
  <c r="AX14" i="100"/>
  <c r="S14" i="100" s="1"/>
  <c r="AC14" i="100" s="1"/>
  <c r="AB15" i="100" s="1"/>
  <c r="AX4" i="100"/>
  <c r="S4" i="100" s="1"/>
  <c r="AC4" i="100" s="1"/>
  <c r="AB5" i="100" s="1"/>
  <c r="AX76" i="51"/>
  <c r="S76" i="51" s="1"/>
  <c r="AC76" i="51" s="1"/>
  <c r="AB77" i="51" s="1"/>
  <c r="AX64" i="51"/>
  <c r="S64" i="51" s="1"/>
  <c r="AC64" i="51" s="1"/>
  <c r="AB65" i="51" s="1"/>
  <c r="AX56" i="51"/>
  <c r="S56" i="51" s="1"/>
  <c r="AC56" i="51" s="1"/>
  <c r="AB57" i="51" s="1"/>
  <c r="AX49" i="51"/>
  <c r="S49" i="51" s="1"/>
  <c r="AC49" i="51" s="1"/>
  <c r="AB50" i="51" s="1"/>
  <c r="AX40" i="51"/>
  <c r="S40" i="51" s="1"/>
  <c r="AC40" i="51" s="1"/>
  <c r="AB41" i="51" s="1"/>
  <c r="AX33" i="51"/>
  <c r="S33" i="51" s="1"/>
  <c r="AC33" i="51" s="1"/>
  <c r="AB34" i="51" s="1"/>
  <c r="AX27" i="51"/>
  <c r="S27" i="51" s="1"/>
  <c r="AC27" i="51" s="1"/>
  <c r="AB28" i="51" s="1"/>
  <c r="AX19" i="51"/>
  <c r="S19" i="51" s="1"/>
  <c r="AC19" i="51" s="1"/>
  <c r="AB20" i="51" s="1"/>
  <c r="AJ61" i="104"/>
  <c r="AK61" i="104"/>
  <c r="AT61" i="104" s="1"/>
  <c r="AJ54" i="104"/>
  <c r="AK54" i="104"/>
  <c r="AT54" i="104" s="1"/>
  <c r="AJ46" i="104"/>
  <c r="AK46" i="104"/>
  <c r="AT46" i="104" s="1"/>
  <c r="AJ40" i="104"/>
  <c r="AK40" i="104"/>
  <c r="AT40" i="104" s="1"/>
  <c r="AJ32" i="104"/>
  <c r="AJ21" i="104"/>
  <c r="AK21" i="104"/>
  <c r="AT21" i="104" s="1"/>
  <c r="AJ15" i="104"/>
  <c r="AK15" i="104"/>
  <c r="AT15" i="104" s="1"/>
  <c r="AK34" i="92"/>
  <c r="AT34" i="92" s="1"/>
  <c r="AJ79" i="88"/>
  <c r="AK79" i="88"/>
  <c r="AT79" i="88" s="1"/>
  <c r="AL37" i="44"/>
  <c r="AU37" i="44" s="1"/>
  <c r="AS37" i="44"/>
  <c r="AK60" i="88"/>
  <c r="AT60" i="88" s="1"/>
  <c r="AK29" i="88"/>
  <c r="AT29" i="88" s="1"/>
  <c r="AJ70" i="20"/>
  <c r="AK70" i="20"/>
  <c r="AT70" i="20" s="1"/>
  <c r="AK6" i="20"/>
  <c r="AT6" i="20" s="1"/>
  <c r="AJ63" i="84"/>
  <c r="AK63" i="84"/>
  <c r="AT63" i="84" s="1"/>
  <c r="AK31" i="84"/>
  <c r="AT31" i="84" s="1"/>
  <c r="AJ77" i="96"/>
  <c r="AK77" i="96"/>
  <c r="AT77" i="96" s="1"/>
  <c r="AJ13" i="13"/>
  <c r="AL57" i="44"/>
  <c r="AU57" i="44" s="1"/>
  <c r="AS57" i="44"/>
  <c r="AJ22" i="100"/>
  <c r="AK22" i="100"/>
  <c r="AT22" i="100" s="1"/>
  <c r="AJ17" i="51"/>
  <c r="AK17" i="51"/>
  <c r="AT17" i="51" s="1"/>
  <c r="AX53" i="92"/>
  <c r="S53" i="92" s="1"/>
  <c r="AC53" i="92" s="1"/>
  <c r="AB54" i="92" s="1"/>
  <c r="AX34" i="92"/>
  <c r="S34" i="92" s="1"/>
  <c r="AC34" i="92" s="1"/>
  <c r="AB35" i="92" s="1"/>
  <c r="AX15" i="92"/>
  <c r="S15" i="92" s="1"/>
  <c r="AC15" i="92" s="1"/>
  <c r="AB16" i="92" s="1"/>
  <c r="K81" i="35"/>
  <c r="AR80" i="35"/>
  <c r="AN80" i="35"/>
  <c r="AO80" i="35"/>
  <c r="AP80" i="35"/>
  <c r="AQ80" i="35"/>
  <c r="AJ8" i="44"/>
  <c r="AK8" i="44"/>
  <c r="AT8" i="44" s="1"/>
  <c r="AS35" i="44"/>
  <c r="AL35" i="44"/>
  <c r="AU35" i="44" s="1"/>
  <c r="AS67" i="44"/>
  <c r="AL67" i="44"/>
  <c r="AU67" i="44" s="1"/>
  <c r="AR80" i="85"/>
  <c r="K81" i="85"/>
  <c r="AQ80" i="85"/>
  <c r="AP80" i="85"/>
  <c r="AN80" i="85"/>
  <c r="AO80" i="85"/>
  <c r="AX73" i="88"/>
  <c r="S73" i="88" s="1"/>
  <c r="AC73" i="88" s="1"/>
  <c r="AB74" i="88" s="1"/>
  <c r="AX64" i="88"/>
  <c r="S64" i="88" s="1"/>
  <c r="AC64" i="88" s="1"/>
  <c r="AB65" i="88" s="1"/>
  <c r="AX54" i="88"/>
  <c r="S54" i="88" s="1"/>
  <c r="AC54" i="88" s="1"/>
  <c r="AB55" i="88" s="1"/>
  <c r="AX50" i="88"/>
  <c r="S50" i="88" s="1"/>
  <c r="AC50" i="88" s="1"/>
  <c r="AB51" i="88" s="1"/>
  <c r="AX39" i="88"/>
  <c r="S39" i="88" s="1"/>
  <c r="AC39" i="88" s="1"/>
  <c r="AB40" i="88" s="1"/>
  <c r="AX31" i="88"/>
  <c r="S31" i="88" s="1"/>
  <c r="AC31" i="88" s="1"/>
  <c r="AB32" i="88" s="1"/>
  <c r="AX22" i="88"/>
  <c r="S22" i="88" s="1"/>
  <c r="AC22" i="88" s="1"/>
  <c r="AB23" i="88" s="1"/>
  <c r="AX14" i="88"/>
  <c r="S14" i="88" s="1"/>
  <c r="AC14" i="88" s="1"/>
  <c r="AB15" i="88" s="1"/>
  <c r="AX4" i="88"/>
  <c r="S4" i="88" s="1"/>
  <c r="AC4" i="88" s="1"/>
  <c r="AB5" i="88" s="1"/>
  <c r="AQ80" i="55"/>
  <c r="AR80" i="55"/>
  <c r="AP80" i="55"/>
  <c r="AN80" i="55"/>
  <c r="AO80" i="55"/>
  <c r="K81" i="55"/>
  <c r="AK72" i="20"/>
  <c r="AT72" i="20" s="1"/>
  <c r="AJ63" i="20"/>
  <c r="AK63" i="20"/>
  <c r="AT63" i="20" s="1"/>
  <c r="AJ54" i="20"/>
  <c r="AK54" i="20"/>
  <c r="AT54" i="20" s="1"/>
  <c r="AK47" i="20"/>
  <c r="AT47" i="20" s="1"/>
  <c r="AK32" i="20"/>
  <c r="AT32" i="20" s="1"/>
  <c r="AJ21" i="20"/>
  <c r="AK21" i="20"/>
  <c r="AT21" i="20" s="1"/>
  <c r="AJ16" i="20"/>
  <c r="AK16" i="20"/>
  <c r="AT16" i="20" s="1"/>
  <c r="AS18" i="44"/>
  <c r="AL18" i="44"/>
  <c r="AU18" i="44" s="1"/>
  <c r="AL47" i="44"/>
  <c r="AU47" i="44" s="1"/>
  <c r="AS47" i="44"/>
  <c r="AK74" i="84"/>
  <c r="AT74" i="84" s="1"/>
  <c r="AK66" i="84"/>
  <c r="AT66" i="84" s="1"/>
  <c r="AK58" i="84"/>
  <c r="AT58" i="84" s="1"/>
  <c r="AJ43" i="84"/>
  <c r="AK43" i="84"/>
  <c r="AT43" i="84" s="1"/>
  <c r="AK35" i="84"/>
  <c r="AT35" i="84" s="1"/>
  <c r="AK27" i="84"/>
  <c r="AT27" i="84" s="1"/>
  <c r="AK23" i="84"/>
  <c r="AT23" i="84" s="1"/>
  <c r="AJ6" i="84"/>
  <c r="AK6" i="84"/>
  <c r="AT6" i="84" s="1"/>
  <c r="AX3" i="84"/>
  <c r="S3" i="84" s="1"/>
  <c r="AC3" i="84" s="1"/>
  <c r="AX69" i="96"/>
  <c r="S69" i="96" s="1"/>
  <c r="AC69" i="96" s="1"/>
  <c r="AB70" i="96" s="1"/>
  <c r="AX61" i="96"/>
  <c r="S61" i="96" s="1"/>
  <c r="AC61" i="96" s="1"/>
  <c r="AB62" i="96" s="1"/>
  <c r="AX56" i="96"/>
  <c r="S56" i="96" s="1"/>
  <c r="AC56" i="96" s="1"/>
  <c r="AB57" i="96" s="1"/>
  <c r="AX44" i="96"/>
  <c r="S44" i="96" s="1"/>
  <c r="AC44" i="96" s="1"/>
  <c r="AB45" i="96" s="1"/>
  <c r="AX38" i="96"/>
  <c r="S38" i="96" s="1"/>
  <c r="AC38" i="96" s="1"/>
  <c r="AB39" i="96" s="1"/>
  <c r="AX31" i="96"/>
  <c r="S31" i="96" s="1"/>
  <c r="AC31" i="96" s="1"/>
  <c r="AB32" i="96" s="1"/>
  <c r="AX21" i="96"/>
  <c r="S21" i="96" s="1"/>
  <c r="AC21" i="96" s="1"/>
  <c r="AB22" i="96" s="1"/>
  <c r="AX6" i="96"/>
  <c r="S6" i="96" s="1"/>
  <c r="AC6" i="96" s="1"/>
  <c r="AB7" i="96" s="1"/>
  <c r="AX13" i="96"/>
  <c r="S13" i="96" s="1"/>
  <c r="AC13" i="96" s="1"/>
  <c r="AB14" i="96" s="1"/>
  <c r="AJ68" i="13"/>
  <c r="AK68" i="13"/>
  <c r="AT68" i="13" s="1"/>
  <c r="AJ58" i="13"/>
  <c r="AK58" i="13"/>
  <c r="AT58" i="13" s="1"/>
  <c r="AJ54" i="13"/>
  <c r="AK54" i="13"/>
  <c r="AT54" i="13" s="1"/>
  <c r="AJ44" i="13"/>
  <c r="AK44" i="13"/>
  <c r="AT44" i="13" s="1"/>
  <c r="AJ35" i="13"/>
  <c r="AK35" i="13"/>
  <c r="AT35" i="13" s="1"/>
  <c r="AJ27" i="13"/>
  <c r="AK27" i="13"/>
  <c r="AT27" i="13" s="1"/>
  <c r="AK23" i="13"/>
  <c r="AT23" i="13" s="1"/>
  <c r="AK10" i="13"/>
  <c r="AT10" i="13" s="1"/>
  <c r="AK6" i="13"/>
  <c r="AT6" i="13" s="1"/>
  <c r="AK74" i="100"/>
  <c r="AT74" i="100" s="1"/>
  <c r="AJ66" i="100"/>
  <c r="AK66" i="100"/>
  <c r="AT66" i="100" s="1"/>
  <c r="AJ61" i="100"/>
  <c r="AJ50" i="100"/>
  <c r="AK50" i="100"/>
  <c r="AT50" i="100" s="1"/>
  <c r="AJ43" i="100"/>
  <c r="AK43" i="100"/>
  <c r="AT43" i="100" s="1"/>
  <c r="AJ26" i="100"/>
  <c r="AK26" i="100"/>
  <c r="AT26" i="100" s="1"/>
  <c r="AJ18" i="100"/>
  <c r="AK18" i="100"/>
  <c r="AT18" i="100" s="1"/>
  <c r="AJ11" i="100"/>
  <c r="AK11" i="100"/>
  <c r="AT11" i="100" s="1"/>
  <c r="AJ7" i="100"/>
  <c r="AK7" i="100"/>
  <c r="AT7" i="100" s="1"/>
  <c r="AK76" i="51"/>
  <c r="AT76" i="51" s="1"/>
  <c r="AK39" i="51"/>
  <c r="AT39" i="51" s="1"/>
  <c r="AK32" i="51"/>
  <c r="AT32" i="51" s="1"/>
  <c r="AJ18" i="51"/>
  <c r="AK18" i="51"/>
  <c r="AT18" i="51" s="1"/>
  <c r="AX77" i="51"/>
  <c r="S77" i="51" s="1"/>
  <c r="AC77" i="51" s="1"/>
  <c r="AB78" i="51" s="1"/>
  <c r="AX71" i="51"/>
  <c r="S71" i="51" s="1"/>
  <c r="AC71" i="51" s="1"/>
  <c r="AB72" i="51" s="1"/>
  <c r="AX73" i="51"/>
  <c r="S73" i="51" s="1"/>
  <c r="AC73" i="51" s="1"/>
  <c r="AB74" i="51" s="1"/>
  <c r="AJ67" i="104"/>
  <c r="AK67" i="104"/>
  <c r="AT67" i="104" s="1"/>
  <c r="AK62" i="104"/>
  <c r="AT62" i="104" s="1"/>
  <c r="AJ45" i="104"/>
  <c r="AK45" i="104"/>
  <c r="AT45" i="104" s="1"/>
  <c r="AJ37" i="104"/>
  <c r="AK37" i="104"/>
  <c r="AT37" i="104" s="1"/>
  <c r="AJ23" i="104"/>
  <c r="AK23" i="104"/>
  <c r="AT23" i="104" s="1"/>
  <c r="AJ18" i="104"/>
  <c r="AK18" i="104"/>
  <c r="AT18" i="104" s="1"/>
  <c r="AK13" i="104"/>
  <c r="AT13" i="104" s="1"/>
  <c r="AK61" i="92"/>
  <c r="AT61" i="92" s="1"/>
  <c r="AX27" i="92"/>
  <c r="S27" i="92" s="1"/>
  <c r="AC27" i="92" s="1"/>
  <c r="AB28" i="92" s="1"/>
  <c r="AL26" i="44"/>
  <c r="AU26" i="44" s="1"/>
  <c r="AS26" i="44"/>
  <c r="AL24" i="44"/>
  <c r="AU24" i="44" s="1"/>
  <c r="AS24" i="44"/>
  <c r="AK73" i="88"/>
  <c r="AT73" i="88" s="1"/>
  <c r="AL22" i="44"/>
  <c r="AU22" i="44" s="1"/>
  <c r="AS22" i="44"/>
  <c r="AL54" i="44"/>
  <c r="AU54" i="44" s="1"/>
  <c r="AS54" i="44"/>
  <c r="AJ43" i="20"/>
  <c r="AK43" i="20"/>
  <c r="AT43" i="20" s="1"/>
  <c r="AJ56" i="100"/>
  <c r="AK56" i="100"/>
  <c r="AT56" i="100" s="1"/>
  <c r="AK45" i="51"/>
  <c r="AT45" i="51" s="1"/>
  <c r="AJ27" i="104"/>
  <c r="AK27" i="104"/>
  <c r="AT27" i="104" s="1"/>
  <c r="AX70" i="92"/>
  <c r="S70" i="92" s="1"/>
  <c r="AC70" i="92" s="1"/>
  <c r="AB71" i="92" s="1"/>
  <c r="AX48" i="92"/>
  <c r="S48" i="92" s="1"/>
  <c r="AC48" i="92" s="1"/>
  <c r="AB49" i="92" s="1"/>
  <c r="AX25" i="92"/>
  <c r="S25" i="92" s="1"/>
  <c r="AC25" i="92" s="1"/>
  <c r="AB26" i="92" s="1"/>
  <c r="AX3" i="92"/>
  <c r="S3" i="92" s="1"/>
  <c r="AC3" i="92" s="1"/>
  <c r="AX68" i="92"/>
  <c r="S68" i="92" s="1"/>
  <c r="AC68" i="92" s="1"/>
  <c r="AB69" i="92" s="1"/>
  <c r="AX64" i="92"/>
  <c r="S64" i="92" s="1"/>
  <c r="AC64" i="92" s="1"/>
  <c r="AB65" i="92" s="1"/>
  <c r="AX55" i="92"/>
  <c r="S55" i="92" s="1"/>
  <c r="AC55" i="92" s="1"/>
  <c r="AB56" i="92" s="1"/>
  <c r="AX45" i="92"/>
  <c r="S45" i="92" s="1"/>
  <c r="AC45" i="92" s="1"/>
  <c r="AB46" i="92" s="1"/>
  <c r="AX38" i="92"/>
  <c r="S38" i="92" s="1"/>
  <c r="AC38" i="92" s="1"/>
  <c r="AB39" i="92" s="1"/>
  <c r="AX29" i="92"/>
  <c r="S29" i="92" s="1"/>
  <c r="AC29" i="92" s="1"/>
  <c r="AB30" i="92" s="1"/>
  <c r="AX22" i="92"/>
  <c r="S22" i="92" s="1"/>
  <c r="AC22" i="92" s="1"/>
  <c r="AB23" i="92" s="1"/>
  <c r="AX5" i="92"/>
  <c r="S5" i="92" s="1"/>
  <c r="AC5" i="92" s="1"/>
  <c r="AB6" i="92" s="1"/>
  <c r="AX14" i="92"/>
  <c r="S14" i="92" s="1"/>
  <c r="AC14" i="92" s="1"/>
  <c r="AB15" i="92" s="1"/>
  <c r="AS19" i="44"/>
  <c r="AL19" i="44"/>
  <c r="AU19" i="44" s="1"/>
  <c r="AS51" i="44"/>
  <c r="AL51" i="44"/>
  <c r="AU51" i="44" s="1"/>
  <c r="AQ80" i="82"/>
  <c r="AR80" i="82"/>
  <c r="AO80" i="82"/>
  <c r="AP80" i="82"/>
  <c r="AN80" i="82"/>
  <c r="K81" i="82"/>
  <c r="AL9" i="44"/>
  <c r="AU9" i="44" s="1"/>
  <c r="AS9" i="44"/>
  <c r="AL44" i="44"/>
  <c r="AU44" i="44" s="1"/>
  <c r="AS44" i="44"/>
  <c r="AL74" i="44"/>
  <c r="AU74" i="44" s="1"/>
  <c r="AS74" i="44"/>
  <c r="AL30" i="44"/>
  <c r="AU30" i="44" s="1"/>
  <c r="AS30" i="44"/>
  <c r="AL61" i="44"/>
  <c r="AU61" i="44" s="1"/>
  <c r="AS61" i="44"/>
  <c r="AJ75" i="104"/>
  <c r="AK75" i="104"/>
  <c r="AT75" i="104" s="1"/>
  <c r="AQ80" i="102"/>
  <c r="K81" i="102"/>
  <c r="AP80" i="102"/>
  <c r="AN80" i="102"/>
  <c r="AR80" i="102"/>
  <c r="AO80" i="102"/>
  <c r="AX69" i="88"/>
  <c r="S69" i="88" s="1"/>
  <c r="AC69" i="88" s="1"/>
  <c r="AB70" i="88" s="1"/>
  <c r="AX63" i="88"/>
  <c r="S63" i="88" s="1"/>
  <c r="AC63" i="88" s="1"/>
  <c r="AB64" i="88" s="1"/>
  <c r="AX53" i="88"/>
  <c r="S53" i="88" s="1"/>
  <c r="AC53" i="88" s="1"/>
  <c r="AB54" i="88" s="1"/>
  <c r="AX45" i="88"/>
  <c r="S45" i="88" s="1"/>
  <c r="AC45" i="88" s="1"/>
  <c r="AB46" i="88" s="1"/>
  <c r="AX37" i="88"/>
  <c r="S37" i="88" s="1"/>
  <c r="AC37" i="88" s="1"/>
  <c r="AB38" i="88" s="1"/>
  <c r="AX34" i="88"/>
  <c r="S34" i="88" s="1"/>
  <c r="AC34" i="88" s="1"/>
  <c r="AB35" i="88" s="1"/>
  <c r="AX21" i="88"/>
  <c r="S21" i="88" s="1"/>
  <c r="AC21" i="88" s="1"/>
  <c r="AB22" i="88" s="1"/>
  <c r="AX9" i="88"/>
  <c r="S9" i="88" s="1"/>
  <c r="AC9" i="88" s="1"/>
  <c r="AB10" i="88" s="1"/>
  <c r="AX7" i="88"/>
  <c r="S7" i="88" s="1"/>
  <c r="AC7" i="88" s="1"/>
  <c r="AB8" i="88" s="1"/>
  <c r="AJ7" i="44"/>
  <c r="AS48" i="44"/>
  <c r="AL48" i="44"/>
  <c r="AU48" i="44" s="1"/>
  <c r="AP79" i="43"/>
  <c r="AN79" i="43"/>
  <c r="AQ79" i="43"/>
  <c r="K80" i="43"/>
  <c r="AR79" i="43"/>
  <c r="AO79" i="43"/>
  <c r="AJ68" i="20"/>
  <c r="AK68" i="20"/>
  <c r="AT68" i="20" s="1"/>
  <c r="AJ62" i="20"/>
  <c r="AK62" i="20"/>
  <c r="AT62" i="20" s="1"/>
  <c r="AJ55" i="20"/>
  <c r="AK55" i="20"/>
  <c r="AT55" i="20" s="1"/>
  <c r="AK38" i="20"/>
  <c r="AT38" i="20" s="1"/>
  <c r="AK30" i="20"/>
  <c r="AT30" i="20" s="1"/>
  <c r="AJ23" i="20"/>
  <c r="AK23" i="20"/>
  <c r="AT23" i="20" s="1"/>
  <c r="AK8" i="20"/>
  <c r="AT8" i="20" s="1"/>
  <c r="K81" i="18"/>
  <c r="AR80" i="18"/>
  <c r="AP80" i="18"/>
  <c r="AO80" i="18"/>
  <c r="AN80" i="18"/>
  <c r="AQ80" i="18"/>
  <c r="AK78" i="84"/>
  <c r="AT78" i="84" s="1"/>
  <c r="AJ67" i="84"/>
  <c r="AX56" i="84"/>
  <c r="S56" i="84" s="1"/>
  <c r="AC56" i="84" s="1"/>
  <c r="AB57" i="84" s="1"/>
  <c r="AX49" i="84"/>
  <c r="S49" i="84" s="1"/>
  <c r="AC49" i="84" s="1"/>
  <c r="AB50" i="84" s="1"/>
  <c r="AX41" i="84"/>
  <c r="S41" i="84" s="1"/>
  <c r="AC41" i="84" s="1"/>
  <c r="AB42" i="84" s="1"/>
  <c r="AX32" i="84"/>
  <c r="S32" i="84" s="1"/>
  <c r="AC32" i="84" s="1"/>
  <c r="AB33" i="84" s="1"/>
  <c r="AX23" i="84"/>
  <c r="S23" i="84" s="1"/>
  <c r="AC23" i="84" s="1"/>
  <c r="AB24" i="84" s="1"/>
  <c r="AX17" i="84"/>
  <c r="S17" i="84" s="1"/>
  <c r="AC17" i="84" s="1"/>
  <c r="AB18" i="84" s="1"/>
  <c r="AX68" i="96"/>
  <c r="S68" i="96" s="1"/>
  <c r="AC68" i="96" s="1"/>
  <c r="AB69" i="96" s="1"/>
  <c r="AX58" i="96"/>
  <c r="S58" i="96" s="1"/>
  <c r="AC58" i="96" s="1"/>
  <c r="AB59" i="96" s="1"/>
  <c r="AX55" i="96"/>
  <c r="S55" i="96" s="1"/>
  <c r="AC55" i="96" s="1"/>
  <c r="AB56" i="96" s="1"/>
  <c r="AX45" i="96"/>
  <c r="S45" i="96" s="1"/>
  <c r="AC45" i="96" s="1"/>
  <c r="AB46" i="96" s="1"/>
  <c r="AX37" i="96"/>
  <c r="S37" i="96" s="1"/>
  <c r="AC37" i="96" s="1"/>
  <c r="AB38" i="96" s="1"/>
  <c r="AX30" i="96"/>
  <c r="S30" i="96" s="1"/>
  <c r="AC30" i="96" s="1"/>
  <c r="AB31" i="96" s="1"/>
  <c r="AX20" i="96"/>
  <c r="S20" i="96" s="1"/>
  <c r="AC20" i="96" s="1"/>
  <c r="AB21" i="96" s="1"/>
  <c r="AX12" i="96"/>
  <c r="S12" i="96" s="1"/>
  <c r="AC12" i="96" s="1"/>
  <c r="AB13" i="96" s="1"/>
  <c r="AX7" i="96"/>
  <c r="S7" i="96" s="1"/>
  <c r="AC7" i="96" s="1"/>
  <c r="AB8" i="96" s="1"/>
  <c r="K81" i="95"/>
  <c r="AR80" i="95"/>
  <c r="AO80" i="95"/>
  <c r="AN80" i="95"/>
  <c r="AP80" i="95"/>
  <c r="AQ80" i="95"/>
  <c r="AJ76" i="13"/>
  <c r="AK76" i="13"/>
  <c r="AT76" i="13" s="1"/>
  <c r="AJ66" i="13"/>
  <c r="AK66" i="13"/>
  <c r="AT66" i="13" s="1"/>
  <c r="AJ56" i="13"/>
  <c r="AK56" i="13"/>
  <c r="AT56" i="13" s="1"/>
  <c r="AJ49" i="13"/>
  <c r="AK49" i="13"/>
  <c r="AT49" i="13" s="1"/>
  <c r="AJ41" i="13"/>
  <c r="AK41" i="13"/>
  <c r="AT41" i="13" s="1"/>
  <c r="AJ31" i="13"/>
  <c r="AK31" i="13"/>
  <c r="AT31" i="13" s="1"/>
  <c r="AJ26" i="13"/>
  <c r="AK26" i="13"/>
  <c r="AT26" i="13" s="1"/>
  <c r="AK19" i="13"/>
  <c r="AT19" i="13" s="1"/>
  <c r="AX6" i="13"/>
  <c r="S6" i="13" s="1"/>
  <c r="AC6" i="13" s="1"/>
  <c r="AB7" i="13" s="1"/>
  <c r="AL16" i="44"/>
  <c r="AU16" i="44" s="1"/>
  <c r="AS16" i="44"/>
  <c r="AS49" i="44"/>
  <c r="AK77" i="100"/>
  <c r="AT77" i="100" s="1"/>
  <c r="AJ64" i="100"/>
  <c r="AK64" i="100"/>
  <c r="AT64" i="100" s="1"/>
  <c r="AJ60" i="100"/>
  <c r="AJ53" i="100"/>
  <c r="AK53" i="100"/>
  <c r="AT53" i="100" s="1"/>
  <c r="AJ46" i="100"/>
  <c r="AK46" i="100"/>
  <c r="AT46" i="100" s="1"/>
  <c r="AK35" i="100"/>
  <c r="AT35" i="100" s="1"/>
  <c r="AJ27" i="100"/>
  <c r="AK27" i="100"/>
  <c r="AT27" i="100" s="1"/>
  <c r="AJ20" i="100"/>
  <c r="AK20" i="100"/>
  <c r="AT20" i="100" s="1"/>
  <c r="AX15" i="100"/>
  <c r="S15" i="100" s="1"/>
  <c r="AC15" i="100" s="1"/>
  <c r="AB16" i="100" s="1"/>
  <c r="AX9" i="100"/>
  <c r="S9" i="100" s="1"/>
  <c r="AC9" i="100" s="1"/>
  <c r="AB10" i="100" s="1"/>
  <c r="AX72" i="51"/>
  <c r="S72" i="51" s="1"/>
  <c r="AC72" i="51" s="1"/>
  <c r="AB73" i="51" s="1"/>
  <c r="AX63" i="51"/>
  <c r="S63" i="51" s="1"/>
  <c r="AC63" i="51" s="1"/>
  <c r="AB64" i="51" s="1"/>
  <c r="AX54" i="51"/>
  <c r="S54" i="51" s="1"/>
  <c r="AC54" i="51" s="1"/>
  <c r="AB55" i="51" s="1"/>
  <c r="AX45" i="51"/>
  <c r="S45" i="51" s="1"/>
  <c r="AC45" i="51" s="1"/>
  <c r="AB46" i="51" s="1"/>
  <c r="AX41" i="51"/>
  <c r="S41" i="51" s="1"/>
  <c r="AC41" i="51" s="1"/>
  <c r="AB42" i="51" s="1"/>
  <c r="AX35" i="51"/>
  <c r="S35" i="51" s="1"/>
  <c r="AC35" i="51" s="1"/>
  <c r="AB36" i="51" s="1"/>
  <c r="AX24" i="51"/>
  <c r="S24" i="51" s="1"/>
  <c r="AC24" i="51" s="1"/>
  <c r="AB25" i="51" s="1"/>
  <c r="AX14" i="51"/>
  <c r="S14" i="51" s="1"/>
  <c r="AC14" i="51" s="1"/>
  <c r="AB15" i="51" s="1"/>
  <c r="AX5" i="51"/>
  <c r="S5" i="51" s="1"/>
  <c r="AC5" i="51" s="1"/>
  <c r="AB6" i="51" s="1"/>
  <c r="AK68" i="104"/>
  <c r="AT68" i="104" s="1"/>
  <c r="AJ59" i="104"/>
  <c r="AK59" i="104"/>
  <c r="AT59" i="104" s="1"/>
  <c r="AK52" i="104"/>
  <c r="AT52" i="104" s="1"/>
  <c r="AJ41" i="104"/>
  <c r="AK41" i="104"/>
  <c r="AT41" i="104" s="1"/>
  <c r="AJ34" i="104"/>
  <c r="AK34" i="104"/>
  <c r="AT34" i="104" s="1"/>
  <c r="AJ28" i="104"/>
  <c r="AK28" i="104"/>
  <c r="AT28" i="104" s="1"/>
  <c r="AJ20" i="104"/>
  <c r="AK20" i="104"/>
  <c r="AT20" i="104" s="1"/>
  <c r="AX77" i="104"/>
  <c r="S77" i="104" s="1"/>
  <c r="AC77" i="104" s="1"/>
  <c r="AB78" i="104" s="1"/>
  <c r="AX78" i="104"/>
  <c r="S78" i="104" s="1"/>
  <c r="AC78" i="104" s="1"/>
  <c r="AB79" i="104" s="1"/>
  <c r="AX76" i="104"/>
  <c r="S76" i="104" s="1"/>
  <c r="AC76" i="104" s="1"/>
  <c r="AB77" i="104" s="1"/>
  <c r="AX72" i="104"/>
  <c r="S72" i="104" s="1"/>
  <c r="AC72" i="104" s="1"/>
  <c r="AB73" i="104" s="1"/>
  <c r="AL70" i="44"/>
  <c r="AU70" i="44" s="1"/>
  <c r="AS70" i="44"/>
  <c r="AK10" i="92"/>
  <c r="AT10" i="92" s="1"/>
  <c r="AL59" i="44"/>
  <c r="AU59" i="44" s="1"/>
  <c r="AS59" i="44"/>
  <c r="AK72" i="104"/>
  <c r="AT72" i="104" s="1"/>
  <c r="AL52" i="44"/>
  <c r="AU52" i="44" s="1"/>
  <c r="AS52" i="44"/>
  <c r="AL6" i="44"/>
  <c r="AU6" i="44" s="1"/>
  <c r="AS6" i="44"/>
  <c r="AJ68" i="88"/>
  <c r="AK68" i="88"/>
  <c r="AT68" i="88" s="1"/>
  <c r="AK14" i="88"/>
  <c r="AT14" i="88" s="1"/>
  <c r="AJ78" i="20"/>
  <c r="AK78" i="20"/>
  <c r="AT78" i="20" s="1"/>
  <c r="AJ35" i="20"/>
  <c r="AK35" i="20"/>
  <c r="AT35" i="20" s="1"/>
  <c r="AJ79" i="96"/>
  <c r="AK79" i="96"/>
  <c r="AT79" i="96" s="1"/>
  <c r="AJ22" i="84"/>
  <c r="AK22" i="84"/>
  <c r="AT22" i="84" s="1"/>
  <c r="AK67" i="96"/>
  <c r="AT67" i="96" s="1"/>
  <c r="AX8" i="96"/>
  <c r="S8" i="96" s="1"/>
  <c r="AC8" i="96" s="1"/>
  <c r="AB9" i="96" s="1"/>
  <c r="AJ33" i="13"/>
  <c r="AK33" i="13"/>
  <c r="AT33" i="13" s="1"/>
  <c r="AJ41" i="100"/>
  <c r="AK41" i="100"/>
  <c r="AT41" i="100" s="1"/>
  <c r="AJ70" i="51"/>
  <c r="AK70" i="51"/>
  <c r="AT70" i="51" s="1"/>
  <c r="AJ53" i="51"/>
  <c r="AK53" i="51"/>
  <c r="AT53" i="51" s="1"/>
  <c r="AJ36" i="104"/>
  <c r="AK36" i="104"/>
  <c r="AT36" i="104" s="1"/>
  <c r="AX72" i="92"/>
  <c r="S72" i="92" s="1"/>
  <c r="AC72" i="92" s="1"/>
  <c r="AB73" i="92" s="1"/>
  <c r="AX61" i="92"/>
  <c r="S61" i="92" s="1"/>
  <c r="AC61" i="92" s="1"/>
  <c r="AB62" i="92" s="1"/>
  <c r="AX40" i="92"/>
  <c r="S40" i="92" s="1"/>
  <c r="AC40" i="92" s="1"/>
  <c r="AB41" i="92" s="1"/>
  <c r="AX69" i="92"/>
  <c r="S69" i="92" s="1"/>
  <c r="AC69" i="92" s="1"/>
  <c r="AB70" i="92" s="1"/>
  <c r="AX59" i="92"/>
  <c r="S59" i="92" s="1"/>
  <c r="AC59" i="92" s="1"/>
  <c r="AB60" i="92" s="1"/>
  <c r="AX51" i="92"/>
  <c r="S51" i="92" s="1"/>
  <c r="AC51" i="92" s="1"/>
  <c r="AB52" i="92" s="1"/>
  <c r="AX44" i="92"/>
  <c r="S44" i="92" s="1"/>
  <c r="AC44" i="92" s="1"/>
  <c r="AB45" i="92" s="1"/>
  <c r="AX35" i="92"/>
  <c r="S35" i="92" s="1"/>
  <c r="AC35" i="92" s="1"/>
  <c r="AB36" i="92" s="1"/>
  <c r="AX28" i="92"/>
  <c r="S28" i="92" s="1"/>
  <c r="AC28" i="92" s="1"/>
  <c r="AB29" i="92" s="1"/>
  <c r="AX20" i="92"/>
  <c r="S20" i="92" s="1"/>
  <c r="AC20" i="92" s="1"/>
  <c r="AB21" i="92" s="1"/>
  <c r="AX8" i="92"/>
  <c r="S8" i="92" s="1"/>
  <c r="AC8" i="92" s="1"/>
  <c r="AB9" i="92" s="1"/>
  <c r="AX4" i="92"/>
  <c r="S4" i="92" s="1"/>
  <c r="AC4" i="92" s="1"/>
  <c r="AB5" i="92" s="1"/>
  <c r="AX76" i="88"/>
  <c r="S76" i="88" s="1"/>
  <c r="AC76" i="88" s="1"/>
  <c r="AB77" i="88" s="1"/>
  <c r="AP79" i="42"/>
  <c r="AO79" i="42"/>
  <c r="K80" i="42"/>
  <c r="AR79" i="42"/>
  <c r="AN79" i="42"/>
  <c r="AQ79" i="42"/>
  <c r="AL58" i="44"/>
  <c r="AU58" i="44" s="1"/>
  <c r="AS58" i="44"/>
  <c r="K81" i="83"/>
  <c r="AQ80" i="83"/>
  <c r="AR80" i="83"/>
  <c r="AP80" i="83"/>
  <c r="AN80" i="83"/>
  <c r="AO80" i="83"/>
  <c r="AL5" i="44"/>
  <c r="AU5" i="44" s="1"/>
  <c r="AS5" i="44"/>
  <c r="AS46" i="44"/>
  <c r="AL46" i="44"/>
  <c r="AU46" i="44" s="1"/>
  <c r="AS78" i="44"/>
  <c r="AL78" i="44"/>
  <c r="AU78" i="44" s="1"/>
  <c r="AS66" i="44"/>
  <c r="AL66" i="44"/>
  <c r="AU66" i="44" s="1"/>
  <c r="AX77" i="45"/>
  <c r="S77" i="45" s="1"/>
  <c r="AC77" i="45" s="1"/>
  <c r="AB78" i="45" s="1"/>
  <c r="AQ79" i="54"/>
  <c r="AQ81" i="54" s="1"/>
  <c r="AN79" i="54"/>
  <c r="AN81" i="54" s="1"/>
  <c r="AO79" i="54"/>
  <c r="AO81" i="54" s="1"/>
  <c r="AR79" i="54"/>
  <c r="AR81" i="54" s="1"/>
  <c r="AP79" i="54"/>
  <c r="AP81" i="54" s="1"/>
  <c r="AZ3" i="54"/>
  <c r="AX3" i="54" s="1"/>
  <c r="S3" i="54" s="1"/>
  <c r="AC3" i="54" s="1"/>
  <c r="AX70" i="88"/>
  <c r="S70" i="88" s="1"/>
  <c r="AC70" i="88" s="1"/>
  <c r="AB71" i="88" s="1"/>
  <c r="AX60" i="88"/>
  <c r="S60" i="88" s="1"/>
  <c r="AC60" i="88" s="1"/>
  <c r="AB61" i="88" s="1"/>
  <c r="AX55" i="88"/>
  <c r="S55" i="88" s="1"/>
  <c r="AC55" i="88" s="1"/>
  <c r="AB56" i="88" s="1"/>
  <c r="AX46" i="88"/>
  <c r="S46" i="88" s="1"/>
  <c r="AC46" i="88" s="1"/>
  <c r="AB47" i="88" s="1"/>
  <c r="AX38" i="88"/>
  <c r="S38" i="88" s="1"/>
  <c r="AC38" i="88" s="1"/>
  <c r="AB39" i="88" s="1"/>
  <c r="AX27" i="88"/>
  <c r="S27" i="88" s="1"/>
  <c r="AC27" i="88" s="1"/>
  <c r="AB28" i="88" s="1"/>
  <c r="AX23" i="88"/>
  <c r="S23" i="88" s="1"/>
  <c r="AC23" i="88" s="1"/>
  <c r="AB24" i="88" s="1"/>
  <c r="AX15" i="88"/>
  <c r="S15" i="88" s="1"/>
  <c r="AC15" i="88" s="1"/>
  <c r="AB16" i="88" s="1"/>
  <c r="AX3" i="88"/>
  <c r="S3" i="88" s="1"/>
  <c r="AC3" i="88" s="1"/>
  <c r="AJ74" i="20"/>
  <c r="AK74" i="20"/>
  <c r="AT74" i="20" s="1"/>
  <c r="AJ61" i="20"/>
  <c r="AK61" i="20"/>
  <c r="AT61" i="20" s="1"/>
  <c r="AJ52" i="20"/>
  <c r="AK52" i="20"/>
  <c r="AT52" i="20" s="1"/>
  <c r="AJ44" i="20"/>
  <c r="AK44" i="20"/>
  <c r="AT44" i="20" s="1"/>
  <c r="AJ37" i="20"/>
  <c r="AK37" i="20"/>
  <c r="AT37" i="20" s="1"/>
  <c r="AJ29" i="20"/>
  <c r="AK29" i="20"/>
  <c r="AT29" i="20" s="1"/>
  <c r="AJ22" i="20"/>
  <c r="AK22" i="20"/>
  <c r="AT22" i="20" s="1"/>
  <c r="AJ10" i="20"/>
  <c r="AK10" i="20"/>
  <c r="AT10" i="20" s="1"/>
  <c r="AJ14" i="20"/>
  <c r="AK14" i="20"/>
  <c r="AT14" i="20" s="1"/>
  <c r="AS23" i="44"/>
  <c r="AL23" i="44"/>
  <c r="AU23" i="44" s="1"/>
  <c r="AS56" i="44"/>
  <c r="AL56" i="44"/>
  <c r="AU56" i="44" s="1"/>
  <c r="AQ80" i="48"/>
  <c r="K81" i="48"/>
  <c r="AR80" i="48"/>
  <c r="AN80" i="48"/>
  <c r="AO80" i="48"/>
  <c r="AP80" i="48"/>
  <c r="AJ73" i="84"/>
  <c r="AK73" i="84"/>
  <c r="AT73" i="84" s="1"/>
  <c r="AJ64" i="84"/>
  <c r="AK64" i="84"/>
  <c r="AT64" i="84" s="1"/>
  <c r="AJ59" i="84"/>
  <c r="AK59" i="84"/>
  <c r="AT59" i="84" s="1"/>
  <c r="AK49" i="84"/>
  <c r="AT49" i="84" s="1"/>
  <c r="AK41" i="84"/>
  <c r="AT41" i="84" s="1"/>
  <c r="AJ34" i="84"/>
  <c r="AK34" i="84"/>
  <c r="AT34" i="84" s="1"/>
  <c r="AJ26" i="84"/>
  <c r="AK26" i="84"/>
  <c r="AT26" i="84" s="1"/>
  <c r="AJ17" i="84"/>
  <c r="AK17" i="84"/>
  <c r="AT17" i="84" s="1"/>
  <c r="AX67" i="96"/>
  <c r="S67" i="96" s="1"/>
  <c r="AC67" i="96" s="1"/>
  <c r="AB68" i="96" s="1"/>
  <c r="AX60" i="96"/>
  <c r="S60" i="96" s="1"/>
  <c r="AC60" i="96" s="1"/>
  <c r="AB61" i="96" s="1"/>
  <c r="AX51" i="96"/>
  <c r="S51" i="96" s="1"/>
  <c r="AC51" i="96" s="1"/>
  <c r="AB52" i="96" s="1"/>
  <c r="AX42" i="96"/>
  <c r="S42" i="96" s="1"/>
  <c r="AC42" i="96" s="1"/>
  <c r="AB43" i="96" s="1"/>
  <c r="AX34" i="96"/>
  <c r="S34" i="96" s="1"/>
  <c r="AC34" i="96" s="1"/>
  <c r="AB35" i="96" s="1"/>
  <c r="AX25" i="96"/>
  <c r="S25" i="96" s="1"/>
  <c r="AC25" i="96" s="1"/>
  <c r="AB26" i="96" s="1"/>
  <c r="AX19" i="96"/>
  <c r="S19" i="96" s="1"/>
  <c r="AC19" i="96" s="1"/>
  <c r="AB20" i="96" s="1"/>
  <c r="AX11" i="96"/>
  <c r="S11" i="96" s="1"/>
  <c r="AC11" i="96" s="1"/>
  <c r="AB12" i="96" s="1"/>
  <c r="AX9" i="96"/>
  <c r="S9" i="96" s="1"/>
  <c r="AC9" i="96" s="1"/>
  <c r="AB10" i="96" s="1"/>
  <c r="AJ75" i="13"/>
  <c r="AK75" i="13"/>
  <c r="AT75" i="13" s="1"/>
  <c r="AJ64" i="13"/>
  <c r="AK64" i="13"/>
  <c r="AT64" i="13" s="1"/>
  <c r="AJ59" i="13"/>
  <c r="AK59" i="13"/>
  <c r="AT59" i="13" s="1"/>
  <c r="AJ53" i="13"/>
  <c r="AK53" i="13"/>
  <c r="AT53" i="13" s="1"/>
  <c r="AJ42" i="13"/>
  <c r="AK42" i="13"/>
  <c r="AT42" i="13" s="1"/>
  <c r="AJ34" i="13"/>
  <c r="AK34" i="13"/>
  <c r="AT34" i="13" s="1"/>
  <c r="AJ25" i="13"/>
  <c r="AK25" i="13"/>
  <c r="AT25" i="13" s="1"/>
  <c r="AJ17" i="13"/>
  <c r="AK17" i="13"/>
  <c r="AT17" i="13" s="1"/>
  <c r="AK8" i="13"/>
  <c r="AT8" i="13" s="1"/>
  <c r="AJ8" i="13"/>
  <c r="AJ69" i="100"/>
  <c r="AK69" i="100"/>
  <c r="AT69" i="100" s="1"/>
  <c r="AJ58" i="100"/>
  <c r="AK58" i="100"/>
  <c r="AT58" i="100" s="1"/>
  <c r="AJ48" i="100"/>
  <c r="AK48" i="100"/>
  <c r="AT48" i="100" s="1"/>
  <c r="AJ42" i="100"/>
  <c r="AK42" i="100"/>
  <c r="AT42" i="100" s="1"/>
  <c r="AJ33" i="100"/>
  <c r="AK33" i="100"/>
  <c r="AT33" i="100" s="1"/>
  <c r="AJ29" i="100"/>
  <c r="AK29" i="100"/>
  <c r="AT29" i="100" s="1"/>
  <c r="AJ19" i="100"/>
  <c r="AK19" i="100"/>
  <c r="AT19" i="100" s="1"/>
  <c r="AJ17" i="100"/>
  <c r="AK17" i="100"/>
  <c r="AT17" i="100" s="1"/>
  <c r="AJ69" i="51"/>
  <c r="AK69" i="51"/>
  <c r="AT69" i="51" s="1"/>
  <c r="AK63" i="51"/>
  <c r="AT63" i="51" s="1"/>
  <c r="AK54" i="51"/>
  <c r="AT54" i="51" s="1"/>
  <c r="AK49" i="51"/>
  <c r="AT49" i="51" s="1"/>
  <c r="AJ38" i="51"/>
  <c r="AK38" i="51"/>
  <c r="AT38" i="51" s="1"/>
  <c r="AJ30" i="51"/>
  <c r="AK30" i="51"/>
  <c r="AT30" i="51" s="1"/>
  <c r="AK22" i="51"/>
  <c r="AT22" i="51" s="1"/>
  <c r="AJ12" i="51"/>
  <c r="AK12" i="51"/>
  <c r="AT12" i="51" s="1"/>
  <c r="AK7" i="51"/>
  <c r="AT7" i="51" s="1"/>
  <c r="AJ66" i="104"/>
  <c r="AK66" i="104"/>
  <c r="AT66" i="104" s="1"/>
  <c r="AJ58" i="104"/>
  <c r="AK58" i="104"/>
  <c r="AT58" i="104" s="1"/>
  <c r="AK51" i="104"/>
  <c r="AT51" i="104" s="1"/>
  <c r="AK43" i="104"/>
  <c r="AT43" i="104" s="1"/>
  <c r="AJ35" i="104"/>
  <c r="AK35" i="104"/>
  <c r="AT35" i="104" s="1"/>
  <c r="AJ25" i="104"/>
  <c r="AK25" i="104"/>
  <c r="AT25" i="104" s="1"/>
  <c r="AJ19" i="104"/>
  <c r="AK19" i="104"/>
  <c r="AT19" i="104" s="1"/>
  <c r="AJ12" i="104"/>
  <c r="AK12" i="104"/>
  <c r="AT12" i="104" s="1"/>
  <c r="AJ5" i="104"/>
  <c r="AK5" i="104"/>
  <c r="AT5" i="104" s="1"/>
  <c r="AJ10" i="104" l="1"/>
  <c r="AJ65" i="104"/>
  <c r="AJ52" i="13"/>
  <c r="AJ7" i="51"/>
  <c r="AJ27" i="96"/>
  <c r="AJ22" i="104"/>
  <c r="AJ38" i="100"/>
  <c r="AJ31" i="51"/>
  <c r="AJ48" i="104"/>
  <c r="AJ50" i="20"/>
  <c r="AJ47" i="13"/>
  <c r="AJ71" i="84"/>
  <c r="AK31" i="51"/>
  <c r="AT31" i="51" s="1"/>
  <c r="AJ37" i="100"/>
  <c r="AJ50" i="13"/>
  <c r="AK34" i="100"/>
  <c r="AT34" i="100" s="1"/>
  <c r="AJ58" i="20"/>
  <c r="AL33" i="44"/>
  <c r="AU33" i="44" s="1"/>
  <c r="AJ39" i="51"/>
  <c r="AJ32" i="20"/>
  <c r="AJ49" i="20"/>
  <c r="AL34" i="44"/>
  <c r="AU34" i="44" s="1"/>
  <c r="AJ76" i="51"/>
  <c r="AK10" i="104"/>
  <c r="AT10" i="104" s="1"/>
  <c r="AJ57" i="20"/>
  <c r="AJ64" i="104"/>
  <c r="AL64" i="104" s="1"/>
  <c r="AU64" i="104" s="1"/>
  <c r="AK69" i="13"/>
  <c r="AT69" i="13" s="1"/>
  <c r="AK57" i="13"/>
  <c r="AT57" i="13" s="1"/>
  <c r="AJ52" i="104"/>
  <c r="AJ30" i="20"/>
  <c r="AK27" i="96"/>
  <c r="AT27" i="96" s="1"/>
  <c r="AK53" i="104"/>
  <c r="AT53" i="104" s="1"/>
  <c r="AJ28" i="20"/>
  <c r="AK47" i="13"/>
  <c r="AT47" i="13" s="1"/>
  <c r="AJ7" i="104"/>
  <c r="AJ58" i="84"/>
  <c r="AK33" i="20"/>
  <c r="AT33" i="20" s="1"/>
  <c r="AX76" i="45"/>
  <c r="S76" i="45" s="1"/>
  <c r="AC76" i="45" s="1"/>
  <c r="AB77" i="45" s="1"/>
  <c r="AK65" i="104"/>
  <c r="AT65" i="104" s="1"/>
  <c r="AK50" i="20"/>
  <c r="AT50" i="20" s="1"/>
  <c r="AK22" i="104"/>
  <c r="AT22" i="104" s="1"/>
  <c r="AK48" i="104"/>
  <c r="AT48" i="104" s="1"/>
  <c r="AB4" i="13"/>
  <c r="AJ46" i="13"/>
  <c r="AK57" i="100"/>
  <c r="AT57" i="100" s="1"/>
  <c r="AJ32" i="13"/>
  <c r="AX73" i="45"/>
  <c r="S73" i="45" s="1"/>
  <c r="AC73" i="45" s="1"/>
  <c r="AB74" i="45" s="1"/>
  <c r="AJ62" i="84"/>
  <c r="AJ40" i="13"/>
  <c r="AJ32" i="100"/>
  <c r="AJ12" i="13"/>
  <c r="AJ67" i="20"/>
  <c r="AJ9" i="104"/>
  <c r="AJ75" i="100"/>
  <c r="AJ48" i="20"/>
  <c r="AJ44" i="104"/>
  <c r="AJ36" i="100"/>
  <c r="AJ27" i="20"/>
  <c r="AS27" i="20" s="1"/>
  <c r="AJ14" i="104"/>
  <c r="AJ31" i="104"/>
  <c r="AJ42" i="20"/>
  <c r="AJ47" i="84"/>
  <c r="AJ77" i="84"/>
  <c r="AJ75" i="84"/>
  <c r="AJ43" i="13"/>
  <c r="AK75" i="100"/>
  <c r="AT75" i="100" s="1"/>
  <c r="AJ39" i="20"/>
  <c r="AL49" i="44"/>
  <c r="AU49" i="44" s="1"/>
  <c r="AJ24" i="13"/>
  <c r="AK30" i="104"/>
  <c r="AT30" i="104" s="1"/>
  <c r="AK71" i="13"/>
  <c r="AT71" i="13" s="1"/>
  <c r="AK69" i="104"/>
  <c r="AT69" i="104" s="1"/>
  <c r="AJ51" i="100"/>
  <c r="AJ29" i="104"/>
  <c r="AL29" i="104" s="1"/>
  <c r="AU29" i="104" s="1"/>
  <c r="AJ63" i="104"/>
  <c r="AJ52" i="100"/>
  <c r="AJ51" i="13"/>
  <c r="AK32" i="100"/>
  <c r="AT32" i="100" s="1"/>
  <c r="AJ43" i="104"/>
  <c r="AJ62" i="104"/>
  <c r="AJ10" i="13"/>
  <c r="AJ74" i="84"/>
  <c r="AS74" i="84" s="1"/>
  <c r="AJ47" i="20"/>
  <c r="AJ66" i="20"/>
  <c r="AK73" i="100"/>
  <c r="AT73" i="100" s="1"/>
  <c r="AK77" i="84"/>
  <c r="AT77" i="84" s="1"/>
  <c r="AJ68" i="104"/>
  <c r="AK75" i="84"/>
  <c r="AT75" i="84" s="1"/>
  <c r="AK47" i="84"/>
  <c r="AT47" i="84" s="1"/>
  <c r="AJ13" i="104"/>
  <c r="AL13" i="104" s="1"/>
  <c r="AU13" i="104" s="1"/>
  <c r="AK36" i="100"/>
  <c r="AT36" i="100" s="1"/>
  <c r="AJ23" i="13"/>
  <c r="AK52" i="13"/>
  <c r="AT52" i="13" s="1"/>
  <c r="AK9" i="20"/>
  <c r="AT9" i="20" s="1"/>
  <c r="AK76" i="20"/>
  <c r="AT76" i="20" s="1"/>
  <c r="AJ41" i="20"/>
  <c r="AJ75" i="20"/>
  <c r="AJ72" i="100"/>
  <c r="AS72" i="100" s="1"/>
  <c r="AK67" i="20"/>
  <c r="AT67" i="20" s="1"/>
  <c r="AK9" i="104"/>
  <c r="AT9" i="104" s="1"/>
  <c r="AJ35" i="100"/>
  <c r="AJ78" i="84"/>
  <c r="AJ8" i="20"/>
  <c r="AJ38" i="20"/>
  <c r="AJ50" i="104"/>
  <c r="AJ70" i="13"/>
  <c r="AS70" i="13" s="1"/>
  <c r="AJ12" i="20"/>
  <c r="AJ45" i="20"/>
  <c r="AK31" i="104"/>
  <c r="AT31" i="104" s="1"/>
  <c r="AK48" i="20"/>
  <c r="AT48" i="20" s="1"/>
  <c r="AJ76" i="84"/>
  <c r="AJ67" i="92"/>
  <c r="AK12" i="13"/>
  <c r="AT12" i="13" s="1"/>
  <c r="AK71" i="84"/>
  <c r="AT71" i="84" s="1"/>
  <c r="AK42" i="20"/>
  <c r="AT42" i="20" s="1"/>
  <c r="AJ22" i="51"/>
  <c r="AJ19" i="13"/>
  <c r="AK7" i="20"/>
  <c r="AT7" i="20" s="1"/>
  <c r="AK46" i="20"/>
  <c r="AT46" i="20" s="1"/>
  <c r="AK48" i="51"/>
  <c r="AT48" i="51" s="1"/>
  <c r="AJ6" i="20"/>
  <c r="AL41" i="44"/>
  <c r="AU41" i="44" s="1"/>
  <c r="AK43" i="13"/>
  <c r="AT43" i="13" s="1"/>
  <c r="AK18" i="20"/>
  <c r="AT18" i="20" s="1"/>
  <c r="AK44" i="104"/>
  <c r="AT44" i="104" s="1"/>
  <c r="AJ77" i="100"/>
  <c r="AJ74" i="100"/>
  <c r="AK13" i="20"/>
  <c r="AT13" i="20" s="1"/>
  <c r="AK79" i="84"/>
  <c r="AT79" i="84" s="1"/>
  <c r="AK14" i="104"/>
  <c r="AT14" i="104" s="1"/>
  <c r="AL45" i="44"/>
  <c r="AU45" i="44" s="1"/>
  <c r="AJ11" i="13"/>
  <c r="AK27" i="20"/>
  <c r="AT27" i="20" s="1"/>
  <c r="AJ66" i="84"/>
  <c r="AJ72" i="20"/>
  <c r="AJ31" i="100"/>
  <c r="AJ8" i="104"/>
  <c r="AS8" i="104" s="1"/>
  <c r="AJ26" i="20"/>
  <c r="AS26" i="20" s="1"/>
  <c r="AX57" i="54"/>
  <c r="S57" i="54" s="1"/>
  <c r="AC57" i="54" s="1"/>
  <c r="AB58" i="54" s="1"/>
  <c r="AJ49" i="51"/>
  <c r="AJ41" i="84"/>
  <c r="AJ31" i="84"/>
  <c r="AJ54" i="51"/>
  <c r="AJ35" i="84"/>
  <c r="AJ63" i="51"/>
  <c r="AJ14" i="13"/>
  <c r="AL14" i="13" s="1"/>
  <c r="AU14" i="13" s="1"/>
  <c r="AJ29" i="88"/>
  <c r="AX60" i="45"/>
  <c r="S60" i="45" s="1"/>
  <c r="AC60" i="45" s="1"/>
  <c r="AB61" i="45" s="1"/>
  <c r="AX34" i="54"/>
  <c r="S34" i="54" s="1"/>
  <c r="AC34" i="54" s="1"/>
  <c r="AB35" i="54" s="1"/>
  <c r="AX33" i="54"/>
  <c r="S33" i="54" s="1"/>
  <c r="AC33" i="54" s="1"/>
  <c r="AB34" i="54" s="1"/>
  <c r="AX69" i="54"/>
  <c r="S69" i="54" s="1"/>
  <c r="AC69" i="54" s="1"/>
  <c r="AB70" i="54" s="1"/>
  <c r="AJ67" i="51"/>
  <c r="AJ27" i="84"/>
  <c r="AX66" i="54"/>
  <c r="S66" i="54" s="1"/>
  <c r="AC66" i="54" s="1"/>
  <c r="AB67" i="54" s="1"/>
  <c r="AK67" i="54" s="1"/>
  <c r="AT67" i="54" s="1"/>
  <c r="AJ14" i="88"/>
  <c r="AJ32" i="51"/>
  <c r="AX59" i="54"/>
  <c r="S59" i="54" s="1"/>
  <c r="AC59" i="54" s="1"/>
  <c r="AB60" i="54" s="1"/>
  <c r="AX38" i="45"/>
  <c r="S38" i="45" s="1"/>
  <c r="AC38" i="45" s="1"/>
  <c r="AB39" i="45" s="1"/>
  <c r="AX48" i="54"/>
  <c r="S48" i="54" s="1"/>
  <c r="AC48" i="54" s="1"/>
  <c r="AB49" i="54" s="1"/>
  <c r="AX70" i="45"/>
  <c r="S70" i="45" s="1"/>
  <c r="AC70" i="45" s="1"/>
  <c r="AB71" i="45" s="1"/>
  <c r="AX31" i="45"/>
  <c r="S31" i="45" s="1"/>
  <c r="AC31" i="45" s="1"/>
  <c r="AB32" i="45" s="1"/>
  <c r="AX44" i="54"/>
  <c r="S44" i="54" s="1"/>
  <c r="AC44" i="54" s="1"/>
  <c r="AB45" i="54" s="1"/>
  <c r="AX66" i="45"/>
  <c r="S66" i="45" s="1"/>
  <c r="AC66" i="45" s="1"/>
  <c r="AB67" i="45" s="1"/>
  <c r="AX23" i="45"/>
  <c r="S23" i="45" s="1"/>
  <c r="AC23" i="45" s="1"/>
  <c r="AB24" i="45" s="1"/>
  <c r="AX59" i="45"/>
  <c r="S59" i="45" s="1"/>
  <c r="AC59" i="45" s="1"/>
  <c r="AB60" i="45" s="1"/>
  <c r="AX28" i="54"/>
  <c r="S28" i="54" s="1"/>
  <c r="AC28" i="54" s="1"/>
  <c r="AB29" i="54" s="1"/>
  <c r="AX53" i="45"/>
  <c r="S53" i="45" s="1"/>
  <c r="AC53" i="45" s="1"/>
  <c r="AB54" i="45" s="1"/>
  <c r="AX64" i="54"/>
  <c r="S64" i="54" s="1"/>
  <c r="AC64" i="54" s="1"/>
  <c r="AB65" i="54" s="1"/>
  <c r="AX16" i="54"/>
  <c r="S16" i="54" s="1"/>
  <c r="AC16" i="54" s="1"/>
  <c r="AB17" i="54" s="1"/>
  <c r="AX52" i="45"/>
  <c r="S52" i="45" s="1"/>
  <c r="AC52" i="45" s="1"/>
  <c r="AB53" i="45" s="1"/>
  <c r="AJ53" i="45" s="1"/>
  <c r="AX45" i="45"/>
  <c r="S45" i="45" s="1"/>
  <c r="AC45" i="45" s="1"/>
  <c r="AB46" i="45" s="1"/>
  <c r="AX67" i="45"/>
  <c r="S67" i="45" s="1"/>
  <c r="AC67" i="45" s="1"/>
  <c r="AB68" i="45" s="1"/>
  <c r="AX58" i="45"/>
  <c r="S58" i="45" s="1"/>
  <c r="AC58" i="45" s="1"/>
  <c r="AB59" i="45" s="1"/>
  <c r="AX50" i="45"/>
  <c r="S50" i="45" s="1"/>
  <c r="AC50" i="45" s="1"/>
  <c r="AB51" i="45" s="1"/>
  <c r="AX43" i="45"/>
  <c r="S43" i="45" s="1"/>
  <c r="AC43" i="45" s="1"/>
  <c r="AB44" i="45" s="1"/>
  <c r="AX37" i="45"/>
  <c r="S37" i="45" s="1"/>
  <c r="AC37" i="45" s="1"/>
  <c r="AB38" i="45" s="1"/>
  <c r="AX26" i="45"/>
  <c r="S26" i="45" s="1"/>
  <c r="AC26" i="45" s="1"/>
  <c r="AB27" i="45" s="1"/>
  <c r="AX19" i="45"/>
  <c r="S19" i="45" s="1"/>
  <c r="AC19" i="45" s="1"/>
  <c r="AB20" i="45" s="1"/>
  <c r="AX71" i="54"/>
  <c r="S71" i="54" s="1"/>
  <c r="AC71" i="54" s="1"/>
  <c r="AB72" i="54" s="1"/>
  <c r="AX56" i="54"/>
  <c r="S56" i="54" s="1"/>
  <c r="AC56" i="54" s="1"/>
  <c r="AB57" i="54" s="1"/>
  <c r="AX45" i="54"/>
  <c r="S45" i="54" s="1"/>
  <c r="AC45" i="54" s="1"/>
  <c r="AB46" i="54" s="1"/>
  <c r="AX32" i="54"/>
  <c r="S32" i="54" s="1"/>
  <c r="AC32" i="54" s="1"/>
  <c r="AB33" i="54" s="1"/>
  <c r="AX6" i="54"/>
  <c r="S6" i="54" s="1"/>
  <c r="AC6" i="54" s="1"/>
  <c r="AB7" i="54" s="1"/>
  <c r="AX71" i="45"/>
  <c r="S71" i="45" s="1"/>
  <c r="AC71" i="45" s="1"/>
  <c r="AB72" i="45" s="1"/>
  <c r="AX65" i="45"/>
  <c r="S65" i="45" s="1"/>
  <c r="AC65" i="45" s="1"/>
  <c r="AB66" i="45" s="1"/>
  <c r="AX56" i="45"/>
  <c r="S56" i="45" s="1"/>
  <c r="AC56" i="45" s="1"/>
  <c r="AB57" i="45" s="1"/>
  <c r="AX49" i="45"/>
  <c r="S49" i="45" s="1"/>
  <c r="AC49" i="45" s="1"/>
  <c r="AB50" i="45" s="1"/>
  <c r="AX40" i="45"/>
  <c r="S40" i="45" s="1"/>
  <c r="AC40" i="45" s="1"/>
  <c r="AB41" i="45" s="1"/>
  <c r="AX34" i="45"/>
  <c r="S34" i="45" s="1"/>
  <c r="AC34" i="45" s="1"/>
  <c r="AB35" i="45" s="1"/>
  <c r="AX24" i="45"/>
  <c r="S24" i="45" s="1"/>
  <c r="AC24" i="45" s="1"/>
  <c r="AB25" i="45" s="1"/>
  <c r="AX16" i="45"/>
  <c r="S16" i="45" s="1"/>
  <c r="AC16" i="45" s="1"/>
  <c r="AB17" i="45" s="1"/>
  <c r="AX67" i="54"/>
  <c r="S67" i="54" s="1"/>
  <c r="AC67" i="54" s="1"/>
  <c r="AB68" i="54" s="1"/>
  <c r="AX54" i="54"/>
  <c r="S54" i="54" s="1"/>
  <c r="AC54" i="54" s="1"/>
  <c r="AB55" i="54" s="1"/>
  <c r="AX43" i="54"/>
  <c r="S43" i="54" s="1"/>
  <c r="AC43" i="54" s="1"/>
  <c r="AB44" i="54" s="1"/>
  <c r="AJ44" i="54" s="1"/>
  <c r="AX31" i="54"/>
  <c r="S31" i="54" s="1"/>
  <c r="AC31" i="54" s="1"/>
  <c r="AB32" i="54" s="1"/>
  <c r="AK32" i="54" s="1"/>
  <c r="AT32" i="54" s="1"/>
  <c r="AX12" i="54"/>
  <c r="S12" i="54" s="1"/>
  <c r="AC12" i="54" s="1"/>
  <c r="AB13" i="54" s="1"/>
  <c r="AJ10" i="92"/>
  <c r="AS10" i="92" s="1"/>
  <c r="AX75" i="45"/>
  <c r="S75" i="45" s="1"/>
  <c r="AC75" i="45" s="1"/>
  <c r="AB76" i="45" s="1"/>
  <c r="AX64" i="45"/>
  <c r="S64" i="45" s="1"/>
  <c r="AC64" i="45" s="1"/>
  <c r="AB65" i="45" s="1"/>
  <c r="AX57" i="45"/>
  <c r="S57" i="45" s="1"/>
  <c r="AC57" i="45" s="1"/>
  <c r="AB58" i="45" s="1"/>
  <c r="AX48" i="45"/>
  <c r="S48" i="45" s="1"/>
  <c r="AC48" i="45" s="1"/>
  <c r="AB49" i="45" s="1"/>
  <c r="AJ49" i="45" s="1"/>
  <c r="AX42" i="45"/>
  <c r="S42" i="45" s="1"/>
  <c r="AC42" i="45" s="1"/>
  <c r="AB43" i="45" s="1"/>
  <c r="AJ43" i="45" s="1"/>
  <c r="AX32" i="45"/>
  <c r="S32" i="45" s="1"/>
  <c r="AC32" i="45" s="1"/>
  <c r="AB33" i="45" s="1"/>
  <c r="AX25" i="45"/>
  <c r="S25" i="45" s="1"/>
  <c r="AC25" i="45" s="1"/>
  <c r="AB26" i="45" s="1"/>
  <c r="AX4" i="45"/>
  <c r="S4" i="45" s="1"/>
  <c r="AC4" i="45" s="1"/>
  <c r="AB5" i="45" s="1"/>
  <c r="AK5" i="45" s="1"/>
  <c r="AT5" i="45" s="1"/>
  <c r="AJ11" i="51"/>
  <c r="AX7" i="54"/>
  <c r="S7" i="54" s="1"/>
  <c r="AC7" i="54" s="1"/>
  <c r="AB8" i="54" s="1"/>
  <c r="AX41" i="54"/>
  <c r="S41" i="54" s="1"/>
  <c r="AC41" i="54" s="1"/>
  <c r="AB42" i="54" s="1"/>
  <c r="AX62" i="54"/>
  <c r="S62" i="54" s="1"/>
  <c r="AC62" i="54" s="1"/>
  <c r="AB63" i="54" s="1"/>
  <c r="AX53" i="54"/>
  <c r="S53" i="54" s="1"/>
  <c r="AC53" i="54" s="1"/>
  <c r="AB54" i="54" s="1"/>
  <c r="AJ54" i="54" s="1"/>
  <c r="AX39" i="54"/>
  <c r="S39" i="54" s="1"/>
  <c r="AC39" i="54" s="1"/>
  <c r="AB40" i="54" s="1"/>
  <c r="AX25" i="54"/>
  <c r="S25" i="54" s="1"/>
  <c r="AC25" i="54" s="1"/>
  <c r="AB26" i="54" s="1"/>
  <c r="AX74" i="45"/>
  <c r="S74" i="45" s="1"/>
  <c r="AC74" i="45" s="1"/>
  <c r="AB75" i="45" s="1"/>
  <c r="AX61" i="45"/>
  <c r="S61" i="45" s="1"/>
  <c r="AC61" i="45" s="1"/>
  <c r="AB62" i="45" s="1"/>
  <c r="AX54" i="45"/>
  <c r="S54" i="45" s="1"/>
  <c r="AC54" i="45" s="1"/>
  <c r="AB55" i="45" s="1"/>
  <c r="AX44" i="45"/>
  <c r="S44" i="45" s="1"/>
  <c r="AC44" i="45" s="1"/>
  <c r="AB45" i="45" s="1"/>
  <c r="AX39" i="45"/>
  <c r="S39" i="45" s="1"/>
  <c r="AC39" i="45" s="1"/>
  <c r="AB40" i="45" s="1"/>
  <c r="AX30" i="45"/>
  <c r="S30" i="45" s="1"/>
  <c r="AC30" i="45" s="1"/>
  <c r="AB31" i="45" s="1"/>
  <c r="AJ31" i="45" s="1"/>
  <c r="AX22" i="45"/>
  <c r="S22" i="45" s="1"/>
  <c r="AC22" i="45" s="1"/>
  <c r="AB23" i="45" s="1"/>
  <c r="AX11" i="45"/>
  <c r="S11" i="45" s="1"/>
  <c r="AC11" i="45" s="1"/>
  <c r="AB12" i="45" s="1"/>
  <c r="AX61" i="54"/>
  <c r="S61" i="54" s="1"/>
  <c r="AC61" i="54" s="1"/>
  <c r="AB62" i="54" s="1"/>
  <c r="AX49" i="54"/>
  <c r="S49" i="54" s="1"/>
  <c r="AC49" i="54" s="1"/>
  <c r="AB50" i="54" s="1"/>
  <c r="AX37" i="54"/>
  <c r="S37" i="54" s="1"/>
  <c r="AC37" i="54" s="1"/>
  <c r="AB38" i="54" s="1"/>
  <c r="AX23" i="54"/>
  <c r="S23" i="54" s="1"/>
  <c r="AC23" i="54" s="1"/>
  <c r="AB24" i="54" s="1"/>
  <c r="AK24" i="54" s="1"/>
  <c r="AT24" i="54" s="1"/>
  <c r="AX69" i="45"/>
  <c r="S69" i="45" s="1"/>
  <c r="AC69" i="45" s="1"/>
  <c r="AB70" i="45" s="1"/>
  <c r="AX62" i="45"/>
  <c r="S62" i="45" s="1"/>
  <c r="AC62" i="45" s="1"/>
  <c r="AB63" i="45" s="1"/>
  <c r="AX51" i="45"/>
  <c r="S51" i="45" s="1"/>
  <c r="AC51" i="45" s="1"/>
  <c r="AB52" i="45" s="1"/>
  <c r="AX46" i="45"/>
  <c r="S46" i="45" s="1"/>
  <c r="AC46" i="45" s="1"/>
  <c r="AB47" i="45" s="1"/>
  <c r="AX36" i="45"/>
  <c r="S36" i="45" s="1"/>
  <c r="AC36" i="45" s="1"/>
  <c r="AB37" i="45" s="1"/>
  <c r="AK37" i="45" s="1"/>
  <c r="AT37" i="45" s="1"/>
  <c r="AX29" i="45"/>
  <c r="S29" i="45" s="1"/>
  <c r="AC29" i="45" s="1"/>
  <c r="AB30" i="45" s="1"/>
  <c r="AX21" i="45"/>
  <c r="S21" i="45" s="1"/>
  <c r="AC21" i="45" s="1"/>
  <c r="AB22" i="45" s="1"/>
  <c r="AX14" i="45"/>
  <c r="S14" i="45" s="1"/>
  <c r="AC14" i="45" s="1"/>
  <c r="AB15" i="45" s="1"/>
  <c r="AX52" i="54"/>
  <c r="S52" i="54" s="1"/>
  <c r="AC52" i="54" s="1"/>
  <c r="AB53" i="54" s="1"/>
  <c r="AX63" i="54"/>
  <c r="S63" i="54" s="1"/>
  <c r="AC63" i="54" s="1"/>
  <c r="AB64" i="54" s="1"/>
  <c r="AJ64" i="54" s="1"/>
  <c r="AX50" i="54"/>
  <c r="S50" i="54" s="1"/>
  <c r="AC50" i="54" s="1"/>
  <c r="AB51" i="54" s="1"/>
  <c r="AX38" i="54"/>
  <c r="S38" i="54" s="1"/>
  <c r="AC38" i="54" s="1"/>
  <c r="AB39" i="54" s="1"/>
  <c r="AX20" i="54"/>
  <c r="S20" i="54" s="1"/>
  <c r="AC20" i="54" s="1"/>
  <c r="AB21" i="54" s="1"/>
  <c r="AK21" i="54" s="1"/>
  <c r="AT21" i="54" s="1"/>
  <c r="AJ72" i="104"/>
  <c r="AJ58" i="51"/>
  <c r="AJ51" i="84"/>
  <c r="AX68" i="45"/>
  <c r="S68" i="45" s="1"/>
  <c r="AC68" i="45" s="1"/>
  <c r="AB69" i="45" s="1"/>
  <c r="AX63" i="45"/>
  <c r="S63" i="45" s="1"/>
  <c r="AC63" i="45" s="1"/>
  <c r="AB64" i="45" s="1"/>
  <c r="AJ64" i="45" s="1"/>
  <c r="AX55" i="45"/>
  <c r="S55" i="45" s="1"/>
  <c r="AC55" i="45" s="1"/>
  <c r="AB56" i="45" s="1"/>
  <c r="AX47" i="45"/>
  <c r="S47" i="45" s="1"/>
  <c r="AC47" i="45" s="1"/>
  <c r="AB48" i="45" s="1"/>
  <c r="AX33" i="45"/>
  <c r="S33" i="45" s="1"/>
  <c r="AC33" i="45" s="1"/>
  <c r="AB34" i="45" s="1"/>
  <c r="AJ34" i="45" s="1"/>
  <c r="AX28" i="45"/>
  <c r="S28" i="45" s="1"/>
  <c r="AC28" i="45" s="1"/>
  <c r="AB29" i="45" s="1"/>
  <c r="AX20" i="45"/>
  <c r="S20" i="45" s="1"/>
  <c r="AC20" i="45" s="1"/>
  <c r="AB21" i="45" s="1"/>
  <c r="AX15" i="45"/>
  <c r="S15" i="45" s="1"/>
  <c r="AC15" i="45" s="1"/>
  <c r="AB16" i="45" s="1"/>
  <c r="AX41" i="45"/>
  <c r="S41" i="45" s="1"/>
  <c r="AC41" i="45" s="1"/>
  <c r="AB42" i="45" s="1"/>
  <c r="AX35" i="45"/>
  <c r="S35" i="45" s="1"/>
  <c r="AC35" i="45" s="1"/>
  <c r="AB36" i="45" s="1"/>
  <c r="AX27" i="45"/>
  <c r="S27" i="45" s="1"/>
  <c r="AC27" i="45" s="1"/>
  <c r="AB28" i="45" s="1"/>
  <c r="AX18" i="45"/>
  <c r="S18" i="45" s="1"/>
  <c r="AC18" i="45" s="1"/>
  <c r="AB19" i="45" s="1"/>
  <c r="AX3" i="45"/>
  <c r="S3" i="45" s="1"/>
  <c r="AC3" i="45" s="1"/>
  <c r="AX22" i="54"/>
  <c r="S22" i="54" s="1"/>
  <c r="AC22" i="54" s="1"/>
  <c r="AB23" i="54" s="1"/>
  <c r="AX5" i="54"/>
  <c r="S5" i="54" s="1"/>
  <c r="AC5" i="54" s="1"/>
  <c r="AB6" i="54" s="1"/>
  <c r="AJ17" i="20"/>
  <c r="AJ49" i="84"/>
  <c r="AX65" i="54"/>
  <c r="S65" i="54" s="1"/>
  <c r="AC65" i="54" s="1"/>
  <c r="AB66" i="54" s="1"/>
  <c r="AK66" i="54" s="1"/>
  <c r="AT66" i="54" s="1"/>
  <c r="AX58" i="54"/>
  <c r="S58" i="54" s="1"/>
  <c r="AC58" i="54" s="1"/>
  <c r="AB59" i="54" s="1"/>
  <c r="AX47" i="54"/>
  <c r="S47" i="54" s="1"/>
  <c r="AC47" i="54" s="1"/>
  <c r="AB48" i="54" s="1"/>
  <c r="AX40" i="54"/>
  <c r="S40" i="54" s="1"/>
  <c r="AC40" i="54" s="1"/>
  <c r="AB41" i="54" s="1"/>
  <c r="AX30" i="54"/>
  <c r="S30" i="54" s="1"/>
  <c r="AC30" i="54" s="1"/>
  <c r="AB31" i="54" s="1"/>
  <c r="AX19" i="54"/>
  <c r="S19" i="54" s="1"/>
  <c r="AC19" i="54" s="1"/>
  <c r="AB20" i="54" s="1"/>
  <c r="AX14" i="54"/>
  <c r="S14" i="54" s="1"/>
  <c r="AC14" i="54" s="1"/>
  <c r="AB15" i="54" s="1"/>
  <c r="AX55" i="54"/>
  <c r="S55" i="54" s="1"/>
  <c r="AC55" i="54" s="1"/>
  <c r="AB56" i="54" s="1"/>
  <c r="AX46" i="54"/>
  <c r="S46" i="54" s="1"/>
  <c r="AC46" i="54" s="1"/>
  <c r="AB47" i="54" s="1"/>
  <c r="AX36" i="54"/>
  <c r="S36" i="54" s="1"/>
  <c r="AC36" i="54" s="1"/>
  <c r="AB37" i="54" s="1"/>
  <c r="AX29" i="54"/>
  <c r="S29" i="54" s="1"/>
  <c r="AC29" i="54" s="1"/>
  <c r="AB30" i="54" s="1"/>
  <c r="AX21" i="54"/>
  <c r="S21" i="54" s="1"/>
  <c r="AC21" i="54" s="1"/>
  <c r="AB22" i="54" s="1"/>
  <c r="AX10" i="54"/>
  <c r="S10" i="54" s="1"/>
  <c r="AC10" i="54" s="1"/>
  <c r="AB11" i="54" s="1"/>
  <c r="AJ73" i="88"/>
  <c r="AX24" i="54"/>
  <c r="S24" i="54" s="1"/>
  <c r="AC24" i="54" s="1"/>
  <c r="AB25" i="54" s="1"/>
  <c r="AX15" i="54"/>
  <c r="S15" i="54" s="1"/>
  <c r="AC15" i="54" s="1"/>
  <c r="AB16" i="54" s="1"/>
  <c r="AJ16" i="54" s="1"/>
  <c r="AX13" i="54"/>
  <c r="S13" i="54" s="1"/>
  <c r="AC13" i="54" s="1"/>
  <c r="AB14" i="54" s="1"/>
  <c r="AK14" i="54" s="1"/>
  <c r="AT14" i="54" s="1"/>
  <c r="AK9" i="45"/>
  <c r="AT9" i="45" s="1"/>
  <c r="AL51" i="104"/>
  <c r="AU51" i="104" s="1"/>
  <c r="AS51" i="104"/>
  <c r="AJ43" i="96"/>
  <c r="AK43" i="96"/>
  <c r="AT43" i="96" s="1"/>
  <c r="AJ3" i="88"/>
  <c r="AB4" i="88"/>
  <c r="AJ71" i="88"/>
  <c r="AK71" i="88"/>
  <c r="AT71" i="88" s="1"/>
  <c r="AJ49" i="54"/>
  <c r="AK49" i="54"/>
  <c r="AT49" i="54" s="1"/>
  <c r="AJ32" i="54"/>
  <c r="AK8" i="54"/>
  <c r="AT8" i="54" s="1"/>
  <c r="AJ52" i="92"/>
  <c r="AK52" i="92"/>
  <c r="AT52" i="92" s="1"/>
  <c r="AS77" i="84"/>
  <c r="AL77" i="84"/>
  <c r="AU77" i="84" s="1"/>
  <c r="AS14" i="88"/>
  <c r="AL14" i="88"/>
  <c r="AU14" i="88" s="1"/>
  <c r="AL72" i="104"/>
  <c r="AU72" i="104" s="1"/>
  <c r="AS72" i="104"/>
  <c r="AJ73" i="104"/>
  <c r="AK73" i="104"/>
  <c r="AT73" i="104" s="1"/>
  <c r="AJ42" i="51"/>
  <c r="AK42" i="51"/>
  <c r="AT42" i="51" s="1"/>
  <c r="AL20" i="100"/>
  <c r="AU20" i="100" s="1"/>
  <c r="AS20" i="100"/>
  <c r="AS53" i="100"/>
  <c r="AL53" i="100"/>
  <c r="AU53" i="100" s="1"/>
  <c r="AJ38" i="96"/>
  <c r="AK38" i="96"/>
  <c r="AT38" i="96" s="1"/>
  <c r="AJ42" i="84"/>
  <c r="AK42" i="84"/>
  <c r="AT42" i="84" s="1"/>
  <c r="AJ46" i="88"/>
  <c r="AK46" i="88"/>
  <c r="AT46" i="88" s="1"/>
  <c r="AJ56" i="92"/>
  <c r="AK56" i="92"/>
  <c r="AT56" i="92" s="1"/>
  <c r="AS27" i="104"/>
  <c r="AL27" i="104"/>
  <c r="AU27" i="104" s="1"/>
  <c r="AL27" i="96"/>
  <c r="AU27" i="96" s="1"/>
  <c r="AS27" i="96"/>
  <c r="AS23" i="104"/>
  <c r="AL23" i="104"/>
  <c r="AU23" i="104" s="1"/>
  <c r="AS53" i="104"/>
  <c r="AL53" i="104"/>
  <c r="AU53" i="104" s="1"/>
  <c r="AJ14" i="96"/>
  <c r="AK14" i="96"/>
  <c r="AT14" i="96" s="1"/>
  <c r="AJ70" i="96"/>
  <c r="AK70" i="96"/>
  <c r="AT70" i="96" s="1"/>
  <c r="AS32" i="20"/>
  <c r="AL32" i="20"/>
  <c r="AU32" i="20" s="1"/>
  <c r="AS63" i="20"/>
  <c r="AL63" i="20"/>
  <c r="AU63" i="20" s="1"/>
  <c r="AJ32" i="88"/>
  <c r="AK32" i="88"/>
  <c r="AT32" i="88" s="1"/>
  <c r="AJ50" i="51"/>
  <c r="AK50" i="51"/>
  <c r="AT50" i="51" s="1"/>
  <c r="AS29" i="13"/>
  <c r="AL29" i="13"/>
  <c r="AU29" i="13" s="1"/>
  <c r="AS60" i="13"/>
  <c r="AL60" i="13"/>
  <c r="AU60" i="13" s="1"/>
  <c r="AJ30" i="96"/>
  <c r="AK30" i="96"/>
  <c r="AT30" i="96" s="1"/>
  <c r="AJ19" i="84"/>
  <c r="AK19" i="84"/>
  <c r="AT19" i="84" s="1"/>
  <c r="AS68" i="84"/>
  <c r="AL68" i="84"/>
  <c r="AU68" i="84" s="1"/>
  <c r="AJ26" i="88"/>
  <c r="AK26" i="88"/>
  <c r="AT26" i="88" s="1"/>
  <c r="AJ57" i="92"/>
  <c r="AK57" i="92"/>
  <c r="AT57" i="92" s="1"/>
  <c r="AJ72" i="92"/>
  <c r="AK72" i="92"/>
  <c r="AT72" i="92" s="1"/>
  <c r="AJ16" i="51"/>
  <c r="AK16" i="51"/>
  <c r="AT16" i="51" s="1"/>
  <c r="AK9" i="100"/>
  <c r="AT9" i="100" s="1"/>
  <c r="AJ9" i="100"/>
  <c r="AJ16" i="13"/>
  <c r="AK16" i="13"/>
  <c r="AT16" i="13" s="1"/>
  <c r="AS38" i="13"/>
  <c r="AL38" i="13"/>
  <c r="AU38" i="13" s="1"/>
  <c r="AJ49" i="96"/>
  <c r="AK49" i="96"/>
  <c r="AT49" i="96" s="1"/>
  <c r="AJ38" i="84"/>
  <c r="AK38" i="84"/>
  <c r="AT38" i="84" s="1"/>
  <c r="AS12" i="20"/>
  <c r="AL12" i="20"/>
  <c r="AU12" i="20" s="1"/>
  <c r="AS45" i="20"/>
  <c r="AL45" i="20"/>
  <c r="AU45" i="20" s="1"/>
  <c r="AS76" i="20"/>
  <c r="AL76" i="20"/>
  <c r="AU76" i="20" s="1"/>
  <c r="AJ66" i="88"/>
  <c r="AK66" i="88"/>
  <c r="AT66" i="88" s="1"/>
  <c r="AJ76" i="88"/>
  <c r="AK76" i="88"/>
  <c r="AT76" i="88" s="1"/>
  <c r="AJ55" i="92"/>
  <c r="AK55" i="92"/>
  <c r="AT55" i="92" s="1"/>
  <c r="AS20" i="20"/>
  <c r="AL20" i="20"/>
  <c r="AU20" i="20" s="1"/>
  <c r="AL8" i="104"/>
  <c r="AU8" i="104" s="1"/>
  <c r="AS38" i="104"/>
  <c r="AL38" i="104"/>
  <c r="AU38" i="104" s="1"/>
  <c r="AL74" i="104"/>
  <c r="AU74" i="104" s="1"/>
  <c r="AS74" i="104"/>
  <c r="AJ61" i="51"/>
  <c r="AK61" i="51"/>
  <c r="AT61" i="51" s="1"/>
  <c r="AJ15" i="13"/>
  <c r="AK15" i="13"/>
  <c r="AT15" i="13" s="1"/>
  <c r="AL39" i="13"/>
  <c r="AU39" i="13" s="1"/>
  <c r="AS39" i="13"/>
  <c r="AS69" i="13"/>
  <c r="AL69" i="13"/>
  <c r="AU69" i="13" s="1"/>
  <c r="AJ64" i="96"/>
  <c r="AK64" i="96"/>
  <c r="AT64" i="96" s="1"/>
  <c r="AS3" i="20"/>
  <c r="AL3" i="20"/>
  <c r="AU3" i="20" s="1"/>
  <c r="AK6" i="88"/>
  <c r="AT6" i="88" s="1"/>
  <c r="AJ6" i="88"/>
  <c r="AJ75" i="88"/>
  <c r="AK75" i="88"/>
  <c r="AT75" i="88" s="1"/>
  <c r="AJ31" i="92"/>
  <c r="AK31" i="92"/>
  <c r="AT31" i="92" s="1"/>
  <c r="AS37" i="51"/>
  <c r="AL37" i="51"/>
  <c r="AU37" i="51" s="1"/>
  <c r="AS63" i="13"/>
  <c r="AL63" i="13"/>
  <c r="AU63" i="13" s="1"/>
  <c r="AS51" i="20"/>
  <c r="AL51" i="20"/>
  <c r="AU51" i="20" s="1"/>
  <c r="AJ35" i="51"/>
  <c r="AK35" i="51"/>
  <c r="AT35" i="51" s="1"/>
  <c r="AS24" i="100"/>
  <c r="AL24" i="100"/>
  <c r="AU24" i="100" s="1"/>
  <c r="AS57" i="100"/>
  <c r="AL57" i="100"/>
  <c r="AU57" i="100" s="1"/>
  <c r="AL48" i="13"/>
  <c r="AU48" i="13" s="1"/>
  <c r="AS48" i="13"/>
  <c r="AJ65" i="96"/>
  <c r="AK65" i="96"/>
  <c r="AT65" i="96" s="1"/>
  <c r="AJ55" i="84"/>
  <c r="AK55" i="84"/>
  <c r="AT55" i="84" s="1"/>
  <c r="K82" i="41"/>
  <c r="AR81" i="41"/>
  <c r="AN81" i="41"/>
  <c r="AP81" i="41"/>
  <c r="AQ81" i="41"/>
  <c r="AO81" i="41"/>
  <c r="AJ13" i="88"/>
  <c r="AK13" i="88"/>
  <c r="AT13" i="88" s="1"/>
  <c r="AJ67" i="88"/>
  <c r="AK67" i="88"/>
  <c r="AT67" i="88" s="1"/>
  <c r="AR81" i="10"/>
  <c r="K82" i="10"/>
  <c r="AN81" i="10"/>
  <c r="AP81" i="10"/>
  <c r="AQ81" i="10"/>
  <c r="AO81" i="10"/>
  <c r="AJ76" i="45"/>
  <c r="AK76" i="45"/>
  <c r="AT76" i="45" s="1"/>
  <c r="AK65" i="45"/>
  <c r="AT65" i="45" s="1"/>
  <c r="AJ58" i="45"/>
  <c r="AK58" i="45"/>
  <c r="AT58" i="45" s="1"/>
  <c r="AK33" i="45"/>
  <c r="AT33" i="45" s="1"/>
  <c r="AK26" i="45"/>
  <c r="AT26" i="45" s="1"/>
  <c r="AK17" i="45"/>
  <c r="AT17" i="45" s="1"/>
  <c r="AX10" i="45"/>
  <c r="S10" i="45" s="1"/>
  <c r="AC10" i="45" s="1"/>
  <c r="AB11" i="45" s="1"/>
  <c r="AJ19" i="92"/>
  <c r="AK19" i="92"/>
  <c r="AT19" i="92" s="1"/>
  <c r="AS49" i="104"/>
  <c r="AL49" i="104"/>
  <c r="AU49" i="104" s="1"/>
  <c r="AS40" i="13"/>
  <c r="AL40" i="13"/>
  <c r="AU40" i="13" s="1"/>
  <c r="AL27" i="20"/>
  <c r="AU27" i="20" s="1"/>
  <c r="AL8" i="13"/>
  <c r="AU8" i="13" s="1"/>
  <c r="AS8" i="13"/>
  <c r="AJ52" i="96"/>
  <c r="AK52" i="96"/>
  <c r="AT52" i="96" s="1"/>
  <c r="AS34" i="84"/>
  <c r="AL34" i="84"/>
  <c r="AU34" i="84" s="1"/>
  <c r="AL64" i="84"/>
  <c r="AU64" i="84" s="1"/>
  <c r="AS64" i="84"/>
  <c r="AS22" i="20"/>
  <c r="AL22" i="20"/>
  <c r="AU22" i="20" s="1"/>
  <c r="AS52" i="20"/>
  <c r="AL52" i="20"/>
  <c r="AU52" i="20" s="1"/>
  <c r="AJ16" i="88"/>
  <c r="AK16" i="88"/>
  <c r="AT16" i="88" s="1"/>
  <c r="AK70" i="54"/>
  <c r="AT70" i="54" s="1"/>
  <c r="AJ38" i="54"/>
  <c r="AK38" i="54"/>
  <c r="AT38" i="54" s="1"/>
  <c r="AJ31" i="54"/>
  <c r="AK31" i="54"/>
  <c r="AT31" i="54" s="1"/>
  <c r="AJ23" i="54"/>
  <c r="AK23" i="54"/>
  <c r="AT23" i="54" s="1"/>
  <c r="AX76" i="54"/>
  <c r="S76" i="54" s="1"/>
  <c r="AC76" i="54" s="1"/>
  <c r="AB77" i="54" s="1"/>
  <c r="AX74" i="54"/>
  <c r="S74" i="54" s="1"/>
  <c r="AC74" i="54" s="1"/>
  <c r="AB75" i="54" s="1"/>
  <c r="AX70" i="54"/>
  <c r="S70" i="54" s="1"/>
  <c r="AC70" i="54" s="1"/>
  <c r="AB71" i="54" s="1"/>
  <c r="AX78" i="54"/>
  <c r="S78" i="54" s="1"/>
  <c r="AC78" i="54" s="1"/>
  <c r="AB79" i="54" s="1"/>
  <c r="AX11" i="54"/>
  <c r="S11" i="54" s="1"/>
  <c r="AC11" i="54" s="1"/>
  <c r="AB12" i="54" s="1"/>
  <c r="AJ77" i="88"/>
  <c r="AK77" i="88"/>
  <c r="AT77" i="88" s="1"/>
  <c r="AJ60" i="92"/>
  <c r="AK60" i="92"/>
  <c r="AT60" i="92" s="1"/>
  <c r="AL53" i="51"/>
  <c r="AU53" i="51" s="1"/>
  <c r="AS53" i="51"/>
  <c r="AS33" i="13"/>
  <c r="AL33" i="13"/>
  <c r="AU33" i="13" s="1"/>
  <c r="AJ77" i="104"/>
  <c r="AK77" i="104"/>
  <c r="AT77" i="104" s="1"/>
  <c r="AL28" i="104"/>
  <c r="AU28" i="104" s="1"/>
  <c r="AS28" i="104"/>
  <c r="AL59" i="104"/>
  <c r="AU59" i="104" s="1"/>
  <c r="AS59" i="104"/>
  <c r="AJ46" i="51"/>
  <c r="AK46" i="51"/>
  <c r="AT46" i="51" s="1"/>
  <c r="AS31" i="13"/>
  <c r="AL31" i="13"/>
  <c r="AU31" i="13" s="1"/>
  <c r="AL66" i="13"/>
  <c r="AU66" i="13" s="1"/>
  <c r="AS66" i="13"/>
  <c r="AJ46" i="96"/>
  <c r="AK46" i="96"/>
  <c r="AT46" i="96" s="1"/>
  <c r="AJ50" i="84"/>
  <c r="AK50" i="84"/>
  <c r="AT50" i="84" s="1"/>
  <c r="AS8" i="20"/>
  <c r="AL8" i="20"/>
  <c r="AU8" i="20" s="1"/>
  <c r="AS38" i="20"/>
  <c r="AL38" i="20"/>
  <c r="AU38" i="20" s="1"/>
  <c r="AS68" i="20"/>
  <c r="AL68" i="20"/>
  <c r="AU68" i="20" s="1"/>
  <c r="K81" i="43"/>
  <c r="AP80" i="43"/>
  <c r="AN80" i="43"/>
  <c r="AR80" i="43"/>
  <c r="AQ80" i="43"/>
  <c r="AO80" i="43"/>
  <c r="AJ54" i="88"/>
  <c r="AK54" i="88"/>
  <c r="AT54" i="88" s="1"/>
  <c r="AJ65" i="92"/>
  <c r="AK65" i="92"/>
  <c r="AT65" i="92" s="1"/>
  <c r="AJ61" i="92"/>
  <c r="AS18" i="51"/>
  <c r="AL18" i="51"/>
  <c r="AU18" i="51" s="1"/>
  <c r="AS48" i="51"/>
  <c r="AL48" i="51"/>
  <c r="AU48" i="51" s="1"/>
  <c r="AL7" i="100"/>
  <c r="AU7" i="100" s="1"/>
  <c r="AS7" i="100"/>
  <c r="AS36" i="100"/>
  <c r="AL36" i="100"/>
  <c r="AU36" i="100" s="1"/>
  <c r="AS66" i="100"/>
  <c r="AL66" i="100"/>
  <c r="AU66" i="100" s="1"/>
  <c r="AL23" i="13"/>
  <c r="AU23" i="13" s="1"/>
  <c r="AS23" i="13"/>
  <c r="AS54" i="13"/>
  <c r="AL54" i="13"/>
  <c r="AU54" i="13" s="1"/>
  <c r="AJ7" i="96"/>
  <c r="AK7" i="96"/>
  <c r="AT7" i="96" s="1"/>
  <c r="AJ3" i="84"/>
  <c r="AB4" i="84"/>
  <c r="AL35" i="84"/>
  <c r="AU35" i="84" s="1"/>
  <c r="AS35" i="84"/>
  <c r="AS66" i="84"/>
  <c r="AL66" i="84"/>
  <c r="AU66" i="84" s="1"/>
  <c r="AJ40" i="88"/>
  <c r="AK40" i="88"/>
  <c r="AT40" i="88" s="1"/>
  <c r="AJ16" i="92"/>
  <c r="AK16" i="92"/>
  <c r="AT16" i="92" s="1"/>
  <c r="AS22" i="100"/>
  <c r="AL22" i="100"/>
  <c r="AU22" i="100" s="1"/>
  <c r="AS31" i="84"/>
  <c r="AL31" i="84"/>
  <c r="AU31" i="84" s="1"/>
  <c r="AL29" i="88"/>
  <c r="AU29" i="88" s="1"/>
  <c r="AS29" i="88"/>
  <c r="AJ34" i="92"/>
  <c r="AL32" i="104"/>
  <c r="AU32" i="104" s="1"/>
  <c r="AS32" i="104"/>
  <c r="AL61" i="104"/>
  <c r="AU61" i="104" s="1"/>
  <c r="AS61" i="104"/>
  <c r="AJ57" i="51"/>
  <c r="AK57" i="51"/>
  <c r="AT57" i="51" s="1"/>
  <c r="AL31" i="100"/>
  <c r="AU31" i="100" s="1"/>
  <c r="AS31" i="100"/>
  <c r="AS63" i="100"/>
  <c r="AL63" i="100"/>
  <c r="AU63" i="100" s="1"/>
  <c r="AJ36" i="96"/>
  <c r="AK36" i="96"/>
  <c r="AT36" i="96" s="1"/>
  <c r="AJ28" i="84"/>
  <c r="AK28" i="84"/>
  <c r="AT28" i="84" s="1"/>
  <c r="AS24" i="20"/>
  <c r="AL24" i="20"/>
  <c r="AU24" i="20" s="1"/>
  <c r="AL56" i="20"/>
  <c r="AU56" i="20" s="1"/>
  <c r="AS56" i="20"/>
  <c r="AJ31" i="88"/>
  <c r="AK31" i="88"/>
  <c r="AT31" i="88" s="1"/>
  <c r="AJ63" i="92"/>
  <c r="AK63" i="92"/>
  <c r="AT63" i="92" s="1"/>
  <c r="AL51" i="100"/>
  <c r="AU51" i="100" s="1"/>
  <c r="AS51" i="100"/>
  <c r="AJ56" i="84"/>
  <c r="AJ76" i="92"/>
  <c r="AK76" i="92"/>
  <c r="AT76" i="92" s="1"/>
  <c r="AL22" i="104"/>
  <c r="AU22" i="104" s="1"/>
  <c r="AS22" i="104"/>
  <c r="AS55" i="104"/>
  <c r="AL55" i="104"/>
  <c r="AU55" i="104" s="1"/>
  <c r="AJ26" i="51"/>
  <c r="AK26" i="51"/>
  <c r="AT26" i="51" s="1"/>
  <c r="AJ6" i="100"/>
  <c r="AK6" i="100"/>
  <c r="AT6" i="100" s="1"/>
  <c r="AL45" i="100"/>
  <c r="AU45" i="100" s="1"/>
  <c r="AS45" i="100"/>
  <c r="AJ54" i="96"/>
  <c r="AK54" i="96"/>
  <c r="AT54" i="96" s="1"/>
  <c r="AJ45" i="84"/>
  <c r="AK45" i="84"/>
  <c r="AT45" i="84" s="1"/>
  <c r="AK7" i="88"/>
  <c r="AT7" i="88" s="1"/>
  <c r="AJ7" i="88"/>
  <c r="AJ78" i="88"/>
  <c r="AK78" i="88"/>
  <c r="AT78" i="88" s="1"/>
  <c r="AT81" i="44"/>
  <c r="AJ64" i="92"/>
  <c r="AK64" i="92"/>
  <c r="AT64" i="92" s="1"/>
  <c r="AS47" i="13"/>
  <c r="AJ3" i="51"/>
  <c r="AB4" i="51"/>
  <c r="AJ71" i="51"/>
  <c r="AK71" i="51"/>
  <c r="AT71" i="51" s="1"/>
  <c r="AS28" i="100"/>
  <c r="AL28" i="100"/>
  <c r="AU28" i="100" s="1"/>
  <c r="AS65" i="100"/>
  <c r="AL65" i="100"/>
  <c r="AU65" i="100" s="1"/>
  <c r="AJ4" i="13"/>
  <c r="AK4" i="13"/>
  <c r="AT4" i="13" s="1"/>
  <c r="AJ6" i="96"/>
  <c r="AK6" i="96"/>
  <c r="AT6" i="96" s="1"/>
  <c r="AK9" i="84"/>
  <c r="AT9" i="84" s="1"/>
  <c r="AJ9" i="84"/>
  <c r="AL61" i="84"/>
  <c r="AU61" i="84" s="1"/>
  <c r="AS61" i="84"/>
  <c r="AK4" i="20"/>
  <c r="AT4" i="20" s="1"/>
  <c r="AJ4" i="20"/>
  <c r="AS41" i="20"/>
  <c r="AL41" i="20"/>
  <c r="AU41" i="20" s="1"/>
  <c r="AS75" i="20"/>
  <c r="AL75" i="20"/>
  <c r="AU75" i="20" s="1"/>
  <c r="AJ19" i="88"/>
  <c r="AK19" i="88"/>
  <c r="AT19" i="88" s="1"/>
  <c r="AJ40" i="92"/>
  <c r="AK40" i="92"/>
  <c r="AT40" i="92" s="1"/>
  <c r="AR81" i="98"/>
  <c r="AP81" i="98"/>
  <c r="AO81" i="98"/>
  <c r="K82" i="98"/>
  <c r="AQ81" i="98"/>
  <c r="AN81" i="98"/>
  <c r="K82" i="91"/>
  <c r="AR81" i="91"/>
  <c r="AN81" i="91"/>
  <c r="AP81" i="91"/>
  <c r="AO81" i="91"/>
  <c r="AQ81" i="91"/>
  <c r="AL67" i="92"/>
  <c r="AU67" i="92" s="1"/>
  <c r="AS67" i="92"/>
  <c r="AL33" i="104"/>
  <c r="AU33" i="104" s="1"/>
  <c r="AS33" i="104"/>
  <c r="AL65" i="104"/>
  <c r="AU65" i="104" s="1"/>
  <c r="AS65" i="104"/>
  <c r="AJ47" i="51"/>
  <c r="AK47" i="51"/>
  <c r="AT47" i="51" s="1"/>
  <c r="AJ19" i="96"/>
  <c r="AK19" i="96"/>
  <c r="AT19" i="96" s="1"/>
  <c r="AJ65" i="84"/>
  <c r="AK65" i="84"/>
  <c r="AT65" i="84" s="1"/>
  <c r="AL19" i="20"/>
  <c r="AU19" i="20" s="1"/>
  <c r="AS19" i="20"/>
  <c r="AS50" i="20"/>
  <c r="AL50" i="20"/>
  <c r="AU50" i="20" s="1"/>
  <c r="AJ11" i="88"/>
  <c r="AK11" i="88"/>
  <c r="AT11" i="88" s="1"/>
  <c r="AJ71" i="45"/>
  <c r="AK71" i="45"/>
  <c r="AT71" i="45" s="1"/>
  <c r="AJ61" i="45"/>
  <c r="AK61" i="45"/>
  <c r="AT61" i="45" s="1"/>
  <c r="AJ54" i="45"/>
  <c r="AK54" i="45"/>
  <c r="AT54" i="45" s="1"/>
  <c r="AJ46" i="45"/>
  <c r="AK46" i="45"/>
  <c r="AT46" i="45" s="1"/>
  <c r="AJ39" i="45"/>
  <c r="AK39" i="45"/>
  <c r="AT39" i="45" s="1"/>
  <c r="AJ32" i="45"/>
  <c r="AK32" i="45"/>
  <c r="AT32" i="45" s="1"/>
  <c r="AJ24" i="45"/>
  <c r="AK24" i="45"/>
  <c r="AT24" i="45" s="1"/>
  <c r="AX5" i="45"/>
  <c r="S5" i="45" s="1"/>
  <c r="AC5" i="45" s="1"/>
  <c r="AB6" i="45" s="1"/>
  <c r="AJ27" i="92"/>
  <c r="AK27" i="92"/>
  <c r="AT27" i="92" s="1"/>
  <c r="AL12" i="51"/>
  <c r="AU12" i="51" s="1"/>
  <c r="AS12" i="51"/>
  <c r="AS75" i="100"/>
  <c r="AL64" i="13"/>
  <c r="AU64" i="13" s="1"/>
  <c r="AS64" i="13"/>
  <c r="AK74" i="45"/>
  <c r="AT74" i="45" s="1"/>
  <c r="AS54" i="51"/>
  <c r="AL54" i="51"/>
  <c r="AU54" i="51" s="1"/>
  <c r="AL48" i="100"/>
  <c r="AU48" i="100" s="1"/>
  <c r="AS48" i="100"/>
  <c r="AS75" i="13"/>
  <c r="AL75" i="13"/>
  <c r="AU75" i="13" s="1"/>
  <c r="AJ24" i="88"/>
  <c r="AK24" i="88"/>
  <c r="AT24" i="88" s="1"/>
  <c r="AK53" i="54"/>
  <c r="AT53" i="54" s="1"/>
  <c r="AK45" i="54"/>
  <c r="AT45" i="54" s="1"/>
  <c r="AJ37" i="54"/>
  <c r="AK37" i="54"/>
  <c r="AT37" i="54" s="1"/>
  <c r="AJ29" i="54"/>
  <c r="AK29" i="54"/>
  <c r="AT29" i="54" s="1"/>
  <c r="AJ7" i="54"/>
  <c r="AK7" i="54"/>
  <c r="AT7" i="54" s="1"/>
  <c r="AK11" i="54"/>
  <c r="AT11" i="54" s="1"/>
  <c r="AJ5" i="92"/>
  <c r="AK5" i="92"/>
  <c r="AT5" i="92" s="1"/>
  <c r="AJ70" i="92"/>
  <c r="AK70" i="92"/>
  <c r="AT70" i="92" s="1"/>
  <c r="AK9" i="96"/>
  <c r="AT9" i="96" s="1"/>
  <c r="AJ9" i="96"/>
  <c r="AS79" i="96"/>
  <c r="AL79" i="96"/>
  <c r="AU79" i="96" s="1"/>
  <c r="AS68" i="88"/>
  <c r="AL68" i="88"/>
  <c r="AU68" i="88" s="1"/>
  <c r="AJ79" i="104"/>
  <c r="AK79" i="104"/>
  <c r="AT79" i="104" s="1"/>
  <c r="AJ55" i="51"/>
  <c r="AK55" i="51"/>
  <c r="AT55" i="51" s="1"/>
  <c r="AS27" i="100"/>
  <c r="AL27" i="100"/>
  <c r="AU27" i="100" s="1"/>
  <c r="AS60" i="100"/>
  <c r="AL60" i="100"/>
  <c r="AU60" i="100" s="1"/>
  <c r="K82" i="95"/>
  <c r="AR81" i="95"/>
  <c r="AP81" i="95"/>
  <c r="AN81" i="95"/>
  <c r="AO81" i="95"/>
  <c r="AQ81" i="95"/>
  <c r="AJ56" i="96"/>
  <c r="AK56" i="96"/>
  <c r="AT56" i="96" s="1"/>
  <c r="AJ57" i="84"/>
  <c r="AK57" i="84"/>
  <c r="AT57" i="84" s="1"/>
  <c r="AL7" i="44"/>
  <c r="AU7" i="44" s="1"/>
  <c r="AS7" i="44"/>
  <c r="AJ64" i="88"/>
  <c r="AK64" i="88"/>
  <c r="AT64" i="88" s="1"/>
  <c r="AP81" i="102"/>
  <c r="AN81" i="102"/>
  <c r="K82" i="102"/>
  <c r="AQ81" i="102"/>
  <c r="AR81" i="102"/>
  <c r="AO81" i="102"/>
  <c r="AJ15" i="92"/>
  <c r="AK15" i="92"/>
  <c r="AT15" i="92" s="1"/>
  <c r="AJ69" i="92"/>
  <c r="AK69" i="92"/>
  <c r="AT69" i="92" s="1"/>
  <c r="AJ45" i="51"/>
  <c r="AL47" i="84"/>
  <c r="AU47" i="84" s="1"/>
  <c r="AS47" i="84"/>
  <c r="AS73" i="88"/>
  <c r="AL73" i="88"/>
  <c r="AU73" i="88" s="1"/>
  <c r="AS30" i="104"/>
  <c r="AL30" i="104"/>
  <c r="AU30" i="104" s="1"/>
  <c r="AL62" i="104"/>
  <c r="AU62" i="104" s="1"/>
  <c r="AS62" i="104"/>
  <c r="AJ22" i="96"/>
  <c r="AK22" i="96"/>
  <c r="AT22" i="96" s="1"/>
  <c r="AS13" i="20"/>
  <c r="AL13" i="20"/>
  <c r="AU13" i="20" s="1"/>
  <c r="AS39" i="20"/>
  <c r="AL39" i="20"/>
  <c r="AU39" i="20" s="1"/>
  <c r="AS72" i="20"/>
  <c r="AL72" i="20"/>
  <c r="AU72" i="20" s="1"/>
  <c r="AJ51" i="88"/>
  <c r="AK51" i="88"/>
  <c r="AT51" i="88" s="1"/>
  <c r="AJ35" i="92"/>
  <c r="AK35" i="92"/>
  <c r="AT35" i="92" s="1"/>
  <c r="AJ65" i="51"/>
  <c r="AK65" i="51"/>
  <c r="AT65" i="51" s="1"/>
  <c r="AK5" i="13"/>
  <c r="AT5" i="13" s="1"/>
  <c r="AJ5" i="13"/>
  <c r="AS37" i="13"/>
  <c r="AL37" i="13"/>
  <c r="AU37" i="13" s="1"/>
  <c r="AS67" i="13"/>
  <c r="AL67" i="13"/>
  <c r="AU67" i="13" s="1"/>
  <c r="AJ47" i="96"/>
  <c r="AK47" i="96"/>
  <c r="AT47" i="96" s="1"/>
  <c r="AJ36" i="84"/>
  <c r="AK36" i="84"/>
  <c r="AT36" i="84" s="1"/>
  <c r="AL72" i="84"/>
  <c r="AU72" i="84" s="1"/>
  <c r="AS72" i="84"/>
  <c r="AJ43" i="88"/>
  <c r="AK43" i="88"/>
  <c r="AT43" i="88" s="1"/>
  <c r="K82" i="16"/>
  <c r="AP81" i="16"/>
  <c r="AQ81" i="16"/>
  <c r="AR81" i="16"/>
  <c r="AN81" i="16"/>
  <c r="AO81" i="16"/>
  <c r="AL15" i="44"/>
  <c r="AU15" i="44" s="1"/>
  <c r="AS15" i="44"/>
  <c r="AJ11" i="92"/>
  <c r="AK11" i="92"/>
  <c r="AT11" i="92" s="1"/>
  <c r="AJ75" i="92"/>
  <c r="AK75" i="92"/>
  <c r="AT75" i="92" s="1"/>
  <c r="AJ33" i="51"/>
  <c r="AK33" i="51"/>
  <c r="AT33" i="51" s="1"/>
  <c r="AS43" i="13"/>
  <c r="AL43" i="13"/>
  <c r="AU43" i="13" s="1"/>
  <c r="AJ66" i="96"/>
  <c r="AK66" i="96"/>
  <c r="AT66" i="96" s="1"/>
  <c r="AJ53" i="84"/>
  <c r="AK53" i="84"/>
  <c r="AT53" i="84" s="1"/>
  <c r="AS18" i="20"/>
  <c r="AL18" i="20"/>
  <c r="AU18" i="20" s="1"/>
  <c r="AS49" i="20"/>
  <c r="AL49" i="20"/>
  <c r="AU49" i="20" s="1"/>
  <c r="AJ18" i="88"/>
  <c r="AK18" i="88"/>
  <c r="AT18" i="88" s="1"/>
  <c r="AJ76" i="96"/>
  <c r="AK76" i="96"/>
  <c r="AT76" i="96" s="1"/>
  <c r="AL4" i="44"/>
  <c r="AU4" i="44" s="1"/>
  <c r="AS4" i="44"/>
  <c r="AJ17" i="96"/>
  <c r="AK17" i="96"/>
  <c r="AT17" i="96" s="1"/>
  <c r="AS60" i="20"/>
  <c r="AL60" i="20"/>
  <c r="AU60" i="20" s="1"/>
  <c r="AL16" i="104"/>
  <c r="AU16" i="104" s="1"/>
  <c r="AS16" i="104"/>
  <c r="AS48" i="104"/>
  <c r="AK10" i="51"/>
  <c r="AT10" i="51" s="1"/>
  <c r="AJ10" i="51"/>
  <c r="AJ14" i="100"/>
  <c r="AK14" i="100"/>
  <c r="AT14" i="100" s="1"/>
  <c r="AS3" i="13"/>
  <c r="AL3" i="13"/>
  <c r="AU3" i="13" s="1"/>
  <c r="AS46" i="13"/>
  <c r="AL46" i="13"/>
  <c r="AU46" i="13" s="1"/>
  <c r="AJ5" i="96"/>
  <c r="AK5" i="96"/>
  <c r="AT5" i="96" s="1"/>
  <c r="AJ16" i="84"/>
  <c r="AK16" i="84"/>
  <c r="AT16" i="84" s="1"/>
  <c r="AJ25" i="88"/>
  <c r="AK25" i="88"/>
  <c r="AT25" i="88" s="1"/>
  <c r="AJ51" i="92"/>
  <c r="AK51" i="92"/>
  <c r="AT51" i="92" s="1"/>
  <c r="AS62" i="51"/>
  <c r="AL62" i="51"/>
  <c r="AU62" i="51" s="1"/>
  <c r="AJ44" i="96"/>
  <c r="AJ53" i="88"/>
  <c r="AR81" i="103"/>
  <c r="AO81" i="103"/>
  <c r="AP81" i="103"/>
  <c r="K82" i="103"/>
  <c r="AQ81" i="103"/>
  <c r="AN81" i="103"/>
  <c r="AJ56" i="51"/>
  <c r="AK56" i="51"/>
  <c r="AT56" i="51" s="1"/>
  <c r="AS62" i="100"/>
  <c r="AL62" i="100"/>
  <c r="AU62" i="100" s="1"/>
  <c r="AL21" i="13"/>
  <c r="AU21" i="13" s="1"/>
  <c r="AS21" i="13"/>
  <c r="AS57" i="13"/>
  <c r="AL57" i="13"/>
  <c r="AU57" i="13" s="1"/>
  <c r="AJ18" i="96"/>
  <c r="AK18" i="96"/>
  <c r="AT18" i="96" s="1"/>
  <c r="AK11" i="84"/>
  <c r="AT11" i="84" s="1"/>
  <c r="AJ11" i="84"/>
  <c r="AJ20" i="88"/>
  <c r="AK20" i="88"/>
  <c r="AT20" i="88" s="1"/>
  <c r="AS73" i="13"/>
  <c r="AL73" i="13"/>
  <c r="AU73" i="13" s="1"/>
  <c r="AK75" i="45"/>
  <c r="AT75" i="45" s="1"/>
  <c r="AK62" i="45"/>
  <c r="AT62" i="45" s="1"/>
  <c r="AJ55" i="45"/>
  <c r="AK55" i="45"/>
  <c r="AT55" i="45" s="1"/>
  <c r="AJ45" i="45"/>
  <c r="AK45" i="45"/>
  <c r="AT45" i="45" s="1"/>
  <c r="AJ40" i="45"/>
  <c r="AK40" i="45"/>
  <c r="AT40" i="45" s="1"/>
  <c r="AJ23" i="45"/>
  <c r="AK23" i="45"/>
  <c r="AT23" i="45" s="1"/>
  <c r="AX13" i="45"/>
  <c r="S13" i="45" s="1"/>
  <c r="AC13" i="45" s="1"/>
  <c r="AB14" i="45" s="1"/>
  <c r="AJ37" i="92"/>
  <c r="AK37" i="92"/>
  <c r="AT37" i="92" s="1"/>
  <c r="AL11" i="51"/>
  <c r="AU11" i="51" s="1"/>
  <c r="AS11" i="51"/>
  <c r="AL78" i="13"/>
  <c r="AU78" i="13" s="1"/>
  <c r="AS78" i="13"/>
  <c r="AJ37" i="88"/>
  <c r="AS58" i="104"/>
  <c r="AL58" i="104"/>
  <c r="AU58" i="104" s="1"/>
  <c r="AJ61" i="96"/>
  <c r="AK61" i="96"/>
  <c r="AT61" i="96" s="1"/>
  <c r="AJ68" i="96"/>
  <c r="AK68" i="96"/>
  <c r="AT68" i="96" s="1"/>
  <c r="AS41" i="84"/>
  <c r="AL41" i="84"/>
  <c r="AU41" i="84" s="1"/>
  <c r="AS73" i="84"/>
  <c r="AL73" i="84"/>
  <c r="AU73" i="84" s="1"/>
  <c r="AS29" i="20"/>
  <c r="AL29" i="20"/>
  <c r="AU29" i="20" s="1"/>
  <c r="AS61" i="20"/>
  <c r="AL61" i="20"/>
  <c r="AU61" i="20" s="1"/>
  <c r="AK72" i="54"/>
  <c r="AT72" i="54" s="1"/>
  <c r="AK54" i="54"/>
  <c r="AT54" i="54" s="1"/>
  <c r="AJ39" i="54"/>
  <c r="AK39" i="54"/>
  <c r="AT39" i="54" s="1"/>
  <c r="AJ30" i="54"/>
  <c r="AK30" i="54"/>
  <c r="AT30" i="54" s="1"/>
  <c r="AK20" i="54"/>
  <c r="AT20" i="54" s="1"/>
  <c r="AK6" i="54"/>
  <c r="AT6" i="54" s="1"/>
  <c r="AJ6" i="54"/>
  <c r="AJ14" i="54"/>
  <c r="K82" i="83"/>
  <c r="AN81" i="83"/>
  <c r="AO81" i="83"/>
  <c r="AQ81" i="83"/>
  <c r="AR81" i="83"/>
  <c r="AP81" i="83"/>
  <c r="AK9" i="92"/>
  <c r="AT9" i="92" s="1"/>
  <c r="AJ9" i="92"/>
  <c r="AJ41" i="92"/>
  <c r="AK41" i="92"/>
  <c r="AT41" i="92" s="1"/>
  <c r="AS70" i="51"/>
  <c r="AL70" i="51"/>
  <c r="AU70" i="51" s="1"/>
  <c r="AJ78" i="104"/>
  <c r="AK78" i="104"/>
  <c r="AT78" i="104" s="1"/>
  <c r="AL34" i="104"/>
  <c r="AU34" i="104" s="1"/>
  <c r="AS34" i="104"/>
  <c r="AS68" i="104"/>
  <c r="AL68" i="104"/>
  <c r="AU68" i="104" s="1"/>
  <c r="AJ64" i="51"/>
  <c r="AK64" i="51"/>
  <c r="AT64" i="51" s="1"/>
  <c r="AK7" i="13"/>
  <c r="AT7" i="13" s="1"/>
  <c r="AJ7" i="13"/>
  <c r="AS41" i="13"/>
  <c r="AL41" i="13"/>
  <c r="AU41" i="13" s="1"/>
  <c r="AS76" i="13"/>
  <c r="AL76" i="13"/>
  <c r="AU76" i="13" s="1"/>
  <c r="AJ59" i="96"/>
  <c r="AK59" i="96"/>
  <c r="AT59" i="96" s="1"/>
  <c r="AS7" i="20"/>
  <c r="AL7" i="20"/>
  <c r="AU7" i="20" s="1"/>
  <c r="AS46" i="20"/>
  <c r="AL46" i="20"/>
  <c r="AU46" i="20" s="1"/>
  <c r="AJ8" i="88"/>
  <c r="AK8" i="88"/>
  <c r="AT8" i="88" s="1"/>
  <c r="AJ70" i="88"/>
  <c r="AK70" i="88"/>
  <c r="AT70" i="88" s="1"/>
  <c r="AJ6" i="92"/>
  <c r="AK6" i="92"/>
  <c r="AT6" i="92" s="1"/>
  <c r="AJ3" i="92"/>
  <c r="AB4" i="92"/>
  <c r="AJ24" i="51"/>
  <c r="AS58" i="51"/>
  <c r="AL58" i="51"/>
  <c r="AU58" i="51" s="1"/>
  <c r="AL11" i="100"/>
  <c r="AU11" i="100" s="1"/>
  <c r="AS11" i="100"/>
  <c r="AL43" i="100"/>
  <c r="AU43" i="100" s="1"/>
  <c r="AS43" i="100"/>
  <c r="AS74" i="100"/>
  <c r="AL74" i="100"/>
  <c r="AU74" i="100" s="1"/>
  <c r="AS27" i="13"/>
  <c r="AL27" i="13"/>
  <c r="AU27" i="13" s="1"/>
  <c r="AS58" i="13"/>
  <c r="AL58" i="13"/>
  <c r="AU58" i="13" s="1"/>
  <c r="AJ32" i="96"/>
  <c r="AK32" i="96"/>
  <c r="AT32" i="96" s="1"/>
  <c r="AL6" i="84"/>
  <c r="AU6" i="84" s="1"/>
  <c r="AS6" i="84"/>
  <c r="AL43" i="84"/>
  <c r="AU43" i="84" s="1"/>
  <c r="AS43" i="84"/>
  <c r="AJ55" i="88"/>
  <c r="AK55" i="88"/>
  <c r="AT55" i="88" s="1"/>
  <c r="K82" i="85"/>
  <c r="AR81" i="85"/>
  <c r="AO81" i="85"/>
  <c r="AN81" i="85"/>
  <c r="AP81" i="85"/>
  <c r="AQ81" i="85"/>
  <c r="AS8" i="44"/>
  <c r="AL8" i="44"/>
  <c r="AU8" i="44" s="1"/>
  <c r="AJ54" i="92"/>
  <c r="AK54" i="92"/>
  <c r="AT54" i="92" s="1"/>
  <c r="AS63" i="84"/>
  <c r="AL63" i="84"/>
  <c r="AU63" i="84" s="1"/>
  <c r="AJ60" i="88"/>
  <c r="AS10" i="104"/>
  <c r="AL10" i="104"/>
  <c r="AU10" i="104" s="1"/>
  <c r="AS40" i="104"/>
  <c r="AL40" i="104"/>
  <c r="AU40" i="104" s="1"/>
  <c r="AL69" i="104"/>
  <c r="AU69" i="104" s="1"/>
  <c r="AS69" i="104"/>
  <c r="AJ77" i="51"/>
  <c r="AK77" i="51"/>
  <c r="AT77" i="51" s="1"/>
  <c r="AS38" i="100"/>
  <c r="AL38" i="100"/>
  <c r="AU38" i="100" s="1"/>
  <c r="AS70" i="100"/>
  <c r="AL70" i="100"/>
  <c r="AU70" i="100" s="1"/>
  <c r="AJ53" i="96"/>
  <c r="AK53" i="96"/>
  <c r="AT53" i="96" s="1"/>
  <c r="AJ44" i="84"/>
  <c r="AK44" i="84"/>
  <c r="AT44" i="84" s="1"/>
  <c r="AS31" i="20"/>
  <c r="AL31" i="20"/>
  <c r="AU31" i="20" s="1"/>
  <c r="AS64" i="20"/>
  <c r="AL64" i="20"/>
  <c r="AU64" i="20" s="1"/>
  <c r="AJ48" i="88"/>
  <c r="AK48" i="88"/>
  <c r="AT48" i="88" s="1"/>
  <c r="AJ8" i="92"/>
  <c r="AK8" i="92"/>
  <c r="AT8" i="92" s="1"/>
  <c r="AL17" i="104"/>
  <c r="AU17" i="104" s="1"/>
  <c r="AS17" i="104"/>
  <c r="AJ45" i="88"/>
  <c r="AJ71" i="96"/>
  <c r="AK71" i="96"/>
  <c r="AT71" i="96" s="1"/>
  <c r="AL63" i="104"/>
  <c r="AU63" i="104" s="1"/>
  <c r="AS63" i="104"/>
  <c r="AJ43" i="51"/>
  <c r="AK43" i="51"/>
  <c r="AT43" i="51" s="1"/>
  <c r="AS25" i="100"/>
  <c r="AL25" i="100"/>
  <c r="AU25" i="100" s="1"/>
  <c r="AS52" i="100"/>
  <c r="AL52" i="100"/>
  <c r="AU52" i="100" s="1"/>
  <c r="AJ3" i="96"/>
  <c r="AB4" i="96"/>
  <c r="AJ73" i="96"/>
  <c r="AK73" i="96"/>
  <c r="AT73" i="96" s="1"/>
  <c r="AJ30" i="88"/>
  <c r="AK30" i="88"/>
  <c r="AT30" i="88" s="1"/>
  <c r="AJ18" i="92"/>
  <c r="AK18" i="92"/>
  <c r="AT18" i="92" s="1"/>
  <c r="AS42" i="104"/>
  <c r="AL42" i="104"/>
  <c r="AU42" i="104" s="1"/>
  <c r="AJ23" i="51"/>
  <c r="AK23" i="51"/>
  <c r="AT23" i="51" s="1"/>
  <c r="AJ78" i="100"/>
  <c r="AK78" i="100"/>
  <c r="AT78" i="100" s="1"/>
  <c r="AL37" i="100"/>
  <c r="AU37" i="100" s="1"/>
  <c r="AS37" i="100"/>
  <c r="AS71" i="100"/>
  <c r="AL71" i="100"/>
  <c r="AU71" i="100" s="1"/>
  <c r="AJ25" i="96"/>
  <c r="AK25" i="96"/>
  <c r="AT25" i="96" s="1"/>
  <c r="AJ21" i="84"/>
  <c r="AK21" i="84"/>
  <c r="AT21" i="84" s="1"/>
  <c r="AL69" i="84"/>
  <c r="AU69" i="84" s="1"/>
  <c r="AS69" i="84"/>
  <c r="AS17" i="20"/>
  <c r="AL17" i="20"/>
  <c r="AU17" i="20" s="1"/>
  <c r="AS48" i="20"/>
  <c r="AL48" i="20"/>
  <c r="AU48" i="20" s="1"/>
  <c r="AJ33" i="88"/>
  <c r="AK33" i="88"/>
  <c r="AT33" i="88" s="1"/>
  <c r="AL76" i="84"/>
  <c r="AU76" i="84" s="1"/>
  <c r="AS76" i="84"/>
  <c r="AJ59" i="92"/>
  <c r="AK59" i="92"/>
  <c r="AT59" i="92" s="1"/>
  <c r="AR81" i="87"/>
  <c r="AO81" i="87"/>
  <c r="K82" i="87"/>
  <c r="AN81" i="87"/>
  <c r="AP81" i="87"/>
  <c r="AQ81" i="87"/>
  <c r="AL11" i="104"/>
  <c r="AU11" i="104" s="1"/>
  <c r="AS11" i="104"/>
  <c r="AS44" i="104"/>
  <c r="AL44" i="104"/>
  <c r="AU44" i="104" s="1"/>
  <c r="AJ76" i="104"/>
  <c r="AJ60" i="51"/>
  <c r="AK60" i="51"/>
  <c r="AT60" i="51" s="1"/>
  <c r="AJ28" i="96"/>
  <c r="AK28" i="96"/>
  <c r="AT28" i="96" s="1"/>
  <c r="AJ5" i="84"/>
  <c r="AK5" i="84"/>
  <c r="AT5" i="84" s="1"/>
  <c r="AL71" i="84"/>
  <c r="AU71" i="84" s="1"/>
  <c r="AS71" i="84"/>
  <c r="AJ72" i="96"/>
  <c r="AK72" i="96"/>
  <c r="AT72" i="96" s="1"/>
  <c r="AS25" i="20"/>
  <c r="AL25" i="20"/>
  <c r="AU25" i="20" s="1"/>
  <c r="AS58" i="20"/>
  <c r="AL58" i="20"/>
  <c r="AU58" i="20" s="1"/>
  <c r="AJ27" i="88"/>
  <c r="AK27" i="88"/>
  <c r="AT27" i="88" s="1"/>
  <c r="AX75" i="54"/>
  <c r="S75" i="54" s="1"/>
  <c r="AC75" i="54" s="1"/>
  <c r="AB76" i="54" s="1"/>
  <c r="AJ70" i="45"/>
  <c r="AK70" i="45"/>
  <c r="AT70" i="45" s="1"/>
  <c r="AK52" i="45"/>
  <c r="AT52" i="45" s="1"/>
  <c r="AJ47" i="45"/>
  <c r="AK47" i="45"/>
  <c r="AT47" i="45" s="1"/>
  <c r="AJ37" i="45"/>
  <c r="AK30" i="45"/>
  <c r="AT30" i="45" s="1"/>
  <c r="AJ22" i="45"/>
  <c r="AK22" i="45"/>
  <c r="AT22" i="45" s="1"/>
  <c r="AX78" i="45"/>
  <c r="S78" i="45" s="1"/>
  <c r="AC78" i="45" s="1"/>
  <c r="AB79" i="45" s="1"/>
  <c r="AX72" i="45"/>
  <c r="S72" i="45" s="1"/>
  <c r="AC72" i="45" s="1"/>
  <c r="AB73" i="45" s="1"/>
  <c r="AX7" i="45"/>
  <c r="S7" i="45" s="1"/>
  <c r="AC7" i="45" s="1"/>
  <c r="AB8" i="45" s="1"/>
  <c r="AJ42" i="92"/>
  <c r="AK42" i="92"/>
  <c r="AT42" i="92" s="1"/>
  <c r="AJ14" i="92"/>
  <c r="AJ8" i="84"/>
  <c r="AL34" i="13"/>
  <c r="AU34" i="13" s="1"/>
  <c r="AS34" i="13"/>
  <c r="AL25" i="104"/>
  <c r="AU25" i="104" s="1"/>
  <c r="AS25" i="104"/>
  <c r="AS22" i="51"/>
  <c r="AL22" i="51"/>
  <c r="AU22" i="51" s="1"/>
  <c r="AL19" i="100"/>
  <c r="AU19" i="100" s="1"/>
  <c r="AS19" i="100"/>
  <c r="AS42" i="13"/>
  <c r="AL42" i="13"/>
  <c r="AU42" i="13" s="1"/>
  <c r="AJ10" i="96"/>
  <c r="AK10" i="96"/>
  <c r="AT10" i="96" s="1"/>
  <c r="AJ28" i="88"/>
  <c r="AK28" i="88"/>
  <c r="AT28" i="88" s="1"/>
  <c r="AK60" i="54"/>
  <c r="AT60" i="54" s="1"/>
  <c r="AL5" i="104"/>
  <c r="AU5" i="104" s="1"/>
  <c r="AS5" i="104"/>
  <c r="AL35" i="104"/>
  <c r="AU35" i="104" s="1"/>
  <c r="AS35" i="104"/>
  <c r="AL66" i="104"/>
  <c r="AU66" i="104" s="1"/>
  <c r="AS66" i="104"/>
  <c r="AL30" i="51"/>
  <c r="AU30" i="51" s="1"/>
  <c r="AS30" i="51"/>
  <c r="AS63" i="51"/>
  <c r="AL63" i="51"/>
  <c r="AU63" i="51" s="1"/>
  <c r="AS29" i="100"/>
  <c r="AL29" i="100"/>
  <c r="AU29" i="100" s="1"/>
  <c r="AS58" i="100"/>
  <c r="AL58" i="100"/>
  <c r="AU58" i="100" s="1"/>
  <c r="AS17" i="13"/>
  <c r="AL17" i="13"/>
  <c r="AU17" i="13" s="1"/>
  <c r="AS53" i="13"/>
  <c r="AL53" i="13"/>
  <c r="AU53" i="13" s="1"/>
  <c r="AJ12" i="96"/>
  <c r="AK12" i="96"/>
  <c r="AT12" i="96" s="1"/>
  <c r="AJ39" i="88"/>
  <c r="AK39" i="88"/>
  <c r="AT39" i="88" s="1"/>
  <c r="AX68" i="54"/>
  <c r="S68" i="54" s="1"/>
  <c r="AC68" i="54" s="1"/>
  <c r="AB69" i="54" s="1"/>
  <c r="AX60" i="54"/>
  <c r="S60" i="54" s="1"/>
  <c r="AC60" i="54" s="1"/>
  <c r="AB61" i="54" s="1"/>
  <c r="AX51" i="54"/>
  <c r="S51" i="54" s="1"/>
  <c r="AC51" i="54" s="1"/>
  <c r="AB52" i="54" s="1"/>
  <c r="AX42" i="54"/>
  <c r="S42" i="54" s="1"/>
  <c r="AC42" i="54" s="1"/>
  <c r="AB43" i="54" s="1"/>
  <c r="AX35" i="54"/>
  <c r="S35" i="54" s="1"/>
  <c r="AC35" i="54" s="1"/>
  <c r="AB36" i="54" s="1"/>
  <c r="AX27" i="54"/>
  <c r="S27" i="54" s="1"/>
  <c r="AC27" i="54" s="1"/>
  <c r="AB28" i="54" s="1"/>
  <c r="AX18" i="54"/>
  <c r="S18" i="54" s="1"/>
  <c r="AC18" i="54" s="1"/>
  <c r="AB19" i="54" s="1"/>
  <c r="AX8" i="54"/>
  <c r="S8" i="54" s="1"/>
  <c r="AC8" i="54" s="1"/>
  <c r="AB9" i="54" s="1"/>
  <c r="AX9" i="54"/>
  <c r="S9" i="54" s="1"/>
  <c r="AC9" i="54" s="1"/>
  <c r="AB10" i="54" s="1"/>
  <c r="AK78" i="45"/>
  <c r="AT78" i="45" s="1"/>
  <c r="AJ21" i="92"/>
  <c r="AK21" i="92"/>
  <c r="AT21" i="92" s="1"/>
  <c r="AJ62" i="92"/>
  <c r="AK62" i="92"/>
  <c r="AT62" i="92" s="1"/>
  <c r="AJ67" i="96"/>
  <c r="AS35" i="20"/>
  <c r="AL35" i="20"/>
  <c r="AU35" i="20" s="1"/>
  <c r="AJ6" i="51"/>
  <c r="AK6" i="51"/>
  <c r="AT6" i="51" s="1"/>
  <c r="AJ73" i="51"/>
  <c r="AK73" i="51"/>
  <c r="AT73" i="51" s="1"/>
  <c r="AL35" i="100"/>
  <c r="AU35" i="100" s="1"/>
  <c r="AS35" i="100"/>
  <c r="AL64" i="100"/>
  <c r="AU64" i="100" s="1"/>
  <c r="AS64" i="100"/>
  <c r="AJ8" i="96"/>
  <c r="AK8" i="96"/>
  <c r="AT8" i="96" s="1"/>
  <c r="AJ69" i="96"/>
  <c r="AK69" i="96"/>
  <c r="AT69" i="96" s="1"/>
  <c r="AL67" i="84"/>
  <c r="AU67" i="84" s="1"/>
  <c r="AS67" i="84"/>
  <c r="AJ10" i="88"/>
  <c r="AK10" i="88"/>
  <c r="AT10" i="88" s="1"/>
  <c r="AJ23" i="92"/>
  <c r="AK23" i="92"/>
  <c r="AT23" i="92" s="1"/>
  <c r="AJ26" i="92"/>
  <c r="AK26" i="92"/>
  <c r="AT26" i="92" s="1"/>
  <c r="AS56" i="100"/>
  <c r="AL56" i="100"/>
  <c r="AU56" i="100" s="1"/>
  <c r="AL43" i="20"/>
  <c r="AU43" i="20" s="1"/>
  <c r="AS43" i="20"/>
  <c r="AS37" i="104"/>
  <c r="AL37" i="104"/>
  <c r="AU37" i="104" s="1"/>
  <c r="AL67" i="104"/>
  <c r="AU67" i="104" s="1"/>
  <c r="AS67" i="104"/>
  <c r="AJ6" i="13"/>
  <c r="AJ39" i="96"/>
  <c r="AK39" i="96"/>
  <c r="AT39" i="96" s="1"/>
  <c r="AS16" i="20"/>
  <c r="AL16" i="20"/>
  <c r="AU16" i="20" s="1"/>
  <c r="AS47" i="20"/>
  <c r="AL47" i="20"/>
  <c r="AU47" i="20" s="1"/>
  <c r="AO81" i="55"/>
  <c r="K82" i="55"/>
  <c r="AR81" i="55"/>
  <c r="AQ81" i="55"/>
  <c r="AP81" i="55"/>
  <c r="AN81" i="55"/>
  <c r="AL79" i="84"/>
  <c r="AU79" i="84" s="1"/>
  <c r="AS79" i="84"/>
  <c r="AJ65" i="88"/>
  <c r="AK65" i="88"/>
  <c r="AT65" i="88" s="1"/>
  <c r="AS13" i="13"/>
  <c r="AL13" i="13"/>
  <c r="AU13" i="13" s="1"/>
  <c r="AL6" i="20"/>
  <c r="AU6" i="20" s="1"/>
  <c r="AS6" i="20"/>
  <c r="AJ20" i="51"/>
  <c r="AK20" i="51"/>
  <c r="AT20" i="51" s="1"/>
  <c r="AJ5" i="100"/>
  <c r="AK5" i="100"/>
  <c r="AT5" i="100" s="1"/>
  <c r="AS72" i="13"/>
  <c r="AL72" i="13"/>
  <c r="AU72" i="13" s="1"/>
  <c r="AS45" i="13"/>
  <c r="AL45" i="13"/>
  <c r="AU45" i="13" s="1"/>
  <c r="AS77" i="13"/>
  <c r="AL77" i="13"/>
  <c r="AU77" i="13" s="1"/>
  <c r="AJ63" i="96"/>
  <c r="AK63" i="96"/>
  <c r="AT63" i="96" s="1"/>
  <c r="AJ52" i="84"/>
  <c r="AK52" i="84"/>
  <c r="AT52" i="84" s="1"/>
  <c r="AJ57" i="88"/>
  <c r="AK57" i="88"/>
  <c r="AT57" i="88" s="1"/>
  <c r="AJ22" i="92"/>
  <c r="AK22" i="92"/>
  <c r="AT22" i="92" s="1"/>
  <c r="AL9" i="13"/>
  <c r="AU9" i="13" s="1"/>
  <c r="AS9" i="13"/>
  <c r="AJ78" i="92"/>
  <c r="AK78" i="92"/>
  <c r="AT78" i="92" s="1"/>
  <c r="AJ4" i="104"/>
  <c r="AK4" i="104"/>
  <c r="AT4" i="104" s="1"/>
  <c r="AJ51" i="51"/>
  <c r="AK51" i="51"/>
  <c r="AT51" i="51" s="1"/>
  <c r="AS22" i="13"/>
  <c r="AL22" i="13"/>
  <c r="AU22" i="13" s="1"/>
  <c r="AS51" i="13"/>
  <c r="AL51" i="13"/>
  <c r="AU51" i="13" s="1"/>
  <c r="AJ15" i="96"/>
  <c r="AK15" i="96"/>
  <c r="AT15" i="96" s="1"/>
  <c r="AJ14" i="84"/>
  <c r="AK14" i="84"/>
  <c r="AT14" i="84" s="1"/>
  <c r="AS62" i="84"/>
  <c r="AL62" i="84"/>
  <c r="AU62" i="84" s="1"/>
  <c r="AL28" i="20"/>
  <c r="AU28" i="20" s="1"/>
  <c r="AS28" i="20"/>
  <c r="AS57" i="20"/>
  <c r="AL57" i="20"/>
  <c r="AU57" i="20" s="1"/>
  <c r="AJ36" i="88"/>
  <c r="AK36" i="88"/>
  <c r="AT36" i="88" s="1"/>
  <c r="AJ24" i="92"/>
  <c r="AK24" i="92"/>
  <c r="AT24" i="92" s="1"/>
  <c r="AJ60" i="96"/>
  <c r="AJ21" i="88"/>
  <c r="AS24" i="104"/>
  <c r="AL24" i="104"/>
  <c r="AU24" i="104" s="1"/>
  <c r="AL56" i="104"/>
  <c r="AU56" i="104" s="1"/>
  <c r="AS56" i="104"/>
  <c r="AJ27" i="51"/>
  <c r="AK27" i="51"/>
  <c r="AT27" i="51" s="1"/>
  <c r="AJ76" i="100"/>
  <c r="AK76" i="100"/>
  <c r="AT76" i="100" s="1"/>
  <c r="AL20" i="13"/>
  <c r="AU20" i="13" s="1"/>
  <c r="AS20" i="13"/>
  <c r="AS50" i="13"/>
  <c r="AL50" i="13"/>
  <c r="AU50" i="13" s="1"/>
  <c r="AJ33" i="96"/>
  <c r="AK33" i="96"/>
  <c r="AT33" i="96" s="1"/>
  <c r="AJ29" i="84"/>
  <c r="AK29" i="84"/>
  <c r="AT29" i="84" s="1"/>
  <c r="AR80" i="50"/>
  <c r="AO80" i="50"/>
  <c r="AN80" i="50"/>
  <c r="K81" i="50"/>
  <c r="AP80" i="50"/>
  <c r="AQ80" i="50"/>
  <c r="AJ44" i="88"/>
  <c r="AK44" i="88"/>
  <c r="AT44" i="88" s="1"/>
  <c r="AL12" i="44"/>
  <c r="AU12" i="44" s="1"/>
  <c r="AS12" i="44"/>
  <c r="AJ66" i="92"/>
  <c r="AK66" i="92"/>
  <c r="AT66" i="92" s="1"/>
  <c r="AL34" i="100"/>
  <c r="AU34" i="100" s="1"/>
  <c r="AS34" i="100"/>
  <c r="AJ39" i="84"/>
  <c r="AJ5" i="51"/>
  <c r="AK5" i="51"/>
  <c r="AT5" i="51" s="1"/>
  <c r="AJ68" i="51"/>
  <c r="AK68" i="51"/>
  <c r="AT68" i="51" s="1"/>
  <c r="K82" i="49"/>
  <c r="AR81" i="49"/>
  <c r="AO81" i="49"/>
  <c r="AQ81" i="49"/>
  <c r="AN81" i="49"/>
  <c r="AP81" i="49"/>
  <c r="AL39" i="100"/>
  <c r="AU39" i="100" s="1"/>
  <c r="AS39" i="100"/>
  <c r="AS32" i="13"/>
  <c r="AL32" i="13"/>
  <c r="AU32" i="13" s="1"/>
  <c r="AS65" i="13"/>
  <c r="AL65" i="13"/>
  <c r="AU65" i="13" s="1"/>
  <c r="AJ37" i="96"/>
  <c r="AK37" i="96"/>
  <c r="AT37" i="96" s="1"/>
  <c r="AJ25" i="84"/>
  <c r="AK25" i="84"/>
  <c r="AT25" i="84" s="1"/>
  <c r="AS11" i="44"/>
  <c r="AL11" i="44"/>
  <c r="AU11" i="44" s="1"/>
  <c r="AJ79" i="20"/>
  <c r="AK79" i="20"/>
  <c r="AT79" i="20" s="1"/>
  <c r="AJ34" i="88"/>
  <c r="AK34" i="88"/>
  <c r="AT34" i="88" s="1"/>
  <c r="AX73" i="54"/>
  <c r="S73" i="54" s="1"/>
  <c r="AC73" i="54" s="1"/>
  <c r="AB74" i="54" s="1"/>
  <c r="AJ69" i="45"/>
  <c r="AK69" i="45"/>
  <c r="AT69" i="45" s="1"/>
  <c r="AK56" i="45"/>
  <c r="AT56" i="45" s="1"/>
  <c r="AJ48" i="45"/>
  <c r="AK48" i="45"/>
  <c r="AT48" i="45" s="1"/>
  <c r="AJ29" i="45"/>
  <c r="AK29" i="45"/>
  <c r="AT29" i="45" s="1"/>
  <c r="AJ21" i="45"/>
  <c r="AK21" i="45"/>
  <c r="AT21" i="45" s="1"/>
  <c r="AX9" i="45"/>
  <c r="S9" i="45" s="1"/>
  <c r="AC9" i="45" s="1"/>
  <c r="AB10" i="45" s="1"/>
  <c r="AX12" i="45"/>
  <c r="S12" i="45" s="1"/>
  <c r="AC12" i="45" s="1"/>
  <c r="AB13" i="45" s="1"/>
  <c r="AJ50" i="92"/>
  <c r="AK50" i="92"/>
  <c r="AT50" i="92" s="1"/>
  <c r="AJ8" i="100"/>
  <c r="AJ34" i="96"/>
  <c r="AJ53" i="92"/>
  <c r="AJ9" i="51"/>
  <c r="AS17" i="100"/>
  <c r="AL17" i="100"/>
  <c r="AU17" i="100" s="1"/>
  <c r="AJ20" i="96"/>
  <c r="AK20" i="96"/>
  <c r="AT20" i="96" s="1"/>
  <c r="AL49" i="84"/>
  <c r="AU49" i="84" s="1"/>
  <c r="AS49" i="84"/>
  <c r="AO81" i="48"/>
  <c r="K82" i="48"/>
  <c r="AN81" i="48"/>
  <c r="AP81" i="48"/>
  <c r="AQ81" i="48"/>
  <c r="AR81" i="48"/>
  <c r="AS14" i="20"/>
  <c r="AL14" i="20"/>
  <c r="AU14" i="20" s="1"/>
  <c r="AS67" i="20"/>
  <c r="AL67" i="20"/>
  <c r="AU67" i="20" s="1"/>
  <c r="AJ47" i="88"/>
  <c r="AK47" i="88"/>
  <c r="AT47" i="88" s="1"/>
  <c r="AJ66" i="54"/>
  <c r="AJ58" i="54"/>
  <c r="AK58" i="54"/>
  <c r="AT58" i="54" s="1"/>
  <c r="AJ50" i="54"/>
  <c r="AK50" i="54"/>
  <c r="AT50" i="54" s="1"/>
  <c r="AK35" i="54"/>
  <c r="AT35" i="54" s="1"/>
  <c r="AJ25" i="54"/>
  <c r="AK25" i="54"/>
  <c r="AT25" i="54" s="1"/>
  <c r="AK17" i="54"/>
  <c r="AT17" i="54" s="1"/>
  <c r="AK13" i="54"/>
  <c r="AT13" i="54" s="1"/>
  <c r="AJ3" i="54"/>
  <c r="AB4" i="54"/>
  <c r="K81" i="42"/>
  <c r="AR80" i="42"/>
  <c r="AP80" i="42"/>
  <c r="AO80" i="42"/>
  <c r="AN80" i="42"/>
  <c r="AQ80" i="42"/>
  <c r="AJ29" i="92"/>
  <c r="AK29" i="92"/>
  <c r="AT29" i="92" s="1"/>
  <c r="AJ73" i="92"/>
  <c r="AK73" i="92"/>
  <c r="AT73" i="92" s="1"/>
  <c r="AS41" i="100"/>
  <c r="AL41" i="100"/>
  <c r="AU41" i="100" s="1"/>
  <c r="AS9" i="104"/>
  <c r="AL9" i="104"/>
  <c r="AU9" i="104" s="1"/>
  <c r="AL41" i="104"/>
  <c r="AU41" i="104" s="1"/>
  <c r="AS41" i="104"/>
  <c r="AJ15" i="51"/>
  <c r="AK15" i="51"/>
  <c r="AT15" i="51" s="1"/>
  <c r="AJ10" i="100"/>
  <c r="AK10" i="100"/>
  <c r="AT10" i="100" s="1"/>
  <c r="AS19" i="13"/>
  <c r="AL19" i="13"/>
  <c r="AU19" i="13" s="1"/>
  <c r="AS49" i="13"/>
  <c r="AL49" i="13"/>
  <c r="AU49" i="13" s="1"/>
  <c r="AJ13" i="96"/>
  <c r="AK13" i="96"/>
  <c r="AT13" i="96" s="1"/>
  <c r="AJ18" i="84"/>
  <c r="AK18" i="84"/>
  <c r="AT18" i="84" s="1"/>
  <c r="AS23" i="20"/>
  <c r="AL23" i="20"/>
  <c r="AU23" i="20" s="1"/>
  <c r="AS55" i="20"/>
  <c r="AL55" i="20"/>
  <c r="AU55" i="20" s="1"/>
  <c r="AJ22" i="88"/>
  <c r="AK22" i="88"/>
  <c r="AT22" i="88" s="1"/>
  <c r="K82" i="82"/>
  <c r="AR81" i="82"/>
  <c r="AP81" i="82"/>
  <c r="AN81" i="82"/>
  <c r="AO81" i="82"/>
  <c r="AQ81" i="82"/>
  <c r="AJ30" i="92"/>
  <c r="AK30" i="92"/>
  <c r="AT30" i="92" s="1"/>
  <c r="AJ49" i="92"/>
  <c r="AK49" i="92"/>
  <c r="AT49" i="92" s="1"/>
  <c r="AJ74" i="51"/>
  <c r="AK74" i="51"/>
  <c r="AT74" i="51" s="1"/>
  <c r="AS32" i="51"/>
  <c r="AL32" i="51"/>
  <c r="AU32" i="51" s="1"/>
  <c r="AL67" i="51"/>
  <c r="AU67" i="51" s="1"/>
  <c r="AS67" i="51"/>
  <c r="AS18" i="100"/>
  <c r="AL18" i="100"/>
  <c r="AU18" i="100" s="1"/>
  <c r="AL50" i="100"/>
  <c r="AU50" i="100" s="1"/>
  <c r="AS50" i="100"/>
  <c r="AS35" i="13"/>
  <c r="AL35" i="13"/>
  <c r="AU35" i="13" s="1"/>
  <c r="AS68" i="13"/>
  <c r="AL68" i="13"/>
  <c r="AU68" i="13" s="1"/>
  <c r="AJ45" i="96"/>
  <c r="AK45" i="96"/>
  <c r="AT45" i="96" s="1"/>
  <c r="AJ23" i="84"/>
  <c r="AL51" i="84"/>
  <c r="AU51" i="84" s="1"/>
  <c r="AS51" i="84"/>
  <c r="AK5" i="88"/>
  <c r="AT5" i="88" s="1"/>
  <c r="AJ5" i="88"/>
  <c r="AJ74" i="88"/>
  <c r="AK74" i="88"/>
  <c r="AT74" i="88" s="1"/>
  <c r="AS14" i="104"/>
  <c r="AS15" i="104"/>
  <c r="AL15" i="104"/>
  <c r="AU15" i="104" s="1"/>
  <c r="AL46" i="104"/>
  <c r="AU46" i="104" s="1"/>
  <c r="AS46" i="104"/>
  <c r="AJ28" i="51"/>
  <c r="AK28" i="51"/>
  <c r="AT28" i="51" s="1"/>
  <c r="AJ15" i="100"/>
  <c r="AK15" i="100"/>
  <c r="AT15" i="100" s="1"/>
  <c r="AS44" i="100"/>
  <c r="AL44" i="100"/>
  <c r="AU44" i="100" s="1"/>
  <c r="AK11" i="96"/>
  <c r="AT11" i="96" s="1"/>
  <c r="AJ11" i="96"/>
  <c r="AJ74" i="96"/>
  <c r="AK74" i="96"/>
  <c r="AT74" i="96" s="1"/>
  <c r="AS15" i="20"/>
  <c r="AL15" i="20"/>
  <c r="AU15" i="20" s="1"/>
  <c r="AS40" i="20"/>
  <c r="AL40" i="20"/>
  <c r="AU40" i="20" s="1"/>
  <c r="AS73" i="20"/>
  <c r="AL73" i="20"/>
  <c r="AU73" i="20" s="1"/>
  <c r="AJ63" i="88"/>
  <c r="AK63" i="88"/>
  <c r="AT63" i="88" s="1"/>
  <c r="AJ32" i="92"/>
  <c r="AK32" i="92"/>
  <c r="AT32" i="92" s="1"/>
  <c r="AL60" i="104"/>
  <c r="AU60" i="104" s="1"/>
  <c r="AS60" i="104"/>
  <c r="AJ77" i="92"/>
  <c r="AK77" i="92"/>
  <c r="AT77" i="92" s="1"/>
  <c r="AL3" i="104"/>
  <c r="AU3" i="104" s="1"/>
  <c r="AS3" i="104"/>
  <c r="AL39" i="104"/>
  <c r="AU39" i="104" s="1"/>
  <c r="AS39" i="104"/>
  <c r="AL71" i="104"/>
  <c r="AU71" i="104" s="1"/>
  <c r="AS71" i="104"/>
  <c r="AJ59" i="51"/>
  <c r="AK59" i="51"/>
  <c r="AT59" i="51" s="1"/>
  <c r="AS30" i="100"/>
  <c r="AL30" i="100"/>
  <c r="AU30" i="100" s="1"/>
  <c r="AL59" i="100"/>
  <c r="AU59" i="100" s="1"/>
  <c r="AS59" i="100"/>
  <c r="AJ24" i="96"/>
  <c r="AK24" i="96"/>
  <c r="AT24" i="96" s="1"/>
  <c r="AJ10" i="84"/>
  <c r="AK10" i="84"/>
  <c r="AT10" i="84" s="1"/>
  <c r="AJ41" i="88"/>
  <c r="AK41" i="88"/>
  <c r="AT41" i="88" s="1"/>
  <c r="AJ33" i="92"/>
  <c r="AK33" i="92"/>
  <c r="AT33" i="92" s="1"/>
  <c r="AS31" i="51"/>
  <c r="AL31" i="51"/>
  <c r="AU31" i="51" s="1"/>
  <c r="AJ20" i="92"/>
  <c r="AK20" i="92"/>
  <c r="AT20" i="92" s="1"/>
  <c r="AJ40" i="51"/>
  <c r="AK40" i="51"/>
  <c r="AT40" i="51" s="1"/>
  <c r="AJ79" i="100"/>
  <c r="AK79" i="100"/>
  <c r="AT79" i="100" s="1"/>
  <c r="AS47" i="100"/>
  <c r="AL47" i="100"/>
  <c r="AU47" i="100" s="1"/>
  <c r="AJ40" i="96"/>
  <c r="AK40" i="96"/>
  <c r="AT40" i="96" s="1"/>
  <c r="AJ37" i="84"/>
  <c r="AK37" i="84"/>
  <c r="AT37" i="84" s="1"/>
  <c r="AS59" i="20"/>
  <c r="AL59" i="20"/>
  <c r="AU59" i="20" s="1"/>
  <c r="AJ49" i="88"/>
  <c r="AK49" i="88"/>
  <c r="AT49" i="88" s="1"/>
  <c r="AL79" i="13"/>
  <c r="AU79" i="13" s="1"/>
  <c r="AS79" i="13"/>
  <c r="AL79" i="51"/>
  <c r="AU79" i="51" s="1"/>
  <c r="AS79" i="51"/>
  <c r="AK12" i="92"/>
  <c r="AT12" i="92" s="1"/>
  <c r="AJ12" i="92"/>
  <c r="AL7" i="104"/>
  <c r="AU7" i="104" s="1"/>
  <c r="AS7" i="104"/>
  <c r="AS47" i="104"/>
  <c r="AL47" i="104"/>
  <c r="AU47" i="104" s="1"/>
  <c r="AJ14" i="51"/>
  <c r="AK14" i="51"/>
  <c r="AT14" i="51" s="1"/>
  <c r="AJ42" i="96"/>
  <c r="AK42" i="96"/>
  <c r="AT42" i="96" s="1"/>
  <c r="AJ30" i="84"/>
  <c r="AK30" i="84"/>
  <c r="AT30" i="84" s="1"/>
  <c r="AJ71" i="20"/>
  <c r="AK71" i="20"/>
  <c r="AT71" i="20" s="1"/>
  <c r="AS36" i="20"/>
  <c r="AL36" i="20"/>
  <c r="AU36" i="20" s="1"/>
  <c r="AS69" i="20"/>
  <c r="AL69" i="20"/>
  <c r="AU69" i="20" s="1"/>
  <c r="AJ42" i="88"/>
  <c r="AK42" i="88"/>
  <c r="AT42" i="88" s="1"/>
  <c r="AO81" i="99"/>
  <c r="AQ81" i="99"/>
  <c r="K82" i="99"/>
  <c r="AR81" i="99"/>
  <c r="AN81" i="99"/>
  <c r="AP81" i="99"/>
  <c r="AJ67" i="45"/>
  <c r="AK67" i="45"/>
  <c r="AT67" i="45" s="1"/>
  <c r="AJ60" i="45"/>
  <c r="AK60" i="45"/>
  <c r="AT60" i="45" s="1"/>
  <c r="AK42" i="45"/>
  <c r="AT42" i="45" s="1"/>
  <c r="AK36" i="45"/>
  <c r="AT36" i="45" s="1"/>
  <c r="AJ28" i="45"/>
  <c r="AK28" i="45"/>
  <c r="AT28" i="45" s="1"/>
  <c r="AK19" i="45"/>
  <c r="AT19" i="45" s="1"/>
  <c r="AK12" i="45"/>
  <c r="AT12" i="45" s="1"/>
  <c r="AJ16" i="45"/>
  <c r="AK16" i="45"/>
  <c r="AT16" i="45" s="1"/>
  <c r="AJ78" i="96"/>
  <c r="AK78" i="96"/>
  <c r="AT78" i="96" s="1"/>
  <c r="AJ58" i="92"/>
  <c r="AK58" i="92"/>
  <c r="AT58" i="92" s="1"/>
  <c r="AS19" i="104"/>
  <c r="AL19" i="104"/>
  <c r="AU19" i="104" s="1"/>
  <c r="AL42" i="100"/>
  <c r="AU42" i="100" s="1"/>
  <c r="AS42" i="100"/>
  <c r="AS37" i="20"/>
  <c r="AL37" i="20"/>
  <c r="AU37" i="20" s="1"/>
  <c r="AL43" i="104"/>
  <c r="AU43" i="104" s="1"/>
  <c r="AS43" i="104"/>
  <c r="AL7" i="51"/>
  <c r="AU7" i="51" s="1"/>
  <c r="AS7" i="51"/>
  <c r="AS69" i="51"/>
  <c r="AL69" i="51"/>
  <c r="AU69" i="51" s="1"/>
  <c r="AS33" i="100"/>
  <c r="AL33" i="100"/>
  <c r="AU33" i="100" s="1"/>
  <c r="AS69" i="100"/>
  <c r="AL69" i="100"/>
  <c r="AU69" i="100" s="1"/>
  <c r="AS25" i="13"/>
  <c r="AL25" i="13"/>
  <c r="AU25" i="13" s="1"/>
  <c r="AL59" i="13"/>
  <c r="AU59" i="13" s="1"/>
  <c r="AS59" i="13"/>
  <c r="AJ56" i="88"/>
  <c r="AK56" i="88"/>
  <c r="AT56" i="88" s="1"/>
  <c r="AK68" i="54"/>
  <c r="AT68" i="54" s="1"/>
  <c r="AJ59" i="54"/>
  <c r="AK59" i="54"/>
  <c r="AT59" i="54" s="1"/>
  <c r="AK51" i="54"/>
  <c r="AT51" i="54" s="1"/>
  <c r="AK42" i="54"/>
  <c r="AT42" i="54" s="1"/>
  <c r="AJ34" i="54"/>
  <c r="AK34" i="54"/>
  <c r="AT34" i="54" s="1"/>
  <c r="AK26" i="54"/>
  <c r="AT26" i="54" s="1"/>
  <c r="AJ15" i="54"/>
  <c r="AK15" i="54"/>
  <c r="AT15" i="54" s="1"/>
  <c r="AJ36" i="92"/>
  <c r="AK36" i="92"/>
  <c r="AT36" i="92" s="1"/>
  <c r="AL22" i="84"/>
  <c r="AU22" i="84" s="1"/>
  <c r="AS22" i="84"/>
  <c r="AS78" i="20"/>
  <c r="AL78" i="20"/>
  <c r="AU78" i="20" s="1"/>
  <c r="AJ25" i="51"/>
  <c r="AK25" i="51"/>
  <c r="AT25" i="51" s="1"/>
  <c r="AJ16" i="100"/>
  <c r="AK16" i="100"/>
  <c r="AT16" i="100" s="1"/>
  <c r="AS46" i="100"/>
  <c r="AL46" i="100"/>
  <c r="AU46" i="100" s="1"/>
  <c r="AS77" i="100"/>
  <c r="AL77" i="100"/>
  <c r="AU77" i="100" s="1"/>
  <c r="AJ21" i="96"/>
  <c r="AK21" i="96"/>
  <c r="AT21" i="96" s="1"/>
  <c r="AJ24" i="84"/>
  <c r="AK24" i="84"/>
  <c r="AT24" i="84" s="1"/>
  <c r="AL78" i="84"/>
  <c r="AU78" i="84" s="1"/>
  <c r="AS78" i="84"/>
  <c r="AP81" i="18"/>
  <c r="K82" i="18"/>
  <c r="AQ81" i="18"/>
  <c r="AR81" i="18"/>
  <c r="AN81" i="18"/>
  <c r="AO81" i="18"/>
  <c r="AJ35" i="88"/>
  <c r="AK35" i="88"/>
  <c r="AT35" i="88" s="1"/>
  <c r="AS75" i="104"/>
  <c r="AL75" i="104"/>
  <c r="AU75" i="104" s="1"/>
  <c r="AJ39" i="92"/>
  <c r="AK39" i="92"/>
  <c r="AT39" i="92" s="1"/>
  <c r="AJ71" i="92"/>
  <c r="AK71" i="92"/>
  <c r="AT71" i="92" s="1"/>
  <c r="AS24" i="13"/>
  <c r="AL24" i="13"/>
  <c r="AU24" i="13" s="1"/>
  <c r="AS18" i="104"/>
  <c r="AL18" i="104"/>
  <c r="AU18" i="104" s="1"/>
  <c r="AL45" i="104"/>
  <c r="AU45" i="104" s="1"/>
  <c r="AS45" i="104"/>
  <c r="AJ72" i="51"/>
  <c r="AK72" i="51"/>
  <c r="AT72" i="51" s="1"/>
  <c r="AJ57" i="96"/>
  <c r="AK57" i="96"/>
  <c r="AT57" i="96" s="1"/>
  <c r="AS21" i="20"/>
  <c r="AL21" i="20"/>
  <c r="AU21" i="20" s="1"/>
  <c r="AL54" i="20"/>
  <c r="AU54" i="20" s="1"/>
  <c r="AS54" i="20"/>
  <c r="AJ15" i="88"/>
  <c r="AK15" i="88"/>
  <c r="AT15" i="88" s="1"/>
  <c r="K82" i="35"/>
  <c r="AR81" i="35"/>
  <c r="AN81" i="35"/>
  <c r="AQ81" i="35"/>
  <c r="AP81" i="35"/>
  <c r="AO81" i="35"/>
  <c r="AJ34" i="51"/>
  <c r="AK34" i="51"/>
  <c r="AT34" i="51" s="1"/>
  <c r="AS18" i="13"/>
  <c r="AL18" i="13"/>
  <c r="AU18" i="13" s="1"/>
  <c r="AS52" i="13"/>
  <c r="AL52" i="13"/>
  <c r="AU52" i="13" s="1"/>
  <c r="AJ16" i="96"/>
  <c r="AK16" i="96"/>
  <c r="AT16" i="96" s="1"/>
  <c r="AJ13" i="84"/>
  <c r="AK13" i="84"/>
  <c r="AT13" i="84" s="1"/>
  <c r="AS60" i="84"/>
  <c r="AL60" i="84"/>
  <c r="AU60" i="84" s="1"/>
  <c r="AJ9" i="88"/>
  <c r="AK9" i="88"/>
  <c r="AT9" i="88" s="1"/>
  <c r="AJ72" i="88"/>
  <c r="AK72" i="88"/>
  <c r="AT72" i="88" s="1"/>
  <c r="AJ38" i="92"/>
  <c r="AK38" i="92"/>
  <c r="AT38" i="92" s="1"/>
  <c r="AJ79" i="92"/>
  <c r="AK79" i="92"/>
  <c r="AT79" i="92" s="1"/>
  <c r="AK13" i="51"/>
  <c r="AT13" i="51" s="1"/>
  <c r="AJ13" i="51"/>
  <c r="AJ66" i="51"/>
  <c r="AK66" i="51"/>
  <c r="AT66" i="51" s="1"/>
  <c r="AL28" i="13"/>
  <c r="AU28" i="13" s="1"/>
  <c r="AS28" i="13"/>
  <c r="AL62" i="13"/>
  <c r="AU62" i="13" s="1"/>
  <c r="AS62" i="13"/>
  <c r="AJ29" i="96"/>
  <c r="AK29" i="96"/>
  <c r="AT29" i="96" s="1"/>
  <c r="AJ20" i="84"/>
  <c r="AK20" i="84"/>
  <c r="AT20" i="84" s="1"/>
  <c r="AS70" i="84"/>
  <c r="AL70" i="84"/>
  <c r="AU70" i="84" s="1"/>
  <c r="AS75" i="44"/>
  <c r="AL75" i="44"/>
  <c r="AU75" i="44" s="1"/>
  <c r="AS33" i="20"/>
  <c r="AL33" i="20"/>
  <c r="AU33" i="20" s="1"/>
  <c r="AS65" i="20"/>
  <c r="AL65" i="20"/>
  <c r="AU65" i="20" s="1"/>
  <c r="AJ52" i="88"/>
  <c r="AK52" i="88"/>
  <c r="AT52" i="88" s="1"/>
  <c r="AJ43" i="92"/>
  <c r="AK43" i="92"/>
  <c r="AT43" i="92" s="1"/>
  <c r="AJ12" i="84"/>
  <c r="AX77" i="54"/>
  <c r="S77" i="54" s="1"/>
  <c r="AC77" i="54" s="1"/>
  <c r="AB78" i="54" s="1"/>
  <c r="AL31" i="104"/>
  <c r="AU31" i="104" s="1"/>
  <c r="AS31" i="104"/>
  <c r="AJ44" i="51"/>
  <c r="AK44" i="51"/>
  <c r="AT44" i="51" s="1"/>
  <c r="AL30" i="13"/>
  <c r="AU30" i="13" s="1"/>
  <c r="AS30" i="13"/>
  <c r="AL61" i="13"/>
  <c r="AU61" i="13" s="1"/>
  <c r="AS61" i="13"/>
  <c r="AJ48" i="96"/>
  <c r="AK48" i="96"/>
  <c r="AT48" i="96" s="1"/>
  <c r="AJ46" i="84"/>
  <c r="AK46" i="84"/>
  <c r="AT46" i="84" s="1"/>
  <c r="AJ75" i="96"/>
  <c r="AK75" i="96"/>
  <c r="AT75" i="96" s="1"/>
  <c r="AJ59" i="88"/>
  <c r="AK59" i="88"/>
  <c r="AT59" i="88" s="1"/>
  <c r="AS14" i="44"/>
  <c r="AL14" i="44"/>
  <c r="AU14" i="44" s="1"/>
  <c r="AJ17" i="92"/>
  <c r="AK17" i="92"/>
  <c r="AT17" i="92" s="1"/>
  <c r="AS70" i="104"/>
  <c r="AL70" i="104"/>
  <c r="AU70" i="104" s="1"/>
  <c r="AS55" i="13"/>
  <c r="AL55" i="13"/>
  <c r="AU55" i="13" s="1"/>
  <c r="AS11" i="20"/>
  <c r="AL11" i="20"/>
  <c r="AU11" i="20" s="1"/>
  <c r="AJ21" i="51"/>
  <c r="AK21" i="51"/>
  <c r="AT21" i="51" s="1"/>
  <c r="AJ13" i="100"/>
  <c r="AK13" i="100"/>
  <c r="AT13" i="100" s="1"/>
  <c r="AS49" i="100"/>
  <c r="AL49" i="100"/>
  <c r="AU49" i="100" s="1"/>
  <c r="AL12" i="13"/>
  <c r="AU12" i="13" s="1"/>
  <c r="AS12" i="13"/>
  <c r="AS36" i="13"/>
  <c r="AL36" i="13"/>
  <c r="AU36" i="13" s="1"/>
  <c r="AL74" i="13"/>
  <c r="AU74" i="13" s="1"/>
  <c r="AS74" i="13"/>
  <c r="AJ51" i="96"/>
  <c r="AK51" i="96"/>
  <c r="AT51" i="96" s="1"/>
  <c r="AO81" i="94"/>
  <c r="K82" i="94"/>
  <c r="AN81" i="94"/>
  <c r="AQ81" i="94"/>
  <c r="AP81" i="94"/>
  <c r="AR81" i="94"/>
  <c r="AJ40" i="84"/>
  <c r="AK40" i="84"/>
  <c r="AT40" i="84" s="1"/>
  <c r="AL5" i="20"/>
  <c r="AU5" i="20" s="1"/>
  <c r="AS5" i="20"/>
  <c r="AJ50" i="88"/>
  <c r="AK50" i="88"/>
  <c r="AT50" i="88" s="1"/>
  <c r="AJ68" i="45"/>
  <c r="AK68" i="45"/>
  <c r="AT68" i="45" s="1"/>
  <c r="AJ59" i="45"/>
  <c r="AK59" i="45"/>
  <c r="AT59" i="45" s="1"/>
  <c r="AJ51" i="45"/>
  <c r="AK51" i="45"/>
  <c r="AT51" i="45" s="1"/>
  <c r="AJ44" i="45"/>
  <c r="AK44" i="45"/>
  <c r="AT44" i="45" s="1"/>
  <c r="AJ38" i="45"/>
  <c r="AK38" i="45"/>
  <c r="AT38" i="45" s="1"/>
  <c r="AJ27" i="45"/>
  <c r="AK27" i="45"/>
  <c r="AT27" i="45" s="1"/>
  <c r="AJ15" i="45"/>
  <c r="AK15" i="45"/>
  <c r="AT15" i="45" s="1"/>
  <c r="AB4" i="45"/>
  <c r="AJ3" i="45"/>
  <c r="AJ13" i="92"/>
  <c r="AK13" i="92"/>
  <c r="AT13" i="92" s="1"/>
  <c r="AJ68" i="92"/>
  <c r="AK68" i="92"/>
  <c r="AT68" i="92" s="1"/>
  <c r="AL67" i="100"/>
  <c r="AU67" i="100" s="1"/>
  <c r="AS67" i="100"/>
  <c r="AS7" i="84"/>
  <c r="AL7" i="84"/>
  <c r="AU7" i="84" s="1"/>
  <c r="AX72" i="54"/>
  <c r="S72" i="54" s="1"/>
  <c r="AC72" i="54" s="1"/>
  <c r="AB73" i="54" s="1"/>
  <c r="AJ4" i="100"/>
  <c r="AK4" i="100"/>
  <c r="AT4" i="100" s="1"/>
  <c r="AS49" i="51"/>
  <c r="AL49" i="51"/>
  <c r="AU49" i="51" s="1"/>
  <c r="AL17" i="84"/>
  <c r="AU17" i="84" s="1"/>
  <c r="AS17" i="84"/>
  <c r="AL12" i="104"/>
  <c r="AU12" i="104" s="1"/>
  <c r="AS12" i="104"/>
  <c r="AS38" i="51"/>
  <c r="AL38" i="51"/>
  <c r="AU38" i="51" s="1"/>
  <c r="AJ26" i="96"/>
  <c r="AK26" i="96"/>
  <c r="AT26" i="96" s="1"/>
  <c r="AJ35" i="96"/>
  <c r="AK35" i="96"/>
  <c r="AT35" i="96" s="1"/>
  <c r="AS26" i="84"/>
  <c r="AL26" i="84"/>
  <c r="AU26" i="84" s="1"/>
  <c r="AL59" i="84"/>
  <c r="AU59" i="84" s="1"/>
  <c r="AS59" i="84"/>
  <c r="AL10" i="20"/>
  <c r="AU10" i="20" s="1"/>
  <c r="AS10" i="20"/>
  <c r="AS44" i="20"/>
  <c r="AL44" i="20"/>
  <c r="AU44" i="20" s="1"/>
  <c r="AS74" i="20"/>
  <c r="AL74" i="20"/>
  <c r="AU74" i="20" s="1"/>
  <c r="AJ61" i="88"/>
  <c r="AK61" i="88"/>
  <c r="AT61" i="88" s="1"/>
  <c r="AK65" i="54"/>
  <c r="AT65" i="54" s="1"/>
  <c r="AJ57" i="54"/>
  <c r="AK57" i="54"/>
  <c r="AT57" i="54" s="1"/>
  <c r="AJ48" i="54"/>
  <c r="AK48" i="54"/>
  <c r="AT48" i="54" s="1"/>
  <c r="AJ40" i="54"/>
  <c r="AK40" i="54"/>
  <c r="AT40" i="54" s="1"/>
  <c r="AJ33" i="54"/>
  <c r="AK33" i="54"/>
  <c r="AT33" i="54" s="1"/>
  <c r="AX26" i="54"/>
  <c r="S26" i="54" s="1"/>
  <c r="AC26" i="54" s="1"/>
  <c r="AB27" i="54" s="1"/>
  <c r="AX4" i="54"/>
  <c r="S4" i="54" s="1"/>
  <c r="AC4" i="54" s="1"/>
  <c r="AB5" i="54" s="1"/>
  <c r="AX17" i="54"/>
  <c r="S17" i="54" s="1"/>
  <c r="AC17" i="54" s="1"/>
  <c r="AB18" i="54" s="1"/>
  <c r="AJ45" i="92"/>
  <c r="AK45" i="92"/>
  <c r="AT45" i="92" s="1"/>
  <c r="AL36" i="104"/>
  <c r="AU36" i="104" s="1"/>
  <c r="AS36" i="104"/>
  <c r="AS73" i="100"/>
  <c r="AL73" i="100"/>
  <c r="AU73" i="100" s="1"/>
  <c r="AS20" i="104"/>
  <c r="AL20" i="104"/>
  <c r="AU20" i="104" s="1"/>
  <c r="AS52" i="104"/>
  <c r="AL52" i="104"/>
  <c r="AU52" i="104" s="1"/>
  <c r="AJ36" i="51"/>
  <c r="AK36" i="51"/>
  <c r="AT36" i="51" s="1"/>
  <c r="AS26" i="13"/>
  <c r="AL26" i="13"/>
  <c r="AU26" i="13" s="1"/>
  <c r="AS56" i="13"/>
  <c r="AL56" i="13"/>
  <c r="AU56" i="13" s="1"/>
  <c r="AJ31" i="96"/>
  <c r="AK31" i="96"/>
  <c r="AT31" i="96" s="1"/>
  <c r="AJ33" i="84"/>
  <c r="AK33" i="84"/>
  <c r="AT33" i="84" s="1"/>
  <c r="AL30" i="20"/>
  <c r="AU30" i="20" s="1"/>
  <c r="AS30" i="20"/>
  <c r="AS62" i="20"/>
  <c r="AL62" i="20"/>
  <c r="AU62" i="20" s="1"/>
  <c r="AL75" i="84"/>
  <c r="AU75" i="84" s="1"/>
  <c r="AS75" i="84"/>
  <c r="AJ38" i="88"/>
  <c r="AK38" i="88"/>
  <c r="AT38" i="88" s="1"/>
  <c r="AJ46" i="92"/>
  <c r="AK46" i="92"/>
  <c r="AT46" i="92" s="1"/>
  <c r="AJ28" i="92"/>
  <c r="AK28" i="92"/>
  <c r="AT28" i="92" s="1"/>
  <c r="AJ78" i="51"/>
  <c r="AK78" i="51"/>
  <c r="AT78" i="51" s="1"/>
  <c r="AL39" i="51"/>
  <c r="AU39" i="51" s="1"/>
  <c r="AS39" i="51"/>
  <c r="AS76" i="51"/>
  <c r="AL76" i="51"/>
  <c r="AU76" i="51" s="1"/>
  <c r="AS26" i="100"/>
  <c r="AL26" i="100"/>
  <c r="AU26" i="100" s="1"/>
  <c r="AS61" i="100"/>
  <c r="AL61" i="100"/>
  <c r="AU61" i="100" s="1"/>
  <c r="AL10" i="13"/>
  <c r="AU10" i="13" s="1"/>
  <c r="AS10" i="13"/>
  <c r="AS44" i="13"/>
  <c r="AL44" i="13"/>
  <c r="AU44" i="13" s="1"/>
  <c r="AS71" i="13"/>
  <c r="AL71" i="13"/>
  <c r="AU71" i="13" s="1"/>
  <c r="AJ62" i="96"/>
  <c r="AK62" i="96"/>
  <c r="AT62" i="96" s="1"/>
  <c r="AL27" i="84"/>
  <c r="AU27" i="84" s="1"/>
  <c r="AS27" i="84"/>
  <c r="AL58" i="84"/>
  <c r="AU58" i="84" s="1"/>
  <c r="AS58" i="84"/>
  <c r="AJ23" i="88"/>
  <c r="AK23" i="88"/>
  <c r="AT23" i="88" s="1"/>
  <c r="AS17" i="51"/>
  <c r="AL17" i="51"/>
  <c r="AU17" i="51" s="1"/>
  <c r="AS77" i="96"/>
  <c r="AL77" i="96"/>
  <c r="AU77" i="96" s="1"/>
  <c r="AL70" i="20"/>
  <c r="AU70" i="20" s="1"/>
  <c r="AS70" i="20"/>
  <c r="AS79" i="88"/>
  <c r="AL79" i="88"/>
  <c r="AU79" i="88" s="1"/>
  <c r="AS21" i="104"/>
  <c r="AL21" i="104"/>
  <c r="AU21" i="104" s="1"/>
  <c r="AL54" i="104"/>
  <c r="AU54" i="104" s="1"/>
  <c r="AS54" i="104"/>
  <c r="AJ41" i="51"/>
  <c r="AK41" i="51"/>
  <c r="AT41" i="51" s="1"/>
  <c r="AL21" i="100"/>
  <c r="AU21" i="100" s="1"/>
  <c r="AS21" i="100"/>
  <c r="AS54" i="100"/>
  <c r="AL54" i="100"/>
  <c r="AU54" i="100" s="1"/>
  <c r="AJ23" i="96"/>
  <c r="AK23" i="96"/>
  <c r="AT23" i="96" s="1"/>
  <c r="AJ15" i="84"/>
  <c r="AK15" i="84"/>
  <c r="AT15" i="84" s="1"/>
  <c r="AS9" i="20"/>
  <c r="AL9" i="20"/>
  <c r="AU9" i="20" s="1"/>
  <c r="AS53" i="20"/>
  <c r="AL53" i="20"/>
  <c r="AU53" i="20" s="1"/>
  <c r="AJ17" i="88"/>
  <c r="AK17" i="88"/>
  <c r="AT17" i="88" s="1"/>
  <c r="AJ47" i="92"/>
  <c r="AK47" i="92"/>
  <c r="AT47" i="92" s="1"/>
  <c r="AJ19" i="51"/>
  <c r="AL50" i="96"/>
  <c r="AU50" i="96" s="1"/>
  <c r="AS50" i="96"/>
  <c r="AJ74" i="92"/>
  <c r="AK74" i="92"/>
  <c r="AT74" i="92" s="1"/>
  <c r="AS6" i="104"/>
  <c r="AL6" i="104"/>
  <c r="AU6" i="104" s="1"/>
  <c r="AL50" i="104"/>
  <c r="AU50" i="104" s="1"/>
  <c r="AS50" i="104"/>
  <c r="AK8" i="51"/>
  <c r="AT8" i="51" s="1"/>
  <c r="AJ8" i="51"/>
  <c r="AJ75" i="51"/>
  <c r="AK75" i="51"/>
  <c r="AT75" i="51" s="1"/>
  <c r="AS40" i="100"/>
  <c r="AL40" i="100"/>
  <c r="AU40" i="100" s="1"/>
  <c r="AS68" i="100"/>
  <c r="AL68" i="100"/>
  <c r="AU68" i="100" s="1"/>
  <c r="AJ41" i="96"/>
  <c r="AK41" i="96"/>
  <c r="AT41" i="96" s="1"/>
  <c r="AJ32" i="84"/>
  <c r="AK32" i="84"/>
  <c r="AT32" i="84" s="1"/>
  <c r="AJ58" i="88"/>
  <c r="AK58" i="88"/>
  <c r="AT58" i="88" s="1"/>
  <c r="AJ48" i="92"/>
  <c r="AK48" i="92"/>
  <c r="AT48" i="92" s="1"/>
  <c r="AL12" i="100"/>
  <c r="AU12" i="100" s="1"/>
  <c r="AS12" i="100"/>
  <c r="AJ52" i="51"/>
  <c r="AK52" i="51"/>
  <c r="AT52" i="51" s="1"/>
  <c r="AS23" i="100"/>
  <c r="AL23" i="100"/>
  <c r="AU23" i="100" s="1"/>
  <c r="AS55" i="100"/>
  <c r="AL55" i="100"/>
  <c r="AU55" i="100" s="1"/>
  <c r="AJ55" i="96"/>
  <c r="AK55" i="96"/>
  <c r="AT55" i="96" s="1"/>
  <c r="AJ54" i="84"/>
  <c r="AK54" i="84"/>
  <c r="AT54" i="84" s="1"/>
  <c r="AL79" i="44"/>
  <c r="AU79" i="44" s="1"/>
  <c r="AS79" i="44"/>
  <c r="AS34" i="20"/>
  <c r="AL34" i="20"/>
  <c r="AU34" i="20" s="1"/>
  <c r="AS66" i="20"/>
  <c r="AL66" i="20"/>
  <c r="AU66" i="20" s="1"/>
  <c r="AK12" i="88"/>
  <c r="AT12" i="88" s="1"/>
  <c r="AJ12" i="88"/>
  <c r="AJ69" i="88"/>
  <c r="AK69" i="88"/>
  <c r="AT69" i="88" s="1"/>
  <c r="AJ77" i="45"/>
  <c r="AK77" i="45"/>
  <c r="AT77" i="45" s="1"/>
  <c r="K82" i="90"/>
  <c r="AR81" i="90"/>
  <c r="AP81" i="90"/>
  <c r="AO81" i="90"/>
  <c r="AQ81" i="90"/>
  <c r="AN81" i="90"/>
  <c r="AJ25" i="92"/>
  <c r="AK25" i="92"/>
  <c r="AT25" i="92" s="1"/>
  <c r="AJ44" i="92"/>
  <c r="AK44" i="92"/>
  <c r="AT44" i="92" s="1"/>
  <c r="AL26" i="104"/>
  <c r="AU26" i="104" s="1"/>
  <c r="AS26" i="104"/>
  <c r="AS57" i="104"/>
  <c r="AL57" i="104"/>
  <c r="AU57" i="104" s="1"/>
  <c r="AJ29" i="51"/>
  <c r="AK29" i="51"/>
  <c r="AT29" i="51" s="1"/>
  <c r="AL11" i="13"/>
  <c r="AU11" i="13" s="1"/>
  <c r="AS11" i="13"/>
  <c r="AJ58" i="96"/>
  <c r="AK58" i="96"/>
  <c r="AT58" i="96" s="1"/>
  <c r="K82" i="11"/>
  <c r="AN81" i="11"/>
  <c r="AQ81" i="11"/>
  <c r="AP81" i="11"/>
  <c r="AR81" i="11"/>
  <c r="AO81" i="11"/>
  <c r="AJ48" i="84"/>
  <c r="AK48" i="84"/>
  <c r="AT48" i="84" s="1"/>
  <c r="AS42" i="20"/>
  <c r="AL42" i="20"/>
  <c r="AU42" i="20" s="1"/>
  <c r="AS77" i="20"/>
  <c r="AL77" i="20"/>
  <c r="AU77" i="20" s="1"/>
  <c r="AJ62" i="88"/>
  <c r="AK62" i="88"/>
  <c r="AT62" i="88" s="1"/>
  <c r="AJ72" i="45"/>
  <c r="AK72" i="45"/>
  <c r="AT72" i="45" s="1"/>
  <c r="AJ66" i="45"/>
  <c r="AK66" i="45"/>
  <c r="AT66" i="45" s="1"/>
  <c r="AK57" i="45"/>
  <c r="AT57" i="45" s="1"/>
  <c r="AJ50" i="45"/>
  <c r="AK50" i="45"/>
  <c r="AT50" i="45" s="1"/>
  <c r="AJ41" i="45"/>
  <c r="AK41" i="45"/>
  <c r="AT41" i="45" s="1"/>
  <c r="AK35" i="45"/>
  <c r="AT35" i="45" s="1"/>
  <c r="AJ25" i="45"/>
  <c r="AK25" i="45"/>
  <c r="AT25" i="45" s="1"/>
  <c r="AX17" i="45"/>
  <c r="S17" i="45" s="1"/>
  <c r="AC17" i="45" s="1"/>
  <c r="AB18" i="45" s="1"/>
  <c r="AX6" i="45"/>
  <c r="S6" i="45" s="1"/>
  <c r="AC6" i="45" s="1"/>
  <c r="AB7" i="45" s="1"/>
  <c r="AJ7" i="92"/>
  <c r="AK7" i="92"/>
  <c r="AT7" i="92" s="1"/>
  <c r="AS3" i="100"/>
  <c r="AL3" i="100"/>
  <c r="AU3" i="100" s="1"/>
  <c r="AJ36" i="45" l="1"/>
  <c r="AJ47" i="54"/>
  <c r="AJ63" i="45"/>
  <c r="AJ57" i="45"/>
  <c r="AJ20" i="45"/>
  <c r="AL32" i="100"/>
  <c r="AU32" i="100" s="1"/>
  <c r="AL72" i="100"/>
  <c r="AU72" i="100" s="1"/>
  <c r="AJ67" i="54"/>
  <c r="AK47" i="54"/>
  <c r="AT47" i="54" s="1"/>
  <c r="AL70" i="13"/>
  <c r="AU70" i="13" s="1"/>
  <c r="AL47" i="13"/>
  <c r="AU47" i="13" s="1"/>
  <c r="AK44" i="54"/>
  <c r="AT44" i="54" s="1"/>
  <c r="AJ52" i="45"/>
  <c r="AJ56" i="45"/>
  <c r="AS13" i="104"/>
  <c r="AK63" i="45"/>
  <c r="AT63" i="45" s="1"/>
  <c r="AL74" i="84"/>
  <c r="AU74" i="84" s="1"/>
  <c r="AS14" i="13"/>
  <c r="AJ53" i="54"/>
  <c r="AJ65" i="54"/>
  <c r="AS65" i="54" s="1"/>
  <c r="AK20" i="45"/>
  <c r="AT20" i="45" s="1"/>
  <c r="AS64" i="104"/>
  <c r="AJ42" i="45"/>
  <c r="AS42" i="45" s="1"/>
  <c r="AJ13" i="54"/>
  <c r="AK64" i="45"/>
  <c r="AT64" i="45" s="1"/>
  <c r="AK31" i="45"/>
  <c r="AT31" i="45" s="1"/>
  <c r="AL48" i="104"/>
  <c r="AU48" i="104" s="1"/>
  <c r="AK64" i="54"/>
  <c r="AT64" i="54" s="1"/>
  <c r="AL75" i="100"/>
  <c r="AU75" i="100" s="1"/>
  <c r="AK43" i="45"/>
  <c r="AT43" i="45" s="1"/>
  <c r="AJ35" i="45"/>
  <c r="AS35" i="45" s="1"/>
  <c r="AK53" i="45"/>
  <c r="AT53" i="45" s="1"/>
  <c r="AL26" i="20"/>
  <c r="AU26" i="20" s="1"/>
  <c r="AL14" i="104"/>
  <c r="AU14" i="104" s="1"/>
  <c r="AJ30" i="45"/>
  <c r="AS29" i="104"/>
  <c r="AJ62" i="45"/>
  <c r="AS32" i="100"/>
  <c r="AJ19" i="45"/>
  <c r="AL19" i="45" s="1"/>
  <c r="AU19" i="45" s="1"/>
  <c r="AJ63" i="54"/>
  <c r="AJ22" i="54"/>
  <c r="AJ55" i="54"/>
  <c r="AK16" i="54"/>
  <c r="AT16" i="54" s="1"/>
  <c r="AJ26" i="45"/>
  <c r="AS26" i="45" s="1"/>
  <c r="AJ65" i="45"/>
  <c r="AK63" i="54"/>
  <c r="AT63" i="54" s="1"/>
  <c r="AK55" i="54"/>
  <c r="AT55" i="54" s="1"/>
  <c r="AK49" i="45"/>
  <c r="AT49" i="45" s="1"/>
  <c r="AJ51" i="54"/>
  <c r="AS51" i="54" s="1"/>
  <c r="AJ62" i="54"/>
  <c r="AJ56" i="54"/>
  <c r="AT81" i="104"/>
  <c r="AJ41" i="54"/>
  <c r="AJ75" i="45"/>
  <c r="AK56" i="54"/>
  <c r="AT56" i="54" s="1"/>
  <c r="AJ11" i="54"/>
  <c r="AJ45" i="54"/>
  <c r="AS45" i="54" s="1"/>
  <c r="AJ74" i="45"/>
  <c r="AJ46" i="54"/>
  <c r="AL10" i="92"/>
  <c r="AU10" i="92" s="1"/>
  <c r="AJ33" i="45"/>
  <c r="AK34" i="45"/>
  <c r="AT34" i="45" s="1"/>
  <c r="AK46" i="54"/>
  <c r="AT46" i="54" s="1"/>
  <c r="AJ35" i="54"/>
  <c r="AK62" i="54"/>
  <c r="AT62" i="54" s="1"/>
  <c r="AJ20" i="54"/>
  <c r="AL20" i="54" s="1"/>
  <c r="AU20" i="54" s="1"/>
  <c r="AJ68" i="54"/>
  <c r="AJ12" i="45"/>
  <c r="AL12" i="45" s="1"/>
  <c r="AU12" i="45" s="1"/>
  <c r="AS81" i="44"/>
  <c r="AU81" i="44"/>
  <c r="C11" i="44" s="1"/>
  <c r="AJ78" i="45"/>
  <c r="AS78" i="45" s="1"/>
  <c r="AJ24" i="54"/>
  <c r="AJ17" i="54"/>
  <c r="AK41" i="54"/>
  <c r="AT41" i="54" s="1"/>
  <c r="AK22" i="54"/>
  <c r="AT22" i="54" s="1"/>
  <c r="AJ21" i="54"/>
  <c r="AS41" i="45"/>
  <c r="AL41" i="45"/>
  <c r="AU41" i="45" s="1"/>
  <c r="AS23" i="96"/>
  <c r="AL23" i="96"/>
  <c r="AU23" i="96" s="1"/>
  <c r="AS46" i="92"/>
  <c r="AL46" i="92"/>
  <c r="AU46" i="92" s="1"/>
  <c r="AJ73" i="54"/>
  <c r="AK73" i="54"/>
  <c r="AT73" i="54" s="1"/>
  <c r="AS62" i="88"/>
  <c r="AL62" i="88"/>
  <c r="AU62" i="88" s="1"/>
  <c r="AL29" i="51"/>
  <c r="AU29" i="51" s="1"/>
  <c r="AS29" i="51"/>
  <c r="AL55" i="96"/>
  <c r="AU55" i="96" s="1"/>
  <c r="AS55" i="96"/>
  <c r="AS36" i="51"/>
  <c r="AL36" i="51"/>
  <c r="AU36" i="51" s="1"/>
  <c r="AS51" i="96"/>
  <c r="AL51" i="96"/>
  <c r="AU51" i="96" s="1"/>
  <c r="AS59" i="88"/>
  <c r="AL59" i="88"/>
  <c r="AU59" i="88" s="1"/>
  <c r="AL20" i="84"/>
  <c r="AU20" i="84" s="1"/>
  <c r="AS20" i="84"/>
  <c r="AS66" i="51"/>
  <c r="AL66" i="51"/>
  <c r="AU66" i="51" s="1"/>
  <c r="AS72" i="88"/>
  <c r="AL72" i="88"/>
  <c r="AU72" i="88" s="1"/>
  <c r="AL16" i="96"/>
  <c r="AU16" i="96" s="1"/>
  <c r="AS16" i="96"/>
  <c r="AS71" i="20"/>
  <c r="AL71" i="20"/>
  <c r="AU71" i="20" s="1"/>
  <c r="AL37" i="84"/>
  <c r="AU37" i="84" s="1"/>
  <c r="AS37" i="84"/>
  <c r="AS40" i="51"/>
  <c r="AL40" i="51"/>
  <c r="AU40" i="51" s="1"/>
  <c r="AL41" i="88"/>
  <c r="AU41" i="88" s="1"/>
  <c r="AS41" i="88"/>
  <c r="AL63" i="88"/>
  <c r="AU63" i="88" s="1"/>
  <c r="AS63" i="88"/>
  <c r="AS74" i="96"/>
  <c r="AL74" i="96"/>
  <c r="AU74" i="96" s="1"/>
  <c r="AS28" i="51"/>
  <c r="AL28" i="51"/>
  <c r="AU28" i="51" s="1"/>
  <c r="AS74" i="88"/>
  <c r="AL74" i="88"/>
  <c r="AU74" i="88" s="1"/>
  <c r="AS25" i="54"/>
  <c r="AL25" i="54"/>
  <c r="AU25" i="54" s="1"/>
  <c r="AL58" i="54"/>
  <c r="AU58" i="54" s="1"/>
  <c r="AS58" i="54"/>
  <c r="AL53" i="92"/>
  <c r="AU53" i="92" s="1"/>
  <c r="AS53" i="92"/>
  <c r="AS21" i="45"/>
  <c r="AL21" i="45"/>
  <c r="AU21" i="45" s="1"/>
  <c r="AS56" i="45"/>
  <c r="AL56" i="45"/>
  <c r="AU56" i="45" s="1"/>
  <c r="AO82" i="49"/>
  <c r="K83" i="49"/>
  <c r="AQ82" i="49"/>
  <c r="AN82" i="49"/>
  <c r="AR82" i="49"/>
  <c r="AP82" i="49"/>
  <c r="AS36" i="88"/>
  <c r="AL36" i="88"/>
  <c r="AU36" i="88" s="1"/>
  <c r="AL14" i="84"/>
  <c r="AU14" i="84" s="1"/>
  <c r="AS14" i="84"/>
  <c r="AS51" i="51"/>
  <c r="AL51" i="51"/>
  <c r="AU51" i="51" s="1"/>
  <c r="AL22" i="92"/>
  <c r="AU22" i="92" s="1"/>
  <c r="AS22" i="92"/>
  <c r="AL63" i="96"/>
  <c r="AU63" i="96" s="1"/>
  <c r="AS63" i="96"/>
  <c r="AS5" i="100"/>
  <c r="AL5" i="100"/>
  <c r="AU5" i="100" s="1"/>
  <c r="AS26" i="92"/>
  <c r="AL26" i="92"/>
  <c r="AU26" i="92" s="1"/>
  <c r="AJ61" i="54"/>
  <c r="AK61" i="54"/>
  <c r="AT61" i="54" s="1"/>
  <c r="AJ79" i="45"/>
  <c r="AK79" i="45"/>
  <c r="AT79" i="45" s="1"/>
  <c r="AL47" i="45"/>
  <c r="AU47" i="45" s="1"/>
  <c r="AS47" i="45"/>
  <c r="AL76" i="104"/>
  <c r="AU76" i="104" s="1"/>
  <c r="AS76" i="104"/>
  <c r="AQ82" i="87"/>
  <c r="K83" i="87"/>
  <c r="AR82" i="87"/>
  <c r="AP82" i="87"/>
  <c r="AO82" i="87"/>
  <c r="AN82" i="87"/>
  <c r="AL18" i="92"/>
  <c r="AU18" i="92" s="1"/>
  <c r="AS18" i="92"/>
  <c r="AS6" i="92"/>
  <c r="AL6" i="92"/>
  <c r="AU6" i="92" s="1"/>
  <c r="AS20" i="54"/>
  <c r="AJ72" i="54"/>
  <c r="AL23" i="45"/>
  <c r="AU23" i="45" s="1"/>
  <c r="AS23" i="45"/>
  <c r="AS55" i="45"/>
  <c r="AL55" i="45"/>
  <c r="AU55" i="45" s="1"/>
  <c r="AS53" i="88"/>
  <c r="AL53" i="88"/>
  <c r="AU53" i="88" s="1"/>
  <c r="AS15" i="92"/>
  <c r="AL15" i="92"/>
  <c r="AU15" i="92" s="1"/>
  <c r="AN82" i="102"/>
  <c r="AO82" i="102"/>
  <c r="AR82" i="102"/>
  <c r="K83" i="102"/>
  <c r="AP82" i="102"/>
  <c r="AQ82" i="102"/>
  <c r="AS5" i="92"/>
  <c r="AL5" i="92"/>
  <c r="AU5" i="92" s="1"/>
  <c r="AS29" i="54"/>
  <c r="AL29" i="54"/>
  <c r="AU29" i="54" s="1"/>
  <c r="AS64" i="54"/>
  <c r="AS11" i="88"/>
  <c r="AL11" i="88"/>
  <c r="AU11" i="88" s="1"/>
  <c r="K83" i="91"/>
  <c r="AR82" i="91"/>
  <c r="AN82" i="91"/>
  <c r="AP82" i="91"/>
  <c r="AO82" i="91"/>
  <c r="AQ82" i="91"/>
  <c r="AL6" i="96"/>
  <c r="AU6" i="96" s="1"/>
  <c r="AS6" i="96"/>
  <c r="AL71" i="51"/>
  <c r="AU71" i="51" s="1"/>
  <c r="AS71" i="51"/>
  <c r="AL63" i="92"/>
  <c r="AU63" i="92" s="1"/>
  <c r="AS63" i="92"/>
  <c r="AS40" i="88"/>
  <c r="AL40" i="88"/>
  <c r="AU40" i="88" s="1"/>
  <c r="AL7" i="96"/>
  <c r="AU7" i="96" s="1"/>
  <c r="AS7" i="96"/>
  <c r="AJ77" i="54"/>
  <c r="AK77" i="54"/>
  <c r="AT77" i="54" s="1"/>
  <c r="AS47" i="54"/>
  <c r="AL47" i="54"/>
  <c r="AU47" i="54" s="1"/>
  <c r="AS16" i="88"/>
  <c r="AL16" i="88"/>
  <c r="AU16" i="88" s="1"/>
  <c r="AS55" i="84"/>
  <c r="AL55" i="84"/>
  <c r="AU55" i="84" s="1"/>
  <c r="AS15" i="13"/>
  <c r="AL15" i="13"/>
  <c r="AU15" i="13" s="1"/>
  <c r="AS66" i="88"/>
  <c r="AL66" i="88"/>
  <c r="AU66" i="88" s="1"/>
  <c r="AL38" i="84"/>
  <c r="AU38" i="84" s="1"/>
  <c r="AS38" i="84"/>
  <c r="AS16" i="13"/>
  <c r="AL16" i="13"/>
  <c r="AU16" i="13" s="1"/>
  <c r="AS57" i="92"/>
  <c r="AL57" i="92"/>
  <c r="AU57" i="92" s="1"/>
  <c r="AS12" i="88"/>
  <c r="AL12" i="88"/>
  <c r="AU12" i="88" s="1"/>
  <c r="AK5" i="54"/>
  <c r="AT5" i="54" s="1"/>
  <c r="AJ5" i="54"/>
  <c r="AS27" i="45"/>
  <c r="AL27" i="45"/>
  <c r="AU27" i="45" s="1"/>
  <c r="AL41" i="96"/>
  <c r="AU41" i="96" s="1"/>
  <c r="AS41" i="96"/>
  <c r="AL33" i="84"/>
  <c r="AU33" i="84" s="1"/>
  <c r="AS33" i="84"/>
  <c r="AL33" i="54"/>
  <c r="AU33" i="54" s="1"/>
  <c r="AS33" i="54"/>
  <c r="AS25" i="45"/>
  <c r="AL25" i="45"/>
  <c r="AU25" i="45" s="1"/>
  <c r="AS57" i="45"/>
  <c r="AL57" i="45"/>
  <c r="AU57" i="45" s="1"/>
  <c r="AO82" i="11"/>
  <c r="AN82" i="11"/>
  <c r="K83" i="11"/>
  <c r="AR82" i="11"/>
  <c r="AP82" i="11"/>
  <c r="AQ82" i="11"/>
  <c r="AL25" i="92"/>
  <c r="AU25" i="92" s="1"/>
  <c r="AS25" i="92"/>
  <c r="AS19" i="51"/>
  <c r="AL19" i="51"/>
  <c r="AU19" i="51" s="1"/>
  <c r="AS62" i="96"/>
  <c r="AL62" i="96"/>
  <c r="AU62" i="96" s="1"/>
  <c r="AS78" i="51"/>
  <c r="AL78" i="51"/>
  <c r="AU78" i="51" s="1"/>
  <c r="AL26" i="96"/>
  <c r="AU26" i="96" s="1"/>
  <c r="AS26" i="96"/>
  <c r="AS15" i="45"/>
  <c r="AL15" i="45"/>
  <c r="AU15" i="45" s="1"/>
  <c r="AS44" i="45"/>
  <c r="AL44" i="45"/>
  <c r="AU44" i="45" s="1"/>
  <c r="AS50" i="88"/>
  <c r="AL50" i="88"/>
  <c r="AU50" i="88" s="1"/>
  <c r="AJ78" i="54"/>
  <c r="AK78" i="54"/>
  <c r="AT78" i="54" s="1"/>
  <c r="AL13" i="51"/>
  <c r="AU13" i="51" s="1"/>
  <c r="AS13" i="51"/>
  <c r="AS39" i="92"/>
  <c r="AL39" i="92"/>
  <c r="AU39" i="92" s="1"/>
  <c r="AL24" i="84"/>
  <c r="AU24" i="84" s="1"/>
  <c r="AS24" i="84"/>
  <c r="AL16" i="100"/>
  <c r="AU16" i="100" s="1"/>
  <c r="AS16" i="100"/>
  <c r="AS36" i="92"/>
  <c r="AL36" i="92"/>
  <c r="AU36" i="92" s="1"/>
  <c r="AS34" i="54"/>
  <c r="AL34" i="54"/>
  <c r="AU34" i="54" s="1"/>
  <c r="AS68" i="54"/>
  <c r="AL68" i="54"/>
  <c r="AU68" i="54" s="1"/>
  <c r="AS11" i="96"/>
  <c r="AL11" i="96"/>
  <c r="AU11" i="96" s="1"/>
  <c r="AL5" i="88"/>
  <c r="AU5" i="88" s="1"/>
  <c r="AS5" i="88"/>
  <c r="AL30" i="92"/>
  <c r="AU30" i="92" s="1"/>
  <c r="AS30" i="92"/>
  <c r="K83" i="82"/>
  <c r="AN82" i="82"/>
  <c r="AQ82" i="82"/>
  <c r="AR82" i="82"/>
  <c r="AP82" i="82"/>
  <c r="AO82" i="82"/>
  <c r="AJ4" i="54"/>
  <c r="AK4" i="54"/>
  <c r="AT4" i="54" s="1"/>
  <c r="AL34" i="96"/>
  <c r="AU34" i="96" s="1"/>
  <c r="AS34" i="96"/>
  <c r="AS79" i="20"/>
  <c r="AL79" i="20"/>
  <c r="AU79" i="20" s="1"/>
  <c r="AS65" i="88"/>
  <c r="AL65" i="88"/>
  <c r="AU65" i="88" s="1"/>
  <c r="AL67" i="96"/>
  <c r="AU67" i="96" s="1"/>
  <c r="AS67" i="96"/>
  <c r="AJ10" i="54"/>
  <c r="AK10" i="54"/>
  <c r="AT10" i="54" s="1"/>
  <c r="AJ69" i="54"/>
  <c r="AK69" i="54"/>
  <c r="AT69" i="54" s="1"/>
  <c r="AS46" i="54"/>
  <c r="AL27" i="88"/>
  <c r="AU27" i="88" s="1"/>
  <c r="AS27" i="88"/>
  <c r="AS48" i="88"/>
  <c r="AL48" i="88"/>
  <c r="AU48" i="88" s="1"/>
  <c r="AS53" i="96"/>
  <c r="AL53" i="96"/>
  <c r="AU53" i="96" s="1"/>
  <c r="AS7" i="13"/>
  <c r="AL7" i="13"/>
  <c r="AU7" i="13" s="1"/>
  <c r="K83" i="83"/>
  <c r="AR82" i="83"/>
  <c r="AO82" i="83"/>
  <c r="AN82" i="83"/>
  <c r="AP82" i="83"/>
  <c r="AQ82" i="83"/>
  <c r="AS20" i="88"/>
  <c r="AL20" i="88"/>
  <c r="AU20" i="88" s="1"/>
  <c r="AL44" i="96"/>
  <c r="AU44" i="96" s="1"/>
  <c r="AS44" i="96"/>
  <c r="AL16" i="84"/>
  <c r="AU16" i="84" s="1"/>
  <c r="AS16" i="84"/>
  <c r="AS14" i="100"/>
  <c r="AL14" i="100"/>
  <c r="AU14" i="100" s="1"/>
  <c r="AS18" i="88"/>
  <c r="AL18" i="88"/>
  <c r="AU18" i="88" s="1"/>
  <c r="AS66" i="96"/>
  <c r="AL66" i="96"/>
  <c r="AU66" i="96" s="1"/>
  <c r="AS75" i="92"/>
  <c r="AL75" i="92"/>
  <c r="AU75" i="92" s="1"/>
  <c r="AS43" i="88"/>
  <c r="AL43" i="88"/>
  <c r="AU43" i="88" s="1"/>
  <c r="AL35" i="92"/>
  <c r="AU35" i="92" s="1"/>
  <c r="AS35" i="92"/>
  <c r="AL57" i="84"/>
  <c r="AU57" i="84" s="1"/>
  <c r="AS57" i="84"/>
  <c r="AL11" i="54"/>
  <c r="AU11" i="54" s="1"/>
  <c r="AS11" i="54"/>
  <c r="AL24" i="45"/>
  <c r="AU24" i="45" s="1"/>
  <c r="AS24" i="45"/>
  <c r="AS54" i="45"/>
  <c r="AL54" i="45"/>
  <c r="AU54" i="45" s="1"/>
  <c r="AS19" i="96"/>
  <c r="AL19" i="96"/>
  <c r="AU19" i="96" s="1"/>
  <c r="AS4" i="20"/>
  <c r="AL4" i="20"/>
  <c r="AU4" i="20" s="1"/>
  <c r="AT81" i="13"/>
  <c r="AJ4" i="51"/>
  <c r="AK4" i="51"/>
  <c r="AT4" i="51" s="1"/>
  <c r="AT81" i="51" s="1"/>
  <c r="AS78" i="88"/>
  <c r="AL78" i="88"/>
  <c r="AU78" i="88" s="1"/>
  <c r="AL28" i="84"/>
  <c r="AU28" i="84" s="1"/>
  <c r="AS28" i="84"/>
  <c r="AS57" i="51"/>
  <c r="AL57" i="51"/>
  <c r="AU57" i="51" s="1"/>
  <c r="AL65" i="92"/>
  <c r="AU65" i="92" s="1"/>
  <c r="AS65" i="92"/>
  <c r="AS60" i="92"/>
  <c r="AL60" i="92"/>
  <c r="AU60" i="92" s="1"/>
  <c r="AS58" i="45"/>
  <c r="AL58" i="45"/>
  <c r="AU58" i="45" s="1"/>
  <c r="AS67" i="88"/>
  <c r="AL67" i="88"/>
  <c r="AU67" i="88" s="1"/>
  <c r="AL9" i="100"/>
  <c r="AU9" i="100" s="1"/>
  <c r="AS9" i="100"/>
  <c r="AS30" i="96"/>
  <c r="AL30" i="96"/>
  <c r="AU30" i="96" s="1"/>
  <c r="AL32" i="88"/>
  <c r="AU32" i="88" s="1"/>
  <c r="AS32" i="88"/>
  <c r="AL14" i="96"/>
  <c r="AU14" i="96" s="1"/>
  <c r="AS14" i="96"/>
  <c r="AL38" i="96"/>
  <c r="AU38" i="96" s="1"/>
  <c r="AS38" i="96"/>
  <c r="AL73" i="104"/>
  <c r="AU73" i="104" s="1"/>
  <c r="AS73" i="104"/>
  <c r="AL52" i="92"/>
  <c r="AU52" i="92" s="1"/>
  <c r="AS52" i="92"/>
  <c r="AS24" i="54"/>
  <c r="AL24" i="54"/>
  <c r="AU24" i="54" s="1"/>
  <c r="AS56" i="54"/>
  <c r="AS43" i="96"/>
  <c r="AL43" i="96"/>
  <c r="AU43" i="96" s="1"/>
  <c r="AL13" i="100"/>
  <c r="AU13" i="100" s="1"/>
  <c r="AS13" i="100"/>
  <c r="AS75" i="96"/>
  <c r="AL75" i="96"/>
  <c r="AU75" i="96" s="1"/>
  <c r="AS12" i="84"/>
  <c r="AL12" i="84"/>
  <c r="AU12" i="84" s="1"/>
  <c r="AL29" i="96"/>
  <c r="AU29" i="96" s="1"/>
  <c r="AS29" i="96"/>
  <c r="AL9" i="88"/>
  <c r="AU9" i="88" s="1"/>
  <c r="AS9" i="88"/>
  <c r="AS77" i="92"/>
  <c r="AL77" i="92"/>
  <c r="AU77" i="92" s="1"/>
  <c r="AS30" i="54"/>
  <c r="AL30" i="54"/>
  <c r="AU30" i="54" s="1"/>
  <c r="AS68" i="96"/>
  <c r="AL68" i="96"/>
  <c r="AU68" i="96" s="1"/>
  <c r="AL31" i="45"/>
  <c r="AU31" i="45" s="1"/>
  <c r="AS31" i="45"/>
  <c r="AL62" i="45"/>
  <c r="AU62" i="45" s="1"/>
  <c r="AS62" i="45"/>
  <c r="AS11" i="84"/>
  <c r="AL11" i="84"/>
  <c r="AU11" i="84" s="1"/>
  <c r="AL10" i="51"/>
  <c r="AU10" i="51" s="1"/>
  <c r="AS10" i="51"/>
  <c r="AS37" i="54"/>
  <c r="AL37" i="54"/>
  <c r="AU37" i="54" s="1"/>
  <c r="AS67" i="54"/>
  <c r="AL67" i="54"/>
  <c r="AU67" i="54" s="1"/>
  <c r="AS40" i="92"/>
  <c r="AL40" i="92"/>
  <c r="AU40" i="92" s="1"/>
  <c r="AT81" i="20"/>
  <c r="AL4" i="13"/>
  <c r="AU4" i="13" s="1"/>
  <c r="AS4" i="13"/>
  <c r="AS3" i="51"/>
  <c r="AL3" i="51"/>
  <c r="AU3" i="51" s="1"/>
  <c r="AS7" i="88"/>
  <c r="AL7" i="88"/>
  <c r="AU7" i="88" s="1"/>
  <c r="AS23" i="54"/>
  <c r="AL23" i="54"/>
  <c r="AU23" i="54" s="1"/>
  <c r="AS55" i="54"/>
  <c r="AL55" i="54"/>
  <c r="AU55" i="54" s="1"/>
  <c r="AS52" i="96"/>
  <c r="AL52" i="96"/>
  <c r="AU52" i="96" s="1"/>
  <c r="AS65" i="96"/>
  <c r="AL65" i="96"/>
  <c r="AU65" i="96" s="1"/>
  <c r="AL35" i="51"/>
  <c r="AU35" i="51" s="1"/>
  <c r="AS35" i="51"/>
  <c r="AL31" i="92"/>
  <c r="AU31" i="92" s="1"/>
  <c r="AS31" i="92"/>
  <c r="AS64" i="96"/>
  <c r="AL64" i="96"/>
  <c r="AU64" i="96" s="1"/>
  <c r="AL61" i="51"/>
  <c r="AU61" i="51" s="1"/>
  <c r="AS61" i="51"/>
  <c r="AS49" i="96"/>
  <c r="AL49" i="96"/>
  <c r="AU49" i="96" s="1"/>
  <c r="AL58" i="92"/>
  <c r="AU58" i="92" s="1"/>
  <c r="AS58" i="92"/>
  <c r="AS53" i="45"/>
  <c r="AL53" i="45"/>
  <c r="AU53" i="45" s="1"/>
  <c r="AS42" i="88"/>
  <c r="AL42" i="88"/>
  <c r="AU42" i="88" s="1"/>
  <c r="AS10" i="84"/>
  <c r="AL10" i="84"/>
  <c r="AU10" i="84" s="1"/>
  <c r="AS3" i="54"/>
  <c r="AL3" i="54"/>
  <c r="AU3" i="54" s="1"/>
  <c r="AS66" i="54"/>
  <c r="AL66" i="54"/>
  <c r="AU66" i="54" s="1"/>
  <c r="AS8" i="100"/>
  <c r="AL8" i="100"/>
  <c r="AU8" i="100" s="1"/>
  <c r="AS64" i="45"/>
  <c r="AL64" i="45"/>
  <c r="AU64" i="45" s="1"/>
  <c r="AS20" i="51"/>
  <c r="AL20" i="51"/>
  <c r="AU20" i="51" s="1"/>
  <c r="AS23" i="92"/>
  <c r="AL23" i="92"/>
  <c r="AU23" i="92" s="1"/>
  <c r="AK9" i="54"/>
  <c r="AT9" i="54" s="1"/>
  <c r="AJ9" i="54"/>
  <c r="AL8" i="84"/>
  <c r="AU8" i="84" s="1"/>
  <c r="AS8" i="84"/>
  <c r="AS52" i="45"/>
  <c r="AL52" i="45"/>
  <c r="AU52" i="45" s="1"/>
  <c r="AL21" i="84"/>
  <c r="AU21" i="84" s="1"/>
  <c r="AS21" i="84"/>
  <c r="AS78" i="100"/>
  <c r="AL78" i="100"/>
  <c r="AU78" i="100" s="1"/>
  <c r="AL30" i="88"/>
  <c r="AU30" i="88" s="1"/>
  <c r="AS30" i="88"/>
  <c r="AL71" i="96"/>
  <c r="AU71" i="96" s="1"/>
  <c r="AS71" i="96"/>
  <c r="AL54" i="92"/>
  <c r="AU54" i="92" s="1"/>
  <c r="AS54" i="92"/>
  <c r="AS66" i="45"/>
  <c r="AL66" i="45"/>
  <c r="AU66" i="45" s="1"/>
  <c r="AS47" i="92"/>
  <c r="AL47" i="92"/>
  <c r="AU47" i="92" s="1"/>
  <c r="AS15" i="84"/>
  <c r="AL15" i="84"/>
  <c r="AU15" i="84" s="1"/>
  <c r="AL41" i="51"/>
  <c r="AU41" i="51" s="1"/>
  <c r="AS41" i="51"/>
  <c r="AS23" i="88"/>
  <c r="AL23" i="88"/>
  <c r="AU23" i="88" s="1"/>
  <c r="AL28" i="92"/>
  <c r="AU28" i="92" s="1"/>
  <c r="AS28" i="92"/>
  <c r="AT81" i="100"/>
  <c r="AS68" i="92"/>
  <c r="AL68" i="92"/>
  <c r="AU68" i="92" s="1"/>
  <c r="AS20" i="45"/>
  <c r="AL20" i="45"/>
  <c r="AU20" i="45" s="1"/>
  <c r="AS51" i="45"/>
  <c r="AL51" i="45"/>
  <c r="AU51" i="45" s="1"/>
  <c r="AQ82" i="18"/>
  <c r="K83" i="18"/>
  <c r="AP82" i="18"/>
  <c r="AR82" i="18"/>
  <c r="AO82" i="18"/>
  <c r="AN82" i="18"/>
  <c r="AS21" i="96"/>
  <c r="AL21" i="96"/>
  <c r="AU21" i="96" s="1"/>
  <c r="AS25" i="51"/>
  <c r="AL25" i="51"/>
  <c r="AU25" i="51" s="1"/>
  <c r="AS15" i="54"/>
  <c r="AL15" i="54"/>
  <c r="AU15" i="54" s="1"/>
  <c r="AJ42" i="54"/>
  <c r="AS56" i="88"/>
  <c r="AL56" i="88"/>
  <c r="AU56" i="88" s="1"/>
  <c r="AL12" i="92"/>
  <c r="AU12" i="92" s="1"/>
  <c r="AS12" i="92"/>
  <c r="AS18" i="84"/>
  <c r="AL18" i="84"/>
  <c r="AU18" i="84" s="1"/>
  <c r="AL10" i="100"/>
  <c r="AU10" i="100" s="1"/>
  <c r="AS10" i="100"/>
  <c r="AL13" i="54"/>
  <c r="AU13" i="54" s="1"/>
  <c r="AS13" i="54"/>
  <c r="AL68" i="51"/>
  <c r="AU68" i="51" s="1"/>
  <c r="AS68" i="51"/>
  <c r="AS66" i="92"/>
  <c r="AL66" i="92"/>
  <c r="AU66" i="92" s="1"/>
  <c r="AL21" i="88"/>
  <c r="AU21" i="88" s="1"/>
  <c r="AS21" i="88"/>
  <c r="AR82" i="55"/>
  <c r="AN82" i="55"/>
  <c r="AO82" i="55"/>
  <c r="K83" i="55"/>
  <c r="AQ82" i="55"/>
  <c r="AP82" i="55"/>
  <c r="AL39" i="96"/>
  <c r="AU39" i="96" s="1"/>
  <c r="AS39" i="96"/>
  <c r="AL62" i="92"/>
  <c r="AU62" i="92" s="1"/>
  <c r="AS62" i="92"/>
  <c r="AJ19" i="54"/>
  <c r="AK19" i="54"/>
  <c r="AT19" i="54" s="1"/>
  <c r="AS39" i="88"/>
  <c r="AL39" i="88"/>
  <c r="AU39" i="88" s="1"/>
  <c r="AJ60" i="54"/>
  <c r="AL14" i="92"/>
  <c r="AU14" i="92" s="1"/>
  <c r="AS14" i="92"/>
  <c r="AL5" i="84"/>
  <c r="AU5" i="84" s="1"/>
  <c r="AS5" i="84"/>
  <c r="AS45" i="88"/>
  <c r="AL45" i="88"/>
  <c r="AU45" i="88" s="1"/>
  <c r="AS70" i="88"/>
  <c r="AL70" i="88"/>
  <c r="AU70" i="88" s="1"/>
  <c r="AS59" i="96"/>
  <c r="AL59" i="96"/>
  <c r="AU59" i="96" s="1"/>
  <c r="K83" i="103"/>
  <c r="AR82" i="103"/>
  <c r="AP82" i="103"/>
  <c r="AN82" i="103"/>
  <c r="AQ82" i="103"/>
  <c r="AO82" i="103"/>
  <c r="AL5" i="96"/>
  <c r="AU5" i="96" s="1"/>
  <c r="AS5" i="96"/>
  <c r="AS17" i="96"/>
  <c r="AL17" i="96"/>
  <c r="AU17" i="96" s="1"/>
  <c r="AS11" i="92"/>
  <c r="AL11" i="92"/>
  <c r="AU11" i="92" s="1"/>
  <c r="AS51" i="88"/>
  <c r="AL51" i="88"/>
  <c r="AU51" i="88" s="1"/>
  <c r="AS22" i="96"/>
  <c r="AL22" i="96"/>
  <c r="AU22" i="96" s="1"/>
  <c r="AS56" i="96"/>
  <c r="AL56" i="96"/>
  <c r="AU56" i="96" s="1"/>
  <c r="AS9" i="96"/>
  <c r="AL9" i="96"/>
  <c r="AU9" i="96" s="1"/>
  <c r="AL32" i="45"/>
  <c r="AU32" i="45" s="1"/>
  <c r="AS32" i="45"/>
  <c r="AS61" i="45"/>
  <c r="AL61" i="45"/>
  <c r="AU61" i="45" s="1"/>
  <c r="AS47" i="51"/>
  <c r="AL47" i="51"/>
  <c r="AU47" i="51" s="1"/>
  <c r="AS6" i="100"/>
  <c r="AL6" i="100"/>
  <c r="AU6" i="100" s="1"/>
  <c r="AS76" i="92"/>
  <c r="AL76" i="92"/>
  <c r="AU76" i="92" s="1"/>
  <c r="AL31" i="88"/>
  <c r="AU31" i="88" s="1"/>
  <c r="AS31" i="88"/>
  <c r="AL36" i="96"/>
  <c r="AU36" i="96" s="1"/>
  <c r="AS36" i="96"/>
  <c r="AS54" i="88"/>
  <c r="AL54" i="88"/>
  <c r="AU54" i="88" s="1"/>
  <c r="AL77" i="104"/>
  <c r="AU77" i="104" s="1"/>
  <c r="AS77" i="104"/>
  <c r="AL77" i="88"/>
  <c r="AU77" i="88" s="1"/>
  <c r="AS77" i="88"/>
  <c r="AS33" i="45"/>
  <c r="AL33" i="45"/>
  <c r="AU33" i="45" s="1"/>
  <c r="AS65" i="45"/>
  <c r="AL65" i="45"/>
  <c r="AU65" i="45" s="1"/>
  <c r="AS13" i="88"/>
  <c r="AL13" i="88"/>
  <c r="AU13" i="88" s="1"/>
  <c r="AS26" i="88"/>
  <c r="AL26" i="88"/>
  <c r="AU26" i="88" s="1"/>
  <c r="AL56" i="92"/>
  <c r="AU56" i="92" s="1"/>
  <c r="AS56" i="92"/>
  <c r="AS32" i="54"/>
  <c r="AL32" i="54"/>
  <c r="AU32" i="54" s="1"/>
  <c r="AS63" i="54"/>
  <c r="AL63" i="54"/>
  <c r="AU63" i="54" s="1"/>
  <c r="AS72" i="45"/>
  <c r="AL72" i="45"/>
  <c r="AU72" i="45" s="1"/>
  <c r="AS77" i="45"/>
  <c r="AL77" i="45"/>
  <c r="AU77" i="45" s="1"/>
  <c r="AS48" i="92"/>
  <c r="AL48" i="92"/>
  <c r="AU48" i="92" s="1"/>
  <c r="AL31" i="96"/>
  <c r="AU31" i="96" s="1"/>
  <c r="AS31" i="96"/>
  <c r="AL45" i="92"/>
  <c r="AU45" i="92" s="1"/>
  <c r="AS45" i="92"/>
  <c r="AS40" i="54"/>
  <c r="AL40" i="54"/>
  <c r="AU40" i="54" s="1"/>
  <c r="AS61" i="88"/>
  <c r="AL61" i="88"/>
  <c r="AU61" i="88" s="1"/>
  <c r="AS19" i="45"/>
  <c r="AL30" i="84"/>
  <c r="AU30" i="84" s="1"/>
  <c r="AS30" i="84"/>
  <c r="AS49" i="88"/>
  <c r="AL49" i="88"/>
  <c r="AU49" i="88" s="1"/>
  <c r="AL40" i="96"/>
  <c r="AU40" i="96" s="1"/>
  <c r="AS40" i="96"/>
  <c r="AL20" i="92"/>
  <c r="AU20" i="92" s="1"/>
  <c r="AS20" i="92"/>
  <c r="AS59" i="51"/>
  <c r="AL59" i="51"/>
  <c r="AU59" i="51" s="1"/>
  <c r="AS35" i="54"/>
  <c r="AL35" i="54"/>
  <c r="AU35" i="54" s="1"/>
  <c r="AS29" i="45"/>
  <c r="AL29" i="45"/>
  <c r="AU29" i="45" s="1"/>
  <c r="AL15" i="96"/>
  <c r="AU15" i="96" s="1"/>
  <c r="AS15" i="96"/>
  <c r="AL4" i="104"/>
  <c r="AU4" i="104" s="1"/>
  <c r="AS4" i="104"/>
  <c r="AL69" i="96"/>
  <c r="AU69" i="96" s="1"/>
  <c r="AS69" i="96"/>
  <c r="AL73" i="51"/>
  <c r="AU73" i="51" s="1"/>
  <c r="AS73" i="51"/>
  <c r="AS22" i="45"/>
  <c r="AL22" i="45"/>
  <c r="AU22" i="45" s="1"/>
  <c r="AL33" i="88"/>
  <c r="AU33" i="88" s="1"/>
  <c r="AS33" i="88"/>
  <c r="AL78" i="104"/>
  <c r="AU78" i="104" s="1"/>
  <c r="AS78" i="104"/>
  <c r="AS58" i="96"/>
  <c r="AL58" i="96"/>
  <c r="AU58" i="96" s="1"/>
  <c r="AS69" i="88"/>
  <c r="AL69" i="88"/>
  <c r="AU69" i="88" s="1"/>
  <c r="AS58" i="88"/>
  <c r="AL58" i="88"/>
  <c r="AU58" i="88" s="1"/>
  <c r="AJ18" i="54"/>
  <c r="AK18" i="54"/>
  <c r="AT18" i="54" s="1"/>
  <c r="AS48" i="54"/>
  <c r="AL48" i="54"/>
  <c r="AU48" i="54" s="1"/>
  <c r="AS4" i="100"/>
  <c r="AL4" i="100"/>
  <c r="AU4" i="100" s="1"/>
  <c r="K83" i="94"/>
  <c r="AN82" i="94"/>
  <c r="AO82" i="94"/>
  <c r="AR82" i="94"/>
  <c r="AP82" i="94"/>
  <c r="AQ82" i="94"/>
  <c r="AS21" i="51"/>
  <c r="AL21" i="51"/>
  <c r="AU21" i="51" s="1"/>
  <c r="AL17" i="92"/>
  <c r="AU17" i="92" s="1"/>
  <c r="AS17" i="92"/>
  <c r="AL46" i="84"/>
  <c r="AU46" i="84" s="1"/>
  <c r="AS46" i="84"/>
  <c r="AL44" i="51"/>
  <c r="AU44" i="51" s="1"/>
  <c r="AS44" i="51"/>
  <c r="AS43" i="92"/>
  <c r="AL43" i="92"/>
  <c r="AU43" i="92" s="1"/>
  <c r="AL79" i="92"/>
  <c r="AU79" i="92" s="1"/>
  <c r="AS79" i="92"/>
  <c r="AR82" i="35"/>
  <c r="AP82" i="35"/>
  <c r="AN82" i="35"/>
  <c r="AQ82" i="35"/>
  <c r="K83" i="35"/>
  <c r="AO82" i="35"/>
  <c r="AL78" i="96"/>
  <c r="AU78" i="96" s="1"/>
  <c r="AS78" i="96"/>
  <c r="AL28" i="45"/>
  <c r="AU28" i="45" s="1"/>
  <c r="AS28" i="45"/>
  <c r="AS60" i="45"/>
  <c r="AL60" i="45"/>
  <c r="AU60" i="45" s="1"/>
  <c r="AS42" i="96"/>
  <c r="AL42" i="96"/>
  <c r="AU42" i="96" s="1"/>
  <c r="AS24" i="96"/>
  <c r="AL24" i="96"/>
  <c r="AU24" i="96" s="1"/>
  <c r="AS44" i="54"/>
  <c r="AS47" i="88"/>
  <c r="AL47" i="88"/>
  <c r="AU47" i="88" s="1"/>
  <c r="AL20" i="96"/>
  <c r="AU20" i="96" s="1"/>
  <c r="AS20" i="96"/>
  <c r="AS50" i="92"/>
  <c r="AL50" i="92"/>
  <c r="AU50" i="92" s="1"/>
  <c r="AS34" i="45"/>
  <c r="AL34" i="45"/>
  <c r="AU34" i="45" s="1"/>
  <c r="AS69" i="45"/>
  <c r="AL69" i="45"/>
  <c r="AU69" i="45" s="1"/>
  <c r="AS29" i="84"/>
  <c r="AL29" i="84"/>
  <c r="AU29" i="84" s="1"/>
  <c r="AL76" i="100"/>
  <c r="AU76" i="100" s="1"/>
  <c r="AS76" i="100"/>
  <c r="AS60" i="96"/>
  <c r="AL60" i="96"/>
  <c r="AU60" i="96" s="1"/>
  <c r="AL78" i="92"/>
  <c r="AU78" i="92" s="1"/>
  <c r="AS78" i="92"/>
  <c r="AS57" i="88"/>
  <c r="AL57" i="88"/>
  <c r="AU57" i="88" s="1"/>
  <c r="AS6" i="13"/>
  <c r="AL6" i="13"/>
  <c r="AU6" i="13" s="1"/>
  <c r="AL8" i="96"/>
  <c r="AU8" i="96" s="1"/>
  <c r="AS8" i="96"/>
  <c r="AS6" i="51"/>
  <c r="AL6" i="51"/>
  <c r="AU6" i="51" s="1"/>
  <c r="AJ28" i="54"/>
  <c r="AK28" i="54"/>
  <c r="AT28" i="54" s="1"/>
  <c r="AS30" i="45"/>
  <c r="AL30" i="45"/>
  <c r="AU30" i="45" s="1"/>
  <c r="AS63" i="45"/>
  <c r="AL63" i="45"/>
  <c r="AU63" i="45" s="1"/>
  <c r="AL25" i="96"/>
  <c r="AU25" i="96" s="1"/>
  <c r="AS25" i="96"/>
  <c r="AL23" i="51"/>
  <c r="AU23" i="51" s="1"/>
  <c r="AS23" i="51"/>
  <c r="AL73" i="96"/>
  <c r="AU73" i="96" s="1"/>
  <c r="AS73" i="96"/>
  <c r="AS43" i="51"/>
  <c r="AL43" i="51"/>
  <c r="AU43" i="51" s="1"/>
  <c r="K83" i="85"/>
  <c r="AR82" i="85"/>
  <c r="AN82" i="85"/>
  <c r="AO82" i="85"/>
  <c r="AQ82" i="85"/>
  <c r="AP82" i="85"/>
  <c r="AL24" i="51"/>
  <c r="AU24" i="51" s="1"/>
  <c r="AS24" i="51"/>
  <c r="AL64" i="51"/>
  <c r="AU64" i="51" s="1"/>
  <c r="AS64" i="51"/>
  <c r="AL14" i="54"/>
  <c r="AU14" i="54" s="1"/>
  <c r="AS14" i="54"/>
  <c r="AS39" i="54"/>
  <c r="AL39" i="54"/>
  <c r="AU39" i="54" s="1"/>
  <c r="AS61" i="96"/>
  <c r="AL61" i="96"/>
  <c r="AU61" i="96" s="1"/>
  <c r="AS40" i="45"/>
  <c r="AL40" i="45"/>
  <c r="AU40" i="45" s="1"/>
  <c r="AS75" i="45"/>
  <c r="AL75" i="45"/>
  <c r="AU75" i="45" s="1"/>
  <c r="AL5" i="13"/>
  <c r="AU5" i="13" s="1"/>
  <c r="AS5" i="13"/>
  <c r="AS45" i="51"/>
  <c r="AL45" i="51"/>
  <c r="AU45" i="51" s="1"/>
  <c r="AS55" i="51"/>
  <c r="AL55" i="51"/>
  <c r="AU55" i="51" s="1"/>
  <c r="AS7" i="54"/>
  <c r="AL7" i="54"/>
  <c r="AU7" i="54" s="1"/>
  <c r="AL45" i="54"/>
  <c r="AU45" i="54" s="1"/>
  <c r="AS24" i="88"/>
  <c r="AL24" i="88"/>
  <c r="AU24" i="88" s="1"/>
  <c r="AS74" i="45"/>
  <c r="AL74" i="45"/>
  <c r="AU74" i="45" s="1"/>
  <c r="AS27" i="92"/>
  <c r="AL27" i="92"/>
  <c r="AU27" i="92" s="1"/>
  <c r="AN82" i="98"/>
  <c r="AR82" i="98"/>
  <c r="AO82" i="98"/>
  <c r="K83" i="98"/>
  <c r="AQ82" i="98"/>
  <c r="AP82" i="98"/>
  <c r="AS19" i="88"/>
  <c r="AL19" i="88"/>
  <c r="AU19" i="88" s="1"/>
  <c r="AL56" i="84"/>
  <c r="AU56" i="84" s="1"/>
  <c r="AS56" i="84"/>
  <c r="AN81" i="43"/>
  <c r="AQ81" i="43"/>
  <c r="K82" i="43"/>
  <c r="AP81" i="43"/>
  <c r="AR81" i="43"/>
  <c r="AO81" i="43"/>
  <c r="AJ12" i="54"/>
  <c r="AK12" i="54"/>
  <c r="AT12" i="54" s="1"/>
  <c r="AS31" i="54"/>
  <c r="AL31" i="54"/>
  <c r="AU31" i="54" s="1"/>
  <c r="AS62" i="54"/>
  <c r="AS19" i="92"/>
  <c r="AL19" i="92"/>
  <c r="AU19" i="92" s="1"/>
  <c r="AL75" i="88"/>
  <c r="AU75" i="88" s="1"/>
  <c r="AS75" i="88"/>
  <c r="AS55" i="92"/>
  <c r="AL55" i="92"/>
  <c r="AU55" i="92" s="1"/>
  <c r="AS16" i="51"/>
  <c r="AL16" i="51"/>
  <c r="AU16" i="51" s="1"/>
  <c r="AL22" i="54"/>
  <c r="AU22" i="54" s="1"/>
  <c r="AS22" i="54"/>
  <c r="AL51" i="54"/>
  <c r="AU51" i="54" s="1"/>
  <c r="K83" i="99"/>
  <c r="AR82" i="99"/>
  <c r="AN82" i="99"/>
  <c r="AP82" i="99"/>
  <c r="AQ82" i="99"/>
  <c r="AO82" i="99"/>
  <c r="AL23" i="84"/>
  <c r="AU23" i="84" s="1"/>
  <c r="AS23" i="84"/>
  <c r="AL74" i="51"/>
  <c r="AU74" i="51" s="1"/>
  <c r="AS74" i="51"/>
  <c r="AS22" i="88"/>
  <c r="AL22" i="88"/>
  <c r="AU22" i="88" s="1"/>
  <c r="AS13" i="96"/>
  <c r="AL13" i="96"/>
  <c r="AU13" i="96" s="1"/>
  <c r="AL15" i="51"/>
  <c r="AU15" i="51" s="1"/>
  <c r="AS15" i="51"/>
  <c r="AS73" i="92"/>
  <c r="AL73" i="92"/>
  <c r="AU73" i="92" s="1"/>
  <c r="AJ13" i="45"/>
  <c r="AK13" i="45"/>
  <c r="AT13" i="45" s="1"/>
  <c r="AJ74" i="54"/>
  <c r="AK74" i="54"/>
  <c r="AT74" i="54" s="1"/>
  <c r="AS25" i="84"/>
  <c r="AL25" i="84"/>
  <c r="AU25" i="84" s="1"/>
  <c r="AL5" i="51"/>
  <c r="AU5" i="51" s="1"/>
  <c r="AS5" i="51"/>
  <c r="AR81" i="50"/>
  <c r="AN81" i="50"/>
  <c r="AP81" i="50"/>
  <c r="AO81" i="50"/>
  <c r="K82" i="50"/>
  <c r="AQ81" i="50"/>
  <c r="AS21" i="92"/>
  <c r="AL21" i="92"/>
  <c r="AU21" i="92" s="1"/>
  <c r="AJ36" i="54"/>
  <c r="AK36" i="54"/>
  <c r="AT36" i="54" s="1"/>
  <c r="AS12" i="96"/>
  <c r="AL12" i="96"/>
  <c r="AU12" i="96" s="1"/>
  <c r="AS28" i="88"/>
  <c r="AL28" i="88"/>
  <c r="AU28" i="88" s="1"/>
  <c r="AS42" i="92"/>
  <c r="AL42" i="92"/>
  <c r="AU42" i="92" s="1"/>
  <c r="AS28" i="96"/>
  <c r="AL28" i="96"/>
  <c r="AU28" i="96" s="1"/>
  <c r="AS59" i="92"/>
  <c r="AL59" i="92"/>
  <c r="AU59" i="92" s="1"/>
  <c r="AK4" i="96"/>
  <c r="AT4" i="96" s="1"/>
  <c r="AT81" i="96" s="1"/>
  <c r="AJ4" i="96"/>
  <c r="AJ4" i="92"/>
  <c r="AK4" i="92"/>
  <c r="AT4" i="92" s="1"/>
  <c r="AT81" i="92" s="1"/>
  <c r="AL8" i="88"/>
  <c r="AU8" i="88" s="1"/>
  <c r="AS8" i="88"/>
  <c r="AL6" i="54"/>
  <c r="AU6" i="54" s="1"/>
  <c r="AS6" i="54"/>
  <c r="AL37" i="92"/>
  <c r="AU37" i="92" s="1"/>
  <c r="AS37" i="92"/>
  <c r="AS18" i="96"/>
  <c r="AL18" i="96"/>
  <c r="AU18" i="96" s="1"/>
  <c r="AL51" i="92"/>
  <c r="AU51" i="92" s="1"/>
  <c r="AS51" i="92"/>
  <c r="AL36" i="84"/>
  <c r="AU36" i="84" s="1"/>
  <c r="AS36" i="84"/>
  <c r="AS64" i="88"/>
  <c r="AL64" i="88"/>
  <c r="AU64" i="88" s="1"/>
  <c r="K83" i="95"/>
  <c r="AN82" i="95"/>
  <c r="AO82" i="95"/>
  <c r="AQ82" i="95"/>
  <c r="AR82" i="95"/>
  <c r="AP82" i="95"/>
  <c r="AK6" i="45"/>
  <c r="AT6" i="45" s="1"/>
  <c r="AJ6" i="45"/>
  <c r="AS39" i="45"/>
  <c r="AL39" i="45"/>
  <c r="AU39" i="45" s="1"/>
  <c r="AS71" i="45"/>
  <c r="AL71" i="45"/>
  <c r="AU71" i="45" s="1"/>
  <c r="AS9" i="84"/>
  <c r="AL9" i="84"/>
  <c r="AU9" i="84" s="1"/>
  <c r="AL45" i="84"/>
  <c r="AU45" i="84" s="1"/>
  <c r="AS45" i="84"/>
  <c r="AS26" i="51"/>
  <c r="AL26" i="51"/>
  <c r="AU26" i="51" s="1"/>
  <c r="AJ4" i="84"/>
  <c r="AK4" i="84"/>
  <c r="AT4" i="84" s="1"/>
  <c r="AT81" i="84" s="1"/>
  <c r="AS50" i="84"/>
  <c r="AL50" i="84"/>
  <c r="AU50" i="84" s="1"/>
  <c r="AS46" i="51"/>
  <c r="AL46" i="51"/>
  <c r="AU46" i="51" s="1"/>
  <c r="AJ79" i="54"/>
  <c r="AK79" i="54"/>
  <c r="AT79" i="54" s="1"/>
  <c r="AK11" i="45"/>
  <c r="AT11" i="45" s="1"/>
  <c r="AJ11" i="45"/>
  <c r="AS43" i="45"/>
  <c r="AL43" i="45"/>
  <c r="AU43" i="45" s="1"/>
  <c r="AS76" i="45"/>
  <c r="AL76" i="45"/>
  <c r="AU76" i="45" s="1"/>
  <c r="AP82" i="10"/>
  <c r="AQ82" i="10"/>
  <c r="K83" i="10"/>
  <c r="AR82" i="10"/>
  <c r="AO82" i="10"/>
  <c r="AN82" i="10"/>
  <c r="AR82" i="41"/>
  <c r="AQ82" i="41"/>
  <c r="AP82" i="41"/>
  <c r="AN82" i="41"/>
  <c r="K83" i="41"/>
  <c r="AO82" i="41"/>
  <c r="AS6" i="88"/>
  <c r="AL6" i="88"/>
  <c r="AU6" i="88" s="1"/>
  <c r="AS46" i="88"/>
  <c r="AL46" i="88"/>
  <c r="AU46" i="88" s="1"/>
  <c r="AJ8" i="54"/>
  <c r="AL41" i="54"/>
  <c r="AU41" i="54" s="1"/>
  <c r="AS41" i="54"/>
  <c r="AL71" i="88"/>
  <c r="AU71" i="88" s="1"/>
  <c r="AS71" i="88"/>
  <c r="AS7" i="92"/>
  <c r="AL7" i="92"/>
  <c r="AU7" i="92" s="1"/>
  <c r="AL48" i="84"/>
  <c r="AU48" i="84" s="1"/>
  <c r="AS48" i="84"/>
  <c r="AJ27" i="54"/>
  <c r="AK27" i="54"/>
  <c r="AT27" i="54" s="1"/>
  <c r="AS57" i="54"/>
  <c r="AL57" i="54"/>
  <c r="AU57" i="54" s="1"/>
  <c r="AS3" i="45"/>
  <c r="AL3" i="45"/>
  <c r="AU3" i="45" s="1"/>
  <c r="AS48" i="96"/>
  <c r="AL48" i="96"/>
  <c r="AU48" i="96" s="1"/>
  <c r="AS52" i="88"/>
  <c r="AL52" i="88"/>
  <c r="AU52" i="88" s="1"/>
  <c r="AL38" i="92"/>
  <c r="AU38" i="92" s="1"/>
  <c r="AS38" i="92"/>
  <c r="AS13" i="84"/>
  <c r="AL13" i="84"/>
  <c r="AU13" i="84" s="1"/>
  <c r="AS34" i="51"/>
  <c r="AL34" i="51"/>
  <c r="AU34" i="51" s="1"/>
  <c r="AL16" i="45"/>
  <c r="AU16" i="45" s="1"/>
  <c r="AS16" i="45"/>
  <c r="AS36" i="45"/>
  <c r="AL36" i="45"/>
  <c r="AU36" i="45" s="1"/>
  <c r="AS67" i="45"/>
  <c r="AL67" i="45"/>
  <c r="AU67" i="45" s="1"/>
  <c r="AL14" i="51"/>
  <c r="AU14" i="51" s="1"/>
  <c r="AS14" i="51"/>
  <c r="AL79" i="100"/>
  <c r="AU79" i="100" s="1"/>
  <c r="AS79" i="100"/>
  <c r="AL33" i="92"/>
  <c r="AU33" i="92" s="1"/>
  <c r="AS33" i="92"/>
  <c r="AL15" i="100"/>
  <c r="AU15" i="100" s="1"/>
  <c r="AS15" i="100"/>
  <c r="AL17" i="54"/>
  <c r="AU17" i="54" s="1"/>
  <c r="AS17" i="54"/>
  <c r="AK10" i="45"/>
  <c r="AT10" i="45" s="1"/>
  <c r="AJ10" i="45"/>
  <c r="AL27" i="51"/>
  <c r="AU27" i="51" s="1"/>
  <c r="AS27" i="51"/>
  <c r="AJ43" i="54"/>
  <c r="AK43" i="54"/>
  <c r="AT43" i="54" s="1"/>
  <c r="AK8" i="45"/>
  <c r="AT8" i="45" s="1"/>
  <c r="AJ8" i="45"/>
  <c r="AS37" i="45"/>
  <c r="AL37" i="45"/>
  <c r="AU37" i="45" s="1"/>
  <c r="AL70" i="45"/>
  <c r="AU70" i="45" s="1"/>
  <c r="AS70" i="45"/>
  <c r="AL3" i="96"/>
  <c r="AU3" i="96" s="1"/>
  <c r="AS3" i="96"/>
  <c r="AS60" i="88"/>
  <c r="AL60" i="88"/>
  <c r="AU60" i="88" s="1"/>
  <c r="AL3" i="92"/>
  <c r="AU3" i="92" s="1"/>
  <c r="AS3" i="92"/>
  <c r="AL41" i="92"/>
  <c r="AU41" i="92" s="1"/>
  <c r="AS41" i="92"/>
  <c r="AS54" i="54"/>
  <c r="AL54" i="54"/>
  <c r="AU54" i="54" s="1"/>
  <c r="AJ14" i="45"/>
  <c r="AK14" i="45"/>
  <c r="AT14" i="45" s="1"/>
  <c r="AS45" i="45"/>
  <c r="AL45" i="45"/>
  <c r="AU45" i="45" s="1"/>
  <c r="AR82" i="16"/>
  <c r="AO82" i="16"/>
  <c r="AP82" i="16"/>
  <c r="AQ82" i="16"/>
  <c r="K83" i="16"/>
  <c r="AN82" i="16"/>
  <c r="AS69" i="92"/>
  <c r="AL69" i="92"/>
  <c r="AU69" i="92" s="1"/>
  <c r="AL79" i="104"/>
  <c r="AU79" i="104" s="1"/>
  <c r="AS79" i="104"/>
  <c r="AS70" i="92"/>
  <c r="AL70" i="92"/>
  <c r="AU70" i="92" s="1"/>
  <c r="AL21" i="54"/>
  <c r="AU21" i="54" s="1"/>
  <c r="AS21" i="54"/>
  <c r="AS53" i="54"/>
  <c r="AL53" i="54"/>
  <c r="AU53" i="54" s="1"/>
  <c r="AJ5" i="45"/>
  <c r="AL65" i="84"/>
  <c r="AU65" i="84" s="1"/>
  <c r="AS65" i="84"/>
  <c r="AL64" i="92"/>
  <c r="AU64" i="92" s="1"/>
  <c r="AS64" i="92"/>
  <c r="AS34" i="92"/>
  <c r="AL34" i="92"/>
  <c r="AU34" i="92" s="1"/>
  <c r="AL16" i="92"/>
  <c r="AU16" i="92" s="1"/>
  <c r="AS16" i="92"/>
  <c r="AS3" i="84"/>
  <c r="AL3" i="84"/>
  <c r="AU3" i="84" s="1"/>
  <c r="AJ71" i="54"/>
  <c r="AK71" i="54"/>
  <c r="AT71" i="54" s="1"/>
  <c r="AS38" i="54"/>
  <c r="AL38" i="54"/>
  <c r="AU38" i="54" s="1"/>
  <c r="AJ70" i="54"/>
  <c r="AL76" i="88"/>
  <c r="AU76" i="88" s="1"/>
  <c r="AS76" i="88"/>
  <c r="AS72" i="92"/>
  <c r="AL72" i="92"/>
  <c r="AU72" i="92" s="1"/>
  <c r="AK4" i="88"/>
  <c r="AT4" i="88" s="1"/>
  <c r="AT81" i="88" s="1"/>
  <c r="AJ4" i="88"/>
  <c r="AJ9" i="45"/>
  <c r="AS17" i="88"/>
  <c r="AL17" i="88"/>
  <c r="AU17" i="88" s="1"/>
  <c r="AL13" i="92"/>
  <c r="AU13" i="92" s="1"/>
  <c r="AS13" i="92"/>
  <c r="AL59" i="45"/>
  <c r="AU59" i="45" s="1"/>
  <c r="AS59" i="45"/>
  <c r="AL40" i="84"/>
  <c r="AU40" i="84" s="1"/>
  <c r="AS40" i="84"/>
  <c r="AL57" i="96"/>
  <c r="AU57" i="96" s="1"/>
  <c r="AS57" i="96"/>
  <c r="AS35" i="88"/>
  <c r="AL35" i="88"/>
  <c r="AU35" i="88" s="1"/>
  <c r="AJ7" i="45"/>
  <c r="AK7" i="45"/>
  <c r="AT7" i="45" s="1"/>
  <c r="AL44" i="92"/>
  <c r="AU44" i="92" s="1"/>
  <c r="AS44" i="92"/>
  <c r="AL54" i="84"/>
  <c r="AU54" i="84" s="1"/>
  <c r="AS54" i="84"/>
  <c r="AL52" i="51"/>
  <c r="AU52" i="51" s="1"/>
  <c r="AS52" i="51"/>
  <c r="AS32" i="84"/>
  <c r="AL32" i="84"/>
  <c r="AU32" i="84" s="1"/>
  <c r="AS75" i="51"/>
  <c r="AL75" i="51"/>
  <c r="AU75" i="51" s="1"/>
  <c r="AS74" i="92"/>
  <c r="AL74" i="92"/>
  <c r="AU74" i="92" s="1"/>
  <c r="AL32" i="92"/>
  <c r="AU32" i="92" s="1"/>
  <c r="AS32" i="92"/>
  <c r="AL50" i="54"/>
  <c r="AU50" i="54" s="1"/>
  <c r="AS50" i="54"/>
  <c r="K83" i="48"/>
  <c r="AN82" i="48"/>
  <c r="AP82" i="48"/>
  <c r="AO82" i="48"/>
  <c r="AQ82" i="48"/>
  <c r="AR82" i="48"/>
  <c r="AS48" i="45"/>
  <c r="AL48" i="45"/>
  <c r="AU48" i="45" s="1"/>
  <c r="AS33" i="96"/>
  <c r="AL33" i="96"/>
  <c r="AU33" i="96" s="1"/>
  <c r="AL24" i="92"/>
  <c r="AU24" i="92" s="1"/>
  <c r="AS24" i="92"/>
  <c r="AL52" i="84"/>
  <c r="AU52" i="84" s="1"/>
  <c r="AS52" i="84"/>
  <c r="AL10" i="88"/>
  <c r="AU10" i="88" s="1"/>
  <c r="AS10" i="88"/>
  <c r="AJ18" i="45"/>
  <c r="AK18" i="45"/>
  <c r="AT18" i="45" s="1"/>
  <c r="AS50" i="45"/>
  <c r="AL50" i="45"/>
  <c r="AU50" i="45" s="1"/>
  <c r="K83" i="90"/>
  <c r="AP82" i="90"/>
  <c r="AR82" i="90"/>
  <c r="AO82" i="90"/>
  <c r="AN82" i="90"/>
  <c r="AQ82" i="90"/>
  <c r="AS8" i="51"/>
  <c r="AL8" i="51"/>
  <c r="AU8" i="51" s="1"/>
  <c r="AS38" i="88"/>
  <c r="AL38" i="88"/>
  <c r="AU38" i="88" s="1"/>
  <c r="AS35" i="96"/>
  <c r="AL35" i="96"/>
  <c r="AU35" i="96" s="1"/>
  <c r="AK4" i="45"/>
  <c r="AT4" i="45" s="1"/>
  <c r="AJ4" i="45"/>
  <c r="AL38" i="45"/>
  <c r="AU38" i="45" s="1"/>
  <c r="AS38" i="45"/>
  <c r="AL68" i="45"/>
  <c r="AU68" i="45" s="1"/>
  <c r="AS68" i="45"/>
  <c r="AL15" i="88"/>
  <c r="AU15" i="88" s="1"/>
  <c r="AS15" i="88"/>
  <c r="AS72" i="51"/>
  <c r="AL72" i="51"/>
  <c r="AU72" i="51" s="1"/>
  <c r="AS71" i="92"/>
  <c r="AL71" i="92"/>
  <c r="AU71" i="92" s="1"/>
  <c r="AJ26" i="54"/>
  <c r="AL59" i="54"/>
  <c r="AU59" i="54" s="1"/>
  <c r="AS59" i="54"/>
  <c r="AS45" i="96"/>
  <c r="AL45" i="96"/>
  <c r="AU45" i="96" s="1"/>
  <c r="AS49" i="92"/>
  <c r="AL49" i="92"/>
  <c r="AU49" i="92" s="1"/>
  <c r="AS29" i="92"/>
  <c r="AL29" i="92"/>
  <c r="AU29" i="92" s="1"/>
  <c r="K82" i="42"/>
  <c r="AO81" i="42"/>
  <c r="AQ81" i="42"/>
  <c r="AR81" i="42"/>
  <c r="AP81" i="42"/>
  <c r="AN81" i="42"/>
  <c r="AL9" i="51"/>
  <c r="AU9" i="51" s="1"/>
  <c r="AS9" i="51"/>
  <c r="AL34" i="88"/>
  <c r="AU34" i="88" s="1"/>
  <c r="AS34" i="88"/>
  <c r="AS37" i="96"/>
  <c r="AL37" i="96"/>
  <c r="AU37" i="96" s="1"/>
  <c r="AL39" i="84"/>
  <c r="AU39" i="84" s="1"/>
  <c r="AS39" i="84"/>
  <c r="AS44" i="88"/>
  <c r="AL44" i="88"/>
  <c r="AU44" i="88" s="1"/>
  <c r="AJ52" i="54"/>
  <c r="AK52" i="54"/>
  <c r="AT52" i="54" s="1"/>
  <c r="AL10" i="96"/>
  <c r="AU10" i="96" s="1"/>
  <c r="AS10" i="96"/>
  <c r="AJ73" i="45"/>
  <c r="AK73" i="45"/>
  <c r="AT73" i="45" s="1"/>
  <c r="AJ76" i="54"/>
  <c r="AK76" i="54"/>
  <c r="AT76" i="54" s="1"/>
  <c r="AL72" i="96"/>
  <c r="AU72" i="96" s="1"/>
  <c r="AS72" i="96"/>
  <c r="AS60" i="51"/>
  <c r="AL60" i="51"/>
  <c r="AU60" i="51" s="1"/>
  <c r="AL8" i="92"/>
  <c r="AU8" i="92" s="1"/>
  <c r="AS8" i="92"/>
  <c r="AS44" i="84"/>
  <c r="AL44" i="84"/>
  <c r="AU44" i="84" s="1"/>
  <c r="AS77" i="51"/>
  <c r="AL77" i="51"/>
  <c r="AU77" i="51" s="1"/>
  <c r="AS55" i="88"/>
  <c r="AL55" i="88"/>
  <c r="AU55" i="88" s="1"/>
  <c r="AS32" i="96"/>
  <c r="AL32" i="96"/>
  <c r="AU32" i="96" s="1"/>
  <c r="AL9" i="92"/>
  <c r="AU9" i="92" s="1"/>
  <c r="AS9" i="92"/>
  <c r="AL37" i="88"/>
  <c r="AU37" i="88" s="1"/>
  <c r="AS37" i="88"/>
  <c r="AS56" i="51"/>
  <c r="AL56" i="51"/>
  <c r="AU56" i="51" s="1"/>
  <c r="AL25" i="88"/>
  <c r="AU25" i="88" s="1"/>
  <c r="AS25" i="88"/>
  <c r="AS76" i="96"/>
  <c r="AL76" i="96"/>
  <c r="AU76" i="96" s="1"/>
  <c r="AS53" i="84"/>
  <c r="AL53" i="84"/>
  <c r="AU53" i="84" s="1"/>
  <c r="AS33" i="51"/>
  <c r="AL33" i="51"/>
  <c r="AU33" i="51" s="1"/>
  <c r="AS47" i="96"/>
  <c r="AL47" i="96"/>
  <c r="AU47" i="96" s="1"/>
  <c r="AS65" i="51"/>
  <c r="AL65" i="51"/>
  <c r="AU65" i="51" s="1"/>
  <c r="AS46" i="45"/>
  <c r="AL46" i="45"/>
  <c r="AU46" i="45" s="1"/>
  <c r="AL54" i="96"/>
  <c r="AU54" i="96" s="1"/>
  <c r="AS54" i="96"/>
  <c r="AS61" i="92"/>
  <c r="AL61" i="92"/>
  <c r="AU61" i="92" s="1"/>
  <c r="AL46" i="96"/>
  <c r="AU46" i="96" s="1"/>
  <c r="AS46" i="96"/>
  <c r="AJ75" i="54"/>
  <c r="AK75" i="54"/>
  <c r="AT75" i="54" s="1"/>
  <c r="AJ17" i="45"/>
  <c r="AS49" i="45"/>
  <c r="AL49" i="45"/>
  <c r="AU49" i="45" s="1"/>
  <c r="AS19" i="84"/>
  <c r="AL19" i="84"/>
  <c r="AU19" i="84" s="1"/>
  <c r="AS50" i="51"/>
  <c r="AL50" i="51"/>
  <c r="AU50" i="51" s="1"/>
  <c r="AS70" i="96"/>
  <c r="AL70" i="96"/>
  <c r="AU70" i="96" s="1"/>
  <c r="AS42" i="84"/>
  <c r="AL42" i="84"/>
  <c r="AU42" i="84" s="1"/>
  <c r="AS42" i="51"/>
  <c r="AL42" i="51"/>
  <c r="AU42" i="51" s="1"/>
  <c r="AS16" i="54"/>
  <c r="AL16" i="54"/>
  <c r="AU16" i="54" s="1"/>
  <c r="AS49" i="54"/>
  <c r="AL49" i="54"/>
  <c r="AU49" i="54" s="1"/>
  <c r="AS3" i="88"/>
  <c r="AL3" i="88"/>
  <c r="AU3" i="88" s="1"/>
  <c r="AL42" i="45" l="1"/>
  <c r="AU42" i="45" s="1"/>
  <c r="AL46" i="54"/>
  <c r="AU46" i="54" s="1"/>
  <c r="AL56" i="54"/>
  <c r="AU56" i="54" s="1"/>
  <c r="AL35" i="45"/>
  <c r="AU35" i="45" s="1"/>
  <c r="AL65" i="54"/>
  <c r="AU65" i="54" s="1"/>
  <c r="AL64" i="54"/>
  <c r="AU64" i="54" s="1"/>
  <c r="AL44" i="54"/>
  <c r="AU44" i="54" s="1"/>
  <c r="AL26" i="45"/>
  <c r="AU26" i="45" s="1"/>
  <c r="AL62" i="54"/>
  <c r="AU62" i="54" s="1"/>
  <c r="AU81" i="20"/>
  <c r="C11" i="20" s="1"/>
  <c r="AL78" i="45"/>
  <c r="AU78" i="45" s="1"/>
  <c r="AS81" i="104"/>
  <c r="AS12" i="45"/>
  <c r="AU81" i="13"/>
  <c r="C11" i="13" s="1"/>
  <c r="AU81" i="104"/>
  <c r="C11" i="104" s="1"/>
  <c r="F48" i="57" s="1"/>
  <c r="AU81" i="100"/>
  <c r="C11" i="100" s="1"/>
  <c r="F44" i="57" s="1"/>
  <c r="AS81" i="100"/>
  <c r="AS81" i="20"/>
  <c r="AS81" i="13"/>
  <c r="AL17" i="45"/>
  <c r="AU17" i="45" s="1"/>
  <c r="AS17" i="45"/>
  <c r="AS73" i="45"/>
  <c r="AL73" i="45"/>
  <c r="AU73" i="45" s="1"/>
  <c r="AS26" i="54"/>
  <c r="AL26" i="54"/>
  <c r="AU26" i="54" s="1"/>
  <c r="AL74" i="54"/>
  <c r="AU74" i="54" s="1"/>
  <c r="AS74" i="54"/>
  <c r="AR83" i="18"/>
  <c r="AP83" i="18"/>
  <c r="AN83" i="18"/>
  <c r="AQ83" i="18"/>
  <c r="K84" i="18"/>
  <c r="AO83" i="18"/>
  <c r="AL78" i="54"/>
  <c r="AU78" i="54" s="1"/>
  <c r="AS78" i="54"/>
  <c r="AS75" i="54"/>
  <c r="AL75" i="54"/>
  <c r="AU75" i="54" s="1"/>
  <c r="AS4" i="96"/>
  <c r="AS81" i="96" s="1"/>
  <c r="AL4" i="96"/>
  <c r="AU4" i="96" s="1"/>
  <c r="AU81" i="96" s="1"/>
  <c r="C11" i="96" s="1"/>
  <c r="F40" i="57" s="1"/>
  <c r="K83" i="43"/>
  <c r="AR82" i="43"/>
  <c r="AO82" i="43"/>
  <c r="AP82" i="43"/>
  <c r="AN82" i="43"/>
  <c r="AQ82" i="43"/>
  <c r="AL28" i="54"/>
  <c r="AU28" i="54" s="1"/>
  <c r="AS28" i="54"/>
  <c r="K84" i="82"/>
  <c r="AO83" i="82"/>
  <c r="AR83" i="82"/>
  <c r="AN83" i="82"/>
  <c r="AP83" i="82"/>
  <c r="AQ83" i="82"/>
  <c r="AS72" i="54"/>
  <c r="AL72" i="54"/>
  <c r="AU72" i="54" s="1"/>
  <c r="AL61" i="54"/>
  <c r="AU61" i="54" s="1"/>
  <c r="AS61" i="54"/>
  <c r="AN83" i="49"/>
  <c r="AP83" i="49"/>
  <c r="K84" i="49"/>
  <c r="AQ83" i="49"/>
  <c r="AR83" i="49"/>
  <c r="AO83" i="49"/>
  <c r="AS4" i="88"/>
  <c r="AS81" i="88" s="1"/>
  <c r="AL4" i="88"/>
  <c r="AU4" i="88" s="1"/>
  <c r="AU81" i="88" s="1"/>
  <c r="C11" i="88" s="1"/>
  <c r="F32" i="57" s="1"/>
  <c r="AQ83" i="87"/>
  <c r="K84" i="87"/>
  <c r="AP83" i="87"/>
  <c r="AO83" i="87"/>
  <c r="AR83" i="87"/>
  <c r="AN83" i="87"/>
  <c r="AS79" i="45"/>
  <c r="AL79" i="45"/>
  <c r="AU79" i="45" s="1"/>
  <c r="AL7" i="45"/>
  <c r="AU7" i="45" s="1"/>
  <c r="AS7" i="45"/>
  <c r="AS69" i="54"/>
  <c r="AL69" i="54"/>
  <c r="AU69" i="54" s="1"/>
  <c r="AL4" i="54"/>
  <c r="AU4" i="54" s="1"/>
  <c r="AS4" i="54"/>
  <c r="AP83" i="91"/>
  <c r="K84" i="91"/>
  <c r="AQ83" i="91"/>
  <c r="AR83" i="91"/>
  <c r="AN83" i="91"/>
  <c r="AO83" i="91"/>
  <c r="AL4" i="45"/>
  <c r="AU4" i="45" s="1"/>
  <c r="AS4" i="45"/>
  <c r="AS13" i="45"/>
  <c r="AL13" i="45"/>
  <c r="AU13" i="45" s="1"/>
  <c r="AS12" i="54"/>
  <c r="AL12" i="54"/>
  <c r="AU12" i="54" s="1"/>
  <c r="AQ83" i="85"/>
  <c r="K84" i="85"/>
  <c r="AO83" i="85"/>
  <c r="AR83" i="85"/>
  <c r="AP83" i="85"/>
  <c r="AN83" i="85"/>
  <c r="AS18" i="54"/>
  <c r="AL18" i="54"/>
  <c r="AU18" i="54" s="1"/>
  <c r="AS19" i="54"/>
  <c r="AL19" i="54"/>
  <c r="AU19" i="54" s="1"/>
  <c r="AL4" i="51"/>
  <c r="AU4" i="51" s="1"/>
  <c r="AU81" i="51" s="1"/>
  <c r="C11" i="51" s="1"/>
  <c r="AS4" i="51"/>
  <c r="AS81" i="51" s="1"/>
  <c r="AR83" i="83"/>
  <c r="AO83" i="83"/>
  <c r="K84" i="83"/>
  <c r="AN83" i="83"/>
  <c r="AQ83" i="83"/>
  <c r="AP83" i="83"/>
  <c r="AL10" i="54"/>
  <c r="AU10" i="54" s="1"/>
  <c r="AS10" i="54"/>
  <c r="AS70" i="54"/>
  <c r="AL70" i="54"/>
  <c r="AU70" i="54" s="1"/>
  <c r="AL9" i="54"/>
  <c r="AU9" i="54" s="1"/>
  <c r="AS9" i="54"/>
  <c r="AS71" i="54"/>
  <c r="AL71" i="54"/>
  <c r="AU71" i="54" s="1"/>
  <c r="AL10" i="45"/>
  <c r="AU10" i="45" s="1"/>
  <c r="AS10" i="45"/>
  <c r="K84" i="10"/>
  <c r="AR83" i="10"/>
  <c r="AP83" i="10"/>
  <c r="AO83" i="10"/>
  <c r="AN83" i="10"/>
  <c r="AQ83" i="10"/>
  <c r="AL11" i="45"/>
  <c r="AU11" i="45" s="1"/>
  <c r="AS11" i="45"/>
  <c r="K84" i="94"/>
  <c r="AQ83" i="94"/>
  <c r="AR83" i="94"/>
  <c r="AP83" i="94"/>
  <c r="AO83" i="94"/>
  <c r="AN83" i="94"/>
  <c r="AL73" i="54"/>
  <c r="AU73" i="54" s="1"/>
  <c r="AS73" i="54"/>
  <c r="K84" i="41"/>
  <c r="AR83" i="41"/>
  <c r="AO83" i="41"/>
  <c r="AP83" i="41"/>
  <c r="AN83" i="41"/>
  <c r="AQ83" i="41"/>
  <c r="AL6" i="45"/>
  <c r="AU6" i="45" s="1"/>
  <c r="AS6" i="45"/>
  <c r="AS4" i="92"/>
  <c r="AS81" i="92" s="1"/>
  <c r="AL4" i="92"/>
  <c r="AU4" i="92" s="1"/>
  <c r="AU81" i="92" s="1"/>
  <c r="C11" i="92" s="1"/>
  <c r="F36" i="57" s="1"/>
  <c r="K84" i="98"/>
  <c r="AR83" i="98"/>
  <c r="AO83" i="98"/>
  <c r="AN83" i="98"/>
  <c r="AP83" i="98"/>
  <c r="AQ83" i="98"/>
  <c r="K84" i="11"/>
  <c r="AP83" i="11"/>
  <c r="AO83" i="11"/>
  <c r="AR83" i="11"/>
  <c r="AQ83" i="11"/>
  <c r="AN83" i="11"/>
  <c r="AL43" i="54"/>
  <c r="AU43" i="54" s="1"/>
  <c r="AS43" i="54"/>
  <c r="AO83" i="35"/>
  <c r="K84" i="35"/>
  <c r="AQ83" i="35"/>
  <c r="AR83" i="35"/>
  <c r="AP83" i="35"/>
  <c r="AN83" i="35"/>
  <c r="AS42" i="54"/>
  <c r="AL42" i="54"/>
  <c r="AU42" i="54" s="1"/>
  <c r="AR83" i="102"/>
  <c r="AN83" i="102"/>
  <c r="K84" i="102"/>
  <c r="AO83" i="102"/>
  <c r="AP83" i="102"/>
  <c r="AQ83" i="102"/>
  <c r="AT81" i="54"/>
  <c r="AT81" i="45"/>
  <c r="AR82" i="42"/>
  <c r="AP82" i="42"/>
  <c r="AO82" i="42"/>
  <c r="K83" i="42"/>
  <c r="AQ82" i="42"/>
  <c r="AN82" i="42"/>
  <c r="AO83" i="16"/>
  <c r="K84" i="16"/>
  <c r="AR83" i="16"/>
  <c r="AN83" i="16"/>
  <c r="AP83" i="16"/>
  <c r="AQ83" i="16"/>
  <c r="AL27" i="54"/>
  <c r="AU27" i="54" s="1"/>
  <c r="AS27" i="54"/>
  <c r="AL4" i="84"/>
  <c r="AU4" i="84" s="1"/>
  <c r="AU81" i="84" s="1"/>
  <c r="C11" i="84" s="1"/>
  <c r="F28" i="57" s="1"/>
  <c r="AS4" i="84"/>
  <c r="AS81" i="84" s="1"/>
  <c r="AS76" i="54"/>
  <c r="AL76" i="54"/>
  <c r="AU76" i="54" s="1"/>
  <c r="AN83" i="90"/>
  <c r="K84" i="90"/>
  <c r="AP83" i="90"/>
  <c r="AR83" i="90"/>
  <c r="AO83" i="90"/>
  <c r="AQ83" i="90"/>
  <c r="K84" i="48"/>
  <c r="AP83" i="48"/>
  <c r="AO83" i="48"/>
  <c r="AN83" i="48"/>
  <c r="AQ83" i="48"/>
  <c r="AR83" i="48"/>
  <c r="AS8" i="45"/>
  <c r="AL8" i="45"/>
  <c r="AU8" i="45" s="1"/>
  <c r="AS8" i="54"/>
  <c r="AL8" i="54"/>
  <c r="AU8" i="54" s="1"/>
  <c r="AR82" i="50"/>
  <c r="AP82" i="50"/>
  <c r="K83" i="50"/>
  <c r="AO82" i="50"/>
  <c r="AN82" i="50"/>
  <c r="AQ82" i="50"/>
  <c r="AL77" i="54"/>
  <c r="AU77" i="54" s="1"/>
  <c r="AS77" i="54"/>
  <c r="AL5" i="54"/>
  <c r="AU5" i="54" s="1"/>
  <c r="AS5" i="54"/>
  <c r="K84" i="103"/>
  <c r="AN83" i="103"/>
  <c r="AP83" i="103"/>
  <c r="AO83" i="103"/>
  <c r="AR83" i="103"/>
  <c r="AQ83" i="103"/>
  <c r="AS52" i="54"/>
  <c r="AL52" i="54"/>
  <c r="AU52" i="54" s="1"/>
  <c r="AS18" i="45"/>
  <c r="AL18" i="45"/>
  <c r="AU18" i="45" s="1"/>
  <c r="AL9" i="45"/>
  <c r="AU9" i="45" s="1"/>
  <c r="AS9" i="45"/>
  <c r="AS5" i="45"/>
  <c r="AL5" i="45"/>
  <c r="AU5" i="45" s="1"/>
  <c r="AL14" i="45"/>
  <c r="AU14" i="45" s="1"/>
  <c r="AS14" i="45"/>
  <c r="AS79" i="54"/>
  <c r="AL79" i="54"/>
  <c r="AU79" i="54" s="1"/>
  <c r="AQ83" i="95"/>
  <c r="K84" i="95"/>
  <c r="AR83" i="95"/>
  <c r="AO83" i="95"/>
  <c r="AN83" i="95"/>
  <c r="AP83" i="95"/>
  <c r="AS36" i="54"/>
  <c r="AL36" i="54"/>
  <c r="AU36" i="54" s="1"/>
  <c r="K84" i="99"/>
  <c r="AN83" i="99"/>
  <c r="AR83" i="99"/>
  <c r="AP83" i="99"/>
  <c r="AO83" i="99"/>
  <c r="AQ83" i="99"/>
  <c r="AS60" i="54"/>
  <c r="AL60" i="54"/>
  <c r="AU60" i="54" s="1"/>
  <c r="AR83" i="55"/>
  <c r="AN83" i="55"/>
  <c r="AP83" i="55"/>
  <c r="AQ83" i="55"/>
  <c r="K84" i="55"/>
  <c r="AO83" i="55"/>
  <c r="AU81" i="45" l="1"/>
  <c r="C11" i="45" s="1"/>
  <c r="AS81" i="45"/>
  <c r="AU81" i="54"/>
  <c r="C11" i="54" s="1"/>
  <c r="AS81" i="54"/>
  <c r="AN84" i="103"/>
  <c r="AR84" i="103"/>
  <c r="AP84" i="103"/>
  <c r="K85" i="103"/>
  <c r="AO84" i="103"/>
  <c r="AQ84" i="103"/>
  <c r="K85" i="16"/>
  <c r="AO84" i="16"/>
  <c r="AQ84" i="16"/>
  <c r="AR84" i="16"/>
  <c r="AN84" i="16"/>
  <c r="AP84" i="16"/>
  <c r="AR84" i="102"/>
  <c r="AO84" i="102"/>
  <c r="AP84" i="102"/>
  <c r="AQ84" i="102"/>
  <c r="K85" i="102"/>
  <c r="AN84" i="102"/>
  <c r="K85" i="35"/>
  <c r="AN84" i="35"/>
  <c r="AQ84" i="35"/>
  <c r="AR84" i="35"/>
  <c r="AP84" i="35"/>
  <c r="AO84" i="35"/>
  <c r="AP84" i="11"/>
  <c r="AQ84" i="11"/>
  <c r="K85" i="11"/>
  <c r="AR84" i="11"/>
  <c r="AO84" i="11"/>
  <c r="AN84" i="11"/>
  <c r="K85" i="98"/>
  <c r="AQ84" i="98"/>
  <c r="AP84" i="98"/>
  <c r="AR84" i="98"/>
  <c r="AO84" i="98"/>
  <c r="AN84" i="98"/>
  <c r="AR84" i="83"/>
  <c r="AO84" i="83"/>
  <c r="AP84" i="83"/>
  <c r="AN84" i="83"/>
  <c r="K85" i="83"/>
  <c r="AQ84" i="83"/>
  <c r="AN83" i="43"/>
  <c r="AQ83" i="43"/>
  <c r="K84" i="43"/>
  <c r="AR83" i="43"/>
  <c r="AO83" i="43"/>
  <c r="AP83" i="43"/>
  <c r="AR83" i="42"/>
  <c r="AP83" i="42"/>
  <c r="AQ83" i="42"/>
  <c r="K84" i="42"/>
  <c r="AN83" i="42"/>
  <c r="AO83" i="42"/>
  <c r="K85" i="94"/>
  <c r="AR84" i="94"/>
  <c r="AQ84" i="94"/>
  <c r="AO84" i="94"/>
  <c r="AN84" i="94"/>
  <c r="AP84" i="94"/>
  <c r="AO84" i="85"/>
  <c r="AQ84" i="85"/>
  <c r="K85" i="85"/>
  <c r="AR84" i="85"/>
  <c r="AP84" i="85"/>
  <c r="AN84" i="85"/>
  <c r="K85" i="91"/>
  <c r="AP84" i="91"/>
  <c r="AQ84" i="91"/>
  <c r="AR84" i="91"/>
  <c r="AN84" i="91"/>
  <c r="AO84" i="91"/>
  <c r="AO84" i="87"/>
  <c r="AQ84" i="87"/>
  <c r="K85" i="87"/>
  <c r="AP84" i="87"/>
  <c r="AR84" i="87"/>
  <c r="AN84" i="87"/>
  <c r="K85" i="49"/>
  <c r="AR84" i="49"/>
  <c r="AN84" i="49"/>
  <c r="AQ84" i="49"/>
  <c r="AO84" i="49"/>
  <c r="AP84" i="49"/>
  <c r="AP84" i="90"/>
  <c r="AQ84" i="90"/>
  <c r="AN84" i="90"/>
  <c r="K85" i="90"/>
  <c r="AO84" i="90"/>
  <c r="AR84" i="90"/>
  <c r="AR84" i="99"/>
  <c r="AO84" i="99"/>
  <c r="K85" i="99"/>
  <c r="AN84" i="99"/>
  <c r="AP84" i="99"/>
  <c r="AQ84" i="99"/>
  <c r="AR83" i="50"/>
  <c r="AN83" i="50"/>
  <c r="AO83" i="50"/>
  <c r="AQ83" i="50"/>
  <c r="K84" i="50"/>
  <c r="AP83" i="50"/>
  <c r="AQ84" i="48"/>
  <c r="AN84" i="48"/>
  <c r="K85" i="48"/>
  <c r="AR84" i="48"/>
  <c r="AP84" i="48"/>
  <c r="AO84" i="48"/>
  <c r="K85" i="41"/>
  <c r="AR84" i="41"/>
  <c r="AN84" i="41"/>
  <c r="AO84" i="41"/>
  <c r="AP84" i="41"/>
  <c r="AQ84" i="41"/>
  <c r="K85" i="82"/>
  <c r="AR84" i="82"/>
  <c r="AN84" i="82"/>
  <c r="AO84" i="82"/>
  <c r="AQ84" i="82"/>
  <c r="AP84" i="82"/>
  <c r="AR84" i="55"/>
  <c r="AP84" i="55"/>
  <c r="K85" i="55"/>
  <c r="AN84" i="55"/>
  <c r="AO84" i="55"/>
  <c r="AQ84" i="55"/>
  <c r="AR84" i="95"/>
  <c r="AQ84" i="95"/>
  <c r="AN84" i="95"/>
  <c r="AO84" i="95"/>
  <c r="AP84" i="95"/>
  <c r="K85" i="95"/>
  <c r="K85" i="10"/>
  <c r="AR84" i="10"/>
  <c r="AN84" i="10"/>
  <c r="AO84" i="10"/>
  <c r="AP84" i="10"/>
  <c r="AQ84" i="10"/>
  <c r="K85" i="18"/>
  <c r="AR84" i="18"/>
  <c r="AO84" i="18"/>
  <c r="AN84" i="18"/>
  <c r="AP84" i="18"/>
  <c r="AQ84" i="18"/>
  <c r="K86" i="49" l="1"/>
  <c r="AR85" i="49"/>
  <c r="AP85" i="49"/>
  <c r="AN85" i="49"/>
  <c r="AO85" i="49"/>
  <c r="AQ85" i="49"/>
  <c r="K86" i="18"/>
  <c r="AQ85" i="18"/>
  <c r="AR85" i="18"/>
  <c r="AN85" i="18"/>
  <c r="AP85" i="18"/>
  <c r="AO85" i="18"/>
  <c r="AR85" i="48"/>
  <c r="K86" i="48"/>
  <c r="AO85" i="48"/>
  <c r="AP85" i="48"/>
  <c r="AQ85" i="48"/>
  <c r="AN85" i="48"/>
  <c r="K85" i="50"/>
  <c r="AR84" i="50"/>
  <c r="AP84" i="50"/>
  <c r="AN84" i="50"/>
  <c r="AO84" i="50"/>
  <c r="AQ84" i="50"/>
  <c r="K86" i="16"/>
  <c r="AR85" i="16"/>
  <c r="AP85" i="16"/>
  <c r="AN85" i="16"/>
  <c r="AO85" i="16"/>
  <c r="AQ85" i="16"/>
  <c r="AR85" i="41"/>
  <c r="AN85" i="41"/>
  <c r="K86" i="41"/>
  <c r="AO85" i="41"/>
  <c r="AQ85" i="41"/>
  <c r="AP85" i="41"/>
  <c r="AP85" i="91"/>
  <c r="AN85" i="91"/>
  <c r="AQ85" i="91"/>
  <c r="AR85" i="91"/>
  <c r="AO85" i="91"/>
  <c r="K86" i="91"/>
  <c r="K86" i="85"/>
  <c r="AR85" i="85"/>
  <c r="AO85" i="85"/>
  <c r="AP85" i="85"/>
  <c r="AN85" i="85"/>
  <c r="AQ85" i="85"/>
  <c r="K85" i="43"/>
  <c r="AR84" i="43"/>
  <c r="AQ84" i="43"/>
  <c r="AP84" i="43"/>
  <c r="AN84" i="43"/>
  <c r="AO84" i="43"/>
  <c r="AR85" i="94"/>
  <c r="AN85" i="94"/>
  <c r="AO85" i="94"/>
  <c r="K86" i="94"/>
  <c r="AQ85" i="94"/>
  <c r="AP85" i="94"/>
  <c r="K86" i="83"/>
  <c r="AR85" i="83"/>
  <c r="AP85" i="83"/>
  <c r="AO85" i="83"/>
  <c r="AN85" i="83"/>
  <c r="AQ85" i="83"/>
  <c r="K86" i="90"/>
  <c r="AP85" i="90"/>
  <c r="AR85" i="90"/>
  <c r="AN85" i="90"/>
  <c r="AO85" i="90"/>
  <c r="AQ85" i="90"/>
  <c r="K86" i="55"/>
  <c r="AR85" i="55"/>
  <c r="AO85" i="55"/>
  <c r="AN85" i="55"/>
  <c r="AP85" i="55"/>
  <c r="AQ85" i="55"/>
  <c r="K86" i="11"/>
  <c r="AR85" i="11"/>
  <c r="AO85" i="11"/>
  <c r="AP85" i="11"/>
  <c r="AN85" i="11"/>
  <c r="AQ85" i="11"/>
  <c r="AN85" i="99"/>
  <c r="AO85" i="99"/>
  <c r="K86" i="99"/>
  <c r="AQ85" i="99"/>
  <c r="AR85" i="99"/>
  <c r="AP85" i="99"/>
  <c r="K86" i="35"/>
  <c r="AO85" i="35"/>
  <c r="AP85" i="35"/>
  <c r="AR85" i="35"/>
  <c r="AQ85" i="35"/>
  <c r="AN85" i="35"/>
  <c r="K86" i="82"/>
  <c r="AO85" i="82"/>
  <c r="AR85" i="82"/>
  <c r="AQ85" i="82"/>
  <c r="AP85" i="82"/>
  <c r="AN85" i="82"/>
  <c r="AN85" i="10"/>
  <c r="K86" i="10"/>
  <c r="AP85" i="10"/>
  <c r="AR85" i="10"/>
  <c r="AQ85" i="10"/>
  <c r="AO85" i="10"/>
  <c r="K86" i="95"/>
  <c r="AO85" i="95"/>
  <c r="AR85" i="95"/>
  <c r="AP85" i="95"/>
  <c r="AQ85" i="95"/>
  <c r="AN85" i="95"/>
  <c r="AQ85" i="98"/>
  <c r="AR85" i="98"/>
  <c r="AP85" i="98"/>
  <c r="AO85" i="98"/>
  <c r="K86" i="98"/>
  <c r="AN85" i="98"/>
  <c r="AR85" i="102"/>
  <c r="AP85" i="102"/>
  <c r="K86" i="102"/>
  <c r="AN85" i="102"/>
  <c r="AO85" i="102"/>
  <c r="AQ85" i="102"/>
  <c r="K86" i="103"/>
  <c r="AR85" i="103"/>
  <c r="AQ85" i="103"/>
  <c r="AN85" i="103"/>
  <c r="AO85" i="103"/>
  <c r="AP85" i="103"/>
  <c r="K86" i="87"/>
  <c r="AO85" i="87"/>
  <c r="AR85" i="87"/>
  <c r="AP85" i="87"/>
  <c r="AQ85" i="87"/>
  <c r="AN85" i="87"/>
  <c r="AR84" i="42"/>
  <c r="K85" i="42"/>
  <c r="AP84" i="42"/>
  <c r="AO84" i="42"/>
  <c r="AQ84" i="42"/>
  <c r="AN84" i="42"/>
  <c r="AR86" i="91" l="1"/>
  <c r="AO86" i="91"/>
  <c r="K87" i="91"/>
  <c r="AP86" i="91"/>
  <c r="AN86" i="91"/>
  <c r="AQ86" i="91"/>
  <c r="K87" i="11"/>
  <c r="AR86" i="11"/>
  <c r="AP86" i="11"/>
  <c r="AN86" i="11"/>
  <c r="AO86" i="11"/>
  <c r="AQ86" i="11"/>
  <c r="AQ85" i="50"/>
  <c r="AR85" i="50"/>
  <c r="K86" i="50"/>
  <c r="AP85" i="50"/>
  <c r="AN85" i="50"/>
  <c r="AO85" i="50"/>
  <c r="AN85" i="42"/>
  <c r="K86" i="42"/>
  <c r="AQ85" i="42"/>
  <c r="AR85" i="42"/>
  <c r="AO85" i="42"/>
  <c r="AP85" i="42"/>
  <c r="AR86" i="98"/>
  <c r="AP86" i="98"/>
  <c r="AQ86" i="98"/>
  <c r="AO86" i="98"/>
  <c r="K87" i="98"/>
  <c r="AN86" i="98"/>
  <c r="K87" i="99"/>
  <c r="AP86" i="99"/>
  <c r="AO86" i="99"/>
  <c r="AQ86" i="99"/>
  <c r="AR86" i="99"/>
  <c r="AN86" i="99"/>
  <c r="K86" i="43"/>
  <c r="AR85" i="43"/>
  <c r="AP85" i="43"/>
  <c r="AQ85" i="43"/>
  <c r="AO85" i="43"/>
  <c r="AN85" i="43"/>
  <c r="K87" i="90"/>
  <c r="AN86" i="90"/>
  <c r="AP86" i="90"/>
  <c r="AQ86" i="90"/>
  <c r="AR86" i="90"/>
  <c r="AO86" i="90"/>
  <c r="K87" i="85"/>
  <c r="AO86" i="85"/>
  <c r="AR86" i="85"/>
  <c r="AQ86" i="85"/>
  <c r="AN86" i="85"/>
  <c r="AP86" i="85"/>
  <c r="K87" i="87"/>
  <c r="AR86" i="87"/>
  <c r="AQ86" i="87"/>
  <c r="AO86" i="87"/>
  <c r="AN86" i="87"/>
  <c r="AP86" i="87"/>
  <c r="AP86" i="55"/>
  <c r="AO86" i="55"/>
  <c r="K87" i="55"/>
  <c r="AR86" i="55"/>
  <c r="AN86" i="55"/>
  <c r="AQ86" i="55"/>
  <c r="AR86" i="16"/>
  <c r="AO86" i="16"/>
  <c r="K87" i="16"/>
  <c r="AN86" i="16"/>
  <c r="AP86" i="16"/>
  <c r="AQ86" i="16"/>
  <c r="K87" i="102"/>
  <c r="AR86" i="102"/>
  <c r="AN86" i="102"/>
  <c r="AO86" i="102"/>
  <c r="AQ86" i="102"/>
  <c r="AP86" i="102"/>
  <c r="AR86" i="82"/>
  <c r="AQ86" i="82"/>
  <c r="AO86" i="82"/>
  <c r="AP86" i="82"/>
  <c r="AN86" i="82"/>
  <c r="K87" i="82"/>
  <c r="K87" i="103"/>
  <c r="AP86" i="103"/>
  <c r="AQ86" i="103"/>
  <c r="AR86" i="103"/>
  <c r="AN86" i="103"/>
  <c r="AO86" i="103"/>
  <c r="K87" i="95"/>
  <c r="AP86" i="95"/>
  <c r="AR86" i="95"/>
  <c r="AN86" i="95"/>
  <c r="AO86" i="95"/>
  <c r="AQ86" i="95"/>
  <c r="K87" i="35"/>
  <c r="AP86" i="35"/>
  <c r="AR86" i="35"/>
  <c r="AQ86" i="35"/>
  <c r="AN86" i="35"/>
  <c r="AO86" i="35"/>
  <c r="AP86" i="83"/>
  <c r="K87" i="83"/>
  <c r="AO86" i="83"/>
  <c r="AN86" i="83"/>
  <c r="AR86" i="83"/>
  <c r="AQ86" i="83"/>
  <c r="AR86" i="94"/>
  <c r="AP86" i="94"/>
  <c r="AN86" i="94"/>
  <c r="K87" i="94"/>
  <c r="AQ86" i="94"/>
  <c r="AO86" i="94"/>
  <c r="AQ86" i="41"/>
  <c r="AR86" i="41"/>
  <c r="AN86" i="41"/>
  <c r="AO86" i="41"/>
  <c r="K87" i="41"/>
  <c r="AP86" i="41"/>
  <c r="K87" i="18"/>
  <c r="AO86" i="18"/>
  <c r="AQ86" i="18"/>
  <c r="AR86" i="18"/>
  <c r="AN86" i="18"/>
  <c r="AP86" i="18"/>
  <c r="AO86" i="49"/>
  <c r="K87" i="49"/>
  <c r="AQ86" i="49"/>
  <c r="AR86" i="49"/>
  <c r="AP86" i="49"/>
  <c r="AN86" i="49"/>
  <c r="AP86" i="10"/>
  <c r="AQ86" i="10"/>
  <c r="AN86" i="10"/>
  <c r="K87" i="10"/>
  <c r="AR86" i="10"/>
  <c r="AO86" i="10"/>
  <c r="AP86" i="48"/>
  <c r="K87" i="48"/>
  <c r="AQ86" i="48"/>
  <c r="AR86" i="48"/>
  <c r="AO86" i="48"/>
  <c r="AN86" i="48"/>
  <c r="AR87" i="94" l="1"/>
  <c r="K88" i="94"/>
  <c r="AP87" i="94"/>
  <c r="AN87" i="94"/>
  <c r="AQ87" i="94"/>
  <c r="AO87" i="94"/>
  <c r="AN86" i="43"/>
  <c r="AP86" i="43"/>
  <c r="K87" i="43"/>
  <c r="AQ86" i="43"/>
  <c r="AR86" i="43"/>
  <c r="AO86" i="43"/>
  <c r="AO86" i="42"/>
  <c r="AQ86" i="42"/>
  <c r="K87" i="42"/>
  <c r="AR86" i="42"/>
  <c r="AP86" i="42"/>
  <c r="AN86" i="42"/>
  <c r="AR87" i="10"/>
  <c r="AP87" i="10"/>
  <c r="AQ87" i="10"/>
  <c r="AN87" i="10"/>
  <c r="AO87" i="10"/>
  <c r="K88" i="10"/>
  <c r="K88" i="82"/>
  <c r="AR87" i="82"/>
  <c r="AO87" i="82"/>
  <c r="AN87" i="82"/>
  <c r="AP87" i="82"/>
  <c r="AQ87" i="82"/>
  <c r="AR87" i="41"/>
  <c r="AO87" i="41"/>
  <c r="K88" i="41"/>
  <c r="AN87" i="41"/>
  <c r="AP87" i="41"/>
  <c r="AQ87" i="41"/>
  <c r="AN87" i="49"/>
  <c r="K88" i="49"/>
  <c r="AP87" i="49"/>
  <c r="AQ87" i="49"/>
  <c r="AR87" i="49"/>
  <c r="AO87" i="49"/>
  <c r="AO87" i="102"/>
  <c r="AN87" i="102"/>
  <c r="K88" i="102"/>
  <c r="AQ87" i="102"/>
  <c r="AR87" i="102"/>
  <c r="AP87" i="102"/>
  <c r="K88" i="35"/>
  <c r="AQ87" i="35"/>
  <c r="AR87" i="35"/>
  <c r="AP87" i="35"/>
  <c r="AO87" i="35"/>
  <c r="AN87" i="35"/>
  <c r="AR87" i="18"/>
  <c r="AP87" i="18"/>
  <c r="AN87" i="18"/>
  <c r="AQ87" i="18"/>
  <c r="K88" i="18"/>
  <c r="AO87" i="18"/>
  <c r="AP87" i="83"/>
  <c r="AO87" i="83"/>
  <c r="AQ87" i="83"/>
  <c r="K88" i="83"/>
  <c r="AR87" i="83"/>
  <c r="AN87" i="83"/>
  <c r="K88" i="95"/>
  <c r="AO87" i="95"/>
  <c r="AP87" i="95"/>
  <c r="AN87" i="95"/>
  <c r="AQ87" i="95"/>
  <c r="AR87" i="95"/>
  <c r="AR87" i="87"/>
  <c r="AN87" i="87"/>
  <c r="AO87" i="87"/>
  <c r="AP87" i="87"/>
  <c r="K88" i="87"/>
  <c r="AQ87" i="87"/>
  <c r="K88" i="16"/>
  <c r="AR87" i="16"/>
  <c r="AN87" i="16"/>
  <c r="AO87" i="16"/>
  <c r="AP87" i="16"/>
  <c r="AQ87" i="16"/>
  <c r="K88" i="85"/>
  <c r="AR87" i="85"/>
  <c r="AN87" i="85"/>
  <c r="AQ87" i="85"/>
  <c r="AP87" i="85"/>
  <c r="AO87" i="85"/>
  <c r="AP87" i="90"/>
  <c r="K88" i="90"/>
  <c r="AN87" i="90"/>
  <c r="AQ87" i="90"/>
  <c r="AR87" i="90"/>
  <c r="AO87" i="90"/>
  <c r="K88" i="98"/>
  <c r="AO87" i="98"/>
  <c r="AR87" i="98"/>
  <c r="AP87" i="98"/>
  <c r="AQ87" i="98"/>
  <c r="AN87" i="98"/>
  <c r="AQ87" i="11"/>
  <c r="AP87" i="11"/>
  <c r="AN87" i="11"/>
  <c r="AR87" i="11"/>
  <c r="AO87" i="11"/>
  <c r="K88" i="11"/>
  <c r="AR87" i="91"/>
  <c r="AN87" i="91"/>
  <c r="AP87" i="91"/>
  <c r="AO87" i="91"/>
  <c r="K88" i="91"/>
  <c r="AQ87" i="91"/>
  <c r="K88" i="99"/>
  <c r="AP87" i="99"/>
  <c r="AQ87" i="99"/>
  <c r="AN87" i="99"/>
  <c r="AR87" i="99"/>
  <c r="AO87" i="99"/>
  <c r="K88" i="103"/>
  <c r="AQ87" i="103"/>
  <c r="AP87" i="103"/>
  <c r="AR87" i="103"/>
  <c r="AN87" i="103"/>
  <c r="AO87" i="103"/>
  <c r="K88" i="48"/>
  <c r="AO87" i="48"/>
  <c r="AN87" i="48"/>
  <c r="AQ87" i="48"/>
  <c r="AR87" i="48"/>
  <c r="AP87" i="48"/>
  <c r="K88" i="55"/>
  <c r="AR87" i="55"/>
  <c r="AP87" i="55"/>
  <c r="AO87" i="55"/>
  <c r="AN87" i="55"/>
  <c r="AQ87" i="55"/>
  <c r="K87" i="50"/>
  <c r="AP86" i="50"/>
  <c r="AR86" i="50"/>
  <c r="AN86" i="50"/>
  <c r="AO86" i="50"/>
  <c r="AQ86" i="50"/>
  <c r="K89" i="48" l="1"/>
  <c r="AP88" i="48"/>
  <c r="AR88" i="48"/>
  <c r="AN88" i="48"/>
  <c r="AO88" i="48"/>
  <c r="AQ88" i="48"/>
  <c r="K89" i="90"/>
  <c r="AO88" i="90"/>
  <c r="AQ88" i="90"/>
  <c r="AP88" i="90"/>
  <c r="AR88" i="90"/>
  <c r="AN88" i="90"/>
  <c r="AR88" i="87"/>
  <c r="AN88" i="87"/>
  <c r="AO88" i="87"/>
  <c r="K89" i="87"/>
  <c r="AP88" i="87"/>
  <c r="AQ88" i="87"/>
  <c r="K89" i="18"/>
  <c r="AR88" i="18"/>
  <c r="AN88" i="18"/>
  <c r="AP88" i="18"/>
  <c r="AO88" i="18"/>
  <c r="AQ88" i="18"/>
  <c r="K89" i="35"/>
  <c r="AQ88" i="35"/>
  <c r="AR88" i="35"/>
  <c r="AN88" i="35"/>
  <c r="AO88" i="35"/>
  <c r="AP88" i="35"/>
  <c r="AR87" i="42"/>
  <c r="AP87" i="42"/>
  <c r="K88" i="42"/>
  <c r="AN87" i="42"/>
  <c r="AQ87" i="42"/>
  <c r="AO87" i="42"/>
  <c r="K89" i="94"/>
  <c r="AO88" i="94"/>
  <c r="AQ88" i="94"/>
  <c r="AR88" i="94"/>
  <c r="AP88" i="94"/>
  <c r="AN88" i="94"/>
  <c r="K89" i="102"/>
  <c r="AN88" i="102"/>
  <c r="AQ88" i="102"/>
  <c r="AP88" i="102"/>
  <c r="AO88" i="102"/>
  <c r="AR88" i="102"/>
  <c r="K89" i="82"/>
  <c r="AQ88" i="82"/>
  <c r="AP88" i="82"/>
  <c r="AR88" i="82"/>
  <c r="AO88" i="82"/>
  <c r="AN88" i="82"/>
  <c r="AQ87" i="50"/>
  <c r="AR87" i="50"/>
  <c r="AO87" i="50"/>
  <c r="K88" i="50"/>
  <c r="AN87" i="50"/>
  <c r="AP87" i="50"/>
  <c r="K89" i="99"/>
  <c r="AR88" i="99"/>
  <c r="AN88" i="99"/>
  <c r="AO88" i="99"/>
  <c r="AP88" i="99"/>
  <c r="AQ88" i="99"/>
  <c r="K89" i="85"/>
  <c r="AP88" i="85"/>
  <c r="AR88" i="85"/>
  <c r="AQ88" i="85"/>
  <c r="AO88" i="85"/>
  <c r="AN88" i="85"/>
  <c r="AQ88" i="16"/>
  <c r="K89" i="16"/>
  <c r="AR88" i="16"/>
  <c r="AO88" i="16"/>
  <c r="AN88" i="16"/>
  <c r="AP88" i="16"/>
  <c r="AP88" i="41"/>
  <c r="K89" i="41"/>
  <c r="AQ88" i="41"/>
  <c r="AN88" i="41"/>
  <c r="AO88" i="41"/>
  <c r="AR88" i="41"/>
  <c r="AN87" i="43"/>
  <c r="AO87" i="43"/>
  <c r="K88" i="43"/>
  <c r="AQ87" i="43"/>
  <c r="AR87" i="43"/>
  <c r="AP87" i="43"/>
  <c r="AP88" i="103"/>
  <c r="K89" i="103"/>
  <c r="AO88" i="103"/>
  <c r="AR88" i="103"/>
  <c r="AN88" i="103"/>
  <c r="AQ88" i="103"/>
  <c r="AP88" i="10"/>
  <c r="AR88" i="10"/>
  <c r="AO88" i="10"/>
  <c r="AN88" i="10"/>
  <c r="K89" i="10"/>
  <c r="AQ88" i="10"/>
  <c r="AQ88" i="55"/>
  <c r="K89" i="55"/>
  <c r="AR88" i="55"/>
  <c r="AN88" i="55"/>
  <c r="AO88" i="55"/>
  <c r="AP88" i="55"/>
  <c r="AR88" i="91"/>
  <c r="AN88" i="91"/>
  <c r="AO88" i="91"/>
  <c r="AQ88" i="91"/>
  <c r="AP88" i="91"/>
  <c r="K89" i="91"/>
  <c r="K89" i="11"/>
  <c r="AQ88" i="11"/>
  <c r="AR88" i="11"/>
  <c r="AN88" i="11"/>
  <c r="AO88" i="11"/>
  <c r="AP88" i="11"/>
  <c r="AR88" i="98"/>
  <c r="AP88" i="98"/>
  <c r="K89" i="98"/>
  <c r="AQ88" i="98"/>
  <c r="AO88" i="98"/>
  <c r="AN88" i="98"/>
  <c r="K89" i="95"/>
  <c r="AP88" i="95"/>
  <c r="AR88" i="95"/>
  <c r="AN88" i="95"/>
  <c r="AO88" i="95"/>
  <c r="AQ88" i="95"/>
  <c r="K89" i="83"/>
  <c r="AR88" i="83"/>
  <c r="AN88" i="83"/>
  <c r="AO88" i="83"/>
  <c r="AP88" i="83"/>
  <c r="AQ88" i="83"/>
  <c r="K89" i="49"/>
  <c r="AR88" i="49"/>
  <c r="AP88" i="49"/>
  <c r="AO88" i="49"/>
  <c r="AN88" i="49"/>
  <c r="AQ88" i="49"/>
  <c r="AO89" i="83" l="1"/>
  <c r="AO91" i="83" s="1"/>
  <c r="AQ89" i="83"/>
  <c r="AQ91" i="83" s="1"/>
  <c r="AN89" i="83"/>
  <c r="AN91" i="83" s="1"/>
  <c r="AR89" i="83"/>
  <c r="AR91" i="83" s="1"/>
  <c r="AP89" i="83"/>
  <c r="AP91" i="83" s="1"/>
  <c r="AZ3" i="83"/>
  <c r="AX6" i="83" s="1"/>
  <c r="S6" i="83" s="1"/>
  <c r="AC6" i="83" s="1"/>
  <c r="AB7" i="83" s="1"/>
  <c r="AN89" i="95"/>
  <c r="AN91" i="95" s="1"/>
  <c r="AR89" i="95"/>
  <c r="AR91" i="95" s="1"/>
  <c r="AP89" i="95"/>
  <c r="AP91" i="95" s="1"/>
  <c r="AO89" i="95"/>
  <c r="AO91" i="95" s="1"/>
  <c r="AQ89" i="95"/>
  <c r="AQ91" i="95" s="1"/>
  <c r="AZ3" i="95"/>
  <c r="AX12" i="95" s="1"/>
  <c r="S12" i="95" s="1"/>
  <c r="AC12" i="95" s="1"/>
  <c r="AB13" i="95" s="1"/>
  <c r="AO89" i="49"/>
  <c r="AO91" i="49" s="1"/>
  <c r="AN89" i="49"/>
  <c r="AN91" i="49" s="1"/>
  <c r="AR89" i="49"/>
  <c r="AR91" i="49" s="1"/>
  <c r="AP89" i="49"/>
  <c r="AP91" i="49" s="1"/>
  <c r="AQ89" i="49"/>
  <c r="AQ91" i="49" s="1"/>
  <c r="AZ3" i="49"/>
  <c r="AX12" i="49" s="1"/>
  <c r="S12" i="49" s="1"/>
  <c r="AC12" i="49" s="1"/>
  <c r="AB13" i="49" s="1"/>
  <c r="K90" i="10"/>
  <c r="AR89" i="10"/>
  <c r="AO89" i="10"/>
  <c r="AP89" i="10"/>
  <c r="AQ89" i="10"/>
  <c r="AN89" i="10"/>
  <c r="K90" i="94"/>
  <c r="AN89" i="94"/>
  <c r="AO89" i="94"/>
  <c r="AQ89" i="94"/>
  <c r="AR89" i="94"/>
  <c r="AP89" i="94"/>
  <c r="K90" i="102"/>
  <c r="AQ89" i="102"/>
  <c r="AR89" i="102"/>
  <c r="AP89" i="102"/>
  <c r="AN89" i="102"/>
  <c r="AO89" i="102"/>
  <c r="AP89" i="55"/>
  <c r="AP91" i="55" s="1"/>
  <c r="AQ89" i="55"/>
  <c r="AQ91" i="55" s="1"/>
  <c r="AN89" i="55"/>
  <c r="AN91" i="55" s="1"/>
  <c r="AR89" i="55"/>
  <c r="AR91" i="55" s="1"/>
  <c r="AO89" i="55"/>
  <c r="AO91" i="55" s="1"/>
  <c r="AZ3" i="55"/>
  <c r="AX17" i="55" s="1"/>
  <c r="S17" i="55" s="1"/>
  <c r="AC17" i="55" s="1"/>
  <c r="AB18" i="55" s="1"/>
  <c r="AQ89" i="91"/>
  <c r="AQ91" i="91" s="1"/>
  <c r="AN89" i="91"/>
  <c r="AN91" i="91" s="1"/>
  <c r="AR89" i="91"/>
  <c r="AR91" i="91" s="1"/>
  <c r="AO89" i="91"/>
  <c r="AO91" i="91" s="1"/>
  <c r="AP89" i="91"/>
  <c r="AP91" i="91" s="1"/>
  <c r="AZ3" i="91"/>
  <c r="AX5" i="91" s="1"/>
  <c r="S5" i="91" s="1"/>
  <c r="AC5" i="91" s="1"/>
  <c r="AB6" i="91" s="1"/>
  <c r="AQ89" i="90"/>
  <c r="K90" i="90"/>
  <c r="AR89" i="90"/>
  <c r="AN89" i="90"/>
  <c r="AP89" i="90"/>
  <c r="AO89" i="90"/>
  <c r="AN89" i="103"/>
  <c r="AN91" i="103" s="1"/>
  <c r="AO89" i="103"/>
  <c r="AO91" i="103" s="1"/>
  <c r="AR89" i="103"/>
  <c r="AR91" i="103" s="1"/>
  <c r="AP89" i="103"/>
  <c r="AP91" i="103" s="1"/>
  <c r="AQ89" i="103"/>
  <c r="AQ91" i="103" s="1"/>
  <c r="AZ3" i="103"/>
  <c r="AX82" i="103" s="1"/>
  <c r="S82" i="103" s="1"/>
  <c r="AC82" i="103" s="1"/>
  <c r="AB83" i="103" s="1"/>
  <c r="K89" i="43"/>
  <c r="AQ88" i="43"/>
  <c r="AO88" i="43"/>
  <c r="AN88" i="43"/>
  <c r="AR88" i="43"/>
  <c r="AP88" i="43"/>
  <c r="K89" i="50"/>
  <c r="AP88" i="50"/>
  <c r="AR88" i="50"/>
  <c r="AO88" i="50"/>
  <c r="AQ88" i="50"/>
  <c r="AN88" i="50"/>
  <c r="AX88" i="49"/>
  <c r="S88" i="49" s="1"/>
  <c r="AC88" i="49" s="1"/>
  <c r="AB89" i="49" s="1"/>
  <c r="K90" i="98"/>
  <c r="AR89" i="98"/>
  <c r="AQ89" i="98"/>
  <c r="AO89" i="98"/>
  <c r="AN89" i="98"/>
  <c r="AP89" i="98"/>
  <c r="AN89" i="11"/>
  <c r="AN91" i="11" s="1"/>
  <c r="AO89" i="11"/>
  <c r="AO91" i="11" s="1"/>
  <c r="AQ89" i="11"/>
  <c r="AQ91" i="11" s="1"/>
  <c r="AR89" i="11"/>
  <c r="AR91" i="11" s="1"/>
  <c r="AP89" i="11"/>
  <c r="AP91" i="11" s="1"/>
  <c r="AZ3" i="11"/>
  <c r="AX11" i="11" s="1"/>
  <c r="S11" i="11" s="1"/>
  <c r="AC11" i="11" s="1"/>
  <c r="AB12" i="11" s="1"/>
  <c r="AQ89" i="41"/>
  <c r="AQ91" i="41" s="1"/>
  <c r="AP89" i="41"/>
  <c r="AP91" i="41" s="1"/>
  <c r="AO89" i="41"/>
  <c r="AO91" i="41" s="1"/>
  <c r="AN89" i="41"/>
  <c r="AN91" i="41" s="1"/>
  <c r="AR89" i="41"/>
  <c r="AR91" i="41" s="1"/>
  <c r="AZ3" i="41"/>
  <c r="AX88" i="41" s="1"/>
  <c r="S88" i="41" s="1"/>
  <c r="AC88" i="41" s="1"/>
  <c r="AB89" i="41" s="1"/>
  <c r="K90" i="85"/>
  <c r="AN89" i="85"/>
  <c r="AR89" i="85"/>
  <c r="AO89" i="85"/>
  <c r="AQ89" i="85"/>
  <c r="AP89" i="85"/>
  <c r="AR88" i="42"/>
  <c r="AN88" i="42"/>
  <c r="AO88" i="42"/>
  <c r="K89" i="42"/>
  <c r="AP88" i="42"/>
  <c r="AQ88" i="42"/>
  <c r="AP89" i="16"/>
  <c r="AP91" i="16" s="1"/>
  <c r="AQ89" i="16"/>
  <c r="AQ91" i="16" s="1"/>
  <c r="AO89" i="16"/>
  <c r="AO91" i="16" s="1"/>
  <c r="AR89" i="16"/>
  <c r="AR91" i="16" s="1"/>
  <c r="AN89" i="16"/>
  <c r="AN91" i="16" s="1"/>
  <c r="AZ3" i="16"/>
  <c r="AX85" i="16" s="1"/>
  <c r="S85" i="16" s="1"/>
  <c r="AC85" i="16" s="1"/>
  <c r="AB86" i="16" s="1"/>
  <c r="AO89" i="99"/>
  <c r="AO91" i="99" s="1"/>
  <c r="AR89" i="99"/>
  <c r="AR91" i="99" s="1"/>
  <c r="AP89" i="99"/>
  <c r="AP91" i="99" s="1"/>
  <c r="AQ89" i="99"/>
  <c r="AQ91" i="99" s="1"/>
  <c r="AN89" i="99"/>
  <c r="AN91" i="99" s="1"/>
  <c r="AZ3" i="99"/>
  <c r="AX88" i="99" s="1"/>
  <c r="S88" i="99" s="1"/>
  <c r="AC88" i="99" s="1"/>
  <c r="AB89" i="99" s="1"/>
  <c r="AO89" i="82"/>
  <c r="AQ89" i="82"/>
  <c r="K90" i="82"/>
  <c r="AP89" i="82"/>
  <c r="AR89" i="82"/>
  <c r="AN89" i="82"/>
  <c r="AQ89" i="35"/>
  <c r="K90" i="35"/>
  <c r="AR89" i="35"/>
  <c r="AO89" i="35"/>
  <c r="AP89" i="35"/>
  <c r="AN89" i="35"/>
  <c r="AP89" i="18"/>
  <c r="AR89" i="18"/>
  <c r="K90" i="18"/>
  <c r="AQ89" i="18"/>
  <c r="AO89" i="18"/>
  <c r="AN89" i="18"/>
  <c r="AN89" i="87"/>
  <c r="AN91" i="87" s="1"/>
  <c r="AO89" i="87"/>
  <c r="AO91" i="87" s="1"/>
  <c r="AQ89" i="87"/>
  <c r="AQ91" i="87" s="1"/>
  <c r="AP89" i="87"/>
  <c r="AP91" i="87" s="1"/>
  <c r="AR89" i="87"/>
  <c r="AR91" i="87" s="1"/>
  <c r="AZ3" i="87"/>
  <c r="AX83" i="87" s="1"/>
  <c r="S83" i="87" s="1"/>
  <c r="AC83" i="87" s="1"/>
  <c r="AB84" i="87" s="1"/>
  <c r="AQ89" i="48"/>
  <c r="AN89" i="48"/>
  <c r="K90" i="48"/>
  <c r="AO89" i="48"/>
  <c r="AR89" i="48"/>
  <c r="AP89" i="48"/>
  <c r="AX84" i="103" l="1"/>
  <c r="S84" i="103" s="1"/>
  <c r="AC84" i="103" s="1"/>
  <c r="AB85" i="103" s="1"/>
  <c r="AX85" i="103"/>
  <c r="S85" i="103" s="1"/>
  <c r="AC85" i="103" s="1"/>
  <c r="AB86" i="103" s="1"/>
  <c r="AX83" i="55"/>
  <c r="S83" i="55" s="1"/>
  <c r="AC83" i="55" s="1"/>
  <c r="AB84" i="55" s="1"/>
  <c r="AX88" i="103"/>
  <c r="S88" i="103" s="1"/>
  <c r="AC88" i="103" s="1"/>
  <c r="AB89" i="103" s="1"/>
  <c r="AX86" i="49"/>
  <c r="S86" i="49" s="1"/>
  <c r="AC86" i="49" s="1"/>
  <c r="AB87" i="49" s="1"/>
  <c r="AX75" i="49"/>
  <c r="S75" i="49" s="1"/>
  <c r="AC75" i="49" s="1"/>
  <c r="AB76" i="49" s="1"/>
  <c r="AX76" i="49"/>
  <c r="S76" i="49" s="1"/>
  <c r="AC76" i="49" s="1"/>
  <c r="AB77" i="49" s="1"/>
  <c r="AX50" i="49"/>
  <c r="S50" i="49" s="1"/>
  <c r="AC50" i="49" s="1"/>
  <c r="AB51" i="49" s="1"/>
  <c r="AJ51" i="49" s="1"/>
  <c r="AX65" i="49"/>
  <c r="S65" i="49" s="1"/>
  <c r="AC65" i="49" s="1"/>
  <c r="AB66" i="49" s="1"/>
  <c r="AX74" i="95"/>
  <c r="S74" i="95" s="1"/>
  <c r="AC74" i="95" s="1"/>
  <c r="AB75" i="95" s="1"/>
  <c r="AX74" i="49"/>
  <c r="S74" i="49" s="1"/>
  <c r="AC74" i="49" s="1"/>
  <c r="AB75" i="49" s="1"/>
  <c r="AX51" i="49"/>
  <c r="S51" i="49" s="1"/>
  <c r="AC51" i="49" s="1"/>
  <c r="AB52" i="49" s="1"/>
  <c r="AX41" i="49"/>
  <c r="S41" i="49" s="1"/>
  <c r="AC41" i="49" s="1"/>
  <c r="AB42" i="49" s="1"/>
  <c r="AX69" i="49"/>
  <c r="S69" i="49" s="1"/>
  <c r="AC69" i="49" s="1"/>
  <c r="AB70" i="49" s="1"/>
  <c r="AX39" i="49"/>
  <c r="S39" i="49" s="1"/>
  <c r="AC39" i="49" s="1"/>
  <c r="AB40" i="49" s="1"/>
  <c r="AX48" i="95"/>
  <c r="S48" i="95" s="1"/>
  <c r="AC48" i="95" s="1"/>
  <c r="AB49" i="95" s="1"/>
  <c r="AK49" i="95" s="1"/>
  <c r="AT49" i="95" s="1"/>
  <c r="AX76" i="16"/>
  <c r="S76" i="16" s="1"/>
  <c r="AC76" i="16" s="1"/>
  <c r="AB77" i="16" s="1"/>
  <c r="AX63" i="49"/>
  <c r="S63" i="49" s="1"/>
  <c r="AC63" i="49" s="1"/>
  <c r="AB64" i="49" s="1"/>
  <c r="AX65" i="87"/>
  <c r="S65" i="87" s="1"/>
  <c r="AC65" i="87" s="1"/>
  <c r="AB66" i="87" s="1"/>
  <c r="AX69" i="16"/>
  <c r="S69" i="16" s="1"/>
  <c r="AC69" i="16" s="1"/>
  <c r="AB70" i="16" s="1"/>
  <c r="AX58" i="49"/>
  <c r="S58" i="49" s="1"/>
  <c r="AC58" i="49" s="1"/>
  <c r="AB59" i="49" s="1"/>
  <c r="AX59" i="16"/>
  <c r="S59" i="16" s="1"/>
  <c r="AC59" i="16" s="1"/>
  <c r="AB60" i="16" s="1"/>
  <c r="AX83" i="49"/>
  <c r="S83" i="49" s="1"/>
  <c r="AC83" i="49" s="1"/>
  <c r="AB84" i="49" s="1"/>
  <c r="AX55" i="49"/>
  <c r="S55" i="49" s="1"/>
  <c r="AC55" i="49" s="1"/>
  <c r="AB56" i="49" s="1"/>
  <c r="AX65" i="16"/>
  <c r="S65" i="16" s="1"/>
  <c r="AC65" i="16" s="1"/>
  <c r="AB66" i="16" s="1"/>
  <c r="AX64" i="11"/>
  <c r="S64" i="11" s="1"/>
  <c r="AC64" i="11" s="1"/>
  <c r="AB65" i="11" s="1"/>
  <c r="AK65" i="11" s="1"/>
  <c r="AT65" i="11" s="1"/>
  <c r="AX78" i="49"/>
  <c r="S78" i="49" s="1"/>
  <c r="AC78" i="49" s="1"/>
  <c r="AB79" i="49" s="1"/>
  <c r="AX67" i="49"/>
  <c r="S67" i="49" s="1"/>
  <c r="AC67" i="49" s="1"/>
  <c r="AB68" i="49" s="1"/>
  <c r="AX52" i="49"/>
  <c r="S52" i="49" s="1"/>
  <c r="AC52" i="49" s="1"/>
  <c r="AB53" i="49" s="1"/>
  <c r="AX40" i="49"/>
  <c r="S40" i="49" s="1"/>
  <c r="AC40" i="49" s="1"/>
  <c r="AB41" i="49" s="1"/>
  <c r="AX67" i="11"/>
  <c r="S67" i="11" s="1"/>
  <c r="AC67" i="11" s="1"/>
  <c r="AB68" i="11" s="1"/>
  <c r="AX58" i="11"/>
  <c r="S58" i="11" s="1"/>
  <c r="AC58" i="11" s="1"/>
  <c r="AB59" i="11" s="1"/>
  <c r="AX53" i="11"/>
  <c r="S53" i="11" s="1"/>
  <c r="AC53" i="11" s="1"/>
  <c r="AB54" i="11" s="1"/>
  <c r="AX49" i="49"/>
  <c r="S49" i="49" s="1"/>
  <c r="AC49" i="49" s="1"/>
  <c r="AB50" i="49" s="1"/>
  <c r="AX31" i="49"/>
  <c r="S31" i="49" s="1"/>
  <c r="AC31" i="49" s="1"/>
  <c r="AB32" i="49" s="1"/>
  <c r="AX40" i="11"/>
  <c r="S40" i="11" s="1"/>
  <c r="AC40" i="11" s="1"/>
  <c r="AB41" i="11" s="1"/>
  <c r="AX34" i="11"/>
  <c r="S34" i="11" s="1"/>
  <c r="AC34" i="11" s="1"/>
  <c r="AB35" i="11" s="1"/>
  <c r="AX87" i="49"/>
  <c r="S87" i="49" s="1"/>
  <c r="AC87" i="49" s="1"/>
  <c r="AB88" i="49" s="1"/>
  <c r="AX73" i="49"/>
  <c r="S73" i="49" s="1"/>
  <c r="AC73" i="49" s="1"/>
  <c r="AB74" i="49" s="1"/>
  <c r="AX59" i="49"/>
  <c r="S59" i="49" s="1"/>
  <c r="AC59" i="49" s="1"/>
  <c r="AB60" i="49" s="1"/>
  <c r="AX46" i="49"/>
  <c r="S46" i="49" s="1"/>
  <c r="AC46" i="49" s="1"/>
  <c r="AB47" i="49" s="1"/>
  <c r="AX87" i="11"/>
  <c r="S87" i="11" s="1"/>
  <c r="AC87" i="11" s="1"/>
  <c r="AB88" i="11" s="1"/>
  <c r="AK88" i="11" s="1"/>
  <c r="AT88" i="11" s="1"/>
  <c r="AX30" i="11"/>
  <c r="S30" i="11" s="1"/>
  <c r="AC30" i="11" s="1"/>
  <c r="AB31" i="11" s="1"/>
  <c r="AX86" i="55"/>
  <c r="S86" i="55" s="1"/>
  <c r="AC86" i="55" s="1"/>
  <c r="AB87" i="55" s="1"/>
  <c r="AX82" i="49"/>
  <c r="S82" i="49" s="1"/>
  <c r="AC82" i="49" s="1"/>
  <c r="AB83" i="49" s="1"/>
  <c r="AX72" i="49"/>
  <c r="S72" i="49" s="1"/>
  <c r="AC72" i="49" s="1"/>
  <c r="AB73" i="49" s="1"/>
  <c r="AX57" i="49"/>
  <c r="S57" i="49" s="1"/>
  <c r="AC57" i="49" s="1"/>
  <c r="AB58" i="49" s="1"/>
  <c r="AX44" i="49"/>
  <c r="S44" i="49" s="1"/>
  <c r="AC44" i="49" s="1"/>
  <c r="AB45" i="49" s="1"/>
  <c r="AX73" i="11"/>
  <c r="S73" i="11" s="1"/>
  <c r="AC73" i="11" s="1"/>
  <c r="AB74" i="11" s="1"/>
  <c r="AX28" i="11"/>
  <c r="S28" i="11" s="1"/>
  <c r="AC28" i="11" s="1"/>
  <c r="AB29" i="11" s="1"/>
  <c r="AX80" i="49"/>
  <c r="S80" i="49" s="1"/>
  <c r="AC80" i="49" s="1"/>
  <c r="AB81" i="49" s="1"/>
  <c r="AX66" i="49"/>
  <c r="S66" i="49" s="1"/>
  <c r="AC66" i="49" s="1"/>
  <c r="AB67" i="49" s="1"/>
  <c r="AX61" i="49"/>
  <c r="S61" i="49" s="1"/>
  <c r="AC61" i="49" s="1"/>
  <c r="AB62" i="49" s="1"/>
  <c r="AX43" i="49"/>
  <c r="S43" i="49" s="1"/>
  <c r="AC43" i="49" s="1"/>
  <c r="AB44" i="49" s="1"/>
  <c r="AX56" i="87"/>
  <c r="S56" i="87" s="1"/>
  <c r="AC56" i="87" s="1"/>
  <c r="AB57" i="87" s="1"/>
  <c r="AX86" i="16"/>
  <c r="S86" i="16" s="1"/>
  <c r="AC86" i="16" s="1"/>
  <c r="AB87" i="16" s="1"/>
  <c r="AK87" i="16" s="1"/>
  <c r="AT87" i="16" s="1"/>
  <c r="AX66" i="16"/>
  <c r="S66" i="16" s="1"/>
  <c r="AC66" i="16" s="1"/>
  <c r="AB67" i="16" s="1"/>
  <c r="AX65" i="91"/>
  <c r="S65" i="91" s="1"/>
  <c r="AC65" i="91" s="1"/>
  <c r="AB66" i="91" s="1"/>
  <c r="AK66" i="91" s="1"/>
  <c r="AT66" i="91" s="1"/>
  <c r="AX48" i="91"/>
  <c r="S48" i="91" s="1"/>
  <c r="AC48" i="91" s="1"/>
  <c r="AB49" i="91" s="1"/>
  <c r="AX68" i="95"/>
  <c r="S68" i="95" s="1"/>
  <c r="AC68" i="95" s="1"/>
  <c r="AB69" i="95" s="1"/>
  <c r="AX70" i="83"/>
  <c r="S70" i="83" s="1"/>
  <c r="AC70" i="83" s="1"/>
  <c r="AB71" i="83" s="1"/>
  <c r="AX70" i="91"/>
  <c r="S70" i="91" s="1"/>
  <c r="AC70" i="91" s="1"/>
  <c r="AB71" i="91" s="1"/>
  <c r="AX49" i="87"/>
  <c r="S49" i="87" s="1"/>
  <c r="AC49" i="87" s="1"/>
  <c r="AB50" i="87" s="1"/>
  <c r="AX83" i="16"/>
  <c r="S83" i="16" s="1"/>
  <c r="AC83" i="16" s="1"/>
  <c r="AB84" i="16" s="1"/>
  <c r="AK84" i="16" s="1"/>
  <c r="AT84" i="16" s="1"/>
  <c r="AX67" i="16"/>
  <c r="S67" i="16" s="1"/>
  <c r="AC67" i="16" s="1"/>
  <c r="AB68" i="16" s="1"/>
  <c r="AX66" i="91"/>
  <c r="S66" i="91" s="1"/>
  <c r="AC66" i="91" s="1"/>
  <c r="AB67" i="91" s="1"/>
  <c r="AX44" i="91"/>
  <c r="S44" i="91" s="1"/>
  <c r="AC44" i="91" s="1"/>
  <c r="AB45" i="91" s="1"/>
  <c r="AX87" i="91"/>
  <c r="S87" i="91" s="1"/>
  <c r="AC87" i="91" s="1"/>
  <c r="AB88" i="91" s="1"/>
  <c r="AX63" i="91"/>
  <c r="S63" i="91" s="1"/>
  <c r="AC63" i="91" s="1"/>
  <c r="AB64" i="91" s="1"/>
  <c r="AX40" i="91"/>
  <c r="S40" i="91" s="1"/>
  <c r="AC40" i="91" s="1"/>
  <c r="AB41" i="91" s="1"/>
  <c r="AX77" i="16"/>
  <c r="S77" i="16" s="1"/>
  <c r="AC77" i="16" s="1"/>
  <c r="AB78" i="16" s="1"/>
  <c r="AX56" i="16"/>
  <c r="S56" i="16" s="1"/>
  <c r="AC56" i="16" s="1"/>
  <c r="AB57" i="16" s="1"/>
  <c r="AX78" i="91"/>
  <c r="S78" i="91" s="1"/>
  <c r="AC78" i="91" s="1"/>
  <c r="AB79" i="91" s="1"/>
  <c r="AX61" i="91"/>
  <c r="S61" i="91" s="1"/>
  <c r="AC61" i="91" s="1"/>
  <c r="AB62" i="91" s="1"/>
  <c r="AK62" i="91" s="1"/>
  <c r="AT62" i="91" s="1"/>
  <c r="AX34" i="91"/>
  <c r="S34" i="91" s="1"/>
  <c r="AC34" i="91" s="1"/>
  <c r="AB35" i="91" s="1"/>
  <c r="AX35" i="49"/>
  <c r="S35" i="49" s="1"/>
  <c r="AC35" i="49" s="1"/>
  <c r="AB36" i="49" s="1"/>
  <c r="AX50" i="91"/>
  <c r="S50" i="91" s="1"/>
  <c r="AC50" i="91" s="1"/>
  <c r="AB51" i="91" s="1"/>
  <c r="AX74" i="16"/>
  <c r="S74" i="16" s="1"/>
  <c r="AC74" i="16" s="1"/>
  <c r="AB75" i="16" s="1"/>
  <c r="AK75" i="16" s="1"/>
  <c r="AT75" i="16" s="1"/>
  <c r="AX58" i="16"/>
  <c r="S58" i="16" s="1"/>
  <c r="AC58" i="16" s="1"/>
  <c r="AB59" i="16" s="1"/>
  <c r="AX76" i="91"/>
  <c r="S76" i="91" s="1"/>
  <c r="AC76" i="91" s="1"/>
  <c r="AB77" i="91" s="1"/>
  <c r="AK77" i="91" s="1"/>
  <c r="AT77" i="91" s="1"/>
  <c r="AX59" i="91"/>
  <c r="S59" i="91" s="1"/>
  <c r="AC59" i="91" s="1"/>
  <c r="AB60" i="91" s="1"/>
  <c r="AX32" i="91"/>
  <c r="S32" i="91" s="1"/>
  <c r="AC32" i="91" s="1"/>
  <c r="AB33" i="91" s="1"/>
  <c r="AX36" i="49"/>
  <c r="S36" i="49" s="1"/>
  <c r="AC36" i="49" s="1"/>
  <c r="AB37" i="49" s="1"/>
  <c r="AX73" i="16"/>
  <c r="S73" i="16" s="1"/>
  <c r="AC73" i="16" s="1"/>
  <c r="AB74" i="16" s="1"/>
  <c r="AX55" i="16"/>
  <c r="S55" i="16" s="1"/>
  <c r="AC55" i="16" s="1"/>
  <c r="AB56" i="16" s="1"/>
  <c r="AX75" i="91"/>
  <c r="S75" i="91" s="1"/>
  <c r="AC75" i="91" s="1"/>
  <c r="AB76" i="91" s="1"/>
  <c r="AX51" i="91"/>
  <c r="S51" i="91" s="1"/>
  <c r="AC51" i="91" s="1"/>
  <c r="AB52" i="91" s="1"/>
  <c r="AX33" i="91"/>
  <c r="S33" i="91" s="1"/>
  <c r="AC33" i="91" s="1"/>
  <c r="AB34" i="91" s="1"/>
  <c r="AX33" i="49"/>
  <c r="S33" i="49" s="1"/>
  <c r="AC33" i="49" s="1"/>
  <c r="AB34" i="49" s="1"/>
  <c r="AX75" i="87"/>
  <c r="S75" i="87" s="1"/>
  <c r="AC75" i="87" s="1"/>
  <c r="AB76" i="87" s="1"/>
  <c r="AK76" i="87" s="1"/>
  <c r="AT76" i="87" s="1"/>
  <c r="AX74" i="91"/>
  <c r="S74" i="91" s="1"/>
  <c r="AC74" i="91" s="1"/>
  <c r="AB75" i="91" s="1"/>
  <c r="AX52" i="91"/>
  <c r="S52" i="91" s="1"/>
  <c r="AC52" i="91" s="1"/>
  <c r="AB53" i="91" s="1"/>
  <c r="AX26" i="91"/>
  <c r="S26" i="91" s="1"/>
  <c r="AC26" i="91" s="1"/>
  <c r="AB27" i="91" s="1"/>
  <c r="AX34" i="49"/>
  <c r="S34" i="49" s="1"/>
  <c r="AC34" i="49" s="1"/>
  <c r="AB35" i="49" s="1"/>
  <c r="AX87" i="95"/>
  <c r="S87" i="95" s="1"/>
  <c r="AC87" i="95" s="1"/>
  <c r="AB88" i="95" s="1"/>
  <c r="AX80" i="16"/>
  <c r="S80" i="16" s="1"/>
  <c r="AC80" i="16" s="1"/>
  <c r="AB81" i="16" s="1"/>
  <c r="AK81" i="16" s="1"/>
  <c r="AT81" i="16" s="1"/>
  <c r="AX71" i="16"/>
  <c r="S71" i="16" s="1"/>
  <c r="AC71" i="16" s="1"/>
  <c r="AB72" i="16" s="1"/>
  <c r="AX64" i="16"/>
  <c r="S64" i="16" s="1"/>
  <c r="AC64" i="16" s="1"/>
  <c r="AB65" i="16" s="1"/>
  <c r="AJ65" i="16" s="1"/>
  <c r="AX57" i="16"/>
  <c r="S57" i="16" s="1"/>
  <c r="AC57" i="16" s="1"/>
  <c r="AB58" i="16" s="1"/>
  <c r="AX57" i="11"/>
  <c r="S57" i="11" s="1"/>
  <c r="AC57" i="11" s="1"/>
  <c r="AB58" i="11" s="1"/>
  <c r="AX25" i="11"/>
  <c r="S25" i="11" s="1"/>
  <c r="AC25" i="11" s="1"/>
  <c r="AB26" i="11" s="1"/>
  <c r="AX73" i="91"/>
  <c r="S73" i="91" s="1"/>
  <c r="AC73" i="91" s="1"/>
  <c r="AB74" i="91" s="1"/>
  <c r="AX58" i="91"/>
  <c r="S58" i="91" s="1"/>
  <c r="AC58" i="91" s="1"/>
  <c r="AB59" i="91" s="1"/>
  <c r="AX46" i="91"/>
  <c r="S46" i="91" s="1"/>
  <c r="AC46" i="91" s="1"/>
  <c r="AB47" i="91" s="1"/>
  <c r="AX25" i="91"/>
  <c r="S25" i="91" s="1"/>
  <c r="AC25" i="91" s="1"/>
  <c r="AB26" i="91" s="1"/>
  <c r="AX81" i="49"/>
  <c r="S81" i="49" s="1"/>
  <c r="AC81" i="49" s="1"/>
  <c r="AB82" i="49" s="1"/>
  <c r="AJ82" i="49" s="1"/>
  <c r="AX70" i="49"/>
  <c r="S70" i="49" s="1"/>
  <c r="AC70" i="49" s="1"/>
  <c r="AB71" i="49" s="1"/>
  <c r="AX64" i="49"/>
  <c r="S64" i="49" s="1"/>
  <c r="AC64" i="49" s="1"/>
  <c r="AB65" i="49" s="1"/>
  <c r="AX56" i="49"/>
  <c r="S56" i="49" s="1"/>
  <c r="AC56" i="49" s="1"/>
  <c r="AB57" i="49" s="1"/>
  <c r="AX47" i="49"/>
  <c r="S47" i="49" s="1"/>
  <c r="AC47" i="49" s="1"/>
  <c r="AB48" i="49" s="1"/>
  <c r="AX42" i="49"/>
  <c r="S42" i="49" s="1"/>
  <c r="AC42" i="49" s="1"/>
  <c r="AB43" i="49" s="1"/>
  <c r="AX29" i="49"/>
  <c r="S29" i="49" s="1"/>
  <c r="AC29" i="49" s="1"/>
  <c r="AB30" i="49" s="1"/>
  <c r="AX49" i="83"/>
  <c r="S49" i="83" s="1"/>
  <c r="AC49" i="83" s="1"/>
  <c r="AB50" i="83" s="1"/>
  <c r="AX63" i="16"/>
  <c r="S63" i="16" s="1"/>
  <c r="AC63" i="16" s="1"/>
  <c r="AB64" i="16" s="1"/>
  <c r="AJ64" i="16" s="1"/>
  <c r="AX72" i="16"/>
  <c r="S72" i="16" s="1"/>
  <c r="AC72" i="16" s="1"/>
  <c r="AB73" i="16" s="1"/>
  <c r="AX78" i="16"/>
  <c r="S78" i="16" s="1"/>
  <c r="AC78" i="16" s="1"/>
  <c r="AB79" i="16" s="1"/>
  <c r="AX62" i="16"/>
  <c r="S62" i="16" s="1"/>
  <c r="AC62" i="16" s="1"/>
  <c r="AB63" i="16" s="1"/>
  <c r="AX51" i="16"/>
  <c r="S51" i="16" s="1"/>
  <c r="AC51" i="16" s="1"/>
  <c r="AB52" i="16" s="1"/>
  <c r="AX82" i="11"/>
  <c r="S82" i="11" s="1"/>
  <c r="AC82" i="11" s="1"/>
  <c r="AB83" i="11" s="1"/>
  <c r="AX48" i="11"/>
  <c r="S48" i="11" s="1"/>
  <c r="AC48" i="11" s="1"/>
  <c r="AB49" i="11" s="1"/>
  <c r="AX82" i="91"/>
  <c r="S82" i="91" s="1"/>
  <c r="AC82" i="91" s="1"/>
  <c r="AB83" i="91" s="1"/>
  <c r="AX67" i="91"/>
  <c r="S67" i="91" s="1"/>
  <c r="AC67" i="91" s="1"/>
  <c r="AB68" i="91" s="1"/>
  <c r="AK68" i="91" s="1"/>
  <c r="AT68" i="91" s="1"/>
  <c r="AX56" i="91"/>
  <c r="S56" i="91" s="1"/>
  <c r="AC56" i="91" s="1"/>
  <c r="AB57" i="91" s="1"/>
  <c r="AX43" i="91"/>
  <c r="S43" i="91" s="1"/>
  <c r="AC43" i="91" s="1"/>
  <c r="AB44" i="91" s="1"/>
  <c r="AX23" i="91"/>
  <c r="S23" i="91" s="1"/>
  <c r="AC23" i="91" s="1"/>
  <c r="AB24" i="91" s="1"/>
  <c r="AX86" i="83"/>
  <c r="S86" i="83" s="1"/>
  <c r="AC86" i="83" s="1"/>
  <c r="AB87" i="83" s="1"/>
  <c r="AX79" i="49"/>
  <c r="S79" i="49" s="1"/>
  <c r="AC79" i="49" s="1"/>
  <c r="AB80" i="49" s="1"/>
  <c r="AX71" i="49"/>
  <c r="S71" i="49" s="1"/>
  <c r="AC71" i="49" s="1"/>
  <c r="AB72" i="49" s="1"/>
  <c r="AJ72" i="49" s="1"/>
  <c r="AX62" i="49"/>
  <c r="S62" i="49" s="1"/>
  <c r="AC62" i="49" s="1"/>
  <c r="AB63" i="49" s="1"/>
  <c r="AX53" i="49"/>
  <c r="S53" i="49" s="1"/>
  <c r="AC53" i="49" s="1"/>
  <c r="AB54" i="49" s="1"/>
  <c r="AX45" i="49"/>
  <c r="S45" i="49" s="1"/>
  <c r="AC45" i="49" s="1"/>
  <c r="AB46" i="49" s="1"/>
  <c r="AX37" i="49"/>
  <c r="S37" i="49" s="1"/>
  <c r="AC37" i="49" s="1"/>
  <c r="AB38" i="49" s="1"/>
  <c r="AX30" i="49"/>
  <c r="S30" i="49" s="1"/>
  <c r="AC30" i="49" s="1"/>
  <c r="AB31" i="49" s="1"/>
  <c r="AX79" i="16"/>
  <c r="S79" i="16" s="1"/>
  <c r="AC79" i="16" s="1"/>
  <c r="AB80" i="16" s="1"/>
  <c r="AX52" i="16"/>
  <c r="S52" i="16" s="1"/>
  <c r="AC52" i="16" s="1"/>
  <c r="AB53" i="16" s="1"/>
  <c r="AX70" i="16"/>
  <c r="S70" i="16" s="1"/>
  <c r="AC70" i="16" s="1"/>
  <c r="AB71" i="16" s="1"/>
  <c r="AJ71" i="16" s="1"/>
  <c r="AX81" i="87"/>
  <c r="S81" i="87" s="1"/>
  <c r="AC81" i="87" s="1"/>
  <c r="AB82" i="87" s="1"/>
  <c r="AX75" i="16"/>
  <c r="S75" i="16" s="1"/>
  <c r="AC75" i="16" s="1"/>
  <c r="AB76" i="16" s="1"/>
  <c r="AK76" i="16" s="1"/>
  <c r="AT76" i="16" s="1"/>
  <c r="AX68" i="16"/>
  <c r="S68" i="16" s="1"/>
  <c r="AC68" i="16" s="1"/>
  <c r="AB69" i="16" s="1"/>
  <c r="AX61" i="16"/>
  <c r="S61" i="16" s="1"/>
  <c r="AC61" i="16" s="1"/>
  <c r="AB62" i="16" s="1"/>
  <c r="AX53" i="16"/>
  <c r="S53" i="16" s="1"/>
  <c r="AC53" i="16" s="1"/>
  <c r="AB54" i="16" s="1"/>
  <c r="AX76" i="11"/>
  <c r="S76" i="11" s="1"/>
  <c r="AC76" i="11" s="1"/>
  <c r="AB77" i="11" s="1"/>
  <c r="AX45" i="11"/>
  <c r="S45" i="11" s="1"/>
  <c r="AC45" i="11" s="1"/>
  <c r="AB46" i="11" s="1"/>
  <c r="AX50" i="103"/>
  <c r="S50" i="103" s="1"/>
  <c r="AC50" i="103" s="1"/>
  <c r="AB51" i="103" s="1"/>
  <c r="AK51" i="103" s="1"/>
  <c r="AT51" i="103" s="1"/>
  <c r="AX81" i="91"/>
  <c r="S81" i="91" s="1"/>
  <c r="AC81" i="91" s="1"/>
  <c r="AB82" i="91" s="1"/>
  <c r="AX69" i="91"/>
  <c r="S69" i="91" s="1"/>
  <c r="AC69" i="91" s="1"/>
  <c r="AB70" i="91" s="1"/>
  <c r="AJ70" i="91" s="1"/>
  <c r="AX55" i="91"/>
  <c r="S55" i="91" s="1"/>
  <c r="AC55" i="91" s="1"/>
  <c r="AB56" i="91" s="1"/>
  <c r="AX41" i="91"/>
  <c r="S41" i="91" s="1"/>
  <c r="AC41" i="91" s="1"/>
  <c r="AB42" i="91" s="1"/>
  <c r="AX6" i="91"/>
  <c r="S6" i="91" s="1"/>
  <c r="AC6" i="91" s="1"/>
  <c r="AB7" i="91" s="1"/>
  <c r="AX84" i="49"/>
  <c r="S84" i="49" s="1"/>
  <c r="AC84" i="49" s="1"/>
  <c r="AB85" i="49" s="1"/>
  <c r="AK85" i="49" s="1"/>
  <c r="AT85" i="49" s="1"/>
  <c r="AX77" i="49"/>
  <c r="S77" i="49" s="1"/>
  <c r="AC77" i="49" s="1"/>
  <c r="AB78" i="49" s="1"/>
  <c r="AX68" i="49"/>
  <c r="S68" i="49" s="1"/>
  <c r="AC68" i="49" s="1"/>
  <c r="AB69" i="49" s="1"/>
  <c r="AJ69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38" i="49"/>
  <c r="S38" i="49" s="1"/>
  <c r="AC38" i="49" s="1"/>
  <c r="AB39" i="49" s="1"/>
  <c r="AX32" i="49"/>
  <c r="S32" i="49" s="1"/>
  <c r="AC32" i="49" s="1"/>
  <c r="AB33" i="49" s="1"/>
  <c r="AX49" i="16"/>
  <c r="S49" i="16" s="1"/>
  <c r="AC49" i="16" s="1"/>
  <c r="AB50" i="16" s="1"/>
  <c r="AX24" i="49"/>
  <c r="S24" i="49" s="1"/>
  <c r="AC24" i="49" s="1"/>
  <c r="AB25" i="49" s="1"/>
  <c r="AX43" i="16"/>
  <c r="S43" i="16" s="1"/>
  <c r="AC43" i="16" s="1"/>
  <c r="AB44" i="16" s="1"/>
  <c r="AX17" i="49"/>
  <c r="S17" i="49" s="1"/>
  <c r="AC17" i="49" s="1"/>
  <c r="AB18" i="49" s="1"/>
  <c r="AX80" i="83"/>
  <c r="S80" i="83" s="1"/>
  <c r="AC80" i="83" s="1"/>
  <c r="AB81" i="83" s="1"/>
  <c r="AK81" i="83" s="1"/>
  <c r="AT81" i="83" s="1"/>
  <c r="AX67" i="87"/>
  <c r="S67" i="87" s="1"/>
  <c r="AC67" i="87" s="1"/>
  <c r="AB68" i="87" s="1"/>
  <c r="AX53" i="99"/>
  <c r="S53" i="99" s="1"/>
  <c r="AC53" i="99" s="1"/>
  <c r="AB54" i="99" s="1"/>
  <c r="AX62" i="87"/>
  <c r="S62" i="87" s="1"/>
  <c r="AC62" i="87" s="1"/>
  <c r="AB63" i="87" s="1"/>
  <c r="AX76" i="87"/>
  <c r="S76" i="87" s="1"/>
  <c r="AC76" i="87" s="1"/>
  <c r="AB77" i="87" s="1"/>
  <c r="AX68" i="87"/>
  <c r="S68" i="87" s="1"/>
  <c r="AC68" i="87" s="1"/>
  <c r="AB69" i="87" s="1"/>
  <c r="AX59" i="87"/>
  <c r="S59" i="87" s="1"/>
  <c r="AC59" i="87" s="1"/>
  <c r="AB60" i="87" s="1"/>
  <c r="AX52" i="87"/>
  <c r="S52" i="87" s="1"/>
  <c r="AC52" i="87" s="1"/>
  <c r="AB53" i="87" s="1"/>
  <c r="AX80" i="99"/>
  <c r="S80" i="99" s="1"/>
  <c r="AC80" i="99" s="1"/>
  <c r="AB81" i="99" s="1"/>
  <c r="AK81" i="99" s="1"/>
  <c r="AT81" i="99" s="1"/>
  <c r="AX47" i="99"/>
  <c r="S47" i="99" s="1"/>
  <c r="AC47" i="99" s="1"/>
  <c r="AB48" i="99" s="1"/>
  <c r="AX84" i="11"/>
  <c r="S84" i="11" s="1"/>
  <c r="AC84" i="11" s="1"/>
  <c r="AB85" i="11" s="1"/>
  <c r="AX75" i="11"/>
  <c r="S75" i="11" s="1"/>
  <c r="AC75" i="11" s="1"/>
  <c r="AB76" i="11" s="1"/>
  <c r="AX66" i="11"/>
  <c r="S66" i="11" s="1"/>
  <c r="AC66" i="11" s="1"/>
  <c r="AB67" i="11" s="1"/>
  <c r="AJ67" i="11" s="1"/>
  <c r="AX60" i="11"/>
  <c r="S60" i="11" s="1"/>
  <c r="AC60" i="11" s="1"/>
  <c r="AB61" i="11" s="1"/>
  <c r="AX55" i="11"/>
  <c r="S55" i="11" s="1"/>
  <c r="AC55" i="11" s="1"/>
  <c r="AB56" i="11" s="1"/>
  <c r="AK56" i="11" s="1"/>
  <c r="AT56" i="11" s="1"/>
  <c r="AX44" i="11"/>
  <c r="S44" i="11" s="1"/>
  <c r="AC44" i="11" s="1"/>
  <c r="AB45" i="11" s="1"/>
  <c r="AX36" i="11"/>
  <c r="S36" i="11" s="1"/>
  <c r="AC36" i="11" s="1"/>
  <c r="AB37" i="11" s="1"/>
  <c r="AK37" i="11" s="1"/>
  <c r="AT37" i="11" s="1"/>
  <c r="AX27" i="11"/>
  <c r="S27" i="11" s="1"/>
  <c r="AC27" i="11" s="1"/>
  <c r="AB28" i="11" s="1"/>
  <c r="AX42" i="91"/>
  <c r="S42" i="91" s="1"/>
  <c r="AC42" i="91" s="1"/>
  <c r="AB43" i="91" s="1"/>
  <c r="AX37" i="91"/>
  <c r="S37" i="91" s="1"/>
  <c r="AC37" i="91" s="1"/>
  <c r="AB38" i="91" s="1"/>
  <c r="AX27" i="91"/>
  <c r="S27" i="91" s="1"/>
  <c r="AC27" i="91" s="1"/>
  <c r="AB28" i="91" s="1"/>
  <c r="AX11" i="91"/>
  <c r="S11" i="91" s="1"/>
  <c r="AC11" i="91" s="1"/>
  <c r="AB12" i="91" s="1"/>
  <c r="AX83" i="95"/>
  <c r="S83" i="95" s="1"/>
  <c r="AC83" i="95" s="1"/>
  <c r="AB84" i="95" s="1"/>
  <c r="AX76" i="95"/>
  <c r="S76" i="95" s="1"/>
  <c r="AC76" i="95" s="1"/>
  <c r="AB77" i="95" s="1"/>
  <c r="AX66" i="95"/>
  <c r="S66" i="95" s="1"/>
  <c r="AC66" i="95" s="1"/>
  <c r="AB67" i="95" s="1"/>
  <c r="AX47" i="95"/>
  <c r="S47" i="95" s="1"/>
  <c r="AC47" i="95" s="1"/>
  <c r="AB48" i="95" s="1"/>
  <c r="AX71" i="83"/>
  <c r="S71" i="83" s="1"/>
  <c r="AC71" i="83" s="1"/>
  <c r="AB72" i="83" s="1"/>
  <c r="AX31" i="83"/>
  <c r="S31" i="83" s="1"/>
  <c r="AC31" i="83" s="1"/>
  <c r="AB32" i="83" s="1"/>
  <c r="AX87" i="87"/>
  <c r="S87" i="87" s="1"/>
  <c r="AC87" i="87" s="1"/>
  <c r="AB88" i="87" s="1"/>
  <c r="AK88" i="87" s="1"/>
  <c r="AT88" i="87" s="1"/>
  <c r="AX70" i="87"/>
  <c r="S70" i="87" s="1"/>
  <c r="AC70" i="87" s="1"/>
  <c r="AB71" i="87" s="1"/>
  <c r="AX60" i="87"/>
  <c r="S60" i="87" s="1"/>
  <c r="AC60" i="87" s="1"/>
  <c r="AB61" i="87" s="1"/>
  <c r="AX50" i="87"/>
  <c r="S50" i="87" s="1"/>
  <c r="AC50" i="87" s="1"/>
  <c r="AB51" i="87" s="1"/>
  <c r="AX75" i="99"/>
  <c r="S75" i="99" s="1"/>
  <c r="AC75" i="99" s="1"/>
  <c r="AB76" i="99" s="1"/>
  <c r="AX31" i="99"/>
  <c r="S31" i="99" s="1"/>
  <c r="AC31" i="99" s="1"/>
  <c r="AB32" i="99" s="1"/>
  <c r="AX81" i="11"/>
  <c r="S81" i="11" s="1"/>
  <c r="AC81" i="11" s="1"/>
  <c r="AB82" i="11" s="1"/>
  <c r="AX74" i="11"/>
  <c r="S74" i="11" s="1"/>
  <c r="AC74" i="11" s="1"/>
  <c r="AB75" i="11" s="1"/>
  <c r="AX70" i="11"/>
  <c r="S70" i="11" s="1"/>
  <c r="AC70" i="11" s="1"/>
  <c r="AB71" i="11" s="1"/>
  <c r="AX59" i="11"/>
  <c r="S59" i="11" s="1"/>
  <c r="AC59" i="11" s="1"/>
  <c r="AB60" i="11" s="1"/>
  <c r="AX50" i="11"/>
  <c r="S50" i="11" s="1"/>
  <c r="AC50" i="11" s="1"/>
  <c r="AB51" i="11" s="1"/>
  <c r="AK51" i="11" s="1"/>
  <c r="AT51" i="11" s="1"/>
  <c r="AX41" i="11"/>
  <c r="S41" i="11" s="1"/>
  <c r="AC41" i="11" s="1"/>
  <c r="AB42" i="11" s="1"/>
  <c r="AX32" i="11"/>
  <c r="S32" i="11" s="1"/>
  <c r="AC32" i="11" s="1"/>
  <c r="AB33" i="11" s="1"/>
  <c r="AX26" i="11"/>
  <c r="S26" i="11" s="1"/>
  <c r="AC26" i="11" s="1"/>
  <c r="AB27" i="11" s="1"/>
  <c r="AX81" i="95"/>
  <c r="S81" i="95" s="1"/>
  <c r="AC81" i="95" s="1"/>
  <c r="AB82" i="95" s="1"/>
  <c r="AX75" i="95"/>
  <c r="S75" i="95" s="1"/>
  <c r="AC75" i="95" s="1"/>
  <c r="AB76" i="95" s="1"/>
  <c r="AX67" i="95"/>
  <c r="S67" i="95" s="1"/>
  <c r="AC67" i="95" s="1"/>
  <c r="AB68" i="95" s="1"/>
  <c r="AJ68" i="95" s="1"/>
  <c r="AX39" i="95"/>
  <c r="S39" i="95" s="1"/>
  <c r="AC39" i="95" s="1"/>
  <c r="AB40" i="95" s="1"/>
  <c r="AX77" i="87"/>
  <c r="S77" i="87" s="1"/>
  <c r="AC77" i="87" s="1"/>
  <c r="AB78" i="87" s="1"/>
  <c r="AX54" i="87"/>
  <c r="S54" i="87" s="1"/>
  <c r="AC54" i="87" s="1"/>
  <c r="AB55" i="87" s="1"/>
  <c r="AX86" i="99"/>
  <c r="S86" i="99" s="1"/>
  <c r="AC86" i="99" s="1"/>
  <c r="AB87" i="99" s="1"/>
  <c r="AK87" i="99" s="1"/>
  <c r="AT87" i="99" s="1"/>
  <c r="AX74" i="87"/>
  <c r="S74" i="87" s="1"/>
  <c r="AC74" i="87" s="1"/>
  <c r="AB75" i="87" s="1"/>
  <c r="AX80" i="87"/>
  <c r="S80" i="87" s="1"/>
  <c r="AC80" i="87" s="1"/>
  <c r="AB81" i="87" s="1"/>
  <c r="AX72" i="87"/>
  <c r="S72" i="87" s="1"/>
  <c r="AC72" i="87" s="1"/>
  <c r="AB73" i="87" s="1"/>
  <c r="AX66" i="87"/>
  <c r="S66" i="87" s="1"/>
  <c r="AC66" i="87" s="1"/>
  <c r="AB67" i="87" s="1"/>
  <c r="AX57" i="87"/>
  <c r="S57" i="87" s="1"/>
  <c r="AC57" i="87" s="1"/>
  <c r="AB58" i="87" s="1"/>
  <c r="AX48" i="87"/>
  <c r="S48" i="87" s="1"/>
  <c r="AC48" i="87" s="1"/>
  <c r="AB49" i="87" s="1"/>
  <c r="AJ49" i="87" s="1"/>
  <c r="AX72" i="99"/>
  <c r="S72" i="99" s="1"/>
  <c r="AC72" i="99" s="1"/>
  <c r="AB73" i="99" s="1"/>
  <c r="AX3" i="99"/>
  <c r="S3" i="99" s="1"/>
  <c r="AC3" i="99" s="1"/>
  <c r="AJ3" i="99" s="1"/>
  <c r="AX50" i="16"/>
  <c r="S50" i="16" s="1"/>
  <c r="AC50" i="16" s="1"/>
  <c r="AB51" i="16" s="1"/>
  <c r="AX79" i="11"/>
  <c r="S79" i="11" s="1"/>
  <c r="AC79" i="11" s="1"/>
  <c r="AB80" i="11" s="1"/>
  <c r="AX72" i="11"/>
  <c r="S72" i="11" s="1"/>
  <c r="AC72" i="11" s="1"/>
  <c r="AB73" i="11" s="1"/>
  <c r="AX65" i="11"/>
  <c r="S65" i="11" s="1"/>
  <c r="AC65" i="11" s="1"/>
  <c r="AB66" i="11" s="1"/>
  <c r="AJ66" i="11" s="1"/>
  <c r="AX56" i="11"/>
  <c r="S56" i="11" s="1"/>
  <c r="AC56" i="11" s="1"/>
  <c r="AB57" i="11" s="1"/>
  <c r="AX49" i="11"/>
  <c r="S49" i="11" s="1"/>
  <c r="AC49" i="11" s="1"/>
  <c r="AB50" i="11" s="1"/>
  <c r="AJ50" i="11" s="1"/>
  <c r="AX42" i="11"/>
  <c r="S42" i="11" s="1"/>
  <c r="AC42" i="11" s="1"/>
  <c r="AB43" i="11" s="1"/>
  <c r="AX33" i="11"/>
  <c r="S33" i="11" s="1"/>
  <c r="AC33" i="11" s="1"/>
  <c r="AB34" i="11" s="1"/>
  <c r="AJ34" i="11" s="1"/>
  <c r="AX24" i="11"/>
  <c r="S24" i="11" s="1"/>
  <c r="AC24" i="11" s="1"/>
  <c r="AB25" i="11" s="1"/>
  <c r="AX80" i="91"/>
  <c r="S80" i="91" s="1"/>
  <c r="AC80" i="91" s="1"/>
  <c r="AB81" i="91" s="1"/>
  <c r="AX71" i="91"/>
  <c r="S71" i="91" s="1"/>
  <c r="AC71" i="91" s="1"/>
  <c r="AB72" i="91" s="1"/>
  <c r="AX64" i="91"/>
  <c r="S64" i="91" s="1"/>
  <c r="AC64" i="91" s="1"/>
  <c r="AB65" i="91" s="1"/>
  <c r="AX57" i="91"/>
  <c r="S57" i="91" s="1"/>
  <c r="AC57" i="91" s="1"/>
  <c r="AB58" i="91" s="1"/>
  <c r="AX49" i="91"/>
  <c r="S49" i="91" s="1"/>
  <c r="AC49" i="91" s="1"/>
  <c r="AB50" i="91" s="1"/>
  <c r="AK50" i="91" s="1"/>
  <c r="AT50" i="91" s="1"/>
  <c r="AX39" i="91"/>
  <c r="S39" i="91" s="1"/>
  <c r="AC39" i="91" s="1"/>
  <c r="AB40" i="91" s="1"/>
  <c r="AX31" i="91"/>
  <c r="S31" i="91" s="1"/>
  <c r="AC31" i="91" s="1"/>
  <c r="AB32" i="91" s="1"/>
  <c r="AJ32" i="91" s="1"/>
  <c r="AX24" i="91"/>
  <c r="S24" i="91" s="1"/>
  <c r="AC24" i="91" s="1"/>
  <c r="AB25" i="91" s="1"/>
  <c r="AX4" i="91"/>
  <c r="S4" i="91" s="1"/>
  <c r="AC4" i="91" s="1"/>
  <c r="AB5" i="91" s="1"/>
  <c r="AX27" i="49"/>
  <c r="S27" i="49" s="1"/>
  <c r="AC27" i="49" s="1"/>
  <c r="AB28" i="49" s="1"/>
  <c r="AX85" i="95"/>
  <c r="S85" i="95" s="1"/>
  <c r="AC85" i="95" s="1"/>
  <c r="AB86" i="95" s="1"/>
  <c r="AK86" i="95" s="1"/>
  <c r="AT86" i="95" s="1"/>
  <c r="AX72" i="95"/>
  <c r="S72" i="95" s="1"/>
  <c r="AC72" i="95" s="1"/>
  <c r="AB73" i="95" s="1"/>
  <c r="AX63" i="95"/>
  <c r="S63" i="95" s="1"/>
  <c r="AC63" i="95" s="1"/>
  <c r="AB64" i="95" s="1"/>
  <c r="AX36" i="95"/>
  <c r="S36" i="95" s="1"/>
  <c r="AC36" i="95" s="1"/>
  <c r="AB37" i="95" s="1"/>
  <c r="AX64" i="83"/>
  <c r="S64" i="83" s="1"/>
  <c r="AC64" i="83" s="1"/>
  <c r="AB65" i="83" s="1"/>
  <c r="AK65" i="83" s="1"/>
  <c r="AT65" i="83" s="1"/>
  <c r="AX25" i="49"/>
  <c r="S25" i="49" s="1"/>
  <c r="AC25" i="49" s="1"/>
  <c r="AB26" i="49" s="1"/>
  <c r="AX79" i="95"/>
  <c r="S79" i="95" s="1"/>
  <c r="AC79" i="95" s="1"/>
  <c r="AB80" i="95" s="1"/>
  <c r="AX73" i="95"/>
  <c r="S73" i="95" s="1"/>
  <c r="AC73" i="95" s="1"/>
  <c r="AB74" i="95" s="1"/>
  <c r="AX59" i="95"/>
  <c r="S59" i="95" s="1"/>
  <c r="AC59" i="95" s="1"/>
  <c r="AB60" i="95" s="1"/>
  <c r="AX35" i="95"/>
  <c r="S35" i="95" s="1"/>
  <c r="AC35" i="95" s="1"/>
  <c r="AB36" i="95" s="1"/>
  <c r="AX61" i="83"/>
  <c r="S61" i="83" s="1"/>
  <c r="AC61" i="83" s="1"/>
  <c r="AB62" i="83" s="1"/>
  <c r="AK62" i="83" s="1"/>
  <c r="AT62" i="83" s="1"/>
  <c r="AX79" i="87"/>
  <c r="S79" i="87" s="1"/>
  <c r="AC79" i="87" s="1"/>
  <c r="AB80" i="87" s="1"/>
  <c r="AX73" i="87"/>
  <c r="S73" i="87" s="1"/>
  <c r="AC73" i="87" s="1"/>
  <c r="AB74" i="87" s="1"/>
  <c r="AJ74" i="87" s="1"/>
  <c r="AX64" i="87"/>
  <c r="S64" i="87" s="1"/>
  <c r="AC64" i="87" s="1"/>
  <c r="AB65" i="87" s="1"/>
  <c r="AX58" i="87"/>
  <c r="S58" i="87" s="1"/>
  <c r="AC58" i="87" s="1"/>
  <c r="AB59" i="87" s="1"/>
  <c r="AX47" i="87"/>
  <c r="S47" i="87" s="1"/>
  <c r="AC47" i="87" s="1"/>
  <c r="AB48" i="87" s="1"/>
  <c r="AX66" i="99"/>
  <c r="S66" i="99" s="1"/>
  <c r="AC66" i="99" s="1"/>
  <c r="AB67" i="99" s="1"/>
  <c r="AX80" i="11"/>
  <c r="S80" i="11" s="1"/>
  <c r="AC80" i="11" s="1"/>
  <c r="AB81" i="11" s="1"/>
  <c r="AX71" i="11"/>
  <c r="S71" i="11" s="1"/>
  <c r="AC71" i="11" s="1"/>
  <c r="AB72" i="11" s="1"/>
  <c r="AK72" i="11" s="1"/>
  <c r="AT72" i="11" s="1"/>
  <c r="AX63" i="11"/>
  <c r="S63" i="11" s="1"/>
  <c r="AC63" i="11" s="1"/>
  <c r="AB64" i="11" s="1"/>
  <c r="AX54" i="11"/>
  <c r="S54" i="11" s="1"/>
  <c r="AC54" i="11" s="1"/>
  <c r="AB55" i="11" s="1"/>
  <c r="AK55" i="11" s="1"/>
  <c r="AT55" i="11" s="1"/>
  <c r="AX47" i="11"/>
  <c r="S47" i="11" s="1"/>
  <c r="AC47" i="11" s="1"/>
  <c r="AB48" i="11" s="1"/>
  <c r="AX38" i="11"/>
  <c r="S38" i="11" s="1"/>
  <c r="AC38" i="11" s="1"/>
  <c r="AB39" i="11" s="1"/>
  <c r="AX31" i="11"/>
  <c r="S31" i="11" s="1"/>
  <c r="AC31" i="11" s="1"/>
  <c r="AB32" i="11" s="1"/>
  <c r="AX21" i="11"/>
  <c r="S21" i="11" s="1"/>
  <c r="AC21" i="11" s="1"/>
  <c r="AB22" i="11" s="1"/>
  <c r="AX77" i="91"/>
  <c r="S77" i="91" s="1"/>
  <c r="AC77" i="91" s="1"/>
  <c r="AB78" i="91" s="1"/>
  <c r="AX72" i="91"/>
  <c r="S72" i="91" s="1"/>
  <c r="AC72" i="91" s="1"/>
  <c r="AB73" i="91" s="1"/>
  <c r="AK73" i="91" s="1"/>
  <c r="AT73" i="91" s="1"/>
  <c r="AX62" i="91"/>
  <c r="S62" i="91" s="1"/>
  <c r="AC62" i="91" s="1"/>
  <c r="AB63" i="91" s="1"/>
  <c r="AX53" i="91"/>
  <c r="S53" i="91" s="1"/>
  <c r="AC53" i="91" s="1"/>
  <c r="AB54" i="91" s="1"/>
  <c r="AK54" i="91" s="1"/>
  <c r="AT54" i="91" s="1"/>
  <c r="AX47" i="91"/>
  <c r="S47" i="91" s="1"/>
  <c r="AC47" i="91" s="1"/>
  <c r="AB48" i="91" s="1"/>
  <c r="AX38" i="91"/>
  <c r="S38" i="91" s="1"/>
  <c r="AC38" i="91" s="1"/>
  <c r="AB39" i="91" s="1"/>
  <c r="AX29" i="91"/>
  <c r="S29" i="91" s="1"/>
  <c r="AC29" i="91" s="1"/>
  <c r="AB30" i="91" s="1"/>
  <c r="AX22" i="91"/>
  <c r="S22" i="91" s="1"/>
  <c r="AC22" i="91" s="1"/>
  <c r="AB23" i="91" s="1"/>
  <c r="AK23" i="91" s="1"/>
  <c r="AT23" i="91" s="1"/>
  <c r="AX26" i="49"/>
  <c r="S26" i="49" s="1"/>
  <c r="AC26" i="49" s="1"/>
  <c r="AB27" i="49" s="1"/>
  <c r="AX82" i="95"/>
  <c r="S82" i="95" s="1"/>
  <c r="AC82" i="95" s="1"/>
  <c r="AB83" i="95" s="1"/>
  <c r="AJ83" i="95" s="1"/>
  <c r="AX71" i="95"/>
  <c r="S71" i="95" s="1"/>
  <c r="AC71" i="95" s="1"/>
  <c r="AB72" i="95" s="1"/>
  <c r="AX57" i="95"/>
  <c r="S57" i="95" s="1"/>
  <c r="AC57" i="95" s="1"/>
  <c r="AB58" i="95" s="1"/>
  <c r="AK58" i="95" s="1"/>
  <c r="AT58" i="95" s="1"/>
  <c r="AX29" i="95"/>
  <c r="S29" i="95" s="1"/>
  <c r="AC29" i="95" s="1"/>
  <c r="AB30" i="95" s="1"/>
  <c r="AX55" i="83"/>
  <c r="S55" i="83" s="1"/>
  <c r="AC55" i="83" s="1"/>
  <c r="AB56" i="83" s="1"/>
  <c r="AX82" i="87"/>
  <c r="S82" i="87" s="1"/>
  <c r="AC82" i="87" s="1"/>
  <c r="AB83" i="87" s="1"/>
  <c r="AX71" i="87"/>
  <c r="S71" i="87" s="1"/>
  <c r="AC71" i="87" s="1"/>
  <c r="AB72" i="87" s="1"/>
  <c r="AX63" i="87"/>
  <c r="S63" i="87" s="1"/>
  <c r="AC63" i="87" s="1"/>
  <c r="AB64" i="87" s="1"/>
  <c r="AX55" i="87"/>
  <c r="S55" i="87" s="1"/>
  <c r="AC55" i="87" s="1"/>
  <c r="AB56" i="87" s="1"/>
  <c r="AJ56" i="87" s="1"/>
  <c r="AX41" i="87"/>
  <c r="S41" i="87" s="1"/>
  <c r="AC41" i="87" s="1"/>
  <c r="AB42" i="87" s="1"/>
  <c r="AX58" i="99"/>
  <c r="S58" i="99" s="1"/>
  <c r="AC58" i="99" s="1"/>
  <c r="AB59" i="99" s="1"/>
  <c r="AK59" i="99" s="1"/>
  <c r="AT59" i="99" s="1"/>
  <c r="AX60" i="16"/>
  <c r="S60" i="16" s="1"/>
  <c r="AC60" i="16" s="1"/>
  <c r="AB61" i="16" s="1"/>
  <c r="AX54" i="16"/>
  <c r="S54" i="16" s="1"/>
  <c r="AC54" i="16" s="1"/>
  <c r="AB55" i="16" s="1"/>
  <c r="AX78" i="11"/>
  <c r="S78" i="11" s="1"/>
  <c r="AC78" i="11" s="1"/>
  <c r="AB79" i="11" s="1"/>
  <c r="AX68" i="11"/>
  <c r="S68" i="11" s="1"/>
  <c r="AC68" i="11" s="1"/>
  <c r="AB69" i="11" s="1"/>
  <c r="AX62" i="11"/>
  <c r="S62" i="11" s="1"/>
  <c r="AC62" i="11" s="1"/>
  <c r="AB63" i="11" s="1"/>
  <c r="AX52" i="11"/>
  <c r="S52" i="11" s="1"/>
  <c r="AC52" i="11" s="1"/>
  <c r="AB53" i="11" s="1"/>
  <c r="AK53" i="11" s="1"/>
  <c r="AT53" i="11" s="1"/>
  <c r="AX46" i="11"/>
  <c r="S46" i="11" s="1"/>
  <c r="AC46" i="11" s="1"/>
  <c r="AB47" i="11" s="1"/>
  <c r="AX37" i="11"/>
  <c r="S37" i="11" s="1"/>
  <c r="AC37" i="11" s="1"/>
  <c r="AB38" i="11" s="1"/>
  <c r="AK38" i="11" s="1"/>
  <c r="AT38" i="11" s="1"/>
  <c r="AX35" i="11"/>
  <c r="S35" i="11" s="1"/>
  <c r="AC35" i="11" s="1"/>
  <c r="AB36" i="11" s="1"/>
  <c r="AX22" i="11"/>
  <c r="S22" i="11" s="1"/>
  <c r="AC22" i="11" s="1"/>
  <c r="AB23" i="11" s="1"/>
  <c r="AX79" i="91"/>
  <c r="S79" i="91" s="1"/>
  <c r="AC79" i="91" s="1"/>
  <c r="AB80" i="91" s="1"/>
  <c r="AX68" i="91"/>
  <c r="S68" i="91" s="1"/>
  <c r="AC68" i="91" s="1"/>
  <c r="AB69" i="91" s="1"/>
  <c r="AX60" i="91"/>
  <c r="S60" i="91" s="1"/>
  <c r="AC60" i="91" s="1"/>
  <c r="AB61" i="91" s="1"/>
  <c r="AX54" i="91"/>
  <c r="S54" i="91" s="1"/>
  <c r="AC54" i="91" s="1"/>
  <c r="AB55" i="91" s="1"/>
  <c r="AX45" i="91"/>
  <c r="S45" i="91" s="1"/>
  <c r="AC45" i="91" s="1"/>
  <c r="AB46" i="91" s="1"/>
  <c r="AX35" i="91"/>
  <c r="S35" i="91" s="1"/>
  <c r="AC35" i="91" s="1"/>
  <c r="AB36" i="91" s="1"/>
  <c r="AX30" i="91"/>
  <c r="S30" i="91" s="1"/>
  <c r="AC30" i="91" s="1"/>
  <c r="AB31" i="91" s="1"/>
  <c r="AX19" i="91"/>
  <c r="S19" i="91" s="1"/>
  <c r="AC19" i="91" s="1"/>
  <c r="AB20" i="91" s="1"/>
  <c r="AX28" i="49"/>
  <c r="S28" i="49" s="1"/>
  <c r="AC28" i="49" s="1"/>
  <c r="AB29" i="49" s="1"/>
  <c r="AX77" i="95"/>
  <c r="S77" i="95" s="1"/>
  <c r="AC77" i="95" s="1"/>
  <c r="AB78" i="95" s="1"/>
  <c r="AK78" i="95" s="1"/>
  <c r="AT78" i="95" s="1"/>
  <c r="AX70" i="95"/>
  <c r="S70" i="95" s="1"/>
  <c r="AC70" i="95" s="1"/>
  <c r="AB71" i="95" s="1"/>
  <c r="AX56" i="95"/>
  <c r="S56" i="95" s="1"/>
  <c r="AC56" i="95" s="1"/>
  <c r="AB57" i="95" s="1"/>
  <c r="AX27" i="95"/>
  <c r="S27" i="95" s="1"/>
  <c r="AC27" i="95" s="1"/>
  <c r="AB28" i="95" s="1"/>
  <c r="AX88" i="83"/>
  <c r="S88" i="83" s="1"/>
  <c r="AC88" i="83" s="1"/>
  <c r="AB89" i="83" s="1"/>
  <c r="AJ89" i="83" s="1"/>
  <c r="AX58" i="83"/>
  <c r="S58" i="83" s="1"/>
  <c r="AC58" i="83" s="1"/>
  <c r="AB59" i="83" s="1"/>
  <c r="AX64" i="99"/>
  <c r="S64" i="99" s="1"/>
  <c r="AC64" i="99" s="1"/>
  <c r="AB65" i="99" s="1"/>
  <c r="AX78" i="87"/>
  <c r="S78" i="87" s="1"/>
  <c r="AC78" i="87" s="1"/>
  <c r="AB79" i="87" s="1"/>
  <c r="AX69" i="87"/>
  <c r="S69" i="87" s="1"/>
  <c r="AC69" i="87" s="1"/>
  <c r="AB70" i="87" s="1"/>
  <c r="AJ70" i="87" s="1"/>
  <c r="AX61" i="87"/>
  <c r="S61" i="87" s="1"/>
  <c r="AC61" i="87" s="1"/>
  <c r="AB62" i="87" s="1"/>
  <c r="AX53" i="87"/>
  <c r="S53" i="87" s="1"/>
  <c r="AC53" i="87" s="1"/>
  <c r="AB54" i="87" s="1"/>
  <c r="AJ54" i="87" s="1"/>
  <c r="AX30" i="87"/>
  <c r="S30" i="87" s="1"/>
  <c r="AC30" i="87" s="1"/>
  <c r="AB31" i="87" s="1"/>
  <c r="AX56" i="99"/>
  <c r="S56" i="99" s="1"/>
  <c r="AC56" i="99" s="1"/>
  <c r="AB57" i="99" s="1"/>
  <c r="AK57" i="99" s="1"/>
  <c r="AT57" i="99" s="1"/>
  <c r="AX77" i="11"/>
  <c r="S77" i="11" s="1"/>
  <c r="AC77" i="11" s="1"/>
  <c r="AB78" i="11" s="1"/>
  <c r="AX69" i="11"/>
  <c r="S69" i="11" s="1"/>
  <c r="AC69" i="11" s="1"/>
  <c r="AB70" i="11" s="1"/>
  <c r="AX61" i="11"/>
  <c r="S61" i="11" s="1"/>
  <c r="AC61" i="11" s="1"/>
  <c r="AB62" i="11" s="1"/>
  <c r="AX51" i="11"/>
  <c r="S51" i="11" s="1"/>
  <c r="AC51" i="11" s="1"/>
  <c r="AB52" i="11" s="1"/>
  <c r="AK52" i="11" s="1"/>
  <c r="AT52" i="11" s="1"/>
  <c r="AX43" i="11"/>
  <c r="S43" i="11" s="1"/>
  <c r="AC43" i="11" s="1"/>
  <c r="AB44" i="11" s="1"/>
  <c r="AX39" i="11"/>
  <c r="S39" i="11" s="1"/>
  <c r="AC39" i="11" s="1"/>
  <c r="AB40" i="11" s="1"/>
  <c r="AJ40" i="11" s="1"/>
  <c r="AX29" i="11"/>
  <c r="S29" i="11" s="1"/>
  <c r="AC29" i="11" s="1"/>
  <c r="AB30" i="11" s="1"/>
  <c r="AX19" i="11"/>
  <c r="S19" i="11" s="1"/>
  <c r="AC19" i="11" s="1"/>
  <c r="AB20" i="11" s="1"/>
  <c r="AK20" i="11" s="1"/>
  <c r="AT20" i="11" s="1"/>
  <c r="AX36" i="91"/>
  <c r="S36" i="91" s="1"/>
  <c r="AC36" i="91" s="1"/>
  <c r="AB37" i="91" s="1"/>
  <c r="AX28" i="91"/>
  <c r="S28" i="91" s="1"/>
  <c r="AC28" i="91" s="1"/>
  <c r="AB29" i="91" s="1"/>
  <c r="AX16" i="91"/>
  <c r="S16" i="91" s="1"/>
  <c r="AC16" i="91" s="1"/>
  <c r="AB17" i="91" s="1"/>
  <c r="AX80" i="95"/>
  <c r="S80" i="95" s="1"/>
  <c r="AC80" i="95" s="1"/>
  <c r="AB81" i="95" s="1"/>
  <c r="AJ81" i="95" s="1"/>
  <c r="AX78" i="95"/>
  <c r="S78" i="95" s="1"/>
  <c r="AC78" i="95" s="1"/>
  <c r="AB79" i="95" s="1"/>
  <c r="AX69" i="95"/>
  <c r="S69" i="95" s="1"/>
  <c r="AC69" i="95" s="1"/>
  <c r="AB70" i="95" s="1"/>
  <c r="AJ70" i="95" s="1"/>
  <c r="AX50" i="95"/>
  <c r="S50" i="95" s="1"/>
  <c r="AC50" i="95" s="1"/>
  <c r="AB51" i="95" s="1"/>
  <c r="AX20" i="95"/>
  <c r="S20" i="95" s="1"/>
  <c r="AC20" i="95" s="1"/>
  <c r="AB21" i="95" s="1"/>
  <c r="AK21" i="95" s="1"/>
  <c r="AT21" i="95" s="1"/>
  <c r="AX82" i="83"/>
  <c r="S82" i="83" s="1"/>
  <c r="AC82" i="83" s="1"/>
  <c r="AB83" i="83" s="1"/>
  <c r="AX46" i="83"/>
  <c r="S46" i="83" s="1"/>
  <c r="AC46" i="83" s="1"/>
  <c r="AB47" i="83" s="1"/>
  <c r="AX42" i="87"/>
  <c r="S42" i="87" s="1"/>
  <c r="AC42" i="87" s="1"/>
  <c r="AB43" i="87" s="1"/>
  <c r="AX33" i="87"/>
  <c r="S33" i="87" s="1"/>
  <c r="AC33" i="87" s="1"/>
  <c r="AB34" i="87" s="1"/>
  <c r="AX23" i="87"/>
  <c r="S23" i="87" s="1"/>
  <c r="AC23" i="87" s="1"/>
  <c r="AB24" i="87" s="1"/>
  <c r="AX25" i="99"/>
  <c r="S25" i="99" s="1"/>
  <c r="AC25" i="99" s="1"/>
  <c r="AB26" i="99" s="1"/>
  <c r="AX42" i="16"/>
  <c r="S42" i="16" s="1"/>
  <c r="AC42" i="16" s="1"/>
  <c r="AB43" i="16" s="1"/>
  <c r="AX35" i="16"/>
  <c r="S35" i="16" s="1"/>
  <c r="AC35" i="16" s="1"/>
  <c r="AB36" i="16" s="1"/>
  <c r="AX78" i="41"/>
  <c r="S78" i="41" s="1"/>
  <c r="AC78" i="41" s="1"/>
  <c r="AB79" i="41" s="1"/>
  <c r="AX16" i="49"/>
  <c r="S16" i="49" s="1"/>
  <c r="AC16" i="49" s="1"/>
  <c r="AB17" i="49" s="1"/>
  <c r="AX64" i="95"/>
  <c r="S64" i="95" s="1"/>
  <c r="AC64" i="95" s="1"/>
  <c r="AB65" i="95" s="1"/>
  <c r="AX55" i="95"/>
  <c r="S55" i="95" s="1"/>
  <c r="AC55" i="95" s="1"/>
  <c r="AB56" i="95" s="1"/>
  <c r="AX45" i="95"/>
  <c r="S45" i="95" s="1"/>
  <c r="AC45" i="95" s="1"/>
  <c r="AB46" i="95" s="1"/>
  <c r="AX37" i="95"/>
  <c r="S37" i="95" s="1"/>
  <c r="AC37" i="95" s="1"/>
  <c r="AB38" i="95" s="1"/>
  <c r="AK38" i="95" s="1"/>
  <c r="AT38" i="95" s="1"/>
  <c r="AX30" i="95"/>
  <c r="S30" i="95" s="1"/>
  <c r="AC30" i="95" s="1"/>
  <c r="AB31" i="95" s="1"/>
  <c r="AX22" i="95"/>
  <c r="S22" i="95" s="1"/>
  <c r="AC22" i="95" s="1"/>
  <c r="AB23" i="95" s="1"/>
  <c r="AX24" i="83"/>
  <c r="S24" i="83" s="1"/>
  <c r="AC24" i="83" s="1"/>
  <c r="AB25" i="83" s="1"/>
  <c r="AX40" i="87"/>
  <c r="S40" i="87" s="1"/>
  <c r="AC40" i="87" s="1"/>
  <c r="AB41" i="87" s="1"/>
  <c r="AX36" i="87"/>
  <c r="S36" i="87" s="1"/>
  <c r="AC36" i="87" s="1"/>
  <c r="AB37" i="87" s="1"/>
  <c r="AX18" i="87"/>
  <c r="S18" i="87" s="1"/>
  <c r="AC18" i="87" s="1"/>
  <c r="AB19" i="87" s="1"/>
  <c r="AK19" i="87" s="1"/>
  <c r="AT19" i="87" s="1"/>
  <c r="AX23" i="99"/>
  <c r="S23" i="99" s="1"/>
  <c r="AC23" i="99" s="1"/>
  <c r="AB24" i="99" s="1"/>
  <c r="AX41" i="16"/>
  <c r="S41" i="16" s="1"/>
  <c r="AC41" i="16" s="1"/>
  <c r="AB42" i="16" s="1"/>
  <c r="AX30" i="16"/>
  <c r="S30" i="16" s="1"/>
  <c r="AC30" i="16" s="1"/>
  <c r="AB31" i="16" s="1"/>
  <c r="AX72" i="41"/>
  <c r="S72" i="41" s="1"/>
  <c r="AC72" i="41" s="1"/>
  <c r="AB73" i="41" s="1"/>
  <c r="AX10" i="49"/>
  <c r="S10" i="49" s="1"/>
  <c r="AC10" i="49" s="1"/>
  <c r="AB11" i="49" s="1"/>
  <c r="AX60" i="95"/>
  <c r="S60" i="95" s="1"/>
  <c r="AC60" i="95" s="1"/>
  <c r="AB61" i="95" s="1"/>
  <c r="AX54" i="95"/>
  <c r="S54" i="95" s="1"/>
  <c r="AC54" i="95" s="1"/>
  <c r="AB55" i="95" s="1"/>
  <c r="AX43" i="95"/>
  <c r="S43" i="95" s="1"/>
  <c r="AC43" i="95" s="1"/>
  <c r="AB44" i="95" s="1"/>
  <c r="AX38" i="95"/>
  <c r="S38" i="95" s="1"/>
  <c r="AC38" i="95" s="1"/>
  <c r="AB39" i="95" s="1"/>
  <c r="AX26" i="95"/>
  <c r="S26" i="95" s="1"/>
  <c r="AC26" i="95" s="1"/>
  <c r="AB27" i="95" s="1"/>
  <c r="AJ27" i="95" s="1"/>
  <c r="AX6" i="95"/>
  <c r="S6" i="95" s="1"/>
  <c r="AC6" i="95" s="1"/>
  <c r="AB7" i="95" s="1"/>
  <c r="AX23" i="83"/>
  <c r="S23" i="83" s="1"/>
  <c r="AC23" i="83" s="1"/>
  <c r="AB24" i="83" s="1"/>
  <c r="AJ24" i="83" s="1"/>
  <c r="AX21" i="91"/>
  <c r="S21" i="91" s="1"/>
  <c r="AC21" i="91" s="1"/>
  <c r="AB22" i="91" s="1"/>
  <c r="AX44" i="95"/>
  <c r="S44" i="95" s="1"/>
  <c r="AC44" i="95" s="1"/>
  <c r="AB45" i="95" s="1"/>
  <c r="AX34" i="95"/>
  <c r="S34" i="95" s="1"/>
  <c r="AC34" i="95" s="1"/>
  <c r="AB35" i="95" s="1"/>
  <c r="AX28" i="95"/>
  <c r="S28" i="95" s="1"/>
  <c r="AC28" i="95" s="1"/>
  <c r="AB29" i="95" s="1"/>
  <c r="AX7" i="95"/>
  <c r="S7" i="95" s="1"/>
  <c r="AC7" i="95" s="1"/>
  <c r="AB8" i="95" s="1"/>
  <c r="AX51" i="87"/>
  <c r="S51" i="87" s="1"/>
  <c r="AC51" i="87" s="1"/>
  <c r="AB52" i="87" s="1"/>
  <c r="AK52" i="87" s="1"/>
  <c r="AT52" i="87" s="1"/>
  <c r="AX39" i="87"/>
  <c r="S39" i="87" s="1"/>
  <c r="AC39" i="87" s="1"/>
  <c r="AB40" i="87" s="1"/>
  <c r="AX32" i="87"/>
  <c r="S32" i="87" s="1"/>
  <c r="AC32" i="87" s="1"/>
  <c r="AB33" i="87" s="1"/>
  <c r="AK33" i="87" s="1"/>
  <c r="AT33" i="87" s="1"/>
  <c r="AX46" i="16"/>
  <c r="S46" i="16" s="1"/>
  <c r="AC46" i="16" s="1"/>
  <c r="AB47" i="16" s="1"/>
  <c r="AX40" i="16"/>
  <c r="S40" i="16" s="1"/>
  <c r="AC40" i="16" s="1"/>
  <c r="AB41" i="16" s="1"/>
  <c r="AX76" i="103"/>
  <c r="S76" i="103" s="1"/>
  <c r="AC76" i="103" s="1"/>
  <c r="AB77" i="103" s="1"/>
  <c r="AX45" i="87"/>
  <c r="S45" i="87" s="1"/>
  <c r="AC45" i="87" s="1"/>
  <c r="AB46" i="87" s="1"/>
  <c r="AX38" i="87"/>
  <c r="S38" i="87" s="1"/>
  <c r="AC38" i="87" s="1"/>
  <c r="AB39" i="87" s="1"/>
  <c r="AX31" i="87"/>
  <c r="S31" i="87" s="1"/>
  <c r="AC31" i="87" s="1"/>
  <c r="AB32" i="87" s="1"/>
  <c r="AX41" i="99"/>
  <c r="S41" i="99" s="1"/>
  <c r="AC41" i="99" s="1"/>
  <c r="AB42" i="99" s="1"/>
  <c r="AX47" i="16"/>
  <c r="S47" i="16" s="1"/>
  <c r="AC47" i="16" s="1"/>
  <c r="AB48" i="16" s="1"/>
  <c r="AK48" i="16" s="1"/>
  <c r="AT48" i="16" s="1"/>
  <c r="AX38" i="16"/>
  <c r="S38" i="16" s="1"/>
  <c r="AC38" i="16" s="1"/>
  <c r="AB39" i="16" s="1"/>
  <c r="AX72" i="103"/>
  <c r="S72" i="103" s="1"/>
  <c r="AC72" i="103" s="1"/>
  <c r="AB73" i="103" s="1"/>
  <c r="AX23" i="49"/>
  <c r="S23" i="49" s="1"/>
  <c r="AC23" i="49" s="1"/>
  <c r="AB24" i="49" s="1"/>
  <c r="AX65" i="95"/>
  <c r="S65" i="95" s="1"/>
  <c r="AC65" i="95" s="1"/>
  <c r="AB66" i="95" s="1"/>
  <c r="AX58" i="95"/>
  <c r="S58" i="95" s="1"/>
  <c r="AC58" i="95" s="1"/>
  <c r="AB59" i="95" s="1"/>
  <c r="AX49" i="95"/>
  <c r="S49" i="95" s="1"/>
  <c r="AC49" i="95" s="1"/>
  <c r="AB50" i="95" s="1"/>
  <c r="AJ50" i="95" s="1"/>
  <c r="AX41" i="95"/>
  <c r="S41" i="95" s="1"/>
  <c r="AC41" i="95" s="1"/>
  <c r="AB42" i="95" s="1"/>
  <c r="AX32" i="95"/>
  <c r="S32" i="95" s="1"/>
  <c r="AC32" i="95" s="1"/>
  <c r="AB33" i="95" s="1"/>
  <c r="AK33" i="95" s="1"/>
  <c r="AT33" i="95" s="1"/>
  <c r="AX25" i="95"/>
  <c r="S25" i="95" s="1"/>
  <c r="AC25" i="95" s="1"/>
  <c r="AB26" i="95" s="1"/>
  <c r="AX40" i="83"/>
  <c r="S40" i="83" s="1"/>
  <c r="AC40" i="83" s="1"/>
  <c r="AB41" i="83" s="1"/>
  <c r="AX46" i="87"/>
  <c r="S46" i="87" s="1"/>
  <c r="AC46" i="87" s="1"/>
  <c r="AB47" i="87" s="1"/>
  <c r="AX37" i="87"/>
  <c r="S37" i="87" s="1"/>
  <c r="AC37" i="87" s="1"/>
  <c r="AB38" i="87" s="1"/>
  <c r="AX28" i="87"/>
  <c r="S28" i="87" s="1"/>
  <c r="AC28" i="87" s="1"/>
  <c r="AB29" i="87" s="1"/>
  <c r="AX40" i="99"/>
  <c r="S40" i="99" s="1"/>
  <c r="AC40" i="99" s="1"/>
  <c r="AB41" i="99" s="1"/>
  <c r="AX45" i="16"/>
  <c r="S45" i="16" s="1"/>
  <c r="AC45" i="16" s="1"/>
  <c r="AB46" i="16" s="1"/>
  <c r="AX39" i="16"/>
  <c r="S39" i="16" s="1"/>
  <c r="AC39" i="16" s="1"/>
  <c r="AB40" i="16" s="1"/>
  <c r="AJ40" i="16" s="1"/>
  <c r="AX22" i="49"/>
  <c r="S22" i="49" s="1"/>
  <c r="AC22" i="49" s="1"/>
  <c r="AB23" i="49" s="1"/>
  <c r="AX62" i="95"/>
  <c r="S62" i="95" s="1"/>
  <c r="AC62" i="95" s="1"/>
  <c r="AB63" i="95" s="1"/>
  <c r="AX53" i="95"/>
  <c r="S53" i="95" s="1"/>
  <c r="AC53" i="95" s="1"/>
  <c r="AB54" i="95" s="1"/>
  <c r="AX46" i="95"/>
  <c r="S46" i="95" s="1"/>
  <c r="AC46" i="95" s="1"/>
  <c r="AB47" i="95" s="1"/>
  <c r="AX42" i="95"/>
  <c r="S42" i="95" s="1"/>
  <c r="AC42" i="95" s="1"/>
  <c r="AB43" i="95" s="1"/>
  <c r="AX33" i="95"/>
  <c r="S33" i="95" s="1"/>
  <c r="AC33" i="95" s="1"/>
  <c r="AB34" i="95" s="1"/>
  <c r="AX21" i="95"/>
  <c r="S21" i="95" s="1"/>
  <c r="AC21" i="95" s="1"/>
  <c r="AB22" i="95" s="1"/>
  <c r="AX39" i="83"/>
  <c r="S39" i="83" s="1"/>
  <c r="AC39" i="83" s="1"/>
  <c r="AB40" i="83" s="1"/>
  <c r="AJ40" i="83" s="1"/>
  <c r="AX44" i="87"/>
  <c r="S44" i="87" s="1"/>
  <c r="AC44" i="87" s="1"/>
  <c r="AB45" i="87" s="1"/>
  <c r="AX35" i="87"/>
  <c r="S35" i="87" s="1"/>
  <c r="AC35" i="87" s="1"/>
  <c r="AB36" i="87" s="1"/>
  <c r="AX27" i="87"/>
  <c r="S27" i="87" s="1"/>
  <c r="AC27" i="87" s="1"/>
  <c r="AB28" i="87" s="1"/>
  <c r="AX48" i="16"/>
  <c r="S48" i="16" s="1"/>
  <c r="AC48" i="16" s="1"/>
  <c r="AB49" i="16" s="1"/>
  <c r="AJ49" i="16" s="1"/>
  <c r="AX36" i="16"/>
  <c r="S36" i="16" s="1"/>
  <c r="AC36" i="16" s="1"/>
  <c r="AB37" i="16" s="1"/>
  <c r="AX82" i="41"/>
  <c r="S82" i="41" s="1"/>
  <c r="AC82" i="41" s="1"/>
  <c r="AB83" i="41" s="1"/>
  <c r="AX20" i="49"/>
  <c r="S20" i="49" s="1"/>
  <c r="AC20" i="49" s="1"/>
  <c r="AB21" i="49" s="1"/>
  <c r="AX61" i="95"/>
  <c r="S61" i="95" s="1"/>
  <c r="AC61" i="95" s="1"/>
  <c r="AB62" i="95" s="1"/>
  <c r="AX52" i="95"/>
  <c r="S52" i="95" s="1"/>
  <c r="AC52" i="95" s="1"/>
  <c r="AB53" i="95" s="1"/>
  <c r="AX51" i="95"/>
  <c r="S51" i="95" s="1"/>
  <c r="AC51" i="95" s="1"/>
  <c r="AB52" i="95" s="1"/>
  <c r="AX40" i="95"/>
  <c r="S40" i="95" s="1"/>
  <c r="AC40" i="95" s="1"/>
  <c r="AB41" i="95" s="1"/>
  <c r="AX31" i="95"/>
  <c r="S31" i="95" s="1"/>
  <c r="AC31" i="95" s="1"/>
  <c r="AB32" i="95" s="1"/>
  <c r="AX24" i="95"/>
  <c r="S24" i="95" s="1"/>
  <c r="AC24" i="95" s="1"/>
  <c r="AB25" i="95" s="1"/>
  <c r="AX37" i="83"/>
  <c r="S37" i="83" s="1"/>
  <c r="AC37" i="83" s="1"/>
  <c r="AB38" i="83" s="1"/>
  <c r="AX43" i="87"/>
  <c r="S43" i="87" s="1"/>
  <c r="AC43" i="87" s="1"/>
  <c r="AB44" i="87" s="1"/>
  <c r="AX34" i="87"/>
  <c r="S34" i="87" s="1"/>
  <c r="AC34" i="87" s="1"/>
  <c r="AB35" i="87" s="1"/>
  <c r="AX29" i="87"/>
  <c r="S29" i="87" s="1"/>
  <c r="AC29" i="87" s="1"/>
  <c r="AB30" i="87" s="1"/>
  <c r="AX32" i="99"/>
  <c r="S32" i="99" s="1"/>
  <c r="AC32" i="99" s="1"/>
  <c r="AB33" i="99" s="1"/>
  <c r="AX44" i="16"/>
  <c r="S44" i="16" s="1"/>
  <c r="AC44" i="16" s="1"/>
  <c r="AB45" i="16" s="1"/>
  <c r="AX34" i="16"/>
  <c r="S34" i="16" s="1"/>
  <c r="AC34" i="16" s="1"/>
  <c r="AB35" i="16" s="1"/>
  <c r="AX80" i="41"/>
  <c r="S80" i="41" s="1"/>
  <c r="AC80" i="41" s="1"/>
  <c r="AB81" i="41" s="1"/>
  <c r="AX24" i="87"/>
  <c r="S24" i="87" s="1"/>
  <c r="AC24" i="87" s="1"/>
  <c r="AB25" i="87" s="1"/>
  <c r="AK25" i="87" s="1"/>
  <c r="AT25" i="87" s="1"/>
  <c r="AX79" i="99"/>
  <c r="S79" i="99" s="1"/>
  <c r="AC79" i="99" s="1"/>
  <c r="AB80" i="99" s="1"/>
  <c r="AX74" i="99"/>
  <c r="S74" i="99" s="1"/>
  <c r="AC74" i="99" s="1"/>
  <c r="AB75" i="99" s="1"/>
  <c r="AJ75" i="99" s="1"/>
  <c r="AX68" i="99"/>
  <c r="S68" i="99" s="1"/>
  <c r="AC68" i="99" s="1"/>
  <c r="AB69" i="99" s="1"/>
  <c r="AX63" i="99"/>
  <c r="S63" i="99" s="1"/>
  <c r="AC63" i="99" s="1"/>
  <c r="AB64" i="99" s="1"/>
  <c r="AX52" i="99"/>
  <c r="S52" i="99" s="1"/>
  <c r="AC52" i="99" s="1"/>
  <c r="AB53" i="99" s="1"/>
  <c r="AX43" i="99"/>
  <c r="S43" i="99" s="1"/>
  <c r="AC43" i="99" s="1"/>
  <c r="AB44" i="99" s="1"/>
  <c r="AX37" i="99"/>
  <c r="S37" i="99" s="1"/>
  <c r="AC37" i="99" s="1"/>
  <c r="AB38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7" i="16"/>
  <c r="S37" i="16" s="1"/>
  <c r="AC37" i="16" s="1"/>
  <c r="AB38" i="16" s="1"/>
  <c r="AJ38" i="16" s="1"/>
  <c r="AX81" i="41"/>
  <c r="S81" i="41" s="1"/>
  <c r="AC81" i="41" s="1"/>
  <c r="AB82" i="41" s="1"/>
  <c r="AX73" i="41"/>
  <c r="S73" i="41" s="1"/>
  <c r="AC73" i="41" s="1"/>
  <c r="AB74" i="41" s="1"/>
  <c r="AX45" i="41"/>
  <c r="S45" i="41" s="1"/>
  <c r="AC45" i="41" s="1"/>
  <c r="AB46" i="41" s="1"/>
  <c r="AX23" i="11"/>
  <c r="S23" i="11" s="1"/>
  <c r="AC23" i="11" s="1"/>
  <c r="AB24" i="11" s="1"/>
  <c r="AX54" i="103"/>
  <c r="S54" i="103" s="1"/>
  <c r="AC54" i="103" s="1"/>
  <c r="AB55" i="103" s="1"/>
  <c r="AX16" i="103"/>
  <c r="S16" i="103" s="1"/>
  <c r="AC16" i="103" s="1"/>
  <c r="AB17" i="103" s="1"/>
  <c r="AX17" i="91"/>
  <c r="S17" i="91" s="1"/>
  <c r="AC17" i="91" s="1"/>
  <c r="AB18" i="91" s="1"/>
  <c r="AK18" i="91" s="1"/>
  <c r="AT18" i="91" s="1"/>
  <c r="AX21" i="49"/>
  <c r="S21" i="49" s="1"/>
  <c r="AC21" i="49" s="1"/>
  <c r="AB22" i="49" s="1"/>
  <c r="AX19" i="95"/>
  <c r="S19" i="95" s="1"/>
  <c r="AC19" i="95" s="1"/>
  <c r="AB20" i="95" s="1"/>
  <c r="AX87" i="83"/>
  <c r="S87" i="83" s="1"/>
  <c r="AC87" i="83" s="1"/>
  <c r="AB88" i="83" s="1"/>
  <c r="AX75" i="83"/>
  <c r="S75" i="83" s="1"/>
  <c r="AC75" i="83" s="1"/>
  <c r="AB76" i="83" s="1"/>
  <c r="AX66" i="83"/>
  <c r="S66" i="83" s="1"/>
  <c r="AC66" i="83" s="1"/>
  <c r="AB67" i="83" s="1"/>
  <c r="AX57" i="83"/>
  <c r="S57" i="83" s="1"/>
  <c r="AC57" i="83" s="1"/>
  <c r="AB58" i="83" s="1"/>
  <c r="AX48" i="83"/>
  <c r="S48" i="83" s="1"/>
  <c r="AC48" i="83" s="1"/>
  <c r="AB49" i="83" s="1"/>
  <c r="AX42" i="83"/>
  <c r="S42" i="83" s="1"/>
  <c r="AC42" i="83" s="1"/>
  <c r="AB43" i="83" s="1"/>
  <c r="AK43" i="83" s="1"/>
  <c r="AT43" i="83" s="1"/>
  <c r="AX32" i="83"/>
  <c r="S32" i="83" s="1"/>
  <c r="AC32" i="83" s="1"/>
  <c r="AB33" i="83" s="1"/>
  <c r="AX25" i="83"/>
  <c r="S25" i="83" s="1"/>
  <c r="AC25" i="83" s="1"/>
  <c r="AB26" i="83" s="1"/>
  <c r="AX13" i="83"/>
  <c r="S13" i="83" s="1"/>
  <c r="AC13" i="83" s="1"/>
  <c r="AB14" i="83" s="1"/>
  <c r="AX22" i="87"/>
  <c r="S22" i="87" s="1"/>
  <c r="AC22" i="87" s="1"/>
  <c r="AB23" i="87" s="1"/>
  <c r="AJ23" i="87" s="1"/>
  <c r="AX85" i="99"/>
  <c r="S85" i="99" s="1"/>
  <c r="AC85" i="99" s="1"/>
  <c r="AB86" i="99" s="1"/>
  <c r="AX73" i="99"/>
  <c r="S73" i="99" s="1"/>
  <c r="AC73" i="99" s="1"/>
  <c r="AB74" i="99" s="1"/>
  <c r="AX65" i="99"/>
  <c r="S65" i="99" s="1"/>
  <c r="AC65" i="99" s="1"/>
  <c r="AB66" i="99" s="1"/>
  <c r="AX57" i="99"/>
  <c r="S57" i="99" s="1"/>
  <c r="AC57" i="99" s="1"/>
  <c r="AB58" i="99" s="1"/>
  <c r="AJ58" i="99" s="1"/>
  <c r="AX49" i="99"/>
  <c r="S49" i="99" s="1"/>
  <c r="AC49" i="99" s="1"/>
  <c r="AB50" i="99" s="1"/>
  <c r="AX45" i="99"/>
  <c r="S45" i="99" s="1"/>
  <c r="AC45" i="99" s="1"/>
  <c r="AB46" i="99" s="1"/>
  <c r="AX34" i="99"/>
  <c r="S34" i="99" s="1"/>
  <c r="AC34" i="99" s="1"/>
  <c r="AB35" i="99" s="1"/>
  <c r="AX28" i="99"/>
  <c r="S28" i="99" s="1"/>
  <c r="AC28" i="99" s="1"/>
  <c r="AB29" i="99" s="1"/>
  <c r="AK29" i="99" s="1"/>
  <c r="AT29" i="99" s="1"/>
  <c r="AX18" i="99"/>
  <c r="S18" i="99" s="1"/>
  <c r="AC18" i="99" s="1"/>
  <c r="AB19" i="99" s="1"/>
  <c r="AX4" i="99"/>
  <c r="S4" i="99" s="1"/>
  <c r="AC4" i="99" s="1"/>
  <c r="AB5" i="99" s="1"/>
  <c r="AX33" i="16"/>
  <c r="S33" i="16" s="1"/>
  <c r="AC33" i="16" s="1"/>
  <c r="AB34" i="16" s="1"/>
  <c r="AX79" i="41"/>
  <c r="S79" i="41" s="1"/>
  <c r="AC79" i="41" s="1"/>
  <c r="AB80" i="41" s="1"/>
  <c r="AK80" i="41" s="1"/>
  <c r="AT80" i="41" s="1"/>
  <c r="AX70" i="41"/>
  <c r="S70" i="41" s="1"/>
  <c r="AC70" i="41" s="1"/>
  <c r="AB71" i="41" s="1"/>
  <c r="AX39" i="41"/>
  <c r="S39" i="41" s="1"/>
  <c r="AC39" i="41" s="1"/>
  <c r="AB40" i="41" s="1"/>
  <c r="AK40" i="41" s="1"/>
  <c r="AT40" i="41" s="1"/>
  <c r="AX20" i="11"/>
  <c r="S20" i="11" s="1"/>
  <c r="AC20" i="11" s="1"/>
  <c r="AB21" i="11" s="1"/>
  <c r="AX80" i="103"/>
  <c r="S80" i="103" s="1"/>
  <c r="AC80" i="103" s="1"/>
  <c r="AB81" i="103" s="1"/>
  <c r="AK81" i="103" s="1"/>
  <c r="AT81" i="103" s="1"/>
  <c r="AX52" i="103"/>
  <c r="S52" i="103" s="1"/>
  <c r="AC52" i="103" s="1"/>
  <c r="AB53" i="103" s="1"/>
  <c r="AX10" i="103"/>
  <c r="S10" i="103" s="1"/>
  <c r="AC10" i="103" s="1"/>
  <c r="AB11" i="103" s="1"/>
  <c r="AK11" i="103" s="1"/>
  <c r="AT11" i="103" s="1"/>
  <c r="AX20" i="91"/>
  <c r="S20" i="91" s="1"/>
  <c r="AC20" i="91" s="1"/>
  <c r="AB21" i="91" s="1"/>
  <c r="AX19" i="49"/>
  <c r="S19" i="49" s="1"/>
  <c r="AC19" i="49" s="1"/>
  <c r="AB20" i="49" s="1"/>
  <c r="AJ20" i="49" s="1"/>
  <c r="AX18" i="95"/>
  <c r="S18" i="95" s="1"/>
  <c r="AC18" i="95" s="1"/>
  <c r="AB19" i="95" s="1"/>
  <c r="AX85" i="83"/>
  <c r="S85" i="83" s="1"/>
  <c r="AC85" i="83" s="1"/>
  <c r="AB86" i="83" s="1"/>
  <c r="AX73" i="83"/>
  <c r="S73" i="83" s="1"/>
  <c r="AC73" i="83" s="1"/>
  <c r="AB74" i="83" s="1"/>
  <c r="AX65" i="83"/>
  <c r="S65" i="83" s="1"/>
  <c r="AC65" i="83" s="1"/>
  <c r="AB66" i="83" s="1"/>
  <c r="AJ66" i="83" s="1"/>
  <c r="AX56" i="83"/>
  <c r="S56" i="83" s="1"/>
  <c r="AC56" i="83" s="1"/>
  <c r="AB57" i="83" s="1"/>
  <c r="AX51" i="83"/>
  <c r="S51" i="83" s="1"/>
  <c r="AC51" i="83" s="1"/>
  <c r="AB52" i="83" s="1"/>
  <c r="AX41" i="83"/>
  <c r="S41" i="83" s="1"/>
  <c r="AC41" i="83" s="1"/>
  <c r="AB42" i="83" s="1"/>
  <c r="AX33" i="83"/>
  <c r="S33" i="83" s="1"/>
  <c r="AC33" i="83" s="1"/>
  <c r="AB34" i="83" s="1"/>
  <c r="AK34" i="83" s="1"/>
  <c r="AT34" i="83" s="1"/>
  <c r="AX28" i="83"/>
  <c r="S28" i="83" s="1"/>
  <c r="AC28" i="83" s="1"/>
  <c r="AB29" i="83" s="1"/>
  <c r="AX12" i="83"/>
  <c r="S12" i="83" s="1"/>
  <c r="AC12" i="83" s="1"/>
  <c r="AB13" i="83" s="1"/>
  <c r="AX16" i="99"/>
  <c r="S16" i="99" s="1"/>
  <c r="AC16" i="99" s="1"/>
  <c r="AB17" i="99" s="1"/>
  <c r="AX7" i="99"/>
  <c r="S7" i="99" s="1"/>
  <c r="AC7" i="99" s="1"/>
  <c r="AB8" i="99" s="1"/>
  <c r="AX68" i="41"/>
  <c r="S68" i="41" s="1"/>
  <c r="AC68" i="41" s="1"/>
  <c r="AB69" i="41" s="1"/>
  <c r="AX31" i="41"/>
  <c r="S31" i="41" s="1"/>
  <c r="AC31" i="41" s="1"/>
  <c r="AB32" i="41" s="1"/>
  <c r="AK32" i="41" s="1"/>
  <c r="AT32" i="41" s="1"/>
  <c r="AX40" i="103"/>
  <c r="S40" i="103" s="1"/>
  <c r="AC40" i="103" s="1"/>
  <c r="AB41" i="103" s="1"/>
  <c r="AX19" i="87"/>
  <c r="S19" i="87" s="1"/>
  <c r="AC19" i="87" s="1"/>
  <c r="AB20" i="87" s="1"/>
  <c r="AK20" i="87" s="1"/>
  <c r="AT20" i="87" s="1"/>
  <c r="AX83" i="99"/>
  <c r="S83" i="99" s="1"/>
  <c r="AC83" i="99" s="1"/>
  <c r="AB84" i="99" s="1"/>
  <c r="AX71" i="99"/>
  <c r="S71" i="99" s="1"/>
  <c r="AC71" i="99" s="1"/>
  <c r="AB72" i="99" s="1"/>
  <c r="AJ72" i="99" s="1"/>
  <c r="AX62" i="99"/>
  <c r="S62" i="99" s="1"/>
  <c r="AC62" i="99" s="1"/>
  <c r="AB63" i="99" s="1"/>
  <c r="AX55" i="99"/>
  <c r="S55" i="99" s="1"/>
  <c r="AC55" i="99" s="1"/>
  <c r="AB56" i="99" s="1"/>
  <c r="AX48" i="99"/>
  <c r="S48" i="99" s="1"/>
  <c r="AC48" i="99" s="1"/>
  <c r="AB49" i="99" s="1"/>
  <c r="AX38" i="99"/>
  <c r="S38" i="99" s="1"/>
  <c r="AC38" i="99" s="1"/>
  <c r="AB39" i="99" s="1"/>
  <c r="AX33" i="99"/>
  <c r="S33" i="99" s="1"/>
  <c r="AC33" i="99" s="1"/>
  <c r="AB34" i="99" s="1"/>
  <c r="AX24" i="99"/>
  <c r="S24" i="99" s="1"/>
  <c r="AC24" i="99" s="1"/>
  <c r="AB25" i="99" s="1"/>
  <c r="AK25" i="99" s="1"/>
  <c r="AT25" i="99" s="1"/>
  <c r="AX15" i="99"/>
  <c r="S15" i="99" s="1"/>
  <c r="AC15" i="99" s="1"/>
  <c r="AB16" i="99" s="1"/>
  <c r="AX32" i="16"/>
  <c r="S32" i="16" s="1"/>
  <c r="AC32" i="16" s="1"/>
  <c r="AB33" i="16" s="1"/>
  <c r="AX84" i="41"/>
  <c r="S84" i="41" s="1"/>
  <c r="AC84" i="41" s="1"/>
  <c r="AB85" i="41" s="1"/>
  <c r="AX77" i="41"/>
  <c r="S77" i="41" s="1"/>
  <c r="AC77" i="41" s="1"/>
  <c r="AB78" i="41" s="1"/>
  <c r="AK78" i="41" s="1"/>
  <c r="AT78" i="41" s="1"/>
  <c r="AX71" i="41"/>
  <c r="S71" i="41" s="1"/>
  <c r="AC71" i="41" s="1"/>
  <c r="AB72" i="41" s="1"/>
  <c r="AX18" i="11"/>
  <c r="S18" i="11" s="1"/>
  <c r="AC18" i="11" s="1"/>
  <c r="AB19" i="11" s="1"/>
  <c r="AX67" i="103"/>
  <c r="S67" i="103" s="1"/>
  <c r="AC67" i="103" s="1"/>
  <c r="AB68" i="103" s="1"/>
  <c r="AX38" i="103"/>
  <c r="S38" i="103" s="1"/>
  <c r="AC38" i="103" s="1"/>
  <c r="AB39" i="103" s="1"/>
  <c r="AX69" i="55"/>
  <c r="S69" i="55" s="1"/>
  <c r="AC69" i="55" s="1"/>
  <c r="AB70" i="55" s="1"/>
  <c r="AX84" i="83"/>
  <c r="S84" i="83" s="1"/>
  <c r="AC84" i="83" s="1"/>
  <c r="AB85" i="83" s="1"/>
  <c r="AJ85" i="83" s="1"/>
  <c r="AX78" i="83"/>
  <c r="S78" i="83" s="1"/>
  <c r="AC78" i="83" s="1"/>
  <c r="AB79" i="83" s="1"/>
  <c r="AX72" i="83"/>
  <c r="S72" i="83" s="1"/>
  <c r="AC72" i="83" s="1"/>
  <c r="AB73" i="83" s="1"/>
  <c r="AX62" i="83"/>
  <c r="S62" i="83" s="1"/>
  <c r="AC62" i="83" s="1"/>
  <c r="AB63" i="83" s="1"/>
  <c r="AX54" i="83"/>
  <c r="S54" i="83" s="1"/>
  <c r="AC54" i="83" s="1"/>
  <c r="AB55" i="83" s="1"/>
  <c r="AJ55" i="83" s="1"/>
  <c r="AX44" i="83"/>
  <c r="S44" i="83" s="1"/>
  <c r="AC44" i="83" s="1"/>
  <c r="AB45" i="83" s="1"/>
  <c r="AX38" i="83"/>
  <c r="S38" i="83" s="1"/>
  <c r="AC38" i="83" s="1"/>
  <c r="AB39" i="83" s="1"/>
  <c r="AK39" i="83" s="1"/>
  <c r="AT39" i="83" s="1"/>
  <c r="AX30" i="83"/>
  <c r="S30" i="83" s="1"/>
  <c r="AC30" i="83" s="1"/>
  <c r="AB31" i="83" s="1"/>
  <c r="AX22" i="83"/>
  <c r="S22" i="83" s="1"/>
  <c r="AC22" i="83" s="1"/>
  <c r="AB23" i="83" s="1"/>
  <c r="AX14" i="87"/>
  <c r="S14" i="87" s="1"/>
  <c r="AC14" i="87" s="1"/>
  <c r="AB15" i="87" s="1"/>
  <c r="AX78" i="99"/>
  <c r="S78" i="99" s="1"/>
  <c r="AC78" i="99" s="1"/>
  <c r="AB79" i="99" s="1"/>
  <c r="AJ79" i="99" s="1"/>
  <c r="AX70" i="99"/>
  <c r="S70" i="99" s="1"/>
  <c r="AC70" i="99" s="1"/>
  <c r="AB71" i="99" s="1"/>
  <c r="AX59" i="99"/>
  <c r="S59" i="99" s="1"/>
  <c r="AC59" i="99" s="1"/>
  <c r="AB60" i="99" s="1"/>
  <c r="AX54" i="99"/>
  <c r="S54" i="99" s="1"/>
  <c r="AC54" i="99" s="1"/>
  <c r="AB55" i="99" s="1"/>
  <c r="AX46" i="99"/>
  <c r="S46" i="99" s="1"/>
  <c r="AC46" i="99" s="1"/>
  <c r="AB47" i="99" s="1"/>
  <c r="AJ47" i="99" s="1"/>
  <c r="AX39" i="99"/>
  <c r="S39" i="99" s="1"/>
  <c r="AC39" i="99" s="1"/>
  <c r="AB40" i="99" s="1"/>
  <c r="AX29" i="99"/>
  <c r="S29" i="99" s="1"/>
  <c r="AC29" i="99" s="1"/>
  <c r="AB30" i="99" s="1"/>
  <c r="AX21" i="99"/>
  <c r="S21" i="99" s="1"/>
  <c r="AC21" i="99" s="1"/>
  <c r="AB22" i="99" s="1"/>
  <c r="AX6" i="99"/>
  <c r="S6" i="99" s="1"/>
  <c r="AC6" i="99" s="1"/>
  <c r="AB7" i="99" s="1"/>
  <c r="AJ7" i="99" s="1"/>
  <c r="AX28" i="16"/>
  <c r="S28" i="16" s="1"/>
  <c r="AC28" i="16" s="1"/>
  <c r="AB29" i="16" s="1"/>
  <c r="AX86" i="41"/>
  <c r="S86" i="41" s="1"/>
  <c r="AC86" i="41" s="1"/>
  <c r="AB87" i="41" s="1"/>
  <c r="AK87" i="41" s="1"/>
  <c r="AT87" i="41" s="1"/>
  <c r="AX76" i="41"/>
  <c r="S76" i="41" s="1"/>
  <c r="AC76" i="41" s="1"/>
  <c r="AB77" i="41" s="1"/>
  <c r="AX65" i="41"/>
  <c r="S65" i="41" s="1"/>
  <c r="AC65" i="41" s="1"/>
  <c r="AB66" i="41" s="1"/>
  <c r="AX8" i="11"/>
  <c r="S8" i="11" s="1"/>
  <c r="AC8" i="11" s="1"/>
  <c r="AB9" i="11" s="1"/>
  <c r="AK9" i="11" s="1"/>
  <c r="AT9" i="11" s="1"/>
  <c r="AX63" i="103"/>
  <c r="S63" i="103" s="1"/>
  <c r="AC63" i="103" s="1"/>
  <c r="AB64" i="103" s="1"/>
  <c r="AX33" i="103"/>
  <c r="S33" i="103" s="1"/>
  <c r="AC33" i="103" s="1"/>
  <c r="AB34" i="103" s="1"/>
  <c r="AX50" i="55"/>
  <c r="S50" i="55" s="1"/>
  <c r="AC50" i="55" s="1"/>
  <c r="AB51" i="55" s="1"/>
  <c r="AX7" i="49"/>
  <c r="S7" i="49" s="1"/>
  <c r="AC7" i="49" s="1"/>
  <c r="AB8" i="49" s="1"/>
  <c r="AX3" i="95"/>
  <c r="S3" i="95" s="1"/>
  <c r="AC3" i="95" s="1"/>
  <c r="AJ3" i="95" s="1"/>
  <c r="AX81" i="83"/>
  <c r="S81" i="83" s="1"/>
  <c r="AC81" i="83" s="1"/>
  <c r="AB82" i="83" s="1"/>
  <c r="AX77" i="83"/>
  <c r="S77" i="83" s="1"/>
  <c r="AC77" i="83" s="1"/>
  <c r="AB78" i="83" s="1"/>
  <c r="AK78" i="83" s="1"/>
  <c r="AT78" i="83" s="1"/>
  <c r="AX68" i="83"/>
  <c r="S68" i="83" s="1"/>
  <c r="AC68" i="83" s="1"/>
  <c r="AB69" i="83" s="1"/>
  <c r="AX63" i="83"/>
  <c r="S63" i="83" s="1"/>
  <c r="AC63" i="83" s="1"/>
  <c r="AB64" i="83" s="1"/>
  <c r="AX53" i="83"/>
  <c r="S53" i="83" s="1"/>
  <c r="AC53" i="83" s="1"/>
  <c r="AB54" i="83" s="1"/>
  <c r="AX45" i="83"/>
  <c r="S45" i="83" s="1"/>
  <c r="AC45" i="83" s="1"/>
  <c r="AB46" i="83" s="1"/>
  <c r="AJ46" i="83" s="1"/>
  <c r="AX36" i="83"/>
  <c r="S36" i="83" s="1"/>
  <c r="AC36" i="83" s="1"/>
  <c r="AB37" i="83" s="1"/>
  <c r="AX29" i="83"/>
  <c r="S29" i="83" s="1"/>
  <c r="AC29" i="83" s="1"/>
  <c r="AB30" i="83" s="1"/>
  <c r="AK30" i="83" s="1"/>
  <c r="AT30" i="83" s="1"/>
  <c r="AX21" i="83"/>
  <c r="S21" i="83" s="1"/>
  <c r="AC21" i="83" s="1"/>
  <c r="AB22" i="83" s="1"/>
  <c r="AX81" i="99"/>
  <c r="S81" i="99" s="1"/>
  <c r="AC81" i="99" s="1"/>
  <c r="AB82" i="99" s="1"/>
  <c r="AK82" i="99" s="1"/>
  <c r="AT82" i="99" s="1"/>
  <c r="AX77" i="99"/>
  <c r="S77" i="99" s="1"/>
  <c r="AC77" i="99" s="1"/>
  <c r="AB78" i="99" s="1"/>
  <c r="AX69" i="99"/>
  <c r="S69" i="99" s="1"/>
  <c r="AC69" i="99" s="1"/>
  <c r="AB70" i="99" s="1"/>
  <c r="AX60" i="99"/>
  <c r="S60" i="99" s="1"/>
  <c r="AC60" i="99" s="1"/>
  <c r="AB61" i="99" s="1"/>
  <c r="AX50" i="99"/>
  <c r="S50" i="99" s="1"/>
  <c r="AC50" i="99" s="1"/>
  <c r="AB51" i="99" s="1"/>
  <c r="AX44" i="99"/>
  <c r="S44" i="99" s="1"/>
  <c r="AC44" i="99" s="1"/>
  <c r="AB45" i="99" s="1"/>
  <c r="AX36" i="99"/>
  <c r="S36" i="99" s="1"/>
  <c r="AC36" i="99" s="1"/>
  <c r="AB37" i="99" s="1"/>
  <c r="AJ37" i="99" s="1"/>
  <c r="AX27" i="99"/>
  <c r="S27" i="99" s="1"/>
  <c r="AC27" i="99" s="1"/>
  <c r="AB28" i="99" s="1"/>
  <c r="AX22" i="99"/>
  <c r="S22" i="99" s="1"/>
  <c r="AC22" i="99" s="1"/>
  <c r="AB23" i="99" s="1"/>
  <c r="AJ23" i="99" s="1"/>
  <c r="AX17" i="99"/>
  <c r="S17" i="99" s="1"/>
  <c r="AC17" i="99" s="1"/>
  <c r="AB18" i="99" s="1"/>
  <c r="AJ18" i="99" s="1"/>
  <c r="AX16" i="16"/>
  <c r="S16" i="16" s="1"/>
  <c r="AC16" i="16" s="1"/>
  <c r="AB17" i="16" s="1"/>
  <c r="AX83" i="41"/>
  <c r="S83" i="41" s="1"/>
  <c r="AC83" i="41" s="1"/>
  <c r="AB84" i="41" s="1"/>
  <c r="AX75" i="41"/>
  <c r="S75" i="41" s="1"/>
  <c r="AC75" i="41" s="1"/>
  <c r="AB76" i="41" s="1"/>
  <c r="AX59" i="41"/>
  <c r="S59" i="41" s="1"/>
  <c r="AC59" i="41" s="1"/>
  <c r="AB60" i="41" s="1"/>
  <c r="AX5" i="11"/>
  <c r="S5" i="11" s="1"/>
  <c r="AC5" i="11" s="1"/>
  <c r="AB6" i="11" s="1"/>
  <c r="AK6" i="11" s="1"/>
  <c r="AT6" i="11" s="1"/>
  <c r="AX61" i="103"/>
  <c r="S61" i="103" s="1"/>
  <c r="AC61" i="103" s="1"/>
  <c r="AB62" i="103" s="1"/>
  <c r="AX32" i="103"/>
  <c r="S32" i="103" s="1"/>
  <c r="AC32" i="103" s="1"/>
  <c r="AB33" i="103" s="1"/>
  <c r="AJ33" i="103" s="1"/>
  <c r="AX23" i="95"/>
  <c r="S23" i="95" s="1"/>
  <c r="AC23" i="95" s="1"/>
  <c r="AB24" i="95" s="1"/>
  <c r="AX79" i="83"/>
  <c r="S79" i="83" s="1"/>
  <c r="AC79" i="83" s="1"/>
  <c r="AB80" i="83" s="1"/>
  <c r="AX76" i="83"/>
  <c r="S76" i="83" s="1"/>
  <c r="AC76" i="83" s="1"/>
  <c r="AB77" i="83" s="1"/>
  <c r="AX69" i="83"/>
  <c r="S69" i="83" s="1"/>
  <c r="AC69" i="83" s="1"/>
  <c r="AB70" i="83" s="1"/>
  <c r="AJ70" i="83" s="1"/>
  <c r="AX59" i="83"/>
  <c r="S59" i="83" s="1"/>
  <c r="AC59" i="83" s="1"/>
  <c r="AB60" i="83" s="1"/>
  <c r="AX52" i="83"/>
  <c r="S52" i="83" s="1"/>
  <c r="AC52" i="83" s="1"/>
  <c r="AB53" i="83" s="1"/>
  <c r="AK53" i="83" s="1"/>
  <c r="AT53" i="83" s="1"/>
  <c r="AX43" i="83"/>
  <c r="S43" i="83" s="1"/>
  <c r="AC43" i="83" s="1"/>
  <c r="AB44" i="83" s="1"/>
  <c r="AX35" i="83"/>
  <c r="S35" i="83" s="1"/>
  <c r="AC35" i="83" s="1"/>
  <c r="AB36" i="83" s="1"/>
  <c r="AJ36" i="83" s="1"/>
  <c r="AX27" i="83"/>
  <c r="S27" i="83" s="1"/>
  <c r="AC27" i="83" s="1"/>
  <c r="AB28" i="83" s="1"/>
  <c r="AJ28" i="83" s="1"/>
  <c r="AX19" i="83"/>
  <c r="S19" i="83" s="1"/>
  <c r="AC19" i="83" s="1"/>
  <c r="AB20" i="83" s="1"/>
  <c r="AX25" i="87"/>
  <c r="S25" i="87" s="1"/>
  <c r="AC25" i="87" s="1"/>
  <c r="AB26" i="87" s="1"/>
  <c r="AX87" i="99"/>
  <c r="S87" i="99" s="1"/>
  <c r="AC87" i="99" s="1"/>
  <c r="AB88" i="99" s="1"/>
  <c r="AJ88" i="99" s="1"/>
  <c r="AX76" i="99"/>
  <c r="S76" i="99" s="1"/>
  <c r="AC76" i="99" s="1"/>
  <c r="AB77" i="99" s="1"/>
  <c r="AX67" i="99"/>
  <c r="S67" i="99" s="1"/>
  <c r="AC67" i="99" s="1"/>
  <c r="AB68" i="99" s="1"/>
  <c r="AX61" i="99"/>
  <c r="S61" i="99" s="1"/>
  <c r="AC61" i="99" s="1"/>
  <c r="AB62" i="99" s="1"/>
  <c r="AX51" i="99"/>
  <c r="S51" i="99" s="1"/>
  <c r="AC51" i="99" s="1"/>
  <c r="AB52" i="99" s="1"/>
  <c r="AK52" i="99" s="1"/>
  <c r="AT52" i="99" s="1"/>
  <c r="AX42" i="99"/>
  <c r="S42" i="99" s="1"/>
  <c r="AC42" i="99" s="1"/>
  <c r="AB43" i="99" s="1"/>
  <c r="AK43" i="99" s="1"/>
  <c r="AT43" i="99" s="1"/>
  <c r="AX35" i="99"/>
  <c r="S35" i="99" s="1"/>
  <c r="AC35" i="99" s="1"/>
  <c r="AB36" i="99" s="1"/>
  <c r="AX30" i="99"/>
  <c r="S30" i="99" s="1"/>
  <c r="AC30" i="99" s="1"/>
  <c r="AB31" i="99" s="1"/>
  <c r="AX19" i="99"/>
  <c r="S19" i="99" s="1"/>
  <c r="AC19" i="99" s="1"/>
  <c r="AB20" i="99" s="1"/>
  <c r="AJ20" i="99" s="1"/>
  <c r="AX13" i="99"/>
  <c r="S13" i="99" s="1"/>
  <c r="AC13" i="99" s="1"/>
  <c r="AB14" i="99" s="1"/>
  <c r="AX85" i="41"/>
  <c r="S85" i="41" s="1"/>
  <c r="AC85" i="41" s="1"/>
  <c r="AB86" i="41" s="1"/>
  <c r="AK86" i="41" s="1"/>
  <c r="AT86" i="41" s="1"/>
  <c r="AX74" i="41"/>
  <c r="S74" i="41" s="1"/>
  <c r="AC74" i="41" s="1"/>
  <c r="AB75" i="41" s="1"/>
  <c r="AX51" i="41"/>
  <c r="S51" i="41" s="1"/>
  <c r="AC51" i="41" s="1"/>
  <c r="AB52" i="41" s="1"/>
  <c r="AK52" i="41" s="1"/>
  <c r="AT52" i="41" s="1"/>
  <c r="AX57" i="103"/>
  <c r="S57" i="103" s="1"/>
  <c r="AC57" i="103" s="1"/>
  <c r="AB58" i="103" s="1"/>
  <c r="AX22" i="103"/>
  <c r="S22" i="103" s="1"/>
  <c r="AC22" i="103" s="1"/>
  <c r="AB23" i="103" s="1"/>
  <c r="AX18" i="91"/>
  <c r="S18" i="91" s="1"/>
  <c r="AC18" i="91" s="1"/>
  <c r="AB19" i="91" s="1"/>
  <c r="AX15" i="49"/>
  <c r="S15" i="49" s="1"/>
  <c r="AC15" i="49" s="1"/>
  <c r="AB16" i="49" s="1"/>
  <c r="AJ16" i="49" s="1"/>
  <c r="AX17" i="95"/>
  <c r="S17" i="95" s="1"/>
  <c r="AC17" i="95" s="1"/>
  <c r="AB18" i="95" s="1"/>
  <c r="AX83" i="83"/>
  <c r="S83" i="83" s="1"/>
  <c r="AC83" i="83" s="1"/>
  <c r="AB84" i="83" s="1"/>
  <c r="AJ84" i="83" s="1"/>
  <c r="AX74" i="83"/>
  <c r="S74" i="83" s="1"/>
  <c r="AC74" i="83" s="1"/>
  <c r="AB75" i="83" s="1"/>
  <c r="AX67" i="83"/>
  <c r="S67" i="83" s="1"/>
  <c r="AC67" i="83" s="1"/>
  <c r="AB68" i="83" s="1"/>
  <c r="AX60" i="83"/>
  <c r="S60" i="83" s="1"/>
  <c r="AC60" i="83" s="1"/>
  <c r="AB61" i="83" s="1"/>
  <c r="AX50" i="83"/>
  <c r="S50" i="83" s="1"/>
  <c r="AC50" i="83" s="1"/>
  <c r="AB51" i="83" s="1"/>
  <c r="AK51" i="83" s="1"/>
  <c r="AT51" i="83" s="1"/>
  <c r="AX47" i="83"/>
  <c r="S47" i="83" s="1"/>
  <c r="AC47" i="83" s="1"/>
  <c r="AB48" i="83" s="1"/>
  <c r="AX34" i="83"/>
  <c r="S34" i="83" s="1"/>
  <c r="AC34" i="83" s="1"/>
  <c r="AB35" i="83" s="1"/>
  <c r="AX26" i="83"/>
  <c r="S26" i="83" s="1"/>
  <c r="AC26" i="83" s="1"/>
  <c r="AB27" i="83" s="1"/>
  <c r="AX18" i="83"/>
  <c r="S18" i="83" s="1"/>
  <c r="AC18" i="83" s="1"/>
  <c r="AB19" i="83" s="1"/>
  <c r="AX10" i="99"/>
  <c r="S10" i="99" s="1"/>
  <c r="AC10" i="99" s="1"/>
  <c r="AB11" i="99" s="1"/>
  <c r="AX57" i="41"/>
  <c r="S57" i="41" s="1"/>
  <c r="AC57" i="41" s="1"/>
  <c r="AB58" i="41" s="1"/>
  <c r="AK58" i="41" s="1"/>
  <c r="AT58" i="41" s="1"/>
  <c r="AX28" i="41"/>
  <c r="S28" i="41" s="1"/>
  <c r="AC28" i="41" s="1"/>
  <c r="AB29" i="41" s="1"/>
  <c r="AX64" i="55"/>
  <c r="S64" i="55" s="1"/>
  <c r="AC64" i="55" s="1"/>
  <c r="AB65" i="55" s="1"/>
  <c r="AX31" i="55"/>
  <c r="S31" i="55" s="1"/>
  <c r="AC31" i="55" s="1"/>
  <c r="AB32" i="55" s="1"/>
  <c r="AX8" i="49"/>
  <c r="S8" i="49" s="1"/>
  <c r="AC8" i="49" s="1"/>
  <c r="AB9" i="49" s="1"/>
  <c r="AK9" i="49" s="1"/>
  <c r="AT9" i="49" s="1"/>
  <c r="AX11" i="83"/>
  <c r="S11" i="83" s="1"/>
  <c r="AC11" i="83" s="1"/>
  <c r="AB12" i="83" s="1"/>
  <c r="AX20" i="87"/>
  <c r="S20" i="87" s="1"/>
  <c r="AC20" i="87" s="1"/>
  <c r="AB21" i="87" s="1"/>
  <c r="AK21" i="87" s="1"/>
  <c r="AT21" i="87" s="1"/>
  <c r="AX12" i="99"/>
  <c r="S12" i="99" s="1"/>
  <c r="AC12" i="99" s="1"/>
  <c r="AB13" i="99" s="1"/>
  <c r="AX55" i="41"/>
  <c r="S55" i="41" s="1"/>
  <c r="AC55" i="41" s="1"/>
  <c r="AB56" i="41" s="1"/>
  <c r="AX24" i="41"/>
  <c r="S24" i="41" s="1"/>
  <c r="AC24" i="41" s="1"/>
  <c r="AB25" i="41" s="1"/>
  <c r="AX59" i="55"/>
  <c r="S59" i="55" s="1"/>
  <c r="AC59" i="55" s="1"/>
  <c r="AB60" i="55" s="1"/>
  <c r="AX28" i="55"/>
  <c r="S28" i="55" s="1"/>
  <c r="AC28" i="55" s="1"/>
  <c r="AB29" i="55" s="1"/>
  <c r="AX13" i="49"/>
  <c r="S13" i="49" s="1"/>
  <c r="AC13" i="49" s="1"/>
  <c r="AB14" i="49" s="1"/>
  <c r="AK14" i="49" s="1"/>
  <c r="AT14" i="49" s="1"/>
  <c r="AX21" i="87"/>
  <c r="S21" i="87" s="1"/>
  <c r="AC21" i="87" s="1"/>
  <c r="AB22" i="87" s="1"/>
  <c r="AX54" i="55"/>
  <c r="S54" i="55" s="1"/>
  <c r="AC54" i="55" s="1"/>
  <c r="AB55" i="55" s="1"/>
  <c r="AK55" i="55" s="1"/>
  <c r="AT55" i="55" s="1"/>
  <c r="AX20" i="55"/>
  <c r="S20" i="55" s="1"/>
  <c r="AC20" i="55" s="1"/>
  <c r="AB21" i="55" s="1"/>
  <c r="AX4" i="49"/>
  <c r="S4" i="49" s="1"/>
  <c r="AC4" i="49" s="1"/>
  <c r="AB5" i="49" s="1"/>
  <c r="AK5" i="49" s="1"/>
  <c r="AT5" i="49" s="1"/>
  <c r="AX26" i="87"/>
  <c r="S26" i="87" s="1"/>
  <c r="AC26" i="87" s="1"/>
  <c r="AB27" i="87" s="1"/>
  <c r="AJ27" i="87" s="1"/>
  <c r="AX17" i="87"/>
  <c r="S17" i="87" s="1"/>
  <c r="AC17" i="87" s="1"/>
  <c r="AB18" i="87" s="1"/>
  <c r="AX5" i="99"/>
  <c r="S5" i="99" s="1"/>
  <c r="AC5" i="99" s="1"/>
  <c r="AB6" i="99" s="1"/>
  <c r="AX66" i="41"/>
  <c r="S66" i="41" s="1"/>
  <c r="AC66" i="41" s="1"/>
  <c r="AB67" i="41" s="1"/>
  <c r="AK67" i="41" s="1"/>
  <c r="AT67" i="41" s="1"/>
  <c r="AX44" i="41"/>
  <c r="S44" i="41" s="1"/>
  <c r="AC44" i="41" s="1"/>
  <c r="AB45" i="41" s="1"/>
  <c r="AX78" i="55"/>
  <c r="S78" i="55" s="1"/>
  <c r="AC78" i="55" s="1"/>
  <c r="AB79" i="55" s="1"/>
  <c r="AK79" i="55" s="1"/>
  <c r="AT79" i="55" s="1"/>
  <c r="AX49" i="55"/>
  <c r="S49" i="55" s="1"/>
  <c r="AC49" i="55" s="1"/>
  <c r="AB50" i="55" s="1"/>
  <c r="AX18" i="49"/>
  <c r="S18" i="49" s="1"/>
  <c r="AC18" i="49" s="1"/>
  <c r="AB19" i="49" s="1"/>
  <c r="AJ19" i="49" s="1"/>
  <c r="AX16" i="95"/>
  <c r="S16" i="95" s="1"/>
  <c r="AC16" i="95" s="1"/>
  <c r="AB17" i="95" s="1"/>
  <c r="AJ17" i="95" s="1"/>
  <c r="AX20" i="83"/>
  <c r="S20" i="83" s="1"/>
  <c r="AC20" i="83" s="1"/>
  <c r="AB21" i="83" s="1"/>
  <c r="AX8" i="99"/>
  <c r="S8" i="99" s="1"/>
  <c r="AC8" i="99" s="1"/>
  <c r="AB9" i="99" s="1"/>
  <c r="AX75" i="55"/>
  <c r="S75" i="55" s="1"/>
  <c r="AC75" i="55" s="1"/>
  <c r="AB76" i="55" s="1"/>
  <c r="AX43" i="55"/>
  <c r="S43" i="55" s="1"/>
  <c r="AC43" i="55" s="1"/>
  <c r="AB44" i="55" s="1"/>
  <c r="AX11" i="49"/>
  <c r="S11" i="49" s="1"/>
  <c r="AC11" i="49" s="1"/>
  <c r="AB12" i="49" s="1"/>
  <c r="AJ12" i="49" s="1"/>
  <c r="AX15" i="95"/>
  <c r="S15" i="95" s="1"/>
  <c r="AC15" i="95" s="1"/>
  <c r="AB16" i="95" s="1"/>
  <c r="AX17" i="83"/>
  <c r="S17" i="83" s="1"/>
  <c r="AC17" i="83" s="1"/>
  <c r="AB18" i="83" s="1"/>
  <c r="AK18" i="83" s="1"/>
  <c r="AT18" i="83" s="1"/>
  <c r="AX10" i="87"/>
  <c r="S10" i="87" s="1"/>
  <c r="AC10" i="87" s="1"/>
  <c r="AB11" i="87" s="1"/>
  <c r="AX11" i="99"/>
  <c r="S11" i="99" s="1"/>
  <c r="AC11" i="99" s="1"/>
  <c r="AB12" i="99" s="1"/>
  <c r="AX61" i="41"/>
  <c r="S61" i="41" s="1"/>
  <c r="AC61" i="41" s="1"/>
  <c r="AB62" i="41" s="1"/>
  <c r="AX34" i="41"/>
  <c r="S34" i="41" s="1"/>
  <c r="AC34" i="41" s="1"/>
  <c r="AB35" i="41" s="1"/>
  <c r="AX24" i="103"/>
  <c r="S24" i="103" s="1"/>
  <c r="AC24" i="103" s="1"/>
  <c r="AB25" i="103" s="1"/>
  <c r="AX72" i="55"/>
  <c r="S72" i="55" s="1"/>
  <c r="AC72" i="55" s="1"/>
  <c r="AB73" i="55" s="1"/>
  <c r="AX41" i="55"/>
  <c r="S41" i="55" s="1"/>
  <c r="AC41" i="55" s="1"/>
  <c r="AB42" i="55" s="1"/>
  <c r="AK42" i="55" s="1"/>
  <c r="AT42" i="55" s="1"/>
  <c r="AX16" i="83"/>
  <c r="S16" i="83" s="1"/>
  <c r="AC16" i="83" s="1"/>
  <c r="AB17" i="83" s="1"/>
  <c r="AJ17" i="83" s="1"/>
  <c r="AX35" i="55"/>
  <c r="S35" i="55" s="1"/>
  <c r="AC35" i="55" s="1"/>
  <c r="AB36" i="55" s="1"/>
  <c r="AX4" i="87"/>
  <c r="S4" i="87" s="1"/>
  <c r="AC4" i="87" s="1"/>
  <c r="AB5" i="87" s="1"/>
  <c r="AX69" i="41"/>
  <c r="S69" i="41" s="1"/>
  <c r="AC69" i="41" s="1"/>
  <c r="AB70" i="41" s="1"/>
  <c r="AX58" i="41"/>
  <c r="S58" i="41" s="1"/>
  <c r="AC58" i="41" s="1"/>
  <c r="AB59" i="41" s="1"/>
  <c r="AK59" i="41" s="1"/>
  <c r="AT59" i="41" s="1"/>
  <c r="AX50" i="41"/>
  <c r="S50" i="41" s="1"/>
  <c r="AC50" i="41" s="1"/>
  <c r="AB51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6" i="41"/>
  <c r="S16" i="41" s="1"/>
  <c r="AC16" i="41" s="1"/>
  <c r="AB17" i="41" s="1"/>
  <c r="AX15" i="11"/>
  <c r="S15" i="11" s="1"/>
  <c r="AC15" i="11" s="1"/>
  <c r="AB16" i="11" s="1"/>
  <c r="AK16" i="11" s="1"/>
  <c r="AT16" i="11" s="1"/>
  <c r="AX86" i="103"/>
  <c r="S86" i="103" s="1"/>
  <c r="AC86" i="103" s="1"/>
  <c r="AB87" i="103" s="1"/>
  <c r="AX71" i="103"/>
  <c r="S71" i="103" s="1"/>
  <c r="AC71" i="103" s="1"/>
  <c r="AB72" i="103" s="1"/>
  <c r="AJ72" i="103" s="1"/>
  <c r="AX65" i="103"/>
  <c r="S65" i="103" s="1"/>
  <c r="AC65" i="103" s="1"/>
  <c r="AB66" i="103" s="1"/>
  <c r="AX55" i="103"/>
  <c r="S55" i="103" s="1"/>
  <c r="AC55" i="103" s="1"/>
  <c r="AB56" i="103" s="1"/>
  <c r="AK56" i="103" s="1"/>
  <c r="AT56" i="103" s="1"/>
  <c r="AX47" i="103"/>
  <c r="S47" i="103" s="1"/>
  <c r="AC47" i="103" s="1"/>
  <c r="AB48" i="103" s="1"/>
  <c r="AX39" i="103"/>
  <c r="S39" i="103" s="1"/>
  <c r="AC39" i="103" s="1"/>
  <c r="AB40" i="103" s="1"/>
  <c r="AK40" i="103" s="1"/>
  <c r="AT40" i="103" s="1"/>
  <c r="AX31" i="103"/>
  <c r="S31" i="103" s="1"/>
  <c r="AC31" i="103" s="1"/>
  <c r="AB32" i="103" s="1"/>
  <c r="AK32" i="103" s="1"/>
  <c r="AT32" i="103" s="1"/>
  <c r="AX26" i="103"/>
  <c r="S26" i="103" s="1"/>
  <c r="AC26" i="103" s="1"/>
  <c r="AB27" i="103" s="1"/>
  <c r="AK27" i="103" s="1"/>
  <c r="AT27" i="103" s="1"/>
  <c r="AX18" i="103"/>
  <c r="S18" i="103" s="1"/>
  <c r="AC18" i="103" s="1"/>
  <c r="AB19" i="103" s="1"/>
  <c r="AX9" i="91"/>
  <c r="S9" i="91" s="1"/>
  <c r="AC9" i="91" s="1"/>
  <c r="AB10" i="91" s="1"/>
  <c r="AX76" i="55"/>
  <c r="S76" i="55" s="1"/>
  <c r="AC76" i="55" s="1"/>
  <c r="AB77" i="55" s="1"/>
  <c r="AX70" i="55"/>
  <c r="S70" i="55" s="1"/>
  <c r="AC70" i="55" s="1"/>
  <c r="AB71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7" i="55"/>
  <c r="S47" i="55" s="1"/>
  <c r="AC47" i="55" s="1"/>
  <c r="AB48" i="55" s="1"/>
  <c r="AX39" i="55"/>
  <c r="S39" i="55" s="1"/>
  <c r="AC39" i="55" s="1"/>
  <c r="AB40" i="55" s="1"/>
  <c r="AX29" i="55"/>
  <c r="S29" i="55" s="1"/>
  <c r="AC29" i="55" s="1"/>
  <c r="AB30" i="55" s="1"/>
  <c r="AX24" i="55"/>
  <c r="S24" i="55" s="1"/>
  <c r="AC24" i="55" s="1"/>
  <c r="AB25" i="55" s="1"/>
  <c r="AK25" i="55" s="1"/>
  <c r="AT25" i="55" s="1"/>
  <c r="AX5" i="55"/>
  <c r="S5" i="55" s="1"/>
  <c r="AC5" i="55" s="1"/>
  <c r="AB6" i="55" s="1"/>
  <c r="AX14" i="95"/>
  <c r="S14" i="95" s="1"/>
  <c r="AC14" i="95" s="1"/>
  <c r="AB15" i="95" s="1"/>
  <c r="AJ15" i="95" s="1"/>
  <c r="AX3" i="83"/>
  <c r="S3" i="83" s="1"/>
  <c r="AC3" i="83" s="1"/>
  <c r="AX7" i="87"/>
  <c r="S7" i="87" s="1"/>
  <c r="AC7" i="87" s="1"/>
  <c r="AB8" i="87" s="1"/>
  <c r="AK8" i="87" s="1"/>
  <c r="AT8" i="87" s="1"/>
  <c r="AX49" i="41"/>
  <c r="S49" i="41" s="1"/>
  <c r="AC49" i="41" s="1"/>
  <c r="AB50" i="41" s="1"/>
  <c r="AJ50" i="41" s="1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6" i="41"/>
  <c r="S26" i="41" s="1"/>
  <c r="AC26" i="41" s="1"/>
  <c r="AB27" i="41" s="1"/>
  <c r="AK27" i="41" s="1"/>
  <c r="AT27" i="41" s="1"/>
  <c r="AX14" i="41"/>
  <c r="S14" i="41" s="1"/>
  <c r="AC14" i="41" s="1"/>
  <c r="AB15" i="41" s="1"/>
  <c r="AX6" i="11"/>
  <c r="S6" i="11" s="1"/>
  <c r="AC6" i="11" s="1"/>
  <c r="AB7" i="11" s="1"/>
  <c r="AK7" i="11" s="1"/>
  <c r="AT7" i="11" s="1"/>
  <c r="AX78" i="103"/>
  <c r="S78" i="103" s="1"/>
  <c r="AC78" i="103" s="1"/>
  <c r="AB79" i="103" s="1"/>
  <c r="AX74" i="103"/>
  <c r="S74" i="103" s="1"/>
  <c r="AC74" i="103" s="1"/>
  <c r="AB75" i="103" s="1"/>
  <c r="AX64" i="103"/>
  <c r="S64" i="103" s="1"/>
  <c r="AC64" i="103" s="1"/>
  <c r="AB65" i="103" s="1"/>
  <c r="AX56" i="103"/>
  <c r="S56" i="103" s="1"/>
  <c r="AC56" i="103" s="1"/>
  <c r="AB57" i="103" s="1"/>
  <c r="AX46" i="103"/>
  <c r="S46" i="103" s="1"/>
  <c r="AC46" i="103" s="1"/>
  <c r="AB47" i="103" s="1"/>
  <c r="AX42" i="103"/>
  <c r="S42" i="103" s="1"/>
  <c r="AC42" i="103" s="1"/>
  <c r="AB43" i="103" s="1"/>
  <c r="AX29" i="103"/>
  <c r="S29" i="103" s="1"/>
  <c r="AC29" i="103" s="1"/>
  <c r="AB30" i="103" s="1"/>
  <c r="AX25" i="103"/>
  <c r="S25" i="103" s="1"/>
  <c r="AC25" i="103" s="1"/>
  <c r="AB26" i="103" s="1"/>
  <c r="AK26" i="103" s="1"/>
  <c r="AT26" i="103" s="1"/>
  <c r="AX17" i="103"/>
  <c r="S17" i="103" s="1"/>
  <c r="AC17" i="103" s="1"/>
  <c r="AB18" i="103" s="1"/>
  <c r="AX13" i="91"/>
  <c r="S13" i="91" s="1"/>
  <c r="AC13" i="91" s="1"/>
  <c r="AB14" i="91" s="1"/>
  <c r="AX82" i="55"/>
  <c r="S82" i="55" s="1"/>
  <c r="AC82" i="55" s="1"/>
  <c r="AB83" i="55" s="1"/>
  <c r="AX68" i="55"/>
  <c r="S68" i="55" s="1"/>
  <c r="AC68" i="55" s="1"/>
  <c r="AB69" i="55" s="1"/>
  <c r="AX62" i="55"/>
  <c r="S62" i="55" s="1"/>
  <c r="AC62" i="55" s="1"/>
  <c r="AB63" i="55" s="1"/>
  <c r="AX52" i="55"/>
  <c r="S52" i="55" s="1"/>
  <c r="AC52" i="55" s="1"/>
  <c r="AB53" i="55" s="1"/>
  <c r="AX45" i="55"/>
  <c r="S45" i="55" s="1"/>
  <c r="AC45" i="55" s="1"/>
  <c r="AB46" i="55" s="1"/>
  <c r="AX37" i="55"/>
  <c r="S37" i="55" s="1"/>
  <c r="AC37" i="55" s="1"/>
  <c r="AB38" i="55" s="1"/>
  <c r="AK38" i="55" s="1"/>
  <c r="AT38" i="55" s="1"/>
  <c r="AX30" i="55"/>
  <c r="S30" i="55" s="1"/>
  <c r="AC30" i="55" s="1"/>
  <c r="AB31" i="55" s="1"/>
  <c r="AX22" i="55"/>
  <c r="S22" i="55" s="1"/>
  <c r="AC22" i="55" s="1"/>
  <c r="AB23" i="55" s="1"/>
  <c r="AK23" i="55" s="1"/>
  <c r="AT23" i="55" s="1"/>
  <c r="AX4" i="55"/>
  <c r="S4" i="55" s="1"/>
  <c r="AC4" i="55" s="1"/>
  <c r="AB5" i="55" s="1"/>
  <c r="AK5" i="55" s="1"/>
  <c r="AT5" i="55" s="1"/>
  <c r="AX13" i="95"/>
  <c r="S13" i="95" s="1"/>
  <c r="AC13" i="95" s="1"/>
  <c r="AB14" i="95" s="1"/>
  <c r="AX14" i="83"/>
  <c r="S14" i="83" s="1"/>
  <c r="AC14" i="83" s="1"/>
  <c r="AB15" i="83" s="1"/>
  <c r="AX3" i="87"/>
  <c r="S3" i="87" s="1"/>
  <c r="AC3" i="87" s="1"/>
  <c r="AB4" i="87" s="1"/>
  <c r="AX31" i="16"/>
  <c r="S31" i="16" s="1"/>
  <c r="AC31" i="16" s="1"/>
  <c r="AB32" i="16" s="1"/>
  <c r="AX64" i="41"/>
  <c r="S64" i="41" s="1"/>
  <c r="AC64" i="41" s="1"/>
  <c r="AB65" i="41" s="1"/>
  <c r="AK65" i="41" s="1"/>
  <c r="AT65" i="41" s="1"/>
  <c r="AX56" i="41"/>
  <c r="S56" i="41" s="1"/>
  <c r="AC56" i="41" s="1"/>
  <c r="AB57" i="41" s="1"/>
  <c r="AX48" i="41"/>
  <c r="S48" i="41" s="1"/>
  <c r="AC48" i="41" s="1"/>
  <c r="AB49" i="41" s="1"/>
  <c r="AX40" i="41"/>
  <c r="S40" i="41" s="1"/>
  <c r="AC40" i="41" s="1"/>
  <c r="AB41" i="41" s="1"/>
  <c r="AX32" i="41"/>
  <c r="S32" i="41" s="1"/>
  <c r="AC32" i="41" s="1"/>
  <c r="AB33" i="41" s="1"/>
  <c r="AX22" i="41"/>
  <c r="S22" i="41" s="1"/>
  <c r="AC22" i="41" s="1"/>
  <c r="AB23" i="41" s="1"/>
  <c r="AX15" i="41"/>
  <c r="S15" i="41" s="1"/>
  <c r="AC15" i="41" s="1"/>
  <c r="AB16" i="41" s="1"/>
  <c r="AX79" i="103"/>
  <c r="S79" i="103" s="1"/>
  <c r="AC79" i="103" s="1"/>
  <c r="AB80" i="103" s="1"/>
  <c r="AX69" i="103"/>
  <c r="S69" i="103" s="1"/>
  <c r="AC69" i="103" s="1"/>
  <c r="AB70" i="103" s="1"/>
  <c r="AK70" i="103" s="1"/>
  <c r="AT70" i="103" s="1"/>
  <c r="AX59" i="103"/>
  <c r="S59" i="103" s="1"/>
  <c r="AC59" i="103" s="1"/>
  <c r="AB60" i="103" s="1"/>
  <c r="AX53" i="103"/>
  <c r="S53" i="103" s="1"/>
  <c r="AC53" i="103" s="1"/>
  <c r="AB54" i="103" s="1"/>
  <c r="AK54" i="103" s="1"/>
  <c r="AT54" i="103" s="1"/>
  <c r="AX45" i="103"/>
  <c r="S45" i="103" s="1"/>
  <c r="AC45" i="103" s="1"/>
  <c r="AB46" i="103" s="1"/>
  <c r="AX37" i="103"/>
  <c r="S37" i="103" s="1"/>
  <c r="AC37" i="103" s="1"/>
  <c r="AB38" i="103" s="1"/>
  <c r="AX30" i="103"/>
  <c r="S30" i="103" s="1"/>
  <c r="AC30" i="103" s="1"/>
  <c r="AB31" i="103" s="1"/>
  <c r="AX21" i="103"/>
  <c r="S21" i="103" s="1"/>
  <c r="AC21" i="103" s="1"/>
  <c r="AB22" i="103" s="1"/>
  <c r="AX6" i="103"/>
  <c r="S6" i="103" s="1"/>
  <c r="AC6" i="103" s="1"/>
  <c r="AB7" i="103" s="1"/>
  <c r="AX77" i="55"/>
  <c r="S77" i="55" s="1"/>
  <c r="AC77" i="55" s="1"/>
  <c r="AB78" i="55" s="1"/>
  <c r="AK78" i="55" s="1"/>
  <c r="AT78" i="55" s="1"/>
  <c r="AX66" i="55"/>
  <c r="S66" i="55" s="1"/>
  <c r="AC66" i="55" s="1"/>
  <c r="AB67" i="55" s="1"/>
  <c r="AX60" i="55"/>
  <c r="S60" i="55" s="1"/>
  <c r="AC60" i="55" s="1"/>
  <c r="AB61" i="55" s="1"/>
  <c r="AX53" i="55"/>
  <c r="S53" i="55" s="1"/>
  <c r="AC53" i="55" s="1"/>
  <c r="AB54" i="55" s="1"/>
  <c r="AK54" i="55" s="1"/>
  <c r="AT54" i="55" s="1"/>
  <c r="AX44" i="55"/>
  <c r="S44" i="55" s="1"/>
  <c r="AC44" i="55" s="1"/>
  <c r="AB45" i="55" s="1"/>
  <c r="AX36" i="55"/>
  <c r="S36" i="55" s="1"/>
  <c r="AC36" i="55" s="1"/>
  <c r="AB37" i="55" s="1"/>
  <c r="AX27" i="55"/>
  <c r="S27" i="55" s="1"/>
  <c r="AC27" i="55" s="1"/>
  <c r="AB28" i="55" s="1"/>
  <c r="AJ28" i="55" s="1"/>
  <c r="AX21" i="55"/>
  <c r="S21" i="55" s="1"/>
  <c r="AC21" i="55" s="1"/>
  <c r="AB22" i="55" s="1"/>
  <c r="AX6" i="55"/>
  <c r="S6" i="55" s="1"/>
  <c r="AC6" i="55" s="1"/>
  <c r="AB7" i="55" s="1"/>
  <c r="AK7" i="55" s="1"/>
  <c r="AT7" i="55" s="1"/>
  <c r="AX19" i="55"/>
  <c r="S19" i="55" s="1"/>
  <c r="AC19" i="55" s="1"/>
  <c r="AB20" i="55" s="1"/>
  <c r="AX15" i="87"/>
  <c r="S15" i="87" s="1"/>
  <c r="AC15" i="87" s="1"/>
  <c r="AB16" i="87" s="1"/>
  <c r="AK16" i="87" s="1"/>
  <c r="AT16" i="87" s="1"/>
  <c r="AX9" i="99"/>
  <c r="S9" i="99" s="1"/>
  <c r="AC9" i="99" s="1"/>
  <c r="AB10" i="99" s="1"/>
  <c r="AX27" i="16"/>
  <c r="S27" i="16" s="1"/>
  <c r="AC27" i="16" s="1"/>
  <c r="AB28" i="16" s="1"/>
  <c r="AJ28" i="16" s="1"/>
  <c r="AX63" i="41"/>
  <c r="S63" i="41" s="1"/>
  <c r="AC63" i="41" s="1"/>
  <c r="AB64" i="41" s="1"/>
  <c r="AX53" i="41"/>
  <c r="S53" i="41" s="1"/>
  <c r="AC53" i="41" s="1"/>
  <c r="AB54" i="41" s="1"/>
  <c r="AK54" i="41" s="1"/>
  <c r="AT54" i="41" s="1"/>
  <c r="AX46" i="41"/>
  <c r="S46" i="41" s="1"/>
  <c r="AC46" i="41" s="1"/>
  <c r="AB47" i="41" s="1"/>
  <c r="AX38" i="41"/>
  <c r="S38" i="41" s="1"/>
  <c r="AC38" i="41" s="1"/>
  <c r="AB39" i="41" s="1"/>
  <c r="AJ39" i="41" s="1"/>
  <c r="AX29" i="41"/>
  <c r="S29" i="41" s="1"/>
  <c r="AC29" i="41" s="1"/>
  <c r="AB30" i="41" s="1"/>
  <c r="AX19" i="41"/>
  <c r="S19" i="41" s="1"/>
  <c r="AC19" i="41" s="1"/>
  <c r="AB20" i="41" s="1"/>
  <c r="AX3" i="41"/>
  <c r="S3" i="41" s="1"/>
  <c r="AC3" i="41" s="1"/>
  <c r="AB4" i="41" s="1"/>
  <c r="AX77" i="103"/>
  <c r="S77" i="103" s="1"/>
  <c r="AC77" i="103" s="1"/>
  <c r="AB78" i="103" s="1"/>
  <c r="AX68" i="103"/>
  <c r="S68" i="103" s="1"/>
  <c r="AC68" i="103" s="1"/>
  <c r="AB69" i="103" s="1"/>
  <c r="AX62" i="103"/>
  <c r="S62" i="103" s="1"/>
  <c r="AC62" i="103" s="1"/>
  <c r="AB63" i="103" s="1"/>
  <c r="AK63" i="103" s="1"/>
  <c r="AT63" i="103" s="1"/>
  <c r="AX49" i="103"/>
  <c r="S49" i="103" s="1"/>
  <c r="AC49" i="103" s="1"/>
  <c r="AB50" i="103" s="1"/>
  <c r="AX44" i="103"/>
  <c r="S44" i="103" s="1"/>
  <c r="AC44" i="103" s="1"/>
  <c r="AB45" i="103" s="1"/>
  <c r="AK45" i="103" s="1"/>
  <c r="AT45" i="103" s="1"/>
  <c r="AX36" i="103"/>
  <c r="S36" i="103" s="1"/>
  <c r="AC36" i="103" s="1"/>
  <c r="AB37" i="103" s="1"/>
  <c r="AX28" i="103"/>
  <c r="S28" i="103" s="1"/>
  <c r="AC28" i="103" s="1"/>
  <c r="AB29" i="103" s="1"/>
  <c r="AJ29" i="103" s="1"/>
  <c r="AX20" i="103"/>
  <c r="S20" i="103" s="1"/>
  <c r="AC20" i="103" s="1"/>
  <c r="AB21" i="103" s="1"/>
  <c r="AK21" i="103" s="1"/>
  <c r="AT21" i="103" s="1"/>
  <c r="AX3" i="103"/>
  <c r="S3" i="103" s="1"/>
  <c r="AC3" i="103" s="1"/>
  <c r="AJ3" i="103" s="1"/>
  <c r="AX10" i="91"/>
  <c r="S10" i="91" s="1"/>
  <c r="AC10" i="91" s="1"/>
  <c r="AB11" i="91" s="1"/>
  <c r="AJ11" i="91" s="1"/>
  <c r="AX74" i="55"/>
  <c r="S74" i="55" s="1"/>
  <c r="AC74" i="55" s="1"/>
  <c r="AB75" i="55" s="1"/>
  <c r="AK75" i="55" s="1"/>
  <c r="AT75" i="55" s="1"/>
  <c r="AX65" i="55"/>
  <c r="S65" i="55" s="1"/>
  <c r="AC65" i="55" s="1"/>
  <c r="AB66" i="55" s="1"/>
  <c r="AX56" i="55"/>
  <c r="S56" i="55" s="1"/>
  <c r="AC56" i="55" s="1"/>
  <c r="AB57" i="55" s="1"/>
  <c r="AK57" i="55" s="1"/>
  <c r="AT57" i="55" s="1"/>
  <c r="AX51" i="55"/>
  <c r="S51" i="55" s="1"/>
  <c r="AC51" i="55" s="1"/>
  <c r="AB52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5" i="55"/>
  <c r="S25" i="55" s="1"/>
  <c r="AC25" i="55" s="1"/>
  <c r="AB26" i="55" s="1"/>
  <c r="AX18" i="55"/>
  <c r="S18" i="55" s="1"/>
  <c r="AC18" i="55" s="1"/>
  <c r="AB19" i="55" s="1"/>
  <c r="AX5" i="95"/>
  <c r="S5" i="95" s="1"/>
  <c r="AC5" i="95" s="1"/>
  <c r="AB6" i="95" s="1"/>
  <c r="AJ6" i="95" s="1"/>
  <c r="AX15" i="83"/>
  <c r="S15" i="83" s="1"/>
  <c r="AC15" i="83" s="1"/>
  <c r="AB16" i="83" s="1"/>
  <c r="AX26" i="16"/>
  <c r="S26" i="16" s="1"/>
  <c r="AC26" i="16" s="1"/>
  <c r="AB27" i="16" s="1"/>
  <c r="AX60" i="41"/>
  <c r="S60" i="41" s="1"/>
  <c r="AC60" i="41" s="1"/>
  <c r="AB61" i="41" s="1"/>
  <c r="AX54" i="41"/>
  <c r="S54" i="41" s="1"/>
  <c r="AC54" i="41" s="1"/>
  <c r="AB55" i="41" s="1"/>
  <c r="AJ55" i="41" s="1"/>
  <c r="AX47" i="41"/>
  <c r="S47" i="41" s="1"/>
  <c r="AC47" i="41" s="1"/>
  <c r="AB48" i="41" s="1"/>
  <c r="AX37" i="41"/>
  <c r="S37" i="41" s="1"/>
  <c r="AC37" i="41" s="1"/>
  <c r="AB38" i="41" s="1"/>
  <c r="AX27" i="41"/>
  <c r="S27" i="41" s="1"/>
  <c r="AC27" i="41" s="1"/>
  <c r="AB28" i="41" s="1"/>
  <c r="AX23" i="41"/>
  <c r="S23" i="41" s="1"/>
  <c r="AC23" i="41" s="1"/>
  <c r="AB24" i="41" s="1"/>
  <c r="AK24" i="41" s="1"/>
  <c r="AT24" i="41" s="1"/>
  <c r="AX10" i="41"/>
  <c r="S10" i="41" s="1"/>
  <c r="AC10" i="41" s="1"/>
  <c r="AB11" i="41" s="1"/>
  <c r="AX10" i="11"/>
  <c r="S10" i="11" s="1"/>
  <c r="AC10" i="11" s="1"/>
  <c r="AB11" i="11" s="1"/>
  <c r="AJ11" i="11" s="1"/>
  <c r="AX75" i="103"/>
  <c r="S75" i="103" s="1"/>
  <c r="AC75" i="103" s="1"/>
  <c r="AB76" i="103" s="1"/>
  <c r="AX66" i="103"/>
  <c r="S66" i="103" s="1"/>
  <c r="AC66" i="103" s="1"/>
  <c r="AB67" i="103" s="1"/>
  <c r="AJ67" i="103" s="1"/>
  <c r="AX60" i="103"/>
  <c r="S60" i="103" s="1"/>
  <c r="AC60" i="103" s="1"/>
  <c r="AB61" i="103" s="1"/>
  <c r="AX51" i="103"/>
  <c r="S51" i="103" s="1"/>
  <c r="AC51" i="103" s="1"/>
  <c r="AB52" i="103" s="1"/>
  <c r="AK52" i="103" s="1"/>
  <c r="AT52" i="103" s="1"/>
  <c r="AX43" i="103"/>
  <c r="S43" i="103" s="1"/>
  <c r="AC43" i="103" s="1"/>
  <c r="AB44" i="103" s="1"/>
  <c r="AX35" i="103"/>
  <c r="S35" i="103" s="1"/>
  <c r="AC35" i="103" s="1"/>
  <c r="AB36" i="103" s="1"/>
  <c r="AX27" i="103"/>
  <c r="S27" i="103" s="1"/>
  <c r="AC27" i="103" s="1"/>
  <c r="AB28" i="103" s="1"/>
  <c r="AX19" i="103"/>
  <c r="S19" i="103" s="1"/>
  <c r="AC19" i="103" s="1"/>
  <c r="AB20" i="103" s="1"/>
  <c r="AK20" i="103" s="1"/>
  <c r="AT20" i="103" s="1"/>
  <c r="AX15" i="103"/>
  <c r="S15" i="103" s="1"/>
  <c r="AC15" i="103" s="1"/>
  <c r="AB16" i="103" s="1"/>
  <c r="AX14" i="91"/>
  <c r="S14" i="91" s="1"/>
  <c r="AC14" i="91" s="1"/>
  <c r="AB15" i="91" s="1"/>
  <c r="AK15" i="91" s="1"/>
  <c r="AT15" i="91" s="1"/>
  <c r="AX79" i="55"/>
  <c r="S79" i="55" s="1"/>
  <c r="AC79" i="55" s="1"/>
  <c r="AB80" i="55" s="1"/>
  <c r="AK80" i="55" s="1"/>
  <c r="AT80" i="55" s="1"/>
  <c r="AX73" i="55"/>
  <c r="S73" i="55" s="1"/>
  <c r="AC73" i="55" s="1"/>
  <c r="AB74" i="55" s="1"/>
  <c r="AX67" i="55"/>
  <c r="S67" i="55" s="1"/>
  <c r="AC67" i="55" s="1"/>
  <c r="AB68" i="55" s="1"/>
  <c r="AX57" i="55"/>
  <c r="S57" i="55" s="1"/>
  <c r="AC57" i="55" s="1"/>
  <c r="AB58" i="55" s="1"/>
  <c r="AK58" i="55" s="1"/>
  <c r="AT58" i="55" s="1"/>
  <c r="AX48" i="55"/>
  <c r="S48" i="55" s="1"/>
  <c r="AC48" i="55" s="1"/>
  <c r="AB49" i="55" s="1"/>
  <c r="AX42" i="55"/>
  <c r="S42" i="55" s="1"/>
  <c r="AC42" i="55" s="1"/>
  <c r="AB43" i="55" s="1"/>
  <c r="AJ43" i="55" s="1"/>
  <c r="AX32" i="55"/>
  <c r="S32" i="55" s="1"/>
  <c r="AC32" i="55" s="1"/>
  <c r="AB33" i="55" s="1"/>
  <c r="AX26" i="55"/>
  <c r="S26" i="55" s="1"/>
  <c r="AC26" i="55" s="1"/>
  <c r="AB27" i="55" s="1"/>
  <c r="AJ27" i="55" s="1"/>
  <c r="AX16" i="55"/>
  <c r="S16" i="55" s="1"/>
  <c r="AC16" i="55" s="1"/>
  <c r="AB17" i="55" s="1"/>
  <c r="AJ17" i="55" s="1"/>
  <c r="AX8" i="83"/>
  <c r="S8" i="83" s="1"/>
  <c r="AC8" i="83" s="1"/>
  <c r="AB9" i="83" s="1"/>
  <c r="AK9" i="83" s="1"/>
  <c r="AT9" i="83" s="1"/>
  <c r="AX16" i="87"/>
  <c r="S16" i="87" s="1"/>
  <c r="AC16" i="87" s="1"/>
  <c r="AB17" i="87" s="1"/>
  <c r="AJ17" i="87" s="1"/>
  <c r="AX29" i="16"/>
  <c r="S29" i="16" s="1"/>
  <c r="AC29" i="16" s="1"/>
  <c r="AB30" i="16" s="1"/>
  <c r="AJ30" i="16" s="1"/>
  <c r="AX67" i="41"/>
  <c r="S67" i="41" s="1"/>
  <c r="AC67" i="41" s="1"/>
  <c r="AB68" i="41" s="1"/>
  <c r="AJ68" i="41" s="1"/>
  <c r="AX62" i="41"/>
  <c r="S62" i="41" s="1"/>
  <c r="AC62" i="41" s="1"/>
  <c r="AB63" i="41" s="1"/>
  <c r="AX52" i="41"/>
  <c r="S52" i="41" s="1"/>
  <c r="AC52" i="41" s="1"/>
  <c r="AB53" i="41" s="1"/>
  <c r="AX43" i="41"/>
  <c r="S43" i="41" s="1"/>
  <c r="AC43" i="41" s="1"/>
  <c r="AB44" i="41" s="1"/>
  <c r="AJ44" i="41" s="1"/>
  <c r="AX36" i="41"/>
  <c r="S36" i="41" s="1"/>
  <c r="AC36" i="41" s="1"/>
  <c r="AB37" i="41" s="1"/>
  <c r="AK37" i="41" s="1"/>
  <c r="AT37" i="41" s="1"/>
  <c r="AX30" i="41"/>
  <c r="S30" i="41" s="1"/>
  <c r="AC30" i="41" s="1"/>
  <c r="AB31" i="41" s="1"/>
  <c r="AX21" i="41"/>
  <c r="S21" i="41" s="1"/>
  <c r="AC21" i="41" s="1"/>
  <c r="AB22" i="41" s="1"/>
  <c r="AJ22" i="41" s="1"/>
  <c r="AX17" i="11"/>
  <c r="S17" i="11" s="1"/>
  <c r="AC17" i="11" s="1"/>
  <c r="AB18" i="11" s="1"/>
  <c r="AX73" i="103"/>
  <c r="S73" i="103" s="1"/>
  <c r="AC73" i="103" s="1"/>
  <c r="AB74" i="103" s="1"/>
  <c r="AX70" i="103"/>
  <c r="S70" i="103" s="1"/>
  <c r="AC70" i="103" s="1"/>
  <c r="AB71" i="103" s="1"/>
  <c r="AX58" i="103"/>
  <c r="S58" i="103" s="1"/>
  <c r="AC58" i="103" s="1"/>
  <c r="AB59" i="103" s="1"/>
  <c r="AJ59" i="103" s="1"/>
  <c r="AX48" i="103"/>
  <c r="S48" i="103" s="1"/>
  <c r="AC48" i="103" s="1"/>
  <c r="AB49" i="103" s="1"/>
  <c r="AJ49" i="103" s="1"/>
  <c r="AX41" i="103"/>
  <c r="S41" i="103" s="1"/>
  <c r="AC41" i="103" s="1"/>
  <c r="AB42" i="103" s="1"/>
  <c r="AX34" i="103"/>
  <c r="S34" i="103" s="1"/>
  <c r="AC34" i="103" s="1"/>
  <c r="AB35" i="103" s="1"/>
  <c r="AK35" i="103" s="1"/>
  <c r="AT35" i="103" s="1"/>
  <c r="AX23" i="103"/>
  <c r="S23" i="103" s="1"/>
  <c r="AC23" i="103" s="1"/>
  <c r="AB24" i="103" s="1"/>
  <c r="AK24" i="103" s="1"/>
  <c r="AT24" i="103" s="1"/>
  <c r="AX12" i="103"/>
  <c r="S12" i="103" s="1"/>
  <c r="AC12" i="103" s="1"/>
  <c r="AB13" i="103" s="1"/>
  <c r="AK13" i="103" s="1"/>
  <c r="AT13" i="103" s="1"/>
  <c r="AX8" i="103"/>
  <c r="S8" i="103" s="1"/>
  <c r="AC8" i="103" s="1"/>
  <c r="AB9" i="103" s="1"/>
  <c r="AK9" i="103" s="1"/>
  <c r="AT9" i="103" s="1"/>
  <c r="AX80" i="55"/>
  <c r="S80" i="55" s="1"/>
  <c r="AC80" i="55" s="1"/>
  <c r="AB81" i="55" s="1"/>
  <c r="AK81" i="55" s="1"/>
  <c r="AT81" i="55" s="1"/>
  <c r="AX71" i="55"/>
  <c r="S71" i="55" s="1"/>
  <c r="AC71" i="55" s="1"/>
  <c r="AB72" i="55" s="1"/>
  <c r="AX63" i="55"/>
  <c r="S63" i="55" s="1"/>
  <c r="AC63" i="55" s="1"/>
  <c r="AB64" i="55" s="1"/>
  <c r="AJ64" i="55" s="1"/>
  <c r="AX58" i="55"/>
  <c r="S58" i="55" s="1"/>
  <c r="AC58" i="55" s="1"/>
  <c r="AB59" i="55" s="1"/>
  <c r="AX46" i="55"/>
  <c r="S46" i="55" s="1"/>
  <c r="AC46" i="55" s="1"/>
  <c r="AB47" i="55" s="1"/>
  <c r="AX38" i="55"/>
  <c r="S38" i="55" s="1"/>
  <c r="AC38" i="55" s="1"/>
  <c r="AB39" i="55" s="1"/>
  <c r="AX33" i="55"/>
  <c r="S33" i="55" s="1"/>
  <c r="AC33" i="55" s="1"/>
  <c r="AB34" i="55" s="1"/>
  <c r="AX23" i="55"/>
  <c r="S23" i="55" s="1"/>
  <c r="AC23" i="55" s="1"/>
  <c r="AB24" i="55" s="1"/>
  <c r="AX7" i="83"/>
  <c r="S7" i="83" s="1"/>
  <c r="AC7" i="83" s="1"/>
  <c r="AB8" i="83" s="1"/>
  <c r="AK8" i="83" s="1"/>
  <c r="AT8" i="83" s="1"/>
  <c r="AX20" i="41"/>
  <c r="S20" i="41" s="1"/>
  <c r="AC20" i="41" s="1"/>
  <c r="AB21" i="41" s="1"/>
  <c r="AJ89" i="99"/>
  <c r="AK89" i="99"/>
  <c r="AT89" i="99" s="1"/>
  <c r="AK7" i="83"/>
  <c r="AT7" i="83" s="1"/>
  <c r="AK12" i="11"/>
  <c r="AT12" i="11" s="1"/>
  <c r="AJ13" i="49"/>
  <c r="AK13" i="49"/>
  <c r="AT13" i="49" s="1"/>
  <c r="AJ6" i="91"/>
  <c r="AK6" i="91"/>
  <c r="AT6" i="91" s="1"/>
  <c r="AK84" i="87"/>
  <c r="AT84" i="87" s="1"/>
  <c r="AJ68" i="87"/>
  <c r="AK68" i="87"/>
  <c r="AT68" i="87" s="1"/>
  <c r="AJ63" i="87"/>
  <c r="AK63" i="87"/>
  <c r="AT63" i="87" s="1"/>
  <c r="AK55" i="87"/>
  <c r="AT55" i="87" s="1"/>
  <c r="AJ47" i="87"/>
  <c r="AK47" i="87"/>
  <c r="AT47" i="87" s="1"/>
  <c r="AK38" i="87"/>
  <c r="AT38" i="87" s="1"/>
  <c r="AJ29" i="87"/>
  <c r="AK29" i="87"/>
  <c r="AT29" i="87" s="1"/>
  <c r="AX11" i="87"/>
  <c r="S11" i="87" s="1"/>
  <c r="AC11" i="87" s="1"/>
  <c r="AB12" i="87" s="1"/>
  <c r="AK71" i="99"/>
  <c r="AT71" i="99" s="1"/>
  <c r="AK55" i="99"/>
  <c r="AT55" i="99" s="1"/>
  <c r="AK40" i="99"/>
  <c r="AT40" i="99" s="1"/>
  <c r="AK22" i="99"/>
  <c r="AT22" i="99" s="1"/>
  <c r="AJ77" i="16"/>
  <c r="AK77" i="16"/>
  <c r="AT77" i="16" s="1"/>
  <c r="AK70" i="16"/>
  <c r="AT70" i="16" s="1"/>
  <c r="AJ62" i="16"/>
  <c r="AK62" i="16"/>
  <c r="AT62" i="16" s="1"/>
  <c r="AJ45" i="16"/>
  <c r="AK45" i="16"/>
  <c r="AT45" i="16" s="1"/>
  <c r="AX21" i="16"/>
  <c r="S21" i="16" s="1"/>
  <c r="AC21" i="16" s="1"/>
  <c r="AB22" i="16" s="1"/>
  <c r="AX8" i="16"/>
  <c r="S8" i="16" s="1"/>
  <c r="AC8" i="16" s="1"/>
  <c r="AB9" i="16" s="1"/>
  <c r="AX11" i="16"/>
  <c r="S11" i="16" s="1"/>
  <c r="AC11" i="16" s="1"/>
  <c r="AB12" i="16" s="1"/>
  <c r="AJ89" i="103"/>
  <c r="AK89" i="103"/>
  <c r="AT89" i="103" s="1"/>
  <c r="AK77" i="41"/>
  <c r="AT77" i="41" s="1"/>
  <c r="AK68" i="41"/>
  <c r="AT68" i="41" s="1"/>
  <c r="AK53" i="41"/>
  <c r="AT53" i="41" s="1"/>
  <c r="AX11" i="41"/>
  <c r="S11" i="41" s="1"/>
  <c r="AC11" i="41" s="1"/>
  <c r="AB12" i="41" s="1"/>
  <c r="AX9" i="41"/>
  <c r="S9" i="41" s="1"/>
  <c r="AC9" i="41" s="1"/>
  <c r="AB10" i="41" s="1"/>
  <c r="AJ79" i="11"/>
  <c r="AK79" i="11"/>
  <c r="AT79" i="11" s="1"/>
  <c r="AJ63" i="11"/>
  <c r="AK63" i="11"/>
  <c r="AT63" i="11" s="1"/>
  <c r="AJ53" i="11"/>
  <c r="AJ47" i="11"/>
  <c r="AK47" i="11"/>
  <c r="AT47" i="11" s="1"/>
  <c r="AK36" i="11"/>
  <c r="AT36" i="11" s="1"/>
  <c r="AJ24" i="11"/>
  <c r="AK24" i="11"/>
  <c r="AT24" i="11" s="1"/>
  <c r="AX3" i="11"/>
  <c r="S3" i="11" s="1"/>
  <c r="AC3" i="11" s="1"/>
  <c r="AK74" i="103"/>
  <c r="AT74" i="103" s="1"/>
  <c r="AK83" i="103"/>
  <c r="AT83" i="103" s="1"/>
  <c r="AJ80" i="91"/>
  <c r="AK80" i="91"/>
  <c r="AT80" i="91" s="1"/>
  <c r="AK61" i="91"/>
  <c r="AT61" i="91" s="1"/>
  <c r="AK46" i="91"/>
  <c r="AT46" i="91" s="1"/>
  <c r="AK31" i="91"/>
  <c r="AT31" i="91" s="1"/>
  <c r="AJ20" i="91"/>
  <c r="AK20" i="91"/>
  <c r="AT20" i="91" s="1"/>
  <c r="AK7" i="91"/>
  <c r="AT7" i="91" s="1"/>
  <c r="AX7" i="91"/>
  <c r="S7" i="91" s="1"/>
  <c r="AC7" i="91" s="1"/>
  <c r="AB8" i="91" s="1"/>
  <c r="AK50" i="55"/>
  <c r="AT50" i="55" s="1"/>
  <c r="AK32" i="55"/>
  <c r="AT32" i="55" s="1"/>
  <c r="AK21" i="55"/>
  <c r="AT21" i="55" s="1"/>
  <c r="AX85" i="55"/>
  <c r="S85" i="55" s="1"/>
  <c r="AC85" i="55" s="1"/>
  <c r="AB86" i="55" s="1"/>
  <c r="AX88" i="55"/>
  <c r="S88" i="55" s="1"/>
  <c r="AC88" i="55" s="1"/>
  <c r="AB89" i="55" s="1"/>
  <c r="AX87" i="55"/>
  <c r="S87" i="55" s="1"/>
  <c r="AC87" i="55" s="1"/>
  <c r="AB88" i="55" s="1"/>
  <c r="AX84" i="55"/>
  <c r="S84" i="55" s="1"/>
  <c r="AC84" i="55" s="1"/>
  <c r="AB85" i="55" s="1"/>
  <c r="AX10" i="55"/>
  <c r="S10" i="55" s="1"/>
  <c r="AC10" i="55" s="1"/>
  <c r="AB11" i="55" s="1"/>
  <c r="K91" i="10"/>
  <c r="AR90" i="10"/>
  <c r="AN90" i="10"/>
  <c r="AP90" i="10"/>
  <c r="AO90" i="10"/>
  <c r="AQ90" i="10"/>
  <c r="AK71" i="49"/>
  <c r="AT71" i="49" s="1"/>
  <c r="AJ65" i="49"/>
  <c r="AK65" i="49"/>
  <c r="AT65" i="49" s="1"/>
  <c r="AJ57" i="49"/>
  <c r="AK57" i="49"/>
  <c r="AT57" i="49" s="1"/>
  <c r="AJ43" i="49"/>
  <c r="AK43" i="49"/>
  <c r="AT43" i="49" s="1"/>
  <c r="AJ25" i="49"/>
  <c r="AK25" i="49"/>
  <c r="AT25" i="49" s="1"/>
  <c r="AK11" i="49"/>
  <c r="AT11" i="49" s="1"/>
  <c r="AX6" i="49"/>
  <c r="S6" i="49" s="1"/>
  <c r="AC6" i="49" s="1"/>
  <c r="AB7" i="49" s="1"/>
  <c r="AJ73" i="95"/>
  <c r="AK73" i="95"/>
  <c r="AT73" i="95" s="1"/>
  <c r="AK59" i="95"/>
  <c r="AT59" i="95" s="1"/>
  <c r="AJ42" i="95"/>
  <c r="AK42" i="95"/>
  <c r="AT42" i="95" s="1"/>
  <c r="AK26" i="95"/>
  <c r="AT26" i="95" s="1"/>
  <c r="AK19" i="95"/>
  <c r="AT19" i="95" s="1"/>
  <c r="AX84" i="95"/>
  <c r="S84" i="95" s="1"/>
  <c r="AC84" i="95" s="1"/>
  <c r="AB85" i="95" s="1"/>
  <c r="AX86" i="95"/>
  <c r="S86" i="95" s="1"/>
  <c r="AC86" i="95" s="1"/>
  <c r="AB87" i="95" s="1"/>
  <c r="AX88" i="95"/>
  <c r="S88" i="95" s="1"/>
  <c r="AC88" i="95" s="1"/>
  <c r="AB89" i="95" s="1"/>
  <c r="AK77" i="83"/>
  <c r="AT77" i="83" s="1"/>
  <c r="AJ60" i="83"/>
  <c r="AK60" i="83"/>
  <c r="AT60" i="83" s="1"/>
  <c r="AJ44" i="83"/>
  <c r="AK44" i="83"/>
  <c r="AT44" i="83" s="1"/>
  <c r="AK77" i="87"/>
  <c r="AT77" i="87" s="1"/>
  <c r="AK69" i="87"/>
  <c r="AT69" i="87" s="1"/>
  <c r="AK60" i="87"/>
  <c r="AT60" i="87" s="1"/>
  <c r="AK53" i="87"/>
  <c r="AT53" i="87" s="1"/>
  <c r="AK45" i="87"/>
  <c r="AT45" i="87" s="1"/>
  <c r="AJ36" i="87"/>
  <c r="AK36" i="87"/>
  <c r="AT36" i="87" s="1"/>
  <c r="AJ28" i="87"/>
  <c r="AK28" i="87"/>
  <c r="AT28" i="87" s="1"/>
  <c r="AK22" i="87"/>
  <c r="AT22" i="87" s="1"/>
  <c r="AJ3" i="87"/>
  <c r="AX13" i="87"/>
  <c r="S13" i="87" s="1"/>
  <c r="AC13" i="87" s="1"/>
  <c r="AB14" i="87" s="1"/>
  <c r="K91" i="18"/>
  <c r="AO90" i="18"/>
  <c r="AR90" i="18"/>
  <c r="AQ90" i="18"/>
  <c r="AP90" i="18"/>
  <c r="AN90" i="18"/>
  <c r="AK78" i="99"/>
  <c r="AT78" i="99" s="1"/>
  <c r="AJ61" i="99"/>
  <c r="AK61" i="99"/>
  <c r="AT61" i="99" s="1"/>
  <c r="AK45" i="99"/>
  <c r="AT45" i="99" s="1"/>
  <c r="AK28" i="99"/>
  <c r="AT28" i="99" s="1"/>
  <c r="AK8" i="99"/>
  <c r="AT8" i="99" s="1"/>
  <c r="AJ78" i="16"/>
  <c r="AK78" i="16"/>
  <c r="AT78" i="16" s="1"/>
  <c r="AJ66" i="16"/>
  <c r="AK66" i="16"/>
  <c r="AT66" i="16" s="1"/>
  <c r="AJ60" i="16"/>
  <c r="AK60" i="16"/>
  <c r="AT60" i="16" s="1"/>
  <c r="AJ54" i="16"/>
  <c r="AK54" i="16"/>
  <c r="AT54" i="16" s="1"/>
  <c r="AK43" i="16"/>
  <c r="AT43" i="16" s="1"/>
  <c r="AX17" i="16"/>
  <c r="S17" i="16" s="1"/>
  <c r="AC17" i="16" s="1"/>
  <c r="AB18" i="16" s="1"/>
  <c r="AX3" i="16"/>
  <c r="S3" i="16" s="1"/>
  <c r="AC3" i="16" s="1"/>
  <c r="AX14" i="16"/>
  <c r="S14" i="16" s="1"/>
  <c r="AC14" i="16" s="1"/>
  <c r="AB15" i="16" s="1"/>
  <c r="AP89" i="42"/>
  <c r="AO89" i="42"/>
  <c r="AQ89" i="42"/>
  <c r="K90" i="42"/>
  <c r="AN89" i="42"/>
  <c r="AR89" i="42"/>
  <c r="AJ84" i="41"/>
  <c r="AK84" i="41"/>
  <c r="AT84" i="41" s="1"/>
  <c r="AK60" i="41"/>
  <c r="AT60" i="41" s="1"/>
  <c r="AJ45" i="41"/>
  <c r="AK45" i="41"/>
  <c r="AT45" i="41" s="1"/>
  <c r="AK29" i="41"/>
  <c r="AT29" i="41" s="1"/>
  <c r="AX6" i="41"/>
  <c r="S6" i="41" s="1"/>
  <c r="AC6" i="41" s="1"/>
  <c r="AB7" i="41" s="1"/>
  <c r="AK84" i="55"/>
  <c r="AT84" i="55" s="1"/>
  <c r="AJ78" i="11"/>
  <c r="AK78" i="11"/>
  <c r="AT78" i="11" s="1"/>
  <c r="AK70" i="11"/>
  <c r="AT70" i="11" s="1"/>
  <c r="AJ62" i="11"/>
  <c r="AK62" i="11"/>
  <c r="AT62" i="11" s="1"/>
  <c r="AJ44" i="11"/>
  <c r="AK44" i="11"/>
  <c r="AT44" i="11" s="1"/>
  <c r="AJ30" i="11"/>
  <c r="AK30" i="11"/>
  <c r="AT30" i="11" s="1"/>
  <c r="AJ21" i="11"/>
  <c r="AK21" i="11"/>
  <c r="AT21" i="11" s="1"/>
  <c r="AX14" i="11"/>
  <c r="S14" i="11" s="1"/>
  <c r="AC14" i="11" s="1"/>
  <c r="AB15" i="11" s="1"/>
  <c r="AJ73" i="103"/>
  <c r="AK73" i="103"/>
  <c r="AT73" i="103" s="1"/>
  <c r="AK64" i="103"/>
  <c r="AT64" i="103" s="1"/>
  <c r="AJ58" i="103"/>
  <c r="AK58" i="103"/>
  <c r="AT58" i="103" s="1"/>
  <c r="AK53" i="103"/>
  <c r="AT53" i="103" s="1"/>
  <c r="AK41" i="103"/>
  <c r="AT41" i="103" s="1"/>
  <c r="AK34" i="103"/>
  <c r="AT34" i="103" s="1"/>
  <c r="AK25" i="103"/>
  <c r="AT25" i="103" s="1"/>
  <c r="AJ17" i="103"/>
  <c r="AK17" i="103"/>
  <c r="AT17" i="103" s="1"/>
  <c r="AX13" i="103"/>
  <c r="S13" i="103" s="1"/>
  <c r="AC13" i="103" s="1"/>
  <c r="AB14" i="103" s="1"/>
  <c r="AK87" i="55"/>
  <c r="AT87" i="55" s="1"/>
  <c r="AJ52" i="91"/>
  <c r="AK52" i="91"/>
  <c r="AT52" i="91" s="1"/>
  <c r="AJ45" i="91"/>
  <c r="AK45" i="91"/>
  <c r="AT45" i="91" s="1"/>
  <c r="AJ37" i="91"/>
  <c r="AK37" i="91"/>
  <c r="AT37" i="91" s="1"/>
  <c r="AJ29" i="91"/>
  <c r="AK29" i="91"/>
  <c r="AT29" i="91" s="1"/>
  <c r="AK22" i="91"/>
  <c r="AT22" i="91" s="1"/>
  <c r="AK12" i="91"/>
  <c r="AT12" i="91" s="1"/>
  <c r="AX8" i="91"/>
  <c r="S8" i="91" s="1"/>
  <c r="AC8" i="91" s="1"/>
  <c r="AB9" i="91" s="1"/>
  <c r="AX88" i="87"/>
  <c r="S88" i="87" s="1"/>
  <c r="AC88" i="87" s="1"/>
  <c r="AB89" i="87" s="1"/>
  <c r="AK77" i="55"/>
  <c r="AT77" i="55" s="1"/>
  <c r="AJ62" i="55"/>
  <c r="AK62" i="55"/>
  <c r="AT62" i="55" s="1"/>
  <c r="AK48" i="55"/>
  <c r="AT48" i="55" s="1"/>
  <c r="AK30" i="55"/>
  <c r="AT30" i="55" s="1"/>
  <c r="AX15" i="55"/>
  <c r="S15" i="55" s="1"/>
  <c r="AC15" i="55" s="1"/>
  <c r="AB16" i="55" s="1"/>
  <c r="AX13" i="55"/>
  <c r="S13" i="55" s="1"/>
  <c r="AC13" i="55" s="1"/>
  <c r="AB14" i="55" s="1"/>
  <c r="AJ79" i="49"/>
  <c r="AK79" i="49"/>
  <c r="AT79" i="49" s="1"/>
  <c r="AJ73" i="49"/>
  <c r="AK73" i="49"/>
  <c r="AT73" i="49" s="1"/>
  <c r="AK47" i="49"/>
  <c r="AT47" i="49" s="1"/>
  <c r="AJ40" i="49"/>
  <c r="AK40" i="49"/>
  <c r="AT40" i="49" s="1"/>
  <c r="AJ32" i="49"/>
  <c r="AK32" i="49"/>
  <c r="AT32" i="49" s="1"/>
  <c r="AJ24" i="49"/>
  <c r="AK24" i="49"/>
  <c r="AT24" i="49" s="1"/>
  <c r="AX14" i="49"/>
  <c r="S14" i="49" s="1"/>
  <c r="AC14" i="49" s="1"/>
  <c r="AB15" i="49" s="1"/>
  <c r="AX84" i="16"/>
  <c r="S84" i="16" s="1"/>
  <c r="AC84" i="16" s="1"/>
  <c r="AB85" i="16" s="1"/>
  <c r="AK80" i="95"/>
  <c r="AT80" i="95" s="1"/>
  <c r="AK74" i="95"/>
  <c r="AT74" i="95" s="1"/>
  <c r="AK63" i="95"/>
  <c r="AT63" i="95" s="1"/>
  <c r="AJ54" i="95"/>
  <c r="AK54" i="95"/>
  <c r="AT54" i="95" s="1"/>
  <c r="AK43" i="95"/>
  <c r="AT43" i="95" s="1"/>
  <c r="AK22" i="95"/>
  <c r="AT22" i="95" s="1"/>
  <c r="AX10" i="95"/>
  <c r="S10" i="95" s="1"/>
  <c r="AC10" i="95" s="1"/>
  <c r="AB11" i="95" s="1"/>
  <c r="AK75" i="83"/>
  <c r="AT75" i="83" s="1"/>
  <c r="AJ48" i="83"/>
  <c r="AK48" i="83"/>
  <c r="AT48" i="83" s="1"/>
  <c r="AK27" i="83"/>
  <c r="AT27" i="83" s="1"/>
  <c r="AX4" i="83"/>
  <c r="S4" i="83" s="1"/>
  <c r="AC4" i="83" s="1"/>
  <c r="AB5" i="83" s="1"/>
  <c r="AX86" i="11"/>
  <c r="S86" i="11" s="1"/>
  <c r="AC86" i="11" s="1"/>
  <c r="AB87" i="11" s="1"/>
  <c r="AK75" i="87"/>
  <c r="AT75" i="87" s="1"/>
  <c r="AK71" i="87"/>
  <c r="AT71" i="87" s="1"/>
  <c r="AK51" i="87"/>
  <c r="AT51" i="87" s="1"/>
  <c r="AJ44" i="87"/>
  <c r="AK44" i="87"/>
  <c r="AT44" i="87" s="1"/>
  <c r="AJ30" i="87"/>
  <c r="AK30" i="87"/>
  <c r="AT30" i="87" s="1"/>
  <c r="AK15" i="87"/>
  <c r="AT15" i="87" s="1"/>
  <c r="AX12" i="87"/>
  <c r="S12" i="87" s="1"/>
  <c r="AC12" i="87" s="1"/>
  <c r="AB13" i="87" s="1"/>
  <c r="AJ77" i="99"/>
  <c r="AK77" i="99"/>
  <c r="AT77" i="99" s="1"/>
  <c r="AJ62" i="99"/>
  <c r="AK62" i="99"/>
  <c r="AT62" i="99" s="1"/>
  <c r="AJ52" i="99"/>
  <c r="AJ31" i="99"/>
  <c r="AK31" i="99"/>
  <c r="AT31" i="99" s="1"/>
  <c r="AK14" i="99"/>
  <c r="AT14" i="99" s="1"/>
  <c r="AK11" i="99"/>
  <c r="AT11" i="99" s="1"/>
  <c r="AJ67" i="16"/>
  <c r="AK67" i="16"/>
  <c r="AT67" i="16" s="1"/>
  <c r="AK34" i="16"/>
  <c r="AT34" i="16" s="1"/>
  <c r="AK86" i="16"/>
  <c r="AT86" i="16" s="1"/>
  <c r="AX9" i="16"/>
  <c r="S9" i="16" s="1"/>
  <c r="AC9" i="16" s="1"/>
  <c r="AB10" i="16" s="1"/>
  <c r="AJ86" i="103"/>
  <c r="AK86" i="103"/>
  <c r="AT86" i="103" s="1"/>
  <c r="AK75" i="41"/>
  <c r="AT75" i="41" s="1"/>
  <c r="AK70" i="41"/>
  <c r="AT70" i="41" s="1"/>
  <c r="AJ59" i="41"/>
  <c r="AK51" i="41"/>
  <c r="AT51" i="41" s="1"/>
  <c r="AK36" i="41"/>
  <c r="AT36" i="41" s="1"/>
  <c r="AK17" i="41"/>
  <c r="AT17" i="41" s="1"/>
  <c r="AX18" i="41"/>
  <c r="S18" i="41" s="1"/>
  <c r="AC18" i="41" s="1"/>
  <c r="AB19" i="41" s="1"/>
  <c r="AX4" i="41"/>
  <c r="S4" i="41" s="1"/>
  <c r="AC4" i="41" s="1"/>
  <c r="AB5" i="41" s="1"/>
  <c r="AK68" i="11"/>
  <c r="AT68" i="11" s="1"/>
  <c r="AK54" i="11"/>
  <c r="AT54" i="11" s="1"/>
  <c r="AJ46" i="11"/>
  <c r="AK46" i="11"/>
  <c r="AT46" i="11" s="1"/>
  <c r="AJ35" i="11"/>
  <c r="AK35" i="11"/>
  <c r="AT35" i="11" s="1"/>
  <c r="AJ23" i="11"/>
  <c r="AK23" i="11"/>
  <c r="AT23" i="11" s="1"/>
  <c r="AX12" i="11"/>
  <c r="S12" i="11" s="1"/>
  <c r="AC12" i="11" s="1"/>
  <c r="AB13" i="11" s="1"/>
  <c r="AK87" i="103"/>
  <c r="AT87" i="103" s="1"/>
  <c r="AK72" i="103"/>
  <c r="AT72" i="103" s="1"/>
  <c r="AK66" i="103"/>
  <c r="AT66" i="103" s="1"/>
  <c r="AK48" i="103"/>
  <c r="AT48" i="103" s="1"/>
  <c r="AK19" i="103"/>
  <c r="AT19" i="103" s="1"/>
  <c r="AX4" i="103"/>
  <c r="S4" i="103" s="1"/>
  <c r="AC4" i="103" s="1"/>
  <c r="AB5" i="103" s="1"/>
  <c r="AK88" i="91"/>
  <c r="AT88" i="91" s="1"/>
  <c r="AJ59" i="91"/>
  <c r="AK59" i="91"/>
  <c r="AT59" i="91" s="1"/>
  <c r="AK53" i="91"/>
  <c r="AT53" i="91" s="1"/>
  <c r="AJ44" i="91"/>
  <c r="AK44" i="91"/>
  <c r="AT44" i="91" s="1"/>
  <c r="AK35" i="91"/>
  <c r="AT35" i="91" s="1"/>
  <c r="AJ26" i="91"/>
  <c r="AK26" i="91"/>
  <c r="AT26" i="91" s="1"/>
  <c r="AJ19" i="91"/>
  <c r="AK19" i="91"/>
  <c r="AT19" i="91" s="1"/>
  <c r="AX15" i="91"/>
  <c r="S15" i="91" s="1"/>
  <c r="AC15" i="91" s="1"/>
  <c r="AB16" i="91" s="1"/>
  <c r="AX86" i="87"/>
  <c r="S86" i="87" s="1"/>
  <c r="AC86" i="87" s="1"/>
  <c r="AB87" i="87" s="1"/>
  <c r="AJ83" i="55"/>
  <c r="AK83" i="55"/>
  <c r="AT83" i="55" s="1"/>
  <c r="AK69" i="55"/>
  <c r="AT69" i="55" s="1"/>
  <c r="AK63" i="55"/>
  <c r="AT63" i="55" s="1"/>
  <c r="AK53" i="55"/>
  <c r="AT53" i="55" s="1"/>
  <c r="AK46" i="55"/>
  <c r="AT46" i="55" s="1"/>
  <c r="AJ31" i="55"/>
  <c r="AK31" i="55"/>
  <c r="AT31" i="55" s="1"/>
  <c r="AX12" i="55"/>
  <c r="S12" i="55" s="1"/>
  <c r="AC12" i="55" s="1"/>
  <c r="AB13" i="55" s="1"/>
  <c r="AX7" i="55"/>
  <c r="S7" i="55" s="1"/>
  <c r="AC7" i="55" s="1"/>
  <c r="AB8" i="55" s="1"/>
  <c r="K91" i="102"/>
  <c r="AR90" i="102"/>
  <c r="AN90" i="102"/>
  <c r="AP90" i="102"/>
  <c r="AO90" i="102"/>
  <c r="AQ90" i="102"/>
  <c r="K91" i="94"/>
  <c r="AQ90" i="94"/>
  <c r="AR90" i="94"/>
  <c r="AO90" i="94"/>
  <c r="AN90" i="94"/>
  <c r="AP90" i="94"/>
  <c r="AJ80" i="49"/>
  <c r="AK80" i="49"/>
  <c r="AT80" i="49" s="1"/>
  <c r="AK63" i="49"/>
  <c r="AT63" i="49" s="1"/>
  <c r="AJ46" i="49"/>
  <c r="AK46" i="49"/>
  <c r="AT46" i="49" s="1"/>
  <c r="AJ38" i="49"/>
  <c r="AK38" i="49"/>
  <c r="AT38" i="49" s="1"/>
  <c r="AJ31" i="49"/>
  <c r="AK31" i="49"/>
  <c r="AT31" i="49" s="1"/>
  <c r="AJ23" i="49"/>
  <c r="AK23" i="49"/>
  <c r="AT23" i="49" s="1"/>
  <c r="AK8" i="49"/>
  <c r="AT8" i="49" s="1"/>
  <c r="AX9" i="49"/>
  <c r="S9" i="49" s="1"/>
  <c r="AC9" i="49" s="1"/>
  <c r="AB10" i="49" s="1"/>
  <c r="AJ72" i="95"/>
  <c r="AK72" i="95"/>
  <c r="AT72" i="95" s="1"/>
  <c r="AJ53" i="95"/>
  <c r="AK53" i="95"/>
  <c r="AT53" i="95" s="1"/>
  <c r="AJ52" i="95"/>
  <c r="AK52" i="95"/>
  <c r="AT52" i="95" s="1"/>
  <c r="AJ41" i="95"/>
  <c r="AK41" i="95"/>
  <c r="AT41" i="95" s="1"/>
  <c r="AJ25" i="95"/>
  <c r="AK25" i="95"/>
  <c r="AT25" i="95" s="1"/>
  <c r="AK16" i="95"/>
  <c r="AT16" i="95" s="1"/>
  <c r="AX4" i="95"/>
  <c r="S4" i="95" s="1"/>
  <c r="AC4" i="95" s="1"/>
  <c r="AB5" i="95" s="1"/>
  <c r="AK88" i="83"/>
  <c r="AT88" i="83" s="1"/>
  <c r="AK67" i="83"/>
  <c r="AT67" i="83" s="1"/>
  <c r="AJ49" i="83"/>
  <c r="AK49" i="83"/>
  <c r="AT49" i="83" s="1"/>
  <c r="AJ43" i="83"/>
  <c r="AK33" i="83"/>
  <c r="AT33" i="83" s="1"/>
  <c r="AK21" i="83"/>
  <c r="AT21" i="83" s="1"/>
  <c r="AJ13" i="83"/>
  <c r="AK13" i="83"/>
  <c r="AT13" i="83" s="1"/>
  <c r="AX9" i="83"/>
  <c r="S9" i="83" s="1"/>
  <c r="AC9" i="83" s="1"/>
  <c r="AB10" i="83" s="1"/>
  <c r="AX83" i="103"/>
  <c r="S83" i="103" s="1"/>
  <c r="AC83" i="103" s="1"/>
  <c r="AB84" i="103" s="1"/>
  <c r="AK73" i="87"/>
  <c r="AT73" i="87" s="1"/>
  <c r="AJ58" i="87"/>
  <c r="AK58" i="87"/>
  <c r="AT58" i="87" s="1"/>
  <c r="AJ43" i="87"/>
  <c r="AK43" i="87"/>
  <c r="AT43" i="87" s="1"/>
  <c r="AK18" i="87"/>
  <c r="AT18" i="87" s="1"/>
  <c r="AX8" i="87"/>
  <c r="S8" i="87" s="1"/>
  <c r="AC8" i="87" s="1"/>
  <c r="AB9" i="87" s="1"/>
  <c r="AK80" i="99"/>
  <c r="AT80" i="99" s="1"/>
  <c r="AJ69" i="99"/>
  <c r="AK69" i="99"/>
  <c r="AT69" i="99" s="1"/>
  <c r="AJ64" i="99"/>
  <c r="AK64" i="99"/>
  <c r="AT64" i="99" s="1"/>
  <c r="AJ53" i="99"/>
  <c r="AK53" i="99"/>
  <c r="AT53" i="99" s="1"/>
  <c r="AK38" i="99"/>
  <c r="AT38" i="99" s="1"/>
  <c r="AJ21" i="99"/>
  <c r="AK21" i="99"/>
  <c r="AT21" i="99" s="1"/>
  <c r="AJ13" i="99"/>
  <c r="AK13" i="99"/>
  <c r="AT13" i="99" s="1"/>
  <c r="AK74" i="16"/>
  <c r="AT74" i="16" s="1"/>
  <c r="AJ68" i="16"/>
  <c r="AK68" i="16"/>
  <c r="AT68" i="16" s="1"/>
  <c r="AJ59" i="16"/>
  <c r="AK59" i="16"/>
  <c r="AT59" i="16" s="1"/>
  <c r="AK51" i="16"/>
  <c r="AT51" i="16" s="1"/>
  <c r="AX25" i="16"/>
  <c r="S25" i="16" s="1"/>
  <c r="AC25" i="16" s="1"/>
  <c r="AB26" i="16" s="1"/>
  <c r="AX18" i="16"/>
  <c r="S18" i="16" s="1"/>
  <c r="AC18" i="16" s="1"/>
  <c r="AB19" i="16" s="1"/>
  <c r="AX4" i="16"/>
  <c r="S4" i="16" s="1"/>
  <c r="AC4" i="16" s="1"/>
  <c r="AB5" i="16" s="1"/>
  <c r="AJ74" i="41"/>
  <c r="AK74" i="41"/>
  <c r="AT74" i="41" s="1"/>
  <c r="AK34" i="41"/>
  <c r="AT34" i="41" s="1"/>
  <c r="AX17" i="41"/>
  <c r="S17" i="41" s="1"/>
  <c r="AC17" i="41" s="1"/>
  <c r="AB18" i="41" s="1"/>
  <c r="AX7" i="41"/>
  <c r="S7" i="41" s="1"/>
  <c r="AC7" i="41" s="1"/>
  <c r="AB8" i="41" s="1"/>
  <c r="AK85" i="11"/>
  <c r="AT85" i="11" s="1"/>
  <c r="AK76" i="11"/>
  <c r="AT76" i="11" s="1"/>
  <c r="AK67" i="11"/>
  <c r="AT67" i="11" s="1"/>
  <c r="AJ61" i="11"/>
  <c r="AK61" i="11"/>
  <c r="AT61" i="11" s="1"/>
  <c r="AJ45" i="11"/>
  <c r="AK45" i="11"/>
  <c r="AT45" i="11" s="1"/>
  <c r="AK28" i="11"/>
  <c r="AT28" i="11" s="1"/>
  <c r="AX83" i="11"/>
  <c r="S83" i="11" s="1"/>
  <c r="AC83" i="11" s="1"/>
  <c r="AB84" i="11" s="1"/>
  <c r="AX85" i="11"/>
  <c r="S85" i="11" s="1"/>
  <c r="AC85" i="11" s="1"/>
  <c r="AB86" i="11" s="1"/>
  <c r="AX88" i="11"/>
  <c r="S88" i="11" s="1"/>
  <c r="AC88" i="11" s="1"/>
  <c r="AB89" i="11" s="1"/>
  <c r="AX4" i="11"/>
  <c r="S4" i="11" s="1"/>
  <c r="AC4" i="11" s="1"/>
  <c r="AB5" i="11" s="1"/>
  <c r="AR90" i="98"/>
  <c r="AO90" i="98"/>
  <c r="K91" i="98"/>
  <c r="AN90" i="98"/>
  <c r="AP90" i="98"/>
  <c r="AQ90" i="98"/>
  <c r="AJ79" i="103"/>
  <c r="AK79" i="103"/>
  <c r="AT79" i="103" s="1"/>
  <c r="AJ65" i="103"/>
  <c r="AK65" i="103"/>
  <c r="AT65" i="103" s="1"/>
  <c r="AJ47" i="103"/>
  <c r="AK47" i="103"/>
  <c r="AT47" i="103" s="1"/>
  <c r="AK43" i="103"/>
  <c r="AT43" i="103" s="1"/>
  <c r="AJ30" i="103"/>
  <c r="AK30" i="103"/>
  <c r="AT30" i="103" s="1"/>
  <c r="AJ18" i="103"/>
  <c r="AK18" i="103"/>
  <c r="AT18" i="103" s="1"/>
  <c r="AX9" i="103"/>
  <c r="S9" i="103" s="1"/>
  <c r="AC9" i="103" s="1"/>
  <c r="AB10" i="103" s="1"/>
  <c r="AK83" i="91"/>
  <c r="AT83" i="91" s="1"/>
  <c r="AJ75" i="91"/>
  <c r="AK75" i="91"/>
  <c r="AT75" i="91" s="1"/>
  <c r="AJ66" i="91"/>
  <c r="AJ60" i="91"/>
  <c r="AK60" i="91"/>
  <c r="AT60" i="91" s="1"/>
  <c r="AJ51" i="91"/>
  <c r="AK51" i="91"/>
  <c r="AT51" i="91" s="1"/>
  <c r="AJ43" i="91"/>
  <c r="AK43" i="91"/>
  <c r="AT43" i="91" s="1"/>
  <c r="AJ38" i="91"/>
  <c r="AK38" i="91"/>
  <c r="AT38" i="91" s="1"/>
  <c r="AX3" i="91"/>
  <c r="S3" i="91" s="1"/>
  <c r="AC3" i="91" s="1"/>
  <c r="AK67" i="55"/>
  <c r="AT67" i="55" s="1"/>
  <c r="AK37" i="55"/>
  <c r="AT37" i="55" s="1"/>
  <c r="AK22" i="55"/>
  <c r="AT22" i="55" s="1"/>
  <c r="AK6" i="55"/>
  <c r="AT6" i="55" s="1"/>
  <c r="AX3" i="55"/>
  <c r="S3" i="55" s="1"/>
  <c r="AC3" i="55" s="1"/>
  <c r="AX85" i="87"/>
  <c r="S85" i="87" s="1"/>
  <c r="AC85" i="87" s="1"/>
  <c r="AB86" i="87" s="1"/>
  <c r="AJ78" i="49"/>
  <c r="AK78" i="49"/>
  <c r="AT78" i="49" s="1"/>
  <c r="AJ61" i="49"/>
  <c r="AK61" i="49"/>
  <c r="AT61" i="49" s="1"/>
  <c r="AK55" i="49"/>
  <c r="AT55" i="49" s="1"/>
  <c r="AK49" i="49"/>
  <c r="AT49" i="49" s="1"/>
  <c r="AJ39" i="49"/>
  <c r="AK39" i="49"/>
  <c r="AT39" i="49" s="1"/>
  <c r="AJ33" i="49"/>
  <c r="AK33" i="49"/>
  <c r="AT33" i="49" s="1"/>
  <c r="AJ21" i="49"/>
  <c r="AK21" i="49"/>
  <c r="AT21" i="49" s="1"/>
  <c r="AX5" i="49"/>
  <c r="S5" i="49" s="1"/>
  <c r="AC5" i="49" s="1"/>
  <c r="AB6" i="49" s="1"/>
  <c r="AX81" i="103"/>
  <c r="S81" i="103" s="1"/>
  <c r="AC81" i="103" s="1"/>
  <c r="AB82" i="103" s="1"/>
  <c r="AJ78" i="95"/>
  <c r="AJ71" i="95"/>
  <c r="AK71" i="95"/>
  <c r="AT71" i="95" s="1"/>
  <c r="AK48" i="95"/>
  <c r="AT48" i="95" s="1"/>
  <c r="AK37" i="95"/>
  <c r="AT37" i="95" s="1"/>
  <c r="AJ30" i="95"/>
  <c r="AK30" i="95"/>
  <c r="AT30" i="95" s="1"/>
  <c r="AJ7" i="95"/>
  <c r="AK7" i="95"/>
  <c r="AT7" i="95" s="1"/>
  <c r="AX9" i="95"/>
  <c r="S9" i="95" s="1"/>
  <c r="AC9" i="95" s="1"/>
  <c r="AB10" i="95" s="1"/>
  <c r="AJ74" i="83"/>
  <c r="AK74" i="83"/>
  <c r="AT74" i="83" s="1"/>
  <c r="AK57" i="83"/>
  <c r="AT57" i="83" s="1"/>
  <c r="AK42" i="83"/>
  <c r="AT42" i="83" s="1"/>
  <c r="AK29" i="83"/>
  <c r="AT29" i="83" s="1"/>
  <c r="AX10" i="83"/>
  <c r="S10" i="83" s="1"/>
  <c r="AC10" i="83" s="1"/>
  <c r="AB11" i="83" s="1"/>
  <c r="AX82" i="99"/>
  <c r="S82" i="99" s="1"/>
  <c r="AC82" i="99" s="1"/>
  <c r="AB83" i="99" s="1"/>
  <c r="AJ81" i="87"/>
  <c r="AK81" i="87"/>
  <c r="AT81" i="87" s="1"/>
  <c r="AJ82" i="87"/>
  <c r="AK82" i="87"/>
  <c r="AT82" i="87" s="1"/>
  <c r="AK66" i="87"/>
  <c r="AT66" i="87" s="1"/>
  <c r="AJ57" i="87"/>
  <c r="AK57" i="87"/>
  <c r="AT57" i="87" s="1"/>
  <c r="AJ50" i="87"/>
  <c r="AK50" i="87"/>
  <c r="AT50" i="87" s="1"/>
  <c r="AJ41" i="87"/>
  <c r="AK41" i="87"/>
  <c r="AT41" i="87" s="1"/>
  <c r="AK37" i="87"/>
  <c r="AT37" i="87" s="1"/>
  <c r="AK26" i="87"/>
  <c r="AT26" i="87" s="1"/>
  <c r="AX6" i="87"/>
  <c r="S6" i="87" s="1"/>
  <c r="AC6" i="87" s="1"/>
  <c r="AB7" i="87" s="1"/>
  <c r="AK86" i="99"/>
  <c r="AT86" i="99" s="1"/>
  <c r="AK66" i="99"/>
  <c r="AT66" i="99" s="1"/>
  <c r="AK50" i="99"/>
  <c r="AT50" i="99" s="1"/>
  <c r="AK46" i="99"/>
  <c r="AT46" i="99" s="1"/>
  <c r="AK35" i="99"/>
  <c r="AT35" i="99" s="1"/>
  <c r="AJ19" i="99"/>
  <c r="AK19" i="99"/>
  <c r="AT19" i="99" s="1"/>
  <c r="AK5" i="99"/>
  <c r="AT5" i="99" s="1"/>
  <c r="AJ72" i="16"/>
  <c r="AK72" i="16"/>
  <c r="AT72" i="16" s="1"/>
  <c r="AK56" i="16"/>
  <c r="AT56" i="16" s="1"/>
  <c r="AK47" i="16"/>
  <c r="AT47" i="16" s="1"/>
  <c r="AK41" i="16"/>
  <c r="AT41" i="16" s="1"/>
  <c r="AJ31" i="16"/>
  <c r="AK31" i="16"/>
  <c r="AT31" i="16" s="1"/>
  <c r="AX24" i="16"/>
  <c r="S24" i="16" s="1"/>
  <c r="AC24" i="16" s="1"/>
  <c r="AB25" i="16" s="1"/>
  <c r="AX19" i="16"/>
  <c r="S19" i="16" s="1"/>
  <c r="AC19" i="16" s="1"/>
  <c r="AB20" i="16" s="1"/>
  <c r="AX10" i="16"/>
  <c r="S10" i="16" s="1"/>
  <c r="AC10" i="16" s="1"/>
  <c r="AB11" i="16" s="1"/>
  <c r="K91" i="85"/>
  <c r="AO90" i="85"/>
  <c r="AR90" i="85"/>
  <c r="AQ90" i="85"/>
  <c r="AP90" i="85"/>
  <c r="AN90" i="85"/>
  <c r="AJ71" i="41"/>
  <c r="AK71" i="41"/>
  <c r="AT71" i="41" s="1"/>
  <c r="AK57" i="41"/>
  <c r="AT57" i="41" s="1"/>
  <c r="AK41" i="41"/>
  <c r="AT41" i="41" s="1"/>
  <c r="AK23" i="41"/>
  <c r="AT23" i="41" s="1"/>
  <c r="AK15" i="41"/>
  <c r="AT15" i="41" s="1"/>
  <c r="AX5" i="41"/>
  <c r="S5" i="41" s="1"/>
  <c r="AC5" i="41" s="1"/>
  <c r="AB6" i="41" s="1"/>
  <c r="AJ82" i="11"/>
  <c r="AK82" i="11"/>
  <c r="AT82" i="11" s="1"/>
  <c r="AJ75" i="11"/>
  <c r="AK75" i="11"/>
  <c r="AT75" i="11" s="1"/>
  <c r="AJ60" i="11"/>
  <c r="AK60" i="11"/>
  <c r="AT60" i="11" s="1"/>
  <c r="AJ42" i="11"/>
  <c r="AK42" i="11"/>
  <c r="AT42" i="11" s="1"/>
  <c r="AJ27" i="11"/>
  <c r="AK27" i="11"/>
  <c r="AT27" i="11" s="1"/>
  <c r="AX16" i="11"/>
  <c r="S16" i="11" s="1"/>
  <c r="AC16" i="11" s="1"/>
  <c r="AB17" i="11" s="1"/>
  <c r="AK80" i="103"/>
  <c r="AT80" i="103" s="1"/>
  <c r="AK60" i="103"/>
  <c r="AT60" i="103" s="1"/>
  <c r="AJ46" i="103"/>
  <c r="AK46" i="103"/>
  <c r="AT46" i="103" s="1"/>
  <c r="AK38" i="103"/>
  <c r="AT38" i="103" s="1"/>
  <c r="AK31" i="103"/>
  <c r="AT31" i="103" s="1"/>
  <c r="AK22" i="103"/>
  <c r="AT22" i="103" s="1"/>
  <c r="AK7" i="103"/>
  <c r="AT7" i="103" s="1"/>
  <c r="AX5" i="103"/>
  <c r="S5" i="103" s="1"/>
  <c r="AC5" i="103" s="1"/>
  <c r="AB6" i="103" s="1"/>
  <c r="AJ82" i="91"/>
  <c r="AK82" i="91"/>
  <c r="AT82" i="91" s="1"/>
  <c r="AJ57" i="91"/>
  <c r="AK57" i="91"/>
  <c r="AT57" i="91" s="1"/>
  <c r="AK49" i="91"/>
  <c r="AT49" i="91" s="1"/>
  <c r="AJ42" i="91"/>
  <c r="AK42" i="91"/>
  <c r="AT42" i="91" s="1"/>
  <c r="AK33" i="91"/>
  <c r="AT33" i="91" s="1"/>
  <c r="AK27" i="91"/>
  <c r="AT27" i="91" s="1"/>
  <c r="AJ21" i="91"/>
  <c r="AK21" i="91"/>
  <c r="AT21" i="91" s="1"/>
  <c r="AK70" i="55"/>
  <c r="AT70" i="55" s="1"/>
  <c r="AK44" i="55"/>
  <c r="AT44" i="55" s="1"/>
  <c r="AJ36" i="55"/>
  <c r="AK36" i="55"/>
  <c r="AT36" i="55" s="1"/>
  <c r="AJ29" i="55"/>
  <c r="AK29" i="55"/>
  <c r="AT29" i="55" s="1"/>
  <c r="AJ20" i="55"/>
  <c r="AK20" i="55"/>
  <c r="AT20" i="55" s="1"/>
  <c r="AX9" i="55"/>
  <c r="S9" i="55" s="1"/>
  <c r="AC9" i="55" s="1"/>
  <c r="AB10" i="55" s="1"/>
  <c r="AX87" i="103"/>
  <c r="S87" i="103" s="1"/>
  <c r="AC87" i="103" s="1"/>
  <c r="AB88" i="103" s="1"/>
  <c r="AJ88" i="49"/>
  <c r="AK88" i="49"/>
  <c r="AT88" i="49" s="1"/>
  <c r="AJ77" i="49"/>
  <c r="AK77" i="49"/>
  <c r="AT77" i="49" s="1"/>
  <c r="AJ67" i="49"/>
  <c r="AK67" i="49"/>
  <c r="AT67" i="49" s="1"/>
  <c r="AK59" i="49"/>
  <c r="AT59" i="49" s="1"/>
  <c r="AK53" i="49"/>
  <c r="AT53" i="49" s="1"/>
  <c r="AJ36" i="49"/>
  <c r="AK36" i="49"/>
  <c r="AT36" i="49" s="1"/>
  <c r="AJ28" i="49"/>
  <c r="AK28" i="49"/>
  <c r="AT28" i="49" s="1"/>
  <c r="AJ22" i="49"/>
  <c r="AK22" i="49"/>
  <c r="AT22" i="49" s="1"/>
  <c r="AX3" i="49"/>
  <c r="S3" i="49" s="1"/>
  <c r="AC3" i="49" s="1"/>
  <c r="AJ79" i="95"/>
  <c r="AK79" i="95"/>
  <c r="AT79" i="95" s="1"/>
  <c r="AK65" i="95"/>
  <c r="AT65" i="95" s="1"/>
  <c r="AK46" i="95"/>
  <c r="AT46" i="95" s="1"/>
  <c r="AK31" i="95"/>
  <c r="AT31" i="95" s="1"/>
  <c r="AJ13" i="95"/>
  <c r="AK13" i="95"/>
  <c r="AT13" i="95" s="1"/>
  <c r="AX8" i="95"/>
  <c r="S8" i="95" s="1"/>
  <c r="AC8" i="95" s="1"/>
  <c r="AB9" i="95" s="1"/>
  <c r="AK83" i="83"/>
  <c r="AT83" i="83" s="1"/>
  <c r="AK72" i="83"/>
  <c r="AT72" i="83" s="1"/>
  <c r="AJ56" i="83"/>
  <c r="AK56" i="83"/>
  <c r="AT56" i="83" s="1"/>
  <c r="AJ47" i="83"/>
  <c r="AK47" i="83"/>
  <c r="AT47" i="83" s="1"/>
  <c r="AJ41" i="83"/>
  <c r="AK41" i="83"/>
  <c r="AT41" i="83" s="1"/>
  <c r="AJ25" i="83"/>
  <c r="AK25" i="83"/>
  <c r="AT25" i="83" s="1"/>
  <c r="AX5" i="83"/>
  <c r="S5" i="83" s="1"/>
  <c r="AC5" i="83" s="1"/>
  <c r="AB6" i="83" s="1"/>
  <c r="AX85" i="49"/>
  <c r="S85" i="49" s="1"/>
  <c r="AC85" i="49" s="1"/>
  <c r="AB86" i="49" s="1"/>
  <c r="AX87" i="41"/>
  <c r="S87" i="41" s="1"/>
  <c r="AC87" i="41" s="1"/>
  <c r="AB88" i="41" s="1"/>
  <c r="AJ80" i="87"/>
  <c r="AK80" i="87"/>
  <c r="AT80" i="87" s="1"/>
  <c r="AJ65" i="87"/>
  <c r="AK65" i="87"/>
  <c r="AT65" i="87" s="1"/>
  <c r="AK59" i="87"/>
  <c r="AT59" i="87" s="1"/>
  <c r="AK48" i="87"/>
  <c r="AT48" i="87" s="1"/>
  <c r="AJ42" i="87"/>
  <c r="AK42" i="87"/>
  <c r="AT42" i="87" s="1"/>
  <c r="AK31" i="87"/>
  <c r="AT31" i="87" s="1"/>
  <c r="AJ25" i="87"/>
  <c r="AK17" i="87"/>
  <c r="AT17" i="87" s="1"/>
  <c r="K91" i="35"/>
  <c r="AR90" i="35"/>
  <c r="AO90" i="35"/>
  <c r="AP90" i="35"/>
  <c r="AQ90" i="35"/>
  <c r="AN90" i="35"/>
  <c r="K91" i="82"/>
  <c r="AR90" i="82"/>
  <c r="AO90" i="82"/>
  <c r="AP90" i="82"/>
  <c r="AN90" i="82"/>
  <c r="AQ90" i="82"/>
  <c r="AJ65" i="99"/>
  <c r="AK65" i="99"/>
  <c r="AT65" i="99" s="1"/>
  <c r="AJ54" i="99"/>
  <c r="AK54" i="99"/>
  <c r="AT54" i="99" s="1"/>
  <c r="AJ42" i="99"/>
  <c r="AK42" i="99"/>
  <c r="AT42" i="99" s="1"/>
  <c r="AJ32" i="99"/>
  <c r="AK32" i="99"/>
  <c r="AT32" i="99" s="1"/>
  <c r="AJ17" i="99"/>
  <c r="AK17" i="99"/>
  <c r="AT17" i="99" s="1"/>
  <c r="AK6" i="99"/>
  <c r="AT6" i="99" s="1"/>
  <c r="AK80" i="16"/>
  <c r="AT80" i="16" s="1"/>
  <c r="AJ73" i="16"/>
  <c r="AK73" i="16"/>
  <c r="AT73" i="16" s="1"/>
  <c r="AJ58" i="16"/>
  <c r="AK58" i="16"/>
  <c r="AT58" i="16" s="1"/>
  <c r="AK39" i="16"/>
  <c r="AT39" i="16" s="1"/>
  <c r="AX22" i="16"/>
  <c r="S22" i="16" s="1"/>
  <c r="AC22" i="16" s="1"/>
  <c r="AB23" i="16" s="1"/>
  <c r="AX15" i="16"/>
  <c r="S15" i="16" s="1"/>
  <c r="AC15" i="16" s="1"/>
  <c r="AB16" i="16" s="1"/>
  <c r="AX12" i="16"/>
  <c r="S12" i="16" s="1"/>
  <c r="AC12" i="16" s="1"/>
  <c r="AB13" i="16" s="1"/>
  <c r="AK81" i="41"/>
  <c r="AT81" i="41" s="1"/>
  <c r="AJ69" i="41"/>
  <c r="AK69" i="41"/>
  <c r="AT69" i="41" s="1"/>
  <c r="AK62" i="41"/>
  <c r="AT62" i="41" s="1"/>
  <c r="AK25" i="41"/>
  <c r="AT25" i="41" s="1"/>
  <c r="AJ11" i="41"/>
  <c r="AK11" i="41"/>
  <c r="AT11" i="41" s="1"/>
  <c r="AJ80" i="11"/>
  <c r="AK80" i="11"/>
  <c r="AT80" i="11" s="1"/>
  <c r="AJ73" i="11"/>
  <c r="AK73" i="11"/>
  <c r="AT73" i="11" s="1"/>
  <c r="AJ57" i="11"/>
  <c r="AK57" i="11"/>
  <c r="AT57" i="11" s="1"/>
  <c r="AJ43" i="11"/>
  <c r="AK43" i="11"/>
  <c r="AT43" i="11" s="1"/>
  <c r="AJ25" i="11"/>
  <c r="AK25" i="11"/>
  <c r="AT25" i="11" s="1"/>
  <c r="AX7" i="11"/>
  <c r="S7" i="11" s="1"/>
  <c r="AC7" i="11" s="1"/>
  <c r="AB8" i="11" s="1"/>
  <c r="AJ89" i="49"/>
  <c r="AK89" i="49"/>
  <c r="AT89" i="49" s="1"/>
  <c r="K90" i="50"/>
  <c r="AO89" i="50"/>
  <c r="AN89" i="50"/>
  <c r="AP89" i="50"/>
  <c r="AQ89" i="50"/>
  <c r="AR89" i="50"/>
  <c r="AJ77" i="103"/>
  <c r="AK77" i="103"/>
  <c r="AT77" i="103" s="1"/>
  <c r="AJ68" i="103"/>
  <c r="AK68" i="103"/>
  <c r="AT68" i="103" s="1"/>
  <c r="AK62" i="103"/>
  <c r="AT62" i="103" s="1"/>
  <c r="AJ23" i="103"/>
  <c r="AK23" i="103"/>
  <c r="AT23" i="103" s="1"/>
  <c r="AX14" i="103"/>
  <c r="S14" i="103" s="1"/>
  <c r="AC14" i="103" s="1"/>
  <c r="AB15" i="103" s="1"/>
  <c r="K91" i="90"/>
  <c r="AP90" i="90"/>
  <c r="AN90" i="90"/>
  <c r="AQ90" i="90"/>
  <c r="AO90" i="90"/>
  <c r="AR90" i="90"/>
  <c r="AJ81" i="91"/>
  <c r="AK81" i="91"/>
  <c r="AT81" i="91" s="1"/>
  <c r="AK72" i="91"/>
  <c r="AT72" i="91" s="1"/>
  <c r="AJ58" i="91"/>
  <c r="AK58" i="91"/>
  <c r="AT58" i="91" s="1"/>
  <c r="AK40" i="91"/>
  <c r="AT40" i="91" s="1"/>
  <c r="AJ25" i="91"/>
  <c r="AK25" i="91"/>
  <c r="AT25" i="91" s="1"/>
  <c r="AK17" i="91"/>
  <c r="AT17" i="91" s="1"/>
  <c r="AX86" i="91"/>
  <c r="S86" i="91" s="1"/>
  <c r="AC86" i="91" s="1"/>
  <c r="AB87" i="91" s="1"/>
  <c r="AX88" i="91"/>
  <c r="S88" i="91" s="1"/>
  <c r="AC88" i="91" s="1"/>
  <c r="AB89" i="91" s="1"/>
  <c r="AX85" i="91"/>
  <c r="S85" i="91" s="1"/>
  <c r="AC85" i="91" s="1"/>
  <c r="AB86" i="91" s="1"/>
  <c r="AX84" i="91"/>
  <c r="S84" i="91" s="1"/>
  <c r="AC84" i="91" s="1"/>
  <c r="AB85" i="91" s="1"/>
  <c r="AX83" i="91"/>
  <c r="S83" i="91" s="1"/>
  <c r="AC83" i="91" s="1"/>
  <c r="AB84" i="91" s="1"/>
  <c r="AX88" i="16"/>
  <c r="S88" i="16" s="1"/>
  <c r="AC88" i="16" s="1"/>
  <c r="AB89" i="16" s="1"/>
  <c r="AJ75" i="55"/>
  <c r="AJ66" i="55"/>
  <c r="AK66" i="55"/>
  <c r="AT66" i="55" s="1"/>
  <c r="AK52" i="55"/>
  <c r="AT52" i="55" s="1"/>
  <c r="AJ35" i="55"/>
  <c r="AJ19" i="55"/>
  <c r="AK19" i="55"/>
  <c r="AT19" i="55" s="1"/>
  <c r="AX11" i="55"/>
  <c r="S11" i="55" s="1"/>
  <c r="AC11" i="55" s="1"/>
  <c r="AB12" i="55" s="1"/>
  <c r="AX8" i="55"/>
  <c r="S8" i="55" s="1"/>
  <c r="AC8" i="55" s="1"/>
  <c r="AB9" i="55" s="1"/>
  <c r="AX84" i="99"/>
  <c r="S84" i="99" s="1"/>
  <c r="AC84" i="99" s="1"/>
  <c r="AB85" i="99" s="1"/>
  <c r="AJ83" i="49"/>
  <c r="AK83" i="49"/>
  <c r="AT83" i="49" s="1"/>
  <c r="AJ75" i="49"/>
  <c r="AK75" i="49"/>
  <c r="AT75" i="49" s="1"/>
  <c r="AJ70" i="49"/>
  <c r="AK70" i="49"/>
  <c r="AT70" i="49" s="1"/>
  <c r="AK44" i="49"/>
  <c r="AT44" i="49" s="1"/>
  <c r="AJ37" i="49"/>
  <c r="AK37" i="49"/>
  <c r="AT37" i="49" s="1"/>
  <c r="AJ26" i="49"/>
  <c r="AK26" i="49"/>
  <c r="AT26" i="49" s="1"/>
  <c r="AK20" i="49"/>
  <c r="AT20" i="49" s="1"/>
  <c r="AK88" i="95"/>
  <c r="AT88" i="95" s="1"/>
  <c r="AK69" i="95"/>
  <c r="AT69" i="95" s="1"/>
  <c r="AK61" i="95"/>
  <c r="AT61" i="95" s="1"/>
  <c r="AK55" i="95"/>
  <c r="AT55" i="95" s="1"/>
  <c r="AJ39" i="95"/>
  <c r="AK39" i="95"/>
  <c r="AT39" i="95" s="1"/>
  <c r="AJ24" i="95"/>
  <c r="AK24" i="95"/>
  <c r="AT24" i="95" s="1"/>
  <c r="AK8" i="95"/>
  <c r="AT8" i="95" s="1"/>
  <c r="AX11" i="95"/>
  <c r="S11" i="95" s="1"/>
  <c r="AC11" i="95" s="1"/>
  <c r="AB12" i="95" s="1"/>
  <c r="AK89" i="83"/>
  <c r="AT89" i="83" s="1"/>
  <c r="AJ81" i="83"/>
  <c r="AJ71" i="83"/>
  <c r="AK71" i="83"/>
  <c r="AT71" i="83" s="1"/>
  <c r="AJ59" i="83"/>
  <c r="AK59" i="83"/>
  <c r="AT59" i="83" s="1"/>
  <c r="AK50" i="83"/>
  <c r="AT50" i="83" s="1"/>
  <c r="AJ32" i="83"/>
  <c r="AK32" i="83"/>
  <c r="AT32" i="83" s="1"/>
  <c r="AJ14" i="83"/>
  <c r="AK14" i="83"/>
  <c r="AT14" i="83" s="1"/>
  <c r="K91" i="48"/>
  <c r="AN90" i="48"/>
  <c r="AO90" i="48"/>
  <c r="AQ90" i="48"/>
  <c r="AR90" i="48"/>
  <c r="AP90" i="48"/>
  <c r="AJ83" i="87"/>
  <c r="AK83" i="87"/>
  <c r="AT83" i="87" s="1"/>
  <c r="AJ64" i="87"/>
  <c r="AK64" i="87"/>
  <c r="AT64" i="87" s="1"/>
  <c r="AJ40" i="87"/>
  <c r="AK40" i="87"/>
  <c r="AT40" i="87" s="1"/>
  <c r="AK23" i="87"/>
  <c r="AT23" i="87" s="1"/>
  <c r="AK11" i="87"/>
  <c r="AT11" i="87" s="1"/>
  <c r="AX9" i="87"/>
  <c r="S9" i="87" s="1"/>
  <c r="AC9" i="87" s="1"/>
  <c r="AB10" i="87" s="1"/>
  <c r="AK73" i="99"/>
  <c r="AT73" i="99" s="1"/>
  <c r="AK67" i="99"/>
  <c r="AT67" i="99" s="1"/>
  <c r="AJ48" i="99"/>
  <c r="AK48" i="99"/>
  <c r="AT48" i="99" s="1"/>
  <c r="AJ33" i="99"/>
  <c r="AK33" i="99"/>
  <c r="AT33" i="99" s="1"/>
  <c r="AK24" i="99"/>
  <c r="AT24" i="99" s="1"/>
  <c r="AK9" i="99"/>
  <c r="AT9" i="99" s="1"/>
  <c r="AK79" i="16"/>
  <c r="AT79" i="16" s="1"/>
  <c r="AJ61" i="16"/>
  <c r="AK61" i="16"/>
  <c r="AT61" i="16" s="1"/>
  <c r="AJ55" i="16"/>
  <c r="AK55" i="16"/>
  <c r="AT55" i="16" s="1"/>
  <c r="AJ46" i="16"/>
  <c r="AK46" i="16"/>
  <c r="AT46" i="16" s="1"/>
  <c r="AJ32" i="16"/>
  <c r="AK32" i="16"/>
  <c r="AT32" i="16" s="1"/>
  <c r="AX23" i="16"/>
  <c r="S23" i="16" s="1"/>
  <c r="AC23" i="16" s="1"/>
  <c r="AB24" i="16" s="1"/>
  <c r="AX7" i="16"/>
  <c r="S7" i="16" s="1"/>
  <c r="AC7" i="16" s="1"/>
  <c r="AB8" i="16" s="1"/>
  <c r="AX6" i="16"/>
  <c r="S6" i="16" s="1"/>
  <c r="AC6" i="16" s="1"/>
  <c r="AB7" i="16" s="1"/>
  <c r="AK79" i="41"/>
  <c r="AT79" i="41" s="1"/>
  <c r="AK64" i="41"/>
  <c r="AT64" i="41" s="1"/>
  <c r="AK47" i="41"/>
  <c r="AT47" i="41" s="1"/>
  <c r="AJ30" i="41"/>
  <c r="AK30" i="41"/>
  <c r="AT30" i="41" s="1"/>
  <c r="AJ89" i="41"/>
  <c r="AK89" i="41"/>
  <c r="AT89" i="41" s="1"/>
  <c r="AX12" i="41"/>
  <c r="S12" i="41" s="1"/>
  <c r="AC12" i="41" s="1"/>
  <c r="AB13" i="41" s="1"/>
  <c r="AK83" i="11"/>
  <c r="AT83" i="11" s="1"/>
  <c r="AJ74" i="11"/>
  <c r="AK74" i="11"/>
  <c r="AT74" i="11" s="1"/>
  <c r="AJ65" i="11"/>
  <c r="AK58" i="11"/>
  <c r="AT58" i="11" s="1"/>
  <c r="AJ41" i="11"/>
  <c r="AK41" i="11"/>
  <c r="AT41" i="11" s="1"/>
  <c r="AJ31" i="11"/>
  <c r="AK31" i="11"/>
  <c r="AT31" i="11" s="1"/>
  <c r="AJ26" i="11"/>
  <c r="AK26" i="11"/>
  <c r="AT26" i="11" s="1"/>
  <c r="AX9" i="11"/>
  <c r="S9" i="11" s="1"/>
  <c r="AC9" i="11" s="1"/>
  <c r="AB10" i="11" s="1"/>
  <c r="AJ87" i="49"/>
  <c r="AK87" i="49"/>
  <c r="AT87" i="49" s="1"/>
  <c r="AK78" i="103"/>
  <c r="AT78" i="103" s="1"/>
  <c r="AK69" i="103"/>
  <c r="AT69" i="103" s="1"/>
  <c r="AK50" i="103"/>
  <c r="AT50" i="103" s="1"/>
  <c r="AJ37" i="103"/>
  <c r="AK37" i="103"/>
  <c r="AT37" i="103" s="1"/>
  <c r="AB4" i="103"/>
  <c r="AX11" i="103"/>
  <c r="S11" i="103" s="1"/>
  <c r="AC11" i="103" s="1"/>
  <c r="AB12" i="103" s="1"/>
  <c r="AJ79" i="91"/>
  <c r="AK79" i="91"/>
  <c r="AT79" i="91" s="1"/>
  <c r="AK64" i="91"/>
  <c r="AT64" i="91" s="1"/>
  <c r="AJ56" i="91"/>
  <c r="AK56" i="91"/>
  <c r="AT56" i="91" s="1"/>
  <c r="AK34" i="91"/>
  <c r="AT34" i="91" s="1"/>
  <c r="AJ24" i="91"/>
  <c r="AK24" i="91"/>
  <c r="AT24" i="91" s="1"/>
  <c r="AK10" i="91"/>
  <c r="AT10" i="91" s="1"/>
  <c r="AX12" i="91"/>
  <c r="S12" i="91" s="1"/>
  <c r="AC12" i="91" s="1"/>
  <c r="AB13" i="91" s="1"/>
  <c r="AK74" i="55"/>
  <c r="AT74" i="55" s="1"/>
  <c r="AJ68" i="55"/>
  <c r="AK68" i="55"/>
  <c r="AT68" i="55" s="1"/>
  <c r="AJ49" i="55"/>
  <c r="AK49" i="55"/>
  <c r="AT49" i="55" s="1"/>
  <c r="AK33" i="55"/>
  <c r="AT33" i="55" s="1"/>
  <c r="AK17" i="55"/>
  <c r="AT17" i="55" s="1"/>
  <c r="AX84" i="87"/>
  <c r="S84" i="87" s="1"/>
  <c r="AC84" i="87" s="1"/>
  <c r="AB85" i="87" s="1"/>
  <c r="AX82" i="16"/>
  <c r="S82" i="16" s="1"/>
  <c r="AC82" i="16" s="1"/>
  <c r="AB83" i="16" s="1"/>
  <c r="AJ81" i="49"/>
  <c r="AK81" i="49"/>
  <c r="AT81" i="49" s="1"/>
  <c r="AJ76" i="49"/>
  <c r="AK76" i="49"/>
  <c r="AT76" i="49" s="1"/>
  <c r="AK68" i="49"/>
  <c r="AT68" i="49" s="1"/>
  <c r="AJ58" i="49"/>
  <c r="AK58" i="49"/>
  <c r="AT58" i="49" s="1"/>
  <c r="AK50" i="49"/>
  <c r="AT50" i="49" s="1"/>
  <c r="AJ42" i="49"/>
  <c r="AK42" i="49"/>
  <c r="AT42" i="49" s="1"/>
  <c r="AK34" i="49"/>
  <c r="AT34" i="49" s="1"/>
  <c r="AJ27" i="49"/>
  <c r="AK27" i="49"/>
  <c r="AT27" i="49" s="1"/>
  <c r="AK18" i="49"/>
  <c r="AT18" i="49" s="1"/>
  <c r="AK77" i="95"/>
  <c r="AT77" i="95" s="1"/>
  <c r="AK67" i="95"/>
  <c r="AT67" i="95" s="1"/>
  <c r="AJ51" i="95"/>
  <c r="AK51" i="95"/>
  <c r="AT51" i="95" s="1"/>
  <c r="AJ45" i="95"/>
  <c r="AK45" i="95"/>
  <c r="AT45" i="95" s="1"/>
  <c r="AJ35" i="95"/>
  <c r="AK35" i="95"/>
  <c r="AT35" i="95" s="1"/>
  <c r="AJ18" i="95"/>
  <c r="AK18" i="95"/>
  <c r="AT18" i="95" s="1"/>
  <c r="AK85" i="83"/>
  <c r="AT85" i="83" s="1"/>
  <c r="AJ79" i="83"/>
  <c r="AK79" i="83"/>
  <c r="AT79" i="83" s="1"/>
  <c r="AJ63" i="83"/>
  <c r="AK63" i="83"/>
  <c r="AT63" i="83" s="1"/>
  <c r="AK45" i="83"/>
  <c r="AT45" i="83" s="1"/>
  <c r="AJ39" i="83"/>
  <c r="AJ31" i="83"/>
  <c r="AK31" i="83"/>
  <c r="AT31" i="83" s="1"/>
  <c r="AK23" i="83"/>
  <c r="AT23" i="83" s="1"/>
  <c r="AJ12" i="83"/>
  <c r="AK12" i="83"/>
  <c r="AT12" i="83" s="1"/>
  <c r="AJ3" i="83"/>
  <c r="AB4" i="83"/>
  <c r="AX81" i="16"/>
  <c r="S81" i="16" s="1"/>
  <c r="AC81" i="16" s="1"/>
  <c r="AB82" i="16" s="1"/>
  <c r="AX81" i="55"/>
  <c r="S81" i="55" s="1"/>
  <c r="AC81" i="55" s="1"/>
  <c r="AB82" i="55" s="1"/>
  <c r="AJ85" i="103"/>
  <c r="AK85" i="103"/>
  <c r="AT85" i="103" s="1"/>
  <c r="AJ79" i="87"/>
  <c r="AK79" i="87"/>
  <c r="AT79" i="87" s="1"/>
  <c r="AJ62" i="87"/>
  <c r="AK62" i="87"/>
  <c r="AT62" i="87" s="1"/>
  <c r="AJ39" i="87"/>
  <c r="AK39" i="87"/>
  <c r="AT39" i="87" s="1"/>
  <c r="AK24" i="87"/>
  <c r="AT24" i="87" s="1"/>
  <c r="AK5" i="87"/>
  <c r="AT5" i="87" s="1"/>
  <c r="AX5" i="87"/>
  <c r="S5" i="87" s="1"/>
  <c r="AC5" i="87" s="1"/>
  <c r="AB6" i="87" s="1"/>
  <c r="AK84" i="99"/>
  <c r="AT84" i="99" s="1"/>
  <c r="AJ63" i="99"/>
  <c r="AK63" i="99"/>
  <c r="AT63" i="99" s="1"/>
  <c r="AJ49" i="99"/>
  <c r="AK49" i="99"/>
  <c r="AT49" i="99" s="1"/>
  <c r="AJ34" i="99"/>
  <c r="AK34" i="99"/>
  <c r="AT34" i="99" s="1"/>
  <c r="AJ16" i="99"/>
  <c r="AK16" i="99"/>
  <c r="AT16" i="99" s="1"/>
  <c r="AJ76" i="16"/>
  <c r="AJ69" i="16"/>
  <c r="AK69" i="16"/>
  <c r="AT69" i="16" s="1"/>
  <c r="AK63" i="16"/>
  <c r="AT63" i="16" s="1"/>
  <c r="AJ53" i="16"/>
  <c r="AK53" i="16"/>
  <c r="AT53" i="16" s="1"/>
  <c r="AJ37" i="16"/>
  <c r="AK37" i="16"/>
  <c r="AT37" i="16" s="1"/>
  <c r="AK29" i="16"/>
  <c r="AT29" i="16" s="1"/>
  <c r="AX20" i="16"/>
  <c r="S20" i="16" s="1"/>
  <c r="AC20" i="16" s="1"/>
  <c r="AB21" i="16" s="1"/>
  <c r="AX5" i="16"/>
  <c r="S5" i="16" s="1"/>
  <c r="AC5" i="16" s="1"/>
  <c r="AB6" i="16" s="1"/>
  <c r="AX13" i="16"/>
  <c r="S13" i="16" s="1"/>
  <c r="AC13" i="16" s="1"/>
  <c r="AB14" i="16" s="1"/>
  <c r="AK85" i="41"/>
  <c r="AT85" i="41" s="1"/>
  <c r="AJ78" i="41"/>
  <c r="AJ72" i="41"/>
  <c r="AK72" i="41"/>
  <c r="AT72" i="41" s="1"/>
  <c r="AJ61" i="41"/>
  <c r="AK61" i="41"/>
  <c r="AT61" i="41" s="1"/>
  <c r="AK48" i="41"/>
  <c r="AT48" i="41" s="1"/>
  <c r="AJ28" i="41"/>
  <c r="AK28" i="41"/>
  <c r="AT28" i="41" s="1"/>
  <c r="AX13" i="41"/>
  <c r="S13" i="41" s="1"/>
  <c r="AC13" i="41" s="1"/>
  <c r="AB14" i="41" s="1"/>
  <c r="AX8" i="41"/>
  <c r="S8" i="41" s="1"/>
  <c r="AC8" i="41" s="1"/>
  <c r="AB9" i="41" s="1"/>
  <c r="AJ81" i="11"/>
  <c r="AK81" i="11"/>
  <c r="AT81" i="11" s="1"/>
  <c r="AK64" i="11"/>
  <c r="AT64" i="11" s="1"/>
  <c r="AK48" i="11"/>
  <c r="AT48" i="11" s="1"/>
  <c r="AJ39" i="11"/>
  <c r="AK39" i="11"/>
  <c r="AT39" i="11" s="1"/>
  <c r="AK32" i="11"/>
  <c r="AT32" i="11" s="1"/>
  <c r="AX13" i="11"/>
  <c r="S13" i="11" s="1"/>
  <c r="AC13" i="11" s="1"/>
  <c r="AB14" i="11" s="1"/>
  <c r="AO89" i="43"/>
  <c r="AO91" i="43" s="1"/>
  <c r="AQ89" i="43"/>
  <c r="AQ91" i="43" s="1"/>
  <c r="AN89" i="43"/>
  <c r="AN91" i="43" s="1"/>
  <c r="AR89" i="43"/>
  <c r="AR91" i="43" s="1"/>
  <c r="AP89" i="43"/>
  <c r="AP91" i="43" s="1"/>
  <c r="AZ3" i="43"/>
  <c r="AX77" i="43" s="1"/>
  <c r="S77" i="43" s="1"/>
  <c r="AC77" i="43" s="1"/>
  <c r="AB78" i="43" s="1"/>
  <c r="AJ76" i="103"/>
  <c r="AK76" i="103"/>
  <c r="AT76" i="103" s="1"/>
  <c r="AJ61" i="103"/>
  <c r="AK61" i="103"/>
  <c r="AT61" i="103" s="1"/>
  <c r="AJ52" i="103"/>
  <c r="AK44" i="103"/>
  <c r="AT44" i="103" s="1"/>
  <c r="AK28" i="103"/>
  <c r="AT28" i="103" s="1"/>
  <c r="AJ16" i="103"/>
  <c r="AK16" i="103"/>
  <c r="AT16" i="103" s="1"/>
  <c r="AX7" i="103"/>
  <c r="S7" i="103" s="1"/>
  <c r="AC7" i="103" s="1"/>
  <c r="AB8" i="103" s="1"/>
  <c r="AJ78" i="91"/>
  <c r="AK78" i="91"/>
  <c r="AT78" i="91" s="1"/>
  <c r="AJ63" i="91"/>
  <c r="AK63" i="91"/>
  <c r="AT63" i="91" s="1"/>
  <c r="AJ48" i="91"/>
  <c r="AK48" i="91"/>
  <c r="AT48" i="91" s="1"/>
  <c r="AJ39" i="91"/>
  <c r="AK39" i="91"/>
  <c r="AT39" i="91" s="1"/>
  <c r="AJ30" i="91"/>
  <c r="AK30" i="91"/>
  <c r="AT30" i="91" s="1"/>
  <c r="AJ23" i="91"/>
  <c r="AJ5" i="91"/>
  <c r="AK5" i="91"/>
  <c r="AT5" i="91" s="1"/>
  <c r="AK72" i="55"/>
  <c r="AT72" i="55" s="1"/>
  <c r="AK59" i="55"/>
  <c r="AT59" i="55" s="1"/>
  <c r="AK39" i="55"/>
  <c r="AT39" i="55" s="1"/>
  <c r="AJ24" i="55"/>
  <c r="AK24" i="55"/>
  <c r="AT24" i="55" s="1"/>
  <c r="AJ18" i="55"/>
  <c r="AK18" i="55"/>
  <c r="AT18" i="55" s="1"/>
  <c r="AX14" i="55"/>
  <c r="S14" i="55" s="1"/>
  <c r="AC14" i="55" s="1"/>
  <c r="AB15" i="55" s="1"/>
  <c r="AX87" i="16"/>
  <c r="S87" i="16" s="1"/>
  <c r="AC87" i="16" s="1"/>
  <c r="AB88" i="16" s="1"/>
  <c r="AK84" i="49"/>
  <c r="AT84" i="49" s="1"/>
  <c r="AJ74" i="49"/>
  <c r="AK74" i="49"/>
  <c r="AT74" i="49" s="1"/>
  <c r="AJ66" i="49"/>
  <c r="AK66" i="49"/>
  <c r="AT66" i="49" s="1"/>
  <c r="AJ62" i="49"/>
  <c r="AK62" i="49"/>
  <c r="AT62" i="49" s="1"/>
  <c r="AJ52" i="49"/>
  <c r="AK52" i="49"/>
  <c r="AT52" i="49" s="1"/>
  <c r="AJ41" i="49"/>
  <c r="AK41" i="49"/>
  <c r="AT41" i="49" s="1"/>
  <c r="AK29" i="49"/>
  <c r="AT29" i="49" s="1"/>
  <c r="AJ17" i="49"/>
  <c r="AK17" i="49"/>
  <c r="AT17" i="49" s="1"/>
  <c r="AJ9" i="49"/>
  <c r="AK82" i="95"/>
  <c r="AT82" i="95" s="1"/>
  <c r="AJ76" i="95"/>
  <c r="AK76" i="95"/>
  <c r="AT76" i="95" s="1"/>
  <c r="AJ58" i="95"/>
  <c r="AJ40" i="95"/>
  <c r="AK40" i="95"/>
  <c r="AT40" i="95" s="1"/>
  <c r="AJ36" i="95"/>
  <c r="AK36" i="95"/>
  <c r="AT36" i="95" s="1"/>
  <c r="AJ28" i="95"/>
  <c r="AK28" i="95"/>
  <c r="AT28" i="95" s="1"/>
  <c r="AK20" i="95"/>
  <c r="AT20" i="95" s="1"/>
  <c r="AK14" i="95"/>
  <c r="AT14" i="95" s="1"/>
  <c r="AJ82" i="83"/>
  <c r="AK82" i="83"/>
  <c r="AT82" i="83" s="1"/>
  <c r="AK69" i="83"/>
  <c r="AT69" i="83" s="1"/>
  <c r="AJ64" i="83"/>
  <c r="AK64" i="83"/>
  <c r="AT64" i="83" s="1"/>
  <c r="AK54" i="83"/>
  <c r="AT54" i="83" s="1"/>
  <c r="AK37" i="83"/>
  <c r="AT37" i="83" s="1"/>
  <c r="AJ22" i="83"/>
  <c r="AK22" i="83"/>
  <c r="AT22" i="83" s="1"/>
  <c r="AK16" i="83"/>
  <c r="AT16" i="83" s="1"/>
  <c r="AJ15" i="83"/>
  <c r="AK15" i="83"/>
  <c r="AT15" i="83" s="1"/>
  <c r="AJ56" i="49" l="1"/>
  <c r="AJ21" i="55"/>
  <c r="AJ24" i="87"/>
  <c r="AJ50" i="91"/>
  <c r="AJ63" i="95"/>
  <c r="AK83" i="95"/>
  <c r="AT83" i="95" s="1"/>
  <c r="AJ36" i="103"/>
  <c r="AJ29" i="49"/>
  <c r="AB4" i="95"/>
  <c r="AJ72" i="11"/>
  <c r="AJ37" i="95"/>
  <c r="AJ56" i="11"/>
  <c r="AJ32" i="55"/>
  <c r="AJ21" i="87"/>
  <c r="AJ38" i="99"/>
  <c r="AJ78" i="103"/>
  <c r="AJ21" i="83"/>
  <c r="AJ52" i="87"/>
  <c r="AJ48" i="95"/>
  <c r="AK56" i="49"/>
  <c r="AT56" i="49" s="1"/>
  <c r="AJ10" i="99"/>
  <c r="AJ61" i="83"/>
  <c r="AK51" i="49"/>
  <c r="AT51" i="49" s="1"/>
  <c r="AJ88" i="95"/>
  <c r="AJ59" i="87"/>
  <c r="AK72" i="49"/>
  <c r="AT72" i="49" s="1"/>
  <c r="AJ77" i="91"/>
  <c r="AJ60" i="41"/>
  <c r="AJ41" i="55"/>
  <c r="AJ61" i="55"/>
  <c r="AJ55" i="49"/>
  <c r="AJ50" i="49"/>
  <c r="AJ27" i="16"/>
  <c r="AJ19" i="83"/>
  <c r="AJ41" i="99"/>
  <c r="AJ42" i="16"/>
  <c r="AK11" i="91"/>
  <c r="AT11" i="91" s="1"/>
  <c r="AJ48" i="55"/>
  <c r="AJ27" i="41"/>
  <c r="AK22" i="41"/>
  <c r="AT22" i="41" s="1"/>
  <c r="AJ73" i="41"/>
  <c r="AJ23" i="95"/>
  <c r="AJ33" i="11"/>
  <c r="AJ76" i="99"/>
  <c r="AJ54" i="49"/>
  <c r="AJ67" i="91"/>
  <c r="AJ29" i="11"/>
  <c r="AJ64" i="49"/>
  <c r="AL64" i="49" s="1"/>
  <c r="AU64" i="49" s="1"/>
  <c r="AJ75" i="95"/>
  <c r="AJ67" i="55"/>
  <c r="AJ78" i="83"/>
  <c r="AK32" i="91"/>
  <c r="AT32" i="91" s="1"/>
  <c r="AJ74" i="103"/>
  <c r="AK24" i="83"/>
  <c r="AT24" i="83" s="1"/>
  <c r="AJ61" i="95"/>
  <c r="AJ86" i="99"/>
  <c r="AL86" i="99" s="1"/>
  <c r="AU86" i="99" s="1"/>
  <c r="AJ20" i="11"/>
  <c r="AJ80" i="99"/>
  <c r="AK64" i="49"/>
  <c r="AT64" i="49" s="1"/>
  <c r="AJ34" i="95"/>
  <c r="AK73" i="41"/>
  <c r="AT73" i="41" s="1"/>
  <c r="AK40" i="16"/>
  <c r="AT40" i="16" s="1"/>
  <c r="AJ64" i="11"/>
  <c r="AJ63" i="16"/>
  <c r="AL63" i="16" s="1"/>
  <c r="AU63" i="16" s="1"/>
  <c r="AK33" i="103"/>
  <c r="AT33" i="103" s="1"/>
  <c r="AK23" i="95"/>
  <c r="AT23" i="95" s="1"/>
  <c r="AJ53" i="49"/>
  <c r="AJ40" i="103"/>
  <c r="AK29" i="11"/>
  <c r="AT29" i="11" s="1"/>
  <c r="AB4" i="99"/>
  <c r="AK75" i="95"/>
  <c r="AT75" i="95" s="1"/>
  <c r="AK34" i="11"/>
  <c r="AT34" i="11" s="1"/>
  <c r="AK64" i="16"/>
  <c r="AT64" i="16" s="1"/>
  <c r="AK76" i="99"/>
  <c r="AT76" i="99" s="1"/>
  <c r="AJ28" i="11"/>
  <c r="AK54" i="49"/>
  <c r="AT54" i="49" s="1"/>
  <c r="AJ34" i="55"/>
  <c r="AJ72" i="87"/>
  <c r="AJ32" i="11"/>
  <c r="AJ74" i="95"/>
  <c r="AS74" i="95" s="1"/>
  <c r="AJ20" i="95"/>
  <c r="AK40" i="83"/>
  <c r="AT40" i="83" s="1"/>
  <c r="AK74" i="87"/>
  <c r="AT74" i="87" s="1"/>
  <c r="AK67" i="91"/>
  <c r="AT67" i="91" s="1"/>
  <c r="AK33" i="11"/>
  <c r="AT33" i="11" s="1"/>
  <c r="AK65" i="16"/>
  <c r="AT65" i="16" s="1"/>
  <c r="AJ75" i="87"/>
  <c r="AJ38" i="11"/>
  <c r="AL38" i="11" s="1"/>
  <c r="AU38" i="11" s="1"/>
  <c r="AJ80" i="41"/>
  <c r="AJ49" i="49"/>
  <c r="AJ63" i="49"/>
  <c r="AK70" i="91"/>
  <c r="AT70" i="91" s="1"/>
  <c r="AJ29" i="41"/>
  <c r="AJ58" i="55"/>
  <c r="AJ9" i="99"/>
  <c r="AJ40" i="41"/>
  <c r="AL40" i="41" s="1"/>
  <c r="AU40" i="41" s="1"/>
  <c r="AJ31" i="103"/>
  <c r="AK50" i="41"/>
  <c r="AT50" i="41" s="1"/>
  <c r="AJ70" i="41"/>
  <c r="AK17" i="95"/>
  <c r="AT17" i="95" s="1"/>
  <c r="AK38" i="16"/>
  <c r="AT38" i="16" s="1"/>
  <c r="AK10" i="99"/>
  <c r="AT10" i="99" s="1"/>
  <c r="AJ26" i="87"/>
  <c r="AJ16" i="95"/>
  <c r="AL16" i="95" s="1"/>
  <c r="AU16" i="95" s="1"/>
  <c r="AJ27" i="83"/>
  <c r="AJ47" i="55"/>
  <c r="AJ69" i="55"/>
  <c r="AJ57" i="103"/>
  <c r="AJ49" i="41"/>
  <c r="AS49" i="41" s="1"/>
  <c r="AJ68" i="83"/>
  <c r="AJ36" i="41"/>
  <c r="AK61" i="83"/>
  <c r="AT61" i="83" s="1"/>
  <c r="AK18" i="99"/>
  <c r="AT18" i="99" s="1"/>
  <c r="AK47" i="99"/>
  <c r="AT47" i="99" s="1"/>
  <c r="AJ47" i="41"/>
  <c r="AJ5" i="55"/>
  <c r="AJ60" i="103"/>
  <c r="AS60" i="103" s="1"/>
  <c r="AK27" i="87"/>
  <c r="AT27" i="87" s="1"/>
  <c r="AJ3" i="41"/>
  <c r="AK28" i="83"/>
  <c r="AT28" i="83" s="1"/>
  <c r="AJ20" i="103"/>
  <c r="AJ45" i="103"/>
  <c r="AJ68" i="99"/>
  <c r="AJ30" i="83"/>
  <c r="AJ60" i="99"/>
  <c r="AJ58" i="83"/>
  <c r="AJ55" i="91"/>
  <c r="AJ34" i="91"/>
  <c r="AS34" i="91" s="1"/>
  <c r="AJ16" i="41"/>
  <c r="AJ76" i="41"/>
  <c r="AJ73" i="83"/>
  <c r="AJ47" i="95"/>
  <c r="AJ29" i="95"/>
  <c r="AS29" i="95" s="1"/>
  <c r="AJ67" i="87"/>
  <c r="AJ74" i="91"/>
  <c r="AJ35" i="49"/>
  <c r="AS35" i="49" s="1"/>
  <c r="AJ87" i="55"/>
  <c r="AJ35" i="87"/>
  <c r="AJ62" i="95"/>
  <c r="AJ20" i="41"/>
  <c r="AJ14" i="91"/>
  <c r="AS14" i="91" s="1"/>
  <c r="AJ75" i="103"/>
  <c r="AJ56" i="41"/>
  <c r="AJ66" i="41"/>
  <c r="AS66" i="41" s="1"/>
  <c r="AJ39" i="103"/>
  <c r="AJ18" i="91"/>
  <c r="AJ15" i="99"/>
  <c r="AJ36" i="16"/>
  <c r="AJ21" i="95"/>
  <c r="AS21" i="95" s="1"/>
  <c r="AJ36" i="91"/>
  <c r="AJ62" i="91"/>
  <c r="AK29" i="103"/>
  <c r="AT29" i="103" s="1"/>
  <c r="AJ57" i="99"/>
  <c r="AJ25" i="41"/>
  <c r="AK49" i="41"/>
  <c r="AT49" i="41" s="1"/>
  <c r="AJ46" i="99"/>
  <c r="AK75" i="103"/>
  <c r="AT75" i="103" s="1"/>
  <c r="AK75" i="99"/>
  <c r="AT75" i="99" s="1"/>
  <c r="AJ35" i="91"/>
  <c r="AJ54" i="11"/>
  <c r="AS54" i="11" s="1"/>
  <c r="AJ22" i="95"/>
  <c r="AJ16" i="83"/>
  <c r="AK14" i="91"/>
  <c r="AT14" i="91" s="1"/>
  <c r="AK67" i="103"/>
  <c r="AT67" i="103" s="1"/>
  <c r="AK27" i="55"/>
  <c r="AT27" i="55" s="1"/>
  <c r="AJ54" i="41"/>
  <c r="AK39" i="103"/>
  <c r="AT39" i="103" s="1"/>
  <c r="AK61" i="55"/>
  <c r="AT61" i="55" s="1"/>
  <c r="AK62" i="95"/>
  <c r="AT62" i="95" s="1"/>
  <c r="AJ48" i="103"/>
  <c r="AK35" i="87"/>
  <c r="AT35" i="87" s="1"/>
  <c r="AK68" i="83"/>
  <c r="AT68" i="83" s="1"/>
  <c r="AK23" i="99"/>
  <c r="AT23" i="99" s="1"/>
  <c r="AJ61" i="91"/>
  <c r="AJ71" i="55"/>
  <c r="AJ19" i="11"/>
  <c r="AJ39" i="99"/>
  <c r="AJ52" i="83"/>
  <c r="AJ5" i="99"/>
  <c r="AJ74" i="99"/>
  <c r="AJ55" i="103"/>
  <c r="AS55" i="103" s="1"/>
  <c r="AJ27" i="99"/>
  <c r="AJ38" i="83"/>
  <c r="AS38" i="83" s="1"/>
  <c r="AJ83" i="41"/>
  <c r="AS83" i="41" s="1"/>
  <c r="AJ32" i="87"/>
  <c r="AJ38" i="95"/>
  <c r="AJ26" i="99"/>
  <c r="AJ57" i="95"/>
  <c r="AJ62" i="83"/>
  <c r="AS62" i="83" s="1"/>
  <c r="AJ64" i="95"/>
  <c r="AJ78" i="87"/>
  <c r="AJ61" i="87"/>
  <c r="AS61" i="87" s="1"/>
  <c r="AJ84" i="95"/>
  <c r="AS84" i="95" s="1"/>
  <c r="AJ60" i="87"/>
  <c r="AJ44" i="16"/>
  <c r="AJ49" i="11"/>
  <c r="AJ30" i="49"/>
  <c r="AS30" i="49" s="1"/>
  <c r="AJ47" i="91"/>
  <c r="AJ57" i="16"/>
  <c r="AJ45" i="49"/>
  <c r="AJ60" i="49"/>
  <c r="AJ59" i="11"/>
  <c r="AJ24" i="99"/>
  <c r="AJ8" i="95"/>
  <c r="AJ17" i="91"/>
  <c r="AS17" i="91" s="1"/>
  <c r="AK56" i="41"/>
  <c r="AT56" i="41" s="1"/>
  <c r="AK17" i="83"/>
  <c r="AT17" i="83" s="1"/>
  <c r="AK58" i="99"/>
  <c r="AT58" i="99" s="1"/>
  <c r="AK19" i="49"/>
  <c r="AT19" i="49" s="1"/>
  <c r="AK36" i="16"/>
  <c r="AT36" i="16" s="1"/>
  <c r="AJ51" i="41"/>
  <c r="AJ14" i="99"/>
  <c r="AJ16" i="11"/>
  <c r="AS16" i="11" s="1"/>
  <c r="AK20" i="41"/>
  <c r="AT20" i="41" s="1"/>
  <c r="AJ57" i="41"/>
  <c r="AS57" i="41" s="1"/>
  <c r="AJ37" i="11"/>
  <c r="AS37" i="11" s="1"/>
  <c r="AK66" i="41"/>
  <c r="AT66" i="41" s="1"/>
  <c r="AJ67" i="83"/>
  <c r="AJ63" i="55"/>
  <c r="AJ66" i="103"/>
  <c r="AK82" i="49"/>
  <c r="AT82" i="49" s="1"/>
  <c r="AJ35" i="83"/>
  <c r="AJ56" i="99"/>
  <c r="AJ35" i="16"/>
  <c r="AS35" i="16" s="1"/>
  <c r="AJ32" i="95"/>
  <c r="AJ38" i="87"/>
  <c r="AJ66" i="95"/>
  <c r="AJ69" i="91"/>
  <c r="AJ65" i="91"/>
  <c r="AS65" i="91" s="1"/>
  <c r="AK64" i="55"/>
  <c r="AT64" i="55" s="1"/>
  <c r="AJ28" i="103"/>
  <c r="AJ48" i="41"/>
  <c r="AS48" i="41" s="1"/>
  <c r="AJ81" i="99"/>
  <c r="AJ39" i="16"/>
  <c r="AK15" i="99"/>
  <c r="AT15" i="99" s="1"/>
  <c r="AJ53" i="91"/>
  <c r="AJ77" i="83"/>
  <c r="AS77" i="83" s="1"/>
  <c r="AJ31" i="91"/>
  <c r="AK41" i="55"/>
  <c r="AT41" i="55" s="1"/>
  <c r="AJ47" i="16"/>
  <c r="AJ16" i="87"/>
  <c r="AJ33" i="83"/>
  <c r="AJ88" i="83"/>
  <c r="AJ32" i="103"/>
  <c r="AK36" i="83"/>
  <c r="AT36" i="83" s="1"/>
  <c r="AK36" i="91"/>
  <c r="AT36" i="91" s="1"/>
  <c r="AJ36" i="11"/>
  <c r="AL36" i="11" s="1"/>
  <c r="AU36" i="11" s="1"/>
  <c r="AJ22" i="99"/>
  <c r="AS22" i="99" s="1"/>
  <c r="AJ38" i="103"/>
  <c r="AJ80" i="83"/>
  <c r="AJ23" i="83"/>
  <c r="AK55" i="41"/>
  <c r="AT55" i="41" s="1"/>
  <c r="AJ18" i="49"/>
  <c r="AL18" i="49" s="1"/>
  <c r="AU18" i="49" s="1"/>
  <c r="AJ79" i="41"/>
  <c r="AJ42" i="83"/>
  <c r="AL42" i="83" s="1"/>
  <c r="AU42" i="83" s="1"/>
  <c r="AJ22" i="55"/>
  <c r="AJ73" i="87"/>
  <c r="AJ75" i="16"/>
  <c r="AJ19" i="87"/>
  <c r="AJ72" i="55"/>
  <c r="AS72" i="55" s="1"/>
  <c r="AJ85" i="41"/>
  <c r="AL85" i="41" s="1"/>
  <c r="AU85" i="41" s="1"/>
  <c r="AK32" i="87"/>
  <c r="AT32" i="87" s="1"/>
  <c r="AK55" i="83"/>
  <c r="AT55" i="83" s="1"/>
  <c r="AK49" i="11"/>
  <c r="AT49" i="11" s="1"/>
  <c r="AK39" i="41"/>
  <c r="AT39" i="41" s="1"/>
  <c r="AK56" i="87"/>
  <c r="AT56" i="87" s="1"/>
  <c r="AJ44" i="49"/>
  <c r="AS44" i="49" s="1"/>
  <c r="AJ83" i="83"/>
  <c r="AK12" i="49"/>
  <c r="AT12" i="49" s="1"/>
  <c r="AK45" i="49"/>
  <c r="AT45" i="49" s="1"/>
  <c r="AJ70" i="55"/>
  <c r="AS70" i="55" s="1"/>
  <c r="AJ20" i="87"/>
  <c r="AJ6" i="55"/>
  <c r="AK59" i="11"/>
  <c r="AT59" i="11" s="1"/>
  <c r="AK42" i="16"/>
  <c r="AT42" i="16" s="1"/>
  <c r="AJ51" i="87"/>
  <c r="AK37" i="99"/>
  <c r="AT37" i="99" s="1"/>
  <c r="AK50" i="95"/>
  <c r="AT50" i="95" s="1"/>
  <c r="AJ48" i="11"/>
  <c r="AS48" i="11" s="1"/>
  <c r="AK15" i="95"/>
  <c r="AT15" i="95" s="1"/>
  <c r="AK43" i="55"/>
  <c r="AT43" i="55" s="1"/>
  <c r="AK47" i="91"/>
  <c r="AT47" i="91" s="1"/>
  <c r="AK26" i="99"/>
  <c r="AT26" i="99" s="1"/>
  <c r="AJ31" i="87"/>
  <c r="AJ49" i="91"/>
  <c r="AS49" i="91" s="1"/>
  <c r="AJ54" i="103"/>
  <c r="AJ56" i="16"/>
  <c r="AS56" i="16" s="1"/>
  <c r="AK52" i="83"/>
  <c r="AT52" i="83" s="1"/>
  <c r="AK69" i="49"/>
  <c r="AT69" i="49" s="1"/>
  <c r="AK49" i="87"/>
  <c r="AT49" i="87" s="1"/>
  <c r="AJ19" i="103"/>
  <c r="AJ86" i="41"/>
  <c r="AK61" i="87"/>
  <c r="AT61" i="87" s="1"/>
  <c r="AK19" i="83"/>
  <c r="AT19" i="83" s="1"/>
  <c r="AK34" i="95"/>
  <c r="AT34" i="95" s="1"/>
  <c r="AJ52" i="11"/>
  <c r="AS52" i="11" s="1"/>
  <c r="AJ43" i="16"/>
  <c r="AK30" i="49"/>
  <c r="AT30" i="49" s="1"/>
  <c r="AJ46" i="91"/>
  <c r="AJ18" i="11"/>
  <c r="AJ53" i="55"/>
  <c r="AL53" i="55" s="1"/>
  <c r="AU53" i="55" s="1"/>
  <c r="AJ43" i="103"/>
  <c r="AJ10" i="91"/>
  <c r="AJ35" i="41"/>
  <c r="AJ76" i="55"/>
  <c r="AJ51" i="99"/>
  <c r="AJ51" i="55"/>
  <c r="AS51" i="55" s="1"/>
  <c r="AJ8" i="99"/>
  <c r="AJ76" i="83"/>
  <c r="AS76" i="83" s="1"/>
  <c r="AJ46" i="41"/>
  <c r="AJ44" i="99"/>
  <c r="AJ46" i="87"/>
  <c r="AJ44" i="95"/>
  <c r="AJ56" i="95"/>
  <c r="AJ34" i="87"/>
  <c r="AJ69" i="11"/>
  <c r="AJ22" i="11"/>
  <c r="AS22" i="11" s="1"/>
  <c r="AJ67" i="99"/>
  <c r="AJ60" i="95"/>
  <c r="AS60" i="95" s="1"/>
  <c r="AJ71" i="11"/>
  <c r="AJ28" i="91"/>
  <c r="AJ77" i="87"/>
  <c r="AJ50" i="16"/>
  <c r="AJ77" i="11"/>
  <c r="AJ80" i="16"/>
  <c r="AL80" i="16" s="1"/>
  <c r="AU80" i="16" s="1"/>
  <c r="AJ87" i="83"/>
  <c r="AJ52" i="16"/>
  <c r="AJ48" i="49"/>
  <c r="AJ76" i="91"/>
  <c r="AJ41" i="91"/>
  <c r="AJ71" i="91"/>
  <c r="AJ25" i="99"/>
  <c r="AJ7" i="55"/>
  <c r="AS7" i="55" s="1"/>
  <c r="AJ80" i="55"/>
  <c r="AJ50" i="103"/>
  <c r="AK71" i="16"/>
  <c r="AT71" i="16" s="1"/>
  <c r="AJ59" i="99"/>
  <c r="AL59" i="99" s="1"/>
  <c r="AU59" i="99" s="1"/>
  <c r="AK74" i="99"/>
  <c r="AT74" i="99" s="1"/>
  <c r="AK57" i="95"/>
  <c r="AT57" i="95" s="1"/>
  <c r="AK58" i="83"/>
  <c r="AT58" i="83" s="1"/>
  <c r="AK57" i="16"/>
  <c r="AT57" i="16" s="1"/>
  <c r="AK68" i="99"/>
  <c r="AT68" i="99" s="1"/>
  <c r="AJ71" i="49"/>
  <c r="AK55" i="91"/>
  <c r="AT55" i="91" s="1"/>
  <c r="AK60" i="99"/>
  <c r="AT60" i="99" s="1"/>
  <c r="AJ55" i="11"/>
  <c r="AJ68" i="49"/>
  <c r="AS68" i="49" s="1"/>
  <c r="AJ58" i="11"/>
  <c r="AK83" i="41"/>
  <c r="AT83" i="41" s="1"/>
  <c r="AK60" i="49"/>
  <c r="AT60" i="49" s="1"/>
  <c r="AJ72" i="91"/>
  <c r="AS72" i="91" s="1"/>
  <c r="AK70" i="95"/>
  <c r="AT70" i="95" s="1"/>
  <c r="AJ18" i="83"/>
  <c r="AJ78" i="55"/>
  <c r="AK84" i="83"/>
  <c r="AT84" i="83" s="1"/>
  <c r="AJ26" i="95"/>
  <c r="AK78" i="87"/>
  <c r="AT78" i="87" s="1"/>
  <c r="AJ31" i="41"/>
  <c r="AJ37" i="83"/>
  <c r="AL37" i="83" s="1"/>
  <c r="AU37" i="83" s="1"/>
  <c r="AJ82" i="95"/>
  <c r="AS82" i="95" s="1"/>
  <c r="AJ44" i="103"/>
  <c r="AK54" i="87"/>
  <c r="AT54" i="87" s="1"/>
  <c r="AJ69" i="103"/>
  <c r="AL69" i="103" s="1"/>
  <c r="AU69" i="103" s="1"/>
  <c r="AK27" i="95"/>
  <c r="AT27" i="95" s="1"/>
  <c r="AJ69" i="95"/>
  <c r="AL69" i="95" s="1"/>
  <c r="AU69" i="95" s="1"/>
  <c r="AJ65" i="41"/>
  <c r="AJ57" i="83"/>
  <c r="AK64" i="95"/>
  <c r="AT64" i="95" s="1"/>
  <c r="AJ37" i="55"/>
  <c r="AK27" i="99"/>
  <c r="AT27" i="99" s="1"/>
  <c r="AK71" i="55"/>
  <c r="AT71" i="55" s="1"/>
  <c r="AJ54" i="83"/>
  <c r="AK39" i="99"/>
  <c r="AT39" i="99" s="1"/>
  <c r="AK84" i="95"/>
  <c r="AT84" i="95" s="1"/>
  <c r="AK41" i="99"/>
  <c r="AT41" i="99" s="1"/>
  <c r="AJ73" i="99"/>
  <c r="AL73" i="99" s="1"/>
  <c r="AU73" i="99" s="1"/>
  <c r="AK55" i="103"/>
  <c r="AT55" i="103" s="1"/>
  <c r="AK19" i="11"/>
  <c r="AT19" i="11" s="1"/>
  <c r="AK50" i="11"/>
  <c r="AT50" i="11" s="1"/>
  <c r="AJ48" i="87"/>
  <c r="AK38" i="83"/>
  <c r="AT38" i="83" s="1"/>
  <c r="AJ59" i="49"/>
  <c r="AJ33" i="91"/>
  <c r="AS33" i="91" s="1"/>
  <c r="AJ41" i="16"/>
  <c r="AS41" i="16" s="1"/>
  <c r="AJ29" i="83"/>
  <c r="AK44" i="16"/>
  <c r="AT44" i="16" s="1"/>
  <c r="AK40" i="11"/>
  <c r="AT40" i="11" s="1"/>
  <c r="AK27" i="16"/>
  <c r="AT27" i="16" s="1"/>
  <c r="AJ33" i="95"/>
  <c r="AL33" i="95" s="1"/>
  <c r="AU33" i="95" s="1"/>
  <c r="AJ49" i="95"/>
  <c r="AJ54" i="91"/>
  <c r="AS54" i="91" s="1"/>
  <c r="AJ64" i="41"/>
  <c r="AS64" i="41" s="1"/>
  <c r="AJ54" i="55"/>
  <c r="AJ86" i="16"/>
  <c r="AJ25" i="103"/>
  <c r="AS25" i="103" s="1"/>
  <c r="AJ53" i="87"/>
  <c r="AJ55" i="55"/>
  <c r="AS55" i="55" s="1"/>
  <c r="AJ70" i="16"/>
  <c r="AJ40" i="99"/>
  <c r="AJ55" i="87"/>
  <c r="AS55" i="87" s="1"/>
  <c r="AK68" i="95"/>
  <c r="AT68" i="95" s="1"/>
  <c r="AK34" i="55"/>
  <c r="AT34" i="55" s="1"/>
  <c r="AK73" i="83"/>
  <c r="AT73" i="83" s="1"/>
  <c r="AJ77" i="95"/>
  <c r="AJ79" i="16"/>
  <c r="AS79" i="16" s="1"/>
  <c r="AJ48" i="16"/>
  <c r="AJ74" i="16"/>
  <c r="AS74" i="16" s="1"/>
  <c r="AK76" i="83"/>
  <c r="AT76" i="83" s="1"/>
  <c r="AK76" i="91"/>
  <c r="AT76" i="91" s="1"/>
  <c r="AJ68" i="11"/>
  <c r="AJ26" i="41"/>
  <c r="AK50" i="16"/>
  <c r="AT50" i="16" s="1"/>
  <c r="AJ43" i="95"/>
  <c r="AS43" i="95" s="1"/>
  <c r="AJ45" i="87"/>
  <c r="AK79" i="99"/>
  <c r="AT79" i="99" s="1"/>
  <c r="AK22" i="11"/>
  <c r="AT22" i="11" s="1"/>
  <c r="AK6" i="95"/>
  <c r="AT6" i="95" s="1"/>
  <c r="AJ84" i="49"/>
  <c r="AJ81" i="55"/>
  <c r="AS81" i="55" s="1"/>
  <c r="AK49" i="16"/>
  <c r="AT49" i="16" s="1"/>
  <c r="AK70" i="87"/>
  <c r="AT70" i="87" s="1"/>
  <c r="AJ33" i="55"/>
  <c r="AK44" i="95"/>
  <c r="AT44" i="95" s="1"/>
  <c r="AJ52" i="55"/>
  <c r="AL52" i="55" s="1"/>
  <c r="AU52" i="55" s="1"/>
  <c r="AJ6" i="99"/>
  <c r="AK76" i="55"/>
  <c r="AT76" i="55" s="1"/>
  <c r="AK74" i="91"/>
  <c r="AT74" i="91" s="1"/>
  <c r="AK71" i="11"/>
  <c r="AT71" i="11" s="1"/>
  <c r="AJ15" i="41"/>
  <c r="AL15" i="41" s="1"/>
  <c r="AU15" i="41" s="1"/>
  <c r="AJ66" i="99"/>
  <c r="AK66" i="83"/>
  <c r="AT66" i="83" s="1"/>
  <c r="AJ34" i="41"/>
  <c r="AL34" i="41" s="1"/>
  <c r="AU34" i="41" s="1"/>
  <c r="AK32" i="95"/>
  <c r="AT32" i="95" s="1"/>
  <c r="AJ8" i="49"/>
  <c r="AK77" i="11"/>
  <c r="AT77" i="11" s="1"/>
  <c r="AJ43" i="99"/>
  <c r="AK47" i="95"/>
  <c r="AT47" i="95" s="1"/>
  <c r="AJ68" i="91"/>
  <c r="AK51" i="99"/>
  <c r="AT51" i="99" s="1"/>
  <c r="AK48" i="49"/>
  <c r="AT48" i="49" s="1"/>
  <c r="AK52" i="16"/>
  <c r="AT52" i="16" s="1"/>
  <c r="AJ18" i="87"/>
  <c r="AJ86" i="83"/>
  <c r="AS86" i="83" s="1"/>
  <c r="AJ33" i="87"/>
  <c r="AK65" i="91"/>
  <c r="AT65" i="91" s="1"/>
  <c r="AJ62" i="103"/>
  <c r="AJ34" i="83"/>
  <c r="AL34" i="83" s="1"/>
  <c r="AU34" i="83" s="1"/>
  <c r="AK28" i="91"/>
  <c r="AT28" i="91" s="1"/>
  <c r="AJ76" i="11"/>
  <c r="AJ51" i="16"/>
  <c r="AK87" i="83"/>
  <c r="AT87" i="83" s="1"/>
  <c r="AK30" i="16"/>
  <c r="AT30" i="16" s="1"/>
  <c r="AK88" i="99"/>
  <c r="AT88" i="99" s="1"/>
  <c r="AJ80" i="95"/>
  <c r="AJ22" i="87"/>
  <c r="AS22" i="87" s="1"/>
  <c r="AK70" i="83"/>
  <c r="AT70" i="83" s="1"/>
  <c r="AJ42" i="103"/>
  <c r="AK46" i="41"/>
  <c r="AT46" i="41" s="1"/>
  <c r="AJ73" i="91"/>
  <c r="AS73" i="91" s="1"/>
  <c r="AJ24" i="41"/>
  <c r="AK46" i="87"/>
  <c r="AT46" i="87" s="1"/>
  <c r="AJ45" i="83"/>
  <c r="AS45" i="83" s="1"/>
  <c r="AK29" i="95"/>
  <c r="AT29" i="95" s="1"/>
  <c r="AK60" i="95"/>
  <c r="AT60" i="95" s="1"/>
  <c r="AJ34" i="49"/>
  <c r="AJ64" i="91"/>
  <c r="AJ21" i="103"/>
  <c r="AK72" i="87"/>
  <c r="AT72" i="87" s="1"/>
  <c r="AJ57" i="55"/>
  <c r="AS57" i="55" s="1"/>
  <c r="AJ65" i="83"/>
  <c r="AK56" i="95"/>
  <c r="AT56" i="95" s="1"/>
  <c r="AK81" i="95"/>
  <c r="AT81" i="95" s="1"/>
  <c r="AJ80" i="103"/>
  <c r="AJ23" i="41"/>
  <c r="AK28" i="55"/>
  <c r="AT28" i="55" s="1"/>
  <c r="AJ75" i="41"/>
  <c r="AJ71" i="87"/>
  <c r="AS71" i="87" s="1"/>
  <c r="AJ70" i="11"/>
  <c r="AS70" i="11" s="1"/>
  <c r="AJ59" i="95"/>
  <c r="AK69" i="11"/>
  <c r="AT69" i="11" s="1"/>
  <c r="AK7" i="99"/>
  <c r="AT7" i="99" s="1"/>
  <c r="AK35" i="49"/>
  <c r="AT35" i="49" s="1"/>
  <c r="AJ5" i="87"/>
  <c r="AL5" i="87" s="1"/>
  <c r="AU5" i="87" s="1"/>
  <c r="AK16" i="49"/>
  <c r="AT16" i="49" s="1"/>
  <c r="AK41" i="91"/>
  <c r="AT41" i="91" s="1"/>
  <c r="AK71" i="91"/>
  <c r="AT71" i="91" s="1"/>
  <c r="AJ55" i="95"/>
  <c r="AS55" i="95" s="1"/>
  <c r="AK66" i="11"/>
  <c r="AT66" i="11" s="1"/>
  <c r="AK16" i="41"/>
  <c r="AT16" i="41" s="1"/>
  <c r="AJ87" i="99"/>
  <c r="AJ37" i="87"/>
  <c r="AS37" i="87" s="1"/>
  <c r="AJ66" i="87"/>
  <c r="AK44" i="99"/>
  <c r="AT44" i="99" s="1"/>
  <c r="AK20" i="99"/>
  <c r="AT20" i="99" s="1"/>
  <c r="AK35" i="41"/>
  <c r="AT35" i="41" s="1"/>
  <c r="AK76" i="41"/>
  <c r="AT76" i="41" s="1"/>
  <c r="AK66" i="95"/>
  <c r="AT66" i="95" s="1"/>
  <c r="AJ50" i="55"/>
  <c r="AJ55" i="99"/>
  <c r="AS55" i="99" s="1"/>
  <c r="AJ46" i="95"/>
  <c r="AJ69" i="83"/>
  <c r="AS69" i="83" s="1"/>
  <c r="AK46" i="83"/>
  <c r="AT46" i="83" s="1"/>
  <c r="AK36" i="103"/>
  <c r="AT36" i="103" s="1"/>
  <c r="AK56" i="99"/>
  <c r="AT56" i="99" s="1"/>
  <c r="AJ40" i="91"/>
  <c r="AL40" i="91" s="1"/>
  <c r="AU40" i="91" s="1"/>
  <c r="AJ72" i="83"/>
  <c r="AK51" i="55"/>
  <c r="AT51" i="55" s="1"/>
  <c r="AK18" i="11"/>
  <c r="AT18" i="11" s="1"/>
  <c r="AJ50" i="99"/>
  <c r="AS50" i="99" s="1"/>
  <c r="AJ58" i="41"/>
  <c r="AK34" i="87"/>
  <c r="AT34" i="87" s="1"/>
  <c r="AK67" i="87"/>
  <c r="AT67" i="87" s="1"/>
  <c r="AJ34" i="16"/>
  <c r="AK35" i="83"/>
  <c r="AT35" i="83" s="1"/>
  <c r="AJ47" i="49"/>
  <c r="AL47" i="49" s="1"/>
  <c r="AU47" i="49" s="1"/>
  <c r="AJ22" i="91"/>
  <c r="AJ28" i="99"/>
  <c r="AL28" i="99" s="1"/>
  <c r="AU28" i="99" s="1"/>
  <c r="AK69" i="91"/>
  <c r="AT69" i="91" s="1"/>
  <c r="AK35" i="16"/>
  <c r="AT35" i="16" s="1"/>
  <c r="AJ71" i="103"/>
  <c r="AS71" i="103" s="1"/>
  <c r="AJ29" i="16"/>
  <c r="AJ67" i="95"/>
  <c r="AJ31" i="95"/>
  <c r="AS31" i="95" s="1"/>
  <c r="AJ65" i="95"/>
  <c r="AJ27" i="91"/>
  <c r="AL27" i="91" s="1"/>
  <c r="AU27" i="91" s="1"/>
  <c r="AJ51" i="11"/>
  <c r="AJ76" i="87"/>
  <c r="AJ75" i="83"/>
  <c r="AS75" i="83" s="1"/>
  <c r="AJ78" i="99"/>
  <c r="AJ69" i="87"/>
  <c r="AS69" i="87" s="1"/>
  <c r="AJ77" i="41"/>
  <c r="AK42" i="103"/>
  <c r="AT42" i="103" s="1"/>
  <c r="AJ38" i="41"/>
  <c r="AS38" i="41" s="1"/>
  <c r="AJ45" i="55"/>
  <c r="AJ14" i="95"/>
  <c r="AS14" i="95" s="1"/>
  <c r="AJ12" i="99"/>
  <c r="AS12" i="99" s="1"/>
  <c r="AJ36" i="99"/>
  <c r="AJ70" i="99"/>
  <c r="AJ33" i="16"/>
  <c r="AJ82" i="41"/>
  <c r="AK71" i="103"/>
  <c r="AT71" i="103" s="1"/>
  <c r="AJ41" i="103"/>
  <c r="AJ67" i="41"/>
  <c r="AJ84" i="99"/>
  <c r="AS84" i="99" s="1"/>
  <c r="AJ79" i="55"/>
  <c r="AK49" i="103"/>
  <c r="AT49" i="103" s="1"/>
  <c r="AJ35" i="103"/>
  <c r="AL35" i="103" s="1"/>
  <c r="AU35" i="103" s="1"/>
  <c r="AJ74" i="55"/>
  <c r="AJ26" i="55"/>
  <c r="AJ33" i="41"/>
  <c r="AJ40" i="55"/>
  <c r="AJ60" i="55"/>
  <c r="AS60" i="55" s="1"/>
  <c r="AJ65" i="55"/>
  <c r="AS65" i="55" s="1"/>
  <c r="AJ20" i="83"/>
  <c r="AS20" i="83" s="1"/>
  <c r="AJ17" i="16"/>
  <c r="AJ64" i="103"/>
  <c r="AJ30" i="99"/>
  <c r="AS30" i="99" s="1"/>
  <c r="AJ26" i="83"/>
  <c r="AS26" i="83" s="1"/>
  <c r="AJ15" i="91"/>
  <c r="AJ23" i="55"/>
  <c r="AL23" i="55" s="1"/>
  <c r="AU23" i="55" s="1"/>
  <c r="AJ24" i="103"/>
  <c r="AJ21" i="41"/>
  <c r="AS21" i="41" s="1"/>
  <c r="AJ53" i="41"/>
  <c r="AL53" i="41" s="1"/>
  <c r="AU53" i="41" s="1"/>
  <c r="AJ63" i="41"/>
  <c r="AJ70" i="103"/>
  <c r="AL70" i="103" s="1"/>
  <c r="AU70" i="103" s="1"/>
  <c r="AJ38" i="55"/>
  <c r="AJ56" i="103"/>
  <c r="AJ43" i="41"/>
  <c r="AS43" i="41" s="1"/>
  <c r="AJ73" i="55"/>
  <c r="AJ53" i="83"/>
  <c r="AJ42" i="41"/>
  <c r="AL42" i="41" s="1"/>
  <c r="AU42" i="41" s="1"/>
  <c r="AJ39" i="55"/>
  <c r="AL39" i="55" s="1"/>
  <c r="AU39" i="55" s="1"/>
  <c r="AK12" i="99"/>
  <c r="AT12" i="99" s="1"/>
  <c r="AK72" i="99"/>
  <c r="AT72" i="99" s="1"/>
  <c r="AJ14" i="49"/>
  <c r="AS14" i="49" s="1"/>
  <c r="AK26" i="55"/>
  <c r="AT26" i="55" s="1"/>
  <c r="AJ32" i="41"/>
  <c r="AJ62" i="41"/>
  <c r="AK33" i="16"/>
  <c r="AT33" i="16" s="1"/>
  <c r="AJ22" i="103"/>
  <c r="AL22" i="103" s="1"/>
  <c r="AU22" i="103" s="1"/>
  <c r="AK11" i="11"/>
  <c r="AT11" i="11" s="1"/>
  <c r="AK86" i="83"/>
  <c r="AT86" i="83" s="1"/>
  <c r="AK82" i="41"/>
  <c r="AT82" i="41" s="1"/>
  <c r="AJ27" i="103"/>
  <c r="AS27" i="103" s="1"/>
  <c r="AK17" i="16"/>
  <c r="AT17" i="16" s="1"/>
  <c r="AJ51" i="83"/>
  <c r="AS51" i="83" s="1"/>
  <c r="AJ77" i="55"/>
  <c r="AJ53" i="103"/>
  <c r="AK21" i="41"/>
  <c r="AT21" i="41" s="1"/>
  <c r="AK20" i="83"/>
  <c r="AT20" i="83" s="1"/>
  <c r="AK80" i="83"/>
  <c r="AT80" i="83" s="1"/>
  <c r="AJ11" i="49"/>
  <c r="AL11" i="49" s="1"/>
  <c r="AU11" i="49" s="1"/>
  <c r="AK73" i="55"/>
  <c r="AT73" i="55" s="1"/>
  <c r="AJ37" i="41"/>
  <c r="AL37" i="41" s="1"/>
  <c r="AU37" i="41" s="1"/>
  <c r="AJ71" i="99"/>
  <c r="AK47" i="55"/>
  <c r="AT47" i="55" s="1"/>
  <c r="AJ7" i="11"/>
  <c r="AL7" i="11" s="1"/>
  <c r="AU7" i="11" s="1"/>
  <c r="AK38" i="41"/>
  <c r="AT38" i="41" s="1"/>
  <c r="AJ11" i="87"/>
  <c r="AS11" i="87" s="1"/>
  <c r="AJ50" i="83"/>
  <c r="AS50" i="83" s="1"/>
  <c r="AK33" i="41"/>
  <c r="AT33" i="41" s="1"/>
  <c r="AK26" i="83"/>
  <c r="AT26" i="83" s="1"/>
  <c r="AK36" i="99"/>
  <c r="AT36" i="99" s="1"/>
  <c r="AJ15" i="87"/>
  <c r="AJ6" i="11"/>
  <c r="AL6" i="11" s="1"/>
  <c r="AU6" i="11" s="1"/>
  <c r="AJ52" i="41"/>
  <c r="AK70" i="99"/>
  <c r="AT70" i="99" s="1"/>
  <c r="AJ42" i="55"/>
  <c r="AS42" i="55" s="1"/>
  <c r="AK59" i="103"/>
  <c r="AT59" i="103" s="1"/>
  <c r="AK44" i="41"/>
  <c r="AT44" i="41" s="1"/>
  <c r="AK28" i="16"/>
  <c r="AT28" i="16" s="1"/>
  <c r="AJ44" i="55"/>
  <c r="AJ29" i="99"/>
  <c r="AL29" i="99" s="1"/>
  <c r="AU29" i="99" s="1"/>
  <c r="AJ11" i="99"/>
  <c r="AJ25" i="55"/>
  <c r="AS25" i="55" s="1"/>
  <c r="AJ56" i="55"/>
  <c r="AL56" i="55" s="1"/>
  <c r="AU56" i="55" s="1"/>
  <c r="AJ59" i="55"/>
  <c r="AJ63" i="103"/>
  <c r="AL63" i="103" s="1"/>
  <c r="AU63" i="103" s="1"/>
  <c r="AJ81" i="41"/>
  <c r="AL81" i="41" s="1"/>
  <c r="AU81" i="41" s="1"/>
  <c r="AJ41" i="41"/>
  <c r="AJ35" i="99"/>
  <c r="AS35" i="99" s="1"/>
  <c r="AK45" i="55"/>
  <c r="AT45" i="55" s="1"/>
  <c r="AJ30" i="55"/>
  <c r="AS30" i="55" s="1"/>
  <c r="AJ34" i="103"/>
  <c r="AS34" i="103" s="1"/>
  <c r="AJ84" i="55"/>
  <c r="AJ45" i="99"/>
  <c r="AJ51" i="103"/>
  <c r="AL51" i="103" s="1"/>
  <c r="AU51" i="103" s="1"/>
  <c r="AK60" i="55"/>
  <c r="AT60" i="55" s="1"/>
  <c r="AK57" i="103"/>
  <c r="AT57" i="103" s="1"/>
  <c r="AK40" i="55"/>
  <c r="AT40" i="55" s="1"/>
  <c r="AK31" i="41"/>
  <c r="AT31" i="41" s="1"/>
  <c r="AK63" i="41"/>
  <c r="AT63" i="41" s="1"/>
  <c r="AK30" i="99"/>
  <c r="AT30" i="99" s="1"/>
  <c r="AJ26" i="103"/>
  <c r="AJ46" i="55"/>
  <c r="AL46" i="55" s="1"/>
  <c r="AU46" i="55" s="1"/>
  <c r="AJ8" i="83"/>
  <c r="AJ19" i="95"/>
  <c r="AS19" i="95" s="1"/>
  <c r="AK65" i="55"/>
  <c r="AT65" i="55" s="1"/>
  <c r="AJ7" i="83"/>
  <c r="AL7" i="83" s="1"/>
  <c r="AU7" i="83" s="1"/>
  <c r="AJ85" i="11"/>
  <c r="AS85" i="11" s="1"/>
  <c r="AX72" i="43"/>
  <c r="S72" i="43" s="1"/>
  <c r="AC72" i="43" s="1"/>
  <c r="AB73" i="43" s="1"/>
  <c r="AK73" i="43" s="1"/>
  <c r="AT73" i="43" s="1"/>
  <c r="AJ88" i="11"/>
  <c r="AS88" i="11" s="1"/>
  <c r="AJ82" i="99"/>
  <c r="AS82" i="99" s="1"/>
  <c r="AX64" i="43"/>
  <c r="S64" i="43" s="1"/>
  <c r="AC64" i="43" s="1"/>
  <c r="AB65" i="43" s="1"/>
  <c r="AJ84" i="16"/>
  <c r="AL84" i="16" s="1"/>
  <c r="AU84" i="16" s="1"/>
  <c r="AJ11" i="103"/>
  <c r="AX45" i="43"/>
  <c r="S45" i="43" s="1"/>
  <c r="AC45" i="43" s="1"/>
  <c r="AB46" i="43" s="1"/>
  <c r="AK46" i="43" s="1"/>
  <c r="AT46" i="43" s="1"/>
  <c r="AX36" i="43"/>
  <c r="S36" i="43" s="1"/>
  <c r="AC36" i="43" s="1"/>
  <c r="AB37" i="43" s="1"/>
  <c r="AK37" i="43" s="1"/>
  <c r="AT37" i="43" s="1"/>
  <c r="AJ7" i="103"/>
  <c r="AJ88" i="87"/>
  <c r="AL88" i="87" s="1"/>
  <c r="AU88" i="87" s="1"/>
  <c r="AX56" i="43"/>
  <c r="S56" i="43" s="1"/>
  <c r="AC56" i="43" s="1"/>
  <c r="AB57" i="43" s="1"/>
  <c r="AX30" i="43"/>
  <c r="S30" i="43" s="1"/>
  <c r="AC30" i="43" s="1"/>
  <c r="AB31" i="43" s="1"/>
  <c r="AK31" i="43" s="1"/>
  <c r="AT31" i="43" s="1"/>
  <c r="AX83" i="43"/>
  <c r="S83" i="43" s="1"/>
  <c r="AC83" i="43" s="1"/>
  <c r="AB84" i="43" s="1"/>
  <c r="AX88" i="43"/>
  <c r="S88" i="43" s="1"/>
  <c r="AC88" i="43" s="1"/>
  <c r="AB89" i="43" s="1"/>
  <c r="AX85" i="43"/>
  <c r="S85" i="43" s="1"/>
  <c r="AC85" i="43" s="1"/>
  <c r="AB86" i="43" s="1"/>
  <c r="AL64" i="11"/>
  <c r="AU64" i="11" s="1"/>
  <c r="AS64" i="11"/>
  <c r="AS27" i="55"/>
  <c r="AL74" i="11"/>
  <c r="AU74" i="11" s="1"/>
  <c r="AS74" i="11"/>
  <c r="AS11" i="41"/>
  <c r="AL11" i="41"/>
  <c r="AU11" i="41" s="1"/>
  <c r="AJ25" i="16"/>
  <c r="AK25" i="16"/>
  <c r="AT25" i="16" s="1"/>
  <c r="AL30" i="103"/>
  <c r="AU30" i="103" s="1"/>
  <c r="AS30" i="103"/>
  <c r="AS70" i="41"/>
  <c r="AL70" i="41"/>
  <c r="AU70" i="41" s="1"/>
  <c r="AK9" i="91"/>
  <c r="AT9" i="91" s="1"/>
  <c r="AJ9" i="91"/>
  <c r="AX81" i="43"/>
  <c r="S81" i="43" s="1"/>
  <c r="AC81" i="43" s="1"/>
  <c r="AB82" i="43" s="1"/>
  <c r="AJ14" i="87"/>
  <c r="AK14" i="87"/>
  <c r="AT14" i="87" s="1"/>
  <c r="AS28" i="83"/>
  <c r="AL60" i="83"/>
  <c r="AU60" i="83" s="1"/>
  <c r="AS60" i="83"/>
  <c r="AL15" i="83"/>
  <c r="AU15" i="83" s="1"/>
  <c r="AS15" i="83"/>
  <c r="AL69" i="83"/>
  <c r="AU69" i="83" s="1"/>
  <c r="AL40" i="95"/>
  <c r="AU40" i="95" s="1"/>
  <c r="AS40" i="95"/>
  <c r="AS76" i="95"/>
  <c r="AL76" i="95"/>
  <c r="AU76" i="95" s="1"/>
  <c r="AS29" i="49"/>
  <c r="AL29" i="49"/>
  <c r="AU29" i="49" s="1"/>
  <c r="AL62" i="49"/>
  <c r="AU62" i="49" s="1"/>
  <c r="AS62" i="49"/>
  <c r="AJ15" i="55"/>
  <c r="AK15" i="55"/>
  <c r="AT15" i="55" s="1"/>
  <c r="AS23" i="91"/>
  <c r="AL23" i="91"/>
  <c r="AU23" i="91" s="1"/>
  <c r="AJ8" i="103"/>
  <c r="AK8" i="103"/>
  <c r="AT8" i="103" s="1"/>
  <c r="AS36" i="103"/>
  <c r="AL67" i="103"/>
  <c r="AU67" i="103" s="1"/>
  <c r="AS67" i="103"/>
  <c r="AX78" i="43"/>
  <c r="S78" i="43" s="1"/>
  <c r="AC78" i="43" s="1"/>
  <c r="AB79" i="43" s="1"/>
  <c r="AX69" i="43"/>
  <c r="S69" i="43" s="1"/>
  <c r="AC69" i="43" s="1"/>
  <c r="AB70" i="43" s="1"/>
  <c r="AX59" i="43"/>
  <c r="S59" i="43" s="1"/>
  <c r="AC59" i="43" s="1"/>
  <c r="AB60" i="43" s="1"/>
  <c r="AX52" i="43"/>
  <c r="S52" i="43" s="1"/>
  <c r="AC52" i="43" s="1"/>
  <c r="AB53" i="43" s="1"/>
  <c r="AX50" i="43"/>
  <c r="S50" i="43" s="1"/>
  <c r="AC50" i="43" s="1"/>
  <c r="AB51" i="43" s="1"/>
  <c r="AX38" i="43"/>
  <c r="S38" i="43" s="1"/>
  <c r="AC38" i="43" s="1"/>
  <c r="AB39" i="43" s="1"/>
  <c r="AX28" i="43"/>
  <c r="S28" i="43" s="1"/>
  <c r="AC28" i="43" s="1"/>
  <c r="AB29" i="43" s="1"/>
  <c r="AX21" i="43"/>
  <c r="S21" i="43" s="1"/>
  <c r="AC21" i="43" s="1"/>
  <c r="AB22" i="43" s="1"/>
  <c r="AX3" i="43"/>
  <c r="S3" i="43" s="1"/>
  <c r="AC3" i="43" s="1"/>
  <c r="AX9" i="43"/>
  <c r="S9" i="43" s="1"/>
  <c r="AC9" i="43" s="1"/>
  <c r="AB10" i="43" s="1"/>
  <c r="AJ14" i="16"/>
  <c r="AK14" i="16"/>
  <c r="AT14" i="16" s="1"/>
  <c r="AS49" i="16"/>
  <c r="AL76" i="16"/>
  <c r="AU76" i="16" s="1"/>
  <c r="AS76" i="16"/>
  <c r="AL34" i="99"/>
  <c r="AU34" i="99" s="1"/>
  <c r="AS34" i="99"/>
  <c r="AL63" i="99"/>
  <c r="AU63" i="99" s="1"/>
  <c r="AS63" i="99"/>
  <c r="AS46" i="87"/>
  <c r="AS79" i="87"/>
  <c r="AL79" i="87"/>
  <c r="AU79" i="87" s="1"/>
  <c r="AL12" i="83"/>
  <c r="AU12" i="83" s="1"/>
  <c r="AS12" i="83"/>
  <c r="AL79" i="83"/>
  <c r="AU79" i="83" s="1"/>
  <c r="AS79" i="83"/>
  <c r="AL18" i="95"/>
  <c r="AU18" i="95" s="1"/>
  <c r="AS18" i="95"/>
  <c r="AS51" i="95"/>
  <c r="AL51" i="95"/>
  <c r="AU51" i="95" s="1"/>
  <c r="AL84" i="95"/>
  <c r="AU84" i="95" s="1"/>
  <c r="AJ83" i="16"/>
  <c r="AK83" i="16"/>
  <c r="AT83" i="16" s="1"/>
  <c r="AL47" i="91"/>
  <c r="AU47" i="91" s="1"/>
  <c r="AS47" i="91"/>
  <c r="AL79" i="91"/>
  <c r="AU79" i="91" s="1"/>
  <c r="AS79" i="91"/>
  <c r="AS29" i="103"/>
  <c r="AL30" i="41"/>
  <c r="AU30" i="41" s="1"/>
  <c r="AS30" i="41"/>
  <c r="AJ7" i="16"/>
  <c r="AK7" i="16"/>
  <c r="AT7" i="16" s="1"/>
  <c r="AL46" i="16"/>
  <c r="AU46" i="16" s="1"/>
  <c r="AS46" i="16"/>
  <c r="AS33" i="99"/>
  <c r="AL33" i="99"/>
  <c r="AU33" i="99" s="1"/>
  <c r="AL67" i="99"/>
  <c r="AU67" i="99" s="1"/>
  <c r="AS67" i="99"/>
  <c r="AS52" i="87"/>
  <c r="AL52" i="87"/>
  <c r="AU52" i="87" s="1"/>
  <c r="AS83" i="87"/>
  <c r="AL83" i="87"/>
  <c r="AU83" i="87" s="1"/>
  <c r="K92" i="48"/>
  <c r="AQ91" i="48"/>
  <c r="AR91" i="48"/>
  <c r="AO91" i="48"/>
  <c r="AN91" i="48"/>
  <c r="AP91" i="48"/>
  <c r="AL32" i="83"/>
  <c r="AU32" i="83" s="1"/>
  <c r="AS32" i="83"/>
  <c r="AJ9" i="55"/>
  <c r="AK9" i="55"/>
  <c r="AT9" i="55" s="1"/>
  <c r="AL39" i="16"/>
  <c r="AU39" i="16" s="1"/>
  <c r="AS39" i="16"/>
  <c r="AS73" i="16"/>
  <c r="AL73" i="16"/>
  <c r="AU73" i="16" s="1"/>
  <c r="AS26" i="99"/>
  <c r="AS59" i="99"/>
  <c r="AL25" i="87"/>
  <c r="AU25" i="87" s="1"/>
  <c r="AS25" i="87"/>
  <c r="AL59" i="87"/>
  <c r="AU59" i="87" s="1"/>
  <c r="AS59" i="87"/>
  <c r="AJ86" i="49"/>
  <c r="AK86" i="49"/>
  <c r="AT86" i="49" s="1"/>
  <c r="AS23" i="95"/>
  <c r="AL23" i="95"/>
  <c r="AU23" i="95" s="1"/>
  <c r="AS56" i="95"/>
  <c r="AS81" i="95"/>
  <c r="AL28" i="49"/>
  <c r="AU28" i="49" s="1"/>
  <c r="AS28" i="49"/>
  <c r="AL59" i="49"/>
  <c r="AU59" i="49" s="1"/>
  <c r="AS59" i="49"/>
  <c r="AJ10" i="55"/>
  <c r="AK10" i="55"/>
  <c r="AT10" i="55" s="1"/>
  <c r="AS36" i="55"/>
  <c r="AL36" i="55"/>
  <c r="AU36" i="55" s="1"/>
  <c r="AL33" i="91"/>
  <c r="AU33" i="91" s="1"/>
  <c r="AS67" i="91"/>
  <c r="AL67" i="91"/>
  <c r="AU67" i="91" s="1"/>
  <c r="AS27" i="11"/>
  <c r="AL27" i="11"/>
  <c r="AU27" i="11" s="1"/>
  <c r="AL60" i="11"/>
  <c r="AU60" i="11" s="1"/>
  <c r="AS60" i="11"/>
  <c r="AL26" i="87"/>
  <c r="AU26" i="87" s="1"/>
  <c r="AS26" i="87"/>
  <c r="AS57" i="87"/>
  <c r="AL57" i="87"/>
  <c r="AU57" i="87" s="1"/>
  <c r="AL81" i="87"/>
  <c r="AU81" i="87" s="1"/>
  <c r="AS81" i="87"/>
  <c r="AL66" i="83"/>
  <c r="AU66" i="83" s="1"/>
  <c r="AS66" i="83"/>
  <c r="AJ82" i="103"/>
  <c r="AK82" i="103"/>
  <c r="AT82" i="103" s="1"/>
  <c r="AJ86" i="87"/>
  <c r="AK86" i="87"/>
  <c r="AT86" i="87" s="1"/>
  <c r="AS18" i="91"/>
  <c r="AL18" i="91"/>
  <c r="AU18" i="91" s="1"/>
  <c r="AS51" i="91"/>
  <c r="AL51" i="91"/>
  <c r="AU51" i="91" s="1"/>
  <c r="AJ83" i="91"/>
  <c r="AR91" i="98"/>
  <c r="AO91" i="98"/>
  <c r="K92" i="98"/>
  <c r="AP91" i="98"/>
  <c r="AN91" i="98"/>
  <c r="AQ91" i="98"/>
  <c r="AJ84" i="103"/>
  <c r="AK84" i="103"/>
  <c r="AT84" i="103" s="1"/>
  <c r="AS58" i="83"/>
  <c r="K92" i="102"/>
  <c r="AO91" i="102"/>
  <c r="AQ91" i="102"/>
  <c r="AR91" i="102"/>
  <c r="AN91" i="102"/>
  <c r="AP91" i="102"/>
  <c r="AL32" i="103"/>
  <c r="AU32" i="103" s="1"/>
  <c r="AS32" i="103"/>
  <c r="AL66" i="103"/>
  <c r="AU66" i="103" s="1"/>
  <c r="AS66" i="103"/>
  <c r="AJ5" i="41"/>
  <c r="AK5" i="41"/>
  <c r="AT5" i="41" s="1"/>
  <c r="AL86" i="16"/>
  <c r="AU86" i="16" s="1"/>
  <c r="AS86" i="16"/>
  <c r="AS42" i="16"/>
  <c r="AS75" i="16"/>
  <c r="AL75" i="16"/>
  <c r="AU75" i="16" s="1"/>
  <c r="AS20" i="99"/>
  <c r="AL52" i="99"/>
  <c r="AU52" i="99" s="1"/>
  <c r="AS52" i="99"/>
  <c r="AS88" i="99"/>
  <c r="AS30" i="87"/>
  <c r="AL30" i="87"/>
  <c r="AU30" i="87" s="1"/>
  <c r="AJ5" i="83"/>
  <c r="AK5" i="83"/>
  <c r="AT5" i="83" s="1"/>
  <c r="AS35" i="83"/>
  <c r="AL35" i="83"/>
  <c r="AU35" i="83" s="1"/>
  <c r="AS68" i="83"/>
  <c r="AL68" i="83"/>
  <c r="AU68" i="83" s="1"/>
  <c r="AJ85" i="16"/>
  <c r="AK85" i="16"/>
  <c r="AT85" i="16" s="1"/>
  <c r="AL58" i="103"/>
  <c r="AU58" i="103" s="1"/>
  <c r="AS58" i="103"/>
  <c r="AJ15" i="11"/>
  <c r="AK15" i="11"/>
  <c r="AT15" i="11" s="1"/>
  <c r="AS40" i="11"/>
  <c r="AL3" i="87"/>
  <c r="AU3" i="87" s="1"/>
  <c r="AS3" i="87"/>
  <c r="AJ85" i="95"/>
  <c r="AK85" i="95"/>
  <c r="AT85" i="95" s="1"/>
  <c r="AL42" i="95"/>
  <c r="AU42" i="95" s="1"/>
  <c r="AS42" i="95"/>
  <c r="AS73" i="95"/>
  <c r="AL73" i="95"/>
  <c r="AU73" i="95" s="1"/>
  <c r="AS25" i="49"/>
  <c r="AL25" i="49"/>
  <c r="AU25" i="49" s="1"/>
  <c r="AL57" i="49"/>
  <c r="AU57" i="49" s="1"/>
  <c r="AS57" i="49"/>
  <c r="AJ85" i="55"/>
  <c r="AK85" i="55"/>
  <c r="AT85" i="55" s="1"/>
  <c r="AS20" i="91"/>
  <c r="AL20" i="91"/>
  <c r="AU20" i="91" s="1"/>
  <c r="AS55" i="91"/>
  <c r="AJ83" i="103"/>
  <c r="AS28" i="16"/>
  <c r="AL62" i="16"/>
  <c r="AU62" i="16" s="1"/>
  <c r="AS62" i="16"/>
  <c r="AL7" i="99"/>
  <c r="AU7" i="99" s="1"/>
  <c r="AS7" i="99"/>
  <c r="AL47" i="99"/>
  <c r="AU47" i="99" s="1"/>
  <c r="AS47" i="99"/>
  <c r="AS79" i="99"/>
  <c r="AJ84" i="87"/>
  <c r="AK78" i="43"/>
  <c r="AT78" i="43" s="1"/>
  <c r="AL32" i="11"/>
  <c r="AU32" i="11" s="1"/>
  <c r="AS32" i="11"/>
  <c r="AL81" i="49"/>
  <c r="AU81" i="49" s="1"/>
  <c r="AS81" i="49"/>
  <c r="AJ6" i="41"/>
  <c r="AK6" i="41"/>
  <c r="AT6" i="41" s="1"/>
  <c r="AS78" i="95"/>
  <c r="AL78" i="95"/>
  <c r="AU78" i="95" s="1"/>
  <c r="AS61" i="49"/>
  <c r="AL61" i="49"/>
  <c r="AU61" i="49" s="1"/>
  <c r="AS65" i="103"/>
  <c r="AL65" i="103"/>
  <c r="AU65" i="103" s="1"/>
  <c r="AS34" i="41"/>
  <c r="AS54" i="49"/>
  <c r="AL54" i="49"/>
  <c r="AU54" i="49" s="1"/>
  <c r="AL36" i="41"/>
  <c r="AU36" i="41" s="1"/>
  <c r="AS36" i="41"/>
  <c r="AL80" i="95"/>
  <c r="AU80" i="95" s="1"/>
  <c r="AS80" i="95"/>
  <c r="AS64" i="49"/>
  <c r="AS37" i="91"/>
  <c r="AL37" i="91"/>
  <c r="AU37" i="91" s="1"/>
  <c r="AS68" i="91"/>
  <c r="AL68" i="91"/>
  <c r="AU68" i="91" s="1"/>
  <c r="AJ4" i="41"/>
  <c r="AK4" i="41"/>
  <c r="AT4" i="41" s="1"/>
  <c r="AS45" i="41"/>
  <c r="AL45" i="41"/>
  <c r="AU45" i="41" s="1"/>
  <c r="AS76" i="41"/>
  <c r="AS38" i="16"/>
  <c r="AS66" i="16"/>
  <c r="AL66" i="16"/>
  <c r="AU66" i="16" s="1"/>
  <c r="AS23" i="99"/>
  <c r="AL51" i="99"/>
  <c r="AU51" i="99" s="1"/>
  <c r="AS51" i="99"/>
  <c r="AL36" i="87"/>
  <c r="AU36" i="87" s="1"/>
  <c r="AS36" i="87"/>
  <c r="AJ87" i="95"/>
  <c r="AK87" i="95"/>
  <c r="AT87" i="95" s="1"/>
  <c r="AX67" i="43"/>
  <c r="S67" i="43" s="1"/>
  <c r="AC67" i="43" s="1"/>
  <c r="AB68" i="43" s="1"/>
  <c r="AX53" i="43"/>
  <c r="S53" i="43" s="1"/>
  <c r="AC53" i="43" s="1"/>
  <c r="AB54" i="43" s="1"/>
  <c r="AX35" i="43"/>
  <c r="S35" i="43" s="1"/>
  <c r="AC35" i="43" s="1"/>
  <c r="AB36" i="43" s="1"/>
  <c r="AX20" i="43"/>
  <c r="S20" i="43" s="1"/>
  <c r="AC20" i="43" s="1"/>
  <c r="AB21" i="43" s="1"/>
  <c r="AX11" i="43"/>
  <c r="S11" i="43" s="1"/>
  <c r="AC11" i="43" s="1"/>
  <c r="AB12" i="43" s="1"/>
  <c r="AJ14" i="11"/>
  <c r="AK14" i="11"/>
  <c r="AT14" i="11" s="1"/>
  <c r="AL39" i="11"/>
  <c r="AU39" i="11" s="1"/>
  <c r="AS39" i="11"/>
  <c r="AL72" i="11"/>
  <c r="AU72" i="11" s="1"/>
  <c r="AS72" i="11"/>
  <c r="AS28" i="41"/>
  <c r="AL28" i="41"/>
  <c r="AU28" i="41" s="1"/>
  <c r="AS61" i="41"/>
  <c r="AL61" i="41"/>
  <c r="AU61" i="41" s="1"/>
  <c r="AJ6" i="16"/>
  <c r="AK6" i="16"/>
  <c r="AT6" i="16" s="1"/>
  <c r="AS27" i="49"/>
  <c r="AL27" i="49"/>
  <c r="AU27" i="49" s="1"/>
  <c r="AS58" i="49"/>
  <c r="AL58" i="49"/>
  <c r="AU58" i="49" s="1"/>
  <c r="AJ85" i="87"/>
  <c r="AK85" i="87"/>
  <c r="AT85" i="87" s="1"/>
  <c r="AL33" i="55"/>
  <c r="AU33" i="55" s="1"/>
  <c r="AS33" i="55"/>
  <c r="AS68" i="55"/>
  <c r="AL68" i="55"/>
  <c r="AU68" i="55" s="1"/>
  <c r="AS49" i="11"/>
  <c r="AJ83" i="11"/>
  <c r="AJ8" i="16"/>
  <c r="AK8" i="16"/>
  <c r="AT8" i="16" s="1"/>
  <c r="AS9" i="99"/>
  <c r="AL9" i="99"/>
  <c r="AU9" i="99" s="1"/>
  <c r="AS8" i="95"/>
  <c r="AL8" i="95"/>
  <c r="AU8" i="95" s="1"/>
  <c r="AS44" i="95"/>
  <c r="AS75" i="95"/>
  <c r="AL75" i="95"/>
  <c r="AU75" i="95" s="1"/>
  <c r="AS37" i="49"/>
  <c r="AL37" i="49"/>
  <c r="AU37" i="49" s="1"/>
  <c r="AS70" i="49"/>
  <c r="AL70" i="49"/>
  <c r="AU70" i="49" s="1"/>
  <c r="AK12" i="55"/>
  <c r="AT12" i="55" s="1"/>
  <c r="AJ12" i="55"/>
  <c r="AS41" i="55"/>
  <c r="AL75" i="55"/>
  <c r="AU75" i="55" s="1"/>
  <c r="AS75" i="55"/>
  <c r="AL50" i="91"/>
  <c r="AU50" i="91" s="1"/>
  <c r="AS50" i="91"/>
  <c r="AL81" i="91"/>
  <c r="AU81" i="91" s="1"/>
  <c r="AS81" i="91"/>
  <c r="AS23" i="103"/>
  <c r="AL23" i="103"/>
  <c r="AU23" i="103" s="1"/>
  <c r="AS34" i="11"/>
  <c r="AS66" i="11"/>
  <c r="AL16" i="41"/>
  <c r="AU16" i="41" s="1"/>
  <c r="AS16" i="41"/>
  <c r="AS46" i="41"/>
  <c r="AL46" i="41"/>
  <c r="AU46" i="41" s="1"/>
  <c r="AS81" i="41"/>
  <c r="AJ6" i="83"/>
  <c r="AK6" i="83"/>
  <c r="AT6" i="83" s="1"/>
  <c r="AS41" i="83"/>
  <c r="AL41" i="83"/>
  <c r="AU41" i="83" s="1"/>
  <c r="AS72" i="83"/>
  <c r="AL72" i="83"/>
  <c r="AU72" i="83" s="1"/>
  <c r="AS5" i="55"/>
  <c r="AL5" i="55"/>
  <c r="AU5" i="55" s="1"/>
  <c r="AL54" i="103"/>
  <c r="AU54" i="103" s="1"/>
  <c r="AS54" i="103"/>
  <c r="AL49" i="41"/>
  <c r="AU49" i="41" s="1"/>
  <c r="AL80" i="41"/>
  <c r="AU80" i="41" s="1"/>
  <c r="AS80" i="41"/>
  <c r="AS31" i="16"/>
  <c r="AL31" i="16"/>
  <c r="AU31" i="16" s="1"/>
  <c r="AL65" i="16"/>
  <c r="AU65" i="16" s="1"/>
  <c r="AS65" i="16"/>
  <c r="AL19" i="99"/>
  <c r="AU19" i="99" s="1"/>
  <c r="AS19" i="99"/>
  <c r="AJ83" i="99"/>
  <c r="AK83" i="99"/>
  <c r="AT83" i="99" s="1"/>
  <c r="AL21" i="95"/>
  <c r="AU21" i="95" s="1"/>
  <c r="AS57" i="95"/>
  <c r="AJ6" i="49"/>
  <c r="AK6" i="49"/>
  <c r="AT6" i="49" s="1"/>
  <c r="AL39" i="49"/>
  <c r="AU39" i="49" s="1"/>
  <c r="AS39" i="49"/>
  <c r="AS69" i="49"/>
  <c r="AL69" i="49"/>
  <c r="AU69" i="49" s="1"/>
  <c r="AJ3" i="55"/>
  <c r="AB4" i="55"/>
  <c r="AL37" i="55"/>
  <c r="AU37" i="55" s="1"/>
  <c r="AS37" i="55"/>
  <c r="AS67" i="55"/>
  <c r="AL67" i="55"/>
  <c r="AU67" i="55" s="1"/>
  <c r="AJ10" i="103"/>
  <c r="AK10" i="103"/>
  <c r="AT10" i="103" s="1"/>
  <c r="AL43" i="103"/>
  <c r="AU43" i="103" s="1"/>
  <c r="AS43" i="103"/>
  <c r="AS75" i="103"/>
  <c r="AL20" i="11"/>
  <c r="AU20" i="11" s="1"/>
  <c r="AS20" i="11"/>
  <c r="AL56" i="11"/>
  <c r="AU56" i="11" s="1"/>
  <c r="AS56" i="11"/>
  <c r="AS74" i="41"/>
  <c r="AL74" i="41"/>
  <c r="AU74" i="41" s="1"/>
  <c r="AL36" i="16"/>
  <c r="AU36" i="16" s="1"/>
  <c r="AS36" i="16"/>
  <c r="AL68" i="16"/>
  <c r="AU68" i="16" s="1"/>
  <c r="AS68" i="16"/>
  <c r="AS15" i="99"/>
  <c r="AL15" i="99"/>
  <c r="AU15" i="99" s="1"/>
  <c r="AS44" i="99"/>
  <c r="AL75" i="99"/>
  <c r="AU75" i="99" s="1"/>
  <c r="AS75" i="99"/>
  <c r="AS18" i="87"/>
  <c r="AL18" i="87"/>
  <c r="AU18" i="87" s="1"/>
  <c r="AL49" i="87"/>
  <c r="AU49" i="87" s="1"/>
  <c r="AS49" i="87"/>
  <c r="AS52" i="95"/>
  <c r="AL52" i="95"/>
  <c r="AU52" i="95" s="1"/>
  <c r="AS83" i="95"/>
  <c r="AL83" i="95"/>
  <c r="AU83" i="95" s="1"/>
  <c r="AL31" i="49"/>
  <c r="AU31" i="49" s="1"/>
  <c r="AS31" i="49"/>
  <c r="AS63" i="49"/>
  <c r="AL63" i="49"/>
  <c r="AU63" i="49" s="1"/>
  <c r="AS38" i="55"/>
  <c r="AL38" i="55"/>
  <c r="AU38" i="55" s="1"/>
  <c r="AS69" i="55"/>
  <c r="AL69" i="55"/>
  <c r="AU69" i="55" s="1"/>
  <c r="AS19" i="91"/>
  <c r="AL19" i="91"/>
  <c r="AU19" i="91" s="1"/>
  <c r="AS53" i="91"/>
  <c r="AL53" i="91"/>
  <c r="AU53" i="91" s="1"/>
  <c r="AJ88" i="91"/>
  <c r="AS29" i="11"/>
  <c r="AL29" i="11"/>
  <c r="AU29" i="11" s="1"/>
  <c r="AS59" i="11"/>
  <c r="AL59" i="11"/>
  <c r="AU59" i="11" s="1"/>
  <c r="AJ19" i="41"/>
  <c r="AK19" i="41"/>
  <c r="AT19" i="41" s="1"/>
  <c r="AL75" i="41"/>
  <c r="AU75" i="41" s="1"/>
  <c r="AS75" i="41"/>
  <c r="AS22" i="95"/>
  <c r="AL22" i="95"/>
  <c r="AU22" i="95" s="1"/>
  <c r="AS54" i="95"/>
  <c r="AL54" i="95"/>
  <c r="AU54" i="95" s="1"/>
  <c r="AJ15" i="49"/>
  <c r="AK15" i="49"/>
  <c r="AT15" i="49" s="1"/>
  <c r="AS40" i="49"/>
  <c r="AL40" i="49"/>
  <c r="AU40" i="49" s="1"/>
  <c r="AS73" i="49"/>
  <c r="AL73" i="49"/>
  <c r="AU73" i="49" s="1"/>
  <c r="AS62" i="55"/>
  <c r="AL62" i="55"/>
  <c r="AU62" i="55" s="1"/>
  <c r="AJ12" i="91"/>
  <c r="AS45" i="91"/>
  <c r="AL45" i="91"/>
  <c r="AU45" i="91" s="1"/>
  <c r="AL77" i="91"/>
  <c r="AU77" i="91" s="1"/>
  <c r="AS77" i="91"/>
  <c r="AS52" i="41"/>
  <c r="AL52" i="41"/>
  <c r="AU52" i="41" s="1"/>
  <c r="AS84" i="41"/>
  <c r="AL84" i="41"/>
  <c r="AU84" i="41" s="1"/>
  <c r="AJ15" i="16"/>
  <c r="AK15" i="16"/>
  <c r="AT15" i="16" s="1"/>
  <c r="AL43" i="16"/>
  <c r="AU43" i="16" s="1"/>
  <c r="AS43" i="16"/>
  <c r="AS78" i="16"/>
  <c r="AL78" i="16"/>
  <c r="AU78" i="16" s="1"/>
  <c r="AS61" i="99"/>
  <c r="AL61" i="99"/>
  <c r="AU61" i="99" s="1"/>
  <c r="AK4" i="87"/>
  <c r="AT4" i="87" s="1"/>
  <c r="AJ4" i="87"/>
  <c r="AL45" i="87"/>
  <c r="AU45" i="87" s="1"/>
  <c r="AS45" i="87"/>
  <c r="AS77" i="87"/>
  <c r="AL77" i="87"/>
  <c r="AU77" i="87" s="1"/>
  <c r="AS36" i="83"/>
  <c r="AS70" i="83"/>
  <c r="AJ88" i="55"/>
  <c r="AK88" i="55"/>
  <c r="AT88" i="55" s="1"/>
  <c r="AL73" i="55"/>
  <c r="AU73" i="55" s="1"/>
  <c r="AS73" i="55"/>
  <c r="AS63" i="11"/>
  <c r="AL63" i="11"/>
  <c r="AU63" i="11" s="1"/>
  <c r="AS22" i="41"/>
  <c r="AJ87" i="41"/>
  <c r="AS29" i="87"/>
  <c r="AL29" i="87"/>
  <c r="AU29" i="87" s="1"/>
  <c r="AS63" i="87"/>
  <c r="AL63" i="87"/>
  <c r="AU63" i="87" s="1"/>
  <c r="AS35" i="55"/>
  <c r="AL35" i="55"/>
  <c r="AU35" i="55" s="1"/>
  <c r="AS40" i="91"/>
  <c r="AL11" i="103"/>
  <c r="AU11" i="103" s="1"/>
  <c r="AS11" i="103"/>
  <c r="AN90" i="50"/>
  <c r="K91" i="50"/>
  <c r="AQ90" i="50"/>
  <c r="AO90" i="50"/>
  <c r="AR90" i="50"/>
  <c r="AP90" i="50"/>
  <c r="AL25" i="11"/>
  <c r="AU25" i="11" s="1"/>
  <c r="AS25" i="11"/>
  <c r="AL69" i="41"/>
  <c r="AU69" i="41" s="1"/>
  <c r="AS69" i="41"/>
  <c r="AL46" i="103"/>
  <c r="AU46" i="103" s="1"/>
  <c r="AS46" i="103"/>
  <c r="AS41" i="41"/>
  <c r="AL41" i="41"/>
  <c r="AU41" i="41" s="1"/>
  <c r="AL5" i="99"/>
  <c r="AU5" i="99" s="1"/>
  <c r="AS5" i="99"/>
  <c r="AL33" i="49"/>
  <c r="AU33" i="49" s="1"/>
  <c r="AS33" i="49"/>
  <c r="AS28" i="55"/>
  <c r="AL45" i="11"/>
  <c r="AU45" i="11" s="1"/>
  <c r="AS45" i="11"/>
  <c r="AL59" i="16"/>
  <c r="AU59" i="16" s="1"/>
  <c r="AS59" i="16"/>
  <c r="AS38" i="99"/>
  <c r="AL38" i="99"/>
  <c r="AU38" i="99" s="1"/>
  <c r="AS16" i="87"/>
  <c r="AL16" i="87"/>
  <c r="AU16" i="87" s="1"/>
  <c r="AS43" i="87"/>
  <c r="AL43" i="87"/>
  <c r="AU43" i="87" s="1"/>
  <c r="AL73" i="87"/>
  <c r="AU73" i="87" s="1"/>
  <c r="AS73" i="87"/>
  <c r="AL72" i="95"/>
  <c r="AU72" i="95" s="1"/>
  <c r="AS72" i="95"/>
  <c r="AL23" i="49"/>
  <c r="AU23" i="49" s="1"/>
  <c r="AS23" i="49"/>
  <c r="AS87" i="83"/>
  <c r="AS11" i="91"/>
  <c r="AL11" i="91"/>
  <c r="AU11" i="91" s="1"/>
  <c r="AS17" i="95"/>
  <c r="AL17" i="95"/>
  <c r="AU17" i="95" s="1"/>
  <c r="AS32" i="49"/>
  <c r="AL32" i="49"/>
  <c r="AU32" i="49" s="1"/>
  <c r="AX76" i="43"/>
  <c r="S76" i="43" s="1"/>
  <c r="AC76" i="43" s="1"/>
  <c r="AB77" i="43" s="1"/>
  <c r="AX62" i="43"/>
  <c r="S62" i="43" s="1"/>
  <c r="AC62" i="43" s="1"/>
  <c r="AB63" i="43" s="1"/>
  <c r="AX44" i="43"/>
  <c r="S44" i="43" s="1"/>
  <c r="AC44" i="43" s="1"/>
  <c r="AB45" i="43" s="1"/>
  <c r="AX27" i="43"/>
  <c r="S27" i="43" s="1"/>
  <c r="AC27" i="43" s="1"/>
  <c r="AB28" i="43" s="1"/>
  <c r="AX5" i="43"/>
  <c r="S5" i="43" s="1"/>
  <c r="AC5" i="43" s="1"/>
  <c r="AB6" i="43" s="1"/>
  <c r="AS16" i="83"/>
  <c r="AL16" i="83"/>
  <c r="AU16" i="83" s="1"/>
  <c r="AS46" i="83"/>
  <c r="AL46" i="83"/>
  <c r="AU46" i="83" s="1"/>
  <c r="AL78" i="83"/>
  <c r="AU78" i="83" s="1"/>
  <c r="AS78" i="83"/>
  <c r="AL20" i="95"/>
  <c r="AU20" i="95" s="1"/>
  <c r="AS20" i="95"/>
  <c r="AL49" i="95"/>
  <c r="AU49" i="95" s="1"/>
  <c r="AS49" i="95"/>
  <c r="AL66" i="49"/>
  <c r="AU66" i="49" s="1"/>
  <c r="AS66" i="49"/>
  <c r="AS18" i="55"/>
  <c r="AL18" i="55"/>
  <c r="AU18" i="55" s="1"/>
  <c r="AS47" i="55"/>
  <c r="AL47" i="55"/>
  <c r="AU47" i="55" s="1"/>
  <c r="AL81" i="55"/>
  <c r="AU81" i="55" s="1"/>
  <c r="AL30" i="91"/>
  <c r="AU30" i="91" s="1"/>
  <c r="AS30" i="91"/>
  <c r="AS63" i="91"/>
  <c r="AL63" i="91"/>
  <c r="AU63" i="91" s="1"/>
  <c r="AS16" i="103"/>
  <c r="AL16" i="103"/>
  <c r="AU16" i="103" s="1"/>
  <c r="AL44" i="103"/>
  <c r="AU44" i="103" s="1"/>
  <c r="AS44" i="103"/>
  <c r="AL76" i="103"/>
  <c r="AU76" i="103" s="1"/>
  <c r="AS76" i="103"/>
  <c r="AX75" i="43"/>
  <c r="S75" i="43" s="1"/>
  <c r="AC75" i="43" s="1"/>
  <c r="AB76" i="43" s="1"/>
  <c r="AX65" i="43"/>
  <c r="S65" i="43" s="1"/>
  <c r="AC65" i="43" s="1"/>
  <c r="AB66" i="43" s="1"/>
  <c r="AX58" i="43"/>
  <c r="S58" i="43" s="1"/>
  <c r="AC58" i="43" s="1"/>
  <c r="AB59" i="43" s="1"/>
  <c r="AX51" i="43"/>
  <c r="S51" i="43" s="1"/>
  <c r="AC51" i="43" s="1"/>
  <c r="AB52" i="43" s="1"/>
  <c r="AX42" i="43"/>
  <c r="S42" i="43" s="1"/>
  <c r="AC42" i="43" s="1"/>
  <c r="AB43" i="43" s="1"/>
  <c r="AX37" i="43"/>
  <c r="S37" i="43" s="1"/>
  <c r="AC37" i="43" s="1"/>
  <c r="AB38" i="43" s="1"/>
  <c r="AX31" i="43"/>
  <c r="S31" i="43" s="1"/>
  <c r="AC31" i="43" s="1"/>
  <c r="AB32" i="43" s="1"/>
  <c r="AX19" i="43"/>
  <c r="S19" i="43" s="1"/>
  <c r="AC19" i="43" s="1"/>
  <c r="AB20" i="43" s="1"/>
  <c r="AX7" i="43"/>
  <c r="S7" i="43" s="1"/>
  <c r="AC7" i="43" s="1"/>
  <c r="AB8" i="43" s="1"/>
  <c r="AX4" i="43"/>
  <c r="S4" i="43" s="1"/>
  <c r="AC4" i="43" s="1"/>
  <c r="AB5" i="43" s="1"/>
  <c r="AJ21" i="16"/>
  <c r="AK21" i="16"/>
  <c r="AT21" i="16" s="1"/>
  <c r="AS53" i="16"/>
  <c r="AL53" i="16"/>
  <c r="AU53" i="16" s="1"/>
  <c r="AS39" i="99"/>
  <c r="AL72" i="99"/>
  <c r="AU72" i="99" s="1"/>
  <c r="AS72" i="99"/>
  <c r="AS24" i="87"/>
  <c r="AL24" i="87"/>
  <c r="AU24" i="87" s="1"/>
  <c r="AS54" i="87"/>
  <c r="AL54" i="87"/>
  <c r="AU54" i="87" s="1"/>
  <c r="AL85" i="103"/>
  <c r="AU85" i="103" s="1"/>
  <c r="AS85" i="103"/>
  <c r="AS23" i="83"/>
  <c r="AL23" i="83"/>
  <c r="AU23" i="83" s="1"/>
  <c r="AS55" i="83"/>
  <c r="AL85" i="83"/>
  <c r="AU85" i="83" s="1"/>
  <c r="AS85" i="83"/>
  <c r="AL7" i="55"/>
  <c r="AU7" i="55" s="1"/>
  <c r="AS24" i="91"/>
  <c r="AL24" i="91"/>
  <c r="AU24" i="91" s="1"/>
  <c r="AS56" i="91"/>
  <c r="AL56" i="91"/>
  <c r="AU56" i="91" s="1"/>
  <c r="AK12" i="103"/>
  <c r="AT12" i="103" s="1"/>
  <c r="AJ12" i="103"/>
  <c r="AL37" i="103"/>
  <c r="AU37" i="103" s="1"/>
  <c r="AS37" i="103"/>
  <c r="AJ13" i="41"/>
  <c r="AK13" i="41"/>
  <c r="AT13" i="41" s="1"/>
  <c r="AL39" i="41"/>
  <c r="AU39" i="41" s="1"/>
  <c r="AS39" i="41"/>
  <c r="AS73" i="41"/>
  <c r="AL73" i="41"/>
  <c r="AU73" i="41" s="1"/>
  <c r="AJ24" i="16"/>
  <c r="AK24" i="16"/>
  <c r="AT24" i="16" s="1"/>
  <c r="AL55" i="16"/>
  <c r="AU55" i="16" s="1"/>
  <c r="AS55" i="16"/>
  <c r="AS41" i="99"/>
  <c r="AS23" i="87"/>
  <c r="AL23" i="87"/>
  <c r="AU23" i="87" s="1"/>
  <c r="AL56" i="87"/>
  <c r="AU56" i="87" s="1"/>
  <c r="AS56" i="87"/>
  <c r="AL40" i="83"/>
  <c r="AU40" i="83" s="1"/>
  <c r="AS40" i="83"/>
  <c r="AL71" i="83"/>
  <c r="AU71" i="83" s="1"/>
  <c r="AS71" i="83"/>
  <c r="AJ89" i="16"/>
  <c r="AK89" i="16"/>
  <c r="AT89" i="16" s="1"/>
  <c r="AS89" i="49"/>
  <c r="AL89" i="49"/>
  <c r="AU89" i="49" s="1"/>
  <c r="AJ13" i="16"/>
  <c r="AK13" i="16"/>
  <c r="AT13" i="16" s="1"/>
  <c r="AS48" i="16"/>
  <c r="AL48" i="16"/>
  <c r="AU48" i="16" s="1"/>
  <c r="AS80" i="16"/>
  <c r="AS32" i="99"/>
  <c r="AL32" i="99"/>
  <c r="AU32" i="99" s="1"/>
  <c r="AS65" i="99"/>
  <c r="AL65" i="99"/>
  <c r="AU65" i="99" s="1"/>
  <c r="AL31" i="87"/>
  <c r="AU31" i="87" s="1"/>
  <c r="AS31" i="87"/>
  <c r="AS65" i="87"/>
  <c r="AL65" i="87"/>
  <c r="AU65" i="87" s="1"/>
  <c r="AS65" i="95"/>
  <c r="AL65" i="95"/>
  <c r="AU65" i="95" s="1"/>
  <c r="AB4" i="49"/>
  <c r="AJ3" i="49"/>
  <c r="AL36" i="49"/>
  <c r="AU36" i="49" s="1"/>
  <c r="AS36" i="49"/>
  <c r="AL67" i="49"/>
  <c r="AU67" i="49" s="1"/>
  <c r="AS67" i="49"/>
  <c r="AS44" i="55"/>
  <c r="AL44" i="55"/>
  <c r="AU44" i="55" s="1"/>
  <c r="AS76" i="55"/>
  <c r="AL76" i="55"/>
  <c r="AU76" i="55" s="1"/>
  <c r="AS42" i="91"/>
  <c r="AL42" i="91"/>
  <c r="AU42" i="91" s="1"/>
  <c r="AS74" i="91"/>
  <c r="AJ17" i="11"/>
  <c r="AK17" i="11"/>
  <c r="AT17" i="11" s="1"/>
  <c r="AL33" i="11"/>
  <c r="AU33" i="11" s="1"/>
  <c r="AS33" i="11"/>
  <c r="AS66" i="87"/>
  <c r="AL66" i="87"/>
  <c r="AU66" i="87" s="1"/>
  <c r="AJ11" i="83"/>
  <c r="AK11" i="83"/>
  <c r="AT11" i="83" s="1"/>
  <c r="AS42" i="83"/>
  <c r="AL74" i="83"/>
  <c r="AU74" i="83" s="1"/>
  <c r="AS74" i="83"/>
  <c r="AS28" i="91"/>
  <c r="AS60" i="91"/>
  <c r="AL60" i="91"/>
  <c r="AU60" i="91" s="1"/>
  <c r="AJ8" i="41"/>
  <c r="AK8" i="41"/>
  <c r="AT8" i="41" s="1"/>
  <c r="AJ10" i="83"/>
  <c r="AK10" i="83"/>
  <c r="AT10" i="83" s="1"/>
  <c r="AL33" i="83"/>
  <c r="AU33" i="83" s="1"/>
  <c r="AS33" i="83"/>
  <c r="AL67" i="83"/>
  <c r="AU67" i="83" s="1"/>
  <c r="AS67" i="83"/>
  <c r="AX87" i="43"/>
  <c r="S87" i="43" s="1"/>
  <c r="AC87" i="43" s="1"/>
  <c r="AB88" i="43" s="1"/>
  <c r="AK8" i="55"/>
  <c r="AT8" i="55" s="1"/>
  <c r="AJ8" i="55"/>
  <c r="AJ5" i="103"/>
  <c r="AK5" i="103"/>
  <c r="AT5" i="103" s="1"/>
  <c r="AS40" i="103"/>
  <c r="AL40" i="103"/>
  <c r="AU40" i="103" s="1"/>
  <c r="AS72" i="103"/>
  <c r="AL72" i="103"/>
  <c r="AU72" i="103" s="1"/>
  <c r="AS50" i="16"/>
  <c r="AJ87" i="16"/>
  <c r="AL31" i="99"/>
  <c r="AU31" i="99" s="1"/>
  <c r="AS31" i="99"/>
  <c r="AL62" i="99"/>
  <c r="AU62" i="99" s="1"/>
  <c r="AS62" i="99"/>
  <c r="AJ13" i="87"/>
  <c r="AK13" i="87"/>
  <c r="AT13" i="87" s="1"/>
  <c r="AS35" i="87"/>
  <c r="AL35" i="87"/>
  <c r="AU35" i="87" s="1"/>
  <c r="AL8" i="83"/>
  <c r="AU8" i="83" s="1"/>
  <c r="AS8" i="83"/>
  <c r="AS48" i="83"/>
  <c r="AL48" i="83"/>
  <c r="AU48" i="83" s="1"/>
  <c r="AL75" i="83"/>
  <c r="AU75" i="83" s="1"/>
  <c r="AS64" i="103"/>
  <c r="AL64" i="103"/>
  <c r="AU64" i="103" s="1"/>
  <c r="AL44" i="11"/>
  <c r="AU44" i="11" s="1"/>
  <c r="AS44" i="11"/>
  <c r="AL78" i="11"/>
  <c r="AU78" i="11" s="1"/>
  <c r="AS78" i="11"/>
  <c r="AB4" i="16"/>
  <c r="AJ3" i="16"/>
  <c r="AS8" i="99"/>
  <c r="AL8" i="99"/>
  <c r="AU8" i="99" s="1"/>
  <c r="AS50" i="95"/>
  <c r="AL50" i="95"/>
  <c r="AU50" i="95" s="1"/>
  <c r="AJ86" i="95"/>
  <c r="AS65" i="49"/>
  <c r="AL65" i="49"/>
  <c r="AU65" i="49" s="1"/>
  <c r="AJ89" i="55"/>
  <c r="AK89" i="55"/>
  <c r="AT89" i="55" s="1"/>
  <c r="AL31" i="91"/>
  <c r="AU31" i="91" s="1"/>
  <c r="AS31" i="91"/>
  <c r="AL61" i="91"/>
  <c r="AU61" i="91" s="1"/>
  <c r="AS61" i="91"/>
  <c r="AJ9" i="103"/>
  <c r="AL42" i="103"/>
  <c r="AU42" i="103" s="1"/>
  <c r="AS42" i="103"/>
  <c r="AS74" i="103"/>
  <c r="AL74" i="103"/>
  <c r="AU74" i="103" s="1"/>
  <c r="AS70" i="16"/>
  <c r="AL70" i="16"/>
  <c r="AU70" i="16" s="1"/>
  <c r="AL22" i="99"/>
  <c r="AU22" i="99" s="1"/>
  <c r="AL55" i="99"/>
  <c r="AU55" i="99" s="1"/>
  <c r="AL6" i="91"/>
  <c r="AU6" i="91" s="1"/>
  <c r="AS6" i="91"/>
  <c r="AJ88" i="16"/>
  <c r="AK88" i="16"/>
  <c r="AT88" i="16" s="1"/>
  <c r="AS55" i="41"/>
  <c r="AL55" i="41"/>
  <c r="AU55" i="41" s="1"/>
  <c r="AS41" i="11"/>
  <c r="AL41" i="11"/>
  <c r="AU41" i="11" s="1"/>
  <c r="AS69" i="95"/>
  <c r="AS66" i="55"/>
  <c r="AL66" i="55"/>
  <c r="AU66" i="55" s="1"/>
  <c r="AL72" i="91"/>
  <c r="AU72" i="91" s="1"/>
  <c r="AL77" i="103"/>
  <c r="AU77" i="103" s="1"/>
  <c r="AS77" i="103"/>
  <c r="AJ88" i="103"/>
  <c r="AK88" i="103"/>
  <c r="AT88" i="103" s="1"/>
  <c r="AS7" i="103"/>
  <c r="AL7" i="103"/>
  <c r="AU7" i="103" s="1"/>
  <c r="AL46" i="99"/>
  <c r="AU46" i="99" s="1"/>
  <c r="AS46" i="99"/>
  <c r="AJ26" i="16"/>
  <c r="AK26" i="16"/>
  <c r="AT26" i="16" s="1"/>
  <c r="AS69" i="99"/>
  <c r="AL69" i="99"/>
  <c r="AU69" i="99" s="1"/>
  <c r="AS41" i="95"/>
  <c r="AL41" i="95"/>
  <c r="AU41" i="95" s="1"/>
  <c r="AS76" i="91"/>
  <c r="AL76" i="91"/>
  <c r="AU76" i="91" s="1"/>
  <c r="AX84" i="43"/>
  <c r="S84" i="43" s="1"/>
  <c r="AC84" i="43" s="1"/>
  <c r="AB85" i="43" s="1"/>
  <c r="AX66" i="43"/>
  <c r="S66" i="43" s="1"/>
  <c r="AC66" i="43" s="1"/>
  <c r="AB67" i="43" s="1"/>
  <c r="AX57" i="43"/>
  <c r="S57" i="43" s="1"/>
  <c r="AC57" i="43" s="1"/>
  <c r="AB58" i="43" s="1"/>
  <c r="AX49" i="43"/>
  <c r="S49" i="43" s="1"/>
  <c r="AC49" i="43" s="1"/>
  <c r="AB50" i="43" s="1"/>
  <c r="AX41" i="43"/>
  <c r="S41" i="43" s="1"/>
  <c r="AC41" i="43" s="1"/>
  <c r="AB42" i="43" s="1"/>
  <c r="AX34" i="43"/>
  <c r="S34" i="43" s="1"/>
  <c r="AC34" i="43" s="1"/>
  <c r="AB35" i="43" s="1"/>
  <c r="AX25" i="43"/>
  <c r="S25" i="43" s="1"/>
  <c r="AC25" i="43" s="1"/>
  <c r="AB26" i="43" s="1"/>
  <c r="AX18" i="43"/>
  <c r="S18" i="43" s="1"/>
  <c r="AC18" i="43" s="1"/>
  <c r="AB19" i="43" s="1"/>
  <c r="AX13" i="43"/>
  <c r="S13" i="43" s="1"/>
  <c r="AC13" i="43" s="1"/>
  <c r="AB14" i="43" s="1"/>
  <c r="AX10" i="43"/>
  <c r="S10" i="43" s="1"/>
  <c r="AC10" i="43" s="1"/>
  <c r="AB11" i="43" s="1"/>
  <c r="AL81" i="11"/>
  <c r="AU81" i="11" s="1"/>
  <c r="AS81" i="11"/>
  <c r="AL72" i="41"/>
  <c r="AU72" i="41" s="1"/>
  <c r="AS72" i="41"/>
  <c r="AJ82" i="55"/>
  <c r="AK82" i="55"/>
  <c r="AT82" i="55" s="1"/>
  <c r="AJ4" i="95"/>
  <c r="AK4" i="95"/>
  <c r="AT4" i="95" s="1"/>
  <c r="AL14" i="49"/>
  <c r="AU14" i="49" s="1"/>
  <c r="AS34" i="49"/>
  <c r="AL34" i="49"/>
  <c r="AU34" i="49" s="1"/>
  <c r="AL43" i="55"/>
  <c r="AU43" i="55" s="1"/>
  <c r="AS43" i="55"/>
  <c r="AS74" i="55"/>
  <c r="AL74" i="55"/>
  <c r="AU74" i="55" s="1"/>
  <c r="AJ4" i="103"/>
  <c r="AK4" i="103"/>
  <c r="AT4" i="103" s="1"/>
  <c r="AS26" i="11"/>
  <c r="AL26" i="11"/>
  <c r="AU26" i="11" s="1"/>
  <c r="AL58" i="11"/>
  <c r="AU58" i="11" s="1"/>
  <c r="AS58" i="11"/>
  <c r="AK4" i="99"/>
  <c r="AT4" i="99" s="1"/>
  <c r="AJ4" i="99"/>
  <c r="AS24" i="95"/>
  <c r="AL24" i="95"/>
  <c r="AU24" i="95" s="1"/>
  <c r="AS88" i="95"/>
  <c r="AL88" i="95"/>
  <c r="AU88" i="95" s="1"/>
  <c r="AL44" i="49"/>
  <c r="AU44" i="49" s="1"/>
  <c r="AL75" i="49"/>
  <c r="AU75" i="49" s="1"/>
  <c r="AS75" i="49"/>
  <c r="AS19" i="55"/>
  <c r="AL19" i="55"/>
  <c r="AU19" i="55" s="1"/>
  <c r="AS52" i="55"/>
  <c r="AJ84" i="91"/>
  <c r="AK84" i="91"/>
  <c r="AT84" i="91" s="1"/>
  <c r="AS25" i="91"/>
  <c r="AL25" i="91"/>
  <c r="AU25" i="91" s="1"/>
  <c r="AS58" i="91"/>
  <c r="AL58" i="91"/>
  <c r="AU58" i="91" s="1"/>
  <c r="K92" i="90"/>
  <c r="AR91" i="90"/>
  <c r="AP91" i="90"/>
  <c r="AN91" i="90"/>
  <c r="AO91" i="90"/>
  <c r="AQ91" i="90"/>
  <c r="AL33" i="103"/>
  <c r="AU33" i="103" s="1"/>
  <c r="AS33" i="103"/>
  <c r="AL62" i="103"/>
  <c r="AU62" i="103" s="1"/>
  <c r="AS62" i="103"/>
  <c r="AJ8" i="11"/>
  <c r="AK8" i="11"/>
  <c r="AT8" i="11" s="1"/>
  <c r="AL43" i="11"/>
  <c r="AU43" i="11" s="1"/>
  <c r="AS43" i="11"/>
  <c r="AL73" i="11"/>
  <c r="AU73" i="11" s="1"/>
  <c r="AS73" i="11"/>
  <c r="AL25" i="41"/>
  <c r="AU25" i="41" s="1"/>
  <c r="AS25" i="41"/>
  <c r="AS56" i="41"/>
  <c r="AL56" i="41"/>
  <c r="AU56" i="41" s="1"/>
  <c r="AJ16" i="16"/>
  <c r="AK16" i="16"/>
  <c r="AT16" i="16" s="1"/>
  <c r="AS6" i="99"/>
  <c r="AL6" i="99"/>
  <c r="AU6" i="99" s="1"/>
  <c r="AO91" i="35"/>
  <c r="AQ91" i="35"/>
  <c r="K92" i="35"/>
  <c r="AR91" i="35"/>
  <c r="AP91" i="35"/>
  <c r="AN91" i="35"/>
  <c r="AL17" i="83"/>
  <c r="AU17" i="83" s="1"/>
  <c r="AS17" i="83"/>
  <c r="AL47" i="83"/>
  <c r="AU47" i="83" s="1"/>
  <c r="AS47" i="83"/>
  <c r="AS83" i="83"/>
  <c r="AL83" i="83"/>
  <c r="AU83" i="83" s="1"/>
  <c r="AL31" i="103"/>
  <c r="AU31" i="103" s="1"/>
  <c r="AS31" i="103"/>
  <c r="AL60" i="103"/>
  <c r="AU60" i="103" s="1"/>
  <c r="AS23" i="41"/>
  <c r="AL23" i="41"/>
  <c r="AU23" i="41" s="1"/>
  <c r="AL57" i="41"/>
  <c r="AU57" i="41" s="1"/>
  <c r="K92" i="85"/>
  <c r="AQ91" i="85"/>
  <c r="AR91" i="85"/>
  <c r="AN91" i="85"/>
  <c r="AP91" i="85"/>
  <c r="AO91" i="85"/>
  <c r="AL41" i="16"/>
  <c r="AU41" i="16" s="1"/>
  <c r="AL72" i="16"/>
  <c r="AU72" i="16" s="1"/>
  <c r="AS72" i="16"/>
  <c r="AS58" i="99"/>
  <c r="AL30" i="95"/>
  <c r="AU30" i="95" s="1"/>
  <c r="AS30" i="95"/>
  <c r="AL64" i="95"/>
  <c r="AU64" i="95" s="1"/>
  <c r="AS64" i="95"/>
  <c r="AS19" i="49"/>
  <c r="AL19" i="49"/>
  <c r="AU19" i="49" s="1"/>
  <c r="AL49" i="49"/>
  <c r="AU49" i="49" s="1"/>
  <c r="AS49" i="49"/>
  <c r="AS78" i="49"/>
  <c r="AL78" i="49"/>
  <c r="AU78" i="49" s="1"/>
  <c r="AL6" i="55"/>
  <c r="AU6" i="55" s="1"/>
  <c r="AS6" i="55"/>
  <c r="AL45" i="55"/>
  <c r="AU45" i="55" s="1"/>
  <c r="AS45" i="55"/>
  <c r="AL78" i="55"/>
  <c r="AU78" i="55" s="1"/>
  <c r="AS78" i="55"/>
  <c r="AL18" i="103"/>
  <c r="AU18" i="103" s="1"/>
  <c r="AS18" i="103"/>
  <c r="AL47" i="103"/>
  <c r="AU47" i="103" s="1"/>
  <c r="AS47" i="103"/>
  <c r="AS79" i="103"/>
  <c r="AL79" i="103"/>
  <c r="AU79" i="103" s="1"/>
  <c r="AL28" i="11"/>
  <c r="AU28" i="11" s="1"/>
  <c r="AS28" i="11"/>
  <c r="AL61" i="11"/>
  <c r="AU61" i="11" s="1"/>
  <c r="AS61" i="11"/>
  <c r="AJ18" i="41"/>
  <c r="AK18" i="41"/>
  <c r="AT18" i="41" s="1"/>
  <c r="AS50" i="41"/>
  <c r="AL50" i="41"/>
  <c r="AU50" i="41" s="1"/>
  <c r="AS82" i="41"/>
  <c r="AS44" i="16"/>
  <c r="AL44" i="16"/>
  <c r="AU44" i="16" s="1"/>
  <c r="AS21" i="99"/>
  <c r="AL21" i="99"/>
  <c r="AU21" i="99" s="1"/>
  <c r="AS53" i="99"/>
  <c r="AL53" i="99"/>
  <c r="AU53" i="99" s="1"/>
  <c r="AL80" i="99"/>
  <c r="AU80" i="99" s="1"/>
  <c r="AS80" i="99"/>
  <c r="AS27" i="87"/>
  <c r="AL27" i="87"/>
  <c r="AU27" i="87" s="1"/>
  <c r="AS58" i="87"/>
  <c r="AL58" i="87"/>
  <c r="AU58" i="87" s="1"/>
  <c r="AS25" i="95"/>
  <c r="AL25" i="95"/>
  <c r="AU25" i="95" s="1"/>
  <c r="AS53" i="95"/>
  <c r="AL53" i="95"/>
  <c r="AU53" i="95" s="1"/>
  <c r="AJ10" i="49"/>
  <c r="AK10" i="49"/>
  <c r="AT10" i="49" s="1"/>
  <c r="AL38" i="49"/>
  <c r="AU38" i="49" s="1"/>
  <c r="AS38" i="49"/>
  <c r="AL72" i="49"/>
  <c r="AU72" i="49" s="1"/>
  <c r="AS72" i="49"/>
  <c r="AJ13" i="55"/>
  <c r="AK13" i="55"/>
  <c r="AT13" i="55" s="1"/>
  <c r="AS46" i="55"/>
  <c r="AL83" i="55"/>
  <c r="AU83" i="55" s="1"/>
  <c r="AS83" i="55"/>
  <c r="AL26" i="91"/>
  <c r="AU26" i="91" s="1"/>
  <c r="AS26" i="91"/>
  <c r="AL59" i="91"/>
  <c r="AU59" i="91" s="1"/>
  <c r="AS59" i="91"/>
  <c r="AL35" i="11"/>
  <c r="AU35" i="11" s="1"/>
  <c r="AS35" i="11"/>
  <c r="AL68" i="11"/>
  <c r="AU68" i="11" s="1"/>
  <c r="AS68" i="11"/>
  <c r="AJ17" i="41"/>
  <c r="AL51" i="41"/>
  <c r="AU51" i="41" s="1"/>
  <c r="AS51" i="41"/>
  <c r="AS86" i="41"/>
  <c r="AL86" i="41"/>
  <c r="AU86" i="41" s="1"/>
  <c r="AS34" i="95"/>
  <c r="AL34" i="95"/>
  <c r="AU34" i="95" s="1"/>
  <c r="AL63" i="95"/>
  <c r="AU63" i="95" s="1"/>
  <c r="AS63" i="95"/>
  <c r="AJ5" i="49"/>
  <c r="AS47" i="49"/>
  <c r="AL79" i="49"/>
  <c r="AU79" i="49" s="1"/>
  <c r="AS79" i="49"/>
  <c r="AS71" i="55"/>
  <c r="AS22" i="91"/>
  <c r="AL22" i="91"/>
  <c r="AU22" i="91" s="1"/>
  <c r="AS52" i="91"/>
  <c r="AL52" i="91"/>
  <c r="AU52" i="91" s="1"/>
  <c r="AL87" i="55"/>
  <c r="AU87" i="55" s="1"/>
  <c r="AS87" i="55"/>
  <c r="AS29" i="41"/>
  <c r="AL29" i="41"/>
  <c r="AU29" i="41" s="1"/>
  <c r="AL60" i="41"/>
  <c r="AU60" i="41" s="1"/>
  <c r="AS60" i="41"/>
  <c r="AJ18" i="16"/>
  <c r="AK18" i="16"/>
  <c r="AT18" i="16" s="1"/>
  <c r="AS54" i="16"/>
  <c r="AL54" i="16"/>
  <c r="AU54" i="16" s="1"/>
  <c r="AL37" i="99"/>
  <c r="AU37" i="99" s="1"/>
  <c r="AS37" i="99"/>
  <c r="AS70" i="99"/>
  <c r="AL22" i="87"/>
  <c r="AU22" i="87" s="1"/>
  <c r="AS53" i="87"/>
  <c r="AL53" i="87"/>
  <c r="AU53" i="87" s="1"/>
  <c r="AJ9" i="83"/>
  <c r="AL44" i="83"/>
  <c r="AU44" i="83" s="1"/>
  <c r="AS44" i="83"/>
  <c r="AJ86" i="55"/>
  <c r="AK86" i="55"/>
  <c r="AT86" i="55" s="1"/>
  <c r="AS50" i="55"/>
  <c r="AL50" i="55"/>
  <c r="AU50" i="55" s="1"/>
  <c r="AS79" i="55"/>
  <c r="AL79" i="55"/>
  <c r="AU79" i="55" s="1"/>
  <c r="AB4" i="11"/>
  <c r="AJ3" i="11"/>
  <c r="AS69" i="11"/>
  <c r="AS31" i="41"/>
  <c r="AS63" i="41"/>
  <c r="AL89" i="103"/>
  <c r="AU89" i="103" s="1"/>
  <c r="AS89" i="103"/>
  <c r="AJ12" i="87"/>
  <c r="AK12" i="87"/>
  <c r="AT12" i="87" s="1"/>
  <c r="AS38" i="87"/>
  <c r="AL38" i="87"/>
  <c r="AU38" i="87" s="1"/>
  <c r="AS68" i="87"/>
  <c r="AL68" i="87"/>
  <c r="AU68" i="87" s="1"/>
  <c r="AS7" i="83"/>
  <c r="AS24" i="41"/>
  <c r="AL24" i="41"/>
  <c r="AU24" i="41" s="1"/>
  <c r="AK10" i="11"/>
  <c r="AT10" i="11" s="1"/>
  <c r="AJ10" i="11"/>
  <c r="AJ12" i="95"/>
  <c r="AK12" i="95"/>
  <c r="AT12" i="95" s="1"/>
  <c r="AL60" i="49"/>
  <c r="AU60" i="49" s="1"/>
  <c r="AS60" i="49"/>
  <c r="AL65" i="83"/>
  <c r="AU65" i="83" s="1"/>
  <c r="AS65" i="83"/>
  <c r="AS7" i="95"/>
  <c r="AL7" i="95"/>
  <c r="AU7" i="95" s="1"/>
  <c r="AK5" i="95"/>
  <c r="AT5" i="95" s="1"/>
  <c r="AJ5" i="95"/>
  <c r="AJ87" i="11"/>
  <c r="AK87" i="11"/>
  <c r="AT87" i="11" s="1"/>
  <c r="AS47" i="95"/>
  <c r="AX73" i="43"/>
  <c r="S73" i="43" s="1"/>
  <c r="AC73" i="43" s="1"/>
  <c r="AB74" i="43" s="1"/>
  <c r="AS22" i="83"/>
  <c r="AL22" i="83"/>
  <c r="AU22" i="83" s="1"/>
  <c r="AS54" i="83"/>
  <c r="AL54" i="83"/>
  <c r="AU54" i="83" s="1"/>
  <c r="AL82" i="83"/>
  <c r="AU82" i="83" s="1"/>
  <c r="AS82" i="83"/>
  <c r="AS28" i="95"/>
  <c r="AL28" i="95"/>
  <c r="AU28" i="95" s="1"/>
  <c r="AS58" i="95"/>
  <c r="AL58" i="95"/>
  <c r="AU58" i="95" s="1"/>
  <c r="AL9" i="49"/>
  <c r="AU9" i="49" s="1"/>
  <c r="AS9" i="49"/>
  <c r="AS41" i="49"/>
  <c r="AL41" i="49"/>
  <c r="AU41" i="49" s="1"/>
  <c r="AS74" i="49"/>
  <c r="AL74" i="49"/>
  <c r="AU74" i="49" s="1"/>
  <c r="AS24" i="55"/>
  <c r="AL24" i="55"/>
  <c r="AU24" i="55" s="1"/>
  <c r="AS59" i="55"/>
  <c r="AL59" i="55"/>
  <c r="AU59" i="55" s="1"/>
  <c r="AS5" i="91"/>
  <c r="AL5" i="91"/>
  <c r="AU5" i="91" s="1"/>
  <c r="AL39" i="91"/>
  <c r="AU39" i="91" s="1"/>
  <c r="AS39" i="91"/>
  <c r="AL73" i="91"/>
  <c r="AU73" i="91" s="1"/>
  <c r="AL20" i="103"/>
  <c r="AU20" i="103" s="1"/>
  <c r="AS20" i="103"/>
  <c r="AL52" i="103"/>
  <c r="AU52" i="103" s="1"/>
  <c r="AS52" i="103"/>
  <c r="AX82" i="43"/>
  <c r="S82" i="43" s="1"/>
  <c r="AC82" i="43" s="1"/>
  <c r="AB83" i="43" s="1"/>
  <c r="AX74" i="43"/>
  <c r="S74" i="43" s="1"/>
  <c r="AC74" i="43" s="1"/>
  <c r="AB75" i="43" s="1"/>
  <c r="AX68" i="43"/>
  <c r="S68" i="43" s="1"/>
  <c r="AC68" i="43" s="1"/>
  <c r="AB69" i="43" s="1"/>
  <c r="AX60" i="43"/>
  <c r="S60" i="43" s="1"/>
  <c r="AC60" i="43" s="1"/>
  <c r="AB61" i="43" s="1"/>
  <c r="AX46" i="43"/>
  <c r="S46" i="43" s="1"/>
  <c r="AC46" i="43" s="1"/>
  <c r="AB47" i="43" s="1"/>
  <c r="AX39" i="43"/>
  <c r="S39" i="43" s="1"/>
  <c r="AC39" i="43" s="1"/>
  <c r="AB40" i="43" s="1"/>
  <c r="AX33" i="43"/>
  <c r="S33" i="43" s="1"/>
  <c r="AC33" i="43" s="1"/>
  <c r="AB34" i="43" s="1"/>
  <c r="AX26" i="43"/>
  <c r="S26" i="43" s="1"/>
  <c r="AC26" i="43" s="1"/>
  <c r="AB27" i="43" s="1"/>
  <c r="AX15" i="43"/>
  <c r="S15" i="43" s="1"/>
  <c r="AC15" i="43" s="1"/>
  <c r="AB16" i="43" s="1"/>
  <c r="AX16" i="43"/>
  <c r="S16" i="43" s="1"/>
  <c r="AC16" i="43" s="1"/>
  <c r="AB17" i="43" s="1"/>
  <c r="AJ9" i="41"/>
  <c r="AK9" i="41"/>
  <c r="AT9" i="41" s="1"/>
  <c r="AL29" i="16"/>
  <c r="AU29" i="16" s="1"/>
  <c r="AS29" i="16"/>
  <c r="AL16" i="99"/>
  <c r="AU16" i="99" s="1"/>
  <c r="AS16" i="99"/>
  <c r="AL49" i="99"/>
  <c r="AU49" i="99" s="1"/>
  <c r="AS49" i="99"/>
  <c r="AL84" i="99"/>
  <c r="AU84" i="99" s="1"/>
  <c r="AS32" i="87"/>
  <c r="AL32" i="87"/>
  <c r="AU32" i="87" s="1"/>
  <c r="AS62" i="87"/>
  <c r="AL62" i="87"/>
  <c r="AU62" i="87" s="1"/>
  <c r="AJ82" i="16"/>
  <c r="AK82" i="16"/>
  <c r="AT82" i="16" s="1"/>
  <c r="AL31" i="83"/>
  <c r="AU31" i="83" s="1"/>
  <c r="AS31" i="83"/>
  <c r="AL63" i="83"/>
  <c r="AU63" i="83" s="1"/>
  <c r="AS63" i="83"/>
  <c r="AS3" i="95"/>
  <c r="AL3" i="95"/>
  <c r="AU3" i="95" s="1"/>
  <c r="AL35" i="95"/>
  <c r="AU35" i="95" s="1"/>
  <c r="AS35" i="95"/>
  <c r="AS67" i="95"/>
  <c r="AL67" i="95"/>
  <c r="AU67" i="95" s="1"/>
  <c r="AS64" i="91"/>
  <c r="AL64" i="91"/>
  <c r="AU64" i="91" s="1"/>
  <c r="AS3" i="103"/>
  <c r="AL3" i="103"/>
  <c r="AU3" i="103" s="1"/>
  <c r="AL45" i="103"/>
  <c r="AU45" i="103" s="1"/>
  <c r="AS45" i="103"/>
  <c r="AS78" i="103"/>
  <c r="AL78" i="103"/>
  <c r="AU78" i="103" s="1"/>
  <c r="AS89" i="41"/>
  <c r="AL89" i="41"/>
  <c r="AU89" i="41" s="1"/>
  <c r="AL47" i="41"/>
  <c r="AU47" i="41" s="1"/>
  <c r="AS47" i="41"/>
  <c r="AL79" i="41"/>
  <c r="AU79" i="41" s="1"/>
  <c r="AS79" i="41"/>
  <c r="AL32" i="16"/>
  <c r="AU32" i="16" s="1"/>
  <c r="AS32" i="16"/>
  <c r="AS61" i="16"/>
  <c r="AL61" i="16"/>
  <c r="AU61" i="16" s="1"/>
  <c r="AS3" i="99"/>
  <c r="AL3" i="99"/>
  <c r="AU3" i="99" s="1"/>
  <c r="AL48" i="99"/>
  <c r="AU48" i="99" s="1"/>
  <c r="AS48" i="99"/>
  <c r="AL81" i="99"/>
  <c r="AU81" i="99" s="1"/>
  <c r="AS81" i="99"/>
  <c r="AS33" i="87"/>
  <c r="AL33" i="87"/>
  <c r="AU33" i="87" s="1"/>
  <c r="AS64" i="87"/>
  <c r="AL64" i="87"/>
  <c r="AU64" i="87" s="1"/>
  <c r="AS14" i="83"/>
  <c r="AL14" i="83"/>
  <c r="AU14" i="83" s="1"/>
  <c r="AS81" i="83"/>
  <c r="AL81" i="83"/>
  <c r="AU81" i="83" s="1"/>
  <c r="AJ85" i="91"/>
  <c r="AK85" i="91"/>
  <c r="AT85" i="91" s="1"/>
  <c r="AJ23" i="16"/>
  <c r="AK23" i="16"/>
  <c r="AT23" i="16" s="1"/>
  <c r="AL58" i="16"/>
  <c r="AU58" i="16" s="1"/>
  <c r="AS58" i="16"/>
  <c r="AS42" i="99"/>
  <c r="AL42" i="99"/>
  <c r="AU42" i="99" s="1"/>
  <c r="AL76" i="99"/>
  <c r="AU76" i="99" s="1"/>
  <c r="AS76" i="99"/>
  <c r="K92" i="82"/>
  <c r="AP91" i="82"/>
  <c r="AN91" i="82"/>
  <c r="AR91" i="82"/>
  <c r="AO91" i="82"/>
  <c r="AQ91" i="82"/>
  <c r="AL42" i="87"/>
  <c r="AU42" i="87" s="1"/>
  <c r="AS42" i="87"/>
  <c r="AS74" i="87"/>
  <c r="AL74" i="87"/>
  <c r="AU74" i="87" s="1"/>
  <c r="AJ9" i="95"/>
  <c r="AK9" i="95"/>
  <c r="AT9" i="95" s="1"/>
  <c r="AS38" i="95"/>
  <c r="AL38" i="95"/>
  <c r="AU38" i="95" s="1"/>
  <c r="AS70" i="95"/>
  <c r="AS12" i="49"/>
  <c r="AS45" i="49"/>
  <c r="AS77" i="49"/>
  <c r="AL77" i="49"/>
  <c r="AU77" i="49" s="1"/>
  <c r="AL20" i="55"/>
  <c r="AU20" i="55" s="1"/>
  <c r="AS20" i="55"/>
  <c r="AL21" i="91"/>
  <c r="AU21" i="91" s="1"/>
  <c r="AS21" i="91"/>
  <c r="AS82" i="91"/>
  <c r="AL82" i="91"/>
  <c r="AU82" i="91" s="1"/>
  <c r="AL11" i="11"/>
  <c r="AU11" i="11" s="1"/>
  <c r="AS11" i="11"/>
  <c r="AS42" i="11"/>
  <c r="AL42" i="11"/>
  <c r="AU42" i="11" s="1"/>
  <c r="AL75" i="11"/>
  <c r="AU75" i="11" s="1"/>
  <c r="AS75" i="11"/>
  <c r="AK7" i="87"/>
  <c r="AT7" i="87" s="1"/>
  <c r="AJ7" i="87"/>
  <c r="AS41" i="87"/>
  <c r="AL41" i="87"/>
  <c r="AU41" i="87" s="1"/>
  <c r="AL76" i="87"/>
  <c r="AU76" i="87" s="1"/>
  <c r="AS76" i="87"/>
  <c r="AS18" i="83"/>
  <c r="AL18" i="83"/>
  <c r="AU18" i="83" s="1"/>
  <c r="AS52" i="83"/>
  <c r="AL86" i="83"/>
  <c r="AU86" i="83" s="1"/>
  <c r="AJ3" i="91"/>
  <c r="AB4" i="91"/>
  <c r="AS38" i="91"/>
  <c r="AL38" i="91"/>
  <c r="AU38" i="91" s="1"/>
  <c r="AS66" i="91"/>
  <c r="AL66" i="91"/>
  <c r="AU66" i="91" s="1"/>
  <c r="AJ5" i="11"/>
  <c r="AK5" i="11"/>
  <c r="AT5" i="11" s="1"/>
  <c r="AS13" i="83"/>
  <c r="AL13" i="83"/>
  <c r="AU13" i="83" s="1"/>
  <c r="AS43" i="83"/>
  <c r="AL43" i="83"/>
  <c r="AU43" i="83" s="1"/>
  <c r="AJ87" i="87"/>
  <c r="AK87" i="87"/>
  <c r="AT87" i="87" s="1"/>
  <c r="AL19" i="103"/>
  <c r="AU19" i="103" s="1"/>
  <c r="AS19" i="103"/>
  <c r="AS48" i="103"/>
  <c r="AL48" i="103"/>
  <c r="AU48" i="103" s="1"/>
  <c r="AJ87" i="103"/>
  <c r="AL30" i="16"/>
  <c r="AU30" i="16" s="1"/>
  <c r="AS30" i="16"/>
  <c r="AL57" i="16"/>
  <c r="AU57" i="16" s="1"/>
  <c r="AS57" i="16"/>
  <c r="AL11" i="99"/>
  <c r="AU11" i="99" s="1"/>
  <c r="AS11" i="99"/>
  <c r="AS36" i="99"/>
  <c r="AL68" i="99"/>
  <c r="AU68" i="99" s="1"/>
  <c r="AS68" i="99"/>
  <c r="AL15" i="87"/>
  <c r="AU15" i="87" s="1"/>
  <c r="AS15" i="87"/>
  <c r="AS44" i="87"/>
  <c r="AL44" i="87"/>
  <c r="AU44" i="87" s="1"/>
  <c r="AS75" i="87"/>
  <c r="AL75" i="87"/>
  <c r="AU75" i="87" s="1"/>
  <c r="AS19" i="83"/>
  <c r="AL19" i="83"/>
  <c r="AU19" i="83" s="1"/>
  <c r="AL84" i="83"/>
  <c r="AU84" i="83" s="1"/>
  <c r="AS84" i="83"/>
  <c r="AJ14" i="55"/>
  <c r="AK14" i="55"/>
  <c r="AT14" i="55" s="1"/>
  <c r="AJ14" i="103"/>
  <c r="AK14" i="103"/>
  <c r="AT14" i="103" s="1"/>
  <c r="AL41" i="103"/>
  <c r="AU41" i="103" s="1"/>
  <c r="AS41" i="103"/>
  <c r="AS73" i="103"/>
  <c r="AL73" i="103"/>
  <c r="AU73" i="103" s="1"/>
  <c r="AS21" i="11"/>
  <c r="AL21" i="11"/>
  <c r="AU21" i="11" s="1"/>
  <c r="AS84" i="55"/>
  <c r="AL84" i="55"/>
  <c r="AU84" i="55" s="1"/>
  <c r="K91" i="42"/>
  <c r="AQ90" i="42"/>
  <c r="AR90" i="42"/>
  <c r="AP90" i="42"/>
  <c r="AN90" i="42"/>
  <c r="AO90" i="42"/>
  <c r="AS26" i="95"/>
  <c r="AL26" i="95"/>
  <c r="AU26" i="95" s="1"/>
  <c r="AS59" i="95"/>
  <c r="AL59" i="95"/>
  <c r="AU59" i="95" s="1"/>
  <c r="AK7" i="49"/>
  <c r="AT7" i="49" s="1"/>
  <c r="AJ7" i="49"/>
  <c r="AL43" i="49"/>
  <c r="AU43" i="49" s="1"/>
  <c r="AS43" i="49"/>
  <c r="AL71" i="49"/>
  <c r="AU71" i="49" s="1"/>
  <c r="AS71" i="49"/>
  <c r="AR91" i="10"/>
  <c r="AP91" i="10"/>
  <c r="K92" i="10"/>
  <c r="AO91" i="10"/>
  <c r="AQ91" i="10"/>
  <c r="AN91" i="10"/>
  <c r="AJ8" i="91"/>
  <c r="AK8" i="91"/>
  <c r="AT8" i="91" s="1"/>
  <c r="AL36" i="91"/>
  <c r="AU36" i="91" s="1"/>
  <c r="AS36" i="91"/>
  <c r="AS69" i="91"/>
  <c r="AL69" i="91"/>
  <c r="AU69" i="91" s="1"/>
  <c r="AJ13" i="103"/>
  <c r="AS49" i="103"/>
  <c r="AL49" i="103"/>
  <c r="AU49" i="103" s="1"/>
  <c r="AJ12" i="16"/>
  <c r="AK12" i="16"/>
  <c r="AT12" i="16" s="1"/>
  <c r="AL45" i="16"/>
  <c r="AU45" i="16" s="1"/>
  <c r="AS45" i="16"/>
  <c r="AS77" i="16"/>
  <c r="AL77" i="16"/>
  <c r="AU77" i="16" s="1"/>
  <c r="AK65" i="43"/>
  <c r="AT65" i="43" s="1"/>
  <c r="AX14" i="43"/>
  <c r="S14" i="43" s="1"/>
  <c r="AC14" i="43" s="1"/>
  <c r="AB15" i="43" s="1"/>
  <c r="AS18" i="49"/>
  <c r="AS50" i="49"/>
  <c r="AL50" i="49"/>
  <c r="AU50" i="49" s="1"/>
  <c r="AS10" i="91"/>
  <c r="AL10" i="91"/>
  <c r="AU10" i="91" s="1"/>
  <c r="AS39" i="95"/>
  <c r="AL39" i="95"/>
  <c r="AU39" i="95" s="1"/>
  <c r="AS26" i="49"/>
  <c r="AL26" i="49"/>
  <c r="AU26" i="49" s="1"/>
  <c r="AJ87" i="91"/>
  <c r="AK87" i="91"/>
  <c r="AT87" i="91" s="1"/>
  <c r="AL57" i="11"/>
  <c r="AU57" i="11" s="1"/>
  <c r="AS57" i="11"/>
  <c r="AJ88" i="41"/>
  <c r="AK88" i="41"/>
  <c r="AT88" i="41" s="1"/>
  <c r="AS80" i="103"/>
  <c r="AL80" i="103"/>
  <c r="AU80" i="103" s="1"/>
  <c r="AS71" i="41"/>
  <c r="AL71" i="41"/>
  <c r="AU71" i="41" s="1"/>
  <c r="AL74" i="99"/>
  <c r="AU74" i="99" s="1"/>
  <c r="AS74" i="99"/>
  <c r="AS48" i="95"/>
  <c r="AL48" i="95"/>
  <c r="AU48" i="95" s="1"/>
  <c r="AS61" i="55"/>
  <c r="AJ84" i="11"/>
  <c r="AK84" i="11"/>
  <c r="AT84" i="11" s="1"/>
  <c r="AL76" i="11"/>
  <c r="AU76" i="11" s="1"/>
  <c r="AS76" i="11"/>
  <c r="AL13" i="99"/>
  <c r="AU13" i="99" s="1"/>
  <c r="AS13" i="99"/>
  <c r="AS63" i="55"/>
  <c r="AL63" i="55"/>
  <c r="AU63" i="55" s="1"/>
  <c r="AK11" i="55"/>
  <c r="AT11" i="55" s="1"/>
  <c r="AJ11" i="55"/>
  <c r="AX79" i="43"/>
  <c r="S79" i="43" s="1"/>
  <c r="AC79" i="43" s="1"/>
  <c r="AB80" i="43" s="1"/>
  <c r="AX71" i="43"/>
  <c r="S71" i="43" s="1"/>
  <c r="AC71" i="43" s="1"/>
  <c r="AB72" i="43" s="1"/>
  <c r="AX54" i="43"/>
  <c r="S54" i="43" s="1"/>
  <c r="AC54" i="43" s="1"/>
  <c r="AB55" i="43" s="1"/>
  <c r="AX43" i="43"/>
  <c r="S43" i="43" s="1"/>
  <c r="AC43" i="43" s="1"/>
  <c r="AB44" i="43" s="1"/>
  <c r="AX29" i="43"/>
  <c r="S29" i="43" s="1"/>
  <c r="AC29" i="43" s="1"/>
  <c r="AB30" i="43" s="1"/>
  <c r="AX22" i="43"/>
  <c r="S22" i="43" s="1"/>
  <c r="AC22" i="43" s="1"/>
  <c r="AB23" i="43" s="1"/>
  <c r="AX17" i="43"/>
  <c r="S17" i="43" s="1"/>
  <c r="AC17" i="43" s="1"/>
  <c r="AB18" i="43" s="1"/>
  <c r="AX6" i="43"/>
  <c r="S6" i="43" s="1"/>
  <c r="AC6" i="43" s="1"/>
  <c r="AB7" i="43" s="1"/>
  <c r="AL55" i="11"/>
  <c r="AU55" i="11" s="1"/>
  <c r="AS55" i="11"/>
  <c r="AJ14" i="41"/>
  <c r="AK14" i="41"/>
  <c r="AT14" i="41" s="1"/>
  <c r="AS78" i="41"/>
  <c r="AL78" i="41"/>
  <c r="AU78" i="41" s="1"/>
  <c r="AJ4" i="83"/>
  <c r="AK4" i="83"/>
  <c r="AT4" i="83" s="1"/>
  <c r="AL16" i="49"/>
  <c r="AU16" i="49" s="1"/>
  <c r="AS16" i="49"/>
  <c r="AS42" i="49"/>
  <c r="AL42" i="49"/>
  <c r="AU42" i="49" s="1"/>
  <c r="AL76" i="49"/>
  <c r="AU76" i="49" s="1"/>
  <c r="AS76" i="49"/>
  <c r="AS17" i="55"/>
  <c r="AL17" i="55"/>
  <c r="AU17" i="55" s="1"/>
  <c r="AL49" i="55"/>
  <c r="AU49" i="55" s="1"/>
  <c r="AS49" i="55"/>
  <c r="AS80" i="55"/>
  <c r="AL80" i="55"/>
  <c r="AU80" i="55" s="1"/>
  <c r="AS31" i="11"/>
  <c r="AL31" i="11"/>
  <c r="AU31" i="11" s="1"/>
  <c r="AL65" i="11"/>
  <c r="AU65" i="11" s="1"/>
  <c r="AS65" i="11"/>
  <c r="AS27" i="95"/>
  <c r="AL27" i="95"/>
  <c r="AU27" i="95" s="1"/>
  <c r="AL61" i="95"/>
  <c r="AU61" i="95" s="1"/>
  <c r="AS61" i="95"/>
  <c r="AS20" i="49"/>
  <c r="AL20" i="49"/>
  <c r="AU20" i="49" s="1"/>
  <c r="AL51" i="49"/>
  <c r="AU51" i="49" s="1"/>
  <c r="AS51" i="49"/>
  <c r="AL83" i="49"/>
  <c r="AU83" i="49" s="1"/>
  <c r="AS83" i="49"/>
  <c r="AJ86" i="91"/>
  <c r="AK86" i="91"/>
  <c r="AT86" i="91" s="1"/>
  <c r="AL32" i="91"/>
  <c r="AU32" i="91" s="1"/>
  <c r="AS32" i="91"/>
  <c r="AJ15" i="103"/>
  <c r="AK15" i="103"/>
  <c r="AT15" i="103" s="1"/>
  <c r="AS39" i="103"/>
  <c r="AL39" i="103"/>
  <c r="AU39" i="103" s="1"/>
  <c r="AL68" i="103"/>
  <c r="AU68" i="103" s="1"/>
  <c r="AS68" i="103"/>
  <c r="AL19" i="11"/>
  <c r="AU19" i="11" s="1"/>
  <c r="AS19" i="11"/>
  <c r="AL50" i="11"/>
  <c r="AU50" i="11" s="1"/>
  <c r="AS50" i="11"/>
  <c r="AL80" i="11"/>
  <c r="AU80" i="11" s="1"/>
  <c r="AS80" i="11"/>
  <c r="AS32" i="41"/>
  <c r="AL32" i="41"/>
  <c r="AU32" i="41" s="1"/>
  <c r="AS62" i="41"/>
  <c r="AL62" i="41"/>
  <c r="AU62" i="41" s="1"/>
  <c r="AL25" i="83"/>
  <c r="AU25" i="83" s="1"/>
  <c r="AS25" i="83"/>
  <c r="AS56" i="83"/>
  <c r="AL56" i="83"/>
  <c r="AU56" i="83" s="1"/>
  <c r="AJ6" i="103"/>
  <c r="AK6" i="103"/>
  <c r="AT6" i="103" s="1"/>
  <c r="AL38" i="103"/>
  <c r="AU38" i="103" s="1"/>
  <c r="AS38" i="103"/>
  <c r="AS33" i="41"/>
  <c r="AL33" i="41"/>
  <c r="AU33" i="41" s="1"/>
  <c r="AS65" i="41"/>
  <c r="AL65" i="41"/>
  <c r="AU65" i="41" s="1"/>
  <c r="AJ11" i="16"/>
  <c r="AK11" i="16"/>
  <c r="AT11" i="16" s="1"/>
  <c r="AL47" i="16"/>
  <c r="AU47" i="16" s="1"/>
  <c r="AS47" i="16"/>
  <c r="AJ81" i="16"/>
  <c r="AL66" i="99"/>
  <c r="AU66" i="99" s="1"/>
  <c r="AS66" i="99"/>
  <c r="AJ10" i="95"/>
  <c r="AK10" i="95"/>
  <c r="AT10" i="95" s="1"/>
  <c r="AL37" i="95"/>
  <c r="AU37" i="95" s="1"/>
  <c r="AS37" i="95"/>
  <c r="AL71" i="95"/>
  <c r="AU71" i="95" s="1"/>
  <c r="AS71" i="95"/>
  <c r="AS21" i="49"/>
  <c r="AL21" i="49"/>
  <c r="AU21" i="49" s="1"/>
  <c r="AS55" i="49"/>
  <c r="AL55" i="49"/>
  <c r="AU55" i="49" s="1"/>
  <c r="AJ85" i="49"/>
  <c r="AL22" i="55"/>
  <c r="AU22" i="55" s="1"/>
  <c r="AS22" i="55"/>
  <c r="AL54" i="55"/>
  <c r="AU54" i="55" s="1"/>
  <c r="AS54" i="55"/>
  <c r="AL26" i="103"/>
  <c r="AU26" i="103" s="1"/>
  <c r="AS26" i="103"/>
  <c r="AS57" i="103"/>
  <c r="AJ89" i="11"/>
  <c r="AK89" i="11"/>
  <c r="AT89" i="11" s="1"/>
  <c r="AL37" i="11"/>
  <c r="AU37" i="11" s="1"/>
  <c r="AS67" i="11"/>
  <c r="AL67" i="11"/>
  <c r="AU67" i="11" s="1"/>
  <c r="AS27" i="41"/>
  <c r="AL27" i="41"/>
  <c r="AU27" i="41" s="1"/>
  <c r="AS58" i="41"/>
  <c r="AL58" i="41"/>
  <c r="AU58" i="41" s="1"/>
  <c r="AK5" i="16"/>
  <c r="AT5" i="16" s="1"/>
  <c r="AJ5" i="16"/>
  <c r="AS51" i="16"/>
  <c r="AL51" i="16"/>
  <c r="AU51" i="16" s="1"/>
  <c r="AS27" i="99"/>
  <c r="AL27" i="99"/>
  <c r="AU27" i="99" s="1"/>
  <c r="AL64" i="99"/>
  <c r="AU64" i="99" s="1"/>
  <c r="AS64" i="99"/>
  <c r="AJ9" i="87"/>
  <c r="AK9" i="87"/>
  <c r="AT9" i="87" s="1"/>
  <c r="AS34" i="87"/>
  <c r="AL34" i="87"/>
  <c r="AU34" i="87" s="1"/>
  <c r="AS67" i="87"/>
  <c r="AL32" i="95"/>
  <c r="AU32" i="95" s="1"/>
  <c r="AS32" i="95"/>
  <c r="AL62" i="95"/>
  <c r="AU62" i="95" s="1"/>
  <c r="AS62" i="95"/>
  <c r="AL8" i="49"/>
  <c r="AU8" i="49" s="1"/>
  <c r="AS8" i="49"/>
  <c r="AL46" i="49"/>
  <c r="AU46" i="49" s="1"/>
  <c r="AS46" i="49"/>
  <c r="AL80" i="49"/>
  <c r="AU80" i="49" s="1"/>
  <c r="AS80" i="49"/>
  <c r="AP91" i="94"/>
  <c r="AR91" i="94"/>
  <c r="AO91" i="94"/>
  <c r="K92" i="94"/>
  <c r="AQ91" i="94"/>
  <c r="AN91" i="94"/>
  <c r="AS23" i="55"/>
  <c r="AJ16" i="91"/>
  <c r="AK16" i="91"/>
  <c r="AT16" i="91" s="1"/>
  <c r="AS35" i="91"/>
  <c r="AL35" i="91"/>
  <c r="AU35" i="91" s="1"/>
  <c r="AS70" i="91"/>
  <c r="AL70" i="91"/>
  <c r="AU70" i="91" s="1"/>
  <c r="AJ13" i="11"/>
  <c r="AK13" i="11"/>
  <c r="AT13" i="11" s="1"/>
  <c r="AS46" i="11"/>
  <c r="AL46" i="11"/>
  <c r="AU46" i="11" s="1"/>
  <c r="AL77" i="11"/>
  <c r="AU77" i="11" s="1"/>
  <c r="AS77" i="11"/>
  <c r="AL26" i="41"/>
  <c r="AU26" i="41" s="1"/>
  <c r="AS26" i="41"/>
  <c r="AL59" i="41"/>
  <c r="AU59" i="41" s="1"/>
  <c r="AS59" i="41"/>
  <c r="AS86" i="103"/>
  <c r="AL86" i="103"/>
  <c r="AU86" i="103" s="1"/>
  <c r="AJ11" i="95"/>
  <c r="AK11" i="95"/>
  <c r="AT11" i="95" s="1"/>
  <c r="AL43" i="95"/>
  <c r="AU43" i="95" s="1"/>
  <c r="AL24" i="49"/>
  <c r="AU24" i="49" s="1"/>
  <c r="AS24" i="49"/>
  <c r="AS56" i="49"/>
  <c r="AL56" i="49"/>
  <c r="AU56" i="49" s="1"/>
  <c r="AJ16" i="55"/>
  <c r="AK16" i="55"/>
  <c r="AT16" i="55" s="1"/>
  <c r="AS48" i="55"/>
  <c r="AL48" i="55"/>
  <c r="AU48" i="55" s="1"/>
  <c r="AS77" i="55"/>
  <c r="AL77" i="55"/>
  <c r="AU77" i="55" s="1"/>
  <c r="AS29" i="91"/>
  <c r="AL29" i="91"/>
  <c r="AU29" i="91" s="1"/>
  <c r="AS62" i="91"/>
  <c r="AL62" i="91"/>
  <c r="AU62" i="91" s="1"/>
  <c r="AJ7" i="41"/>
  <c r="AK7" i="41"/>
  <c r="AT7" i="41" s="1"/>
  <c r="AS35" i="41"/>
  <c r="AL35" i="41"/>
  <c r="AU35" i="41" s="1"/>
  <c r="AS67" i="41"/>
  <c r="AL67" i="41"/>
  <c r="AU67" i="41" s="1"/>
  <c r="AL27" i="16"/>
  <c r="AU27" i="16" s="1"/>
  <c r="AS27" i="16"/>
  <c r="AS60" i="16"/>
  <c r="AL60" i="16"/>
  <c r="AU60" i="16" s="1"/>
  <c r="AS18" i="99"/>
  <c r="AL18" i="99"/>
  <c r="AU18" i="99" s="1"/>
  <c r="AL45" i="99"/>
  <c r="AU45" i="99" s="1"/>
  <c r="AS45" i="99"/>
  <c r="AL78" i="99"/>
  <c r="AU78" i="99" s="1"/>
  <c r="AS78" i="99"/>
  <c r="K92" i="18"/>
  <c r="AO91" i="18"/>
  <c r="AQ91" i="18"/>
  <c r="AR91" i="18"/>
  <c r="AN91" i="18"/>
  <c r="AP91" i="18"/>
  <c r="AS28" i="87"/>
  <c r="AL28" i="87"/>
  <c r="AU28" i="87" s="1"/>
  <c r="AS60" i="87"/>
  <c r="AL60" i="87"/>
  <c r="AU60" i="87" s="1"/>
  <c r="AL53" i="83"/>
  <c r="AU53" i="83" s="1"/>
  <c r="AS53" i="83"/>
  <c r="AL80" i="83"/>
  <c r="AU80" i="83" s="1"/>
  <c r="AS80" i="83"/>
  <c r="AL21" i="55"/>
  <c r="AU21" i="55" s="1"/>
  <c r="AS21" i="55"/>
  <c r="AJ9" i="11"/>
  <c r="AL47" i="11"/>
  <c r="AU47" i="11" s="1"/>
  <c r="AS47" i="11"/>
  <c r="AL79" i="11"/>
  <c r="AU79" i="11" s="1"/>
  <c r="AS79" i="11"/>
  <c r="AS37" i="41"/>
  <c r="AS68" i="41"/>
  <c r="AL68" i="41"/>
  <c r="AU68" i="41" s="1"/>
  <c r="AJ9" i="16"/>
  <c r="AK9" i="16"/>
  <c r="AT9" i="16" s="1"/>
  <c r="AJ8" i="87"/>
  <c r="AL47" i="87"/>
  <c r="AU47" i="87" s="1"/>
  <c r="AS47" i="87"/>
  <c r="AS78" i="87"/>
  <c r="AS13" i="49"/>
  <c r="AL13" i="49"/>
  <c r="AU13" i="49" s="1"/>
  <c r="AK57" i="43"/>
  <c r="AT57" i="43" s="1"/>
  <c r="AX24" i="43"/>
  <c r="S24" i="43" s="1"/>
  <c r="AC24" i="43" s="1"/>
  <c r="AB25" i="43" s="1"/>
  <c r="AS85" i="41"/>
  <c r="AL58" i="55"/>
  <c r="AU58" i="55" s="1"/>
  <c r="AS58" i="55"/>
  <c r="AL31" i="55"/>
  <c r="AU31" i="55" s="1"/>
  <c r="AS31" i="55"/>
  <c r="AS44" i="91"/>
  <c r="AL44" i="91"/>
  <c r="AU44" i="91" s="1"/>
  <c r="AL23" i="11"/>
  <c r="AU23" i="11" s="1"/>
  <c r="AS23" i="11"/>
  <c r="AS32" i="55"/>
  <c r="AL32" i="55"/>
  <c r="AU32" i="55" s="1"/>
  <c r="AX63" i="43"/>
  <c r="S63" i="43" s="1"/>
  <c r="AC63" i="43" s="1"/>
  <c r="AB64" i="43" s="1"/>
  <c r="AX48" i="43"/>
  <c r="S48" i="43" s="1"/>
  <c r="AC48" i="43" s="1"/>
  <c r="AB49" i="43" s="1"/>
  <c r="AS30" i="83"/>
  <c r="AL30" i="83"/>
  <c r="AU30" i="83" s="1"/>
  <c r="AS64" i="83"/>
  <c r="AL64" i="83"/>
  <c r="AU64" i="83" s="1"/>
  <c r="AL6" i="95"/>
  <c r="AU6" i="95" s="1"/>
  <c r="AS6" i="95"/>
  <c r="AL36" i="95"/>
  <c r="AU36" i="95" s="1"/>
  <c r="AS36" i="95"/>
  <c r="AL68" i="95"/>
  <c r="AU68" i="95" s="1"/>
  <c r="AS68" i="95"/>
  <c r="AL17" i="49"/>
  <c r="AU17" i="49" s="1"/>
  <c r="AS17" i="49"/>
  <c r="AL52" i="49"/>
  <c r="AU52" i="49" s="1"/>
  <c r="AS52" i="49"/>
  <c r="AS84" i="49"/>
  <c r="AL84" i="49"/>
  <c r="AU84" i="49" s="1"/>
  <c r="AS34" i="55"/>
  <c r="AL34" i="55"/>
  <c r="AU34" i="55" s="1"/>
  <c r="AS64" i="55"/>
  <c r="AL64" i="55"/>
  <c r="AU64" i="55" s="1"/>
  <c r="AL48" i="91"/>
  <c r="AU48" i="91" s="1"/>
  <c r="AS48" i="91"/>
  <c r="AL78" i="91"/>
  <c r="AU78" i="91" s="1"/>
  <c r="AS78" i="91"/>
  <c r="AL28" i="103"/>
  <c r="AU28" i="103" s="1"/>
  <c r="AS28" i="103"/>
  <c r="AS61" i="103"/>
  <c r="AL61" i="103"/>
  <c r="AU61" i="103" s="1"/>
  <c r="AX80" i="43"/>
  <c r="S80" i="43" s="1"/>
  <c r="AC80" i="43" s="1"/>
  <c r="AB81" i="43" s="1"/>
  <c r="AX70" i="43"/>
  <c r="S70" i="43" s="1"/>
  <c r="AC70" i="43" s="1"/>
  <c r="AB71" i="43" s="1"/>
  <c r="AX61" i="43"/>
  <c r="S61" i="43" s="1"/>
  <c r="AC61" i="43" s="1"/>
  <c r="AB62" i="43" s="1"/>
  <c r="AX55" i="43"/>
  <c r="S55" i="43" s="1"/>
  <c r="AC55" i="43" s="1"/>
  <c r="AB56" i="43" s="1"/>
  <c r="AX47" i="43"/>
  <c r="S47" i="43" s="1"/>
  <c r="AC47" i="43" s="1"/>
  <c r="AB48" i="43" s="1"/>
  <c r="AX40" i="43"/>
  <c r="S40" i="43" s="1"/>
  <c r="AC40" i="43" s="1"/>
  <c r="AB41" i="43" s="1"/>
  <c r="AX32" i="43"/>
  <c r="S32" i="43" s="1"/>
  <c r="AC32" i="43" s="1"/>
  <c r="AB33" i="43" s="1"/>
  <c r="AX23" i="43"/>
  <c r="S23" i="43" s="1"/>
  <c r="AC23" i="43" s="1"/>
  <c r="AB24" i="43" s="1"/>
  <c r="AX12" i="43"/>
  <c r="S12" i="43" s="1"/>
  <c r="AC12" i="43" s="1"/>
  <c r="AB13" i="43" s="1"/>
  <c r="AX8" i="43"/>
  <c r="S8" i="43" s="1"/>
  <c r="AC8" i="43" s="1"/>
  <c r="AB9" i="43" s="1"/>
  <c r="AL37" i="16"/>
  <c r="AU37" i="16" s="1"/>
  <c r="AS37" i="16"/>
  <c r="AL69" i="16"/>
  <c r="AU69" i="16" s="1"/>
  <c r="AS69" i="16"/>
  <c r="AS25" i="99"/>
  <c r="AL25" i="99"/>
  <c r="AU25" i="99" s="1"/>
  <c r="AS56" i="99"/>
  <c r="AJ6" i="87"/>
  <c r="AK6" i="87"/>
  <c r="AT6" i="87" s="1"/>
  <c r="AS39" i="87"/>
  <c r="AL39" i="87"/>
  <c r="AU39" i="87" s="1"/>
  <c r="AS70" i="87"/>
  <c r="AS3" i="83"/>
  <c r="AL3" i="83"/>
  <c r="AU3" i="83" s="1"/>
  <c r="AL39" i="83"/>
  <c r="AU39" i="83" s="1"/>
  <c r="AS39" i="83"/>
  <c r="AL73" i="83"/>
  <c r="AU73" i="83" s="1"/>
  <c r="AS73" i="83"/>
  <c r="AS15" i="95"/>
  <c r="AL15" i="95"/>
  <c r="AU15" i="95" s="1"/>
  <c r="AS45" i="95"/>
  <c r="AL45" i="95"/>
  <c r="AU45" i="95" s="1"/>
  <c r="AL77" i="95"/>
  <c r="AU77" i="95" s="1"/>
  <c r="AS77" i="95"/>
  <c r="AJ13" i="91"/>
  <c r="AK13" i="91"/>
  <c r="AT13" i="91" s="1"/>
  <c r="AS41" i="91"/>
  <c r="AS71" i="91"/>
  <c r="AL71" i="91"/>
  <c r="AU71" i="91" s="1"/>
  <c r="AS21" i="103"/>
  <c r="AL21" i="103"/>
  <c r="AU21" i="103" s="1"/>
  <c r="AL50" i="103"/>
  <c r="AU50" i="103" s="1"/>
  <c r="AS50" i="103"/>
  <c r="AS87" i="49"/>
  <c r="AL87" i="49"/>
  <c r="AU87" i="49" s="1"/>
  <c r="AS20" i="41"/>
  <c r="AL20" i="41"/>
  <c r="AU20" i="41" s="1"/>
  <c r="AS54" i="41"/>
  <c r="AL54" i="41"/>
  <c r="AU54" i="41" s="1"/>
  <c r="AL40" i="16"/>
  <c r="AU40" i="16" s="1"/>
  <c r="AS40" i="16"/>
  <c r="AS71" i="16"/>
  <c r="AL71" i="16"/>
  <c r="AU71" i="16" s="1"/>
  <c r="AL24" i="99"/>
  <c r="AU24" i="99" s="1"/>
  <c r="AS24" i="99"/>
  <c r="AL57" i="99"/>
  <c r="AU57" i="99" s="1"/>
  <c r="AS57" i="99"/>
  <c r="AJ10" i="87"/>
  <c r="AK10" i="87"/>
  <c r="AT10" i="87" s="1"/>
  <c r="AS40" i="87"/>
  <c r="AL40" i="87"/>
  <c r="AU40" i="87" s="1"/>
  <c r="AL72" i="87"/>
  <c r="AU72" i="87" s="1"/>
  <c r="AS72" i="87"/>
  <c r="AL24" i="83"/>
  <c r="AU24" i="83" s="1"/>
  <c r="AS24" i="83"/>
  <c r="AS59" i="83"/>
  <c r="AL59" i="83"/>
  <c r="AU59" i="83" s="1"/>
  <c r="AL89" i="83"/>
  <c r="AU89" i="83" s="1"/>
  <c r="AS89" i="83"/>
  <c r="AJ85" i="99"/>
  <c r="AK85" i="99"/>
  <c r="AT85" i="99" s="1"/>
  <c r="AJ89" i="91"/>
  <c r="AK89" i="91"/>
  <c r="AT89" i="91" s="1"/>
  <c r="AS33" i="16"/>
  <c r="AL33" i="16"/>
  <c r="AU33" i="16" s="1"/>
  <c r="AL64" i="16"/>
  <c r="AU64" i="16" s="1"/>
  <c r="AS64" i="16"/>
  <c r="AS17" i="99"/>
  <c r="AL17" i="99"/>
  <c r="AU17" i="99" s="1"/>
  <c r="AL54" i="99"/>
  <c r="AU54" i="99" s="1"/>
  <c r="AS54" i="99"/>
  <c r="AS87" i="99"/>
  <c r="AL87" i="99"/>
  <c r="AU87" i="99" s="1"/>
  <c r="AL17" i="87"/>
  <c r="AU17" i="87" s="1"/>
  <c r="AS17" i="87"/>
  <c r="AS48" i="87"/>
  <c r="AL48" i="87"/>
  <c r="AU48" i="87" s="1"/>
  <c r="AL80" i="87"/>
  <c r="AU80" i="87" s="1"/>
  <c r="AS80" i="87"/>
  <c r="AS13" i="95"/>
  <c r="AL13" i="95"/>
  <c r="AU13" i="95" s="1"/>
  <c r="AS46" i="95"/>
  <c r="AL46" i="95"/>
  <c r="AU46" i="95" s="1"/>
  <c r="AL79" i="95"/>
  <c r="AU79" i="95" s="1"/>
  <c r="AS79" i="95"/>
  <c r="AS22" i="49"/>
  <c r="AL22" i="49"/>
  <c r="AU22" i="49" s="1"/>
  <c r="AS53" i="49"/>
  <c r="AL53" i="49"/>
  <c r="AU53" i="49" s="1"/>
  <c r="AS88" i="49"/>
  <c r="AL88" i="49"/>
  <c r="AU88" i="49" s="1"/>
  <c r="AS29" i="55"/>
  <c r="AL29" i="55"/>
  <c r="AU29" i="55" s="1"/>
  <c r="AS27" i="91"/>
  <c r="AS57" i="91"/>
  <c r="AL57" i="91"/>
  <c r="AU57" i="91" s="1"/>
  <c r="AS18" i="11"/>
  <c r="AL18" i="11"/>
  <c r="AU18" i="11" s="1"/>
  <c r="AS51" i="11"/>
  <c r="AL51" i="11"/>
  <c r="AU51" i="11" s="1"/>
  <c r="AS82" i="11"/>
  <c r="AL82" i="11"/>
  <c r="AU82" i="11" s="1"/>
  <c r="AJ20" i="16"/>
  <c r="AK20" i="16"/>
  <c r="AT20" i="16" s="1"/>
  <c r="AS20" i="87"/>
  <c r="AL20" i="87"/>
  <c r="AU20" i="87" s="1"/>
  <c r="AS50" i="87"/>
  <c r="AL50" i="87"/>
  <c r="AU50" i="87" s="1"/>
  <c r="AL82" i="87"/>
  <c r="AU82" i="87" s="1"/>
  <c r="AS82" i="87"/>
  <c r="AL29" i="83"/>
  <c r="AU29" i="83" s="1"/>
  <c r="AS29" i="83"/>
  <c r="AL57" i="83"/>
  <c r="AU57" i="83" s="1"/>
  <c r="AS57" i="83"/>
  <c r="AL15" i="91"/>
  <c r="AU15" i="91" s="1"/>
  <c r="AS15" i="91"/>
  <c r="AS43" i="91"/>
  <c r="AL43" i="91"/>
  <c r="AU43" i="91" s="1"/>
  <c r="AS75" i="91"/>
  <c r="AL75" i="91"/>
  <c r="AU75" i="91" s="1"/>
  <c r="AJ86" i="11"/>
  <c r="AK86" i="11"/>
  <c r="AT86" i="11" s="1"/>
  <c r="AJ19" i="16"/>
  <c r="AK19" i="16"/>
  <c r="AT19" i="16" s="1"/>
  <c r="AS21" i="83"/>
  <c r="AL21" i="83"/>
  <c r="AU21" i="83" s="1"/>
  <c r="AS49" i="83"/>
  <c r="AL49" i="83"/>
  <c r="AU49" i="83" s="1"/>
  <c r="AS88" i="83"/>
  <c r="AL88" i="83"/>
  <c r="AU88" i="83" s="1"/>
  <c r="AL56" i="103"/>
  <c r="AU56" i="103" s="1"/>
  <c r="AS56" i="103"/>
  <c r="AJ10" i="16"/>
  <c r="AK10" i="16"/>
  <c r="AT10" i="16" s="1"/>
  <c r="AL34" i="16"/>
  <c r="AU34" i="16" s="1"/>
  <c r="AS34" i="16"/>
  <c r="AS67" i="16"/>
  <c r="AL67" i="16"/>
  <c r="AU67" i="16" s="1"/>
  <c r="AL14" i="99"/>
  <c r="AU14" i="99" s="1"/>
  <c r="AS14" i="99"/>
  <c r="AS43" i="99"/>
  <c r="AL43" i="99"/>
  <c r="AU43" i="99" s="1"/>
  <c r="AL77" i="99"/>
  <c r="AU77" i="99" s="1"/>
  <c r="AS77" i="99"/>
  <c r="AL19" i="87"/>
  <c r="AU19" i="87" s="1"/>
  <c r="AS19" i="87"/>
  <c r="AL51" i="87"/>
  <c r="AU51" i="87" s="1"/>
  <c r="AS51" i="87"/>
  <c r="AS88" i="87"/>
  <c r="AL27" i="83"/>
  <c r="AU27" i="83" s="1"/>
  <c r="AS27" i="83"/>
  <c r="AS61" i="83"/>
  <c r="AJ89" i="87"/>
  <c r="AK89" i="87"/>
  <c r="AT89" i="87" s="1"/>
  <c r="AS17" i="103"/>
  <c r="AL17" i="103"/>
  <c r="AU17" i="103" s="1"/>
  <c r="AS53" i="103"/>
  <c r="AL53" i="103"/>
  <c r="AU53" i="103" s="1"/>
  <c r="AJ81" i="103"/>
  <c r="AS30" i="11"/>
  <c r="AL30" i="11"/>
  <c r="AU30" i="11" s="1"/>
  <c r="AL62" i="11"/>
  <c r="AU62" i="11" s="1"/>
  <c r="AS62" i="11"/>
  <c r="AS3" i="41"/>
  <c r="AL3" i="41"/>
  <c r="AU3" i="41" s="1"/>
  <c r="AJ89" i="95"/>
  <c r="AK89" i="95"/>
  <c r="AT89" i="95" s="1"/>
  <c r="AS33" i="95"/>
  <c r="AL66" i="95"/>
  <c r="AU66" i="95" s="1"/>
  <c r="AS66" i="95"/>
  <c r="AS48" i="49"/>
  <c r="AS82" i="49"/>
  <c r="AJ7" i="91"/>
  <c r="AS46" i="91"/>
  <c r="AL46" i="91"/>
  <c r="AU46" i="91" s="1"/>
  <c r="AL80" i="91"/>
  <c r="AU80" i="91" s="1"/>
  <c r="AS80" i="91"/>
  <c r="AS24" i="103"/>
  <c r="AL24" i="103"/>
  <c r="AU24" i="103" s="1"/>
  <c r="AS59" i="103"/>
  <c r="AL59" i="103"/>
  <c r="AU59" i="103" s="1"/>
  <c r="AJ10" i="41"/>
  <c r="AK10" i="41"/>
  <c r="AT10" i="41" s="1"/>
  <c r="AJ22" i="16"/>
  <c r="AK22" i="16"/>
  <c r="AT22" i="16" s="1"/>
  <c r="AS52" i="16"/>
  <c r="AL52" i="16"/>
  <c r="AU52" i="16" s="1"/>
  <c r="AS10" i="99"/>
  <c r="AL10" i="99"/>
  <c r="AU10" i="99" s="1"/>
  <c r="AS40" i="99"/>
  <c r="AL40" i="99"/>
  <c r="AU40" i="99" s="1"/>
  <c r="AS71" i="99"/>
  <c r="AL71" i="99"/>
  <c r="AU71" i="99" s="1"/>
  <c r="AX86" i="43"/>
  <c r="S86" i="43" s="1"/>
  <c r="AC86" i="43" s="1"/>
  <c r="AB87" i="43" s="1"/>
  <c r="AJ12" i="11"/>
  <c r="AS89" i="99"/>
  <c r="AL89" i="99"/>
  <c r="AU89" i="99" s="1"/>
  <c r="AL24" i="11"/>
  <c r="AU24" i="11" s="1"/>
  <c r="AS24" i="11"/>
  <c r="AS53" i="11"/>
  <c r="AL53" i="11"/>
  <c r="AU53" i="11" s="1"/>
  <c r="AJ12" i="41"/>
  <c r="AK12" i="41"/>
  <c r="AT12" i="41" s="1"/>
  <c r="AS44" i="41"/>
  <c r="AL44" i="41"/>
  <c r="AU44" i="41" s="1"/>
  <c r="AL77" i="41"/>
  <c r="AU77" i="41" s="1"/>
  <c r="AS77" i="41"/>
  <c r="AS21" i="87"/>
  <c r="AL21" i="87"/>
  <c r="AU21" i="87" s="1"/>
  <c r="AL55" i="87"/>
  <c r="AU55" i="87" s="1"/>
  <c r="AL71" i="11" l="1"/>
  <c r="AU71" i="11" s="1"/>
  <c r="AL48" i="49"/>
  <c r="AU48" i="49" s="1"/>
  <c r="AL45" i="49"/>
  <c r="AU45" i="49" s="1"/>
  <c r="AL74" i="95"/>
  <c r="AU74" i="95" s="1"/>
  <c r="AL48" i="41"/>
  <c r="AU48" i="41" s="1"/>
  <c r="AL61" i="55"/>
  <c r="AU61" i="55" s="1"/>
  <c r="AL70" i="95"/>
  <c r="AU70" i="95" s="1"/>
  <c r="AL69" i="11"/>
  <c r="AU69" i="11" s="1"/>
  <c r="AS73" i="99"/>
  <c r="AL66" i="11"/>
  <c r="AU66" i="11" s="1"/>
  <c r="AS40" i="41"/>
  <c r="AL64" i="41"/>
  <c r="AU64" i="41" s="1"/>
  <c r="AS11" i="49"/>
  <c r="AJ57" i="43"/>
  <c r="AL67" i="87"/>
  <c r="AU67" i="87" s="1"/>
  <c r="AS38" i="11"/>
  <c r="AL34" i="11"/>
  <c r="AU34" i="11" s="1"/>
  <c r="AL55" i="91"/>
  <c r="AU55" i="91" s="1"/>
  <c r="AL81" i="95"/>
  <c r="AU81" i="95" s="1"/>
  <c r="AL28" i="83"/>
  <c r="AU28" i="83" s="1"/>
  <c r="AL52" i="11"/>
  <c r="AU52" i="11" s="1"/>
  <c r="AL58" i="99"/>
  <c r="AU58" i="99" s="1"/>
  <c r="AL28" i="91"/>
  <c r="AU28" i="91" s="1"/>
  <c r="AS71" i="11"/>
  <c r="AL22" i="41"/>
  <c r="AU22" i="41" s="1"/>
  <c r="AL70" i="83"/>
  <c r="AU70" i="83" s="1"/>
  <c r="AL43" i="41"/>
  <c r="AU43" i="41" s="1"/>
  <c r="AL54" i="11"/>
  <c r="AU54" i="11" s="1"/>
  <c r="AL60" i="55"/>
  <c r="AU60" i="55" s="1"/>
  <c r="AL35" i="49"/>
  <c r="AU35" i="49" s="1"/>
  <c r="AS16" i="95"/>
  <c r="AL27" i="103"/>
  <c r="AU27" i="103" s="1"/>
  <c r="AL50" i="83"/>
  <c r="AU50" i="83" s="1"/>
  <c r="AL34" i="91"/>
  <c r="AU34" i="91" s="1"/>
  <c r="AS63" i="16"/>
  <c r="AL63" i="41"/>
  <c r="AU63" i="41" s="1"/>
  <c r="AL76" i="41"/>
  <c r="AU76" i="41" s="1"/>
  <c r="AL61" i="83"/>
  <c r="AU61" i="83" s="1"/>
  <c r="AL56" i="99"/>
  <c r="AU56" i="99" s="1"/>
  <c r="AL52" i="83"/>
  <c r="AU52" i="83" s="1"/>
  <c r="AL82" i="95"/>
  <c r="AU82" i="95" s="1"/>
  <c r="AS86" i="99"/>
  <c r="AL49" i="11"/>
  <c r="AU49" i="11" s="1"/>
  <c r="AS56" i="55"/>
  <c r="AL29" i="103"/>
  <c r="AU29" i="103" s="1"/>
  <c r="AL34" i="103"/>
  <c r="AU34" i="103" s="1"/>
  <c r="AL42" i="55"/>
  <c r="AU42" i="55" s="1"/>
  <c r="AL85" i="11"/>
  <c r="AU85" i="11" s="1"/>
  <c r="AL26" i="55"/>
  <c r="AU26" i="55" s="1"/>
  <c r="AL60" i="99"/>
  <c r="AU60" i="99" s="1"/>
  <c r="AL66" i="41"/>
  <c r="AU66" i="41" s="1"/>
  <c r="AL82" i="49"/>
  <c r="AU82" i="49" s="1"/>
  <c r="AL12" i="49"/>
  <c r="AU12" i="49" s="1"/>
  <c r="AS29" i="99"/>
  <c r="AS15" i="41"/>
  <c r="AL83" i="41"/>
  <c r="AU83" i="41" s="1"/>
  <c r="AL35" i="99"/>
  <c r="AU35" i="99" s="1"/>
  <c r="AT91" i="83"/>
  <c r="AL19" i="95"/>
  <c r="AU19" i="95" s="1"/>
  <c r="AL39" i="99"/>
  <c r="AU39" i="99" s="1"/>
  <c r="AS7" i="11"/>
  <c r="AL23" i="99"/>
  <c r="AU23" i="99" s="1"/>
  <c r="AL27" i="55"/>
  <c r="AU27" i="55" s="1"/>
  <c r="AL62" i="83"/>
  <c r="AU62" i="83" s="1"/>
  <c r="AL36" i="83"/>
  <c r="AU36" i="83" s="1"/>
  <c r="AS70" i="103"/>
  <c r="AL57" i="55"/>
  <c r="AU57" i="55" s="1"/>
  <c r="AL22" i="11"/>
  <c r="AU22" i="11" s="1"/>
  <c r="AS60" i="99"/>
  <c r="AL12" i="99"/>
  <c r="AU12" i="99" s="1"/>
  <c r="AL47" i="95"/>
  <c r="AU47" i="95" s="1"/>
  <c r="AS84" i="16"/>
  <c r="AL76" i="83"/>
  <c r="AU76" i="83" s="1"/>
  <c r="AL30" i="49"/>
  <c r="AU30" i="49" s="1"/>
  <c r="AS28" i="99"/>
  <c r="AL75" i="103"/>
  <c r="AU75" i="103" s="1"/>
  <c r="AL50" i="99"/>
  <c r="AU50" i="99" s="1"/>
  <c r="AL16" i="11"/>
  <c r="AU16" i="11" s="1"/>
  <c r="AL38" i="16"/>
  <c r="AU38" i="16" s="1"/>
  <c r="AL79" i="16"/>
  <c r="AU79" i="16" s="1"/>
  <c r="AL57" i="103"/>
  <c r="AU57" i="103" s="1"/>
  <c r="AL41" i="91"/>
  <c r="AU41" i="91" s="1"/>
  <c r="AL70" i="87"/>
  <c r="AU70" i="87" s="1"/>
  <c r="AL14" i="91"/>
  <c r="AU14" i="91" s="1"/>
  <c r="AL55" i="55"/>
  <c r="AU55" i="55" s="1"/>
  <c r="AS53" i="55"/>
  <c r="AL65" i="91"/>
  <c r="AU65" i="91" s="1"/>
  <c r="AS26" i="55"/>
  <c r="AL30" i="99"/>
  <c r="AU30" i="99" s="1"/>
  <c r="AL49" i="91"/>
  <c r="AU49" i="91" s="1"/>
  <c r="AL77" i="83"/>
  <c r="AU77" i="83" s="1"/>
  <c r="AL38" i="41"/>
  <c r="AU38" i="41" s="1"/>
  <c r="AL71" i="87"/>
  <c r="AU71" i="87" s="1"/>
  <c r="AL55" i="103"/>
  <c r="AU55" i="103" s="1"/>
  <c r="AL17" i="91"/>
  <c r="AU17" i="91" s="1"/>
  <c r="AL61" i="87"/>
  <c r="AU61" i="87" s="1"/>
  <c r="AL78" i="87"/>
  <c r="AU78" i="87" s="1"/>
  <c r="AL88" i="99"/>
  <c r="AU88" i="99" s="1"/>
  <c r="AL44" i="99"/>
  <c r="AU44" i="99" s="1"/>
  <c r="AL46" i="87"/>
  <c r="AU46" i="87" s="1"/>
  <c r="AL17" i="16"/>
  <c r="AU17" i="16" s="1"/>
  <c r="AS6" i="11"/>
  <c r="AL40" i="55"/>
  <c r="AU40" i="55" s="1"/>
  <c r="AS40" i="55"/>
  <c r="AL74" i="16"/>
  <c r="AU74" i="16" s="1"/>
  <c r="AS36" i="11"/>
  <c r="AL30" i="55"/>
  <c r="AU30" i="55" s="1"/>
  <c r="AS22" i="103"/>
  <c r="AL41" i="55"/>
  <c r="AU41" i="55" s="1"/>
  <c r="AL79" i="99"/>
  <c r="AU79" i="99" s="1"/>
  <c r="AS34" i="83"/>
  <c r="AL70" i="55"/>
  <c r="AU70" i="55" s="1"/>
  <c r="AL49" i="16"/>
  <c r="AU49" i="16" s="1"/>
  <c r="AL72" i="55"/>
  <c r="AU72" i="55" s="1"/>
  <c r="AS37" i="83"/>
  <c r="AL44" i="95"/>
  <c r="AU44" i="95" s="1"/>
  <c r="AL36" i="103"/>
  <c r="AU36" i="103" s="1"/>
  <c r="AL55" i="83"/>
  <c r="AU55" i="83" s="1"/>
  <c r="AL56" i="16"/>
  <c r="AU56" i="16" s="1"/>
  <c r="AL48" i="11"/>
  <c r="AU48" i="11" s="1"/>
  <c r="AL35" i="16"/>
  <c r="AU35" i="16" s="1"/>
  <c r="AL60" i="95"/>
  <c r="AU60" i="95" s="1"/>
  <c r="AL50" i="16"/>
  <c r="AU50" i="16" s="1"/>
  <c r="AL82" i="41"/>
  <c r="AU82" i="41" s="1"/>
  <c r="AL58" i="83"/>
  <c r="AU58" i="83" s="1"/>
  <c r="AL56" i="95"/>
  <c r="AU56" i="95" s="1"/>
  <c r="AL54" i="91"/>
  <c r="AU54" i="91" s="1"/>
  <c r="AL14" i="95"/>
  <c r="AU14" i="95" s="1"/>
  <c r="AL25" i="55"/>
  <c r="AU25" i="55" s="1"/>
  <c r="AL55" i="95"/>
  <c r="AU55" i="95" s="1"/>
  <c r="AL38" i="83"/>
  <c r="AU38" i="83" s="1"/>
  <c r="AL11" i="87"/>
  <c r="AU11" i="87" s="1"/>
  <c r="AL31" i="41"/>
  <c r="AU31" i="41" s="1"/>
  <c r="AL70" i="99"/>
  <c r="AU70" i="99" s="1"/>
  <c r="AL41" i="99"/>
  <c r="AU41" i="99" s="1"/>
  <c r="AL29" i="95"/>
  <c r="AU29" i="95" s="1"/>
  <c r="AL51" i="55"/>
  <c r="AU51" i="55" s="1"/>
  <c r="AL37" i="87"/>
  <c r="AU37" i="87" s="1"/>
  <c r="AL31" i="95"/>
  <c r="AU31" i="95" s="1"/>
  <c r="AL87" i="83"/>
  <c r="AU87" i="83" s="1"/>
  <c r="AS35" i="103"/>
  <c r="AS51" i="103"/>
  <c r="AS17" i="16"/>
  <c r="AL74" i="91"/>
  <c r="AU74" i="91" s="1"/>
  <c r="AS42" i="41"/>
  <c r="AL42" i="16"/>
  <c r="AU42" i="16" s="1"/>
  <c r="AS5" i="87"/>
  <c r="AL69" i="87"/>
  <c r="AU69" i="87" s="1"/>
  <c r="AL71" i="55"/>
  <c r="AU71" i="55" s="1"/>
  <c r="AS69" i="103"/>
  <c r="AL28" i="55"/>
  <c r="AU28" i="55" s="1"/>
  <c r="AS53" i="41"/>
  <c r="AL82" i="99"/>
  <c r="AU82" i="99" s="1"/>
  <c r="AL68" i="49"/>
  <c r="AU68" i="49" s="1"/>
  <c r="AL57" i="95"/>
  <c r="AU57" i="95" s="1"/>
  <c r="AL25" i="103"/>
  <c r="AU25" i="103" s="1"/>
  <c r="AL36" i="99"/>
  <c r="AU36" i="99" s="1"/>
  <c r="AL28" i="16"/>
  <c r="AU28" i="16" s="1"/>
  <c r="AL40" i="11"/>
  <c r="AU40" i="11" s="1"/>
  <c r="AL26" i="99"/>
  <c r="AU26" i="99" s="1"/>
  <c r="AL45" i="83"/>
  <c r="AU45" i="83" s="1"/>
  <c r="AS39" i="55"/>
  <c r="AL65" i="55"/>
  <c r="AU65" i="55" s="1"/>
  <c r="AL70" i="11"/>
  <c r="AU70" i="11" s="1"/>
  <c r="AL20" i="99"/>
  <c r="AU20" i="99" s="1"/>
  <c r="AL71" i="103"/>
  <c r="AU71" i="103" s="1"/>
  <c r="AL21" i="41"/>
  <c r="AU21" i="41" s="1"/>
  <c r="AL88" i="11"/>
  <c r="AU88" i="11" s="1"/>
  <c r="AL26" i="83"/>
  <c r="AU26" i="83" s="1"/>
  <c r="AL20" i="83"/>
  <c r="AU20" i="83" s="1"/>
  <c r="AL51" i="83"/>
  <c r="AU51" i="83" s="1"/>
  <c r="AS63" i="103"/>
  <c r="AT91" i="95"/>
  <c r="AS89" i="87"/>
  <c r="AL89" i="87"/>
  <c r="AU89" i="87" s="1"/>
  <c r="AS88" i="41"/>
  <c r="AL88" i="41"/>
  <c r="AU88" i="41" s="1"/>
  <c r="AP92" i="85"/>
  <c r="AO92" i="85"/>
  <c r="AR92" i="85"/>
  <c r="K93" i="85"/>
  <c r="AN92" i="85"/>
  <c r="AQ92" i="85"/>
  <c r="AJ35" i="43"/>
  <c r="AK35" i="43"/>
  <c r="AT35" i="43" s="1"/>
  <c r="AL5" i="103"/>
  <c r="AU5" i="103" s="1"/>
  <c r="AS5" i="103"/>
  <c r="AJ38" i="43"/>
  <c r="AK38" i="43"/>
  <c r="AT38" i="43" s="1"/>
  <c r="AJ45" i="43"/>
  <c r="AK45" i="43"/>
  <c r="AT45" i="43" s="1"/>
  <c r="AS10" i="103"/>
  <c r="AL10" i="103"/>
  <c r="AU10" i="103" s="1"/>
  <c r="AL12" i="55"/>
  <c r="AU12" i="55" s="1"/>
  <c r="AS12" i="55"/>
  <c r="AS6" i="16"/>
  <c r="AL6" i="16"/>
  <c r="AU6" i="16" s="1"/>
  <c r="AJ22" i="43"/>
  <c r="AK22" i="43"/>
  <c r="AT22" i="43" s="1"/>
  <c r="AJ82" i="43"/>
  <c r="AK82" i="43"/>
  <c r="AT82" i="43" s="1"/>
  <c r="AL10" i="87"/>
  <c r="AU10" i="87" s="1"/>
  <c r="AS10" i="87"/>
  <c r="AJ33" i="43"/>
  <c r="AK33" i="43"/>
  <c r="AT33" i="43" s="1"/>
  <c r="AL16" i="55"/>
  <c r="AU16" i="55" s="1"/>
  <c r="AS16" i="55"/>
  <c r="AJ72" i="43"/>
  <c r="AK72" i="43"/>
  <c r="AT72" i="43" s="1"/>
  <c r="AJ65" i="43"/>
  <c r="AL14" i="103"/>
  <c r="AU14" i="103" s="1"/>
  <c r="AS14" i="103"/>
  <c r="AS7" i="87"/>
  <c r="AL7" i="87"/>
  <c r="AU7" i="87" s="1"/>
  <c r="AS85" i="91"/>
  <c r="AL85" i="91"/>
  <c r="AU85" i="91" s="1"/>
  <c r="AS82" i="16"/>
  <c r="AL82" i="16"/>
  <c r="AU82" i="16" s="1"/>
  <c r="AL9" i="41"/>
  <c r="AU9" i="41" s="1"/>
  <c r="AS9" i="41"/>
  <c r="AJ69" i="43"/>
  <c r="AK69" i="43"/>
  <c r="AT69" i="43" s="1"/>
  <c r="AS13" i="55"/>
  <c r="AL13" i="55"/>
  <c r="AU13" i="55" s="1"/>
  <c r="AL4" i="95"/>
  <c r="AU4" i="95" s="1"/>
  <c r="AS4" i="95"/>
  <c r="AJ42" i="43"/>
  <c r="AK42" i="43"/>
  <c r="AT42" i="43" s="1"/>
  <c r="AJ37" i="43"/>
  <c r="AL13" i="87"/>
  <c r="AU13" i="87" s="1"/>
  <c r="AS13" i="87"/>
  <c r="AS8" i="55"/>
  <c r="AL8" i="55"/>
  <c r="AU8" i="55" s="1"/>
  <c r="AS21" i="16"/>
  <c r="AL21" i="16"/>
  <c r="AU21" i="16" s="1"/>
  <c r="AJ43" i="43"/>
  <c r="AK43" i="43"/>
  <c r="AT43" i="43" s="1"/>
  <c r="AJ63" i="43"/>
  <c r="AK63" i="43"/>
  <c r="AT63" i="43" s="1"/>
  <c r="K92" i="50"/>
  <c r="AP91" i="50"/>
  <c r="AQ91" i="50"/>
  <c r="AN91" i="50"/>
  <c r="AO91" i="50"/>
  <c r="AR91" i="50"/>
  <c r="AS15" i="16"/>
  <c r="AL15" i="16"/>
  <c r="AU15" i="16" s="1"/>
  <c r="AJ78" i="43"/>
  <c r="AL83" i="103"/>
  <c r="AU83" i="103" s="1"/>
  <c r="AS83" i="103"/>
  <c r="AS85" i="95"/>
  <c r="AL85" i="95"/>
  <c r="AU85" i="95" s="1"/>
  <c r="AL15" i="11"/>
  <c r="AU15" i="11" s="1"/>
  <c r="AS15" i="11"/>
  <c r="K93" i="98"/>
  <c r="AR92" i="98"/>
  <c r="AQ92" i="98"/>
  <c r="AP92" i="98"/>
  <c r="AN92" i="98"/>
  <c r="AO92" i="98"/>
  <c r="AS86" i="49"/>
  <c r="AL86" i="49"/>
  <c r="AU86" i="49" s="1"/>
  <c r="AS83" i="16"/>
  <c r="AL83" i="16"/>
  <c r="AU83" i="16" s="1"/>
  <c r="AJ29" i="43"/>
  <c r="AK29" i="43"/>
  <c r="AT29" i="43" s="1"/>
  <c r="AS9" i="91"/>
  <c r="AL9" i="91"/>
  <c r="AU9" i="91" s="1"/>
  <c r="AJ73" i="43"/>
  <c r="AS10" i="95"/>
  <c r="AL10" i="95"/>
  <c r="AU10" i="95" s="1"/>
  <c r="AS15" i="103"/>
  <c r="AL15" i="103"/>
  <c r="AU15" i="103" s="1"/>
  <c r="AJ80" i="43"/>
  <c r="AK80" i="43"/>
  <c r="AT80" i="43" s="1"/>
  <c r="AL87" i="103"/>
  <c r="AU87" i="103" s="1"/>
  <c r="AS87" i="103"/>
  <c r="AJ17" i="43"/>
  <c r="AK17" i="43"/>
  <c r="AT17" i="43" s="1"/>
  <c r="AJ75" i="43"/>
  <c r="AK75" i="43"/>
  <c r="AT75" i="43" s="1"/>
  <c r="AJ74" i="43"/>
  <c r="AK74" i="43"/>
  <c r="AT74" i="43" s="1"/>
  <c r="AL5" i="49"/>
  <c r="AU5" i="49" s="1"/>
  <c r="AS5" i="49"/>
  <c r="AJ50" i="43"/>
  <c r="AK50" i="43"/>
  <c r="AT50" i="43" s="1"/>
  <c r="AL9" i="103"/>
  <c r="AU9" i="103" s="1"/>
  <c r="AS9" i="103"/>
  <c r="AS10" i="83"/>
  <c r="AL10" i="83"/>
  <c r="AU10" i="83" s="1"/>
  <c r="AJ52" i="43"/>
  <c r="AK52" i="43"/>
  <c r="AT52" i="43" s="1"/>
  <c r="AJ77" i="43"/>
  <c r="AK77" i="43"/>
  <c r="AT77" i="43" s="1"/>
  <c r="AS19" i="41"/>
  <c r="AL19" i="41"/>
  <c r="AU19" i="41" s="1"/>
  <c r="AS83" i="99"/>
  <c r="AL83" i="99"/>
  <c r="AU83" i="99" s="1"/>
  <c r="AS85" i="87"/>
  <c r="AL85" i="87"/>
  <c r="AU85" i="87" s="1"/>
  <c r="AS14" i="11"/>
  <c r="AL14" i="11"/>
  <c r="AU14" i="11" s="1"/>
  <c r="AL84" i="87"/>
  <c r="AU84" i="87" s="1"/>
  <c r="AS84" i="87"/>
  <c r="AL84" i="103"/>
  <c r="AU84" i="103" s="1"/>
  <c r="AS84" i="103"/>
  <c r="K93" i="48"/>
  <c r="AR92" i="48"/>
  <c r="AP92" i="48"/>
  <c r="AN92" i="48"/>
  <c r="AO92" i="48"/>
  <c r="AQ92" i="48"/>
  <c r="AJ39" i="43"/>
  <c r="AK39" i="43"/>
  <c r="AT39" i="43" s="1"/>
  <c r="AJ87" i="43"/>
  <c r="AK87" i="43"/>
  <c r="AT87" i="43" s="1"/>
  <c r="AS86" i="91"/>
  <c r="AL86" i="91"/>
  <c r="AU86" i="91" s="1"/>
  <c r="AS5" i="11"/>
  <c r="AL5" i="11"/>
  <c r="AU5" i="11" s="1"/>
  <c r="AS89" i="55"/>
  <c r="AL89" i="55"/>
  <c r="AU89" i="55" s="1"/>
  <c r="AS17" i="11"/>
  <c r="AL17" i="11"/>
  <c r="AU17" i="11" s="1"/>
  <c r="AS12" i="103"/>
  <c r="AL12" i="103"/>
  <c r="AU12" i="103" s="1"/>
  <c r="AL15" i="49"/>
  <c r="AU15" i="49" s="1"/>
  <c r="AS15" i="49"/>
  <c r="AS83" i="11"/>
  <c r="AL83" i="11"/>
  <c r="AU83" i="11" s="1"/>
  <c r="AS22" i="16"/>
  <c r="AL22" i="16"/>
  <c r="AU22" i="16" s="1"/>
  <c r="AS89" i="95"/>
  <c r="AL89" i="95"/>
  <c r="AU89" i="95" s="1"/>
  <c r="AL81" i="103"/>
  <c r="AU81" i="103" s="1"/>
  <c r="AS81" i="103"/>
  <c r="AJ41" i="43"/>
  <c r="AK41" i="43"/>
  <c r="AT41" i="43" s="1"/>
  <c r="AS19" i="16"/>
  <c r="AL19" i="16"/>
  <c r="AU19" i="16" s="1"/>
  <c r="AS89" i="91"/>
  <c r="AL89" i="91"/>
  <c r="AU89" i="91" s="1"/>
  <c r="AL13" i="91"/>
  <c r="AU13" i="91" s="1"/>
  <c r="AS13" i="91"/>
  <c r="AJ48" i="43"/>
  <c r="AK48" i="43"/>
  <c r="AT48" i="43" s="1"/>
  <c r="AL11" i="95"/>
  <c r="AU11" i="95" s="1"/>
  <c r="AS11" i="95"/>
  <c r="AL9" i="87"/>
  <c r="AU9" i="87" s="1"/>
  <c r="AS9" i="87"/>
  <c r="AS11" i="16"/>
  <c r="AL11" i="16"/>
  <c r="AU11" i="16" s="1"/>
  <c r="AK7" i="43"/>
  <c r="AT7" i="43" s="1"/>
  <c r="AJ7" i="43"/>
  <c r="AS11" i="55"/>
  <c r="AL11" i="55"/>
  <c r="AU11" i="55" s="1"/>
  <c r="AS12" i="16"/>
  <c r="AL12" i="16"/>
  <c r="AU12" i="16" s="1"/>
  <c r="AL14" i="55"/>
  <c r="AU14" i="55" s="1"/>
  <c r="AS14" i="55"/>
  <c r="AJ16" i="43"/>
  <c r="AK16" i="43"/>
  <c r="AT16" i="43" s="1"/>
  <c r="AJ83" i="43"/>
  <c r="AK83" i="43"/>
  <c r="AT83" i="43" s="1"/>
  <c r="AS5" i="95"/>
  <c r="AL5" i="95"/>
  <c r="AU5" i="95" s="1"/>
  <c r="AS9" i="83"/>
  <c r="AL9" i="83"/>
  <c r="AU9" i="83" s="1"/>
  <c r="AL17" i="41"/>
  <c r="AU17" i="41" s="1"/>
  <c r="AS17" i="41"/>
  <c r="AS16" i="16"/>
  <c r="AL16" i="16"/>
  <c r="AU16" i="16" s="1"/>
  <c r="AL82" i="55"/>
  <c r="AU82" i="55" s="1"/>
  <c r="AS82" i="55"/>
  <c r="AJ58" i="43"/>
  <c r="AK58" i="43"/>
  <c r="AT58" i="43" s="1"/>
  <c r="AL88" i="103"/>
  <c r="AU88" i="103" s="1"/>
  <c r="AS88" i="103"/>
  <c r="AS88" i="16"/>
  <c r="AL88" i="16"/>
  <c r="AU88" i="16" s="1"/>
  <c r="AL13" i="41"/>
  <c r="AU13" i="41" s="1"/>
  <c r="AS13" i="41"/>
  <c r="AJ59" i="43"/>
  <c r="AK59" i="43"/>
  <c r="AT59" i="43" s="1"/>
  <c r="AK12" i="43"/>
  <c r="AT12" i="43" s="1"/>
  <c r="AJ12" i="43"/>
  <c r="AS87" i="95"/>
  <c r="AL87" i="95"/>
  <c r="AU87" i="95" s="1"/>
  <c r="K93" i="102"/>
  <c r="AQ92" i="102"/>
  <c r="AR92" i="102"/>
  <c r="AN92" i="102"/>
  <c r="AP92" i="102"/>
  <c r="AO92" i="102"/>
  <c r="AS86" i="87"/>
  <c r="AL86" i="87"/>
  <c r="AU86" i="87" s="1"/>
  <c r="AL7" i="16"/>
  <c r="AU7" i="16" s="1"/>
  <c r="AS7" i="16"/>
  <c r="AJ51" i="43"/>
  <c r="AK51" i="43"/>
  <c r="AT51" i="43" s="1"/>
  <c r="AL12" i="41"/>
  <c r="AU12" i="41" s="1"/>
  <c r="AS12" i="41"/>
  <c r="AJ24" i="43"/>
  <c r="AK24" i="43"/>
  <c r="AT24" i="43" s="1"/>
  <c r="AS9" i="11"/>
  <c r="AL9" i="11"/>
  <c r="AU9" i="11" s="1"/>
  <c r="AS87" i="87"/>
  <c r="AL87" i="87"/>
  <c r="AU87" i="87" s="1"/>
  <c r="AL9" i="95"/>
  <c r="AU9" i="95" s="1"/>
  <c r="AS9" i="95"/>
  <c r="AJ61" i="43"/>
  <c r="AK61" i="43"/>
  <c r="AT61" i="43" s="1"/>
  <c r="AL10" i="41"/>
  <c r="AU10" i="41" s="1"/>
  <c r="AS10" i="41"/>
  <c r="AL84" i="11"/>
  <c r="AU84" i="11" s="1"/>
  <c r="AS84" i="11"/>
  <c r="AL8" i="91"/>
  <c r="AU8" i="91" s="1"/>
  <c r="AS8" i="91"/>
  <c r="AO92" i="82"/>
  <c r="AP92" i="82"/>
  <c r="AR92" i="82"/>
  <c r="AQ92" i="82"/>
  <c r="AN92" i="82"/>
  <c r="K93" i="82"/>
  <c r="K93" i="35"/>
  <c r="AQ92" i="35"/>
  <c r="AR92" i="35"/>
  <c r="AP92" i="35"/>
  <c r="AO92" i="35"/>
  <c r="AN92" i="35"/>
  <c r="AT91" i="103"/>
  <c r="AJ11" i="43"/>
  <c r="AK11" i="43"/>
  <c r="AT11" i="43" s="1"/>
  <c r="AJ67" i="43"/>
  <c r="AK67" i="43"/>
  <c r="AT67" i="43" s="1"/>
  <c r="AS3" i="16"/>
  <c r="AL3" i="16"/>
  <c r="AU3" i="16" s="1"/>
  <c r="AJ88" i="43"/>
  <c r="AK88" i="43"/>
  <c r="AT88" i="43" s="1"/>
  <c r="AL8" i="41"/>
  <c r="AU8" i="41" s="1"/>
  <c r="AS8" i="41"/>
  <c r="AS89" i="16"/>
  <c r="AL89" i="16"/>
  <c r="AU89" i="16" s="1"/>
  <c r="AK5" i="43"/>
  <c r="AT5" i="43" s="1"/>
  <c r="AJ5" i="43"/>
  <c r="AJ66" i="43"/>
  <c r="AK66" i="43"/>
  <c r="AT66" i="43" s="1"/>
  <c r="AS6" i="49"/>
  <c r="AL6" i="49"/>
  <c r="AU6" i="49" s="1"/>
  <c r="AJ21" i="43"/>
  <c r="AK21" i="43"/>
  <c r="AT21" i="43" s="1"/>
  <c r="AT91" i="41"/>
  <c r="AJ53" i="43"/>
  <c r="AK53" i="43"/>
  <c r="AT53" i="43" s="1"/>
  <c r="AL25" i="16"/>
  <c r="AU25" i="16" s="1"/>
  <c r="AS25" i="16"/>
  <c r="AL12" i="11"/>
  <c r="AU12" i="11" s="1"/>
  <c r="AS12" i="11"/>
  <c r="AL4" i="83"/>
  <c r="AU4" i="83" s="1"/>
  <c r="AS4" i="83"/>
  <c r="AL87" i="11"/>
  <c r="AU87" i="11" s="1"/>
  <c r="AS87" i="11"/>
  <c r="AL5" i="16"/>
  <c r="AU5" i="16" s="1"/>
  <c r="AS5" i="16"/>
  <c r="AJ18" i="43"/>
  <c r="AK18" i="43"/>
  <c r="AT18" i="43" s="1"/>
  <c r="AS87" i="91"/>
  <c r="AL87" i="91"/>
  <c r="AU87" i="91" s="1"/>
  <c r="AJ27" i="43"/>
  <c r="AK27" i="43"/>
  <c r="AT27" i="43" s="1"/>
  <c r="AJ46" i="43"/>
  <c r="AS12" i="87"/>
  <c r="AL12" i="87"/>
  <c r="AU12" i="87" s="1"/>
  <c r="AL7" i="91"/>
  <c r="AU7" i="91" s="1"/>
  <c r="AS7" i="91"/>
  <c r="AS86" i="11"/>
  <c r="AL86" i="11"/>
  <c r="AU86" i="11" s="1"/>
  <c r="AS85" i="99"/>
  <c r="AL85" i="99"/>
  <c r="AU85" i="99" s="1"/>
  <c r="AL6" i="87"/>
  <c r="AU6" i="87" s="1"/>
  <c r="AS6" i="87"/>
  <c r="AJ62" i="43"/>
  <c r="AK62" i="43"/>
  <c r="AT62" i="43" s="1"/>
  <c r="AS8" i="87"/>
  <c r="AL8" i="87"/>
  <c r="AU8" i="87" s="1"/>
  <c r="AS16" i="91"/>
  <c r="AL16" i="91"/>
  <c r="AU16" i="91" s="1"/>
  <c r="AJ23" i="43"/>
  <c r="AK23" i="43"/>
  <c r="AT23" i="43" s="1"/>
  <c r="AJ4" i="91"/>
  <c r="AK4" i="91"/>
  <c r="AT4" i="91" s="1"/>
  <c r="AT91" i="91" s="1"/>
  <c r="AL23" i="16"/>
  <c r="AU23" i="16" s="1"/>
  <c r="AS23" i="16"/>
  <c r="AJ34" i="43"/>
  <c r="AK34" i="43"/>
  <c r="AT34" i="43" s="1"/>
  <c r="AL8" i="11"/>
  <c r="AU8" i="11" s="1"/>
  <c r="AS8" i="11"/>
  <c r="AS4" i="103"/>
  <c r="AL4" i="103"/>
  <c r="AU4" i="103" s="1"/>
  <c r="AJ14" i="43"/>
  <c r="AK14" i="43"/>
  <c r="AT14" i="43" s="1"/>
  <c r="AJ85" i="43"/>
  <c r="AK85" i="43"/>
  <c r="AT85" i="43" s="1"/>
  <c r="AS26" i="16"/>
  <c r="AL26" i="16"/>
  <c r="AU26" i="16" s="1"/>
  <c r="AS86" i="95"/>
  <c r="AL86" i="95"/>
  <c r="AU86" i="95" s="1"/>
  <c r="AJ4" i="16"/>
  <c r="AK4" i="16"/>
  <c r="AT4" i="16" s="1"/>
  <c r="AT91" i="16" s="1"/>
  <c r="AS3" i="49"/>
  <c r="AL3" i="49"/>
  <c r="AU3" i="49" s="1"/>
  <c r="AS24" i="16"/>
  <c r="AL24" i="16"/>
  <c r="AU24" i="16" s="1"/>
  <c r="AJ8" i="43"/>
  <c r="AK8" i="43"/>
  <c r="AT8" i="43" s="1"/>
  <c r="AJ76" i="43"/>
  <c r="AK76" i="43"/>
  <c r="AT76" i="43" s="1"/>
  <c r="AS88" i="55"/>
  <c r="AL88" i="55"/>
  <c r="AU88" i="55" s="1"/>
  <c r="AK4" i="55"/>
  <c r="AT4" i="55" s="1"/>
  <c r="AT91" i="55" s="1"/>
  <c r="AJ4" i="55"/>
  <c r="AJ36" i="43"/>
  <c r="AK36" i="43"/>
  <c r="AT36" i="43" s="1"/>
  <c r="AS4" i="41"/>
  <c r="AL4" i="41"/>
  <c r="AU4" i="41" s="1"/>
  <c r="AS5" i="83"/>
  <c r="AL5" i="83"/>
  <c r="AU5" i="83" s="1"/>
  <c r="AL83" i="91"/>
  <c r="AU83" i="91" s="1"/>
  <c r="AS83" i="91"/>
  <c r="AS82" i="103"/>
  <c r="AL82" i="103"/>
  <c r="AU82" i="103" s="1"/>
  <c r="AL10" i="55"/>
  <c r="AU10" i="55" s="1"/>
  <c r="AS10" i="55"/>
  <c r="AS14" i="16"/>
  <c r="AL14" i="16"/>
  <c r="AU14" i="16" s="1"/>
  <c r="AJ60" i="43"/>
  <c r="AK60" i="43"/>
  <c r="AT60" i="43" s="1"/>
  <c r="AL8" i="103"/>
  <c r="AU8" i="103" s="1"/>
  <c r="AS8" i="103"/>
  <c r="AJ86" i="43"/>
  <c r="AK86" i="43"/>
  <c r="AT86" i="43" s="1"/>
  <c r="AS85" i="49"/>
  <c r="AL85" i="49"/>
  <c r="AU85" i="49" s="1"/>
  <c r="AJ55" i="43"/>
  <c r="AK55" i="43"/>
  <c r="AT55" i="43" s="1"/>
  <c r="AK4" i="11"/>
  <c r="AT4" i="11" s="1"/>
  <c r="AT91" i="11" s="1"/>
  <c r="AJ4" i="11"/>
  <c r="AO92" i="90"/>
  <c r="AQ92" i="90"/>
  <c r="AR92" i="90"/>
  <c r="AP92" i="90"/>
  <c r="K93" i="90"/>
  <c r="AN92" i="90"/>
  <c r="AL13" i="16"/>
  <c r="AU13" i="16" s="1"/>
  <c r="AS13" i="16"/>
  <c r="AJ56" i="43"/>
  <c r="AK56" i="43"/>
  <c r="AT56" i="43" s="1"/>
  <c r="AJ25" i="43"/>
  <c r="AK25" i="43"/>
  <c r="AT25" i="43" s="1"/>
  <c r="K92" i="42"/>
  <c r="AR91" i="42"/>
  <c r="AN91" i="42"/>
  <c r="AQ91" i="42"/>
  <c r="AO91" i="42"/>
  <c r="AP91" i="42"/>
  <c r="AL10" i="16"/>
  <c r="AU10" i="16" s="1"/>
  <c r="AS10" i="16"/>
  <c r="AJ9" i="43"/>
  <c r="AK9" i="43"/>
  <c r="AT9" i="43" s="1"/>
  <c r="AJ71" i="43"/>
  <c r="AK71" i="43"/>
  <c r="AT71" i="43" s="1"/>
  <c r="AJ49" i="43"/>
  <c r="AK49" i="43"/>
  <c r="AT49" i="43" s="1"/>
  <c r="AS57" i="43"/>
  <c r="AL57" i="43"/>
  <c r="AU57" i="43" s="1"/>
  <c r="AQ92" i="18"/>
  <c r="AR92" i="18"/>
  <c r="AO92" i="18"/>
  <c r="K93" i="18"/>
  <c r="AN92" i="18"/>
  <c r="AP92" i="18"/>
  <c r="AL6" i="103"/>
  <c r="AU6" i="103" s="1"/>
  <c r="AS6" i="103"/>
  <c r="AL14" i="41"/>
  <c r="AU14" i="41" s="1"/>
  <c r="AS14" i="41"/>
  <c r="AJ30" i="43"/>
  <c r="AK30" i="43"/>
  <c r="AT30" i="43" s="1"/>
  <c r="AL13" i="103"/>
  <c r="AU13" i="103" s="1"/>
  <c r="AS13" i="103"/>
  <c r="K93" i="10"/>
  <c r="AQ92" i="10"/>
  <c r="AR92" i="10"/>
  <c r="AP92" i="10"/>
  <c r="AO92" i="10"/>
  <c r="AN92" i="10"/>
  <c r="AL7" i="49"/>
  <c r="AU7" i="49" s="1"/>
  <c r="AS7" i="49"/>
  <c r="AL3" i="91"/>
  <c r="AU3" i="91" s="1"/>
  <c r="AS3" i="91"/>
  <c r="AJ40" i="43"/>
  <c r="AK40" i="43"/>
  <c r="AT40" i="43" s="1"/>
  <c r="AL12" i="95"/>
  <c r="AU12" i="95" s="1"/>
  <c r="AS12" i="95"/>
  <c r="AL86" i="55"/>
  <c r="AU86" i="55" s="1"/>
  <c r="AS86" i="55"/>
  <c r="AS4" i="99"/>
  <c r="AL4" i="99"/>
  <c r="AU4" i="99" s="1"/>
  <c r="AJ19" i="43"/>
  <c r="AK19" i="43"/>
  <c r="AT19" i="43" s="1"/>
  <c r="AL87" i="16"/>
  <c r="AU87" i="16" s="1"/>
  <c r="AS87" i="16"/>
  <c r="AS11" i="83"/>
  <c r="AL11" i="83"/>
  <c r="AU11" i="83" s="1"/>
  <c r="AJ4" i="49"/>
  <c r="AK4" i="49"/>
  <c r="AT4" i="49" s="1"/>
  <c r="AT91" i="49" s="1"/>
  <c r="AJ20" i="43"/>
  <c r="AK20" i="43"/>
  <c r="AT20" i="43" s="1"/>
  <c r="AJ6" i="43"/>
  <c r="AK6" i="43"/>
  <c r="AT6" i="43" s="1"/>
  <c r="AL4" i="87"/>
  <c r="AU4" i="87" s="1"/>
  <c r="AS4" i="87"/>
  <c r="AL12" i="91"/>
  <c r="AU12" i="91" s="1"/>
  <c r="AS12" i="91"/>
  <c r="AL3" i="55"/>
  <c r="AU3" i="55" s="1"/>
  <c r="AS3" i="55"/>
  <c r="AJ54" i="43"/>
  <c r="AK54" i="43"/>
  <c r="AT54" i="43" s="1"/>
  <c r="AK10" i="43"/>
  <c r="AT10" i="43" s="1"/>
  <c r="AJ10" i="43"/>
  <c r="AJ70" i="43"/>
  <c r="AK70" i="43"/>
  <c r="AT70" i="43" s="1"/>
  <c r="AJ89" i="43"/>
  <c r="AK89" i="43"/>
  <c r="AT89" i="43" s="1"/>
  <c r="AS20" i="16"/>
  <c r="AL20" i="16"/>
  <c r="AU20" i="16" s="1"/>
  <c r="AJ13" i="43"/>
  <c r="AK13" i="43"/>
  <c r="AT13" i="43" s="1"/>
  <c r="AJ81" i="43"/>
  <c r="AK81" i="43"/>
  <c r="AT81" i="43" s="1"/>
  <c r="AJ64" i="43"/>
  <c r="AK64" i="43"/>
  <c r="AT64" i="43" s="1"/>
  <c r="AL9" i="16"/>
  <c r="AU9" i="16" s="1"/>
  <c r="AS9" i="16"/>
  <c r="AL7" i="41"/>
  <c r="AU7" i="41" s="1"/>
  <c r="AS7" i="41"/>
  <c r="AL13" i="11"/>
  <c r="AU13" i="11" s="1"/>
  <c r="AS13" i="11"/>
  <c r="K93" i="94"/>
  <c r="AR92" i="94"/>
  <c r="AP92" i="94"/>
  <c r="AN92" i="94"/>
  <c r="AO92" i="94"/>
  <c r="AQ92" i="94"/>
  <c r="AS89" i="11"/>
  <c r="AL89" i="11"/>
  <c r="AU89" i="11" s="1"/>
  <c r="AL81" i="16"/>
  <c r="AU81" i="16" s="1"/>
  <c r="AS81" i="16"/>
  <c r="AJ44" i="43"/>
  <c r="AK44" i="43"/>
  <c r="AT44" i="43" s="1"/>
  <c r="AJ15" i="43"/>
  <c r="AK15" i="43"/>
  <c r="AT15" i="43" s="1"/>
  <c r="AJ47" i="43"/>
  <c r="AK47" i="43"/>
  <c r="AT47" i="43" s="1"/>
  <c r="AL10" i="11"/>
  <c r="AU10" i="11" s="1"/>
  <c r="AS10" i="11"/>
  <c r="AS3" i="11"/>
  <c r="AL3" i="11"/>
  <c r="AU3" i="11" s="1"/>
  <c r="AL18" i="16"/>
  <c r="AU18" i="16" s="1"/>
  <c r="AS18" i="16"/>
  <c r="AL10" i="49"/>
  <c r="AU10" i="49" s="1"/>
  <c r="AS10" i="49"/>
  <c r="AS18" i="41"/>
  <c r="AL18" i="41"/>
  <c r="AU18" i="41" s="1"/>
  <c r="AL84" i="91"/>
  <c r="AU84" i="91" s="1"/>
  <c r="AS84" i="91"/>
  <c r="AT91" i="99"/>
  <c r="AJ26" i="43"/>
  <c r="AK26" i="43"/>
  <c r="AT26" i="43" s="1"/>
  <c r="AJ32" i="43"/>
  <c r="AK32" i="43"/>
  <c r="AT32" i="43" s="1"/>
  <c r="AJ28" i="43"/>
  <c r="AK28" i="43"/>
  <c r="AT28" i="43" s="1"/>
  <c r="AL87" i="41"/>
  <c r="AU87" i="41" s="1"/>
  <c r="AS87" i="41"/>
  <c r="AT91" i="87"/>
  <c r="AS88" i="91"/>
  <c r="AL88" i="91"/>
  <c r="AU88" i="91" s="1"/>
  <c r="AL6" i="83"/>
  <c r="AU6" i="83" s="1"/>
  <c r="AS6" i="83"/>
  <c r="AL8" i="16"/>
  <c r="AU8" i="16" s="1"/>
  <c r="AS8" i="16"/>
  <c r="AJ68" i="43"/>
  <c r="AK68" i="43"/>
  <c r="AT68" i="43" s="1"/>
  <c r="AS6" i="41"/>
  <c r="AL6" i="41"/>
  <c r="AU6" i="41" s="1"/>
  <c r="AJ31" i="43"/>
  <c r="AS85" i="55"/>
  <c r="AL85" i="55"/>
  <c r="AU85" i="55" s="1"/>
  <c r="AS85" i="16"/>
  <c r="AL85" i="16"/>
  <c r="AU85" i="16" s="1"/>
  <c r="AS5" i="41"/>
  <c r="AL5" i="41"/>
  <c r="AU5" i="41" s="1"/>
  <c r="AS9" i="55"/>
  <c r="AL9" i="55"/>
  <c r="AU9" i="55" s="1"/>
  <c r="AB4" i="43"/>
  <c r="AJ3" i="43"/>
  <c r="AJ79" i="43"/>
  <c r="AK79" i="43"/>
  <c r="AT79" i="43" s="1"/>
  <c r="AL15" i="55"/>
  <c r="AU15" i="55" s="1"/>
  <c r="AS15" i="55"/>
  <c r="AS14" i="87"/>
  <c r="AL14" i="87"/>
  <c r="AU14" i="87" s="1"/>
  <c r="AJ84" i="43"/>
  <c r="AK84" i="43"/>
  <c r="AT84" i="43" s="1"/>
  <c r="AS91" i="99" l="1"/>
  <c r="AS91" i="83"/>
  <c r="AU91" i="41"/>
  <c r="C11" i="41" s="1"/>
  <c r="AU91" i="103"/>
  <c r="C11" i="103" s="1"/>
  <c r="F47" i="57" s="1"/>
  <c r="AS91" i="103"/>
  <c r="AU91" i="99"/>
  <c r="C11" i="99" s="1"/>
  <c r="F43" i="57" s="1"/>
  <c r="AU91" i="83"/>
  <c r="C11" i="83" s="1"/>
  <c r="F27" i="57" s="1"/>
  <c r="AU91" i="95"/>
  <c r="C11" i="95" s="1"/>
  <c r="F39" i="57" s="1"/>
  <c r="AS91" i="41"/>
  <c r="AS91" i="87"/>
  <c r="AS91" i="95"/>
  <c r="AU91" i="87"/>
  <c r="C11" i="87" s="1"/>
  <c r="F31" i="57" s="1"/>
  <c r="AL10" i="43"/>
  <c r="AU10" i="43" s="1"/>
  <c r="AS10" i="43"/>
  <c r="AS4" i="49"/>
  <c r="AS91" i="49" s="1"/>
  <c r="AL4" i="49"/>
  <c r="AU4" i="49" s="1"/>
  <c r="AU91" i="49" s="1"/>
  <c r="C11" i="49" s="1"/>
  <c r="AL30" i="43"/>
  <c r="AU30" i="43" s="1"/>
  <c r="AS30" i="43"/>
  <c r="AS62" i="43"/>
  <c r="AL62" i="43"/>
  <c r="AU62" i="43" s="1"/>
  <c r="AS66" i="43"/>
  <c r="AL66" i="43"/>
  <c r="AU66" i="43" s="1"/>
  <c r="AS88" i="43"/>
  <c r="AL88" i="43"/>
  <c r="AU88" i="43" s="1"/>
  <c r="AS12" i="43"/>
  <c r="AL12" i="43"/>
  <c r="AU12" i="43" s="1"/>
  <c r="AS39" i="43"/>
  <c r="AL39" i="43"/>
  <c r="AU39" i="43" s="1"/>
  <c r="AL75" i="43"/>
  <c r="AU75" i="43" s="1"/>
  <c r="AS75" i="43"/>
  <c r="AL22" i="43"/>
  <c r="AU22" i="43" s="1"/>
  <c r="AS22" i="43"/>
  <c r="AS45" i="43"/>
  <c r="AL45" i="43"/>
  <c r="AU45" i="43" s="1"/>
  <c r="AL44" i="43"/>
  <c r="AU44" i="43" s="1"/>
  <c r="AS44" i="43"/>
  <c r="AL85" i="43"/>
  <c r="AU85" i="43" s="1"/>
  <c r="AS85" i="43"/>
  <c r="AL53" i="43"/>
  <c r="AU53" i="43" s="1"/>
  <c r="AS53" i="43"/>
  <c r="AS5" i="43"/>
  <c r="AL5" i="43"/>
  <c r="AU5" i="43" s="1"/>
  <c r="AS83" i="43"/>
  <c r="AL83" i="43"/>
  <c r="AU83" i="43" s="1"/>
  <c r="K94" i="48"/>
  <c r="AQ93" i="48"/>
  <c r="AR93" i="48"/>
  <c r="AO93" i="48"/>
  <c r="AN93" i="48"/>
  <c r="AP93" i="48"/>
  <c r="AL77" i="43"/>
  <c r="AU77" i="43" s="1"/>
  <c r="AS77" i="43"/>
  <c r="AS50" i="43"/>
  <c r="AL50" i="43"/>
  <c r="AU50" i="43" s="1"/>
  <c r="AS29" i="43"/>
  <c r="AL29" i="43"/>
  <c r="AU29" i="43" s="1"/>
  <c r="AS31" i="43"/>
  <c r="AL31" i="43"/>
  <c r="AU31" i="43" s="1"/>
  <c r="AS13" i="43"/>
  <c r="AL13" i="43"/>
  <c r="AU13" i="43" s="1"/>
  <c r="AS34" i="43"/>
  <c r="AL34" i="43"/>
  <c r="AU34" i="43" s="1"/>
  <c r="AL24" i="43"/>
  <c r="AU24" i="43" s="1"/>
  <c r="AS24" i="43"/>
  <c r="AR93" i="18"/>
  <c r="AP93" i="18"/>
  <c r="AN93" i="18"/>
  <c r="K94" i="18"/>
  <c r="AO93" i="18"/>
  <c r="AQ93" i="18"/>
  <c r="AQ92" i="42"/>
  <c r="AO92" i="42"/>
  <c r="K93" i="42"/>
  <c r="AR92" i="42"/>
  <c r="AP92" i="42"/>
  <c r="AN92" i="42"/>
  <c r="K94" i="82"/>
  <c r="AQ93" i="82"/>
  <c r="AR93" i="82"/>
  <c r="AP93" i="82"/>
  <c r="AO93" i="82"/>
  <c r="AN93" i="82"/>
  <c r="AS17" i="43"/>
  <c r="AL17" i="43"/>
  <c r="AU17" i="43" s="1"/>
  <c r="AS63" i="43"/>
  <c r="AL63" i="43"/>
  <c r="AU63" i="43" s="1"/>
  <c r="AS33" i="43"/>
  <c r="AL33" i="43"/>
  <c r="AU33" i="43" s="1"/>
  <c r="AL38" i="43"/>
  <c r="AU38" i="43" s="1"/>
  <c r="AS38" i="43"/>
  <c r="K94" i="85"/>
  <c r="AO93" i="85"/>
  <c r="AQ93" i="85"/>
  <c r="AN93" i="85"/>
  <c r="AR93" i="85"/>
  <c r="AP93" i="85"/>
  <c r="AS32" i="43"/>
  <c r="AL32" i="43"/>
  <c r="AU32" i="43" s="1"/>
  <c r="AL61" i="43"/>
  <c r="AU61" i="43" s="1"/>
  <c r="AS61" i="43"/>
  <c r="AS49" i="43"/>
  <c r="AL49" i="43"/>
  <c r="AU49" i="43" s="1"/>
  <c r="AL23" i="43"/>
  <c r="AU23" i="43" s="1"/>
  <c r="AS23" i="43"/>
  <c r="AS18" i="43"/>
  <c r="AL18" i="43"/>
  <c r="AU18" i="43" s="1"/>
  <c r="AS26" i="43"/>
  <c r="AL26" i="43"/>
  <c r="AU26" i="43" s="1"/>
  <c r="AS47" i="43"/>
  <c r="AL47" i="43"/>
  <c r="AU47" i="43" s="1"/>
  <c r="K94" i="94"/>
  <c r="AO93" i="94"/>
  <c r="AR93" i="94"/>
  <c r="AN93" i="94"/>
  <c r="AP93" i="94"/>
  <c r="AQ93" i="94"/>
  <c r="AL54" i="43"/>
  <c r="AU54" i="43" s="1"/>
  <c r="AS54" i="43"/>
  <c r="AN93" i="10"/>
  <c r="AO93" i="10"/>
  <c r="K94" i="10"/>
  <c r="AR93" i="10"/>
  <c r="AQ93" i="10"/>
  <c r="AP93" i="10"/>
  <c r="AS86" i="43"/>
  <c r="AL86" i="43"/>
  <c r="AU86" i="43" s="1"/>
  <c r="AL76" i="43"/>
  <c r="AU76" i="43" s="1"/>
  <c r="AS76" i="43"/>
  <c r="AS4" i="16"/>
  <c r="AS91" i="16" s="1"/>
  <c r="AL4" i="16"/>
  <c r="AU4" i="16" s="1"/>
  <c r="AU91" i="16" s="1"/>
  <c r="C11" i="16" s="1"/>
  <c r="AS14" i="43"/>
  <c r="AL14" i="43"/>
  <c r="AU14" i="43" s="1"/>
  <c r="AR93" i="102"/>
  <c r="AN93" i="102"/>
  <c r="AP93" i="102"/>
  <c r="AO93" i="102"/>
  <c r="AQ93" i="102"/>
  <c r="K94" i="102"/>
  <c r="AS16" i="43"/>
  <c r="AL16" i="43"/>
  <c r="AU16" i="43" s="1"/>
  <c r="AS52" i="43"/>
  <c r="AL52" i="43"/>
  <c r="AU52" i="43" s="1"/>
  <c r="AL37" i="43"/>
  <c r="AU37" i="43" s="1"/>
  <c r="AS37" i="43"/>
  <c r="AL46" i="43"/>
  <c r="AU46" i="43" s="1"/>
  <c r="AS46" i="43"/>
  <c r="AL21" i="43"/>
  <c r="AU21" i="43" s="1"/>
  <c r="AS21" i="43"/>
  <c r="AS67" i="43"/>
  <c r="AL67" i="43"/>
  <c r="AU67" i="43" s="1"/>
  <c r="AL7" i="43"/>
  <c r="AU7" i="43" s="1"/>
  <c r="AS7" i="43"/>
  <c r="AS43" i="43"/>
  <c r="AL43" i="43"/>
  <c r="AU43" i="43" s="1"/>
  <c r="AL65" i="43"/>
  <c r="AU65" i="43" s="1"/>
  <c r="AS65" i="43"/>
  <c r="AL68" i="43"/>
  <c r="AU68" i="43" s="1"/>
  <c r="AS68" i="43"/>
  <c r="AS64" i="43"/>
  <c r="AL64" i="43"/>
  <c r="AU64" i="43" s="1"/>
  <c r="AL6" i="43"/>
  <c r="AU6" i="43" s="1"/>
  <c r="AS6" i="43"/>
  <c r="AS4" i="11"/>
  <c r="AS91" i="11" s="1"/>
  <c r="AL4" i="11"/>
  <c r="AU4" i="11" s="1"/>
  <c r="AU91" i="11" s="1"/>
  <c r="C11" i="11" s="1"/>
  <c r="AS79" i="43"/>
  <c r="AL79" i="43"/>
  <c r="AU79" i="43" s="1"/>
  <c r="AS89" i="43"/>
  <c r="AL89" i="43"/>
  <c r="AU89" i="43" s="1"/>
  <c r="AS25" i="43"/>
  <c r="AL25" i="43"/>
  <c r="AU25" i="43" s="1"/>
  <c r="AS36" i="43"/>
  <c r="AL36" i="43"/>
  <c r="AU36" i="43" s="1"/>
  <c r="AL8" i="43"/>
  <c r="AU8" i="43" s="1"/>
  <c r="AS8" i="43"/>
  <c r="AS51" i="43"/>
  <c r="AL51" i="43"/>
  <c r="AU51" i="43" s="1"/>
  <c r="AS59" i="43"/>
  <c r="AL59" i="43"/>
  <c r="AU59" i="43" s="1"/>
  <c r="AS58" i="43"/>
  <c r="AL58" i="43"/>
  <c r="AU58" i="43" s="1"/>
  <c r="AL87" i="43"/>
  <c r="AU87" i="43" s="1"/>
  <c r="AS87" i="43"/>
  <c r="AS73" i="43"/>
  <c r="AL73" i="43"/>
  <c r="AU73" i="43" s="1"/>
  <c r="AL42" i="43"/>
  <c r="AU42" i="43" s="1"/>
  <c r="AS42" i="43"/>
  <c r="AS69" i="43"/>
  <c r="AL69" i="43"/>
  <c r="AU69" i="43" s="1"/>
  <c r="AS15" i="43"/>
  <c r="AL15" i="43"/>
  <c r="AU15" i="43" s="1"/>
  <c r="AL81" i="43"/>
  <c r="AU81" i="43" s="1"/>
  <c r="AS81" i="43"/>
  <c r="AL20" i="43"/>
  <c r="AU20" i="43" s="1"/>
  <c r="AS20" i="43"/>
  <c r="AS19" i="43"/>
  <c r="AL19" i="43"/>
  <c r="AU19" i="43" s="1"/>
  <c r="AS40" i="43"/>
  <c r="AL40" i="43"/>
  <c r="AU40" i="43" s="1"/>
  <c r="AL9" i="43"/>
  <c r="AU9" i="43" s="1"/>
  <c r="AS9" i="43"/>
  <c r="AN93" i="90"/>
  <c r="AR93" i="90"/>
  <c r="AO93" i="90"/>
  <c r="K94" i="90"/>
  <c r="AP93" i="90"/>
  <c r="AQ93" i="90"/>
  <c r="AL4" i="55"/>
  <c r="AU4" i="55" s="1"/>
  <c r="AU91" i="55" s="1"/>
  <c r="C11" i="55" s="1"/>
  <c r="AS4" i="55"/>
  <c r="AS91" i="55" s="1"/>
  <c r="AL27" i="43"/>
  <c r="AU27" i="43" s="1"/>
  <c r="AS27" i="43"/>
  <c r="AS11" i="43"/>
  <c r="AL11" i="43"/>
  <c r="AU11" i="43" s="1"/>
  <c r="AS48" i="43"/>
  <c r="AL48" i="43"/>
  <c r="AU48" i="43" s="1"/>
  <c r="AS74" i="43"/>
  <c r="AL74" i="43"/>
  <c r="AU74" i="43" s="1"/>
  <c r="AL72" i="43"/>
  <c r="AU72" i="43" s="1"/>
  <c r="AS72" i="43"/>
  <c r="AS82" i="43"/>
  <c r="AL82" i="43"/>
  <c r="AU82" i="43" s="1"/>
  <c r="AL35" i="43"/>
  <c r="AU35" i="43" s="1"/>
  <c r="AS35" i="43"/>
  <c r="AS71" i="43"/>
  <c r="AL71" i="43"/>
  <c r="AU71" i="43" s="1"/>
  <c r="AS3" i="43"/>
  <c r="AL3" i="43"/>
  <c r="AU3" i="43" s="1"/>
  <c r="AL84" i="43"/>
  <c r="AU84" i="43" s="1"/>
  <c r="AS84" i="43"/>
  <c r="AJ4" i="43"/>
  <c r="AK4" i="43"/>
  <c r="AT4" i="43" s="1"/>
  <c r="AT91" i="43" s="1"/>
  <c r="AL28" i="43"/>
  <c r="AU28" i="43" s="1"/>
  <c r="AS28" i="43"/>
  <c r="AS70" i="43"/>
  <c r="AL70" i="43"/>
  <c r="AU70" i="43" s="1"/>
  <c r="AS56" i="43"/>
  <c r="AL56" i="43"/>
  <c r="AU56" i="43" s="1"/>
  <c r="AL55" i="43"/>
  <c r="AU55" i="43" s="1"/>
  <c r="AS55" i="43"/>
  <c r="AL60" i="43"/>
  <c r="AU60" i="43" s="1"/>
  <c r="AS60" i="43"/>
  <c r="AS4" i="91"/>
  <c r="AS91" i="91" s="1"/>
  <c r="AL4" i="91"/>
  <c r="AU4" i="91" s="1"/>
  <c r="AU91" i="91" s="1"/>
  <c r="C11" i="91" s="1"/>
  <c r="F35" i="57" s="1"/>
  <c r="K94" i="35"/>
  <c r="AO93" i="35"/>
  <c r="AQ93" i="35"/>
  <c r="AR93" i="35"/>
  <c r="AP93" i="35"/>
  <c r="AN93" i="35"/>
  <c r="AL41" i="43"/>
  <c r="AU41" i="43" s="1"/>
  <c r="AS41" i="43"/>
  <c r="AS80" i="43"/>
  <c r="AL80" i="43"/>
  <c r="AU80" i="43" s="1"/>
  <c r="AQ93" i="98"/>
  <c r="AR93" i="98"/>
  <c r="AO93" i="98"/>
  <c r="K94" i="98"/>
  <c r="AP93" i="98"/>
  <c r="AN93" i="98"/>
  <c r="AL78" i="43"/>
  <c r="AU78" i="43" s="1"/>
  <c r="AS78" i="43"/>
  <c r="K93" i="50"/>
  <c r="AO92" i="50"/>
  <c r="AR92" i="50"/>
  <c r="AP92" i="50"/>
  <c r="AN92" i="50"/>
  <c r="AQ92" i="50"/>
  <c r="K95" i="35" l="1"/>
  <c r="AP94" i="35"/>
  <c r="AQ94" i="35"/>
  <c r="AR94" i="35"/>
  <c r="AN94" i="35"/>
  <c r="AO94" i="35"/>
  <c r="AQ93" i="50"/>
  <c r="AO93" i="50"/>
  <c r="AR93" i="50"/>
  <c r="AN93" i="50"/>
  <c r="K94" i="50"/>
  <c r="AP93" i="50"/>
  <c r="K95" i="98"/>
  <c r="AR94" i="98"/>
  <c r="AN94" i="98"/>
  <c r="AO94" i="98"/>
  <c r="AQ94" i="98"/>
  <c r="AP94" i="98"/>
  <c r="AL4" i="43"/>
  <c r="AU4" i="43" s="1"/>
  <c r="AU91" i="43" s="1"/>
  <c r="C11" i="43" s="1"/>
  <c r="AS4" i="43"/>
  <c r="AS91" i="43" s="1"/>
  <c r="K95" i="48"/>
  <c r="AQ94" i="48"/>
  <c r="AO94" i="48"/>
  <c r="AP94" i="48"/>
  <c r="AR94" i="48"/>
  <c r="AN94" i="48"/>
  <c r="AR94" i="10"/>
  <c r="AP94" i="10"/>
  <c r="AO94" i="10"/>
  <c r="AN94" i="10"/>
  <c r="AQ94" i="10"/>
  <c r="K95" i="10"/>
  <c r="K94" i="42"/>
  <c r="AP93" i="42"/>
  <c r="AR93" i="42"/>
  <c r="AN93" i="42"/>
  <c r="AQ93" i="42"/>
  <c r="AO93" i="42"/>
  <c r="K95" i="18"/>
  <c r="AR94" i="18"/>
  <c r="AN94" i="18"/>
  <c r="AQ94" i="18"/>
  <c r="AP94" i="18"/>
  <c r="AO94" i="18"/>
  <c r="K95" i="90"/>
  <c r="AN94" i="90"/>
  <c r="AQ94" i="90"/>
  <c r="AO94" i="90"/>
  <c r="AR94" i="90"/>
  <c r="AP94" i="90"/>
  <c r="AP94" i="102"/>
  <c r="AR94" i="102"/>
  <c r="AN94" i="102"/>
  <c r="AQ94" i="102"/>
  <c r="K95" i="102"/>
  <c r="AO94" i="102"/>
  <c r="K95" i="85"/>
  <c r="AO94" i="85"/>
  <c r="AQ94" i="85"/>
  <c r="AR94" i="85"/>
  <c r="AN94" i="85"/>
  <c r="AP94" i="85"/>
  <c r="AN94" i="82"/>
  <c r="AO94" i="82"/>
  <c r="AP94" i="82"/>
  <c r="K95" i="82"/>
  <c r="AQ94" i="82"/>
  <c r="AR94" i="82"/>
  <c r="AO94" i="94"/>
  <c r="AQ94" i="94"/>
  <c r="K95" i="94"/>
  <c r="AR94" i="94"/>
  <c r="AP94" i="94"/>
  <c r="AN94" i="94"/>
  <c r="K96" i="90" l="1"/>
  <c r="AQ95" i="90"/>
  <c r="AR95" i="90"/>
  <c r="AN95" i="90"/>
  <c r="AP95" i="90"/>
  <c r="AO95" i="90"/>
  <c r="AQ95" i="10"/>
  <c r="K96" i="10"/>
  <c r="AR95" i="10"/>
  <c r="AN95" i="10"/>
  <c r="AP95" i="10"/>
  <c r="AO95" i="10"/>
  <c r="AO95" i="102"/>
  <c r="AR95" i="102"/>
  <c r="AP95" i="102"/>
  <c r="K96" i="102"/>
  <c r="AQ95" i="102"/>
  <c r="AN95" i="102"/>
  <c r="K96" i="82"/>
  <c r="AN95" i="82"/>
  <c r="AR95" i="82"/>
  <c r="AP95" i="82"/>
  <c r="AO95" i="82"/>
  <c r="AQ95" i="82"/>
  <c r="AN95" i="18"/>
  <c r="AQ95" i="18"/>
  <c r="AO95" i="18"/>
  <c r="K96" i="18"/>
  <c r="AR95" i="18"/>
  <c r="AP95" i="18"/>
  <c r="K96" i="35"/>
  <c r="AN95" i="35"/>
  <c r="AO95" i="35"/>
  <c r="AQ95" i="35"/>
  <c r="AP95" i="35"/>
  <c r="AR95" i="35"/>
  <c r="K96" i="85"/>
  <c r="AR95" i="85"/>
  <c r="AN95" i="85"/>
  <c r="AP95" i="85"/>
  <c r="AO95" i="85"/>
  <c r="AQ95" i="85"/>
  <c r="AO95" i="48"/>
  <c r="K96" i="48"/>
  <c r="AQ95" i="48"/>
  <c r="AR95" i="48"/>
  <c r="AP95" i="48"/>
  <c r="AN95" i="48"/>
  <c r="AQ94" i="50"/>
  <c r="K95" i="50"/>
  <c r="AR94" i="50"/>
  <c r="AP94" i="50"/>
  <c r="AO94" i="50"/>
  <c r="AN94" i="50"/>
  <c r="K95" i="42"/>
  <c r="AR94" i="42"/>
  <c r="AQ94" i="42"/>
  <c r="AO94" i="42"/>
  <c r="AN94" i="42"/>
  <c r="AP94" i="42"/>
  <c r="K96" i="98"/>
  <c r="AQ95" i="98"/>
  <c r="AR95" i="98"/>
  <c r="AP95" i="98"/>
  <c r="AO95" i="98"/>
  <c r="AN95" i="98"/>
  <c r="K96" i="94"/>
  <c r="AR95" i="94"/>
  <c r="AN95" i="94"/>
  <c r="AO95" i="94"/>
  <c r="AP95" i="94"/>
  <c r="AQ95" i="94"/>
  <c r="K96" i="50" l="1"/>
  <c r="AP95" i="50"/>
  <c r="AN95" i="50"/>
  <c r="AQ95" i="50"/>
  <c r="AO95" i="50"/>
  <c r="AR95" i="50"/>
  <c r="K97" i="10"/>
  <c r="AR96" i="10"/>
  <c r="AN96" i="10"/>
  <c r="AO96" i="10"/>
  <c r="AP96" i="10"/>
  <c r="AQ96" i="10"/>
  <c r="AP95" i="42"/>
  <c r="K96" i="42"/>
  <c r="AR95" i="42"/>
  <c r="AQ95" i="42"/>
  <c r="AN95" i="42"/>
  <c r="AO95" i="42"/>
  <c r="AQ96" i="48"/>
  <c r="AO96" i="48"/>
  <c r="K97" i="48"/>
  <c r="AN96" i="48"/>
  <c r="AP96" i="48"/>
  <c r="AR96" i="48"/>
  <c r="K97" i="18"/>
  <c r="AR96" i="18"/>
  <c r="AP96" i="18"/>
  <c r="AO96" i="18"/>
  <c r="AN96" i="18"/>
  <c r="AQ96" i="18"/>
  <c r="AR96" i="90"/>
  <c r="AO96" i="90"/>
  <c r="AQ96" i="90"/>
  <c r="K97" i="90"/>
  <c r="AN96" i="90"/>
  <c r="AP96" i="90"/>
  <c r="K97" i="102"/>
  <c r="AR96" i="102"/>
  <c r="AN96" i="102"/>
  <c r="AP96" i="102"/>
  <c r="AO96" i="102"/>
  <c r="AQ96" i="102"/>
  <c r="AO96" i="94"/>
  <c r="AP96" i="94"/>
  <c r="AQ96" i="94"/>
  <c r="K97" i="94"/>
  <c r="AR96" i="94"/>
  <c r="AN96" i="94"/>
  <c r="AP96" i="35"/>
  <c r="AO96" i="35"/>
  <c r="AN96" i="35"/>
  <c r="K97" i="35"/>
  <c r="AQ96" i="35"/>
  <c r="AR96" i="35"/>
  <c r="K97" i="98"/>
  <c r="AR96" i="98"/>
  <c r="AN96" i="98"/>
  <c r="AO96" i="98"/>
  <c r="AP96" i="98"/>
  <c r="AQ96" i="98"/>
  <c r="AN96" i="85"/>
  <c r="K97" i="85"/>
  <c r="AO96" i="85"/>
  <c r="AR96" i="85"/>
  <c r="AQ96" i="85"/>
  <c r="AP96" i="85"/>
  <c r="K97" i="82"/>
  <c r="AO96" i="82"/>
  <c r="AQ96" i="82"/>
  <c r="AR96" i="82"/>
  <c r="AP96" i="82"/>
  <c r="AN96" i="82"/>
  <c r="K98" i="48" l="1"/>
  <c r="AP97" i="48"/>
  <c r="AQ97" i="48"/>
  <c r="AN97" i="48"/>
  <c r="AO97" i="48"/>
  <c r="AR97" i="48"/>
  <c r="AQ96" i="42"/>
  <c r="AP96" i="42"/>
  <c r="AN96" i="42"/>
  <c r="AO96" i="42"/>
  <c r="K97" i="42"/>
  <c r="AR96" i="42"/>
  <c r="K97" i="50"/>
  <c r="AQ96" i="50"/>
  <c r="AR96" i="50"/>
  <c r="AO96" i="50"/>
  <c r="AN96" i="50"/>
  <c r="AP96" i="50"/>
  <c r="K98" i="98"/>
  <c r="AR97" i="98"/>
  <c r="AP97" i="98"/>
  <c r="AQ97" i="98"/>
  <c r="AN97" i="98"/>
  <c r="AO97" i="98"/>
  <c r="AR97" i="94"/>
  <c r="AO97" i="94"/>
  <c r="AQ97" i="94"/>
  <c r="AN97" i="94"/>
  <c r="K98" i="94"/>
  <c r="AP97" i="94"/>
  <c r="K98" i="18"/>
  <c r="AN97" i="18"/>
  <c r="AR97" i="18"/>
  <c r="AO97" i="18"/>
  <c r="AQ97" i="18"/>
  <c r="AP97" i="18"/>
  <c r="K98" i="82"/>
  <c r="AN97" i="82"/>
  <c r="AO97" i="82"/>
  <c r="AR97" i="82"/>
  <c r="AP97" i="82"/>
  <c r="AQ97" i="82"/>
  <c r="K98" i="85"/>
  <c r="AP97" i="85"/>
  <c r="AQ97" i="85"/>
  <c r="AR97" i="85"/>
  <c r="AO97" i="85"/>
  <c r="AN97" i="85"/>
  <c r="K98" i="10"/>
  <c r="AO97" i="10"/>
  <c r="AN97" i="10"/>
  <c r="AQ97" i="10"/>
  <c r="AP97" i="10"/>
  <c r="AR97" i="10"/>
  <c r="K98" i="102"/>
  <c r="AO97" i="102"/>
  <c r="AP97" i="102"/>
  <c r="AQ97" i="102"/>
  <c r="AR97" i="102"/>
  <c r="AN97" i="102"/>
  <c r="K98" i="90"/>
  <c r="AR97" i="90"/>
  <c r="AO97" i="90"/>
  <c r="AN97" i="90"/>
  <c r="AP97" i="90"/>
  <c r="AQ97" i="90"/>
  <c r="AO97" i="35"/>
  <c r="AP97" i="35"/>
  <c r="AN97" i="35"/>
  <c r="AQ97" i="35"/>
  <c r="K98" i="35"/>
  <c r="AR97" i="35"/>
  <c r="AN98" i="85" l="1"/>
  <c r="AN100" i="85" s="1"/>
  <c r="AQ98" i="85"/>
  <c r="AQ100" i="85" s="1"/>
  <c r="AO98" i="85"/>
  <c r="AO100" i="85" s="1"/>
  <c r="AR98" i="85"/>
  <c r="AR100" i="85" s="1"/>
  <c r="AP98" i="85"/>
  <c r="AP100" i="85" s="1"/>
  <c r="AZ3" i="85"/>
  <c r="AX10" i="85" s="1"/>
  <c r="S10" i="85" s="1"/>
  <c r="AC10" i="85" s="1"/>
  <c r="AB11" i="85" s="1"/>
  <c r="AR98" i="18"/>
  <c r="AR100" i="18" s="1"/>
  <c r="AN98" i="18"/>
  <c r="AN100" i="18" s="1"/>
  <c r="AO98" i="18"/>
  <c r="AO100" i="18" s="1"/>
  <c r="AP98" i="18"/>
  <c r="AP100" i="18" s="1"/>
  <c r="AQ98" i="18"/>
  <c r="AQ100" i="18" s="1"/>
  <c r="AZ3" i="18"/>
  <c r="AX6" i="18" s="1"/>
  <c r="S6" i="18" s="1"/>
  <c r="AC6" i="18" s="1"/>
  <c r="AB7" i="18" s="1"/>
  <c r="AO98" i="98"/>
  <c r="AO100" i="98" s="1"/>
  <c r="AN98" i="98"/>
  <c r="AN100" i="98" s="1"/>
  <c r="AQ98" i="98"/>
  <c r="AQ100" i="98" s="1"/>
  <c r="AR98" i="98"/>
  <c r="AR100" i="98" s="1"/>
  <c r="AP98" i="98"/>
  <c r="AP100" i="98" s="1"/>
  <c r="AZ3" i="98"/>
  <c r="AX11" i="98" s="1"/>
  <c r="S11" i="98" s="1"/>
  <c r="AC11" i="98" s="1"/>
  <c r="AB12" i="98" s="1"/>
  <c r="AP98" i="82"/>
  <c r="AP100" i="82" s="1"/>
  <c r="AN98" i="82"/>
  <c r="AN100" i="82" s="1"/>
  <c r="AO98" i="82"/>
  <c r="AO100" i="82" s="1"/>
  <c r="AQ98" i="82"/>
  <c r="AQ100" i="82" s="1"/>
  <c r="AR98" i="82"/>
  <c r="AR100" i="82" s="1"/>
  <c r="AZ3" i="82"/>
  <c r="AX10" i="82" s="1"/>
  <c r="S10" i="82" s="1"/>
  <c r="AC10" i="82" s="1"/>
  <c r="AB11" i="82" s="1"/>
  <c r="AN98" i="90"/>
  <c r="AN100" i="90" s="1"/>
  <c r="AR98" i="90"/>
  <c r="AR100" i="90" s="1"/>
  <c r="AQ98" i="90"/>
  <c r="AQ100" i="90" s="1"/>
  <c r="AO98" i="90"/>
  <c r="AO100" i="90" s="1"/>
  <c r="AP98" i="90"/>
  <c r="AP100" i="90" s="1"/>
  <c r="AZ3" i="90"/>
  <c r="AX3" i="90" s="1"/>
  <c r="S3" i="90" s="1"/>
  <c r="AC3" i="90" s="1"/>
  <c r="AR98" i="94"/>
  <c r="AR100" i="94" s="1"/>
  <c r="AO98" i="94"/>
  <c r="AO100" i="94" s="1"/>
  <c r="AP98" i="94"/>
  <c r="AP100" i="94" s="1"/>
  <c r="AQ98" i="94"/>
  <c r="AQ100" i="94" s="1"/>
  <c r="AN98" i="94"/>
  <c r="AN100" i="94" s="1"/>
  <c r="AZ3" i="94"/>
  <c r="AX11" i="94" s="1"/>
  <c r="S11" i="94" s="1"/>
  <c r="AC11" i="94" s="1"/>
  <c r="AB12" i="94" s="1"/>
  <c r="K98" i="50"/>
  <c r="AO97" i="50"/>
  <c r="AQ97" i="50"/>
  <c r="AR97" i="50"/>
  <c r="AN97" i="50"/>
  <c r="AP97" i="50"/>
  <c r="AN98" i="48"/>
  <c r="AN100" i="48" s="1"/>
  <c r="AQ98" i="48"/>
  <c r="AQ100" i="48" s="1"/>
  <c r="AO98" i="48"/>
  <c r="AO100" i="48" s="1"/>
  <c r="AR98" i="48"/>
  <c r="AR100" i="48" s="1"/>
  <c r="AP98" i="48"/>
  <c r="AP100" i="48" s="1"/>
  <c r="AZ3" i="48"/>
  <c r="AX4" i="48" s="1"/>
  <c r="S4" i="48" s="1"/>
  <c r="AC4" i="48" s="1"/>
  <c r="AB5" i="48" s="1"/>
  <c r="AN97" i="42"/>
  <c r="K98" i="42"/>
  <c r="AR97" i="42"/>
  <c r="AQ97" i="42"/>
  <c r="AP97" i="42"/>
  <c r="AO97" i="42"/>
  <c r="AQ98" i="35"/>
  <c r="AQ100" i="35" s="1"/>
  <c r="AN98" i="35"/>
  <c r="AN100" i="35" s="1"/>
  <c r="AP98" i="35"/>
  <c r="AP100" i="35" s="1"/>
  <c r="AR98" i="35"/>
  <c r="AR100" i="35" s="1"/>
  <c r="AO98" i="35"/>
  <c r="AO100" i="35" s="1"/>
  <c r="AZ3" i="35"/>
  <c r="AX8" i="35" s="1"/>
  <c r="S8" i="35" s="1"/>
  <c r="AC8" i="35" s="1"/>
  <c r="AB9" i="35" s="1"/>
  <c r="AR98" i="10"/>
  <c r="AR100" i="10" s="1"/>
  <c r="AQ98" i="10"/>
  <c r="AQ100" i="10" s="1"/>
  <c r="AO98" i="10"/>
  <c r="AO100" i="10" s="1"/>
  <c r="AN98" i="10"/>
  <c r="AN100" i="10" s="1"/>
  <c r="AP98" i="10"/>
  <c r="AP100" i="10" s="1"/>
  <c r="AZ3" i="10"/>
  <c r="AX96" i="10" s="1"/>
  <c r="S96" i="10" s="1"/>
  <c r="AC96" i="10" s="1"/>
  <c r="AB97" i="10" s="1"/>
  <c r="AP98" i="102"/>
  <c r="AP100" i="102" s="1"/>
  <c r="AQ98" i="102"/>
  <c r="AQ100" i="102" s="1"/>
  <c r="AO98" i="102"/>
  <c r="AO100" i="102" s="1"/>
  <c r="AR98" i="102"/>
  <c r="AR100" i="102" s="1"/>
  <c r="AN98" i="102"/>
  <c r="AN100" i="102" s="1"/>
  <c r="AZ3" i="102"/>
  <c r="AX5" i="102" s="1"/>
  <c r="S5" i="102" s="1"/>
  <c r="AC5" i="102" s="1"/>
  <c r="AB6" i="102" s="1"/>
  <c r="AX97" i="82" l="1"/>
  <c r="S97" i="82" s="1"/>
  <c r="AC97" i="82" s="1"/>
  <c r="AB98" i="82" s="1"/>
  <c r="AX93" i="82"/>
  <c r="S93" i="82" s="1"/>
  <c r="AC93" i="82" s="1"/>
  <c r="AB94" i="82" s="1"/>
  <c r="AX78" i="90"/>
  <c r="S78" i="90" s="1"/>
  <c r="AC78" i="90" s="1"/>
  <c r="AB79" i="90" s="1"/>
  <c r="AX76" i="82"/>
  <c r="S76" i="82" s="1"/>
  <c r="AC76" i="82" s="1"/>
  <c r="AB77" i="82" s="1"/>
  <c r="AX96" i="18"/>
  <c r="S96" i="18" s="1"/>
  <c r="AC96" i="18" s="1"/>
  <c r="AB97" i="18" s="1"/>
  <c r="AX96" i="90"/>
  <c r="S96" i="90" s="1"/>
  <c r="AC96" i="90" s="1"/>
  <c r="AB97" i="90" s="1"/>
  <c r="AX86" i="90"/>
  <c r="S86" i="90" s="1"/>
  <c r="AC86" i="90" s="1"/>
  <c r="AB87" i="90" s="1"/>
  <c r="AX56" i="18"/>
  <c r="S56" i="18" s="1"/>
  <c r="AC56" i="18" s="1"/>
  <c r="AB57" i="18" s="1"/>
  <c r="AX77" i="90"/>
  <c r="S77" i="90" s="1"/>
  <c r="AC77" i="90" s="1"/>
  <c r="AB78" i="90" s="1"/>
  <c r="AX74" i="90"/>
  <c r="S74" i="90" s="1"/>
  <c r="AC74" i="90" s="1"/>
  <c r="AB75" i="90" s="1"/>
  <c r="AX72" i="82"/>
  <c r="S72" i="82" s="1"/>
  <c r="AC72" i="82" s="1"/>
  <c r="AB73" i="82" s="1"/>
  <c r="AX81" i="82"/>
  <c r="S81" i="82" s="1"/>
  <c r="AC81" i="82" s="1"/>
  <c r="AB82" i="82" s="1"/>
  <c r="AX86" i="18"/>
  <c r="S86" i="18" s="1"/>
  <c r="AC86" i="18" s="1"/>
  <c r="AB87" i="18" s="1"/>
  <c r="AX63" i="18"/>
  <c r="S63" i="18" s="1"/>
  <c r="AC63" i="18" s="1"/>
  <c r="AB64" i="18" s="1"/>
  <c r="AX50" i="18"/>
  <c r="S50" i="18" s="1"/>
  <c r="AC50" i="18" s="1"/>
  <c r="AB51" i="18" s="1"/>
  <c r="AX59" i="90"/>
  <c r="S59" i="90" s="1"/>
  <c r="AC59" i="90" s="1"/>
  <c r="AB60" i="90" s="1"/>
  <c r="AX89" i="90"/>
  <c r="S89" i="90" s="1"/>
  <c r="AC89" i="90" s="1"/>
  <c r="AB90" i="90" s="1"/>
  <c r="AX41" i="90"/>
  <c r="S41" i="90" s="1"/>
  <c r="AC41" i="90" s="1"/>
  <c r="AB42" i="90" s="1"/>
  <c r="AX96" i="82"/>
  <c r="S96" i="82" s="1"/>
  <c r="AC96" i="82" s="1"/>
  <c r="AB97" i="82" s="1"/>
  <c r="AX90" i="90"/>
  <c r="S90" i="90" s="1"/>
  <c r="AC90" i="90" s="1"/>
  <c r="AB91" i="90" s="1"/>
  <c r="AX31" i="90"/>
  <c r="S31" i="90" s="1"/>
  <c r="AC31" i="90" s="1"/>
  <c r="AB32" i="90" s="1"/>
  <c r="AX88" i="82"/>
  <c r="S88" i="82" s="1"/>
  <c r="AC88" i="82" s="1"/>
  <c r="AB89" i="82" s="1"/>
  <c r="AX90" i="18"/>
  <c r="S90" i="18" s="1"/>
  <c r="AC90" i="18" s="1"/>
  <c r="AB91" i="18" s="1"/>
  <c r="AX88" i="90"/>
  <c r="S88" i="90" s="1"/>
  <c r="AC88" i="90" s="1"/>
  <c r="AB89" i="90" s="1"/>
  <c r="AJ89" i="90" s="1"/>
  <c r="AX76" i="90"/>
  <c r="S76" i="90" s="1"/>
  <c r="AC76" i="90" s="1"/>
  <c r="AB77" i="90" s="1"/>
  <c r="AX80" i="82"/>
  <c r="S80" i="82" s="1"/>
  <c r="AC80" i="82" s="1"/>
  <c r="AB81" i="82" s="1"/>
  <c r="AX32" i="18"/>
  <c r="S32" i="18" s="1"/>
  <c r="AC32" i="18" s="1"/>
  <c r="AB33" i="18" s="1"/>
  <c r="AX91" i="90"/>
  <c r="S91" i="90" s="1"/>
  <c r="AC91" i="90" s="1"/>
  <c r="AB92" i="90" s="1"/>
  <c r="AX67" i="90"/>
  <c r="S67" i="90" s="1"/>
  <c r="AC67" i="90" s="1"/>
  <c r="AB68" i="90" s="1"/>
  <c r="AX73" i="18"/>
  <c r="S73" i="18" s="1"/>
  <c r="AC73" i="18" s="1"/>
  <c r="AB74" i="18" s="1"/>
  <c r="AX84" i="90"/>
  <c r="S84" i="90" s="1"/>
  <c r="AC84" i="90" s="1"/>
  <c r="AB85" i="90" s="1"/>
  <c r="AX54" i="90"/>
  <c r="S54" i="90" s="1"/>
  <c r="AC54" i="90" s="1"/>
  <c r="AB55" i="90" s="1"/>
  <c r="AX47" i="82"/>
  <c r="S47" i="82" s="1"/>
  <c r="AC47" i="82" s="1"/>
  <c r="AB48" i="82" s="1"/>
  <c r="AX70" i="18"/>
  <c r="S70" i="18" s="1"/>
  <c r="AC70" i="18" s="1"/>
  <c r="AB71" i="18" s="1"/>
  <c r="AX83" i="90"/>
  <c r="S83" i="90" s="1"/>
  <c r="AC83" i="90" s="1"/>
  <c r="AB84" i="90" s="1"/>
  <c r="AX49" i="90"/>
  <c r="S49" i="90" s="1"/>
  <c r="AC49" i="90" s="1"/>
  <c r="AB50" i="90" s="1"/>
  <c r="AX64" i="18"/>
  <c r="S64" i="18" s="1"/>
  <c r="AC64" i="18" s="1"/>
  <c r="AB65" i="18" s="1"/>
  <c r="AX69" i="90"/>
  <c r="S69" i="90" s="1"/>
  <c r="AC69" i="90" s="1"/>
  <c r="AB70" i="90" s="1"/>
  <c r="AX40" i="90"/>
  <c r="S40" i="90" s="1"/>
  <c r="AC40" i="90" s="1"/>
  <c r="AB41" i="90" s="1"/>
  <c r="AX67" i="82"/>
  <c r="S67" i="82" s="1"/>
  <c r="AC67" i="82" s="1"/>
  <c r="AB68" i="82" s="1"/>
  <c r="AK68" i="82" s="1"/>
  <c r="AT68" i="82" s="1"/>
  <c r="AX87" i="18"/>
  <c r="S87" i="18" s="1"/>
  <c r="AC87" i="18" s="1"/>
  <c r="AB88" i="18" s="1"/>
  <c r="AX37" i="18"/>
  <c r="S37" i="18" s="1"/>
  <c r="AC37" i="18" s="1"/>
  <c r="AB38" i="18" s="1"/>
  <c r="AX64" i="90"/>
  <c r="S64" i="90" s="1"/>
  <c r="AC64" i="90" s="1"/>
  <c r="AB65" i="90" s="1"/>
  <c r="AX25" i="90"/>
  <c r="S25" i="90" s="1"/>
  <c r="AC25" i="90" s="1"/>
  <c r="AB26" i="90" s="1"/>
  <c r="AX91" i="82"/>
  <c r="S91" i="82" s="1"/>
  <c r="AC91" i="82" s="1"/>
  <c r="AB92" i="82" s="1"/>
  <c r="AX26" i="82"/>
  <c r="S26" i="82" s="1"/>
  <c r="AC26" i="82" s="1"/>
  <c r="AB27" i="82" s="1"/>
  <c r="AX31" i="18"/>
  <c r="S31" i="18" s="1"/>
  <c r="AC31" i="18" s="1"/>
  <c r="AB32" i="18" s="1"/>
  <c r="AX44" i="90"/>
  <c r="S44" i="90" s="1"/>
  <c r="AC44" i="90" s="1"/>
  <c r="AB45" i="90" s="1"/>
  <c r="AX73" i="94"/>
  <c r="S73" i="94" s="1"/>
  <c r="AC73" i="94" s="1"/>
  <c r="AB74" i="94" s="1"/>
  <c r="AX67" i="98"/>
  <c r="S67" i="98" s="1"/>
  <c r="AC67" i="98" s="1"/>
  <c r="AB68" i="98" s="1"/>
  <c r="AK68" i="98" s="1"/>
  <c r="AT68" i="98" s="1"/>
  <c r="AX95" i="98"/>
  <c r="S95" i="98" s="1"/>
  <c r="AC95" i="98" s="1"/>
  <c r="AB96" i="98" s="1"/>
  <c r="AX64" i="94"/>
  <c r="S64" i="94" s="1"/>
  <c r="AC64" i="94" s="1"/>
  <c r="AB65" i="94" s="1"/>
  <c r="AX92" i="90"/>
  <c r="S92" i="90" s="1"/>
  <c r="AC92" i="90" s="1"/>
  <c r="AB93" i="90" s="1"/>
  <c r="AK93" i="90" s="1"/>
  <c r="AT93" i="90" s="1"/>
  <c r="AX79" i="90"/>
  <c r="S79" i="90" s="1"/>
  <c r="AC79" i="90" s="1"/>
  <c r="AB80" i="90" s="1"/>
  <c r="AX60" i="90"/>
  <c r="S60" i="90" s="1"/>
  <c r="AC60" i="90" s="1"/>
  <c r="AB61" i="90" s="1"/>
  <c r="AX36" i="90"/>
  <c r="S36" i="90" s="1"/>
  <c r="AC36" i="90" s="1"/>
  <c r="AB37" i="90" s="1"/>
  <c r="AK37" i="90" s="1"/>
  <c r="AT37" i="90" s="1"/>
  <c r="AX64" i="82"/>
  <c r="S64" i="82" s="1"/>
  <c r="AC64" i="82" s="1"/>
  <c r="AB65" i="82" s="1"/>
  <c r="AX65" i="98"/>
  <c r="S65" i="98" s="1"/>
  <c r="AC65" i="98" s="1"/>
  <c r="AB66" i="98" s="1"/>
  <c r="AX81" i="18"/>
  <c r="S81" i="18" s="1"/>
  <c r="AC81" i="18" s="1"/>
  <c r="AB82" i="18" s="1"/>
  <c r="AX54" i="18"/>
  <c r="S54" i="18" s="1"/>
  <c r="AC54" i="18" s="1"/>
  <c r="AB55" i="18" s="1"/>
  <c r="AX24" i="18"/>
  <c r="S24" i="18" s="1"/>
  <c r="AC24" i="18" s="1"/>
  <c r="AB25" i="18" s="1"/>
  <c r="AK25" i="18" s="1"/>
  <c r="AT25" i="18" s="1"/>
  <c r="AX86" i="94"/>
  <c r="S86" i="94" s="1"/>
  <c r="AC86" i="94" s="1"/>
  <c r="AB87" i="94" s="1"/>
  <c r="AX97" i="98"/>
  <c r="S97" i="98" s="1"/>
  <c r="AC97" i="98" s="1"/>
  <c r="AB98" i="98" s="1"/>
  <c r="AX61" i="94"/>
  <c r="S61" i="94" s="1"/>
  <c r="AC61" i="94" s="1"/>
  <c r="AB62" i="94" s="1"/>
  <c r="AX53" i="98"/>
  <c r="S53" i="98" s="1"/>
  <c r="AC53" i="98" s="1"/>
  <c r="AB54" i="98" s="1"/>
  <c r="AX76" i="18"/>
  <c r="S76" i="18" s="1"/>
  <c r="AC76" i="18" s="1"/>
  <c r="AB77" i="18" s="1"/>
  <c r="AK77" i="18" s="1"/>
  <c r="AT77" i="18" s="1"/>
  <c r="AX53" i="18"/>
  <c r="S53" i="18" s="1"/>
  <c r="AC53" i="18" s="1"/>
  <c r="AB54" i="18" s="1"/>
  <c r="AX17" i="18"/>
  <c r="S17" i="18" s="1"/>
  <c r="AC17" i="18" s="1"/>
  <c r="AB18" i="18" s="1"/>
  <c r="AX90" i="98"/>
  <c r="S90" i="98" s="1"/>
  <c r="AC90" i="98" s="1"/>
  <c r="AB91" i="98" s="1"/>
  <c r="AK91" i="98" s="1"/>
  <c r="AT91" i="98" s="1"/>
  <c r="AX51" i="94"/>
  <c r="S51" i="94" s="1"/>
  <c r="AC51" i="94" s="1"/>
  <c r="AB52" i="94" s="1"/>
  <c r="AX89" i="98"/>
  <c r="S89" i="98" s="1"/>
  <c r="AC89" i="98" s="1"/>
  <c r="AB90" i="98" s="1"/>
  <c r="AX52" i="98"/>
  <c r="S52" i="98" s="1"/>
  <c r="AC52" i="98" s="1"/>
  <c r="AB53" i="98" s="1"/>
  <c r="AJ53" i="98" s="1"/>
  <c r="AX87" i="98"/>
  <c r="S87" i="98" s="1"/>
  <c r="AC87" i="98" s="1"/>
  <c r="AB88" i="98" s="1"/>
  <c r="AX47" i="98"/>
  <c r="S47" i="98" s="1"/>
  <c r="AC47" i="98" s="1"/>
  <c r="AB48" i="98" s="1"/>
  <c r="AX48" i="18"/>
  <c r="S48" i="18" s="1"/>
  <c r="AC48" i="18" s="1"/>
  <c r="AB49" i="18" s="1"/>
  <c r="AX80" i="94"/>
  <c r="S80" i="94" s="1"/>
  <c r="AC80" i="94" s="1"/>
  <c r="AB81" i="94" s="1"/>
  <c r="AX73" i="98"/>
  <c r="S73" i="98" s="1"/>
  <c r="AC73" i="98" s="1"/>
  <c r="AB74" i="98" s="1"/>
  <c r="AX89" i="94"/>
  <c r="S89" i="94" s="1"/>
  <c r="AC89" i="94" s="1"/>
  <c r="AB90" i="94" s="1"/>
  <c r="AX46" i="94"/>
  <c r="S46" i="94" s="1"/>
  <c r="AC46" i="94" s="1"/>
  <c r="AB47" i="94" s="1"/>
  <c r="AX90" i="94"/>
  <c r="S90" i="94" s="1"/>
  <c r="AC90" i="94" s="1"/>
  <c r="AB91" i="94" s="1"/>
  <c r="AK91" i="94" s="1"/>
  <c r="AT91" i="94" s="1"/>
  <c r="AX36" i="94"/>
  <c r="S36" i="94" s="1"/>
  <c r="AC36" i="94" s="1"/>
  <c r="AB37" i="94" s="1"/>
  <c r="AX85" i="90"/>
  <c r="S85" i="90" s="1"/>
  <c r="AC85" i="90" s="1"/>
  <c r="AB86" i="90" s="1"/>
  <c r="AJ86" i="90" s="1"/>
  <c r="AX73" i="90"/>
  <c r="S73" i="90" s="1"/>
  <c r="AC73" i="90" s="1"/>
  <c r="AB74" i="90" s="1"/>
  <c r="AX50" i="90"/>
  <c r="S50" i="90" s="1"/>
  <c r="AC50" i="90" s="1"/>
  <c r="AB51" i="90" s="1"/>
  <c r="AX79" i="98"/>
  <c r="S79" i="98" s="1"/>
  <c r="AC79" i="98" s="1"/>
  <c r="AB80" i="98" s="1"/>
  <c r="AK80" i="98" s="1"/>
  <c r="AT80" i="98" s="1"/>
  <c r="AX35" i="98"/>
  <c r="S35" i="98" s="1"/>
  <c r="AC35" i="98" s="1"/>
  <c r="AB36" i="98" s="1"/>
  <c r="AX92" i="18"/>
  <c r="S92" i="18" s="1"/>
  <c r="AC92" i="18" s="1"/>
  <c r="AB93" i="18" s="1"/>
  <c r="AX72" i="18"/>
  <c r="S72" i="18" s="1"/>
  <c r="AC72" i="18" s="1"/>
  <c r="AB73" i="18" s="1"/>
  <c r="AJ73" i="18" s="1"/>
  <c r="AX43" i="18"/>
  <c r="S43" i="18" s="1"/>
  <c r="AC43" i="18" s="1"/>
  <c r="AB44" i="18" s="1"/>
  <c r="AX21" i="94"/>
  <c r="S21" i="94" s="1"/>
  <c r="AC21" i="94" s="1"/>
  <c r="AB22" i="94" s="1"/>
  <c r="AX75" i="98"/>
  <c r="S75" i="98" s="1"/>
  <c r="AC75" i="98" s="1"/>
  <c r="AB76" i="98" s="1"/>
  <c r="AX25" i="98"/>
  <c r="S25" i="98" s="1"/>
  <c r="AC25" i="98" s="1"/>
  <c r="AB26" i="98" s="1"/>
  <c r="AX72" i="102"/>
  <c r="S72" i="102" s="1"/>
  <c r="AC72" i="102" s="1"/>
  <c r="AB73" i="102" s="1"/>
  <c r="AK73" i="102" s="1"/>
  <c r="AT73" i="102" s="1"/>
  <c r="AX88" i="94"/>
  <c r="S88" i="94" s="1"/>
  <c r="AC88" i="94" s="1"/>
  <c r="AB89" i="94" s="1"/>
  <c r="AX74" i="94"/>
  <c r="S74" i="94" s="1"/>
  <c r="AC74" i="94" s="1"/>
  <c r="AB75" i="94" s="1"/>
  <c r="AX63" i="94"/>
  <c r="S63" i="94" s="1"/>
  <c r="AC63" i="94" s="1"/>
  <c r="AB64" i="94" s="1"/>
  <c r="AJ64" i="94" s="1"/>
  <c r="AX48" i="94"/>
  <c r="S48" i="94" s="1"/>
  <c r="AC48" i="94" s="1"/>
  <c r="AB49" i="94" s="1"/>
  <c r="AX38" i="94"/>
  <c r="S38" i="94" s="1"/>
  <c r="AC38" i="94" s="1"/>
  <c r="AB39" i="94" s="1"/>
  <c r="AX18" i="94"/>
  <c r="S18" i="94" s="1"/>
  <c r="AC18" i="94" s="1"/>
  <c r="AB19" i="94" s="1"/>
  <c r="AX70" i="90"/>
  <c r="S70" i="90" s="1"/>
  <c r="AC70" i="90" s="1"/>
  <c r="AB71" i="90" s="1"/>
  <c r="AX56" i="90"/>
  <c r="S56" i="90" s="1"/>
  <c r="AC56" i="90" s="1"/>
  <c r="AB57" i="90" s="1"/>
  <c r="AX35" i="90"/>
  <c r="S35" i="90" s="1"/>
  <c r="AC35" i="90" s="1"/>
  <c r="AB36" i="90" s="1"/>
  <c r="AX79" i="82"/>
  <c r="S79" i="82" s="1"/>
  <c r="AC79" i="82" s="1"/>
  <c r="AB80" i="82" s="1"/>
  <c r="AX66" i="82"/>
  <c r="S66" i="82" s="1"/>
  <c r="AC66" i="82" s="1"/>
  <c r="AB67" i="82" s="1"/>
  <c r="AJ67" i="82" s="1"/>
  <c r="AX42" i="82"/>
  <c r="S42" i="82" s="1"/>
  <c r="AC42" i="82" s="1"/>
  <c r="AB43" i="82" s="1"/>
  <c r="AX70" i="98"/>
  <c r="S70" i="98" s="1"/>
  <c r="AC70" i="98" s="1"/>
  <c r="AB71" i="98" s="1"/>
  <c r="AX39" i="98"/>
  <c r="S39" i="98" s="1"/>
  <c r="AC39" i="98" s="1"/>
  <c r="AB40" i="98" s="1"/>
  <c r="AX26" i="18"/>
  <c r="S26" i="18" s="1"/>
  <c r="AC26" i="18" s="1"/>
  <c r="AB27" i="18" s="1"/>
  <c r="AX36" i="35"/>
  <c r="S36" i="35" s="1"/>
  <c r="AC36" i="35" s="1"/>
  <c r="AB37" i="35" s="1"/>
  <c r="AX47" i="94"/>
  <c r="S47" i="94" s="1"/>
  <c r="AC47" i="94" s="1"/>
  <c r="AB48" i="94" s="1"/>
  <c r="AX78" i="102"/>
  <c r="S78" i="102" s="1"/>
  <c r="AC78" i="102" s="1"/>
  <c r="AB79" i="102" s="1"/>
  <c r="AX70" i="94"/>
  <c r="S70" i="94" s="1"/>
  <c r="AC70" i="94" s="1"/>
  <c r="AB71" i="94" s="1"/>
  <c r="AX60" i="94"/>
  <c r="S60" i="94" s="1"/>
  <c r="AC60" i="94" s="1"/>
  <c r="AB61" i="94" s="1"/>
  <c r="AX83" i="94"/>
  <c r="S83" i="94" s="1"/>
  <c r="AC83" i="94" s="1"/>
  <c r="AB84" i="94" s="1"/>
  <c r="AK84" i="94" s="1"/>
  <c r="AT84" i="94" s="1"/>
  <c r="AX72" i="94"/>
  <c r="S72" i="94" s="1"/>
  <c r="AC72" i="94" s="1"/>
  <c r="AB73" i="94" s="1"/>
  <c r="AX59" i="94"/>
  <c r="S59" i="94" s="1"/>
  <c r="AC59" i="94" s="1"/>
  <c r="AB60" i="94" s="1"/>
  <c r="AX50" i="94"/>
  <c r="S50" i="94" s="1"/>
  <c r="AC50" i="94" s="1"/>
  <c r="AB51" i="94" s="1"/>
  <c r="AX34" i="94"/>
  <c r="S34" i="94" s="1"/>
  <c r="AC34" i="94" s="1"/>
  <c r="AB35" i="94" s="1"/>
  <c r="AX86" i="82"/>
  <c r="S86" i="82" s="1"/>
  <c r="AC86" i="82" s="1"/>
  <c r="AB87" i="82" s="1"/>
  <c r="AX77" i="82"/>
  <c r="S77" i="82" s="1"/>
  <c r="AC77" i="82" s="1"/>
  <c r="AB78" i="82" s="1"/>
  <c r="AX58" i="82"/>
  <c r="S58" i="82" s="1"/>
  <c r="AC58" i="82" s="1"/>
  <c r="AB59" i="82" s="1"/>
  <c r="AX15" i="82"/>
  <c r="S15" i="82" s="1"/>
  <c r="AC15" i="82" s="1"/>
  <c r="AB16" i="82" s="1"/>
  <c r="AX83" i="98"/>
  <c r="S83" i="98" s="1"/>
  <c r="AC83" i="98" s="1"/>
  <c r="AB84" i="98" s="1"/>
  <c r="AX63" i="98"/>
  <c r="S63" i="98" s="1"/>
  <c r="AC63" i="98" s="1"/>
  <c r="AB64" i="98" s="1"/>
  <c r="AX20" i="98"/>
  <c r="S20" i="98" s="1"/>
  <c r="AC20" i="98" s="1"/>
  <c r="AB21" i="98" s="1"/>
  <c r="AK21" i="98" s="1"/>
  <c r="AT21" i="98" s="1"/>
  <c r="AX35" i="94"/>
  <c r="S35" i="94" s="1"/>
  <c r="AC35" i="94" s="1"/>
  <c r="AB36" i="94" s="1"/>
  <c r="AX87" i="94"/>
  <c r="S87" i="94" s="1"/>
  <c r="AC87" i="94" s="1"/>
  <c r="AB88" i="94" s="1"/>
  <c r="AX33" i="94"/>
  <c r="S33" i="94" s="1"/>
  <c r="AC33" i="94" s="1"/>
  <c r="AB34" i="94" s="1"/>
  <c r="AJ34" i="94" s="1"/>
  <c r="AX89" i="48"/>
  <c r="S89" i="48" s="1"/>
  <c r="AC89" i="48" s="1"/>
  <c r="AB90" i="48" s="1"/>
  <c r="AX81" i="35"/>
  <c r="S81" i="35" s="1"/>
  <c r="AC81" i="35" s="1"/>
  <c r="AB82" i="35" s="1"/>
  <c r="AX82" i="48"/>
  <c r="S82" i="48" s="1"/>
  <c r="AC82" i="48" s="1"/>
  <c r="AB83" i="48" s="1"/>
  <c r="AX95" i="94"/>
  <c r="S95" i="94" s="1"/>
  <c r="AC95" i="94" s="1"/>
  <c r="AB96" i="94" s="1"/>
  <c r="AK96" i="94" s="1"/>
  <c r="AT96" i="94" s="1"/>
  <c r="AX82" i="94"/>
  <c r="S82" i="94" s="1"/>
  <c r="AC82" i="94" s="1"/>
  <c r="AB83" i="94" s="1"/>
  <c r="AX71" i="94"/>
  <c r="S71" i="94" s="1"/>
  <c r="AC71" i="94" s="1"/>
  <c r="AB72" i="94" s="1"/>
  <c r="AX54" i="94"/>
  <c r="S54" i="94" s="1"/>
  <c r="AC54" i="94" s="1"/>
  <c r="AB55" i="94" s="1"/>
  <c r="AX45" i="94"/>
  <c r="S45" i="94" s="1"/>
  <c r="AC45" i="94" s="1"/>
  <c r="AB46" i="94" s="1"/>
  <c r="AJ46" i="94" s="1"/>
  <c r="AX31" i="94"/>
  <c r="S31" i="94" s="1"/>
  <c r="AC31" i="94" s="1"/>
  <c r="AB32" i="94" s="1"/>
  <c r="AX61" i="90"/>
  <c r="S61" i="90" s="1"/>
  <c r="AC61" i="90" s="1"/>
  <c r="AB62" i="90" s="1"/>
  <c r="AX48" i="90"/>
  <c r="S48" i="90" s="1"/>
  <c r="AC48" i="90" s="1"/>
  <c r="AB49" i="90" s="1"/>
  <c r="AX87" i="82"/>
  <c r="S87" i="82" s="1"/>
  <c r="AC87" i="82" s="1"/>
  <c r="AB88" i="82" s="1"/>
  <c r="AJ88" i="82" s="1"/>
  <c r="AX74" i="82"/>
  <c r="S74" i="82" s="1"/>
  <c r="AC74" i="82" s="1"/>
  <c r="AB75" i="82" s="1"/>
  <c r="AX56" i="82"/>
  <c r="S56" i="82" s="1"/>
  <c r="AC56" i="82" s="1"/>
  <c r="AB57" i="82" s="1"/>
  <c r="AX82" i="98"/>
  <c r="S82" i="98" s="1"/>
  <c r="AC82" i="98" s="1"/>
  <c r="AB83" i="98" s="1"/>
  <c r="AX61" i="98"/>
  <c r="S61" i="98" s="1"/>
  <c r="AC61" i="98" s="1"/>
  <c r="AB62" i="98" s="1"/>
  <c r="AX6" i="98"/>
  <c r="S6" i="98" s="1"/>
  <c r="AC6" i="98" s="1"/>
  <c r="AB7" i="98" s="1"/>
  <c r="AX41" i="18"/>
  <c r="S41" i="18" s="1"/>
  <c r="AC41" i="18" s="1"/>
  <c r="AB42" i="18" s="1"/>
  <c r="AX75" i="35"/>
  <c r="S75" i="35" s="1"/>
  <c r="AC75" i="35" s="1"/>
  <c r="AB76" i="35" s="1"/>
  <c r="AX9" i="48"/>
  <c r="S9" i="48" s="1"/>
  <c r="AC9" i="48" s="1"/>
  <c r="AB10" i="48" s="1"/>
  <c r="AX93" i="94"/>
  <c r="S93" i="94" s="1"/>
  <c r="AC93" i="94" s="1"/>
  <c r="AB94" i="94" s="1"/>
  <c r="AK94" i="94" s="1"/>
  <c r="AT94" i="94" s="1"/>
  <c r="AX81" i="94"/>
  <c r="S81" i="94" s="1"/>
  <c r="AC81" i="94" s="1"/>
  <c r="AB82" i="94" s="1"/>
  <c r="AX65" i="94"/>
  <c r="S65" i="94" s="1"/>
  <c r="AC65" i="94" s="1"/>
  <c r="AB66" i="94" s="1"/>
  <c r="AX55" i="94"/>
  <c r="S55" i="94" s="1"/>
  <c r="AC55" i="94" s="1"/>
  <c r="AB56" i="94" s="1"/>
  <c r="AJ56" i="94" s="1"/>
  <c r="AX42" i="94"/>
  <c r="S42" i="94" s="1"/>
  <c r="AC42" i="94" s="1"/>
  <c r="AB43" i="94" s="1"/>
  <c r="AX29" i="94"/>
  <c r="S29" i="94" s="1"/>
  <c r="AC29" i="94" s="1"/>
  <c r="AB30" i="94" s="1"/>
  <c r="AX71" i="82"/>
  <c r="S71" i="82" s="1"/>
  <c r="AC71" i="82" s="1"/>
  <c r="AB72" i="82" s="1"/>
  <c r="AX52" i="82"/>
  <c r="S52" i="82" s="1"/>
  <c r="AC52" i="82" s="1"/>
  <c r="AB53" i="82" s="1"/>
  <c r="AK53" i="82" s="1"/>
  <c r="AT53" i="82" s="1"/>
  <c r="AX78" i="94"/>
  <c r="S78" i="94" s="1"/>
  <c r="AC78" i="94" s="1"/>
  <c r="AB79" i="94" s="1"/>
  <c r="AK79" i="94" s="1"/>
  <c r="AT79" i="94" s="1"/>
  <c r="AX69" i="94"/>
  <c r="S69" i="94" s="1"/>
  <c r="AC69" i="94" s="1"/>
  <c r="AB70" i="94" s="1"/>
  <c r="AX56" i="94"/>
  <c r="S56" i="94" s="1"/>
  <c r="AC56" i="94" s="1"/>
  <c r="AB57" i="94" s="1"/>
  <c r="AX39" i="94"/>
  <c r="S39" i="94" s="1"/>
  <c r="AC39" i="94" s="1"/>
  <c r="AB40" i="94" s="1"/>
  <c r="AK40" i="94" s="1"/>
  <c r="AT40" i="94" s="1"/>
  <c r="AX28" i="94"/>
  <c r="S28" i="94" s="1"/>
  <c r="AC28" i="94" s="1"/>
  <c r="AB29" i="94" s="1"/>
  <c r="AX82" i="82"/>
  <c r="S82" i="82" s="1"/>
  <c r="AC82" i="82" s="1"/>
  <c r="AB83" i="82" s="1"/>
  <c r="AX70" i="82"/>
  <c r="S70" i="82" s="1"/>
  <c r="AC70" i="82" s="1"/>
  <c r="AB71" i="82" s="1"/>
  <c r="AX49" i="82"/>
  <c r="S49" i="82" s="1"/>
  <c r="AC49" i="82" s="1"/>
  <c r="AB50" i="82" s="1"/>
  <c r="AX19" i="102"/>
  <c r="S19" i="102" s="1"/>
  <c r="AC19" i="102" s="1"/>
  <c r="AB20" i="102" s="1"/>
  <c r="AX77" i="10"/>
  <c r="S77" i="10" s="1"/>
  <c r="AC77" i="10" s="1"/>
  <c r="AB78" i="10" s="1"/>
  <c r="AX45" i="48"/>
  <c r="S45" i="48" s="1"/>
  <c r="AC45" i="48" s="1"/>
  <c r="AB46" i="48" s="1"/>
  <c r="AX15" i="94"/>
  <c r="S15" i="94" s="1"/>
  <c r="AC15" i="94" s="1"/>
  <c r="AB16" i="94" s="1"/>
  <c r="AK16" i="94" s="1"/>
  <c r="AT16" i="94" s="1"/>
  <c r="AX87" i="90"/>
  <c r="S87" i="90" s="1"/>
  <c r="AC87" i="90" s="1"/>
  <c r="AB88" i="90" s="1"/>
  <c r="AX80" i="90"/>
  <c r="S80" i="90" s="1"/>
  <c r="AC80" i="90" s="1"/>
  <c r="AB81" i="90" s="1"/>
  <c r="AX71" i="90"/>
  <c r="S71" i="90" s="1"/>
  <c r="AC71" i="90" s="1"/>
  <c r="AB72" i="90" s="1"/>
  <c r="AX62" i="90"/>
  <c r="S62" i="90" s="1"/>
  <c r="AC62" i="90" s="1"/>
  <c r="AB63" i="90" s="1"/>
  <c r="AK63" i="90" s="1"/>
  <c r="AT63" i="90" s="1"/>
  <c r="AX53" i="90"/>
  <c r="S53" i="90" s="1"/>
  <c r="AC53" i="90" s="1"/>
  <c r="AB54" i="90" s="1"/>
  <c r="AX46" i="90"/>
  <c r="S46" i="90" s="1"/>
  <c r="AC46" i="90" s="1"/>
  <c r="AB47" i="90" s="1"/>
  <c r="AX33" i="90"/>
  <c r="S33" i="90" s="1"/>
  <c r="AC33" i="90" s="1"/>
  <c r="AB34" i="90" s="1"/>
  <c r="AX15" i="90"/>
  <c r="S15" i="90" s="1"/>
  <c r="AC15" i="90" s="1"/>
  <c r="AB16" i="90" s="1"/>
  <c r="AK16" i="90" s="1"/>
  <c r="AT16" i="90" s="1"/>
  <c r="AX27" i="82"/>
  <c r="S27" i="82" s="1"/>
  <c r="AC27" i="82" s="1"/>
  <c r="AB28" i="82" s="1"/>
  <c r="AX88" i="18"/>
  <c r="S88" i="18" s="1"/>
  <c r="AC88" i="18" s="1"/>
  <c r="AB89" i="18" s="1"/>
  <c r="AX74" i="18"/>
  <c r="S74" i="18" s="1"/>
  <c r="AC74" i="18" s="1"/>
  <c r="AB75" i="18" s="1"/>
  <c r="AX62" i="18"/>
  <c r="S62" i="18" s="1"/>
  <c r="AC62" i="18" s="1"/>
  <c r="AB63" i="18" s="1"/>
  <c r="AJ63" i="18" s="1"/>
  <c r="AX49" i="18"/>
  <c r="S49" i="18" s="1"/>
  <c r="AC49" i="18" s="1"/>
  <c r="AB50" i="18" s="1"/>
  <c r="AK50" i="18" s="1"/>
  <c r="AT50" i="18" s="1"/>
  <c r="AX33" i="18"/>
  <c r="S33" i="18" s="1"/>
  <c r="AC33" i="18" s="1"/>
  <c r="AB34" i="18" s="1"/>
  <c r="AX23" i="18"/>
  <c r="S23" i="18" s="1"/>
  <c r="AC23" i="18" s="1"/>
  <c r="AB24" i="18" s="1"/>
  <c r="AX35" i="85"/>
  <c r="S35" i="85" s="1"/>
  <c r="AC35" i="85" s="1"/>
  <c r="AB36" i="85" s="1"/>
  <c r="AX70" i="10"/>
  <c r="S70" i="10" s="1"/>
  <c r="AC70" i="10" s="1"/>
  <c r="AB71" i="10" s="1"/>
  <c r="AX88" i="35"/>
  <c r="S88" i="35" s="1"/>
  <c r="AC88" i="35" s="1"/>
  <c r="AB89" i="35" s="1"/>
  <c r="AX40" i="48"/>
  <c r="S40" i="48" s="1"/>
  <c r="AC40" i="48" s="1"/>
  <c r="AB41" i="48" s="1"/>
  <c r="AX68" i="90"/>
  <c r="S68" i="90" s="1"/>
  <c r="AC68" i="90" s="1"/>
  <c r="AB69" i="90" s="1"/>
  <c r="AK69" i="90" s="1"/>
  <c r="AT69" i="90" s="1"/>
  <c r="AX63" i="90"/>
  <c r="S63" i="90" s="1"/>
  <c r="AC63" i="90" s="1"/>
  <c r="AB64" i="90" s="1"/>
  <c r="AJ64" i="90" s="1"/>
  <c r="AX55" i="90"/>
  <c r="S55" i="90" s="1"/>
  <c r="AC55" i="90" s="1"/>
  <c r="AB56" i="90" s="1"/>
  <c r="AX42" i="90"/>
  <c r="S42" i="90" s="1"/>
  <c r="AC42" i="90" s="1"/>
  <c r="AB43" i="90" s="1"/>
  <c r="AX30" i="90"/>
  <c r="S30" i="90" s="1"/>
  <c r="AC30" i="90" s="1"/>
  <c r="AB31" i="90" s="1"/>
  <c r="AJ31" i="90" s="1"/>
  <c r="AX36" i="98"/>
  <c r="S36" i="98" s="1"/>
  <c r="AC36" i="98" s="1"/>
  <c r="AB37" i="98" s="1"/>
  <c r="AX84" i="18"/>
  <c r="S84" i="18" s="1"/>
  <c r="AC84" i="18" s="1"/>
  <c r="AB85" i="18" s="1"/>
  <c r="AX71" i="18"/>
  <c r="S71" i="18" s="1"/>
  <c r="AC71" i="18" s="1"/>
  <c r="AB72" i="18" s="1"/>
  <c r="AX59" i="18"/>
  <c r="S59" i="18" s="1"/>
  <c r="AC59" i="18" s="1"/>
  <c r="AB60" i="18" s="1"/>
  <c r="AX46" i="18"/>
  <c r="S46" i="18" s="1"/>
  <c r="AC46" i="18" s="1"/>
  <c r="AB47" i="18" s="1"/>
  <c r="AX35" i="18"/>
  <c r="S35" i="18" s="1"/>
  <c r="AC35" i="18" s="1"/>
  <c r="AB36" i="18" s="1"/>
  <c r="AX22" i="18"/>
  <c r="S22" i="18" s="1"/>
  <c r="AC22" i="18" s="1"/>
  <c r="AB23" i="18" s="1"/>
  <c r="AX30" i="85"/>
  <c r="S30" i="85" s="1"/>
  <c r="AC30" i="85" s="1"/>
  <c r="AB31" i="85" s="1"/>
  <c r="AK31" i="85" s="1"/>
  <c r="AT31" i="85" s="1"/>
  <c r="AX85" i="10"/>
  <c r="S85" i="10" s="1"/>
  <c r="AC85" i="10" s="1"/>
  <c r="AB86" i="10" s="1"/>
  <c r="AX28" i="90"/>
  <c r="S28" i="90" s="1"/>
  <c r="AC28" i="90" s="1"/>
  <c r="AB29" i="90" s="1"/>
  <c r="AX18" i="18"/>
  <c r="S18" i="18" s="1"/>
  <c r="AC18" i="18" s="1"/>
  <c r="AB19" i="18" s="1"/>
  <c r="AX70" i="35"/>
  <c r="S70" i="35" s="1"/>
  <c r="AC70" i="35" s="1"/>
  <c r="AB71" i="35" s="1"/>
  <c r="AX96" i="48"/>
  <c r="S96" i="48" s="1"/>
  <c r="AC96" i="48" s="1"/>
  <c r="AB97" i="48" s="1"/>
  <c r="AX26" i="94"/>
  <c r="S26" i="94" s="1"/>
  <c r="AC26" i="94" s="1"/>
  <c r="AB27" i="94" s="1"/>
  <c r="AX95" i="90"/>
  <c r="S95" i="90" s="1"/>
  <c r="AC95" i="90" s="1"/>
  <c r="AB96" i="90" s="1"/>
  <c r="AX82" i="90"/>
  <c r="S82" i="90" s="1"/>
  <c r="AC82" i="90" s="1"/>
  <c r="AB83" i="90" s="1"/>
  <c r="AJ83" i="90" s="1"/>
  <c r="AX75" i="90"/>
  <c r="S75" i="90" s="1"/>
  <c r="AC75" i="90" s="1"/>
  <c r="AB76" i="90" s="1"/>
  <c r="AX65" i="90"/>
  <c r="S65" i="90" s="1"/>
  <c r="AC65" i="90" s="1"/>
  <c r="AB66" i="90" s="1"/>
  <c r="AX57" i="90"/>
  <c r="S57" i="90" s="1"/>
  <c r="AC57" i="90" s="1"/>
  <c r="AB58" i="90" s="1"/>
  <c r="AX51" i="90"/>
  <c r="S51" i="90" s="1"/>
  <c r="AC51" i="90" s="1"/>
  <c r="AB52" i="90" s="1"/>
  <c r="AX38" i="90"/>
  <c r="S38" i="90" s="1"/>
  <c r="AC38" i="90" s="1"/>
  <c r="AB39" i="90" s="1"/>
  <c r="AX26" i="90"/>
  <c r="S26" i="90" s="1"/>
  <c r="AC26" i="90" s="1"/>
  <c r="AB27" i="90" s="1"/>
  <c r="AX94" i="85"/>
  <c r="S94" i="85" s="1"/>
  <c r="AC94" i="85" s="1"/>
  <c r="AB95" i="85" s="1"/>
  <c r="AX82" i="18"/>
  <c r="S82" i="18" s="1"/>
  <c r="AC82" i="18" s="1"/>
  <c r="AB83" i="18" s="1"/>
  <c r="AX68" i="18"/>
  <c r="S68" i="18" s="1"/>
  <c r="AC68" i="18" s="1"/>
  <c r="AB69" i="18" s="1"/>
  <c r="AX58" i="18"/>
  <c r="S58" i="18" s="1"/>
  <c r="AC58" i="18" s="1"/>
  <c r="AB59" i="18" s="1"/>
  <c r="AX39" i="18"/>
  <c r="S39" i="18" s="1"/>
  <c r="AC39" i="18" s="1"/>
  <c r="AB40" i="18" s="1"/>
  <c r="AX28" i="18"/>
  <c r="S28" i="18" s="1"/>
  <c r="AC28" i="18" s="1"/>
  <c r="AB29" i="18" s="1"/>
  <c r="AX16" i="18"/>
  <c r="S16" i="18" s="1"/>
  <c r="AC16" i="18" s="1"/>
  <c r="AB17" i="18" s="1"/>
  <c r="AJ17" i="18" s="1"/>
  <c r="AX78" i="85"/>
  <c r="S78" i="85" s="1"/>
  <c r="AC78" i="85" s="1"/>
  <c r="AB79" i="85" s="1"/>
  <c r="AX86" i="102"/>
  <c r="S86" i="102" s="1"/>
  <c r="AC86" i="102" s="1"/>
  <c r="AB87" i="102" s="1"/>
  <c r="AX52" i="35"/>
  <c r="S52" i="35" s="1"/>
  <c r="AC52" i="35" s="1"/>
  <c r="AB53" i="35" s="1"/>
  <c r="AK53" i="35" s="1"/>
  <c r="AT53" i="35" s="1"/>
  <c r="AX85" i="48"/>
  <c r="S85" i="48" s="1"/>
  <c r="AC85" i="48" s="1"/>
  <c r="AB86" i="48" s="1"/>
  <c r="AX23" i="94"/>
  <c r="S23" i="94" s="1"/>
  <c r="AC23" i="94" s="1"/>
  <c r="AB24" i="94" s="1"/>
  <c r="AX81" i="90"/>
  <c r="S81" i="90" s="1"/>
  <c r="AC81" i="90" s="1"/>
  <c r="AB82" i="90" s="1"/>
  <c r="AX72" i="90"/>
  <c r="S72" i="90" s="1"/>
  <c r="AC72" i="90" s="1"/>
  <c r="AB73" i="90" s="1"/>
  <c r="AJ73" i="90" s="1"/>
  <c r="AX66" i="90"/>
  <c r="S66" i="90" s="1"/>
  <c r="AC66" i="90" s="1"/>
  <c r="AB67" i="90" s="1"/>
  <c r="AJ67" i="90" s="1"/>
  <c r="AX58" i="90"/>
  <c r="S58" i="90" s="1"/>
  <c r="AC58" i="90" s="1"/>
  <c r="AB59" i="90" s="1"/>
  <c r="AX45" i="90"/>
  <c r="S45" i="90" s="1"/>
  <c r="AC45" i="90" s="1"/>
  <c r="AB46" i="90" s="1"/>
  <c r="AX37" i="90"/>
  <c r="S37" i="90" s="1"/>
  <c r="AC37" i="90" s="1"/>
  <c r="AB38" i="90" s="1"/>
  <c r="AK38" i="90" s="1"/>
  <c r="AT38" i="90" s="1"/>
  <c r="AX29" i="90"/>
  <c r="S29" i="90" s="1"/>
  <c r="AC29" i="90" s="1"/>
  <c r="AB30" i="90" s="1"/>
  <c r="AX41" i="82"/>
  <c r="S41" i="82" s="1"/>
  <c r="AC41" i="82" s="1"/>
  <c r="AB42" i="82" s="1"/>
  <c r="AK42" i="82" s="1"/>
  <c r="AT42" i="82" s="1"/>
  <c r="AX93" i="18"/>
  <c r="S93" i="18" s="1"/>
  <c r="AC93" i="18" s="1"/>
  <c r="AB94" i="18" s="1"/>
  <c r="AX77" i="18"/>
  <c r="S77" i="18" s="1"/>
  <c r="AC77" i="18" s="1"/>
  <c r="AB78" i="18" s="1"/>
  <c r="AK78" i="18" s="1"/>
  <c r="AT78" i="18" s="1"/>
  <c r="AX66" i="18"/>
  <c r="S66" i="18" s="1"/>
  <c r="AC66" i="18" s="1"/>
  <c r="AB67" i="18" s="1"/>
  <c r="AK67" i="18" s="1"/>
  <c r="AT67" i="18" s="1"/>
  <c r="AX55" i="18"/>
  <c r="S55" i="18" s="1"/>
  <c r="AC55" i="18" s="1"/>
  <c r="AB56" i="18" s="1"/>
  <c r="AX42" i="18"/>
  <c r="S42" i="18" s="1"/>
  <c r="AC42" i="18" s="1"/>
  <c r="AB43" i="18" s="1"/>
  <c r="AX27" i="18"/>
  <c r="S27" i="18" s="1"/>
  <c r="AC27" i="18" s="1"/>
  <c r="AB28" i="18" s="1"/>
  <c r="AK28" i="18" s="1"/>
  <c r="AT28" i="18" s="1"/>
  <c r="AX10" i="18"/>
  <c r="S10" i="18" s="1"/>
  <c r="AC10" i="18" s="1"/>
  <c r="AB11" i="18" s="1"/>
  <c r="AX63" i="85"/>
  <c r="S63" i="85" s="1"/>
  <c r="AC63" i="85" s="1"/>
  <c r="AB64" i="85" s="1"/>
  <c r="AX62" i="85"/>
  <c r="S62" i="85" s="1"/>
  <c r="AC62" i="85" s="1"/>
  <c r="AB63" i="85" s="1"/>
  <c r="AX67" i="48"/>
  <c r="S67" i="48" s="1"/>
  <c r="AC67" i="48" s="1"/>
  <c r="AB68" i="48" s="1"/>
  <c r="AX48" i="85"/>
  <c r="S48" i="85" s="1"/>
  <c r="AC48" i="85" s="1"/>
  <c r="AB49" i="85" s="1"/>
  <c r="AX62" i="102"/>
  <c r="S62" i="102" s="1"/>
  <c r="AC62" i="102" s="1"/>
  <c r="AB63" i="102" s="1"/>
  <c r="AX62" i="10"/>
  <c r="S62" i="10" s="1"/>
  <c r="AC62" i="10" s="1"/>
  <c r="AB63" i="10" s="1"/>
  <c r="AX95" i="35"/>
  <c r="S95" i="35" s="1"/>
  <c r="AC95" i="35" s="1"/>
  <c r="AB96" i="35" s="1"/>
  <c r="AK96" i="35" s="1"/>
  <c r="AT96" i="35" s="1"/>
  <c r="AX62" i="35"/>
  <c r="S62" i="35" s="1"/>
  <c r="AC62" i="35" s="1"/>
  <c r="AB63" i="35" s="1"/>
  <c r="AX28" i="35"/>
  <c r="S28" i="35" s="1"/>
  <c r="AC28" i="35" s="1"/>
  <c r="AB29" i="35" s="1"/>
  <c r="AX92" i="94"/>
  <c r="S92" i="94" s="1"/>
  <c r="AC92" i="94" s="1"/>
  <c r="AB93" i="94" s="1"/>
  <c r="AX84" i="94"/>
  <c r="S84" i="94" s="1"/>
  <c r="AC84" i="94" s="1"/>
  <c r="AB85" i="94" s="1"/>
  <c r="AX76" i="94"/>
  <c r="S76" i="94" s="1"/>
  <c r="AC76" i="94" s="1"/>
  <c r="AB77" i="94" s="1"/>
  <c r="AX67" i="94"/>
  <c r="S67" i="94" s="1"/>
  <c r="AC67" i="94" s="1"/>
  <c r="AB68" i="94" s="1"/>
  <c r="AX62" i="94"/>
  <c r="S62" i="94" s="1"/>
  <c r="AC62" i="94" s="1"/>
  <c r="AB63" i="94" s="1"/>
  <c r="AX53" i="94"/>
  <c r="S53" i="94" s="1"/>
  <c r="AC53" i="94" s="1"/>
  <c r="AB54" i="94" s="1"/>
  <c r="AJ54" i="94" s="1"/>
  <c r="AX44" i="94"/>
  <c r="S44" i="94" s="1"/>
  <c r="AC44" i="94" s="1"/>
  <c r="AB45" i="94" s="1"/>
  <c r="AX40" i="94"/>
  <c r="S40" i="94" s="1"/>
  <c r="AC40" i="94" s="1"/>
  <c r="AB41" i="94" s="1"/>
  <c r="AX27" i="94"/>
  <c r="S27" i="94" s="1"/>
  <c r="AC27" i="94" s="1"/>
  <c r="AB28" i="94" s="1"/>
  <c r="AX20" i="94"/>
  <c r="S20" i="94" s="1"/>
  <c r="AC20" i="94" s="1"/>
  <c r="AB21" i="94" s="1"/>
  <c r="AX6" i="94"/>
  <c r="S6" i="94" s="1"/>
  <c r="AC6" i="94" s="1"/>
  <c r="AB7" i="94" s="1"/>
  <c r="AK7" i="94" s="1"/>
  <c r="AT7" i="94" s="1"/>
  <c r="AX47" i="90"/>
  <c r="S47" i="90" s="1"/>
  <c r="AC47" i="90" s="1"/>
  <c r="AB48" i="90" s="1"/>
  <c r="AX39" i="90"/>
  <c r="S39" i="90" s="1"/>
  <c r="AC39" i="90" s="1"/>
  <c r="AB40" i="90" s="1"/>
  <c r="AX32" i="90"/>
  <c r="S32" i="90" s="1"/>
  <c r="AC32" i="90" s="1"/>
  <c r="AB33" i="90" s="1"/>
  <c r="AK33" i="90" s="1"/>
  <c r="AT33" i="90" s="1"/>
  <c r="AX23" i="90"/>
  <c r="S23" i="90" s="1"/>
  <c r="AC23" i="90" s="1"/>
  <c r="AB24" i="90" s="1"/>
  <c r="AX94" i="82"/>
  <c r="S94" i="82" s="1"/>
  <c r="AC94" i="82" s="1"/>
  <c r="AB95" i="82" s="1"/>
  <c r="AK95" i="82" s="1"/>
  <c r="AT95" i="82" s="1"/>
  <c r="AX85" i="82"/>
  <c r="S85" i="82" s="1"/>
  <c r="AC85" i="82" s="1"/>
  <c r="AB86" i="82" s="1"/>
  <c r="AX75" i="82"/>
  <c r="S75" i="82" s="1"/>
  <c r="AC75" i="82" s="1"/>
  <c r="AB76" i="82" s="1"/>
  <c r="AK76" i="82" s="1"/>
  <c r="AT76" i="82" s="1"/>
  <c r="AX69" i="82"/>
  <c r="S69" i="82" s="1"/>
  <c r="AC69" i="82" s="1"/>
  <c r="AB70" i="82" s="1"/>
  <c r="AK70" i="82" s="1"/>
  <c r="AT70" i="82" s="1"/>
  <c r="AX57" i="82"/>
  <c r="S57" i="82" s="1"/>
  <c r="AC57" i="82" s="1"/>
  <c r="AB58" i="82" s="1"/>
  <c r="AX36" i="82"/>
  <c r="S36" i="82" s="1"/>
  <c r="AC36" i="82" s="1"/>
  <c r="AB37" i="82" s="1"/>
  <c r="AX81" i="98"/>
  <c r="S81" i="98" s="1"/>
  <c r="AC81" i="98" s="1"/>
  <c r="AB82" i="98" s="1"/>
  <c r="AJ82" i="98" s="1"/>
  <c r="AX68" i="98"/>
  <c r="S68" i="98" s="1"/>
  <c r="AC68" i="98" s="1"/>
  <c r="AB69" i="98" s="1"/>
  <c r="AX45" i="98"/>
  <c r="S45" i="98" s="1"/>
  <c r="AC45" i="98" s="1"/>
  <c r="AB46" i="98" s="1"/>
  <c r="AX4" i="98"/>
  <c r="S4" i="98" s="1"/>
  <c r="AC4" i="98" s="1"/>
  <c r="AB5" i="98" s="1"/>
  <c r="AX83" i="18"/>
  <c r="S83" i="18" s="1"/>
  <c r="AC83" i="18" s="1"/>
  <c r="AB84" i="18" s="1"/>
  <c r="AX78" i="18"/>
  <c r="S78" i="18" s="1"/>
  <c r="AC78" i="18" s="1"/>
  <c r="AB79" i="18" s="1"/>
  <c r="AK79" i="18" s="1"/>
  <c r="AT79" i="18" s="1"/>
  <c r="AX67" i="18"/>
  <c r="S67" i="18" s="1"/>
  <c r="AC67" i="18" s="1"/>
  <c r="AB68" i="18" s="1"/>
  <c r="AX61" i="18"/>
  <c r="S61" i="18" s="1"/>
  <c r="AC61" i="18" s="1"/>
  <c r="AB62" i="18" s="1"/>
  <c r="AX52" i="18"/>
  <c r="S52" i="18" s="1"/>
  <c r="AC52" i="18" s="1"/>
  <c r="AB53" i="18" s="1"/>
  <c r="AK53" i="18" s="1"/>
  <c r="AT53" i="18" s="1"/>
  <c r="AX44" i="18"/>
  <c r="S44" i="18" s="1"/>
  <c r="AC44" i="18" s="1"/>
  <c r="AB45" i="18" s="1"/>
  <c r="AX38" i="18"/>
  <c r="S38" i="18" s="1"/>
  <c r="AC38" i="18" s="1"/>
  <c r="AB39" i="18" s="1"/>
  <c r="AX30" i="18"/>
  <c r="S30" i="18" s="1"/>
  <c r="AC30" i="18" s="1"/>
  <c r="AB31" i="18" s="1"/>
  <c r="AX21" i="18"/>
  <c r="S21" i="18" s="1"/>
  <c r="AC21" i="18" s="1"/>
  <c r="AB22" i="18" s="1"/>
  <c r="AK22" i="18" s="1"/>
  <c r="AT22" i="18" s="1"/>
  <c r="AX13" i="18"/>
  <c r="S13" i="18" s="1"/>
  <c r="AC13" i="18" s="1"/>
  <c r="AB14" i="18" s="1"/>
  <c r="AX80" i="85"/>
  <c r="S80" i="85" s="1"/>
  <c r="AC80" i="85" s="1"/>
  <c r="AB81" i="85" s="1"/>
  <c r="AX7" i="85"/>
  <c r="S7" i="85" s="1"/>
  <c r="AC7" i="85" s="1"/>
  <c r="AB8" i="85" s="1"/>
  <c r="AX52" i="102"/>
  <c r="S52" i="102" s="1"/>
  <c r="AC52" i="102" s="1"/>
  <c r="AB53" i="102" s="1"/>
  <c r="AX93" i="35"/>
  <c r="S93" i="35" s="1"/>
  <c r="AC93" i="35" s="1"/>
  <c r="AB94" i="35" s="1"/>
  <c r="AX60" i="35"/>
  <c r="S60" i="35" s="1"/>
  <c r="AC60" i="35" s="1"/>
  <c r="AB61" i="35" s="1"/>
  <c r="AK61" i="35" s="1"/>
  <c r="AT61" i="35" s="1"/>
  <c r="AX29" i="35"/>
  <c r="S29" i="35" s="1"/>
  <c r="AC29" i="35" s="1"/>
  <c r="AB30" i="35" s="1"/>
  <c r="AX94" i="94"/>
  <c r="S94" i="94" s="1"/>
  <c r="AC94" i="94" s="1"/>
  <c r="AB95" i="94" s="1"/>
  <c r="AJ95" i="94" s="1"/>
  <c r="AX85" i="94"/>
  <c r="S85" i="94" s="1"/>
  <c r="AC85" i="94" s="1"/>
  <c r="AB86" i="94" s="1"/>
  <c r="AJ86" i="94" s="1"/>
  <c r="AX77" i="94"/>
  <c r="S77" i="94" s="1"/>
  <c r="AC77" i="94" s="1"/>
  <c r="AB78" i="94" s="1"/>
  <c r="AX68" i="94"/>
  <c r="S68" i="94" s="1"/>
  <c r="AC68" i="94" s="1"/>
  <c r="AB69" i="94" s="1"/>
  <c r="AX58" i="94"/>
  <c r="S58" i="94" s="1"/>
  <c r="AC58" i="94" s="1"/>
  <c r="AB59" i="94" s="1"/>
  <c r="AK59" i="94" s="1"/>
  <c r="AT59" i="94" s="1"/>
  <c r="AX52" i="94"/>
  <c r="S52" i="94" s="1"/>
  <c r="AC52" i="94" s="1"/>
  <c r="AB53" i="94" s="1"/>
  <c r="AX43" i="94"/>
  <c r="S43" i="94" s="1"/>
  <c r="AC43" i="94" s="1"/>
  <c r="AB44" i="94" s="1"/>
  <c r="AX37" i="94"/>
  <c r="S37" i="94" s="1"/>
  <c r="AC37" i="94" s="1"/>
  <c r="AB38" i="94" s="1"/>
  <c r="AX30" i="94"/>
  <c r="S30" i="94" s="1"/>
  <c r="AC30" i="94" s="1"/>
  <c r="AB31" i="94" s="1"/>
  <c r="AJ31" i="94" s="1"/>
  <c r="AX19" i="94"/>
  <c r="S19" i="94" s="1"/>
  <c r="AC19" i="94" s="1"/>
  <c r="AB20" i="94" s="1"/>
  <c r="AX8" i="94"/>
  <c r="S8" i="94" s="1"/>
  <c r="AC8" i="94" s="1"/>
  <c r="AB9" i="94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68" i="82"/>
  <c r="S68" i="82" s="1"/>
  <c r="AC68" i="82" s="1"/>
  <c r="AB69" i="82" s="1"/>
  <c r="AK69" i="82" s="1"/>
  <c r="AT69" i="82" s="1"/>
  <c r="AX54" i="82"/>
  <c r="S54" i="82" s="1"/>
  <c r="AC54" i="82" s="1"/>
  <c r="AB55" i="82" s="1"/>
  <c r="AX33" i="82"/>
  <c r="S33" i="82" s="1"/>
  <c r="AC33" i="82" s="1"/>
  <c r="AB34" i="82" s="1"/>
  <c r="AK34" i="82" s="1"/>
  <c r="AT34" i="82" s="1"/>
  <c r="AX94" i="18"/>
  <c r="S94" i="18" s="1"/>
  <c r="AC94" i="18" s="1"/>
  <c r="AB95" i="18" s="1"/>
  <c r="AK95" i="18" s="1"/>
  <c r="AT95" i="18" s="1"/>
  <c r="AX85" i="18"/>
  <c r="S85" i="18" s="1"/>
  <c r="AC85" i="18" s="1"/>
  <c r="AB86" i="18" s="1"/>
  <c r="AX79" i="18"/>
  <c r="S79" i="18" s="1"/>
  <c r="AC79" i="18" s="1"/>
  <c r="AB80" i="18" s="1"/>
  <c r="AX69" i="18"/>
  <c r="S69" i="18" s="1"/>
  <c r="AC69" i="18" s="1"/>
  <c r="AB70" i="18" s="1"/>
  <c r="AK70" i="18" s="1"/>
  <c r="AT70" i="18" s="1"/>
  <c r="AX60" i="18"/>
  <c r="S60" i="18" s="1"/>
  <c r="AC60" i="18" s="1"/>
  <c r="AB61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6" i="18"/>
  <c r="S36" i="18" s="1"/>
  <c r="AC36" i="18" s="1"/>
  <c r="AB37" i="18" s="1"/>
  <c r="AX25" i="18"/>
  <c r="S25" i="18" s="1"/>
  <c r="AC25" i="18" s="1"/>
  <c r="AB26" i="18" s="1"/>
  <c r="AX19" i="18"/>
  <c r="S19" i="18" s="1"/>
  <c r="AC19" i="18" s="1"/>
  <c r="AB20" i="18" s="1"/>
  <c r="AX4" i="18"/>
  <c r="S4" i="18" s="1"/>
  <c r="AC4" i="18" s="1"/>
  <c r="AB5" i="18" s="1"/>
  <c r="AX46" i="102"/>
  <c r="S46" i="102" s="1"/>
  <c r="AC46" i="102" s="1"/>
  <c r="AB47" i="102" s="1"/>
  <c r="AK47" i="102" s="1"/>
  <c r="AT47" i="102" s="1"/>
  <c r="AX55" i="35"/>
  <c r="S55" i="35" s="1"/>
  <c r="AC55" i="35" s="1"/>
  <c r="AB56" i="35" s="1"/>
  <c r="AX17" i="35"/>
  <c r="S17" i="35" s="1"/>
  <c r="AC17" i="35" s="1"/>
  <c r="AB18" i="35" s="1"/>
  <c r="AX22" i="94"/>
  <c r="S22" i="94" s="1"/>
  <c r="AC22" i="94" s="1"/>
  <c r="AB23" i="94" s="1"/>
  <c r="AX10" i="94"/>
  <c r="S10" i="94" s="1"/>
  <c r="AC10" i="94" s="1"/>
  <c r="AB11" i="94" s="1"/>
  <c r="AK11" i="94" s="1"/>
  <c r="AT11" i="94" s="1"/>
  <c r="AX32" i="82"/>
  <c r="S32" i="82" s="1"/>
  <c r="AC32" i="82" s="1"/>
  <c r="AB33" i="82" s="1"/>
  <c r="AX40" i="102"/>
  <c r="S40" i="102" s="1"/>
  <c r="AC40" i="102" s="1"/>
  <c r="AB41" i="102" s="1"/>
  <c r="AX30" i="102"/>
  <c r="S30" i="102" s="1"/>
  <c r="AC30" i="102" s="1"/>
  <c r="AB31" i="102" s="1"/>
  <c r="AX95" i="10"/>
  <c r="S95" i="10" s="1"/>
  <c r="AC95" i="10" s="1"/>
  <c r="AB96" i="10" s="1"/>
  <c r="AJ96" i="10" s="1"/>
  <c r="AX74" i="35"/>
  <c r="S74" i="35" s="1"/>
  <c r="AC74" i="35" s="1"/>
  <c r="AB75" i="35" s="1"/>
  <c r="AX45" i="35"/>
  <c r="S45" i="35" s="1"/>
  <c r="AC45" i="35" s="1"/>
  <c r="AB46" i="35" s="1"/>
  <c r="AK46" i="35" s="1"/>
  <c r="AT46" i="35" s="1"/>
  <c r="AX65" i="48"/>
  <c r="S65" i="48" s="1"/>
  <c r="AC65" i="48" s="1"/>
  <c r="AB66" i="48" s="1"/>
  <c r="AX91" i="94"/>
  <c r="S91" i="94" s="1"/>
  <c r="AC91" i="94" s="1"/>
  <c r="AB92" i="94" s="1"/>
  <c r="AX79" i="94"/>
  <c r="S79" i="94" s="1"/>
  <c r="AC79" i="94" s="1"/>
  <c r="AB80" i="94" s="1"/>
  <c r="AJ80" i="94" s="1"/>
  <c r="AX75" i="94"/>
  <c r="S75" i="94" s="1"/>
  <c r="AC75" i="94" s="1"/>
  <c r="AB76" i="94" s="1"/>
  <c r="AX66" i="94"/>
  <c r="S66" i="94" s="1"/>
  <c r="AC66" i="94" s="1"/>
  <c r="AB67" i="94" s="1"/>
  <c r="AX57" i="94"/>
  <c r="S57" i="94" s="1"/>
  <c r="AC57" i="94" s="1"/>
  <c r="AB58" i="94" s="1"/>
  <c r="AJ58" i="94" s="1"/>
  <c r="AX49" i="94"/>
  <c r="S49" i="94" s="1"/>
  <c r="AC49" i="94" s="1"/>
  <c r="AB50" i="94" s="1"/>
  <c r="AX41" i="94"/>
  <c r="S41" i="94" s="1"/>
  <c r="AC41" i="94" s="1"/>
  <c r="AB42" i="94" s="1"/>
  <c r="AJ42" i="94" s="1"/>
  <c r="AX32" i="94"/>
  <c r="S32" i="94" s="1"/>
  <c r="AC32" i="94" s="1"/>
  <c r="AB33" i="94" s="1"/>
  <c r="AX25" i="94"/>
  <c r="S25" i="94" s="1"/>
  <c r="AC25" i="94" s="1"/>
  <c r="AB26" i="94" s="1"/>
  <c r="AJ26" i="94" s="1"/>
  <c r="AX16" i="94"/>
  <c r="S16" i="94" s="1"/>
  <c r="AC16" i="94" s="1"/>
  <c r="AB17" i="94" s="1"/>
  <c r="AX52" i="90"/>
  <c r="S52" i="90" s="1"/>
  <c r="AC52" i="90" s="1"/>
  <c r="AB53" i="90" s="1"/>
  <c r="AX43" i="90"/>
  <c r="S43" i="90" s="1"/>
  <c r="AC43" i="90" s="1"/>
  <c r="AB44" i="90" s="1"/>
  <c r="AX34" i="90"/>
  <c r="S34" i="90" s="1"/>
  <c r="AC34" i="90" s="1"/>
  <c r="AB35" i="90" s="1"/>
  <c r="AJ35" i="90" s="1"/>
  <c r="AX27" i="90"/>
  <c r="S27" i="90" s="1"/>
  <c r="AC27" i="90" s="1"/>
  <c r="AB28" i="90" s="1"/>
  <c r="AX89" i="82"/>
  <c r="S89" i="82" s="1"/>
  <c r="AC89" i="82" s="1"/>
  <c r="AB90" i="82" s="1"/>
  <c r="AX83" i="82"/>
  <c r="S83" i="82" s="1"/>
  <c r="AC83" i="82" s="1"/>
  <c r="AB84" i="82" s="1"/>
  <c r="AX73" i="82"/>
  <c r="S73" i="82" s="1"/>
  <c r="AC73" i="82" s="1"/>
  <c r="AB74" i="82" s="1"/>
  <c r="AX65" i="82"/>
  <c r="S65" i="82" s="1"/>
  <c r="AC65" i="82" s="1"/>
  <c r="AB66" i="82" s="1"/>
  <c r="AX50" i="82"/>
  <c r="S50" i="82" s="1"/>
  <c r="AC50" i="82" s="1"/>
  <c r="AB51" i="82" s="1"/>
  <c r="AX24" i="82"/>
  <c r="S24" i="82" s="1"/>
  <c r="AC24" i="82" s="1"/>
  <c r="AB25" i="82" s="1"/>
  <c r="AX74" i="98"/>
  <c r="S74" i="98" s="1"/>
  <c r="AC74" i="98" s="1"/>
  <c r="AB75" i="98" s="1"/>
  <c r="AK75" i="98" s="1"/>
  <c r="AT75" i="98" s="1"/>
  <c r="AX60" i="98"/>
  <c r="S60" i="98" s="1"/>
  <c r="AC60" i="98" s="1"/>
  <c r="AB61" i="98" s="1"/>
  <c r="AX27" i="98"/>
  <c r="S27" i="98" s="1"/>
  <c r="AC27" i="98" s="1"/>
  <c r="AB28" i="98" s="1"/>
  <c r="AK28" i="98" s="1"/>
  <c r="AT28" i="98" s="1"/>
  <c r="AX89" i="18"/>
  <c r="S89" i="18" s="1"/>
  <c r="AC89" i="18" s="1"/>
  <c r="AB90" i="18" s="1"/>
  <c r="AX80" i="18"/>
  <c r="S80" i="18" s="1"/>
  <c r="AC80" i="18" s="1"/>
  <c r="AB81" i="18" s="1"/>
  <c r="AJ81" i="18" s="1"/>
  <c r="AX75" i="18"/>
  <c r="S75" i="18" s="1"/>
  <c r="AC75" i="18" s="1"/>
  <c r="AB76" i="18" s="1"/>
  <c r="AX65" i="18"/>
  <c r="S65" i="18" s="1"/>
  <c r="AC65" i="18" s="1"/>
  <c r="AB66" i="18" s="1"/>
  <c r="AX57" i="18"/>
  <c r="S57" i="18" s="1"/>
  <c r="AC57" i="18" s="1"/>
  <c r="AB58" i="18" s="1"/>
  <c r="AX47" i="18"/>
  <c r="S47" i="18" s="1"/>
  <c r="AC47" i="18" s="1"/>
  <c r="AB48" i="18" s="1"/>
  <c r="AJ48" i="18" s="1"/>
  <c r="AX40" i="18"/>
  <c r="S40" i="18" s="1"/>
  <c r="AC40" i="18" s="1"/>
  <c r="AB41" i="18" s="1"/>
  <c r="AX34" i="18"/>
  <c r="S34" i="18" s="1"/>
  <c r="AC34" i="18" s="1"/>
  <c r="AB35" i="18" s="1"/>
  <c r="AJ35" i="18" s="1"/>
  <c r="AX29" i="18"/>
  <c r="S29" i="18" s="1"/>
  <c r="AC29" i="18" s="1"/>
  <c r="AB30" i="18" s="1"/>
  <c r="AX20" i="18"/>
  <c r="S20" i="18" s="1"/>
  <c r="AC20" i="18" s="1"/>
  <c r="AB21" i="18" s="1"/>
  <c r="AJ21" i="18" s="1"/>
  <c r="AX51" i="85"/>
  <c r="S51" i="85" s="1"/>
  <c r="AC51" i="85" s="1"/>
  <c r="AB52" i="85" s="1"/>
  <c r="AX44" i="35"/>
  <c r="S44" i="35" s="1"/>
  <c r="AC44" i="35" s="1"/>
  <c r="AB45" i="35" s="1"/>
  <c r="AX7" i="94"/>
  <c r="S7" i="94" s="1"/>
  <c r="AC7" i="94" s="1"/>
  <c r="AB8" i="94" s="1"/>
  <c r="AX69" i="35"/>
  <c r="S69" i="35" s="1"/>
  <c r="AC69" i="35" s="1"/>
  <c r="AB70" i="35" s="1"/>
  <c r="AK70" i="35" s="1"/>
  <c r="AT70" i="35" s="1"/>
  <c r="AX37" i="35"/>
  <c r="S37" i="35" s="1"/>
  <c r="AC37" i="35" s="1"/>
  <c r="AB38" i="35" s="1"/>
  <c r="AX24" i="94"/>
  <c r="S24" i="94" s="1"/>
  <c r="AC24" i="94" s="1"/>
  <c r="AB25" i="94" s="1"/>
  <c r="AX13" i="94"/>
  <c r="S13" i="94" s="1"/>
  <c r="AC13" i="94" s="1"/>
  <c r="AB14" i="94" s="1"/>
  <c r="AX15" i="18"/>
  <c r="S15" i="18" s="1"/>
  <c r="AC15" i="18" s="1"/>
  <c r="AB16" i="18" s="1"/>
  <c r="AX69" i="102"/>
  <c r="S69" i="102" s="1"/>
  <c r="AC69" i="102" s="1"/>
  <c r="AB70" i="102" s="1"/>
  <c r="AX31" i="10"/>
  <c r="S31" i="10" s="1"/>
  <c r="AC31" i="10" s="1"/>
  <c r="AB32" i="10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X92" i="10"/>
  <c r="S92" i="10" s="1"/>
  <c r="AC92" i="10" s="1"/>
  <c r="AB93" i="10" s="1"/>
  <c r="AX44" i="10"/>
  <c r="S44" i="10" s="1"/>
  <c r="AC44" i="10" s="1"/>
  <c r="AB45" i="10" s="1"/>
  <c r="AK45" i="10" s="1"/>
  <c r="AT45" i="10" s="1"/>
  <c r="AX92" i="102"/>
  <c r="S92" i="102" s="1"/>
  <c r="AC92" i="102" s="1"/>
  <c r="AB93" i="102" s="1"/>
  <c r="AX85" i="102"/>
  <c r="S85" i="102" s="1"/>
  <c r="AC85" i="102" s="1"/>
  <c r="AB86" i="102" s="1"/>
  <c r="AJ86" i="102" s="1"/>
  <c r="AX76" i="102"/>
  <c r="S76" i="102" s="1"/>
  <c r="AC76" i="102" s="1"/>
  <c r="AB77" i="102" s="1"/>
  <c r="AX68" i="102"/>
  <c r="S68" i="102" s="1"/>
  <c r="AC68" i="102" s="1"/>
  <c r="AB69" i="102" s="1"/>
  <c r="AX60" i="102"/>
  <c r="S60" i="102" s="1"/>
  <c r="AC60" i="102" s="1"/>
  <c r="AB61" i="102" s="1"/>
  <c r="AX51" i="102"/>
  <c r="S51" i="102" s="1"/>
  <c r="AC51" i="102" s="1"/>
  <c r="AB52" i="102" s="1"/>
  <c r="AJ52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90" i="10"/>
  <c r="S90" i="10" s="1"/>
  <c r="AC90" i="10" s="1"/>
  <c r="AB91" i="10" s="1"/>
  <c r="AX81" i="10"/>
  <c r="S81" i="10" s="1"/>
  <c r="AC81" i="10" s="1"/>
  <c r="AB82" i="10" s="1"/>
  <c r="AK82" i="10" s="1"/>
  <c r="AT82" i="10" s="1"/>
  <c r="AX75" i="10"/>
  <c r="S75" i="10" s="1"/>
  <c r="AC75" i="10" s="1"/>
  <c r="AB76" i="10" s="1"/>
  <c r="AX68" i="10"/>
  <c r="S68" i="10" s="1"/>
  <c r="AC68" i="10" s="1"/>
  <c r="AB69" i="10" s="1"/>
  <c r="AX58" i="10"/>
  <c r="S58" i="10" s="1"/>
  <c r="AC58" i="10" s="1"/>
  <c r="AB59" i="10" s="1"/>
  <c r="AX54" i="10"/>
  <c r="S54" i="10" s="1"/>
  <c r="AC54" i="10" s="1"/>
  <c r="AB55" i="10" s="1"/>
  <c r="AX41" i="10"/>
  <c r="S41" i="10" s="1"/>
  <c r="AC41" i="10" s="1"/>
  <c r="AB42" i="10" s="1"/>
  <c r="AX35" i="10"/>
  <c r="S35" i="10" s="1"/>
  <c r="AC35" i="10" s="1"/>
  <c r="AB36" i="10" s="1"/>
  <c r="AX27" i="10"/>
  <c r="S27" i="10" s="1"/>
  <c r="AC27" i="10" s="1"/>
  <c r="AB28" i="10" s="1"/>
  <c r="AX20" i="10"/>
  <c r="S20" i="10" s="1"/>
  <c r="AC20" i="10" s="1"/>
  <c r="AB21" i="10" s="1"/>
  <c r="AK21" i="10" s="1"/>
  <c r="AT21" i="10" s="1"/>
  <c r="AX96" i="35"/>
  <c r="S96" i="35" s="1"/>
  <c r="AC96" i="35" s="1"/>
  <c r="AB97" i="35" s="1"/>
  <c r="AX83" i="35"/>
  <c r="S83" i="35" s="1"/>
  <c r="AC83" i="35" s="1"/>
  <c r="AB84" i="35" s="1"/>
  <c r="AX76" i="35"/>
  <c r="S76" i="35" s="1"/>
  <c r="AC76" i="35" s="1"/>
  <c r="AB77" i="35" s="1"/>
  <c r="AK77" i="35" s="1"/>
  <c r="AT77" i="35" s="1"/>
  <c r="AX68" i="35"/>
  <c r="S68" i="35" s="1"/>
  <c r="AC68" i="35" s="1"/>
  <c r="AB69" i="35" s="1"/>
  <c r="AX59" i="35"/>
  <c r="S59" i="35" s="1"/>
  <c r="AC59" i="35" s="1"/>
  <c r="AB60" i="35" s="1"/>
  <c r="AJ60" i="35" s="1"/>
  <c r="AX51" i="35"/>
  <c r="S51" i="35" s="1"/>
  <c r="AC51" i="35" s="1"/>
  <c r="AB52" i="35" s="1"/>
  <c r="AX42" i="35"/>
  <c r="S42" i="35" s="1"/>
  <c r="AC42" i="35" s="1"/>
  <c r="AB43" i="35" s="1"/>
  <c r="AX33" i="35"/>
  <c r="S33" i="35" s="1"/>
  <c r="AC33" i="35" s="1"/>
  <c r="AB34" i="35" s="1"/>
  <c r="AX26" i="35"/>
  <c r="S26" i="35" s="1"/>
  <c r="AC26" i="35" s="1"/>
  <c r="AB27" i="35" s="1"/>
  <c r="AX90" i="48"/>
  <c r="S90" i="48" s="1"/>
  <c r="AC90" i="48" s="1"/>
  <c r="AB91" i="48" s="1"/>
  <c r="AX80" i="48"/>
  <c r="S80" i="48" s="1"/>
  <c r="AC80" i="48" s="1"/>
  <c r="AB81" i="48" s="1"/>
  <c r="AK81" i="48" s="1"/>
  <c r="AT81" i="48" s="1"/>
  <c r="AX61" i="48"/>
  <c r="S61" i="48" s="1"/>
  <c r="AC61" i="48" s="1"/>
  <c r="AB62" i="48" s="1"/>
  <c r="AX35" i="48"/>
  <c r="S35" i="48" s="1"/>
  <c r="AC35" i="48" s="1"/>
  <c r="AB36" i="48" s="1"/>
  <c r="AX48" i="82"/>
  <c r="S48" i="82" s="1"/>
  <c r="AC48" i="82" s="1"/>
  <c r="AB49" i="82" s="1"/>
  <c r="AX39" i="82"/>
  <c r="S39" i="82" s="1"/>
  <c r="AC39" i="82" s="1"/>
  <c r="AB40" i="82" s="1"/>
  <c r="AX31" i="82"/>
  <c r="S31" i="82" s="1"/>
  <c r="AC31" i="82" s="1"/>
  <c r="AB32" i="82" s="1"/>
  <c r="AJ32" i="82" s="1"/>
  <c r="AX25" i="82"/>
  <c r="S25" i="82" s="1"/>
  <c r="AC25" i="82" s="1"/>
  <c r="AB26" i="82" s="1"/>
  <c r="AX77" i="85"/>
  <c r="S77" i="85" s="1"/>
  <c r="AC77" i="85" s="1"/>
  <c r="AB78" i="85" s="1"/>
  <c r="AX64" i="85"/>
  <c r="S64" i="85" s="1"/>
  <c r="AC64" i="85" s="1"/>
  <c r="AB65" i="85" s="1"/>
  <c r="AX46" i="85"/>
  <c r="S46" i="85" s="1"/>
  <c r="AC46" i="85" s="1"/>
  <c r="AB47" i="85" s="1"/>
  <c r="AX33" i="85"/>
  <c r="S33" i="85" s="1"/>
  <c r="AC33" i="85" s="1"/>
  <c r="AB34" i="85" s="1"/>
  <c r="AK34" i="85" s="1"/>
  <c r="AT34" i="85" s="1"/>
  <c r="AX4" i="85"/>
  <c r="S4" i="85" s="1"/>
  <c r="AC4" i="85" s="1"/>
  <c r="AB5" i="85" s="1"/>
  <c r="AX97" i="10"/>
  <c r="S97" i="10" s="1"/>
  <c r="AC97" i="10" s="1"/>
  <c r="AB98" i="10" s="1"/>
  <c r="AJ98" i="10" s="1"/>
  <c r="AX54" i="102"/>
  <c r="S54" i="102" s="1"/>
  <c r="AC54" i="102" s="1"/>
  <c r="AB55" i="102" s="1"/>
  <c r="AX76" i="10"/>
  <c r="S76" i="10" s="1"/>
  <c r="AC76" i="10" s="1"/>
  <c r="AB77" i="10" s="1"/>
  <c r="AX33" i="10"/>
  <c r="S33" i="10" s="1"/>
  <c r="AC33" i="10" s="1"/>
  <c r="AB34" i="10" s="1"/>
  <c r="AX96" i="102"/>
  <c r="S96" i="102" s="1"/>
  <c r="AC96" i="102" s="1"/>
  <c r="AB97" i="102" s="1"/>
  <c r="AX83" i="102"/>
  <c r="S83" i="102" s="1"/>
  <c r="AC83" i="102" s="1"/>
  <c r="AB84" i="102" s="1"/>
  <c r="AX75" i="102"/>
  <c r="S75" i="102" s="1"/>
  <c r="AC75" i="102" s="1"/>
  <c r="AB76" i="102" s="1"/>
  <c r="AK76" i="102" s="1"/>
  <c r="AT76" i="102" s="1"/>
  <c r="AX67" i="102"/>
  <c r="S67" i="102" s="1"/>
  <c r="AC67" i="102" s="1"/>
  <c r="AB68" i="102" s="1"/>
  <c r="AX61" i="102"/>
  <c r="S61" i="102" s="1"/>
  <c r="AC61" i="102" s="1"/>
  <c r="AB62" i="102" s="1"/>
  <c r="AJ62" i="102" s="1"/>
  <c r="AX55" i="102"/>
  <c r="S55" i="102" s="1"/>
  <c r="AC55" i="102" s="1"/>
  <c r="AB56" i="102" s="1"/>
  <c r="AX43" i="102"/>
  <c r="S43" i="102" s="1"/>
  <c r="AC43" i="102" s="1"/>
  <c r="AB44" i="102" s="1"/>
  <c r="AX34" i="102"/>
  <c r="S34" i="102" s="1"/>
  <c r="AC34" i="102" s="1"/>
  <c r="AB35" i="102" s="1"/>
  <c r="AX28" i="102"/>
  <c r="S28" i="102" s="1"/>
  <c r="AC28" i="102" s="1"/>
  <c r="AB29" i="102" s="1"/>
  <c r="AJ29" i="102" s="1"/>
  <c r="AX89" i="10"/>
  <c r="S89" i="10" s="1"/>
  <c r="AC89" i="10" s="1"/>
  <c r="AB90" i="10" s="1"/>
  <c r="AX80" i="10"/>
  <c r="S80" i="10" s="1"/>
  <c r="AC80" i="10" s="1"/>
  <c r="AB81" i="10" s="1"/>
  <c r="AK81" i="10" s="1"/>
  <c r="AT81" i="10" s="1"/>
  <c r="AX74" i="10"/>
  <c r="S74" i="10" s="1"/>
  <c r="AC74" i="10" s="1"/>
  <c r="AB75" i="10" s="1"/>
  <c r="AX65" i="10"/>
  <c r="S65" i="10" s="1"/>
  <c r="AC65" i="10" s="1"/>
  <c r="AB66" i="10" s="1"/>
  <c r="AX57" i="10"/>
  <c r="S57" i="10" s="1"/>
  <c r="AC57" i="10" s="1"/>
  <c r="AB58" i="10" s="1"/>
  <c r="AX50" i="10"/>
  <c r="S50" i="10" s="1"/>
  <c r="AC50" i="10" s="1"/>
  <c r="AB51" i="10" s="1"/>
  <c r="AX43" i="10"/>
  <c r="S43" i="10" s="1"/>
  <c r="AC43" i="10" s="1"/>
  <c r="AB44" i="10" s="1"/>
  <c r="AX36" i="10"/>
  <c r="S36" i="10" s="1"/>
  <c r="AC36" i="10" s="1"/>
  <c r="AB37" i="10" s="1"/>
  <c r="AK37" i="10" s="1"/>
  <c r="AT37" i="10" s="1"/>
  <c r="AX25" i="10"/>
  <c r="S25" i="10" s="1"/>
  <c r="AC25" i="10" s="1"/>
  <c r="AB26" i="10" s="1"/>
  <c r="AX17" i="10"/>
  <c r="S17" i="10" s="1"/>
  <c r="AC17" i="10" s="1"/>
  <c r="AB18" i="10" s="1"/>
  <c r="AX89" i="35"/>
  <c r="S89" i="35" s="1"/>
  <c r="AC89" i="35" s="1"/>
  <c r="AB90" i="35" s="1"/>
  <c r="AX84" i="35"/>
  <c r="S84" i="35" s="1"/>
  <c r="AC84" i="35" s="1"/>
  <c r="AB85" i="35" s="1"/>
  <c r="AX79" i="35"/>
  <c r="S79" i="35" s="1"/>
  <c r="AC79" i="35" s="1"/>
  <c r="AB80" i="35" s="1"/>
  <c r="AX66" i="35"/>
  <c r="S66" i="35" s="1"/>
  <c r="AC66" i="35" s="1"/>
  <c r="AB67" i="35" s="1"/>
  <c r="AX58" i="35"/>
  <c r="S58" i="35" s="1"/>
  <c r="AC58" i="35" s="1"/>
  <c r="AB59" i="35" s="1"/>
  <c r="AX50" i="35"/>
  <c r="S50" i="35" s="1"/>
  <c r="AC50" i="35" s="1"/>
  <c r="AB51" i="35" s="1"/>
  <c r="AK51" i="35" s="1"/>
  <c r="AT51" i="35" s="1"/>
  <c r="AX40" i="35"/>
  <c r="S40" i="35" s="1"/>
  <c r="AC40" i="35" s="1"/>
  <c r="AB41" i="35" s="1"/>
  <c r="AX34" i="35"/>
  <c r="S34" i="35" s="1"/>
  <c r="AC34" i="35" s="1"/>
  <c r="AB35" i="35" s="1"/>
  <c r="AX25" i="35"/>
  <c r="S25" i="35" s="1"/>
  <c r="AC25" i="35" s="1"/>
  <c r="AB26" i="35" s="1"/>
  <c r="AX88" i="48"/>
  <c r="S88" i="48" s="1"/>
  <c r="AC88" i="48" s="1"/>
  <c r="AB89" i="48" s="1"/>
  <c r="AJ89" i="48" s="1"/>
  <c r="AX77" i="48"/>
  <c r="S77" i="48" s="1"/>
  <c r="AC77" i="48" s="1"/>
  <c r="AB78" i="48" s="1"/>
  <c r="AX60" i="48"/>
  <c r="S60" i="48" s="1"/>
  <c r="AC60" i="48" s="1"/>
  <c r="AB61" i="48" s="1"/>
  <c r="AX30" i="48"/>
  <c r="S30" i="48" s="1"/>
  <c r="AC30" i="48" s="1"/>
  <c r="AB31" i="48" s="1"/>
  <c r="AX22" i="90"/>
  <c r="S22" i="90" s="1"/>
  <c r="AC22" i="90" s="1"/>
  <c r="AB23" i="90" s="1"/>
  <c r="AJ23" i="90" s="1"/>
  <c r="AX63" i="82"/>
  <c r="S63" i="82" s="1"/>
  <c r="AC63" i="82" s="1"/>
  <c r="AB64" i="82" s="1"/>
  <c r="AX59" i="82"/>
  <c r="S59" i="82" s="1"/>
  <c r="AC59" i="82" s="1"/>
  <c r="AB60" i="82" s="1"/>
  <c r="AX46" i="82"/>
  <c r="S46" i="82" s="1"/>
  <c r="AC46" i="82" s="1"/>
  <c r="AB47" i="82" s="1"/>
  <c r="AX40" i="82"/>
  <c r="S40" i="82" s="1"/>
  <c r="AC40" i="82" s="1"/>
  <c r="AB41" i="82" s="1"/>
  <c r="AX34" i="82"/>
  <c r="S34" i="82" s="1"/>
  <c r="AC34" i="82" s="1"/>
  <c r="AB35" i="82" s="1"/>
  <c r="AX22" i="82"/>
  <c r="S22" i="82" s="1"/>
  <c r="AC22" i="82" s="1"/>
  <c r="AB23" i="82" s="1"/>
  <c r="AX11" i="18"/>
  <c r="S11" i="18" s="1"/>
  <c r="AC11" i="18" s="1"/>
  <c r="AB12" i="18" s="1"/>
  <c r="AX89" i="85"/>
  <c r="S89" i="85" s="1"/>
  <c r="AC89" i="85" s="1"/>
  <c r="AB90" i="85" s="1"/>
  <c r="AX76" i="85"/>
  <c r="S76" i="85" s="1"/>
  <c r="AC76" i="85" s="1"/>
  <c r="AB77" i="85" s="1"/>
  <c r="AX58" i="85"/>
  <c r="S58" i="85" s="1"/>
  <c r="AC58" i="85" s="1"/>
  <c r="AB59" i="85" s="1"/>
  <c r="AX44" i="85"/>
  <c r="S44" i="85" s="1"/>
  <c r="AC44" i="85" s="1"/>
  <c r="AB45" i="85" s="1"/>
  <c r="AX28" i="85"/>
  <c r="S28" i="85" s="1"/>
  <c r="AC28" i="85" s="1"/>
  <c r="AB29" i="85" s="1"/>
  <c r="AX46" i="10"/>
  <c r="S46" i="10" s="1"/>
  <c r="AC46" i="10" s="1"/>
  <c r="AB47" i="10" s="1"/>
  <c r="AX59" i="102"/>
  <c r="S59" i="102" s="1"/>
  <c r="AC59" i="102" s="1"/>
  <c r="AB60" i="102" s="1"/>
  <c r="AX59" i="10"/>
  <c r="S59" i="10" s="1"/>
  <c r="AC59" i="10" s="1"/>
  <c r="AB60" i="10" s="1"/>
  <c r="AX90" i="102"/>
  <c r="S90" i="102" s="1"/>
  <c r="AC90" i="102" s="1"/>
  <c r="AB91" i="102" s="1"/>
  <c r="AK91" i="102" s="1"/>
  <c r="AT91" i="102" s="1"/>
  <c r="AX82" i="102"/>
  <c r="S82" i="102" s="1"/>
  <c r="AC82" i="102" s="1"/>
  <c r="AB83" i="102" s="1"/>
  <c r="AX74" i="102"/>
  <c r="S74" i="102" s="1"/>
  <c r="AC74" i="102" s="1"/>
  <c r="AB75" i="102" s="1"/>
  <c r="AJ75" i="102" s="1"/>
  <c r="AX66" i="102"/>
  <c r="S66" i="102" s="1"/>
  <c r="AC66" i="102" s="1"/>
  <c r="AB67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6" i="102"/>
  <c r="S36" i="102" s="1"/>
  <c r="AC36" i="102" s="1"/>
  <c r="AB37" i="102" s="1"/>
  <c r="AX25" i="102"/>
  <c r="S25" i="102" s="1"/>
  <c r="AC25" i="102" s="1"/>
  <c r="AB26" i="102" s="1"/>
  <c r="AK26" i="102" s="1"/>
  <c r="AT26" i="102" s="1"/>
  <c r="AX91" i="10"/>
  <c r="S91" i="10" s="1"/>
  <c r="AC91" i="10" s="1"/>
  <c r="AB92" i="10" s="1"/>
  <c r="AX83" i="10"/>
  <c r="S83" i="10" s="1"/>
  <c r="AC83" i="10" s="1"/>
  <c r="AB84" i="10" s="1"/>
  <c r="AK84" i="10" s="1"/>
  <c r="AT84" i="10" s="1"/>
  <c r="AX73" i="10"/>
  <c r="S73" i="10" s="1"/>
  <c r="AC73" i="10" s="1"/>
  <c r="AB74" i="10" s="1"/>
  <c r="AX66" i="10"/>
  <c r="S66" i="10" s="1"/>
  <c r="AC66" i="10" s="1"/>
  <c r="AB67" i="10" s="1"/>
  <c r="AX60" i="10"/>
  <c r="S60" i="10" s="1"/>
  <c r="AC60" i="10" s="1"/>
  <c r="AB61" i="10" s="1"/>
  <c r="AX49" i="10"/>
  <c r="S49" i="10" s="1"/>
  <c r="AC49" i="10" s="1"/>
  <c r="AB50" i="10" s="1"/>
  <c r="AX42" i="10"/>
  <c r="S42" i="10" s="1"/>
  <c r="AC42" i="10" s="1"/>
  <c r="AB43" i="10" s="1"/>
  <c r="AX32" i="10"/>
  <c r="S32" i="10" s="1"/>
  <c r="AC32" i="10" s="1"/>
  <c r="AB33" i="10" s="1"/>
  <c r="AX26" i="10"/>
  <c r="S26" i="10" s="1"/>
  <c r="AC26" i="10" s="1"/>
  <c r="AB27" i="10" s="1"/>
  <c r="AX18" i="10"/>
  <c r="S18" i="10" s="1"/>
  <c r="AC18" i="10" s="1"/>
  <c r="AB19" i="10" s="1"/>
  <c r="AX90" i="35"/>
  <c r="S90" i="35" s="1"/>
  <c r="AC90" i="35" s="1"/>
  <c r="AB91" i="35" s="1"/>
  <c r="AX80" i="35"/>
  <c r="S80" i="35" s="1"/>
  <c r="AC80" i="35" s="1"/>
  <c r="AB81" i="35" s="1"/>
  <c r="AK81" i="35" s="1"/>
  <c r="AT81" i="35" s="1"/>
  <c r="AX73" i="35"/>
  <c r="S73" i="35" s="1"/>
  <c r="AC73" i="35" s="1"/>
  <c r="AB74" i="35" s="1"/>
  <c r="AK74" i="35" s="1"/>
  <c r="AT74" i="35" s="1"/>
  <c r="AX64" i="35"/>
  <c r="S64" i="35" s="1"/>
  <c r="AC64" i="35" s="1"/>
  <c r="AB65" i="35" s="1"/>
  <c r="AX57" i="35"/>
  <c r="S57" i="35" s="1"/>
  <c r="AC57" i="35" s="1"/>
  <c r="AB58" i="35" s="1"/>
  <c r="AX49" i="35"/>
  <c r="S49" i="35" s="1"/>
  <c r="AC49" i="35" s="1"/>
  <c r="AB50" i="35" s="1"/>
  <c r="AJ50" i="35" s="1"/>
  <c r="AX43" i="35"/>
  <c r="S43" i="35" s="1"/>
  <c r="AC43" i="35" s="1"/>
  <c r="AB44" i="35" s="1"/>
  <c r="AX32" i="35"/>
  <c r="S32" i="35" s="1"/>
  <c r="AC32" i="35" s="1"/>
  <c r="AB33" i="35" s="1"/>
  <c r="AK33" i="35" s="1"/>
  <c r="AT33" i="35" s="1"/>
  <c r="AX27" i="35"/>
  <c r="S27" i="35" s="1"/>
  <c r="AC27" i="35" s="1"/>
  <c r="AB28" i="35" s="1"/>
  <c r="AX87" i="48"/>
  <c r="S87" i="48" s="1"/>
  <c r="AC87" i="48" s="1"/>
  <c r="AB88" i="48" s="1"/>
  <c r="AJ88" i="48" s="1"/>
  <c r="AX79" i="48"/>
  <c r="S79" i="48" s="1"/>
  <c r="AC79" i="48" s="1"/>
  <c r="AB80" i="48" s="1"/>
  <c r="AX57" i="48"/>
  <c r="S57" i="48" s="1"/>
  <c r="AC57" i="48" s="1"/>
  <c r="AB58" i="48" s="1"/>
  <c r="AX31" i="48"/>
  <c r="S31" i="48" s="1"/>
  <c r="AC31" i="48" s="1"/>
  <c r="AB32" i="48" s="1"/>
  <c r="AX14" i="94"/>
  <c r="S14" i="94" s="1"/>
  <c r="AC14" i="94" s="1"/>
  <c r="AB15" i="94" s="1"/>
  <c r="AJ15" i="94" s="1"/>
  <c r="AX20" i="90"/>
  <c r="S20" i="90" s="1"/>
  <c r="AC20" i="90" s="1"/>
  <c r="AB21" i="90" s="1"/>
  <c r="AX60" i="82"/>
  <c r="S60" i="82" s="1"/>
  <c r="AC60" i="82" s="1"/>
  <c r="AB61" i="82" s="1"/>
  <c r="AK61" i="82" s="1"/>
  <c r="AT61" i="82" s="1"/>
  <c r="AX53" i="82"/>
  <c r="S53" i="82" s="1"/>
  <c r="AC53" i="82" s="1"/>
  <c r="AB54" i="82" s="1"/>
  <c r="AX45" i="82"/>
  <c r="S45" i="82" s="1"/>
  <c r="AC45" i="82" s="1"/>
  <c r="AB46" i="82" s="1"/>
  <c r="AX37" i="82"/>
  <c r="S37" i="82" s="1"/>
  <c r="AC37" i="82" s="1"/>
  <c r="AB38" i="82" s="1"/>
  <c r="AX29" i="82"/>
  <c r="S29" i="82" s="1"/>
  <c r="AC29" i="82" s="1"/>
  <c r="AB30" i="82" s="1"/>
  <c r="AX23" i="82"/>
  <c r="S23" i="82" s="1"/>
  <c r="AC23" i="82" s="1"/>
  <c r="AB24" i="82" s="1"/>
  <c r="AX93" i="85"/>
  <c r="S93" i="85" s="1"/>
  <c r="AC93" i="85" s="1"/>
  <c r="AB94" i="85" s="1"/>
  <c r="AJ94" i="85" s="1"/>
  <c r="AX73" i="85"/>
  <c r="S73" i="85" s="1"/>
  <c r="AC73" i="85" s="1"/>
  <c r="AB74" i="85" s="1"/>
  <c r="AX59" i="85"/>
  <c r="S59" i="85" s="1"/>
  <c r="AC59" i="85" s="1"/>
  <c r="AB60" i="85" s="1"/>
  <c r="AX40" i="85"/>
  <c r="S40" i="85" s="1"/>
  <c r="AC40" i="85" s="1"/>
  <c r="AB41" i="85" s="1"/>
  <c r="AX26" i="85"/>
  <c r="S26" i="85" s="1"/>
  <c r="AC26" i="85" s="1"/>
  <c r="AB27" i="85" s="1"/>
  <c r="AK27" i="85" s="1"/>
  <c r="AT27" i="85" s="1"/>
  <c r="AX51" i="10"/>
  <c r="S51" i="10" s="1"/>
  <c r="AC51" i="10" s="1"/>
  <c r="AB52" i="10" s="1"/>
  <c r="AK52" i="10" s="1"/>
  <c r="AT52" i="10" s="1"/>
  <c r="AX55" i="10"/>
  <c r="S55" i="10" s="1"/>
  <c r="AC55" i="10" s="1"/>
  <c r="AB56" i="10" s="1"/>
  <c r="AX89" i="102"/>
  <c r="S89" i="102" s="1"/>
  <c r="AC89" i="102" s="1"/>
  <c r="AB90" i="102" s="1"/>
  <c r="AX81" i="102"/>
  <c r="S81" i="102" s="1"/>
  <c r="AC81" i="102" s="1"/>
  <c r="AB82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7" i="102"/>
  <c r="S57" i="102" s="1"/>
  <c r="AC57" i="102" s="1"/>
  <c r="AB58" i="102" s="1"/>
  <c r="AX48" i="102"/>
  <c r="S48" i="102" s="1"/>
  <c r="AC48" i="102" s="1"/>
  <c r="AB49" i="102" s="1"/>
  <c r="AX42" i="102"/>
  <c r="S42" i="102" s="1"/>
  <c r="AC42" i="102" s="1"/>
  <c r="AB43" i="102" s="1"/>
  <c r="AJ43" i="102" s="1"/>
  <c r="AX32" i="102"/>
  <c r="S32" i="102" s="1"/>
  <c r="AC32" i="102" s="1"/>
  <c r="AB33" i="102" s="1"/>
  <c r="AX26" i="102"/>
  <c r="S26" i="102" s="1"/>
  <c r="AC26" i="102" s="1"/>
  <c r="AB27" i="102" s="1"/>
  <c r="AX86" i="10"/>
  <c r="S86" i="10" s="1"/>
  <c r="AC86" i="10" s="1"/>
  <c r="AB87" i="10" s="1"/>
  <c r="AK87" i="10" s="1"/>
  <c r="AT87" i="10" s="1"/>
  <c r="AX82" i="10"/>
  <c r="S82" i="10" s="1"/>
  <c r="AC82" i="10" s="1"/>
  <c r="AB83" i="10" s="1"/>
  <c r="AX72" i="10"/>
  <c r="S72" i="10" s="1"/>
  <c r="AC72" i="10" s="1"/>
  <c r="AB73" i="10" s="1"/>
  <c r="AJ73" i="10" s="1"/>
  <c r="AX64" i="10"/>
  <c r="S64" i="10" s="1"/>
  <c r="AC64" i="10" s="1"/>
  <c r="AB65" i="10" s="1"/>
  <c r="AX56" i="10"/>
  <c r="S56" i="10" s="1"/>
  <c r="AC56" i="10" s="1"/>
  <c r="AB57" i="10" s="1"/>
  <c r="AK57" i="10" s="1"/>
  <c r="AT57" i="10" s="1"/>
  <c r="AX48" i="10"/>
  <c r="S48" i="10" s="1"/>
  <c r="AC48" i="10" s="1"/>
  <c r="AB49" i="10" s="1"/>
  <c r="AX40" i="10"/>
  <c r="S40" i="10" s="1"/>
  <c r="AC40" i="10" s="1"/>
  <c r="AB41" i="10" s="1"/>
  <c r="AX34" i="10"/>
  <c r="S34" i="10" s="1"/>
  <c r="AC34" i="10" s="1"/>
  <c r="AB35" i="10" s="1"/>
  <c r="AX24" i="10"/>
  <c r="S24" i="10" s="1"/>
  <c r="AC24" i="10" s="1"/>
  <c r="AB25" i="10" s="1"/>
  <c r="AJ25" i="10" s="1"/>
  <c r="AX15" i="10"/>
  <c r="S15" i="10" s="1"/>
  <c r="AC15" i="10" s="1"/>
  <c r="AB16" i="10" s="1"/>
  <c r="AX87" i="35"/>
  <c r="S87" i="35" s="1"/>
  <c r="AC87" i="35" s="1"/>
  <c r="AB88" i="35" s="1"/>
  <c r="AJ88" i="35" s="1"/>
  <c r="AX82" i="35"/>
  <c r="S82" i="35" s="1"/>
  <c r="AC82" i="35" s="1"/>
  <c r="AB83" i="35" s="1"/>
  <c r="AJ83" i="35" s="1"/>
  <c r="AX72" i="35"/>
  <c r="S72" i="35" s="1"/>
  <c r="AC72" i="35" s="1"/>
  <c r="AB73" i="35" s="1"/>
  <c r="AK73" i="35" s="1"/>
  <c r="AT73" i="35" s="1"/>
  <c r="AX63" i="35"/>
  <c r="S63" i="35" s="1"/>
  <c r="AC63" i="35" s="1"/>
  <c r="AB64" i="35" s="1"/>
  <c r="AX56" i="35"/>
  <c r="S56" i="35" s="1"/>
  <c r="AC56" i="35" s="1"/>
  <c r="AB57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X22" i="35"/>
  <c r="S22" i="35" s="1"/>
  <c r="AC22" i="35" s="1"/>
  <c r="AB23" i="35" s="1"/>
  <c r="AX92" i="48"/>
  <c r="S92" i="48" s="1"/>
  <c r="AC92" i="48" s="1"/>
  <c r="AB93" i="48" s="1"/>
  <c r="AX86" i="48"/>
  <c r="S86" i="48" s="1"/>
  <c r="AC86" i="48" s="1"/>
  <c r="AB87" i="48" s="1"/>
  <c r="AJ87" i="48" s="1"/>
  <c r="AX75" i="48"/>
  <c r="S75" i="48" s="1"/>
  <c r="AC75" i="48" s="1"/>
  <c r="AB76" i="48" s="1"/>
  <c r="AX54" i="48"/>
  <c r="S54" i="48" s="1"/>
  <c r="AC54" i="48" s="1"/>
  <c r="AB55" i="48" s="1"/>
  <c r="AX27" i="48"/>
  <c r="S27" i="48" s="1"/>
  <c r="AC27" i="48" s="1"/>
  <c r="AB28" i="48" s="1"/>
  <c r="AX18" i="90"/>
  <c r="S18" i="90" s="1"/>
  <c r="AC18" i="90" s="1"/>
  <c r="AB19" i="90" s="1"/>
  <c r="AX62" i="82"/>
  <c r="S62" i="82" s="1"/>
  <c r="AC62" i="82" s="1"/>
  <c r="AB63" i="82" s="1"/>
  <c r="AX55" i="82"/>
  <c r="S55" i="82" s="1"/>
  <c r="AC55" i="82" s="1"/>
  <c r="AB56" i="82" s="1"/>
  <c r="AK56" i="82" s="1"/>
  <c r="AT56" i="82" s="1"/>
  <c r="AX44" i="82"/>
  <c r="S44" i="82" s="1"/>
  <c r="AC44" i="82" s="1"/>
  <c r="AB45" i="82" s="1"/>
  <c r="AX38" i="82"/>
  <c r="S38" i="82" s="1"/>
  <c r="AC38" i="82" s="1"/>
  <c r="AB39" i="82" s="1"/>
  <c r="AJ39" i="82" s="1"/>
  <c r="AX28" i="82"/>
  <c r="S28" i="82" s="1"/>
  <c r="AC28" i="82" s="1"/>
  <c r="AB29" i="82" s="1"/>
  <c r="AJ29" i="82" s="1"/>
  <c r="AX18" i="82"/>
  <c r="S18" i="82" s="1"/>
  <c r="AC18" i="82" s="1"/>
  <c r="AB19" i="82" s="1"/>
  <c r="AX3" i="18"/>
  <c r="S3" i="18" s="1"/>
  <c r="AC3" i="18" s="1"/>
  <c r="AX86" i="85"/>
  <c r="S86" i="85" s="1"/>
  <c r="AC86" i="85" s="1"/>
  <c r="AB87" i="85" s="1"/>
  <c r="AK87" i="85" s="1"/>
  <c r="AT87" i="85" s="1"/>
  <c r="AX71" i="85"/>
  <c r="S71" i="85" s="1"/>
  <c r="AC71" i="85" s="1"/>
  <c r="AB72" i="85" s="1"/>
  <c r="AX56" i="85"/>
  <c r="S56" i="85" s="1"/>
  <c r="AC56" i="85" s="1"/>
  <c r="AB57" i="85" s="1"/>
  <c r="AK57" i="85" s="1"/>
  <c r="AT57" i="85" s="1"/>
  <c r="AX38" i="85"/>
  <c r="S38" i="85" s="1"/>
  <c r="AC38" i="85" s="1"/>
  <c r="AB39" i="85" s="1"/>
  <c r="AX24" i="85"/>
  <c r="S24" i="85" s="1"/>
  <c r="AC24" i="85" s="1"/>
  <c r="AB25" i="85" s="1"/>
  <c r="AK25" i="85" s="1"/>
  <c r="AT25" i="85" s="1"/>
  <c r="AX37" i="10"/>
  <c r="S37" i="10" s="1"/>
  <c r="AC37" i="10" s="1"/>
  <c r="AB38" i="10" s="1"/>
  <c r="AX84" i="102"/>
  <c r="S84" i="102" s="1"/>
  <c r="AC84" i="102" s="1"/>
  <c r="AB85" i="102" s="1"/>
  <c r="AX27" i="102"/>
  <c r="S27" i="102" s="1"/>
  <c r="AC27" i="102" s="1"/>
  <c r="AB28" i="102" s="1"/>
  <c r="AX67" i="10"/>
  <c r="S67" i="10" s="1"/>
  <c r="AC67" i="10" s="1"/>
  <c r="AB68" i="10" s="1"/>
  <c r="AJ68" i="10" s="1"/>
  <c r="AX19" i="10"/>
  <c r="S19" i="10" s="1"/>
  <c r="AC19" i="10" s="1"/>
  <c r="AB20" i="10" s="1"/>
  <c r="AX94" i="10"/>
  <c r="S94" i="10" s="1"/>
  <c r="AC94" i="10" s="1"/>
  <c r="AB95" i="10" s="1"/>
  <c r="AK95" i="10" s="1"/>
  <c r="AT95" i="10" s="1"/>
  <c r="AX88" i="102"/>
  <c r="S88" i="102" s="1"/>
  <c r="AC88" i="102" s="1"/>
  <c r="AB89" i="102" s="1"/>
  <c r="AX79" i="102"/>
  <c r="S79" i="102" s="1"/>
  <c r="AC79" i="102" s="1"/>
  <c r="AB80" i="102" s="1"/>
  <c r="AK80" i="102" s="1"/>
  <c r="AT80" i="102" s="1"/>
  <c r="AX73" i="102"/>
  <c r="S73" i="102" s="1"/>
  <c r="AC73" i="102" s="1"/>
  <c r="AB74" i="102" s="1"/>
  <c r="AX64" i="102"/>
  <c r="S64" i="102" s="1"/>
  <c r="AC64" i="102" s="1"/>
  <c r="AB65" i="102" s="1"/>
  <c r="AX58" i="102"/>
  <c r="S58" i="102" s="1"/>
  <c r="AC58" i="102" s="1"/>
  <c r="AB59" i="102" s="1"/>
  <c r="AX49" i="102"/>
  <c r="S49" i="102" s="1"/>
  <c r="AC49" i="102" s="1"/>
  <c r="AB50" i="102" s="1"/>
  <c r="AK50" i="102" s="1"/>
  <c r="AT50" i="102" s="1"/>
  <c r="AX38" i="102"/>
  <c r="S38" i="102" s="1"/>
  <c r="AC38" i="102" s="1"/>
  <c r="AB39" i="102" s="1"/>
  <c r="AX31" i="102"/>
  <c r="S31" i="102" s="1"/>
  <c r="AC31" i="102" s="1"/>
  <c r="AB32" i="102" s="1"/>
  <c r="AJ32" i="102" s="1"/>
  <c r="AX23" i="102"/>
  <c r="S23" i="102" s="1"/>
  <c r="AC23" i="102" s="1"/>
  <c r="AB24" i="102" s="1"/>
  <c r="AX88" i="10"/>
  <c r="S88" i="10" s="1"/>
  <c r="AC88" i="10" s="1"/>
  <c r="AB89" i="10" s="1"/>
  <c r="AJ89" i="10" s="1"/>
  <c r="AX79" i="10"/>
  <c r="S79" i="10" s="1"/>
  <c r="AC79" i="10" s="1"/>
  <c r="AB80" i="10" s="1"/>
  <c r="AX71" i="10"/>
  <c r="S71" i="10" s="1"/>
  <c r="AC71" i="10" s="1"/>
  <c r="AB72" i="10" s="1"/>
  <c r="AX63" i="10"/>
  <c r="S63" i="10" s="1"/>
  <c r="AC63" i="10" s="1"/>
  <c r="AB64" i="10" s="1"/>
  <c r="AX53" i="10"/>
  <c r="S53" i="10" s="1"/>
  <c r="AC53" i="10" s="1"/>
  <c r="AB54" i="10" s="1"/>
  <c r="AJ54" i="10" s="1"/>
  <c r="AX47" i="10"/>
  <c r="S47" i="10" s="1"/>
  <c r="AC47" i="10" s="1"/>
  <c r="AB48" i="10" s="1"/>
  <c r="AX39" i="10"/>
  <c r="S39" i="10" s="1"/>
  <c r="AC39" i="10" s="1"/>
  <c r="AB40" i="10" s="1"/>
  <c r="AJ40" i="10" s="1"/>
  <c r="AX29" i="10"/>
  <c r="S29" i="10" s="1"/>
  <c r="AC29" i="10" s="1"/>
  <c r="AB30" i="10" s="1"/>
  <c r="AX23" i="10"/>
  <c r="S23" i="10" s="1"/>
  <c r="AC23" i="10" s="1"/>
  <c r="AB24" i="10" s="1"/>
  <c r="AX11" i="10"/>
  <c r="S11" i="10" s="1"/>
  <c r="AC11" i="10" s="1"/>
  <c r="AB12" i="10" s="1"/>
  <c r="AX97" i="48"/>
  <c r="S97" i="48" s="1"/>
  <c r="AC97" i="48" s="1"/>
  <c r="AB98" i="48" s="1"/>
  <c r="AX85" i="35"/>
  <c r="S85" i="35" s="1"/>
  <c r="AC85" i="35" s="1"/>
  <c r="AB86" i="35" s="1"/>
  <c r="AX78" i="35"/>
  <c r="S78" i="35" s="1"/>
  <c r="AC78" i="35" s="1"/>
  <c r="AB79" i="35" s="1"/>
  <c r="AK79" i="35" s="1"/>
  <c r="AT79" i="35" s="1"/>
  <c r="AX71" i="35"/>
  <c r="S71" i="35" s="1"/>
  <c r="AC71" i="35" s="1"/>
  <c r="AB72" i="35" s="1"/>
  <c r="AX65" i="35"/>
  <c r="S65" i="35" s="1"/>
  <c r="AC65" i="35" s="1"/>
  <c r="AB66" i="35" s="1"/>
  <c r="AK66" i="35" s="1"/>
  <c r="AT66" i="35" s="1"/>
  <c r="AX53" i="35"/>
  <c r="S53" i="35" s="1"/>
  <c r="AC53" i="35" s="1"/>
  <c r="AB54" i="35" s="1"/>
  <c r="AK54" i="35" s="1"/>
  <c r="AT54" i="35" s="1"/>
  <c r="AX46" i="35"/>
  <c r="S46" i="35" s="1"/>
  <c r="AC46" i="35" s="1"/>
  <c r="AB47" i="35" s="1"/>
  <c r="AX38" i="35"/>
  <c r="S38" i="35" s="1"/>
  <c r="AC38" i="35" s="1"/>
  <c r="AB39" i="35" s="1"/>
  <c r="AX30" i="35"/>
  <c r="S30" i="35" s="1"/>
  <c r="AC30" i="35" s="1"/>
  <c r="AB31" i="35" s="1"/>
  <c r="AX23" i="35"/>
  <c r="S23" i="35" s="1"/>
  <c r="AC23" i="35" s="1"/>
  <c r="AB24" i="35" s="1"/>
  <c r="AX91" i="48"/>
  <c r="S91" i="48" s="1"/>
  <c r="AC91" i="48" s="1"/>
  <c r="AB92" i="48" s="1"/>
  <c r="AJ92" i="48" s="1"/>
  <c r="AX83" i="48"/>
  <c r="S83" i="48" s="1"/>
  <c r="AC83" i="48" s="1"/>
  <c r="AB84" i="48" s="1"/>
  <c r="AX73" i="48"/>
  <c r="S73" i="48" s="1"/>
  <c r="AC73" i="48" s="1"/>
  <c r="AB74" i="48" s="1"/>
  <c r="AK74" i="48" s="1"/>
  <c r="AT74" i="48" s="1"/>
  <c r="AX51" i="48"/>
  <c r="S51" i="48" s="1"/>
  <c r="AC51" i="48" s="1"/>
  <c r="AB52" i="48" s="1"/>
  <c r="AK52" i="48" s="1"/>
  <c r="AT52" i="48" s="1"/>
  <c r="AX23" i="48"/>
  <c r="S23" i="48" s="1"/>
  <c r="AC23" i="48" s="1"/>
  <c r="AB24" i="48" s="1"/>
  <c r="AK24" i="48" s="1"/>
  <c r="AT24" i="48" s="1"/>
  <c r="AX61" i="82"/>
  <c r="S61" i="82" s="1"/>
  <c r="AC61" i="82" s="1"/>
  <c r="AB62" i="82" s="1"/>
  <c r="AJ62" i="82" s="1"/>
  <c r="AX51" i="82"/>
  <c r="S51" i="82" s="1"/>
  <c r="AC51" i="82" s="1"/>
  <c r="AB52" i="82" s="1"/>
  <c r="AX43" i="82"/>
  <c r="S43" i="82" s="1"/>
  <c r="AC43" i="82" s="1"/>
  <c r="AB44" i="82" s="1"/>
  <c r="AX35" i="82"/>
  <c r="S35" i="82" s="1"/>
  <c r="AC35" i="82" s="1"/>
  <c r="AB36" i="82" s="1"/>
  <c r="AK36" i="82" s="1"/>
  <c r="AT36" i="82" s="1"/>
  <c r="AX30" i="82"/>
  <c r="S30" i="82" s="1"/>
  <c r="AC30" i="82" s="1"/>
  <c r="AB31" i="82" s="1"/>
  <c r="AX19" i="82"/>
  <c r="S19" i="82" s="1"/>
  <c r="AC19" i="82" s="1"/>
  <c r="AB20" i="82" s="1"/>
  <c r="AK20" i="82" s="1"/>
  <c r="AT20" i="82" s="1"/>
  <c r="AX85" i="85"/>
  <c r="S85" i="85" s="1"/>
  <c r="AC85" i="85" s="1"/>
  <c r="AB86" i="85" s="1"/>
  <c r="AX70" i="85"/>
  <c r="S70" i="85" s="1"/>
  <c r="AC70" i="85" s="1"/>
  <c r="AB71" i="85" s="1"/>
  <c r="AX54" i="85"/>
  <c r="S54" i="85" s="1"/>
  <c r="AC54" i="85" s="1"/>
  <c r="AB55" i="85" s="1"/>
  <c r="AX36" i="85"/>
  <c r="S36" i="85" s="1"/>
  <c r="AC36" i="85" s="1"/>
  <c r="AB37" i="85" s="1"/>
  <c r="AX21" i="85"/>
  <c r="S21" i="85" s="1"/>
  <c r="AC21" i="85" s="1"/>
  <c r="AB22" i="85" s="1"/>
  <c r="AX21" i="10"/>
  <c r="S21" i="10" s="1"/>
  <c r="AC21" i="10" s="1"/>
  <c r="AB22" i="10" s="1"/>
  <c r="AX45" i="102"/>
  <c r="S45" i="102" s="1"/>
  <c r="AC45" i="102" s="1"/>
  <c r="AB46" i="102" s="1"/>
  <c r="AX87" i="10"/>
  <c r="S87" i="10" s="1"/>
  <c r="AC87" i="10" s="1"/>
  <c r="AB88" i="10" s="1"/>
  <c r="AJ88" i="10" s="1"/>
  <c r="AX28" i="10"/>
  <c r="S28" i="10" s="1"/>
  <c r="AC28" i="10" s="1"/>
  <c r="AB29" i="10" s="1"/>
  <c r="AX87" i="102"/>
  <c r="S87" i="102" s="1"/>
  <c r="AC87" i="102" s="1"/>
  <c r="AB88" i="102" s="1"/>
  <c r="AX80" i="102"/>
  <c r="S80" i="102" s="1"/>
  <c r="AC80" i="102" s="1"/>
  <c r="AB81" i="102" s="1"/>
  <c r="AX70" i="102"/>
  <c r="S70" i="102" s="1"/>
  <c r="AC70" i="102" s="1"/>
  <c r="AB71" i="102" s="1"/>
  <c r="AX63" i="102"/>
  <c r="S63" i="102" s="1"/>
  <c r="AC63" i="102" s="1"/>
  <c r="AB64" i="102" s="1"/>
  <c r="AX53" i="102"/>
  <c r="S53" i="102" s="1"/>
  <c r="AC53" i="102" s="1"/>
  <c r="AB54" i="102" s="1"/>
  <c r="AK54" i="102" s="1"/>
  <c r="AT54" i="102" s="1"/>
  <c r="AX47" i="102"/>
  <c r="S47" i="102" s="1"/>
  <c r="AC47" i="102" s="1"/>
  <c r="AB48" i="102" s="1"/>
  <c r="AX37" i="102"/>
  <c r="S37" i="102" s="1"/>
  <c r="AC37" i="102" s="1"/>
  <c r="AB38" i="102" s="1"/>
  <c r="AJ38" i="102" s="1"/>
  <c r="AX33" i="102"/>
  <c r="S33" i="102" s="1"/>
  <c r="AC33" i="102" s="1"/>
  <c r="AB34" i="102" s="1"/>
  <c r="AJ34" i="102" s="1"/>
  <c r="AX21" i="102"/>
  <c r="S21" i="102" s="1"/>
  <c r="AC21" i="102" s="1"/>
  <c r="AB22" i="102" s="1"/>
  <c r="AX92" i="35"/>
  <c r="S92" i="35" s="1"/>
  <c r="AC92" i="35" s="1"/>
  <c r="AB93" i="35" s="1"/>
  <c r="AJ93" i="35" s="1"/>
  <c r="AX84" i="10"/>
  <c r="S84" i="10" s="1"/>
  <c r="AC84" i="10" s="1"/>
  <c r="AB85" i="10" s="1"/>
  <c r="AX78" i="10"/>
  <c r="S78" i="10" s="1"/>
  <c r="AC78" i="10" s="1"/>
  <c r="AB79" i="10" s="1"/>
  <c r="AX69" i="10"/>
  <c r="S69" i="10" s="1"/>
  <c r="AC69" i="10" s="1"/>
  <c r="AB70" i="10" s="1"/>
  <c r="AK70" i="10" s="1"/>
  <c r="AT70" i="10" s="1"/>
  <c r="AX61" i="10"/>
  <c r="S61" i="10" s="1"/>
  <c r="AC61" i="10" s="1"/>
  <c r="AB62" i="10" s="1"/>
  <c r="AX52" i="10"/>
  <c r="S52" i="10" s="1"/>
  <c r="AC52" i="10" s="1"/>
  <c r="AB53" i="10" s="1"/>
  <c r="AX45" i="10"/>
  <c r="S45" i="10" s="1"/>
  <c r="AC45" i="10" s="1"/>
  <c r="AB46" i="10" s="1"/>
  <c r="AX38" i="10"/>
  <c r="S38" i="10" s="1"/>
  <c r="AC38" i="10" s="1"/>
  <c r="AB39" i="10" s="1"/>
  <c r="AX30" i="10"/>
  <c r="S30" i="10" s="1"/>
  <c r="AC30" i="10" s="1"/>
  <c r="AB31" i="10" s="1"/>
  <c r="AJ31" i="10" s="1"/>
  <c r="AX22" i="10"/>
  <c r="S22" i="10" s="1"/>
  <c r="AC22" i="10" s="1"/>
  <c r="AB23" i="10" s="1"/>
  <c r="AX10" i="10"/>
  <c r="S10" i="10" s="1"/>
  <c r="AC10" i="10" s="1"/>
  <c r="AB11" i="10" s="1"/>
  <c r="AX86" i="35"/>
  <c r="S86" i="35" s="1"/>
  <c r="AC86" i="35" s="1"/>
  <c r="AB87" i="35" s="1"/>
  <c r="AK87" i="35" s="1"/>
  <c r="AT87" i="35" s="1"/>
  <c r="AX77" i="35"/>
  <c r="S77" i="35" s="1"/>
  <c r="AC77" i="35" s="1"/>
  <c r="AB78" i="35" s="1"/>
  <c r="AX67" i="35"/>
  <c r="S67" i="35" s="1"/>
  <c r="AC67" i="35" s="1"/>
  <c r="AB68" i="35" s="1"/>
  <c r="AK68" i="35" s="1"/>
  <c r="AT68" i="35" s="1"/>
  <c r="AX61" i="35"/>
  <c r="S61" i="35" s="1"/>
  <c r="AC61" i="35" s="1"/>
  <c r="AB62" i="35" s="1"/>
  <c r="AK62" i="35" s="1"/>
  <c r="AT62" i="35" s="1"/>
  <c r="AX54" i="35"/>
  <c r="S54" i="35" s="1"/>
  <c r="AC54" i="35" s="1"/>
  <c r="AB55" i="35" s="1"/>
  <c r="AJ55" i="35" s="1"/>
  <c r="AX48" i="35"/>
  <c r="S48" i="35" s="1"/>
  <c r="AC48" i="35" s="1"/>
  <c r="AB49" i="35" s="1"/>
  <c r="AX39" i="35"/>
  <c r="S39" i="35" s="1"/>
  <c r="AC39" i="35" s="1"/>
  <c r="AB40" i="35" s="1"/>
  <c r="AX31" i="35"/>
  <c r="S31" i="35" s="1"/>
  <c r="AC31" i="35" s="1"/>
  <c r="AB32" i="35" s="1"/>
  <c r="AX19" i="35"/>
  <c r="S19" i="35" s="1"/>
  <c r="AC19" i="35" s="1"/>
  <c r="AB20" i="35" s="1"/>
  <c r="AX95" i="48"/>
  <c r="S95" i="48" s="1"/>
  <c r="AC95" i="48" s="1"/>
  <c r="AB96" i="48" s="1"/>
  <c r="AK96" i="48" s="1"/>
  <c r="AT96" i="48" s="1"/>
  <c r="AX84" i="48"/>
  <c r="S84" i="48" s="1"/>
  <c r="AC84" i="48" s="1"/>
  <c r="AB85" i="48" s="1"/>
  <c r="AJ85" i="48" s="1"/>
  <c r="AX70" i="48"/>
  <c r="S70" i="48" s="1"/>
  <c r="AC70" i="48" s="1"/>
  <c r="AB71" i="48" s="1"/>
  <c r="AX49" i="48"/>
  <c r="S49" i="48" s="1"/>
  <c r="AC49" i="48" s="1"/>
  <c r="AB50" i="48" s="1"/>
  <c r="AK50" i="48" s="1"/>
  <c r="AT50" i="48" s="1"/>
  <c r="AX16" i="48"/>
  <c r="S16" i="48" s="1"/>
  <c r="AC16" i="48" s="1"/>
  <c r="AB17" i="48" s="1"/>
  <c r="AK17" i="48" s="1"/>
  <c r="AT17" i="48" s="1"/>
  <c r="AX83" i="85"/>
  <c r="S83" i="85" s="1"/>
  <c r="AC83" i="85" s="1"/>
  <c r="AB84" i="85" s="1"/>
  <c r="AX68" i="85"/>
  <c r="S68" i="85" s="1"/>
  <c r="AC68" i="85" s="1"/>
  <c r="AB69" i="85" s="1"/>
  <c r="AX49" i="85"/>
  <c r="S49" i="85" s="1"/>
  <c r="AC49" i="85" s="1"/>
  <c r="AB50" i="85" s="1"/>
  <c r="AK50" i="85" s="1"/>
  <c r="AT50" i="85" s="1"/>
  <c r="AX34" i="85"/>
  <c r="S34" i="85" s="1"/>
  <c r="AC34" i="85" s="1"/>
  <c r="AB35" i="85" s="1"/>
  <c r="AX20" i="85"/>
  <c r="S20" i="85" s="1"/>
  <c r="AC20" i="85" s="1"/>
  <c r="AB21" i="85" s="1"/>
  <c r="AK21" i="85" s="1"/>
  <c r="AT21" i="85" s="1"/>
  <c r="AX22" i="102"/>
  <c r="S22" i="102" s="1"/>
  <c r="AC22" i="102" s="1"/>
  <c r="AB23" i="102" s="1"/>
  <c r="AK23" i="102" s="1"/>
  <c r="AT23" i="102" s="1"/>
  <c r="AX21" i="35"/>
  <c r="S21" i="35" s="1"/>
  <c r="AC21" i="35" s="1"/>
  <c r="AB22" i="35" s="1"/>
  <c r="AX81" i="48"/>
  <c r="S81" i="48" s="1"/>
  <c r="AC81" i="48" s="1"/>
  <c r="AB82" i="48" s="1"/>
  <c r="AJ82" i="48" s="1"/>
  <c r="AX72" i="48"/>
  <c r="S72" i="48" s="1"/>
  <c r="AC72" i="48" s="1"/>
  <c r="AB73" i="48" s="1"/>
  <c r="AX62" i="48"/>
  <c r="S62" i="48" s="1"/>
  <c r="AC62" i="48" s="1"/>
  <c r="AB63" i="48" s="1"/>
  <c r="AX55" i="48"/>
  <c r="S55" i="48" s="1"/>
  <c r="AC55" i="48" s="1"/>
  <c r="AB56" i="48" s="1"/>
  <c r="AK56" i="48" s="1"/>
  <c r="AT56" i="48" s="1"/>
  <c r="AX46" i="48"/>
  <c r="S46" i="48" s="1"/>
  <c r="AC46" i="48" s="1"/>
  <c r="AB47" i="48" s="1"/>
  <c r="AX39" i="48"/>
  <c r="S39" i="48" s="1"/>
  <c r="AC39" i="48" s="1"/>
  <c r="AB40" i="48" s="1"/>
  <c r="AJ40" i="48" s="1"/>
  <c r="AX33" i="48"/>
  <c r="S33" i="48" s="1"/>
  <c r="AC33" i="48" s="1"/>
  <c r="AB34" i="48" s="1"/>
  <c r="AX20" i="48"/>
  <c r="S20" i="48" s="1"/>
  <c r="AC20" i="48" s="1"/>
  <c r="AB21" i="48" s="1"/>
  <c r="AX17" i="48"/>
  <c r="S17" i="48" s="1"/>
  <c r="AC17" i="48" s="1"/>
  <c r="AB18" i="48" s="1"/>
  <c r="AK18" i="48" s="1"/>
  <c r="AT18" i="48" s="1"/>
  <c r="AX17" i="94"/>
  <c r="S17" i="94" s="1"/>
  <c r="AC17" i="94" s="1"/>
  <c r="AB18" i="94" s="1"/>
  <c r="AX19" i="90"/>
  <c r="S19" i="90" s="1"/>
  <c r="AC19" i="90" s="1"/>
  <c r="AB20" i="90" s="1"/>
  <c r="AX20" i="82"/>
  <c r="S20" i="82" s="1"/>
  <c r="AC20" i="82" s="1"/>
  <c r="AB21" i="82" s="1"/>
  <c r="AK21" i="82" s="1"/>
  <c r="AT21" i="82" s="1"/>
  <c r="AX85" i="98"/>
  <c r="S85" i="98" s="1"/>
  <c r="AC85" i="98" s="1"/>
  <c r="AB86" i="98" s="1"/>
  <c r="AX77" i="98"/>
  <c r="S77" i="98" s="1"/>
  <c r="AC77" i="98" s="1"/>
  <c r="AB78" i="98" s="1"/>
  <c r="AX71" i="98"/>
  <c r="S71" i="98" s="1"/>
  <c r="AC71" i="98" s="1"/>
  <c r="AB72" i="98" s="1"/>
  <c r="AX62" i="98"/>
  <c r="S62" i="98" s="1"/>
  <c r="AC62" i="98" s="1"/>
  <c r="AB63" i="98" s="1"/>
  <c r="AJ63" i="98" s="1"/>
  <c r="AX55" i="98"/>
  <c r="S55" i="98" s="1"/>
  <c r="AC55" i="98" s="1"/>
  <c r="AB56" i="98" s="1"/>
  <c r="AK56" i="98" s="1"/>
  <c r="AT56" i="98" s="1"/>
  <c r="AX46" i="98"/>
  <c r="S46" i="98" s="1"/>
  <c r="AC46" i="98" s="1"/>
  <c r="AB47" i="98" s="1"/>
  <c r="AX40" i="98"/>
  <c r="S40" i="98" s="1"/>
  <c r="AC40" i="98" s="1"/>
  <c r="AB41" i="98" s="1"/>
  <c r="AX31" i="98"/>
  <c r="S31" i="98" s="1"/>
  <c r="AC31" i="98" s="1"/>
  <c r="AB32" i="98" s="1"/>
  <c r="AK32" i="98" s="1"/>
  <c r="AT32" i="98" s="1"/>
  <c r="AX21" i="98"/>
  <c r="S21" i="98" s="1"/>
  <c r="AC21" i="98" s="1"/>
  <c r="AB22" i="98" s="1"/>
  <c r="AX7" i="98"/>
  <c r="S7" i="98" s="1"/>
  <c r="AC7" i="98" s="1"/>
  <c r="AB8" i="98" s="1"/>
  <c r="AK8" i="98" s="1"/>
  <c r="AT8" i="98" s="1"/>
  <c r="AX90" i="85"/>
  <c r="S90" i="85" s="1"/>
  <c r="AC90" i="85" s="1"/>
  <c r="AB91" i="85" s="1"/>
  <c r="AX87" i="85"/>
  <c r="S87" i="85" s="1"/>
  <c r="AC87" i="85" s="1"/>
  <c r="AB88" i="85" s="1"/>
  <c r="AX79" i="85"/>
  <c r="S79" i="85" s="1"/>
  <c r="AC79" i="85" s="1"/>
  <c r="AB80" i="85" s="1"/>
  <c r="AJ80" i="85" s="1"/>
  <c r="AX69" i="85"/>
  <c r="S69" i="85" s="1"/>
  <c r="AC69" i="85" s="1"/>
  <c r="AB70" i="85" s="1"/>
  <c r="AX60" i="85"/>
  <c r="S60" i="85" s="1"/>
  <c r="AC60" i="85" s="1"/>
  <c r="AB61" i="85" s="1"/>
  <c r="AX52" i="85"/>
  <c r="S52" i="85" s="1"/>
  <c r="AC52" i="85" s="1"/>
  <c r="AB53" i="85" s="1"/>
  <c r="AX43" i="85"/>
  <c r="S43" i="85" s="1"/>
  <c r="AC43" i="85" s="1"/>
  <c r="AB44" i="85" s="1"/>
  <c r="AX37" i="85"/>
  <c r="S37" i="85" s="1"/>
  <c r="AC37" i="85" s="1"/>
  <c r="AB38" i="85" s="1"/>
  <c r="AJ38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20" i="102"/>
  <c r="S20" i="102" s="1"/>
  <c r="AC20" i="102" s="1"/>
  <c r="AB21" i="102" s="1"/>
  <c r="AX16" i="10"/>
  <c r="S16" i="10" s="1"/>
  <c r="AC16" i="10" s="1"/>
  <c r="AB17" i="10" s="1"/>
  <c r="AX20" i="35"/>
  <c r="S20" i="35" s="1"/>
  <c r="AC20" i="35" s="1"/>
  <c r="AB21" i="35" s="1"/>
  <c r="AX78" i="48"/>
  <c r="S78" i="48" s="1"/>
  <c r="AC78" i="48" s="1"/>
  <c r="AB79" i="48" s="1"/>
  <c r="AX69" i="48"/>
  <c r="S69" i="48" s="1"/>
  <c r="AC69" i="48" s="1"/>
  <c r="AB70" i="48" s="1"/>
  <c r="AJ70" i="48" s="1"/>
  <c r="AX63" i="48"/>
  <c r="S63" i="48" s="1"/>
  <c r="AC63" i="48" s="1"/>
  <c r="AB64" i="48" s="1"/>
  <c r="AX53" i="48"/>
  <c r="S53" i="48" s="1"/>
  <c r="AC53" i="48" s="1"/>
  <c r="AB54" i="48" s="1"/>
  <c r="AK54" i="48" s="1"/>
  <c r="AT54" i="48" s="1"/>
  <c r="AX48" i="48"/>
  <c r="S48" i="48" s="1"/>
  <c r="AC48" i="48" s="1"/>
  <c r="AB49" i="48" s="1"/>
  <c r="AX38" i="48"/>
  <c r="S38" i="48" s="1"/>
  <c r="AC38" i="48" s="1"/>
  <c r="AB39" i="48" s="1"/>
  <c r="AX32" i="48"/>
  <c r="S32" i="48" s="1"/>
  <c r="AC32" i="48" s="1"/>
  <c r="AB33" i="48" s="1"/>
  <c r="AX21" i="48"/>
  <c r="S21" i="48" s="1"/>
  <c r="AC21" i="48" s="1"/>
  <c r="AB22" i="48" s="1"/>
  <c r="AX7" i="48"/>
  <c r="S7" i="48" s="1"/>
  <c r="AC7" i="48" s="1"/>
  <c r="AB8" i="48" s="1"/>
  <c r="AX17" i="82"/>
  <c r="S17" i="82" s="1"/>
  <c r="AC17" i="82" s="1"/>
  <c r="AB18" i="82" s="1"/>
  <c r="AJ18" i="82" s="1"/>
  <c r="AX86" i="98"/>
  <c r="S86" i="98" s="1"/>
  <c r="AC86" i="98" s="1"/>
  <c r="AB87" i="98" s="1"/>
  <c r="AJ87" i="98" s="1"/>
  <c r="AX76" i="98"/>
  <c r="S76" i="98" s="1"/>
  <c r="AC76" i="98" s="1"/>
  <c r="AB77" i="98" s="1"/>
  <c r="AX69" i="98"/>
  <c r="S69" i="98" s="1"/>
  <c r="AC69" i="98" s="1"/>
  <c r="AB70" i="98" s="1"/>
  <c r="AX59" i="98"/>
  <c r="S59" i="98" s="1"/>
  <c r="AC59" i="98" s="1"/>
  <c r="AB60" i="98" s="1"/>
  <c r="AX51" i="98"/>
  <c r="S51" i="98" s="1"/>
  <c r="AC51" i="98" s="1"/>
  <c r="AB52" i="98" s="1"/>
  <c r="AX44" i="98"/>
  <c r="S44" i="98" s="1"/>
  <c r="AC44" i="98" s="1"/>
  <c r="AB45" i="98" s="1"/>
  <c r="AX38" i="98"/>
  <c r="S38" i="98" s="1"/>
  <c r="AC38" i="98" s="1"/>
  <c r="AB39" i="98" s="1"/>
  <c r="AJ39" i="98" s="1"/>
  <c r="AX29" i="98"/>
  <c r="S29" i="98" s="1"/>
  <c r="AC29" i="98" s="1"/>
  <c r="AB30" i="98" s="1"/>
  <c r="AK30" i="98" s="1"/>
  <c r="AT30" i="98" s="1"/>
  <c r="AX22" i="98"/>
  <c r="S22" i="98" s="1"/>
  <c r="AC22" i="98" s="1"/>
  <c r="AB23" i="98" s="1"/>
  <c r="AX16" i="98"/>
  <c r="S16" i="98" s="1"/>
  <c r="AC16" i="98" s="1"/>
  <c r="AB17" i="98" s="1"/>
  <c r="AK17" i="98" s="1"/>
  <c r="AT17" i="98" s="1"/>
  <c r="AX91" i="85"/>
  <c r="S91" i="85" s="1"/>
  <c r="AC91" i="85" s="1"/>
  <c r="AB92" i="85" s="1"/>
  <c r="AX84" i="85"/>
  <c r="S84" i="85" s="1"/>
  <c r="AC84" i="85" s="1"/>
  <c r="AB85" i="85" s="1"/>
  <c r="AX75" i="85"/>
  <c r="S75" i="85" s="1"/>
  <c r="AC75" i="85" s="1"/>
  <c r="AB76" i="85" s="1"/>
  <c r="AX67" i="85"/>
  <c r="S67" i="85" s="1"/>
  <c r="AC67" i="85" s="1"/>
  <c r="AB68" i="85" s="1"/>
  <c r="AK68" i="85" s="1"/>
  <c r="AT68" i="85" s="1"/>
  <c r="AX61" i="85"/>
  <c r="S61" i="85" s="1"/>
  <c r="AC61" i="85" s="1"/>
  <c r="AB62" i="85" s="1"/>
  <c r="AX53" i="85"/>
  <c r="S53" i="85" s="1"/>
  <c r="AC53" i="85" s="1"/>
  <c r="AB54" i="85" s="1"/>
  <c r="AK54" i="85" s="1"/>
  <c r="AT54" i="85" s="1"/>
  <c r="AX47" i="85"/>
  <c r="S47" i="85" s="1"/>
  <c r="AC47" i="85" s="1"/>
  <c r="AB48" i="85" s="1"/>
  <c r="AX39" i="85"/>
  <c r="S39" i="85" s="1"/>
  <c r="AC39" i="85" s="1"/>
  <c r="AB40" i="85" s="1"/>
  <c r="AX27" i="85"/>
  <c r="S27" i="85" s="1"/>
  <c r="AC27" i="85" s="1"/>
  <c r="AB28" i="85" s="1"/>
  <c r="AX19" i="85"/>
  <c r="S19" i="85" s="1"/>
  <c r="AC19" i="85" s="1"/>
  <c r="AB20" i="85" s="1"/>
  <c r="AX8" i="85"/>
  <c r="S8" i="85" s="1"/>
  <c r="AC8" i="85" s="1"/>
  <c r="AB9" i="85" s="1"/>
  <c r="AX18" i="102"/>
  <c r="S18" i="102" s="1"/>
  <c r="AC18" i="102" s="1"/>
  <c r="AB19" i="102" s="1"/>
  <c r="AK19" i="102" s="1"/>
  <c r="AT19" i="102" s="1"/>
  <c r="AX43" i="48"/>
  <c r="S43" i="48" s="1"/>
  <c r="AC43" i="48" s="1"/>
  <c r="AB44" i="48" s="1"/>
  <c r="AK44" i="48" s="1"/>
  <c r="AT44" i="48" s="1"/>
  <c r="AX36" i="48"/>
  <c r="S36" i="48" s="1"/>
  <c r="AC36" i="48" s="1"/>
  <c r="AB37" i="48" s="1"/>
  <c r="AK37" i="48" s="1"/>
  <c r="AT37" i="48" s="1"/>
  <c r="AX26" i="48"/>
  <c r="S26" i="48" s="1"/>
  <c r="AC26" i="48" s="1"/>
  <c r="AB27" i="48" s="1"/>
  <c r="AJ27" i="48" s="1"/>
  <c r="AX18" i="48"/>
  <c r="S18" i="48" s="1"/>
  <c r="AC18" i="48" s="1"/>
  <c r="AB19" i="48" s="1"/>
  <c r="AX6" i="48"/>
  <c r="S6" i="48" s="1"/>
  <c r="AC6" i="48" s="1"/>
  <c r="AB7" i="48" s="1"/>
  <c r="AX54" i="98"/>
  <c r="S54" i="98" s="1"/>
  <c r="AC54" i="98" s="1"/>
  <c r="AB55" i="98" s="1"/>
  <c r="AX42" i="98"/>
  <c r="S42" i="98" s="1"/>
  <c r="AC42" i="98" s="1"/>
  <c r="AB43" i="98" s="1"/>
  <c r="AX34" i="98"/>
  <c r="S34" i="98" s="1"/>
  <c r="AC34" i="98" s="1"/>
  <c r="AB35" i="98" s="1"/>
  <c r="AK35" i="98" s="1"/>
  <c r="AT35" i="98" s="1"/>
  <c r="AX28" i="98"/>
  <c r="S28" i="98" s="1"/>
  <c r="AC28" i="98" s="1"/>
  <c r="AB29" i="98" s="1"/>
  <c r="AX18" i="98"/>
  <c r="S18" i="98" s="1"/>
  <c r="AC18" i="98" s="1"/>
  <c r="AB19" i="98" s="1"/>
  <c r="AK19" i="98" s="1"/>
  <c r="AT19" i="98" s="1"/>
  <c r="AX3" i="98"/>
  <c r="S3" i="98" s="1"/>
  <c r="AC3" i="98" s="1"/>
  <c r="AB4" i="98" s="1"/>
  <c r="AX18" i="85"/>
  <c r="S18" i="85" s="1"/>
  <c r="AC18" i="85" s="1"/>
  <c r="AB19" i="85" s="1"/>
  <c r="AX16" i="102"/>
  <c r="S16" i="102" s="1"/>
  <c r="AC16" i="102" s="1"/>
  <c r="AB17" i="102" s="1"/>
  <c r="AK17" i="102" s="1"/>
  <c r="AT17" i="102" s="1"/>
  <c r="AX14" i="10"/>
  <c r="S14" i="10" s="1"/>
  <c r="AC14" i="10" s="1"/>
  <c r="AB15" i="10" s="1"/>
  <c r="AX18" i="35"/>
  <c r="S18" i="35" s="1"/>
  <c r="AC18" i="35" s="1"/>
  <c r="AB19" i="35" s="1"/>
  <c r="AX76" i="48"/>
  <c r="S76" i="48" s="1"/>
  <c r="AC76" i="48" s="1"/>
  <c r="AB77" i="48" s="1"/>
  <c r="AK77" i="48" s="1"/>
  <c r="AT77" i="48" s="1"/>
  <c r="AX66" i="48"/>
  <c r="S66" i="48" s="1"/>
  <c r="AC66" i="48" s="1"/>
  <c r="AB67" i="48" s="1"/>
  <c r="AK67" i="48" s="1"/>
  <c r="AT67" i="48" s="1"/>
  <c r="AX58" i="48"/>
  <c r="S58" i="48" s="1"/>
  <c r="AC58" i="48" s="1"/>
  <c r="AB59" i="48" s="1"/>
  <c r="AX50" i="48"/>
  <c r="S50" i="48" s="1"/>
  <c r="AC50" i="48" s="1"/>
  <c r="AB51" i="48" s="1"/>
  <c r="AJ51" i="48" s="1"/>
  <c r="AX44" i="48"/>
  <c r="S44" i="48" s="1"/>
  <c r="AC44" i="48" s="1"/>
  <c r="AB45" i="48" s="1"/>
  <c r="AJ45" i="48" s="1"/>
  <c r="AX37" i="48"/>
  <c r="S37" i="48" s="1"/>
  <c r="AC37" i="48" s="1"/>
  <c r="AB38" i="48" s="1"/>
  <c r="AJ38" i="48" s="1"/>
  <c r="AX28" i="48"/>
  <c r="S28" i="48" s="1"/>
  <c r="AC28" i="48" s="1"/>
  <c r="AB29" i="48" s="1"/>
  <c r="AX19" i="48"/>
  <c r="S19" i="48" s="1"/>
  <c r="AC19" i="48" s="1"/>
  <c r="AB20" i="48" s="1"/>
  <c r="AX11" i="48"/>
  <c r="S11" i="48" s="1"/>
  <c r="AC11" i="48" s="1"/>
  <c r="AB12" i="48" s="1"/>
  <c r="AK12" i="48" s="1"/>
  <c r="AT12" i="48" s="1"/>
  <c r="AX24" i="90"/>
  <c r="S24" i="90" s="1"/>
  <c r="AC24" i="90" s="1"/>
  <c r="AB25" i="90" s="1"/>
  <c r="AK25" i="90" s="1"/>
  <c r="AT25" i="90" s="1"/>
  <c r="AX88" i="98"/>
  <c r="S88" i="98" s="1"/>
  <c r="AC88" i="98" s="1"/>
  <c r="AB89" i="98" s="1"/>
  <c r="AJ89" i="98" s="1"/>
  <c r="AX84" i="98"/>
  <c r="S84" i="98" s="1"/>
  <c r="AC84" i="98" s="1"/>
  <c r="AB85" i="98" s="1"/>
  <c r="AX72" i="98"/>
  <c r="S72" i="98" s="1"/>
  <c r="AC72" i="98" s="1"/>
  <c r="AB73" i="98" s="1"/>
  <c r="AX66" i="98"/>
  <c r="S66" i="98" s="1"/>
  <c r="AC66" i="98" s="1"/>
  <c r="AB67" i="98" s="1"/>
  <c r="AX58" i="98"/>
  <c r="S58" i="98" s="1"/>
  <c r="AC58" i="98" s="1"/>
  <c r="AB59" i="98" s="1"/>
  <c r="AX50" i="98"/>
  <c r="S50" i="98" s="1"/>
  <c r="AC50" i="98" s="1"/>
  <c r="AB51" i="98" s="1"/>
  <c r="AX41" i="98"/>
  <c r="S41" i="98" s="1"/>
  <c r="AC41" i="98" s="1"/>
  <c r="AB42" i="98" s="1"/>
  <c r="AK42" i="98" s="1"/>
  <c r="AT42" i="98" s="1"/>
  <c r="AX32" i="98"/>
  <c r="S32" i="98" s="1"/>
  <c r="AC32" i="98" s="1"/>
  <c r="AB33" i="98" s="1"/>
  <c r="AX26" i="98"/>
  <c r="S26" i="98" s="1"/>
  <c r="AC26" i="98" s="1"/>
  <c r="AB27" i="98" s="1"/>
  <c r="AJ27" i="98" s="1"/>
  <c r="AX15" i="98"/>
  <c r="S15" i="98" s="1"/>
  <c r="AC15" i="98" s="1"/>
  <c r="AB16" i="98" s="1"/>
  <c r="AK16" i="98" s="1"/>
  <c r="AT16" i="98" s="1"/>
  <c r="AX13" i="98"/>
  <c r="S13" i="98" s="1"/>
  <c r="AC13" i="98" s="1"/>
  <c r="AB14" i="98" s="1"/>
  <c r="AK14" i="98" s="1"/>
  <c r="AT14" i="98" s="1"/>
  <c r="AX96" i="85"/>
  <c r="S96" i="85" s="1"/>
  <c r="AC96" i="85" s="1"/>
  <c r="AB97" i="85" s="1"/>
  <c r="AK97" i="85" s="1"/>
  <c r="AT97" i="85" s="1"/>
  <c r="AX82" i="85"/>
  <c r="S82" i="85" s="1"/>
  <c r="AC82" i="85" s="1"/>
  <c r="AB83" i="85" s="1"/>
  <c r="AX74" i="85"/>
  <c r="S74" i="85" s="1"/>
  <c r="AC74" i="85" s="1"/>
  <c r="AB75" i="85" s="1"/>
  <c r="AX65" i="85"/>
  <c r="S65" i="85" s="1"/>
  <c r="AC65" i="85" s="1"/>
  <c r="AB66" i="85" s="1"/>
  <c r="AX57" i="85"/>
  <c r="S57" i="85" s="1"/>
  <c r="AC57" i="85" s="1"/>
  <c r="AB58" i="85" s="1"/>
  <c r="AX45" i="85"/>
  <c r="S45" i="85" s="1"/>
  <c r="AC45" i="85" s="1"/>
  <c r="AB46" i="85" s="1"/>
  <c r="AJ46" i="85" s="1"/>
  <c r="AX42" i="85"/>
  <c r="S42" i="85" s="1"/>
  <c r="AC42" i="85" s="1"/>
  <c r="AB43" i="85" s="1"/>
  <c r="AK43" i="85" s="1"/>
  <c r="AT43" i="85" s="1"/>
  <c r="AX32" i="85"/>
  <c r="S32" i="85" s="1"/>
  <c r="AC32" i="85" s="1"/>
  <c r="AB33" i="85" s="1"/>
  <c r="AX25" i="85"/>
  <c r="S25" i="85" s="1"/>
  <c r="AC25" i="85" s="1"/>
  <c r="AB26" i="85" s="1"/>
  <c r="AK26" i="85" s="1"/>
  <c r="AT26" i="85" s="1"/>
  <c r="AX17" i="85"/>
  <c r="S17" i="85" s="1"/>
  <c r="AC17" i="85" s="1"/>
  <c r="AB18" i="85" s="1"/>
  <c r="AX12" i="10"/>
  <c r="S12" i="10" s="1"/>
  <c r="AC12" i="10" s="1"/>
  <c r="AB13" i="10" s="1"/>
  <c r="AX74" i="48"/>
  <c r="S74" i="48" s="1"/>
  <c r="AC74" i="48" s="1"/>
  <c r="AB75" i="48" s="1"/>
  <c r="AK75" i="48" s="1"/>
  <c r="AT75" i="48" s="1"/>
  <c r="AX68" i="48"/>
  <c r="S68" i="48" s="1"/>
  <c r="AC68" i="48" s="1"/>
  <c r="AB69" i="48" s="1"/>
  <c r="AX59" i="48"/>
  <c r="S59" i="48" s="1"/>
  <c r="AC59" i="48" s="1"/>
  <c r="AB60" i="48" s="1"/>
  <c r="AJ60" i="48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X34" i="48"/>
  <c r="S34" i="48" s="1"/>
  <c r="AC34" i="48" s="1"/>
  <c r="AB35" i="48" s="1"/>
  <c r="AX24" i="48"/>
  <c r="S24" i="48" s="1"/>
  <c r="AC24" i="48" s="1"/>
  <c r="AB25" i="48" s="1"/>
  <c r="AX22" i="48"/>
  <c r="S22" i="48" s="1"/>
  <c r="AC22" i="48" s="1"/>
  <c r="AB23" i="48" s="1"/>
  <c r="AX13" i="48"/>
  <c r="S13" i="48" s="1"/>
  <c r="AC13" i="48" s="1"/>
  <c r="AB14" i="48" s="1"/>
  <c r="AK14" i="48" s="1"/>
  <c r="AT14" i="48" s="1"/>
  <c r="AX12" i="94"/>
  <c r="S12" i="94" s="1"/>
  <c r="AC12" i="94" s="1"/>
  <c r="AB13" i="94" s="1"/>
  <c r="AX21" i="90"/>
  <c r="S21" i="90" s="1"/>
  <c r="AC21" i="90" s="1"/>
  <c r="AB22" i="90" s="1"/>
  <c r="AX3" i="82"/>
  <c r="S3" i="82" s="1"/>
  <c r="AC3" i="82" s="1"/>
  <c r="AB4" i="82" s="1"/>
  <c r="AX94" i="98"/>
  <c r="S94" i="98" s="1"/>
  <c r="AC94" i="98" s="1"/>
  <c r="AB95" i="98" s="1"/>
  <c r="AJ95" i="98" s="1"/>
  <c r="AX80" i="98"/>
  <c r="S80" i="98" s="1"/>
  <c r="AC80" i="98" s="1"/>
  <c r="AB81" i="98" s="1"/>
  <c r="AX78" i="98"/>
  <c r="S78" i="98" s="1"/>
  <c r="AC78" i="98" s="1"/>
  <c r="AB79" i="98" s="1"/>
  <c r="AX64" i="98"/>
  <c r="S64" i="98" s="1"/>
  <c r="AC64" i="98" s="1"/>
  <c r="AB65" i="98" s="1"/>
  <c r="AX57" i="98"/>
  <c r="S57" i="98" s="1"/>
  <c r="AC57" i="98" s="1"/>
  <c r="AB58" i="98" s="1"/>
  <c r="AJ58" i="98" s="1"/>
  <c r="AX49" i="98"/>
  <c r="S49" i="98" s="1"/>
  <c r="AC49" i="98" s="1"/>
  <c r="AB50" i="98" s="1"/>
  <c r="AX43" i="98"/>
  <c r="S43" i="98" s="1"/>
  <c r="AC43" i="98" s="1"/>
  <c r="AB44" i="98" s="1"/>
  <c r="AK44" i="98" s="1"/>
  <c r="AT44" i="98" s="1"/>
  <c r="AX33" i="98"/>
  <c r="S33" i="98" s="1"/>
  <c r="AC33" i="98" s="1"/>
  <c r="AB34" i="98" s="1"/>
  <c r="AX24" i="98"/>
  <c r="S24" i="98" s="1"/>
  <c r="AC24" i="98" s="1"/>
  <c r="AB25" i="98" s="1"/>
  <c r="AJ25" i="98" s="1"/>
  <c r="AX19" i="98"/>
  <c r="S19" i="98" s="1"/>
  <c r="AC19" i="98" s="1"/>
  <c r="AB20" i="98" s="1"/>
  <c r="AJ20" i="98" s="1"/>
  <c r="AX5" i="98"/>
  <c r="S5" i="98" s="1"/>
  <c r="AC5" i="98" s="1"/>
  <c r="AB6" i="98" s="1"/>
  <c r="AX7" i="18"/>
  <c r="S7" i="18" s="1"/>
  <c r="AC7" i="18" s="1"/>
  <c r="AB8" i="18" s="1"/>
  <c r="AX88" i="85"/>
  <c r="S88" i="85" s="1"/>
  <c r="AC88" i="85" s="1"/>
  <c r="AB89" i="85" s="1"/>
  <c r="AJ89" i="85" s="1"/>
  <c r="AX81" i="85"/>
  <c r="S81" i="85" s="1"/>
  <c r="AC81" i="85" s="1"/>
  <c r="AB82" i="85" s="1"/>
  <c r="AX72" i="85"/>
  <c r="S72" i="85" s="1"/>
  <c r="AC72" i="85" s="1"/>
  <c r="AB73" i="85" s="1"/>
  <c r="AJ73" i="85" s="1"/>
  <c r="AX66" i="85"/>
  <c r="S66" i="85" s="1"/>
  <c r="AC66" i="85" s="1"/>
  <c r="AB67" i="85" s="1"/>
  <c r="AX55" i="85"/>
  <c r="S55" i="85" s="1"/>
  <c r="AC55" i="85" s="1"/>
  <c r="AB56" i="85" s="1"/>
  <c r="AX50" i="85"/>
  <c r="S50" i="85" s="1"/>
  <c r="AC50" i="85" s="1"/>
  <c r="AB51" i="85" s="1"/>
  <c r="AJ51" i="85" s="1"/>
  <c r="AX41" i="85"/>
  <c r="S41" i="85" s="1"/>
  <c r="AC41" i="85" s="1"/>
  <c r="AB42" i="85" s="1"/>
  <c r="AK42" i="85" s="1"/>
  <c r="AT42" i="85" s="1"/>
  <c r="AX31" i="85"/>
  <c r="S31" i="85" s="1"/>
  <c r="AC31" i="85" s="1"/>
  <c r="AB32" i="85" s="1"/>
  <c r="AX23" i="85"/>
  <c r="S23" i="85" s="1"/>
  <c r="AC23" i="85" s="1"/>
  <c r="AB24" i="85" s="1"/>
  <c r="AK24" i="85" s="1"/>
  <c r="AT24" i="85" s="1"/>
  <c r="AX9" i="85"/>
  <c r="S9" i="85" s="1"/>
  <c r="AC9" i="85" s="1"/>
  <c r="AB10" i="85" s="1"/>
  <c r="AJ10" i="85" s="1"/>
  <c r="AX24" i="102"/>
  <c r="S24" i="102" s="1"/>
  <c r="AC24" i="102" s="1"/>
  <c r="AB25" i="102" s="1"/>
  <c r="AK25" i="102" s="1"/>
  <c r="AT25" i="102" s="1"/>
  <c r="AX8" i="10"/>
  <c r="S8" i="10" s="1"/>
  <c r="AC8" i="10" s="1"/>
  <c r="AB9" i="10" s="1"/>
  <c r="AK9" i="10" s="1"/>
  <c r="AT9" i="10" s="1"/>
  <c r="AX24" i="35"/>
  <c r="S24" i="35" s="1"/>
  <c r="AC24" i="35" s="1"/>
  <c r="AB25" i="35" s="1"/>
  <c r="AX71" i="48"/>
  <c r="S71" i="48" s="1"/>
  <c r="AC71" i="48" s="1"/>
  <c r="AB72" i="48" s="1"/>
  <c r="AJ72" i="48" s="1"/>
  <c r="AX64" i="48"/>
  <c r="S64" i="48" s="1"/>
  <c r="AC64" i="48" s="1"/>
  <c r="AB65" i="48" s="1"/>
  <c r="AJ65" i="48" s="1"/>
  <c r="AX56" i="48"/>
  <c r="S56" i="48" s="1"/>
  <c r="AC56" i="48" s="1"/>
  <c r="AB57" i="48" s="1"/>
  <c r="AX52" i="48"/>
  <c r="S52" i="48" s="1"/>
  <c r="AC52" i="48" s="1"/>
  <c r="AB53" i="48" s="1"/>
  <c r="AK53" i="48" s="1"/>
  <c r="AT53" i="48" s="1"/>
  <c r="AX42" i="48"/>
  <c r="S42" i="48" s="1"/>
  <c r="AC42" i="48" s="1"/>
  <c r="AB43" i="48" s="1"/>
  <c r="AX29" i="48"/>
  <c r="S29" i="48" s="1"/>
  <c r="AC29" i="48" s="1"/>
  <c r="AB30" i="48" s="1"/>
  <c r="AJ30" i="48" s="1"/>
  <c r="AX25" i="48"/>
  <c r="S25" i="48" s="1"/>
  <c r="AC25" i="48" s="1"/>
  <c r="AB26" i="48" s="1"/>
  <c r="AK26" i="48" s="1"/>
  <c r="AT26" i="48" s="1"/>
  <c r="AX14" i="48"/>
  <c r="S14" i="48" s="1"/>
  <c r="AC14" i="48" s="1"/>
  <c r="AB15" i="48" s="1"/>
  <c r="AK15" i="48" s="1"/>
  <c r="AT15" i="48" s="1"/>
  <c r="AX3" i="48"/>
  <c r="S3" i="48" s="1"/>
  <c r="AC3" i="48" s="1"/>
  <c r="AJ3" i="48" s="1"/>
  <c r="AX56" i="98"/>
  <c r="S56" i="98" s="1"/>
  <c r="AC56" i="98" s="1"/>
  <c r="AB57" i="98" s="1"/>
  <c r="AX48" i="98"/>
  <c r="S48" i="98" s="1"/>
  <c r="AC48" i="98" s="1"/>
  <c r="AB49" i="98" s="1"/>
  <c r="AX37" i="98"/>
  <c r="S37" i="98" s="1"/>
  <c r="AC37" i="98" s="1"/>
  <c r="AB38" i="98" s="1"/>
  <c r="AX30" i="98"/>
  <c r="S30" i="98" s="1"/>
  <c r="AC30" i="98" s="1"/>
  <c r="AB31" i="98" s="1"/>
  <c r="AX23" i="98"/>
  <c r="S23" i="98" s="1"/>
  <c r="AC23" i="98" s="1"/>
  <c r="AB24" i="98" s="1"/>
  <c r="AK24" i="98" s="1"/>
  <c r="AT24" i="98" s="1"/>
  <c r="AX17" i="98"/>
  <c r="S17" i="98" s="1"/>
  <c r="AC17" i="98" s="1"/>
  <c r="AB18" i="98" s="1"/>
  <c r="AJ3" i="90"/>
  <c r="AB4" i="90"/>
  <c r="AK7" i="18"/>
  <c r="AT7" i="18" s="1"/>
  <c r="AJ7" i="18"/>
  <c r="AK12" i="94"/>
  <c r="AT12" i="94" s="1"/>
  <c r="AJ12" i="94"/>
  <c r="AK11" i="82"/>
  <c r="AT11" i="82" s="1"/>
  <c r="AK6" i="102"/>
  <c r="AT6" i="102" s="1"/>
  <c r="AK9" i="35"/>
  <c r="AT9" i="35" s="1"/>
  <c r="AK5" i="48"/>
  <c r="AT5" i="48" s="1"/>
  <c r="AK12" i="98"/>
  <c r="AT12" i="98" s="1"/>
  <c r="AK11" i="85"/>
  <c r="AT11" i="85" s="1"/>
  <c r="AJ98" i="82"/>
  <c r="AK98" i="82"/>
  <c r="AT98" i="82" s="1"/>
  <c r="AJ71" i="102"/>
  <c r="AK71" i="102"/>
  <c r="AT71" i="102" s="1"/>
  <c r="AJ64" i="102"/>
  <c r="AK64" i="102"/>
  <c r="AT64" i="102" s="1"/>
  <c r="AK48" i="102"/>
  <c r="AT48" i="102" s="1"/>
  <c r="AK34" i="102"/>
  <c r="AT34" i="102" s="1"/>
  <c r="AX15" i="102"/>
  <c r="S15" i="102" s="1"/>
  <c r="AC15" i="102" s="1"/>
  <c r="AB16" i="102" s="1"/>
  <c r="AX14" i="102"/>
  <c r="S14" i="102" s="1"/>
  <c r="AC14" i="102" s="1"/>
  <c r="AB15" i="102" s="1"/>
  <c r="AJ90" i="10"/>
  <c r="AK90" i="10"/>
  <c r="AT90" i="10" s="1"/>
  <c r="AJ75" i="10"/>
  <c r="AK75" i="10"/>
  <c r="AT75" i="10" s="1"/>
  <c r="AK51" i="10"/>
  <c r="AT51" i="10" s="1"/>
  <c r="AK44" i="10"/>
  <c r="AT44" i="10" s="1"/>
  <c r="AJ26" i="10"/>
  <c r="AK26" i="10"/>
  <c r="AT26" i="10" s="1"/>
  <c r="AX7" i="10"/>
  <c r="S7" i="10" s="1"/>
  <c r="AC7" i="10" s="1"/>
  <c r="AB8" i="10" s="1"/>
  <c r="AJ57" i="35"/>
  <c r="AK57" i="35"/>
  <c r="AT57" i="35" s="1"/>
  <c r="AK48" i="35"/>
  <c r="AT48" i="35" s="1"/>
  <c r="AK36" i="35"/>
  <c r="AT36" i="35" s="1"/>
  <c r="AX15" i="35"/>
  <c r="S15" i="35" s="1"/>
  <c r="AC15" i="35" s="1"/>
  <c r="AB16" i="35" s="1"/>
  <c r="AX7" i="35"/>
  <c r="S7" i="35" s="1"/>
  <c r="AC7" i="35" s="1"/>
  <c r="AB8" i="35" s="1"/>
  <c r="AJ61" i="48"/>
  <c r="AK61" i="48"/>
  <c r="AT61" i="48" s="1"/>
  <c r="AK19" i="48"/>
  <c r="AT19" i="48" s="1"/>
  <c r="AX5" i="48"/>
  <c r="S5" i="48" s="1"/>
  <c r="AC5" i="48" s="1"/>
  <c r="AB6" i="48" s="1"/>
  <c r="AQ98" i="50"/>
  <c r="AQ100" i="50" s="1"/>
  <c r="AP98" i="50"/>
  <c r="AP100" i="50" s="1"/>
  <c r="AR98" i="50"/>
  <c r="AR100" i="50" s="1"/>
  <c r="AN98" i="50"/>
  <c r="AN100" i="50" s="1"/>
  <c r="AO98" i="50"/>
  <c r="AO100" i="50" s="1"/>
  <c r="AZ3" i="50"/>
  <c r="AX4" i="50" s="1"/>
  <c r="S4" i="50" s="1"/>
  <c r="AC4" i="50" s="1"/>
  <c r="AB5" i="50" s="1"/>
  <c r="AK90" i="94"/>
  <c r="AT90" i="94" s="1"/>
  <c r="AJ75" i="94"/>
  <c r="AK75" i="94"/>
  <c r="AT75" i="94" s="1"/>
  <c r="AJ66" i="94"/>
  <c r="AK66" i="94"/>
  <c r="AT66" i="94" s="1"/>
  <c r="AK61" i="94"/>
  <c r="AT61" i="94" s="1"/>
  <c r="AJ52" i="94"/>
  <c r="AK52" i="94"/>
  <c r="AT52" i="94" s="1"/>
  <c r="AJ36" i="94"/>
  <c r="AK36" i="94"/>
  <c r="AT36" i="94" s="1"/>
  <c r="AK29" i="94"/>
  <c r="AT29" i="94" s="1"/>
  <c r="AK23" i="94"/>
  <c r="AT23" i="94" s="1"/>
  <c r="AK9" i="94"/>
  <c r="AT9" i="94" s="1"/>
  <c r="AX5" i="94"/>
  <c r="S5" i="94" s="1"/>
  <c r="AC5" i="94" s="1"/>
  <c r="AB6" i="94" s="1"/>
  <c r="AJ90" i="90"/>
  <c r="AK90" i="90"/>
  <c r="AT90" i="90" s="1"/>
  <c r="AK88" i="90"/>
  <c r="AT88" i="90" s="1"/>
  <c r="AK72" i="90"/>
  <c r="AT72" i="90" s="1"/>
  <c r="AK54" i="90"/>
  <c r="AT54" i="90" s="1"/>
  <c r="AK32" i="90"/>
  <c r="AT32" i="90" s="1"/>
  <c r="AJ25" i="90"/>
  <c r="AX9" i="90"/>
  <c r="S9" i="90" s="1"/>
  <c r="AC9" i="90" s="1"/>
  <c r="AB10" i="90" s="1"/>
  <c r="AX11" i="90"/>
  <c r="S11" i="90" s="1"/>
  <c r="AC11" i="90" s="1"/>
  <c r="AB12" i="90" s="1"/>
  <c r="AK81" i="82"/>
  <c r="AT81" i="82" s="1"/>
  <c r="AJ71" i="82"/>
  <c r="AK71" i="82"/>
  <c r="AT71" i="82" s="1"/>
  <c r="AJ64" i="82"/>
  <c r="AK64" i="82"/>
  <c r="AT64" i="82" s="1"/>
  <c r="AJ47" i="82"/>
  <c r="AK47" i="82"/>
  <c r="AT47" i="82" s="1"/>
  <c r="AJ23" i="82"/>
  <c r="AK23" i="82"/>
  <c r="AT23" i="82" s="1"/>
  <c r="AX16" i="82"/>
  <c r="S16" i="82" s="1"/>
  <c r="AC16" i="82" s="1"/>
  <c r="AB17" i="82" s="1"/>
  <c r="AX12" i="82"/>
  <c r="S12" i="82" s="1"/>
  <c r="AC12" i="82" s="1"/>
  <c r="AB13" i="82" s="1"/>
  <c r="AJ60" i="98"/>
  <c r="AK60" i="98"/>
  <c r="AT60" i="98" s="1"/>
  <c r="AK52" i="98"/>
  <c r="AT52" i="98" s="1"/>
  <c r="AK39" i="98"/>
  <c r="AT39" i="98" s="1"/>
  <c r="AJ64" i="18"/>
  <c r="AK64" i="18"/>
  <c r="AT64" i="18" s="1"/>
  <c r="AK59" i="18"/>
  <c r="AT59" i="18" s="1"/>
  <c r="AK47" i="18"/>
  <c r="AT47" i="18" s="1"/>
  <c r="AJ32" i="18"/>
  <c r="AK32" i="18"/>
  <c r="AT32" i="18" s="1"/>
  <c r="AK24" i="18"/>
  <c r="AT24" i="18" s="1"/>
  <c r="AX8" i="18"/>
  <c r="S8" i="18" s="1"/>
  <c r="AC8" i="18" s="1"/>
  <c r="AB9" i="18" s="1"/>
  <c r="AJ83" i="85"/>
  <c r="AK83" i="85"/>
  <c r="AT83" i="85" s="1"/>
  <c r="AJ75" i="85"/>
  <c r="AK75" i="85"/>
  <c r="AT75" i="85" s="1"/>
  <c r="AJ43" i="85"/>
  <c r="AK18" i="85"/>
  <c r="AT18" i="85" s="1"/>
  <c r="AX6" i="85"/>
  <c r="S6" i="85" s="1"/>
  <c r="AC6" i="85" s="1"/>
  <c r="AB7" i="85" s="1"/>
  <c r="AK94" i="82"/>
  <c r="AT94" i="82" s="1"/>
  <c r="AK87" i="102"/>
  <c r="AT87" i="102" s="1"/>
  <c r="AK79" i="102"/>
  <c r="AT79" i="102" s="1"/>
  <c r="AJ63" i="102"/>
  <c r="AK63" i="102"/>
  <c r="AT63" i="102" s="1"/>
  <c r="AJ41" i="102"/>
  <c r="AK41" i="102"/>
  <c r="AT41" i="102" s="1"/>
  <c r="AK31" i="102"/>
  <c r="AT31" i="102" s="1"/>
  <c r="AX3" i="102"/>
  <c r="S3" i="102" s="1"/>
  <c r="AC3" i="102" s="1"/>
  <c r="AX11" i="102"/>
  <c r="S11" i="102" s="1"/>
  <c r="AC11" i="102" s="1"/>
  <c r="AB12" i="102" s="1"/>
  <c r="AJ92" i="10"/>
  <c r="AK92" i="10"/>
  <c r="AT92" i="10" s="1"/>
  <c r="AJ74" i="10"/>
  <c r="AK74" i="10"/>
  <c r="AT74" i="10" s="1"/>
  <c r="AJ50" i="10"/>
  <c r="AK50" i="10"/>
  <c r="AT50" i="10" s="1"/>
  <c r="AJ43" i="10"/>
  <c r="AK43" i="10"/>
  <c r="AT43" i="10" s="1"/>
  <c r="AK27" i="10"/>
  <c r="AT27" i="10" s="1"/>
  <c r="AX5" i="10"/>
  <c r="S5" i="10" s="1"/>
  <c r="AC5" i="10" s="1"/>
  <c r="AB6" i="10" s="1"/>
  <c r="AK86" i="35"/>
  <c r="AT86" i="35" s="1"/>
  <c r="AK72" i="35"/>
  <c r="AT72" i="35" s="1"/>
  <c r="AJ66" i="35"/>
  <c r="AJ31" i="35"/>
  <c r="AK31" i="35"/>
  <c r="AT31" i="35" s="1"/>
  <c r="AK24" i="35"/>
  <c r="AT24" i="35" s="1"/>
  <c r="AX11" i="35"/>
  <c r="S11" i="35" s="1"/>
  <c r="AC11" i="35" s="1"/>
  <c r="AB12" i="35" s="1"/>
  <c r="AX3" i="35"/>
  <c r="S3" i="35" s="1"/>
  <c r="AC3" i="35" s="1"/>
  <c r="AJ90" i="48"/>
  <c r="AK90" i="48"/>
  <c r="AT90" i="48" s="1"/>
  <c r="AK86" i="48"/>
  <c r="AT86" i="48" s="1"/>
  <c r="AK29" i="48"/>
  <c r="AT29" i="48" s="1"/>
  <c r="AK20" i="48"/>
  <c r="AT20" i="48" s="1"/>
  <c r="AJ74" i="94"/>
  <c r="AK74" i="94"/>
  <c r="AT74" i="94" s="1"/>
  <c r="AK70" i="94"/>
  <c r="AT70" i="94" s="1"/>
  <c r="AJ49" i="94"/>
  <c r="AK49" i="94"/>
  <c r="AT49" i="94" s="1"/>
  <c r="AK43" i="94"/>
  <c r="AT43" i="94" s="1"/>
  <c r="AJ27" i="94"/>
  <c r="AK27" i="94"/>
  <c r="AT27" i="94" s="1"/>
  <c r="AK19" i="94"/>
  <c r="AT19" i="94" s="1"/>
  <c r="AJ11" i="94"/>
  <c r="AX3" i="94"/>
  <c r="S3" i="94" s="1"/>
  <c r="AC3" i="94" s="1"/>
  <c r="AJ91" i="90"/>
  <c r="AK91" i="90"/>
  <c r="AT91" i="90" s="1"/>
  <c r="AJ78" i="90"/>
  <c r="AK78" i="90"/>
  <c r="AT78" i="90" s="1"/>
  <c r="AJ69" i="90"/>
  <c r="AK56" i="90"/>
  <c r="AT56" i="90" s="1"/>
  <c r="AJ49" i="90"/>
  <c r="AK49" i="90"/>
  <c r="AT49" i="90" s="1"/>
  <c r="AX8" i="90"/>
  <c r="S8" i="90" s="1"/>
  <c r="AC8" i="90" s="1"/>
  <c r="AB9" i="90" s="1"/>
  <c r="AX13" i="90"/>
  <c r="S13" i="90" s="1"/>
  <c r="AC13" i="90" s="1"/>
  <c r="AB14" i="90" s="1"/>
  <c r="AK89" i="82"/>
  <c r="AT89" i="82" s="1"/>
  <c r="AK77" i="82"/>
  <c r="AT77" i="82" s="1"/>
  <c r="AK73" i="82"/>
  <c r="AT73" i="82" s="1"/>
  <c r="AJ54" i="82"/>
  <c r="AK54" i="82"/>
  <c r="AT54" i="82" s="1"/>
  <c r="AJ30" i="82"/>
  <c r="AK30" i="82"/>
  <c r="AT30" i="82" s="1"/>
  <c r="AJ24" i="82"/>
  <c r="AK24" i="82"/>
  <c r="AT24" i="82" s="1"/>
  <c r="AJ3" i="82"/>
  <c r="AX13" i="82"/>
  <c r="S13" i="82" s="1"/>
  <c r="AC13" i="82" s="1"/>
  <c r="AB14" i="82" s="1"/>
  <c r="AK84" i="98"/>
  <c r="AT84" i="98" s="1"/>
  <c r="AK76" i="98"/>
  <c r="AT76" i="98" s="1"/>
  <c r="AJ68" i="98"/>
  <c r="AK46" i="98"/>
  <c r="AT46" i="98" s="1"/>
  <c r="AJ36" i="98"/>
  <c r="AK36" i="98"/>
  <c r="AT36" i="98" s="1"/>
  <c r="AJ21" i="98"/>
  <c r="AJ5" i="98"/>
  <c r="AK5" i="98"/>
  <c r="AT5" i="98" s="1"/>
  <c r="AX92" i="98"/>
  <c r="S92" i="98" s="1"/>
  <c r="AC92" i="98" s="1"/>
  <c r="AB93" i="98" s="1"/>
  <c r="AX96" i="98"/>
  <c r="S96" i="98" s="1"/>
  <c r="AC96" i="98" s="1"/>
  <c r="AB97" i="98" s="1"/>
  <c r="AX91" i="98"/>
  <c r="S91" i="98" s="1"/>
  <c r="AC91" i="98" s="1"/>
  <c r="AB92" i="98" s="1"/>
  <c r="AX93" i="98"/>
  <c r="S93" i="98" s="1"/>
  <c r="AC93" i="98" s="1"/>
  <c r="AB94" i="98" s="1"/>
  <c r="AJ93" i="18"/>
  <c r="AK93" i="18"/>
  <c r="AT93" i="18" s="1"/>
  <c r="AK56" i="18"/>
  <c r="AT56" i="18" s="1"/>
  <c r="AK49" i="18"/>
  <c r="AT49" i="18" s="1"/>
  <c r="AJ23" i="18"/>
  <c r="AK23" i="18"/>
  <c r="AT23" i="18" s="1"/>
  <c r="AK11" i="18"/>
  <c r="AT11" i="18" s="1"/>
  <c r="AJ11" i="18"/>
  <c r="AX14" i="18"/>
  <c r="S14" i="18" s="1"/>
  <c r="AC14" i="18" s="1"/>
  <c r="AB15" i="18" s="1"/>
  <c r="AK82" i="85"/>
  <c r="AT82" i="85" s="1"/>
  <c r="AK67" i="85"/>
  <c r="AT67" i="85" s="1"/>
  <c r="AK32" i="85"/>
  <c r="AT32" i="85" s="1"/>
  <c r="AK85" i="102"/>
  <c r="AT85" i="102" s="1"/>
  <c r="AJ78" i="102"/>
  <c r="AK78" i="102"/>
  <c r="AT78" i="102" s="1"/>
  <c r="AJ60" i="102"/>
  <c r="AK60" i="102"/>
  <c r="AT60" i="102" s="1"/>
  <c r="AK46" i="102"/>
  <c r="AT46" i="102" s="1"/>
  <c r="AK28" i="102"/>
  <c r="AT28" i="102" s="1"/>
  <c r="AX4" i="102"/>
  <c r="S4" i="102" s="1"/>
  <c r="AC4" i="102" s="1"/>
  <c r="AB5" i="102" s="1"/>
  <c r="AK83" i="10"/>
  <c r="AT83" i="10" s="1"/>
  <c r="AK65" i="10"/>
  <c r="AT65" i="10" s="1"/>
  <c r="AK41" i="10"/>
  <c r="AT41" i="10" s="1"/>
  <c r="AJ35" i="10"/>
  <c r="AK35" i="10"/>
  <c r="AT35" i="10" s="1"/>
  <c r="AK17" i="10"/>
  <c r="AT17" i="10" s="1"/>
  <c r="AX6" i="10"/>
  <c r="S6" i="10" s="1"/>
  <c r="AC6" i="10" s="1"/>
  <c r="AB7" i="10" s="1"/>
  <c r="AK96" i="98"/>
  <c r="AT96" i="98" s="1"/>
  <c r="AK78" i="35"/>
  <c r="AT78" i="35" s="1"/>
  <c r="AJ68" i="35"/>
  <c r="AJ62" i="35"/>
  <c r="AJ40" i="35"/>
  <c r="AK40" i="35"/>
  <c r="AT40" i="35" s="1"/>
  <c r="AK32" i="35"/>
  <c r="AT32" i="35" s="1"/>
  <c r="AK25" i="35"/>
  <c r="AT25" i="35" s="1"/>
  <c r="AX16" i="35"/>
  <c r="S16" i="35" s="1"/>
  <c r="AC16" i="35" s="1"/>
  <c r="AB17" i="35" s="1"/>
  <c r="AJ83" i="48"/>
  <c r="AK83" i="48"/>
  <c r="AT83" i="48" s="1"/>
  <c r="AK25" i="48"/>
  <c r="AT25" i="48" s="1"/>
  <c r="AJ23" i="48"/>
  <c r="AK23" i="48"/>
  <c r="AT23" i="48" s="1"/>
  <c r="AX8" i="48"/>
  <c r="S8" i="48" s="1"/>
  <c r="AC8" i="48" s="1"/>
  <c r="AB9" i="48" s="1"/>
  <c r="AJ98" i="98"/>
  <c r="AK98" i="98"/>
  <c r="AT98" i="98" s="1"/>
  <c r="AK92" i="94"/>
  <c r="AT92" i="94" s="1"/>
  <c r="AK76" i="94"/>
  <c r="AT76" i="94" s="1"/>
  <c r="AJ67" i="94"/>
  <c r="AK67" i="94"/>
  <c r="AT67" i="94" s="1"/>
  <c r="AK50" i="94"/>
  <c r="AT50" i="94" s="1"/>
  <c r="AJ33" i="94"/>
  <c r="AK33" i="94"/>
  <c r="AT33" i="94" s="1"/>
  <c r="AK97" i="90"/>
  <c r="AT97" i="90" s="1"/>
  <c r="AK85" i="90"/>
  <c r="AT85" i="90" s="1"/>
  <c r="AJ75" i="90"/>
  <c r="AK75" i="90"/>
  <c r="AT75" i="90" s="1"/>
  <c r="AK70" i="90"/>
  <c r="AT70" i="90" s="1"/>
  <c r="AJ61" i="90"/>
  <c r="AK61" i="90"/>
  <c r="AT61" i="90" s="1"/>
  <c r="AK53" i="90"/>
  <c r="AT53" i="90" s="1"/>
  <c r="AK44" i="90"/>
  <c r="AT44" i="90" s="1"/>
  <c r="AK28" i="90"/>
  <c r="AT28" i="90" s="1"/>
  <c r="AK21" i="90"/>
  <c r="AT21" i="90" s="1"/>
  <c r="AX7" i="90"/>
  <c r="S7" i="90" s="1"/>
  <c r="AC7" i="90" s="1"/>
  <c r="AB8" i="90" s="1"/>
  <c r="AX6" i="90"/>
  <c r="S6" i="90" s="1"/>
  <c r="AC6" i="90" s="1"/>
  <c r="AB7" i="90" s="1"/>
  <c r="AJ86" i="82"/>
  <c r="AK86" i="82"/>
  <c r="AT86" i="82" s="1"/>
  <c r="AJ76" i="82"/>
  <c r="AJ63" i="82"/>
  <c r="AK63" i="82"/>
  <c r="AT63" i="82" s="1"/>
  <c r="AJ56" i="82"/>
  <c r="AK45" i="82"/>
  <c r="AT45" i="82" s="1"/>
  <c r="AX14" i="82"/>
  <c r="S14" i="82" s="1"/>
  <c r="AC14" i="82" s="1"/>
  <c r="AB15" i="82" s="1"/>
  <c r="AX7" i="82"/>
  <c r="S7" i="82" s="1"/>
  <c r="AC7" i="82" s="1"/>
  <c r="AB8" i="82" s="1"/>
  <c r="AK69" i="98"/>
  <c r="AT69" i="98" s="1"/>
  <c r="AK61" i="98"/>
  <c r="AT61" i="98" s="1"/>
  <c r="AK55" i="98"/>
  <c r="AT55" i="98" s="1"/>
  <c r="AK43" i="98"/>
  <c r="AT43" i="98" s="1"/>
  <c r="AK29" i="98"/>
  <c r="AT29" i="98" s="1"/>
  <c r="AX10" i="98"/>
  <c r="S10" i="98" s="1"/>
  <c r="AC10" i="98" s="1"/>
  <c r="AB11" i="98" s="1"/>
  <c r="AK95" i="85"/>
  <c r="AT95" i="85" s="1"/>
  <c r="AJ68" i="18"/>
  <c r="AK68" i="18"/>
  <c r="AT68" i="18" s="1"/>
  <c r="AK62" i="18"/>
  <c r="AT62" i="18" s="1"/>
  <c r="AJ45" i="18"/>
  <c r="AK45" i="18"/>
  <c r="AT45" i="18" s="1"/>
  <c r="AJ31" i="18"/>
  <c r="AK31" i="18"/>
  <c r="AT31" i="18" s="1"/>
  <c r="AJ22" i="18"/>
  <c r="AK8" i="18"/>
  <c r="AT8" i="18" s="1"/>
  <c r="AX9" i="18"/>
  <c r="S9" i="18" s="1"/>
  <c r="AC9" i="18" s="1"/>
  <c r="AB10" i="18" s="1"/>
  <c r="AK79" i="85"/>
  <c r="AT79" i="85" s="1"/>
  <c r="AK72" i="85"/>
  <c r="AT72" i="85" s="1"/>
  <c r="AK63" i="85"/>
  <c r="AT63" i="85" s="1"/>
  <c r="AK39" i="85"/>
  <c r="AT39" i="85" s="1"/>
  <c r="AJ31" i="85"/>
  <c r="AK8" i="85"/>
  <c r="AT8" i="85" s="1"/>
  <c r="AJ8" i="85"/>
  <c r="AK5" i="85"/>
  <c r="AT5" i="85" s="1"/>
  <c r="AJ89" i="102"/>
  <c r="AK89" i="102"/>
  <c r="AT89" i="102" s="1"/>
  <c r="AK69" i="102"/>
  <c r="AT69" i="102" s="1"/>
  <c r="AK61" i="102"/>
  <c r="AT61" i="102" s="1"/>
  <c r="AK42" i="102"/>
  <c r="AT42" i="102" s="1"/>
  <c r="AJ30" i="102"/>
  <c r="AK30" i="102"/>
  <c r="AT30" i="102" s="1"/>
  <c r="AK21" i="102"/>
  <c r="AT21" i="102" s="1"/>
  <c r="AX95" i="102"/>
  <c r="S95" i="102" s="1"/>
  <c r="AC95" i="102" s="1"/>
  <c r="AB96" i="102" s="1"/>
  <c r="AX91" i="102"/>
  <c r="S91" i="102" s="1"/>
  <c r="AC91" i="102" s="1"/>
  <c r="AB92" i="102" s="1"/>
  <c r="AX97" i="102"/>
  <c r="S97" i="102" s="1"/>
  <c r="AC97" i="102" s="1"/>
  <c r="AB98" i="102" s="1"/>
  <c r="AX93" i="102"/>
  <c r="S93" i="102" s="1"/>
  <c r="AC93" i="102" s="1"/>
  <c r="AB94" i="102" s="1"/>
  <c r="AX94" i="102"/>
  <c r="S94" i="102" s="1"/>
  <c r="AC94" i="102" s="1"/>
  <c r="AB95" i="102" s="1"/>
  <c r="AX7" i="102"/>
  <c r="S7" i="102" s="1"/>
  <c r="AC7" i="102" s="1"/>
  <c r="AB8" i="102" s="1"/>
  <c r="AK72" i="10"/>
  <c r="AT72" i="10" s="1"/>
  <c r="AJ64" i="10"/>
  <c r="AK64" i="10"/>
  <c r="AT64" i="10" s="1"/>
  <c r="AK48" i="10"/>
  <c r="AT48" i="10" s="1"/>
  <c r="AK30" i="10"/>
  <c r="AT30" i="10" s="1"/>
  <c r="AJ16" i="10"/>
  <c r="AK16" i="10"/>
  <c r="AT16" i="10" s="1"/>
  <c r="AK97" i="10"/>
  <c r="AT97" i="10" s="1"/>
  <c r="AJ75" i="35"/>
  <c r="AK75" i="35"/>
  <c r="AT75" i="35" s="1"/>
  <c r="AK63" i="35"/>
  <c r="AT63" i="35" s="1"/>
  <c r="AJ56" i="35"/>
  <c r="AK56" i="35"/>
  <c r="AT56" i="35" s="1"/>
  <c r="AK38" i="35"/>
  <c r="AT38" i="35" s="1"/>
  <c r="AK22" i="35"/>
  <c r="AT22" i="35" s="1"/>
  <c r="AX91" i="35"/>
  <c r="S91" i="35" s="1"/>
  <c r="AC91" i="35" s="1"/>
  <c r="AB92" i="35" s="1"/>
  <c r="AX97" i="35"/>
  <c r="S97" i="35" s="1"/>
  <c r="AC97" i="35" s="1"/>
  <c r="AB98" i="35" s="1"/>
  <c r="AX9" i="35"/>
  <c r="S9" i="35" s="1"/>
  <c r="AC9" i="35" s="1"/>
  <c r="AB10" i="35" s="1"/>
  <c r="AR98" i="42"/>
  <c r="AR100" i="42" s="1"/>
  <c r="AQ98" i="42"/>
  <c r="AQ100" i="42" s="1"/>
  <c r="AN98" i="42"/>
  <c r="AN100" i="42" s="1"/>
  <c r="AO98" i="42"/>
  <c r="AO100" i="42" s="1"/>
  <c r="AP98" i="42"/>
  <c r="AP100" i="42" s="1"/>
  <c r="AZ3" i="42"/>
  <c r="AX8" i="42" s="1"/>
  <c r="S8" i="42" s="1"/>
  <c r="AC8" i="42" s="1"/>
  <c r="AB9" i="42" s="1"/>
  <c r="AK91" i="48"/>
  <c r="AT91" i="48" s="1"/>
  <c r="AJ66" i="48"/>
  <c r="AK66" i="48"/>
  <c r="AT66" i="48" s="1"/>
  <c r="AK58" i="48"/>
  <c r="AT58" i="48" s="1"/>
  <c r="AK41" i="48"/>
  <c r="AT41" i="48" s="1"/>
  <c r="AJ31" i="48"/>
  <c r="AK31" i="48"/>
  <c r="AT31" i="48" s="1"/>
  <c r="AJ28" i="48"/>
  <c r="AK28" i="48"/>
  <c r="AT28" i="48" s="1"/>
  <c r="AX10" i="48"/>
  <c r="S10" i="48" s="1"/>
  <c r="AC10" i="48" s="1"/>
  <c r="AB11" i="48" s="1"/>
  <c r="AJ89" i="94"/>
  <c r="AK89" i="94"/>
  <c r="AT89" i="94" s="1"/>
  <c r="AK82" i="94"/>
  <c r="AT82" i="94" s="1"/>
  <c r="AJ65" i="94"/>
  <c r="AK65" i="94"/>
  <c r="AT65" i="94" s="1"/>
  <c r="AK55" i="94"/>
  <c r="AT55" i="94" s="1"/>
  <c r="AJ47" i="94"/>
  <c r="AK47" i="94"/>
  <c r="AT47" i="94" s="1"/>
  <c r="AJ35" i="94"/>
  <c r="AK35" i="94"/>
  <c r="AT35" i="94" s="1"/>
  <c r="AJ8" i="94"/>
  <c r="AK8" i="94"/>
  <c r="AT8" i="94" s="1"/>
  <c r="AX9" i="94"/>
  <c r="S9" i="94" s="1"/>
  <c r="AC9" i="94" s="1"/>
  <c r="AB10" i="94" s="1"/>
  <c r="AJ84" i="90"/>
  <c r="AK84" i="90"/>
  <c r="AT84" i="90" s="1"/>
  <c r="AJ77" i="90"/>
  <c r="AK77" i="90"/>
  <c r="AT77" i="90" s="1"/>
  <c r="AK68" i="90"/>
  <c r="AT68" i="90" s="1"/>
  <c r="AJ50" i="90"/>
  <c r="AK50" i="90"/>
  <c r="AT50" i="90" s="1"/>
  <c r="AJ47" i="90"/>
  <c r="AK47" i="90"/>
  <c r="AT47" i="90" s="1"/>
  <c r="AJ27" i="90"/>
  <c r="AK27" i="90"/>
  <c r="AT27" i="90" s="1"/>
  <c r="AX17" i="90"/>
  <c r="S17" i="90" s="1"/>
  <c r="AC17" i="90" s="1"/>
  <c r="AB18" i="90" s="1"/>
  <c r="AX10" i="90"/>
  <c r="S10" i="90" s="1"/>
  <c r="AC10" i="90" s="1"/>
  <c r="AB11" i="90" s="1"/>
  <c r="AK91" i="82"/>
  <c r="AT91" i="82" s="1"/>
  <c r="AJ79" i="82"/>
  <c r="AK79" i="82"/>
  <c r="AT79" i="82" s="1"/>
  <c r="AK52" i="82"/>
  <c r="AT52" i="82" s="1"/>
  <c r="AJ44" i="82"/>
  <c r="AK44" i="82"/>
  <c r="AT44" i="82" s="1"/>
  <c r="AJ36" i="82"/>
  <c r="AK31" i="82"/>
  <c r="AT31" i="82" s="1"/>
  <c r="AK16" i="82"/>
  <c r="AT16" i="82" s="1"/>
  <c r="AX9" i="82"/>
  <c r="S9" i="82" s="1"/>
  <c r="AC9" i="82" s="1"/>
  <c r="AB10" i="82" s="1"/>
  <c r="AJ85" i="98"/>
  <c r="AK85" i="98"/>
  <c r="AT85" i="98" s="1"/>
  <c r="AJ59" i="98"/>
  <c r="AK59" i="98"/>
  <c r="AT59" i="98" s="1"/>
  <c r="AJ51" i="98"/>
  <c r="AK51" i="98"/>
  <c r="AT51" i="98" s="1"/>
  <c r="AK33" i="98"/>
  <c r="AT33" i="98" s="1"/>
  <c r="AX12" i="98"/>
  <c r="S12" i="98" s="1"/>
  <c r="AC12" i="98" s="1"/>
  <c r="AB13" i="98" s="1"/>
  <c r="AJ86" i="18"/>
  <c r="AK86" i="18"/>
  <c r="AT86" i="18" s="1"/>
  <c r="AK80" i="18"/>
  <c r="AT80" i="18" s="1"/>
  <c r="AJ70" i="18"/>
  <c r="AJ61" i="18"/>
  <c r="AK61" i="18"/>
  <c r="AT61" i="18" s="1"/>
  <c r="AK46" i="18"/>
  <c r="AT46" i="18" s="1"/>
  <c r="AK20" i="18"/>
  <c r="AT20" i="18" s="1"/>
  <c r="AX5" i="18"/>
  <c r="S5" i="18" s="1"/>
  <c r="AC5" i="18" s="1"/>
  <c r="AB6" i="18" s="1"/>
  <c r="AX92" i="82"/>
  <c r="S92" i="82" s="1"/>
  <c r="AC92" i="82" s="1"/>
  <c r="AB93" i="82" s="1"/>
  <c r="AK86" i="85"/>
  <c r="AT86" i="85" s="1"/>
  <c r="AJ78" i="85"/>
  <c r="AK78" i="85"/>
  <c r="AT78" i="85" s="1"/>
  <c r="AJ47" i="85"/>
  <c r="AK47" i="85"/>
  <c r="AT47" i="85" s="1"/>
  <c r="AK37" i="85"/>
  <c r="AT37" i="85" s="1"/>
  <c r="AJ34" i="85"/>
  <c r="AK22" i="85"/>
  <c r="AT22" i="85" s="1"/>
  <c r="AX95" i="85"/>
  <c r="S95" i="85" s="1"/>
  <c r="AC95" i="85" s="1"/>
  <c r="AB96" i="85" s="1"/>
  <c r="AX97" i="85"/>
  <c r="S97" i="85" s="1"/>
  <c r="AC97" i="85" s="1"/>
  <c r="AB98" i="85" s="1"/>
  <c r="AX92" i="85"/>
  <c r="S92" i="85" s="1"/>
  <c r="AC92" i="85" s="1"/>
  <c r="AB93" i="85" s="1"/>
  <c r="AX13" i="85"/>
  <c r="S13" i="85" s="1"/>
  <c r="AC13" i="85" s="1"/>
  <c r="AB14" i="85" s="1"/>
  <c r="AJ84" i="102"/>
  <c r="AK84" i="102"/>
  <c r="AT84" i="102" s="1"/>
  <c r="AJ68" i="102"/>
  <c r="AK68" i="102"/>
  <c r="AT68" i="102" s="1"/>
  <c r="AJ44" i="102"/>
  <c r="AK44" i="102"/>
  <c r="AT44" i="102" s="1"/>
  <c r="AK35" i="102"/>
  <c r="AT35" i="102" s="1"/>
  <c r="AX9" i="102"/>
  <c r="S9" i="102" s="1"/>
  <c r="AC9" i="102" s="1"/>
  <c r="AB10" i="102" s="1"/>
  <c r="AX10" i="102"/>
  <c r="S10" i="102" s="1"/>
  <c r="AC10" i="102" s="1"/>
  <c r="AB11" i="102" s="1"/>
  <c r="AJ85" i="10"/>
  <c r="AK85" i="10"/>
  <c r="AT85" i="10" s="1"/>
  <c r="AK79" i="10"/>
  <c r="AT79" i="10" s="1"/>
  <c r="AJ62" i="10"/>
  <c r="AK62" i="10"/>
  <c r="AT62" i="10" s="1"/>
  <c r="AK53" i="10"/>
  <c r="AT53" i="10" s="1"/>
  <c r="AK46" i="10"/>
  <c r="AT46" i="10" s="1"/>
  <c r="AK23" i="10"/>
  <c r="AT23" i="10" s="1"/>
  <c r="AX9" i="10"/>
  <c r="S9" i="10" s="1"/>
  <c r="AC9" i="10" s="1"/>
  <c r="AB10" i="10" s="1"/>
  <c r="AK94" i="35"/>
  <c r="AT94" i="35" s="1"/>
  <c r="AJ82" i="35"/>
  <c r="AK82" i="35"/>
  <c r="AT82" i="35" s="1"/>
  <c r="AK76" i="35"/>
  <c r="AT76" i="35" s="1"/>
  <c r="AJ61" i="35"/>
  <c r="AK45" i="35"/>
  <c r="AT45" i="35" s="1"/>
  <c r="AK37" i="35"/>
  <c r="AT37" i="35" s="1"/>
  <c r="AJ30" i="35"/>
  <c r="AK30" i="35"/>
  <c r="AT30" i="35" s="1"/>
  <c r="AK21" i="35"/>
  <c r="AT21" i="35" s="1"/>
  <c r="AX13" i="35"/>
  <c r="S13" i="35" s="1"/>
  <c r="AC13" i="35" s="1"/>
  <c r="AB14" i="35" s="1"/>
  <c r="AX4" i="35"/>
  <c r="S4" i="35" s="1"/>
  <c r="AC4" i="35" s="1"/>
  <c r="AB5" i="35" s="1"/>
  <c r="AK65" i="48"/>
  <c r="AT65" i="48" s="1"/>
  <c r="AJ57" i="48"/>
  <c r="AK57" i="48"/>
  <c r="AT57" i="48" s="1"/>
  <c r="AJ43" i="48"/>
  <c r="AK43" i="48"/>
  <c r="AT43" i="48" s="1"/>
  <c r="AX12" i="48"/>
  <c r="S12" i="48" s="1"/>
  <c r="AC12" i="48" s="1"/>
  <c r="AB13" i="48" s="1"/>
  <c r="AJ87" i="94"/>
  <c r="AK87" i="94"/>
  <c r="AT87" i="94" s="1"/>
  <c r="AJ73" i="94"/>
  <c r="AK73" i="94"/>
  <c r="AT73" i="94" s="1"/>
  <c r="AK56" i="94"/>
  <c r="AT56" i="94" s="1"/>
  <c r="AJ48" i="94"/>
  <c r="AK48" i="94"/>
  <c r="AT48" i="94" s="1"/>
  <c r="AJ37" i="94"/>
  <c r="AK37" i="94"/>
  <c r="AT37" i="94" s="1"/>
  <c r="AJ32" i="94"/>
  <c r="AK32" i="94"/>
  <c r="AT32" i="94" s="1"/>
  <c r="AK25" i="94"/>
  <c r="AT25" i="94" s="1"/>
  <c r="AK14" i="94"/>
  <c r="AT14" i="94" s="1"/>
  <c r="AJ96" i="90"/>
  <c r="AK96" i="90"/>
  <c r="AT96" i="90" s="1"/>
  <c r="AJ76" i="90"/>
  <c r="AK76" i="90"/>
  <c r="AT76" i="90" s="1"/>
  <c r="AK66" i="90"/>
  <c r="AT66" i="90" s="1"/>
  <c r="AJ58" i="90"/>
  <c r="AK58" i="90"/>
  <c r="AT58" i="90" s="1"/>
  <c r="AK51" i="90"/>
  <c r="AT51" i="90" s="1"/>
  <c r="AJ43" i="90"/>
  <c r="AK43" i="90"/>
  <c r="AT43" i="90" s="1"/>
  <c r="AK36" i="90"/>
  <c r="AT36" i="90" s="1"/>
  <c r="AK30" i="90"/>
  <c r="AT30" i="90" s="1"/>
  <c r="AJ20" i="90"/>
  <c r="AK20" i="90"/>
  <c r="AT20" i="90" s="1"/>
  <c r="AX12" i="90"/>
  <c r="S12" i="90" s="1"/>
  <c r="AC12" i="90" s="1"/>
  <c r="AB13" i="90" s="1"/>
  <c r="AX5" i="90"/>
  <c r="S5" i="90" s="1"/>
  <c r="AC5" i="90" s="1"/>
  <c r="AB6" i="90" s="1"/>
  <c r="AJ97" i="82"/>
  <c r="AK97" i="82"/>
  <c r="AT97" i="82" s="1"/>
  <c r="AJ83" i="82"/>
  <c r="AK83" i="82"/>
  <c r="AT83" i="82" s="1"/>
  <c r="AK78" i="82"/>
  <c r="AT78" i="82" s="1"/>
  <c r="AK59" i="82"/>
  <c r="AT59" i="82" s="1"/>
  <c r="AJ53" i="82"/>
  <c r="AJ48" i="82"/>
  <c r="AK48" i="82"/>
  <c r="AT48" i="82" s="1"/>
  <c r="AK37" i="82"/>
  <c r="AT37" i="82" s="1"/>
  <c r="AJ27" i="82"/>
  <c r="AK27" i="82"/>
  <c r="AT27" i="82" s="1"/>
  <c r="AK19" i="82"/>
  <c r="AT19" i="82" s="1"/>
  <c r="AX11" i="82"/>
  <c r="S11" i="82" s="1"/>
  <c r="AC11" i="82" s="1"/>
  <c r="AB12" i="82" s="1"/>
  <c r="AX4" i="82"/>
  <c r="S4" i="82" s="1"/>
  <c r="AC4" i="82" s="1"/>
  <c r="AB5" i="82" s="1"/>
  <c r="AK79" i="98"/>
  <c r="AT79" i="98" s="1"/>
  <c r="AJ65" i="98"/>
  <c r="AK65" i="98"/>
  <c r="AT65" i="98" s="1"/>
  <c r="AJ50" i="98"/>
  <c r="AK50" i="98"/>
  <c r="AT50" i="98" s="1"/>
  <c r="AK34" i="98"/>
  <c r="AT34" i="98" s="1"/>
  <c r="AJ6" i="98"/>
  <c r="AK6" i="98"/>
  <c r="AT6" i="98" s="1"/>
  <c r="AK94" i="18"/>
  <c r="AT94" i="18" s="1"/>
  <c r="AJ87" i="18"/>
  <c r="AK87" i="18"/>
  <c r="AT87" i="18" s="1"/>
  <c r="AJ74" i="18"/>
  <c r="AK74" i="18"/>
  <c r="AT74" i="18" s="1"/>
  <c r="AK69" i="18"/>
  <c r="AT69" i="18" s="1"/>
  <c r="AJ54" i="18"/>
  <c r="AK54" i="18"/>
  <c r="AT54" i="18" s="1"/>
  <c r="AJ44" i="18"/>
  <c r="AK44" i="18"/>
  <c r="AT44" i="18" s="1"/>
  <c r="AK34" i="18"/>
  <c r="AT34" i="18" s="1"/>
  <c r="AJ18" i="18"/>
  <c r="AK18" i="18"/>
  <c r="AT18" i="18" s="1"/>
  <c r="AK5" i="18"/>
  <c r="AT5" i="18" s="1"/>
  <c r="AX12" i="18"/>
  <c r="S12" i="18" s="1"/>
  <c r="AC12" i="18" s="1"/>
  <c r="AB13" i="18" s="1"/>
  <c r="AK91" i="85"/>
  <c r="AT91" i="85" s="1"/>
  <c r="AK70" i="85"/>
  <c r="AT70" i="85" s="1"/>
  <c r="AJ61" i="85"/>
  <c r="AK61" i="85"/>
  <c r="AT61" i="85" s="1"/>
  <c r="AJ44" i="85"/>
  <c r="AK44" i="85"/>
  <c r="AT44" i="85" s="1"/>
  <c r="AK30" i="85"/>
  <c r="AT30" i="85" s="1"/>
  <c r="AX16" i="85"/>
  <c r="S16" i="85" s="1"/>
  <c r="AC16" i="85" s="1"/>
  <c r="AB17" i="85" s="1"/>
  <c r="AX3" i="85"/>
  <c r="S3" i="85" s="1"/>
  <c r="AC3" i="85" s="1"/>
  <c r="AJ83" i="102"/>
  <c r="AK83" i="102"/>
  <c r="AT83" i="102" s="1"/>
  <c r="AJ67" i="102"/>
  <c r="AK67" i="102"/>
  <c r="AT67" i="102" s="1"/>
  <c r="AJ45" i="102"/>
  <c r="AK45" i="102"/>
  <c r="AT45" i="102" s="1"/>
  <c r="AK37" i="102"/>
  <c r="AT37" i="102" s="1"/>
  <c r="AX13" i="102"/>
  <c r="S13" i="102" s="1"/>
  <c r="AC13" i="102" s="1"/>
  <c r="AB14" i="102" s="1"/>
  <c r="AX8" i="102"/>
  <c r="S8" i="102" s="1"/>
  <c r="AC8" i="102" s="1"/>
  <c r="AB9" i="102" s="1"/>
  <c r="AK86" i="10"/>
  <c r="AT86" i="10" s="1"/>
  <c r="AJ78" i="10"/>
  <c r="AK78" i="10"/>
  <c r="AT78" i="10" s="1"/>
  <c r="AJ71" i="10"/>
  <c r="AK71" i="10"/>
  <c r="AT71" i="10" s="1"/>
  <c r="AJ63" i="10"/>
  <c r="AK63" i="10"/>
  <c r="AT63" i="10" s="1"/>
  <c r="AK32" i="10"/>
  <c r="AT32" i="10" s="1"/>
  <c r="AJ15" i="10"/>
  <c r="AK15" i="10"/>
  <c r="AT15" i="10" s="1"/>
  <c r="AX4" i="10"/>
  <c r="S4" i="10" s="1"/>
  <c r="AC4" i="10" s="1"/>
  <c r="AB5" i="10" s="1"/>
  <c r="AK97" i="35"/>
  <c r="AT97" i="35" s="1"/>
  <c r="AK84" i="35"/>
  <c r="AT84" i="35" s="1"/>
  <c r="AK69" i="35"/>
  <c r="AT69" i="35" s="1"/>
  <c r="AJ52" i="35"/>
  <c r="AK52" i="35"/>
  <c r="AT52" i="35" s="1"/>
  <c r="AK43" i="35"/>
  <c r="AT43" i="35" s="1"/>
  <c r="AJ27" i="35"/>
  <c r="AK27" i="35"/>
  <c r="AT27" i="35" s="1"/>
  <c r="AX12" i="35"/>
  <c r="S12" i="35" s="1"/>
  <c r="AC12" i="35" s="1"/>
  <c r="AB13" i="35" s="1"/>
  <c r="AX6" i="35"/>
  <c r="S6" i="35" s="1"/>
  <c r="AC6" i="35" s="1"/>
  <c r="AB7" i="35" s="1"/>
  <c r="AK73" i="48"/>
  <c r="AT73" i="48" s="1"/>
  <c r="AJ63" i="48"/>
  <c r="AK63" i="48"/>
  <c r="AT63" i="48" s="1"/>
  <c r="AK47" i="48"/>
  <c r="AT47" i="48" s="1"/>
  <c r="AK34" i="48"/>
  <c r="AT34" i="48" s="1"/>
  <c r="AK21" i="48"/>
  <c r="AT21" i="48" s="1"/>
  <c r="AJ88" i="94"/>
  <c r="AK88" i="94"/>
  <c r="AT88" i="94" s="1"/>
  <c r="AJ81" i="94"/>
  <c r="AK81" i="94"/>
  <c r="AT81" i="94" s="1"/>
  <c r="AJ72" i="94"/>
  <c r="AK72" i="94"/>
  <c r="AT72" i="94" s="1"/>
  <c r="AK57" i="94"/>
  <c r="AT57" i="94" s="1"/>
  <c r="AK39" i="94"/>
  <c r="AT39" i="94" s="1"/>
  <c r="AK30" i="94"/>
  <c r="AT30" i="94" s="1"/>
  <c r="AJ22" i="94"/>
  <c r="AK22" i="94"/>
  <c r="AT22" i="94" s="1"/>
  <c r="AX96" i="94"/>
  <c r="S96" i="94" s="1"/>
  <c r="AC96" i="94" s="1"/>
  <c r="AB97" i="94" s="1"/>
  <c r="AX97" i="94"/>
  <c r="S97" i="94" s="1"/>
  <c r="AC97" i="94" s="1"/>
  <c r="AB98" i="94" s="1"/>
  <c r="AK89" i="90"/>
  <c r="AT89" i="90" s="1"/>
  <c r="AK82" i="90"/>
  <c r="AT82" i="90" s="1"/>
  <c r="AK59" i="90"/>
  <c r="AT59" i="90" s="1"/>
  <c r="AJ42" i="90"/>
  <c r="AK42" i="90"/>
  <c r="AT42" i="90" s="1"/>
  <c r="AK34" i="90"/>
  <c r="AT34" i="90" s="1"/>
  <c r="AJ26" i="90"/>
  <c r="AK26" i="90"/>
  <c r="AT26" i="90" s="1"/>
  <c r="AX16" i="90"/>
  <c r="S16" i="90" s="1"/>
  <c r="AC16" i="90" s="1"/>
  <c r="AB17" i="90" s="1"/>
  <c r="AJ82" i="82"/>
  <c r="AK82" i="82"/>
  <c r="AT82" i="82" s="1"/>
  <c r="AK65" i="82"/>
  <c r="AT65" i="82" s="1"/>
  <c r="AJ57" i="82"/>
  <c r="AK57" i="82"/>
  <c r="AT57" i="82" s="1"/>
  <c r="AJ42" i="82"/>
  <c r="AJ25" i="82"/>
  <c r="AK25" i="82"/>
  <c r="AT25" i="82" s="1"/>
  <c r="AX5" i="82"/>
  <c r="S5" i="82" s="1"/>
  <c r="AC5" i="82" s="1"/>
  <c r="AB6" i="82" s="1"/>
  <c r="AX6" i="82"/>
  <c r="S6" i="82" s="1"/>
  <c r="AC6" i="82" s="1"/>
  <c r="AB7" i="82" s="1"/>
  <c r="AK90" i="98"/>
  <c r="AT90" i="98" s="1"/>
  <c r="AJ83" i="98"/>
  <c r="AK83" i="98"/>
  <c r="AT83" i="98" s="1"/>
  <c r="AK66" i="98"/>
  <c r="AT66" i="98" s="1"/>
  <c r="AJ54" i="98"/>
  <c r="AK54" i="98"/>
  <c r="AT54" i="98" s="1"/>
  <c r="AJ48" i="98"/>
  <c r="AK48" i="98"/>
  <c r="AT48" i="98" s="1"/>
  <c r="AJ40" i="98"/>
  <c r="AK40" i="98"/>
  <c r="AT40" i="98" s="1"/>
  <c r="AK37" i="98"/>
  <c r="AT37" i="98" s="1"/>
  <c r="AK26" i="98"/>
  <c r="AT26" i="98" s="1"/>
  <c r="AK7" i="98"/>
  <c r="AT7" i="98" s="1"/>
  <c r="AX9" i="98"/>
  <c r="S9" i="98" s="1"/>
  <c r="AC9" i="98" s="1"/>
  <c r="AB10" i="98" s="1"/>
  <c r="AK91" i="18"/>
  <c r="AT91" i="18" s="1"/>
  <c r="AK82" i="18"/>
  <c r="AT82" i="18" s="1"/>
  <c r="AK75" i="18"/>
  <c r="AT75" i="18" s="1"/>
  <c r="AJ67" i="18"/>
  <c r="AK51" i="18"/>
  <c r="AT51" i="18" s="1"/>
  <c r="AJ40" i="18"/>
  <c r="AK40" i="18"/>
  <c r="AT40" i="18" s="1"/>
  <c r="AK36" i="18"/>
  <c r="AT36" i="18" s="1"/>
  <c r="AJ19" i="18"/>
  <c r="AK19" i="18"/>
  <c r="AT19" i="18" s="1"/>
  <c r="AK12" i="18"/>
  <c r="AT12" i="18" s="1"/>
  <c r="AJ85" i="85"/>
  <c r="AK85" i="85"/>
  <c r="AT85" i="85" s="1"/>
  <c r="AJ76" i="85"/>
  <c r="AK76" i="85"/>
  <c r="AT76" i="85" s="1"/>
  <c r="AJ62" i="85"/>
  <c r="AK62" i="85"/>
  <c r="AT62" i="85" s="1"/>
  <c r="AK48" i="85"/>
  <c r="AT48" i="85" s="1"/>
  <c r="AK20" i="85"/>
  <c r="AT20" i="85" s="1"/>
  <c r="AX15" i="85"/>
  <c r="S15" i="85" s="1"/>
  <c r="AC15" i="85" s="1"/>
  <c r="AB16" i="85" s="1"/>
  <c r="AX93" i="10"/>
  <c r="S93" i="10" s="1"/>
  <c r="AC93" i="10" s="1"/>
  <c r="AB94" i="10" s="1"/>
  <c r="AK93" i="102"/>
  <c r="AT93" i="102" s="1"/>
  <c r="AK90" i="102"/>
  <c r="AT90" i="102" s="1"/>
  <c r="AK72" i="102"/>
  <c r="AT72" i="102" s="1"/>
  <c r="AJ58" i="102"/>
  <c r="AK58" i="102"/>
  <c r="AT58" i="102" s="1"/>
  <c r="AK49" i="102"/>
  <c r="AT49" i="102" s="1"/>
  <c r="AJ33" i="102"/>
  <c r="AK33" i="102"/>
  <c r="AT33" i="102" s="1"/>
  <c r="AJ27" i="102"/>
  <c r="AK27" i="102"/>
  <c r="AT27" i="102" s="1"/>
  <c r="AX6" i="102"/>
  <c r="S6" i="102" s="1"/>
  <c r="AC6" i="102" s="1"/>
  <c r="AB7" i="102" s="1"/>
  <c r="AK93" i="10"/>
  <c r="AT93" i="10" s="1"/>
  <c r="AJ77" i="10"/>
  <c r="AK77" i="10"/>
  <c r="AT77" i="10" s="1"/>
  <c r="AK60" i="10"/>
  <c r="AT60" i="10" s="1"/>
  <c r="AK56" i="10"/>
  <c r="AT56" i="10" s="1"/>
  <c r="AJ45" i="10"/>
  <c r="AJ34" i="10"/>
  <c r="AK34" i="10"/>
  <c r="AT34" i="10" s="1"/>
  <c r="AJ29" i="10"/>
  <c r="AK29" i="10"/>
  <c r="AT29" i="10" s="1"/>
  <c r="AK20" i="10"/>
  <c r="AT20" i="10" s="1"/>
  <c r="AK13" i="10"/>
  <c r="AT13" i="10" s="1"/>
  <c r="AX13" i="10"/>
  <c r="S13" i="10" s="1"/>
  <c r="AC13" i="10" s="1"/>
  <c r="AB14" i="10" s="1"/>
  <c r="AJ98" i="48"/>
  <c r="AK98" i="48"/>
  <c r="AT98" i="48" s="1"/>
  <c r="AJ90" i="35"/>
  <c r="AK90" i="35"/>
  <c r="AT90" i="35" s="1"/>
  <c r="AK67" i="35"/>
  <c r="AT67" i="35" s="1"/>
  <c r="AK59" i="35"/>
  <c r="AT59" i="35" s="1"/>
  <c r="AK41" i="35"/>
  <c r="AT41" i="35" s="1"/>
  <c r="AJ26" i="35"/>
  <c r="AK26" i="35"/>
  <c r="AT26" i="35" s="1"/>
  <c r="AJ18" i="35"/>
  <c r="AK18" i="35"/>
  <c r="AT18" i="35" s="1"/>
  <c r="AX14" i="35"/>
  <c r="S14" i="35" s="1"/>
  <c r="AC14" i="35" s="1"/>
  <c r="AB15" i="35" s="1"/>
  <c r="AX10" i="35"/>
  <c r="S10" i="35" s="1"/>
  <c r="AC10" i="35" s="1"/>
  <c r="AB11" i="35" s="1"/>
  <c r="AK93" i="48"/>
  <c r="AT93" i="48" s="1"/>
  <c r="AK79" i="48"/>
  <c r="AT79" i="48" s="1"/>
  <c r="AJ64" i="48"/>
  <c r="AK64" i="48"/>
  <c r="AT64" i="48" s="1"/>
  <c r="AJ54" i="48"/>
  <c r="AJ39" i="48"/>
  <c r="AK39" i="48"/>
  <c r="AT39" i="48" s="1"/>
  <c r="AJ33" i="48"/>
  <c r="AK33" i="48"/>
  <c r="AT33" i="48" s="1"/>
  <c r="AK8" i="48"/>
  <c r="AT8" i="48" s="1"/>
  <c r="AX93" i="48"/>
  <c r="S93" i="48" s="1"/>
  <c r="AC93" i="48" s="1"/>
  <c r="AB94" i="48" s="1"/>
  <c r="AX94" i="48"/>
  <c r="S94" i="48" s="1"/>
  <c r="AC94" i="48" s="1"/>
  <c r="AB95" i="48" s="1"/>
  <c r="AK93" i="94"/>
  <c r="AT93" i="94" s="1"/>
  <c r="AJ68" i="94"/>
  <c r="AK68" i="94"/>
  <c r="AT68" i="94" s="1"/>
  <c r="AJ63" i="94"/>
  <c r="AK63" i="94"/>
  <c r="AT63" i="94" s="1"/>
  <c r="AK45" i="94"/>
  <c r="AT45" i="94" s="1"/>
  <c r="AJ41" i="94"/>
  <c r="AK41" i="94"/>
  <c r="AT41" i="94" s="1"/>
  <c r="AJ28" i="94"/>
  <c r="AK28" i="94"/>
  <c r="AT28" i="94" s="1"/>
  <c r="AK13" i="94"/>
  <c r="AT13" i="94" s="1"/>
  <c r="AJ13" i="94"/>
  <c r="AK92" i="90"/>
  <c r="AT92" i="90" s="1"/>
  <c r="AJ79" i="90"/>
  <c r="AK79" i="90"/>
  <c r="AT79" i="90" s="1"/>
  <c r="AJ74" i="90"/>
  <c r="AK74" i="90"/>
  <c r="AT74" i="90" s="1"/>
  <c r="AJ65" i="90"/>
  <c r="AK65" i="90"/>
  <c r="AT65" i="90" s="1"/>
  <c r="AJ48" i="90"/>
  <c r="AK48" i="90"/>
  <c r="AT48" i="90" s="1"/>
  <c r="AJ40" i="90"/>
  <c r="AK40" i="90"/>
  <c r="AT40" i="90" s="1"/>
  <c r="AJ24" i="90"/>
  <c r="AK24" i="90"/>
  <c r="AT24" i="90" s="1"/>
  <c r="AX97" i="90"/>
  <c r="S97" i="90" s="1"/>
  <c r="AC97" i="90" s="1"/>
  <c r="AB98" i="90" s="1"/>
  <c r="AX93" i="90"/>
  <c r="S93" i="90" s="1"/>
  <c r="AC93" i="90" s="1"/>
  <c r="AB94" i="90" s="1"/>
  <c r="AX94" i="90"/>
  <c r="S94" i="90" s="1"/>
  <c r="AC94" i="90" s="1"/>
  <c r="AB95" i="90" s="1"/>
  <c r="AX4" i="90"/>
  <c r="S4" i="90" s="1"/>
  <c r="AC4" i="90" s="1"/>
  <c r="AB5" i="90" s="1"/>
  <c r="AJ90" i="82"/>
  <c r="AK90" i="82"/>
  <c r="AT90" i="82" s="1"/>
  <c r="AK84" i="82"/>
  <c r="AT84" i="82" s="1"/>
  <c r="AJ58" i="82"/>
  <c r="AK58" i="82"/>
  <c r="AT58" i="82" s="1"/>
  <c r="AJ51" i="82"/>
  <c r="AK51" i="82"/>
  <c r="AT51" i="82" s="1"/>
  <c r="AJ43" i="82"/>
  <c r="AK43" i="82"/>
  <c r="AT43" i="82" s="1"/>
  <c r="AK28" i="82"/>
  <c r="AT28" i="82" s="1"/>
  <c r="AX21" i="82"/>
  <c r="S21" i="82" s="1"/>
  <c r="AC21" i="82" s="1"/>
  <c r="AB22" i="82" s="1"/>
  <c r="AX8" i="82"/>
  <c r="S8" i="82" s="1"/>
  <c r="AC8" i="82" s="1"/>
  <c r="AB9" i="82" s="1"/>
  <c r="AK88" i="98"/>
  <c r="AT88" i="98" s="1"/>
  <c r="AJ71" i="98"/>
  <c r="AK71" i="98"/>
  <c r="AT71" i="98" s="1"/>
  <c r="AK57" i="98"/>
  <c r="AT57" i="98" s="1"/>
  <c r="AJ49" i="98"/>
  <c r="AK49" i="98"/>
  <c r="AT49" i="98" s="1"/>
  <c r="AK31" i="98"/>
  <c r="AT31" i="98" s="1"/>
  <c r="AK18" i="98"/>
  <c r="AT18" i="98" s="1"/>
  <c r="AX14" i="98"/>
  <c r="S14" i="98" s="1"/>
  <c r="AC14" i="98" s="1"/>
  <c r="AB15" i="98" s="1"/>
  <c r="AJ90" i="18"/>
  <c r="AK90" i="18"/>
  <c r="AT90" i="18" s="1"/>
  <c r="AK66" i="18"/>
  <c r="AT66" i="18" s="1"/>
  <c r="AJ58" i="18"/>
  <c r="AK58" i="18"/>
  <c r="AT58" i="18" s="1"/>
  <c r="AJ41" i="18"/>
  <c r="AK41" i="18"/>
  <c r="AT41" i="18" s="1"/>
  <c r="AJ30" i="18"/>
  <c r="AK30" i="18"/>
  <c r="AT30" i="18" s="1"/>
  <c r="AX91" i="18"/>
  <c r="S91" i="18" s="1"/>
  <c r="AC91" i="18" s="1"/>
  <c r="AB92" i="18" s="1"/>
  <c r="AX97" i="18"/>
  <c r="S97" i="18" s="1"/>
  <c r="AC97" i="18" s="1"/>
  <c r="AB98" i="18" s="1"/>
  <c r="AX95" i="18"/>
  <c r="S95" i="18" s="1"/>
  <c r="AC95" i="18" s="1"/>
  <c r="AB96" i="18" s="1"/>
  <c r="AJ84" i="85"/>
  <c r="AK84" i="85"/>
  <c r="AT84" i="85" s="1"/>
  <c r="AJ77" i="85"/>
  <c r="AK77" i="85"/>
  <c r="AT77" i="85" s="1"/>
  <c r="AJ69" i="85"/>
  <c r="AK69" i="85"/>
  <c r="AT69" i="85" s="1"/>
  <c r="AK45" i="85"/>
  <c r="AT45" i="85" s="1"/>
  <c r="AK35" i="85"/>
  <c r="AT35" i="85" s="1"/>
  <c r="AJ21" i="85"/>
  <c r="AX11" i="85"/>
  <c r="S11" i="85" s="1"/>
  <c r="AC11" i="85" s="1"/>
  <c r="AB12" i="85" s="1"/>
  <c r="AX14" i="85"/>
  <c r="S14" i="85" s="1"/>
  <c r="AC14" i="85" s="1"/>
  <c r="AB15" i="85" s="1"/>
  <c r="AX95" i="82"/>
  <c r="S95" i="82" s="1"/>
  <c r="AC95" i="82" s="1"/>
  <c r="AB96" i="82" s="1"/>
  <c r="AK65" i="102"/>
  <c r="AT65" i="102" s="1"/>
  <c r="AJ59" i="102"/>
  <c r="AK59" i="102"/>
  <c r="AT59" i="102" s="1"/>
  <c r="AK39" i="102"/>
  <c r="AT39" i="102" s="1"/>
  <c r="AK24" i="102"/>
  <c r="AT24" i="102" s="1"/>
  <c r="AX17" i="102"/>
  <c r="S17" i="102" s="1"/>
  <c r="AC17" i="102" s="1"/>
  <c r="AB18" i="102" s="1"/>
  <c r="AX12" i="102"/>
  <c r="S12" i="102" s="1"/>
  <c r="AC12" i="102" s="1"/>
  <c r="AB13" i="102" s="1"/>
  <c r="AJ76" i="10"/>
  <c r="AK76" i="10"/>
  <c r="AT76" i="10" s="1"/>
  <c r="AK69" i="10"/>
  <c r="AT69" i="10" s="1"/>
  <c r="AJ55" i="10"/>
  <c r="AK55" i="10"/>
  <c r="AT55" i="10" s="1"/>
  <c r="AK36" i="10"/>
  <c r="AT36" i="10" s="1"/>
  <c r="AK11" i="10"/>
  <c r="AT11" i="10" s="1"/>
  <c r="AX3" i="10"/>
  <c r="S3" i="10" s="1"/>
  <c r="AC3" i="10" s="1"/>
  <c r="AJ91" i="35"/>
  <c r="AK91" i="35"/>
  <c r="AT91" i="35" s="1"/>
  <c r="AJ81" i="35"/>
  <c r="AK65" i="35"/>
  <c r="AT65" i="35" s="1"/>
  <c r="AJ58" i="35"/>
  <c r="AK58" i="35"/>
  <c r="AT58" i="35" s="1"/>
  <c r="AJ44" i="35"/>
  <c r="AK44" i="35"/>
  <c r="AT44" i="35" s="1"/>
  <c r="AJ28" i="35"/>
  <c r="AK28" i="35"/>
  <c r="AT28" i="35" s="1"/>
  <c r="AK19" i="35"/>
  <c r="AT19" i="35" s="1"/>
  <c r="AX5" i="35"/>
  <c r="S5" i="35" s="1"/>
  <c r="AC5" i="35" s="1"/>
  <c r="AB6" i="35" s="1"/>
  <c r="AJ84" i="48"/>
  <c r="AK84" i="48"/>
  <c r="AT84" i="48" s="1"/>
  <c r="AK71" i="48"/>
  <c r="AT71" i="48" s="1"/>
  <c r="AJ62" i="48"/>
  <c r="AK62" i="48"/>
  <c r="AT62" i="48" s="1"/>
  <c r="AK55" i="48"/>
  <c r="AT55" i="48" s="1"/>
  <c r="AJ46" i="48"/>
  <c r="AK46" i="48"/>
  <c r="AT46" i="48" s="1"/>
  <c r="AJ32" i="48"/>
  <c r="AK32" i="48"/>
  <c r="AT32" i="48" s="1"/>
  <c r="AJ24" i="48"/>
  <c r="AX15" i="48"/>
  <c r="S15" i="48" s="1"/>
  <c r="AC15" i="48" s="1"/>
  <c r="AB16" i="48" s="1"/>
  <c r="AK78" i="94"/>
  <c r="AT78" i="94" s="1"/>
  <c r="AJ69" i="94"/>
  <c r="AK69" i="94"/>
  <c r="AT69" i="94" s="1"/>
  <c r="AK53" i="94"/>
  <c r="AT53" i="94" s="1"/>
  <c r="AJ44" i="94"/>
  <c r="AK44" i="94"/>
  <c r="AT44" i="94" s="1"/>
  <c r="AJ38" i="94"/>
  <c r="AK38" i="94"/>
  <c r="AT38" i="94" s="1"/>
  <c r="AJ18" i="94"/>
  <c r="AK18" i="94"/>
  <c r="AT18" i="94" s="1"/>
  <c r="AX4" i="94"/>
  <c r="S4" i="94" s="1"/>
  <c r="AC4" i="94" s="1"/>
  <c r="AB5" i="94" s="1"/>
  <c r="AK97" i="18"/>
  <c r="AT97" i="18" s="1"/>
  <c r="AJ87" i="90"/>
  <c r="AK87" i="90"/>
  <c r="AT87" i="90" s="1"/>
  <c r="AJ80" i="90"/>
  <c r="AK80" i="90"/>
  <c r="AT80" i="90" s="1"/>
  <c r="AJ62" i="90"/>
  <c r="AK62" i="90"/>
  <c r="AT62" i="90" s="1"/>
  <c r="AJ46" i="90"/>
  <c r="AK46" i="90"/>
  <c r="AT46" i="90" s="1"/>
  <c r="AJ41" i="90"/>
  <c r="AK41" i="90"/>
  <c r="AT41" i="90" s="1"/>
  <c r="AX14" i="90"/>
  <c r="S14" i="90" s="1"/>
  <c r="AC14" i="90" s="1"/>
  <c r="AB15" i="90" s="1"/>
  <c r="AK87" i="82"/>
  <c r="AT87" i="82" s="1"/>
  <c r="AJ80" i="82"/>
  <c r="AK80" i="82"/>
  <c r="AT80" i="82" s="1"/>
  <c r="AJ72" i="82"/>
  <c r="AK72" i="82"/>
  <c r="AT72" i="82" s="1"/>
  <c r="AJ68" i="82"/>
  <c r="AK55" i="82"/>
  <c r="AT55" i="82" s="1"/>
  <c r="AJ49" i="82"/>
  <c r="AK49" i="82"/>
  <c r="AT49" i="82" s="1"/>
  <c r="AJ26" i="82"/>
  <c r="AK26" i="82"/>
  <c r="AT26" i="82" s="1"/>
  <c r="AJ86" i="98"/>
  <c r="AK86" i="98"/>
  <c r="AT86" i="98" s="1"/>
  <c r="AK72" i="98"/>
  <c r="AT72" i="98" s="1"/>
  <c r="AJ47" i="98"/>
  <c r="AK47" i="98"/>
  <c r="AT47" i="98" s="1"/>
  <c r="AK41" i="98"/>
  <c r="AT41" i="98" s="1"/>
  <c r="AJ22" i="98"/>
  <c r="AK22" i="98"/>
  <c r="AT22" i="98" s="1"/>
  <c r="AX8" i="98"/>
  <c r="S8" i="98" s="1"/>
  <c r="AC8" i="98" s="1"/>
  <c r="AB9" i="98" s="1"/>
  <c r="AJ88" i="18"/>
  <c r="AK88" i="18"/>
  <c r="AT88" i="18" s="1"/>
  <c r="AK83" i="18"/>
  <c r="AT83" i="18" s="1"/>
  <c r="AK72" i="18"/>
  <c r="AT72" i="18" s="1"/>
  <c r="AJ65" i="18"/>
  <c r="AK65" i="18"/>
  <c r="AT65" i="18" s="1"/>
  <c r="AJ55" i="18"/>
  <c r="AK55" i="18"/>
  <c r="AT55" i="18" s="1"/>
  <c r="AJ50" i="18"/>
  <c r="AJ43" i="18"/>
  <c r="AK43" i="18"/>
  <c r="AT43" i="18" s="1"/>
  <c r="AJ33" i="18"/>
  <c r="AK33" i="18"/>
  <c r="AT33" i="18" s="1"/>
  <c r="AK17" i="18"/>
  <c r="AT17" i="18" s="1"/>
  <c r="AJ3" i="18"/>
  <c r="AB4" i="18"/>
  <c r="AJ81" i="85"/>
  <c r="AK81" i="85"/>
  <c r="AT81" i="85" s="1"/>
  <c r="AJ74" i="85"/>
  <c r="AK74" i="85"/>
  <c r="AT74" i="85" s="1"/>
  <c r="AK64" i="85"/>
  <c r="AT64" i="85" s="1"/>
  <c r="AJ41" i="85"/>
  <c r="AK41" i="85"/>
  <c r="AT41" i="85" s="1"/>
  <c r="AK36" i="85"/>
  <c r="AT36" i="85" s="1"/>
  <c r="AJ9" i="85"/>
  <c r="AK9" i="85"/>
  <c r="AT9" i="85" s="1"/>
  <c r="AX5" i="85"/>
  <c r="S5" i="85" s="1"/>
  <c r="AC5" i="85" s="1"/>
  <c r="AB6" i="85" s="1"/>
  <c r="AX94" i="35"/>
  <c r="S94" i="35" s="1"/>
  <c r="AC94" i="35" s="1"/>
  <c r="AB95" i="35" s="1"/>
  <c r="AJ78" i="82" l="1"/>
  <c r="AJ71" i="94"/>
  <c r="AJ62" i="94"/>
  <c r="AJ45" i="90"/>
  <c r="AJ55" i="90"/>
  <c r="AJ60" i="90"/>
  <c r="AJ36" i="85"/>
  <c r="AJ62" i="98"/>
  <c r="AJ57" i="18"/>
  <c r="AJ77" i="48"/>
  <c r="AK50" i="35"/>
  <c r="AT50" i="35" s="1"/>
  <c r="AK55" i="90"/>
  <c r="AT55" i="90" s="1"/>
  <c r="AJ45" i="94"/>
  <c r="AJ59" i="90"/>
  <c r="AJ30" i="85"/>
  <c r="AK67" i="82"/>
  <c r="AT67" i="82" s="1"/>
  <c r="AJ42" i="98"/>
  <c r="AJ85" i="82"/>
  <c r="AJ61" i="98"/>
  <c r="AJ44" i="90"/>
  <c r="AJ22" i="90"/>
  <c r="AJ39" i="18"/>
  <c r="AK31" i="90"/>
  <c r="AT31" i="90" s="1"/>
  <c r="AK62" i="94"/>
  <c r="AT62" i="94" s="1"/>
  <c r="AJ26" i="102"/>
  <c r="AJ32" i="98"/>
  <c r="AJ72" i="18"/>
  <c r="AK68" i="10"/>
  <c r="AT68" i="10" s="1"/>
  <c r="AJ61" i="94"/>
  <c r="AK94" i="85"/>
  <c r="AT94" i="85" s="1"/>
  <c r="AJ35" i="85"/>
  <c r="AJ31" i="98"/>
  <c r="AK57" i="18"/>
  <c r="AT57" i="18" s="1"/>
  <c r="AJ39" i="94"/>
  <c r="AJ32" i="10"/>
  <c r="AJ70" i="10"/>
  <c r="AK60" i="90"/>
  <c r="AT60" i="90" s="1"/>
  <c r="AJ55" i="94"/>
  <c r="AJ88" i="90"/>
  <c r="AJ55" i="48"/>
  <c r="AK64" i="94"/>
  <c r="AT64" i="94" s="1"/>
  <c r="AK54" i="10"/>
  <c r="AT54" i="10" s="1"/>
  <c r="AJ40" i="102"/>
  <c r="AK53" i="98"/>
  <c r="AT53" i="98" s="1"/>
  <c r="AJ70" i="94"/>
  <c r="AJ52" i="98"/>
  <c r="AK46" i="94"/>
  <c r="AT46" i="94" s="1"/>
  <c r="AJ91" i="48"/>
  <c r="AJ56" i="18"/>
  <c r="AJ77" i="82"/>
  <c r="AJ66" i="82"/>
  <c r="AJ54" i="90"/>
  <c r="AJ30" i="90"/>
  <c r="AK71" i="94"/>
  <c r="AT71" i="94" s="1"/>
  <c r="AJ96" i="35"/>
  <c r="AJ53" i="18"/>
  <c r="AK73" i="18"/>
  <c r="AT73" i="18" s="1"/>
  <c r="AK62" i="98"/>
  <c r="AT62" i="98" s="1"/>
  <c r="AK34" i="94"/>
  <c r="AT34" i="94" s="1"/>
  <c r="AK45" i="90"/>
  <c r="AT45" i="90" s="1"/>
  <c r="AJ90" i="102"/>
  <c r="AJ36" i="90"/>
  <c r="AJ53" i="35"/>
  <c r="AJ90" i="94"/>
  <c r="AJ67" i="85"/>
  <c r="AJ29" i="90"/>
  <c r="AJ68" i="85"/>
  <c r="AJ33" i="10"/>
  <c r="AJ16" i="90"/>
  <c r="AJ78" i="98"/>
  <c r="AJ23" i="35"/>
  <c r="AJ60" i="85"/>
  <c r="AJ19" i="10"/>
  <c r="AJ59" i="85"/>
  <c r="AJ60" i="82"/>
  <c r="AJ35" i="35"/>
  <c r="AJ36" i="48"/>
  <c r="AJ42" i="10"/>
  <c r="AJ36" i="102"/>
  <c r="AJ46" i="98"/>
  <c r="AJ29" i="35"/>
  <c r="AJ24" i="94"/>
  <c r="AJ85" i="18"/>
  <c r="AJ89" i="35"/>
  <c r="AJ89" i="18"/>
  <c r="AJ81" i="90"/>
  <c r="AJ42" i="18"/>
  <c r="AJ38" i="18"/>
  <c r="AJ71" i="18"/>
  <c r="AJ81" i="82"/>
  <c r="AJ82" i="85"/>
  <c r="AJ64" i="35"/>
  <c r="AJ49" i="10"/>
  <c r="AJ51" i="94"/>
  <c r="AJ97" i="18"/>
  <c r="AJ18" i="10"/>
  <c r="AK66" i="102"/>
  <c r="AT66" i="102" s="1"/>
  <c r="AK75" i="102"/>
  <c r="AT75" i="102" s="1"/>
  <c r="AK38" i="85"/>
  <c r="AT38" i="85" s="1"/>
  <c r="AJ40" i="94"/>
  <c r="AJ57" i="85"/>
  <c r="AK42" i="94"/>
  <c r="AT42" i="94" s="1"/>
  <c r="AK29" i="90"/>
  <c r="AT29" i="90" s="1"/>
  <c r="AK86" i="90"/>
  <c r="AT86" i="90" s="1"/>
  <c r="AJ94" i="82"/>
  <c r="AJ69" i="48"/>
  <c r="AJ58" i="85"/>
  <c r="AJ29" i="98"/>
  <c r="AK35" i="18"/>
  <c r="AT35" i="18" s="1"/>
  <c r="AJ20" i="85"/>
  <c r="AJ51" i="18"/>
  <c r="AJ35" i="102"/>
  <c r="AJ37" i="85"/>
  <c r="AJ72" i="10"/>
  <c r="AJ87" i="35"/>
  <c r="AJ41" i="10"/>
  <c r="AK81" i="90"/>
  <c r="AT81" i="90" s="1"/>
  <c r="AJ59" i="35"/>
  <c r="AK42" i="10"/>
  <c r="AT42" i="10" s="1"/>
  <c r="AJ65" i="102"/>
  <c r="AJ67" i="35"/>
  <c r="AK29" i="35"/>
  <c r="AT29" i="35" s="1"/>
  <c r="AK40" i="10"/>
  <c r="AT40" i="10" s="1"/>
  <c r="AJ63" i="85"/>
  <c r="AK39" i="18"/>
  <c r="AT39" i="18" s="1"/>
  <c r="AJ28" i="90"/>
  <c r="AK73" i="85"/>
  <c r="AT73" i="85" s="1"/>
  <c r="AK38" i="18"/>
  <c r="AT38" i="18" s="1"/>
  <c r="AK85" i="18"/>
  <c r="AT85" i="18" s="1"/>
  <c r="AJ84" i="10"/>
  <c r="AK71" i="18"/>
  <c r="AT71" i="18" s="1"/>
  <c r="AK60" i="82"/>
  <c r="AT60" i="82" s="1"/>
  <c r="AJ23" i="94"/>
  <c r="AJ44" i="10"/>
  <c r="AK70" i="48"/>
  <c r="AT70" i="48" s="1"/>
  <c r="AJ37" i="102"/>
  <c r="AJ19" i="82"/>
  <c r="AJ59" i="82"/>
  <c r="AK24" i="94"/>
  <c r="AT24" i="94" s="1"/>
  <c r="AJ58" i="48"/>
  <c r="AK89" i="35"/>
  <c r="AT89" i="35" s="1"/>
  <c r="AK36" i="102"/>
  <c r="AT36" i="102" s="1"/>
  <c r="AK78" i="98"/>
  <c r="AT78" i="98" s="1"/>
  <c r="AK32" i="102"/>
  <c r="AT32" i="102" s="1"/>
  <c r="AK59" i="85"/>
  <c r="AT59" i="85" s="1"/>
  <c r="AJ18" i="98"/>
  <c r="AK35" i="35"/>
  <c r="AT35" i="35" s="1"/>
  <c r="AJ34" i="18"/>
  <c r="AJ45" i="35"/>
  <c r="AJ85" i="90"/>
  <c r="AJ43" i="94"/>
  <c r="AK42" i="18"/>
  <c r="AT42" i="18" s="1"/>
  <c r="AK89" i="18"/>
  <c r="AT89" i="18" s="1"/>
  <c r="AJ29" i="94"/>
  <c r="AK88" i="35"/>
  <c r="AT88" i="35" s="1"/>
  <c r="AJ35" i="48"/>
  <c r="AJ67" i="98"/>
  <c r="AJ70" i="98"/>
  <c r="AK60" i="85"/>
  <c r="AT60" i="85" s="1"/>
  <c r="AJ65" i="35"/>
  <c r="AJ55" i="82"/>
  <c r="AK36" i="48"/>
  <c r="AT36" i="48" s="1"/>
  <c r="AK88" i="10"/>
  <c r="AT88" i="10" s="1"/>
  <c r="AJ73" i="48"/>
  <c r="AK60" i="35"/>
  <c r="AT60" i="35" s="1"/>
  <c r="AK18" i="82"/>
  <c r="AT18" i="82" s="1"/>
  <c r="AK60" i="48"/>
  <c r="AT60" i="48" s="1"/>
  <c r="AJ17" i="10"/>
  <c r="AJ59" i="48"/>
  <c r="AJ43" i="98"/>
  <c r="AJ30" i="98"/>
  <c r="AJ29" i="48"/>
  <c r="AK46" i="85"/>
  <c r="AT46" i="85" s="1"/>
  <c r="AK22" i="90"/>
  <c r="AT22" i="90" s="1"/>
  <c r="AJ88" i="98"/>
  <c r="AJ7" i="98"/>
  <c r="AK40" i="48"/>
  <c r="AT40" i="48" s="1"/>
  <c r="AK69" i="48"/>
  <c r="AT69" i="48" s="1"/>
  <c r="AJ32" i="35"/>
  <c r="AK10" i="85"/>
  <c r="AT10" i="85" s="1"/>
  <c r="AK59" i="48"/>
  <c r="AT59" i="48" s="1"/>
  <c r="AK23" i="35"/>
  <c r="AT23" i="35" s="1"/>
  <c r="AK38" i="102"/>
  <c r="AT38" i="102" s="1"/>
  <c r="AJ38" i="98"/>
  <c r="AJ45" i="98"/>
  <c r="AJ22" i="10"/>
  <c r="AK27" i="98"/>
  <c r="AT27" i="98" s="1"/>
  <c r="AJ72" i="85"/>
  <c r="AJ21" i="90"/>
  <c r="AK73" i="10"/>
  <c r="AT73" i="10" s="1"/>
  <c r="AK19" i="10"/>
  <c r="AT19" i="10" s="1"/>
  <c r="AK58" i="85"/>
  <c r="AT58" i="85" s="1"/>
  <c r="AK18" i="10"/>
  <c r="AT18" i="10" s="1"/>
  <c r="AJ26" i="98"/>
  <c r="AJ52" i="10"/>
  <c r="AJ28" i="98"/>
  <c r="AJ31" i="102"/>
  <c r="AK30" i="48"/>
  <c r="AT30" i="48" s="1"/>
  <c r="AK89" i="98"/>
  <c r="AT89" i="98" s="1"/>
  <c r="AK85" i="48"/>
  <c r="AT85" i="48" s="1"/>
  <c r="AJ80" i="10"/>
  <c r="AJ76" i="18"/>
  <c r="AJ24" i="102"/>
  <c r="AJ45" i="85"/>
  <c r="AJ83" i="10"/>
  <c r="AJ89" i="82"/>
  <c r="AJ56" i="85"/>
  <c r="AJ33" i="85"/>
  <c r="AJ41" i="82"/>
  <c r="AJ37" i="18"/>
  <c r="AJ34" i="98"/>
  <c r="AJ23" i="98"/>
  <c r="AX97" i="42"/>
  <c r="S97" i="42" s="1"/>
  <c r="AC97" i="42" s="1"/>
  <c r="AB98" i="42" s="1"/>
  <c r="AX93" i="42"/>
  <c r="S93" i="42" s="1"/>
  <c r="AC93" i="42" s="1"/>
  <c r="AB94" i="42" s="1"/>
  <c r="AJ66" i="85"/>
  <c r="AJ22" i="48"/>
  <c r="AJ21" i="35"/>
  <c r="AJ53" i="85"/>
  <c r="AJ56" i="48"/>
  <c r="AJ20" i="35"/>
  <c r="AJ19" i="90"/>
  <c r="AJ87" i="10"/>
  <c r="AJ82" i="102"/>
  <c r="AJ90" i="85"/>
  <c r="AJ97" i="102"/>
  <c r="AJ65" i="85"/>
  <c r="AJ77" i="35"/>
  <c r="AJ59" i="10"/>
  <c r="AJ47" i="102"/>
  <c r="AJ53" i="102"/>
  <c r="AJ7" i="48"/>
  <c r="AK23" i="90"/>
  <c r="AT23" i="90" s="1"/>
  <c r="AJ53" i="94"/>
  <c r="AJ64" i="85"/>
  <c r="AJ36" i="10"/>
  <c r="AJ69" i="10"/>
  <c r="AJ33" i="90"/>
  <c r="AK22" i="48"/>
  <c r="AT22" i="48" s="1"/>
  <c r="AJ51" i="35"/>
  <c r="AJ69" i="35"/>
  <c r="AK53" i="85"/>
  <c r="AT53" i="85" s="1"/>
  <c r="AK58" i="98"/>
  <c r="AT58" i="98" s="1"/>
  <c r="AJ26" i="48"/>
  <c r="AJ76" i="35"/>
  <c r="AL76" i="35" s="1"/>
  <c r="AU76" i="35" s="1"/>
  <c r="AJ53" i="10"/>
  <c r="AK19" i="90"/>
  <c r="AT19" i="90" s="1"/>
  <c r="AJ35" i="98"/>
  <c r="AJ75" i="98"/>
  <c r="AJ23" i="102"/>
  <c r="AK33" i="10"/>
  <c r="AT33" i="10" s="1"/>
  <c r="AK45" i="98"/>
  <c r="AT45" i="98" s="1"/>
  <c r="AJ25" i="35"/>
  <c r="AJ40" i="85"/>
  <c r="AJ77" i="98"/>
  <c r="AJ22" i="35"/>
  <c r="AJ39" i="10"/>
  <c r="AJ71" i="85"/>
  <c r="AJ84" i="18"/>
  <c r="AJ21" i="94"/>
  <c r="AJ82" i="90"/>
  <c r="AL82" i="90" s="1"/>
  <c r="AU82" i="90" s="1"/>
  <c r="AK83" i="90"/>
  <c r="AT83" i="90" s="1"/>
  <c r="AK82" i="98"/>
  <c r="AT82" i="98" s="1"/>
  <c r="AK22" i="10"/>
  <c r="AT22" i="10" s="1"/>
  <c r="AK58" i="94"/>
  <c r="AT58" i="94" s="1"/>
  <c r="AK25" i="10"/>
  <c r="AT25" i="10" s="1"/>
  <c r="AK92" i="48"/>
  <c r="AT92" i="48" s="1"/>
  <c r="AJ39" i="102"/>
  <c r="AK90" i="85"/>
  <c r="AT90" i="85" s="1"/>
  <c r="AK38" i="98"/>
  <c r="AT38" i="98" s="1"/>
  <c r="AJ69" i="18"/>
  <c r="AK29" i="102"/>
  <c r="AT29" i="102" s="1"/>
  <c r="AK65" i="85"/>
  <c r="AT65" i="85" s="1"/>
  <c r="AJ33" i="98"/>
  <c r="AJ3" i="98"/>
  <c r="AK15" i="94"/>
  <c r="AT15" i="94" s="1"/>
  <c r="AJ78" i="35"/>
  <c r="AJ28" i="102"/>
  <c r="AK89" i="85"/>
  <c r="AT89" i="85" s="1"/>
  <c r="AJ84" i="98"/>
  <c r="AK23" i="98"/>
  <c r="AT23" i="98" s="1"/>
  <c r="AJ74" i="48"/>
  <c r="AJ93" i="102"/>
  <c r="AJ34" i="90"/>
  <c r="AJ47" i="48"/>
  <c r="AJ50" i="48"/>
  <c r="AJ42" i="85"/>
  <c r="AJ86" i="35"/>
  <c r="AJ32" i="90"/>
  <c r="AX83" i="50"/>
  <c r="S83" i="50" s="1"/>
  <c r="AC83" i="50" s="1"/>
  <c r="AB84" i="50" s="1"/>
  <c r="AK59" i="10"/>
  <c r="AT59" i="10" s="1"/>
  <c r="AK48" i="18"/>
  <c r="AT48" i="18" s="1"/>
  <c r="AJ20" i="82"/>
  <c r="AJ57" i="94"/>
  <c r="AJ97" i="35"/>
  <c r="AJ86" i="10"/>
  <c r="AJ44" i="98"/>
  <c r="AK97" i="102"/>
  <c r="AT97" i="102" s="1"/>
  <c r="AJ52" i="18"/>
  <c r="AJ37" i="90"/>
  <c r="AK35" i="90"/>
  <c r="AT35" i="90" s="1"/>
  <c r="AJ95" i="10"/>
  <c r="AK83" i="35"/>
  <c r="AT83" i="35" s="1"/>
  <c r="AJ19" i="35"/>
  <c r="AJ84" i="82"/>
  <c r="AK54" i="94"/>
  <c r="AT54" i="94" s="1"/>
  <c r="AJ41" i="35"/>
  <c r="AK82" i="102"/>
  <c r="AT82" i="102" s="1"/>
  <c r="AK20" i="35"/>
  <c r="AT20" i="35" s="1"/>
  <c r="AK96" i="10"/>
  <c r="AT96" i="10" s="1"/>
  <c r="AJ14" i="94"/>
  <c r="AK52" i="102"/>
  <c r="AT52" i="102" s="1"/>
  <c r="AJ25" i="48"/>
  <c r="AJ46" i="102"/>
  <c r="AK51" i="48"/>
  <c r="AT51" i="48" s="1"/>
  <c r="AK53" i="102"/>
  <c r="AT53" i="102" s="1"/>
  <c r="AK66" i="85"/>
  <c r="AT66" i="85" s="1"/>
  <c r="AK87" i="98"/>
  <c r="AT87" i="98" s="1"/>
  <c r="AJ41" i="98"/>
  <c r="AJ57" i="98"/>
  <c r="AJ82" i="18"/>
  <c r="AJ37" i="98"/>
  <c r="AJ86" i="85"/>
  <c r="AJ16" i="82"/>
  <c r="AJ25" i="102"/>
  <c r="AJ81" i="98"/>
  <c r="AJ49" i="35"/>
  <c r="AJ81" i="102"/>
  <c r="AJ74" i="102"/>
  <c r="AJ80" i="48"/>
  <c r="AJ51" i="102"/>
  <c r="AJ83" i="94"/>
  <c r="AX60" i="50"/>
  <c r="S60" i="50" s="1"/>
  <c r="AC60" i="50" s="1"/>
  <c r="AB61" i="50" s="1"/>
  <c r="AX51" i="50"/>
  <c r="S51" i="50" s="1"/>
  <c r="AC51" i="50" s="1"/>
  <c r="AB52" i="50" s="1"/>
  <c r="AX88" i="50"/>
  <c r="S88" i="50" s="1"/>
  <c r="AC88" i="50" s="1"/>
  <c r="AB89" i="50" s="1"/>
  <c r="AX34" i="50"/>
  <c r="S34" i="50" s="1"/>
  <c r="AC34" i="50" s="1"/>
  <c r="AB35" i="50" s="1"/>
  <c r="AX82" i="50"/>
  <c r="S82" i="50" s="1"/>
  <c r="AC82" i="50" s="1"/>
  <c r="AB83" i="50" s="1"/>
  <c r="AX71" i="50"/>
  <c r="S71" i="50" s="1"/>
  <c r="AC71" i="50" s="1"/>
  <c r="AB72" i="50" s="1"/>
  <c r="AX69" i="50"/>
  <c r="S69" i="50" s="1"/>
  <c r="AC69" i="50" s="1"/>
  <c r="AB70" i="50" s="1"/>
  <c r="AX62" i="50"/>
  <c r="S62" i="50" s="1"/>
  <c r="AC62" i="50" s="1"/>
  <c r="AB63" i="50" s="1"/>
  <c r="AJ19" i="85"/>
  <c r="AJ60" i="94"/>
  <c r="AX85" i="50"/>
  <c r="S85" i="50" s="1"/>
  <c r="AC85" i="50" s="1"/>
  <c r="AB86" i="50" s="1"/>
  <c r="AX56" i="50"/>
  <c r="S56" i="50" s="1"/>
  <c r="AC56" i="50" s="1"/>
  <c r="AB57" i="50" s="1"/>
  <c r="AJ58" i="10"/>
  <c r="AJ49" i="85"/>
  <c r="AJ39" i="90"/>
  <c r="AJ97" i="48"/>
  <c r="AJ47" i="18"/>
  <c r="AJ20" i="102"/>
  <c r="AJ75" i="82"/>
  <c r="AJ37" i="35"/>
  <c r="AJ57" i="90"/>
  <c r="AJ74" i="98"/>
  <c r="AJ92" i="82"/>
  <c r="AX77" i="50"/>
  <c r="S77" i="50" s="1"/>
  <c r="AC77" i="50" s="1"/>
  <c r="AB78" i="50" s="1"/>
  <c r="AX36" i="50"/>
  <c r="S36" i="50" s="1"/>
  <c r="AC36" i="50" s="1"/>
  <c r="AB37" i="50" s="1"/>
  <c r="AJ88" i="102"/>
  <c r="AJ24" i="10"/>
  <c r="AJ46" i="82"/>
  <c r="AJ92" i="94"/>
  <c r="AJ17" i="98"/>
  <c r="AK27" i="48"/>
  <c r="AT27" i="48" s="1"/>
  <c r="AX65" i="50"/>
  <c r="S65" i="50" s="1"/>
  <c r="AC65" i="50" s="1"/>
  <c r="AB66" i="50" s="1"/>
  <c r="AJ90" i="98"/>
  <c r="AK92" i="82"/>
  <c r="AT92" i="82" s="1"/>
  <c r="AK80" i="85"/>
  <c r="AT80" i="85" s="1"/>
  <c r="AJ82" i="94"/>
  <c r="AK49" i="10"/>
  <c r="AT49" i="10" s="1"/>
  <c r="AJ96" i="48"/>
  <c r="AJ42" i="48"/>
  <c r="AJ73" i="98"/>
  <c r="AJ22" i="102"/>
  <c r="AJ47" i="35"/>
  <c r="AJ16" i="18"/>
  <c r="AJ74" i="82"/>
  <c r="AJ74" i="35"/>
  <c r="AK57" i="90"/>
  <c r="AT57" i="90" s="1"/>
  <c r="AJ92" i="90"/>
  <c r="AJ93" i="94"/>
  <c r="AJ93" i="10"/>
  <c r="AS93" i="10" s="1"/>
  <c r="AK51" i="94"/>
  <c r="AT51" i="94" s="1"/>
  <c r="AJ79" i="98"/>
  <c r="AJ91" i="82"/>
  <c r="AJ56" i="90"/>
  <c r="AJ63" i="90"/>
  <c r="AJ48" i="35"/>
  <c r="AJ48" i="85"/>
  <c r="AJ66" i="98"/>
  <c r="AL66" i="98" s="1"/>
  <c r="AU66" i="98" s="1"/>
  <c r="AK20" i="102"/>
  <c r="AT20" i="102" s="1"/>
  <c r="AK49" i="85"/>
  <c r="AT49" i="85" s="1"/>
  <c r="AK64" i="90"/>
  <c r="AT64" i="90" s="1"/>
  <c r="AK83" i="94"/>
  <c r="AT83" i="94" s="1"/>
  <c r="AJ24" i="18"/>
  <c r="AK81" i="102"/>
  <c r="AT81" i="102" s="1"/>
  <c r="AJ56" i="98"/>
  <c r="AJ66" i="18"/>
  <c r="AS66" i="18" s="1"/>
  <c r="AK74" i="98"/>
  <c r="AT74" i="98" s="1"/>
  <c r="AK67" i="90"/>
  <c r="AT67" i="90" s="1"/>
  <c r="AK82" i="48"/>
  <c r="AT82" i="48" s="1"/>
  <c r="AK39" i="90"/>
  <c r="AT39" i="90" s="1"/>
  <c r="AX72" i="50"/>
  <c r="S72" i="50" s="1"/>
  <c r="AC72" i="50" s="1"/>
  <c r="AB73" i="50" s="1"/>
  <c r="AX42" i="50"/>
  <c r="S42" i="50" s="1"/>
  <c r="AC42" i="50" s="1"/>
  <c r="AB43" i="50" s="1"/>
  <c r="AK75" i="82"/>
  <c r="AT75" i="82" s="1"/>
  <c r="AJ66" i="90"/>
  <c r="AL66" i="90" s="1"/>
  <c r="AU66" i="90" s="1"/>
  <c r="AJ8" i="48"/>
  <c r="AJ72" i="102"/>
  <c r="AJ19" i="102"/>
  <c r="AK97" i="48"/>
  <c r="AT97" i="48" s="1"/>
  <c r="AJ38" i="90"/>
  <c r="AJ78" i="94"/>
  <c r="AJ46" i="18"/>
  <c r="AJ70" i="82"/>
  <c r="AL70" i="82" s="1"/>
  <c r="AU70" i="82" s="1"/>
  <c r="AJ53" i="90"/>
  <c r="AJ50" i="94"/>
  <c r="AJ96" i="98"/>
  <c r="AJ49" i="18"/>
  <c r="AJ36" i="35"/>
  <c r="AJ19" i="48"/>
  <c r="AJ23" i="85"/>
  <c r="AJ88" i="85"/>
  <c r="AJ21" i="48"/>
  <c r="AJ49" i="102"/>
  <c r="AJ67" i="10"/>
  <c r="AJ57" i="102"/>
  <c r="AJ29" i="85"/>
  <c r="AJ85" i="35"/>
  <c r="AJ66" i="10"/>
  <c r="AJ40" i="82"/>
  <c r="AS40" i="82" s="1"/>
  <c r="AJ43" i="35"/>
  <c r="AJ28" i="10"/>
  <c r="AJ91" i="10"/>
  <c r="AJ85" i="94"/>
  <c r="AJ68" i="48"/>
  <c r="AJ29" i="18"/>
  <c r="AJ52" i="90"/>
  <c r="AJ71" i="35"/>
  <c r="AJ60" i="18"/>
  <c r="AJ50" i="82"/>
  <c r="AJ10" i="48"/>
  <c r="AJ64" i="98"/>
  <c r="AJ27" i="18"/>
  <c r="AJ71" i="90"/>
  <c r="AJ12" i="18"/>
  <c r="AK19" i="85"/>
  <c r="AT19" i="85" s="1"/>
  <c r="AJ87" i="82"/>
  <c r="AK71" i="90"/>
  <c r="AT71" i="90" s="1"/>
  <c r="AK85" i="94"/>
  <c r="AT85" i="94" s="1"/>
  <c r="AK85" i="35"/>
  <c r="AT85" i="35" s="1"/>
  <c r="AJ56" i="10"/>
  <c r="AJ80" i="18"/>
  <c r="AJ39" i="85"/>
  <c r="AJ45" i="82"/>
  <c r="AL45" i="82" s="1"/>
  <c r="AU45" i="82" s="1"/>
  <c r="AJ24" i="85"/>
  <c r="AJ67" i="48"/>
  <c r="AS67" i="48" s="1"/>
  <c r="AJ54" i="35"/>
  <c r="AK88" i="82"/>
  <c r="AT88" i="82" s="1"/>
  <c r="AK88" i="102"/>
  <c r="AT88" i="102" s="1"/>
  <c r="AK63" i="98"/>
  <c r="AT63" i="98" s="1"/>
  <c r="AK95" i="94"/>
  <c r="AT95" i="94" s="1"/>
  <c r="AK29" i="85"/>
  <c r="AT29" i="85" s="1"/>
  <c r="AK50" i="82"/>
  <c r="AT50" i="82" s="1"/>
  <c r="AK73" i="90"/>
  <c r="AT73" i="90" s="1"/>
  <c r="AK57" i="102"/>
  <c r="AT57" i="102" s="1"/>
  <c r="AJ70" i="85"/>
  <c r="AK73" i="98"/>
  <c r="AT73" i="98" s="1"/>
  <c r="AJ68" i="90"/>
  <c r="AX87" i="42"/>
  <c r="S87" i="42" s="1"/>
  <c r="AC87" i="42" s="1"/>
  <c r="AB88" i="42" s="1"/>
  <c r="AK89" i="10"/>
  <c r="AT89" i="10" s="1"/>
  <c r="AJ62" i="18"/>
  <c r="AJ77" i="18"/>
  <c r="AK45" i="48"/>
  <c r="AT45" i="48" s="1"/>
  <c r="AJ72" i="90"/>
  <c r="AK68" i="48"/>
  <c r="AT68" i="48" s="1"/>
  <c r="AK66" i="10"/>
  <c r="AT66" i="10" s="1"/>
  <c r="AJ48" i="102"/>
  <c r="AK21" i="94"/>
  <c r="AT21" i="94" s="1"/>
  <c r="AK40" i="85"/>
  <c r="AT40" i="85" s="1"/>
  <c r="AJ84" i="35"/>
  <c r="AK60" i="18"/>
  <c r="AT60" i="18" s="1"/>
  <c r="AK89" i="48"/>
  <c r="AT89" i="48" s="1"/>
  <c r="AK71" i="35"/>
  <c r="AT71" i="35" s="1"/>
  <c r="AK62" i="102"/>
  <c r="AT62" i="102" s="1"/>
  <c r="AJ22" i="85"/>
  <c r="AJ52" i="82"/>
  <c r="AS52" i="82" s="1"/>
  <c r="AX85" i="42"/>
  <c r="S85" i="42" s="1"/>
  <c r="AC85" i="42" s="1"/>
  <c r="AB86" i="42" s="1"/>
  <c r="AJ70" i="35"/>
  <c r="AJ97" i="10"/>
  <c r="AJ21" i="102"/>
  <c r="AJ70" i="90"/>
  <c r="AK26" i="94"/>
  <c r="AT26" i="94" s="1"/>
  <c r="AK42" i="48"/>
  <c r="AT42" i="48" s="1"/>
  <c r="AJ85" i="102"/>
  <c r="AL85" i="102" s="1"/>
  <c r="AU85" i="102" s="1"/>
  <c r="AJ32" i="85"/>
  <c r="AK60" i="94"/>
  <c r="AT60" i="94" s="1"/>
  <c r="AJ24" i="35"/>
  <c r="AJ18" i="85"/>
  <c r="AK22" i="102"/>
  <c r="AT22" i="102" s="1"/>
  <c r="AJ83" i="18"/>
  <c r="AS83" i="18" s="1"/>
  <c r="AK40" i="82"/>
  <c r="AT40" i="82" s="1"/>
  <c r="AK31" i="94"/>
  <c r="AT31" i="94" s="1"/>
  <c r="AK81" i="18"/>
  <c r="AT81" i="18" s="1"/>
  <c r="AJ24" i="98"/>
  <c r="AK27" i="18"/>
  <c r="AT27" i="18" s="1"/>
  <c r="AK52" i="90"/>
  <c r="AT52" i="90" s="1"/>
  <c r="AK88" i="85"/>
  <c r="AT88" i="85" s="1"/>
  <c r="AJ28" i="18"/>
  <c r="AK95" i="98"/>
  <c r="AT95" i="98" s="1"/>
  <c r="AJ25" i="94"/>
  <c r="AJ23" i="10"/>
  <c r="AK98" i="10"/>
  <c r="AT98" i="10" s="1"/>
  <c r="AK71" i="85"/>
  <c r="AT71" i="85" s="1"/>
  <c r="AX77" i="42"/>
  <c r="S77" i="42" s="1"/>
  <c r="AC77" i="42" s="1"/>
  <c r="AB78" i="42" s="1"/>
  <c r="AJ61" i="102"/>
  <c r="AJ87" i="85"/>
  <c r="AJ76" i="98"/>
  <c r="AJ73" i="82"/>
  <c r="AL73" i="82" s="1"/>
  <c r="AU73" i="82" s="1"/>
  <c r="AJ91" i="94"/>
  <c r="AS91" i="94" s="1"/>
  <c r="AK67" i="10"/>
  <c r="AT67" i="10" s="1"/>
  <c r="AJ79" i="102"/>
  <c r="AJ26" i="85"/>
  <c r="AK16" i="18"/>
  <c r="AT16" i="18" s="1"/>
  <c r="AJ84" i="94"/>
  <c r="AX76" i="50"/>
  <c r="S76" i="50" s="1"/>
  <c r="AC76" i="50" s="1"/>
  <c r="AB77" i="50" s="1"/>
  <c r="AX58" i="50"/>
  <c r="S58" i="50" s="1"/>
  <c r="AC58" i="50" s="1"/>
  <c r="AB59" i="50" s="1"/>
  <c r="AK59" i="50" s="1"/>
  <c r="AT59" i="50" s="1"/>
  <c r="AJ72" i="98"/>
  <c r="AJ59" i="94"/>
  <c r="AK10" i="48"/>
  <c r="AT10" i="48" s="1"/>
  <c r="AK91" i="10"/>
  <c r="AT91" i="10" s="1"/>
  <c r="AK64" i="98"/>
  <c r="AT64" i="98" s="1"/>
  <c r="AK74" i="82"/>
  <c r="AT74" i="82" s="1"/>
  <c r="AK23" i="85"/>
  <c r="AT23" i="85" s="1"/>
  <c r="AK39" i="10"/>
  <c r="AT39" i="10" s="1"/>
  <c r="AJ20" i="18"/>
  <c r="AX70" i="42"/>
  <c r="S70" i="42" s="1"/>
  <c r="AC70" i="42" s="1"/>
  <c r="AB71" i="42" s="1"/>
  <c r="AK29" i="18"/>
  <c r="AT29" i="18" s="1"/>
  <c r="AK63" i="18"/>
  <c r="AT63" i="18" s="1"/>
  <c r="AJ86" i="48"/>
  <c r="AJ72" i="35"/>
  <c r="AJ27" i="10"/>
  <c r="AK33" i="85"/>
  <c r="AT33" i="85" s="1"/>
  <c r="AK77" i="98"/>
  <c r="AT77" i="98" s="1"/>
  <c r="AK41" i="82"/>
  <c r="AT41" i="82" s="1"/>
  <c r="AK28" i="10"/>
  <c r="AT28" i="10" s="1"/>
  <c r="AK21" i="18"/>
  <c r="AT21" i="18" s="1"/>
  <c r="AK87" i="48"/>
  <c r="AT87" i="48" s="1"/>
  <c r="AJ30" i="94"/>
  <c r="AJ94" i="94"/>
  <c r="AK88" i="48"/>
  <c r="AT88" i="48" s="1"/>
  <c r="AK25" i="98"/>
  <c r="AT25" i="98" s="1"/>
  <c r="AJ51" i="90"/>
  <c r="AJ53" i="48"/>
  <c r="AK37" i="18"/>
  <c r="AT37" i="18" s="1"/>
  <c r="AJ91" i="98"/>
  <c r="AJ41" i="48"/>
  <c r="AX69" i="42"/>
  <c r="S69" i="42" s="1"/>
  <c r="AC69" i="42" s="1"/>
  <c r="AB70" i="42" s="1"/>
  <c r="AJ46" i="35"/>
  <c r="AS46" i="35" s="1"/>
  <c r="AK24" i="10"/>
  <c r="AT24" i="10" s="1"/>
  <c r="AK86" i="102"/>
  <c r="AT86" i="102" s="1"/>
  <c r="AK84" i="18"/>
  <c r="AT84" i="18" s="1"/>
  <c r="AK39" i="82"/>
  <c r="AT39" i="82" s="1"/>
  <c r="AJ14" i="48"/>
  <c r="AS14" i="48" s="1"/>
  <c r="AK55" i="35"/>
  <c r="AT55" i="35" s="1"/>
  <c r="AJ65" i="10"/>
  <c r="AK56" i="85"/>
  <c r="AT56" i="85" s="1"/>
  <c r="AK46" i="82"/>
  <c r="AT46" i="82" s="1"/>
  <c r="AK47" i="35"/>
  <c r="AT47" i="35" s="1"/>
  <c r="AJ87" i="102"/>
  <c r="AJ44" i="48"/>
  <c r="AJ36" i="18"/>
  <c r="AJ16" i="98"/>
  <c r="AJ20" i="48"/>
  <c r="AJ59" i="18"/>
  <c r="AS59" i="18" s="1"/>
  <c r="AJ42" i="35"/>
  <c r="AJ28" i="85"/>
  <c r="AJ49" i="48"/>
  <c r="AJ18" i="48"/>
  <c r="AJ38" i="10"/>
  <c r="AJ38" i="82"/>
  <c r="AJ80" i="35"/>
  <c r="AJ56" i="102"/>
  <c r="AJ77" i="102"/>
  <c r="AJ33" i="82"/>
  <c r="AJ26" i="18"/>
  <c r="AJ20" i="94"/>
  <c r="AJ79" i="18"/>
  <c r="AS79" i="18" s="1"/>
  <c r="AX37" i="42"/>
  <c r="S37" i="42" s="1"/>
  <c r="AC37" i="42" s="1"/>
  <c r="AB38" i="42" s="1"/>
  <c r="AX80" i="50"/>
  <c r="S80" i="50" s="1"/>
  <c r="AC80" i="50" s="1"/>
  <c r="AB81" i="50" s="1"/>
  <c r="AX61" i="50"/>
  <c r="S61" i="50" s="1"/>
  <c r="AC61" i="50" s="1"/>
  <c r="AB62" i="50" s="1"/>
  <c r="AX33" i="50"/>
  <c r="S33" i="50" s="1"/>
  <c r="AC33" i="50" s="1"/>
  <c r="AB34" i="50" s="1"/>
  <c r="AX84" i="50"/>
  <c r="S84" i="50" s="1"/>
  <c r="AC84" i="50" s="1"/>
  <c r="AB85" i="50" s="1"/>
  <c r="AX67" i="50"/>
  <c r="S67" i="50" s="1"/>
  <c r="AC67" i="50" s="1"/>
  <c r="AB68" i="50" s="1"/>
  <c r="AX50" i="50"/>
  <c r="S50" i="50" s="1"/>
  <c r="AC50" i="50" s="1"/>
  <c r="AB51" i="50" s="1"/>
  <c r="AX62" i="42"/>
  <c r="S62" i="42" s="1"/>
  <c r="AC62" i="42" s="1"/>
  <c r="AB63" i="42" s="1"/>
  <c r="AJ92" i="85"/>
  <c r="AJ17" i="48"/>
  <c r="AJ55" i="85"/>
  <c r="AJ39" i="35"/>
  <c r="AJ12" i="10"/>
  <c r="AJ76" i="48"/>
  <c r="AS76" i="48" s="1"/>
  <c r="AJ61" i="10"/>
  <c r="AS61" i="10" s="1"/>
  <c r="AJ47" i="10"/>
  <c r="AS47" i="10" s="1"/>
  <c r="AJ35" i="82"/>
  <c r="AJ78" i="48"/>
  <c r="AJ55" i="102"/>
  <c r="AS55" i="102" s="1"/>
  <c r="AJ34" i="35"/>
  <c r="AJ21" i="10"/>
  <c r="AL21" i="10" s="1"/>
  <c r="AU21" i="10" s="1"/>
  <c r="AJ82" i="10"/>
  <c r="AL82" i="10" s="1"/>
  <c r="AU82" i="10" s="1"/>
  <c r="AJ70" i="102"/>
  <c r="AJ52" i="85"/>
  <c r="AJ17" i="94"/>
  <c r="AJ14" i="18"/>
  <c r="AJ77" i="94"/>
  <c r="AS77" i="94" s="1"/>
  <c r="AJ71" i="48"/>
  <c r="AS71" i="48" s="1"/>
  <c r="AJ37" i="82"/>
  <c r="AK72" i="48"/>
  <c r="AT72" i="48" s="1"/>
  <c r="AK31" i="10"/>
  <c r="AT31" i="10" s="1"/>
  <c r="AK14" i="18"/>
  <c r="AT14" i="18" s="1"/>
  <c r="AK62" i="82"/>
  <c r="AT62" i="82" s="1"/>
  <c r="AJ81" i="48"/>
  <c r="AX81" i="42"/>
  <c r="S81" i="42" s="1"/>
  <c r="AC81" i="42" s="1"/>
  <c r="AB82" i="42" s="1"/>
  <c r="AK82" i="42" s="1"/>
  <c r="AT82" i="42" s="1"/>
  <c r="AX67" i="42"/>
  <c r="S67" i="42" s="1"/>
  <c r="AC67" i="42" s="1"/>
  <c r="AB68" i="42" s="1"/>
  <c r="AX23" i="42"/>
  <c r="S23" i="42" s="1"/>
  <c r="AC23" i="42" s="1"/>
  <c r="AB24" i="42" s="1"/>
  <c r="AJ38" i="35"/>
  <c r="AJ8" i="18"/>
  <c r="AJ19" i="98"/>
  <c r="AJ55" i="98"/>
  <c r="AK49" i="35"/>
  <c r="AT49" i="35" s="1"/>
  <c r="AK70" i="102"/>
  <c r="AT70" i="102" s="1"/>
  <c r="AK51" i="85"/>
  <c r="AT51" i="85" s="1"/>
  <c r="AX94" i="50"/>
  <c r="S94" i="50" s="1"/>
  <c r="AC94" i="50" s="1"/>
  <c r="AB95" i="50" s="1"/>
  <c r="AX86" i="50"/>
  <c r="S86" i="50" s="1"/>
  <c r="AC86" i="50" s="1"/>
  <c r="AB87" i="50" s="1"/>
  <c r="AX74" i="50"/>
  <c r="S74" i="50" s="1"/>
  <c r="AC74" i="50" s="1"/>
  <c r="AB75" i="50" s="1"/>
  <c r="AX66" i="50"/>
  <c r="S66" i="50" s="1"/>
  <c r="AC66" i="50" s="1"/>
  <c r="AB67" i="50" s="1"/>
  <c r="AX59" i="50"/>
  <c r="S59" i="50" s="1"/>
  <c r="AC59" i="50" s="1"/>
  <c r="AB60" i="50" s="1"/>
  <c r="AX48" i="50"/>
  <c r="S48" i="50" s="1"/>
  <c r="AC48" i="50" s="1"/>
  <c r="AB49" i="50" s="1"/>
  <c r="AX26" i="50"/>
  <c r="S26" i="50" s="1"/>
  <c r="AC26" i="50" s="1"/>
  <c r="AB27" i="50" s="1"/>
  <c r="AJ37" i="48"/>
  <c r="AK76" i="48"/>
  <c r="AT76" i="48" s="1"/>
  <c r="AJ37" i="10"/>
  <c r="AL37" i="10" s="1"/>
  <c r="AU37" i="10" s="1"/>
  <c r="AK80" i="48"/>
  <c r="AT80" i="48" s="1"/>
  <c r="AK74" i="102"/>
  <c r="AT74" i="102" s="1"/>
  <c r="AJ50" i="85"/>
  <c r="AK80" i="35"/>
  <c r="AT80" i="35" s="1"/>
  <c r="AJ54" i="85"/>
  <c r="AS54" i="85" s="1"/>
  <c r="AJ76" i="102"/>
  <c r="AJ31" i="82"/>
  <c r="AX78" i="42"/>
  <c r="S78" i="42" s="1"/>
  <c r="AC78" i="42" s="1"/>
  <c r="AB79" i="42" s="1"/>
  <c r="AX63" i="42"/>
  <c r="S63" i="42" s="1"/>
  <c r="AC63" i="42" s="1"/>
  <c r="AB64" i="42" s="1"/>
  <c r="AX3" i="42"/>
  <c r="S3" i="42" s="1"/>
  <c r="AC3" i="42" s="1"/>
  <c r="AK80" i="10"/>
  <c r="AT80" i="10" s="1"/>
  <c r="AK35" i="48"/>
  <c r="AT35" i="48" s="1"/>
  <c r="AJ61" i="82"/>
  <c r="AL61" i="82" s="1"/>
  <c r="AU61" i="82" s="1"/>
  <c r="AJ78" i="18"/>
  <c r="AX92" i="50"/>
  <c r="S92" i="50" s="1"/>
  <c r="AC92" i="50" s="1"/>
  <c r="AB93" i="50" s="1"/>
  <c r="AK93" i="50" s="1"/>
  <c r="AT93" i="50" s="1"/>
  <c r="AX81" i="50"/>
  <c r="S81" i="50" s="1"/>
  <c r="AC81" i="50" s="1"/>
  <c r="AB82" i="50" s="1"/>
  <c r="AJ82" i="50" s="1"/>
  <c r="AX75" i="50"/>
  <c r="S75" i="50" s="1"/>
  <c r="AC75" i="50" s="1"/>
  <c r="AB76" i="50" s="1"/>
  <c r="AX68" i="50"/>
  <c r="S68" i="50" s="1"/>
  <c r="AC68" i="50" s="1"/>
  <c r="AB69" i="50" s="1"/>
  <c r="AK69" i="50" s="1"/>
  <c r="AT69" i="50" s="1"/>
  <c r="AX55" i="50"/>
  <c r="S55" i="50" s="1"/>
  <c r="AC55" i="50" s="1"/>
  <c r="AB56" i="50" s="1"/>
  <c r="AX45" i="50"/>
  <c r="S45" i="50" s="1"/>
  <c r="AC45" i="50" s="1"/>
  <c r="AB46" i="50" s="1"/>
  <c r="AX16" i="50"/>
  <c r="S16" i="50" s="1"/>
  <c r="AC16" i="50" s="1"/>
  <c r="AB17" i="50" s="1"/>
  <c r="AK7" i="48"/>
  <c r="AT7" i="48" s="1"/>
  <c r="AK28" i="85"/>
  <c r="AT28" i="85" s="1"/>
  <c r="AK92" i="85"/>
  <c r="AT92" i="85" s="1"/>
  <c r="AJ16" i="94"/>
  <c r="AK38" i="10"/>
  <c r="AT38" i="10" s="1"/>
  <c r="AJ94" i="18"/>
  <c r="AK78" i="48"/>
  <c r="AT78" i="48" s="1"/>
  <c r="AK56" i="102"/>
  <c r="AT56" i="102" s="1"/>
  <c r="AJ48" i="10"/>
  <c r="AJ69" i="102"/>
  <c r="AL69" i="102" s="1"/>
  <c r="AU69" i="102" s="1"/>
  <c r="AJ57" i="10"/>
  <c r="AK38" i="82"/>
  <c r="AT38" i="82" s="1"/>
  <c r="AJ19" i="94"/>
  <c r="AK39" i="35"/>
  <c r="AT39" i="35" s="1"/>
  <c r="AK70" i="98"/>
  <c r="AT70" i="98" s="1"/>
  <c r="AK64" i="35"/>
  <c r="AT64" i="35" s="1"/>
  <c r="AJ54" i="102"/>
  <c r="AK32" i="82"/>
  <c r="AT32" i="82" s="1"/>
  <c r="AJ28" i="82"/>
  <c r="AK34" i="35"/>
  <c r="AT34" i="35" s="1"/>
  <c r="AK67" i="98"/>
  <c r="AT67" i="98" s="1"/>
  <c r="AJ69" i="82"/>
  <c r="AX94" i="42"/>
  <c r="S94" i="42" s="1"/>
  <c r="AC94" i="42" s="1"/>
  <c r="AB95" i="42" s="1"/>
  <c r="AK95" i="42" s="1"/>
  <c r="AT95" i="42" s="1"/>
  <c r="AX79" i="42"/>
  <c r="S79" i="42" s="1"/>
  <c r="AC79" i="42" s="1"/>
  <c r="AB80" i="42" s="1"/>
  <c r="AK80" i="42" s="1"/>
  <c r="AT80" i="42" s="1"/>
  <c r="AX57" i="42"/>
  <c r="S57" i="42" s="1"/>
  <c r="AC57" i="42" s="1"/>
  <c r="AB58" i="42" s="1"/>
  <c r="AK77" i="102"/>
  <c r="AT77" i="102" s="1"/>
  <c r="AJ79" i="85"/>
  <c r="AJ76" i="94"/>
  <c r="AK61" i="10"/>
  <c r="AT61" i="10" s="1"/>
  <c r="AX89" i="50"/>
  <c r="S89" i="50" s="1"/>
  <c r="AC89" i="50" s="1"/>
  <c r="AB90" i="50" s="1"/>
  <c r="AX78" i="50"/>
  <c r="S78" i="50" s="1"/>
  <c r="AC78" i="50" s="1"/>
  <c r="AB79" i="50" s="1"/>
  <c r="AX73" i="50"/>
  <c r="S73" i="50" s="1"/>
  <c r="AC73" i="50" s="1"/>
  <c r="AB74" i="50" s="1"/>
  <c r="AX64" i="50"/>
  <c r="S64" i="50" s="1"/>
  <c r="AC64" i="50" s="1"/>
  <c r="AB65" i="50" s="1"/>
  <c r="AX53" i="50"/>
  <c r="S53" i="50" s="1"/>
  <c r="AC53" i="50" s="1"/>
  <c r="AB54" i="50" s="1"/>
  <c r="AX41" i="50"/>
  <c r="S41" i="50" s="1"/>
  <c r="AC41" i="50" s="1"/>
  <c r="AB42" i="50" s="1"/>
  <c r="AJ42" i="50" s="1"/>
  <c r="AK52" i="85"/>
  <c r="AT52" i="85" s="1"/>
  <c r="AJ25" i="18"/>
  <c r="AK20" i="94"/>
  <c r="AT20" i="94" s="1"/>
  <c r="AK86" i="94"/>
  <c r="AT86" i="94" s="1"/>
  <c r="AJ50" i="102"/>
  <c r="AL50" i="102" s="1"/>
  <c r="AU50" i="102" s="1"/>
  <c r="AJ80" i="102"/>
  <c r="AK33" i="82"/>
  <c r="AT33" i="82" s="1"/>
  <c r="AK66" i="82"/>
  <c r="AT66" i="82" s="1"/>
  <c r="AJ7" i="94"/>
  <c r="AK77" i="94"/>
  <c r="AT77" i="94" s="1"/>
  <c r="AK49" i="48"/>
  <c r="AT49" i="48" s="1"/>
  <c r="AJ20" i="10"/>
  <c r="AJ34" i="48"/>
  <c r="AS34" i="48" s="1"/>
  <c r="AK47" i="10"/>
  <c r="AT47" i="10" s="1"/>
  <c r="AK51" i="102"/>
  <c r="AT51" i="102" s="1"/>
  <c r="AJ91" i="85"/>
  <c r="AK12" i="10"/>
  <c r="AT12" i="10" s="1"/>
  <c r="AK55" i="85"/>
  <c r="AT55" i="85" s="1"/>
  <c r="AK26" i="18"/>
  <c r="AT26" i="18" s="1"/>
  <c r="AX88" i="42"/>
  <c r="S88" i="42" s="1"/>
  <c r="AC88" i="42" s="1"/>
  <c r="AB89" i="42" s="1"/>
  <c r="AX74" i="42"/>
  <c r="S74" i="42" s="1"/>
  <c r="AC74" i="42" s="1"/>
  <c r="AB75" i="42" s="1"/>
  <c r="AK75" i="42" s="1"/>
  <c r="AT75" i="42" s="1"/>
  <c r="AX50" i="42"/>
  <c r="S50" i="42" s="1"/>
  <c r="AC50" i="42" s="1"/>
  <c r="AB51" i="42" s="1"/>
  <c r="AJ42" i="102"/>
  <c r="AJ69" i="98"/>
  <c r="AK29" i="82"/>
  <c r="AT29" i="82" s="1"/>
  <c r="AK17" i="94"/>
  <c r="AT17" i="94" s="1"/>
  <c r="AK80" i="94"/>
  <c r="AT80" i="94" s="1"/>
  <c r="AJ75" i="48"/>
  <c r="AS75" i="48" s="1"/>
  <c r="AK55" i="102"/>
  <c r="AT55" i="102" s="1"/>
  <c r="AK38" i="48"/>
  <c r="AT38" i="48" s="1"/>
  <c r="AJ73" i="102"/>
  <c r="AK35" i="82"/>
  <c r="AT35" i="82" s="1"/>
  <c r="AX87" i="50"/>
  <c r="S87" i="50" s="1"/>
  <c r="AC87" i="50" s="1"/>
  <c r="AB88" i="50" s="1"/>
  <c r="AX79" i="50"/>
  <c r="S79" i="50" s="1"/>
  <c r="AC79" i="50" s="1"/>
  <c r="AB80" i="50" s="1"/>
  <c r="AX70" i="50"/>
  <c r="S70" i="50" s="1"/>
  <c r="AC70" i="50" s="1"/>
  <c r="AB71" i="50" s="1"/>
  <c r="AX63" i="50"/>
  <c r="S63" i="50" s="1"/>
  <c r="AC63" i="50" s="1"/>
  <c r="AB64" i="50" s="1"/>
  <c r="AX54" i="50"/>
  <c r="S54" i="50" s="1"/>
  <c r="AC54" i="50" s="1"/>
  <c r="AB55" i="50" s="1"/>
  <c r="AJ55" i="50" s="1"/>
  <c r="AX40" i="50"/>
  <c r="S40" i="50" s="1"/>
  <c r="AC40" i="50" s="1"/>
  <c r="AB41" i="50" s="1"/>
  <c r="AJ51" i="10"/>
  <c r="AJ81" i="10"/>
  <c r="AJ27" i="85"/>
  <c r="AJ33" i="35"/>
  <c r="AK76" i="18"/>
  <c r="AT76" i="18" s="1"/>
  <c r="AJ80" i="98"/>
  <c r="AJ79" i="48"/>
  <c r="AS79" i="48" s="1"/>
  <c r="AK43" i="102"/>
  <c r="AT43" i="102" s="1"/>
  <c r="AJ75" i="18"/>
  <c r="AS75" i="18" s="1"/>
  <c r="AJ34" i="82"/>
  <c r="AS34" i="82" s="1"/>
  <c r="AJ65" i="82"/>
  <c r="AK20" i="98"/>
  <c r="AT20" i="98" s="1"/>
  <c r="AK81" i="98"/>
  <c r="AT81" i="98" s="1"/>
  <c r="AJ46" i="10"/>
  <c r="AJ79" i="10"/>
  <c r="AS79" i="10" s="1"/>
  <c r="AX86" i="42"/>
  <c r="S86" i="42" s="1"/>
  <c r="AC86" i="42" s="1"/>
  <c r="AB87" i="42" s="1"/>
  <c r="AX73" i="42"/>
  <c r="S73" i="42" s="1"/>
  <c r="AC73" i="42" s="1"/>
  <c r="AB74" i="42" s="1"/>
  <c r="AX52" i="42"/>
  <c r="S52" i="42" s="1"/>
  <c r="AC52" i="42" s="1"/>
  <c r="AB53" i="42" s="1"/>
  <c r="AK53" i="42" s="1"/>
  <c r="AT53" i="42" s="1"/>
  <c r="AK93" i="35"/>
  <c r="AT93" i="35" s="1"/>
  <c r="AJ25" i="85"/>
  <c r="AB4" i="48"/>
  <c r="AJ79" i="35"/>
  <c r="AJ73" i="35"/>
  <c r="AS73" i="35" s="1"/>
  <c r="AK58" i="10"/>
  <c r="AT58" i="10" s="1"/>
  <c r="AJ11" i="10"/>
  <c r="AJ60" i="10"/>
  <c r="AS60" i="10" s="1"/>
  <c r="AJ79" i="94"/>
  <c r="AX45" i="42"/>
  <c r="S45" i="42" s="1"/>
  <c r="AC45" i="42" s="1"/>
  <c r="AB46" i="42" s="1"/>
  <c r="AJ63" i="35"/>
  <c r="AJ30" i="10"/>
  <c r="AJ48" i="48"/>
  <c r="AS48" i="48" s="1"/>
  <c r="AX32" i="42"/>
  <c r="S32" i="42" s="1"/>
  <c r="AC32" i="42" s="1"/>
  <c r="AB33" i="42" s="1"/>
  <c r="AX47" i="50"/>
  <c r="S47" i="50" s="1"/>
  <c r="AC47" i="50" s="1"/>
  <c r="AB48" i="50" s="1"/>
  <c r="AX37" i="50"/>
  <c r="S37" i="50" s="1"/>
  <c r="AC37" i="50" s="1"/>
  <c r="AB38" i="50" s="1"/>
  <c r="AX28" i="50"/>
  <c r="S28" i="50" s="1"/>
  <c r="AC28" i="50" s="1"/>
  <c r="AB29" i="50" s="1"/>
  <c r="AK29" i="50" s="1"/>
  <c r="AT29" i="50" s="1"/>
  <c r="AX17" i="50"/>
  <c r="S17" i="50" s="1"/>
  <c r="AC17" i="50" s="1"/>
  <c r="AB18" i="50" s="1"/>
  <c r="AX7" i="50"/>
  <c r="S7" i="50" s="1"/>
  <c r="AC7" i="50" s="1"/>
  <c r="AB8" i="50" s="1"/>
  <c r="AX24" i="50"/>
  <c r="S24" i="50" s="1"/>
  <c r="AC24" i="50" s="1"/>
  <c r="AB25" i="50" s="1"/>
  <c r="AX5" i="50"/>
  <c r="S5" i="50" s="1"/>
  <c r="AC5" i="50" s="1"/>
  <c r="AB6" i="50" s="1"/>
  <c r="AX10" i="50"/>
  <c r="S10" i="50" s="1"/>
  <c r="AC10" i="50" s="1"/>
  <c r="AB11" i="50" s="1"/>
  <c r="AK11" i="50" s="1"/>
  <c r="AT11" i="50" s="1"/>
  <c r="AX28" i="42"/>
  <c r="S28" i="42" s="1"/>
  <c r="AC28" i="42" s="1"/>
  <c r="AB29" i="42" s="1"/>
  <c r="AX52" i="50"/>
  <c r="S52" i="50" s="1"/>
  <c r="AC52" i="50" s="1"/>
  <c r="AB53" i="50" s="1"/>
  <c r="AX44" i="50"/>
  <c r="S44" i="50" s="1"/>
  <c r="AC44" i="50" s="1"/>
  <c r="AB45" i="50" s="1"/>
  <c r="AX32" i="50"/>
  <c r="S32" i="50" s="1"/>
  <c r="AC32" i="50" s="1"/>
  <c r="AB33" i="50" s="1"/>
  <c r="AK33" i="50" s="1"/>
  <c r="AT33" i="50" s="1"/>
  <c r="AX25" i="50"/>
  <c r="S25" i="50" s="1"/>
  <c r="AC25" i="50" s="1"/>
  <c r="AB26" i="50" s="1"/>
  <c r="AX11" i="50"/>
  <c r="S11" i="50" s="1"/>
  <c r="AC11" i="50" s="1"/>
  <c r="AB12" i="50" s="1"/>
  <c r="AX35" i="50"/>
  <c r="S35" i="50" s="1"/>
  <c r="AC35" i="50" s="1"/>
  <c r="AB36" i="50" s="1"/>
  <c r="AJ36" i="50" s="1"/>
  <c r="AX22" i="50"/>
  <c r="S22" i="50" s="1"/>
  <c r="AC22" i="50" s="1"/>
  <c r="AB23" i="50" s="1"/>
  <c r="AX12" i="50"/>
  <c r="S12" i="50" s="1"/>
  <c r="AC12" i="50" s="1"/>
  <c r="AB13" i="50" s="1"/>
  <c r="AX20" i="50"/>
  <c r="S20" i="50" s="1"/>
  <c r="AC20" i="50" s="1"/>
  <c r="AB21" i="50" s="1"/>
  <c r="AX3" i="50"/>
  <c r="S3" i="50" s="1"/>
  <c r="AC3" i="50" s="1"/>
  <c r="AJ3" i="50" s="1"/>
  <c r="AJ5" i="18"/>
  <c r="AX43" i="50"/>
  <c r="S43" i="50" s="1"/>
  <c r="AC43" i="50" s="1"/>
  <c r="AB44" i="50" s="1"/>
  <c r="AX31" i="50"/>
  <c r="S31" i="50" s="1"/>
  <c r="AC31" i="50" s="1"/>
  <c r="AB32" i="50" s="1"/>
  <c r="AX18" i="50"/>
  <c r="S18" i="50" s="1"/>
  <c r="AC18" i="50" s="1"/>
  <c r="AB19" i="50" s="1"/>
  <c r="AK19" i="50" s="1"/>
  <c r="AT19" i="50" s="1"/>
  <c r="AX13" i="50"/>
  <c r="S13" i="50" s="1"/>
  <c r="AC13" i="50" s="1"/>
  <c r="AB14" i="50" s="1"/>
  <c r="AK14" i="50" s="1"/>
  <c r="AT14" i="50" s="1"/>
  <c r="AX48" i="42"/>
  <c r="S48" i="42" s="1"/>
  <c r="AC48" i="42" s="1"/>
  <c r="AB49" i="42" s="1"/>
  <c r="AK49" i="42" s="1"/>
  <c r="AT49" i="42" s="1"/>
  <c r="AX57" i="50"/>
  <c r="S57" i="50" s="1"/>
  <c r="AC57" i="50" s="1"/>
  <c r="AB58" i="50" s="1"/>
  <c r="AX49" i="50"/>
  <c r="S49" i="50" s="1"/>
  <c r="AC49" i="50" s="1"/>
  <c r="AB50" i="50" s="1"/>
  <c r="AK50" i="50" s="1"/>
  <c r="AT50" i="50" s="1"/>
  <c r="AX38" i="50"/>
  <c r="S38" i="50" s="1"/>
  <c r="AC38" i="50" s="1"/>
  <c r="AB39" i="50" s="1"/>
  <c r="AX27" i="50"/>
  <c r="S27" i="50" s="1"/>
  <c r="AC27" i="50" s="1"/>
  <c r="AB28" i="50" s="1"/>
  <c r="AX21" i="50"/>
  <c r="S21" i="50" s="1"/>
  <c r="AC21" i="50" s="1"/>
  <c r="AB22" i="50" s="1"/>
  <c r="AX9" i="50"/>
  <c r="S9" i="50" s="1"/>
  <c r="AC9" i="50" s="1"/>
  <c r="AB10" i="50" s="1"/>
  <c r="AK10" i="50" s="1"/>
  <c r="AT10" i="50" s="1"/>
  <c r="AX13" i="42"/>
  <c r="S13" i="42" s="1"/>
  <c r="AC13" i="42" s="1"/>
  <c r="AB14" i="42" s="1"/>
  <c r="AJ52" i="48"/>
  <c r="AL52" i="48" s="1"/>
  <c r="AU52" i="48" s="1"/>
  <c r="AJ93" i="48"/>
  <c r="AS93" i="48" s="1"/>
  <c r="AX47" i="42"/>
  <c r="S47" i="42" s="1"/>
  <c r="AC47" i="42" s="1"/>
  <c r="AB48" i="42" s="1"/>
  <c r="AX22" i="42"/>
  <c r="S22" i="42" s="1"/>
  <c r="AC22" i="42" s="1"/>
  <c r="AB23" i="42" s="1"/>
  <c r="AX10" i="42"/>
  <c r="S10" i="42" s="1"/>
  <c r="AC10" i="42" s="1"/>
  <c r="AB11" i="42" s="1"/>
  <c r="AJ17" i="102"/>
  <c r="AJ14" i="98"/>
  <c r="AS14" i="98" s="1"/>
  <c r="AX71" i="42"/>
  <c r="S71" i="42" s="1"/>
  <c r="AC71" i="42" s="1"/>
  <c r="AB72" i="42" s="1"/>
  <c r="AX58" i="42"/>
  <c r="S58" i="42" s="1"/>
  <c r="AC58" i="42" s="1"/>
  <c r="AB59" i="42" s="1"/>
  <c r="AK59" i="42" s="1"/>
  <c r="AT59" i="42" s="1"/>
  <c r="AX41" i="42"/>
  <c r="S41" i="42" s="1"/>
  <c r="AC41" i="42" s="1"/>
  <c r="AB42" i="42" s="1"/>
  <c r="AK42" i="42" s="1"/>
  <c r="AT42" i="42" s="1"/>
  <c r="AX21" i="42"/>
  <c r="S21" i="42" s="1"/>
  <c r="AC21" i="42" s="1"/>
  <c r="AB22" i="42" s="1"/>
  <c r="AX83" i="42"/>
  <c r="S83" i="42" s="1"/>
  <c r="AC83" i="42" s="1"/>
  <c r="AB84" i="42" s="1"/>
  <c r="AK84" i="42" s="1"/>
  <c r="AT84" i="42" s="1"/>
  <c r="AX68" i="42"/>
  <c r="S68" i="42" s="1"/>
  <c r="AC68" i="42" s="1"/>
  <c r="AB69" i="42" s="1"/>
  <c r="AX60" i="42"/>
  <c r="S60" i="42" s="1"/>
  <c r="AC60" i="42" s="1"/>
  <c r="AB61" i="42" s="1"/>
  <c r="AX39" i="42"/>
  <c r="S39" i="42" s="1"/>
  <c r="AC39" i="42" s="1"/>
  <c r="AB40" i="42" s="1"/>
  <c r="AK40" i="42" s="1"/>
  <c r="AT40" i="42" s="1"/>
  <c r="AX19" i="42"/>
  <c r="S19" i="42" s="1"/>
  <c r="AC19" i="42" s="1"/>
  <c r="AB20" i="42" s="1"/>
  <c r="AX55" i="42"/>
  <c r="S55" i="42" s="1"/>
  <c r="AC55" i="42" s="1"/>
  <c r="AB56" i="42" s="1"/>
  <c r="AX35" i="42"/>
  <c r="S35" i="42" s="1"/>
  <c r="AC35" i="42" s="1"/>
  <c r="AB36" i="42" s="1"/>
  <c r="AX15" i="42"/>
  <c r="S15" i="42" s="1"/>
  <c r="AC15" i="42" s="1"/>
  <c r="AB16" i="42" s="1"/>
  <c r="AK9" i="42"/>
  <c r="AT9" i="42" s="1"/>
  <c r="AK5" i="50"/>
  <c r="AT5" i="50" s="1"/>
  <c r="AJ15" i="90"/>
  <c r="AK15" i="90"/>
  <c r="AT15" i="90" s="1"/>
  <c r="AS39" i="102"/>
  <c r="AL39" i="102"/>
  <c r="AU39" i="102" s="1"/>
  <c r="AJ95" i="48"/>
  <c r="AK95" i="48"/>
  <c r="AT95" i="48" s="1"/>
  <c r="AL26" i="98"/>
  <c r="AU26" i="98" s="1"/>
  <c r="AS26" i="98"/>
  <c r="AS30" i="85"/>
  <c r="AL30" i="85"/>
  <c r="AU30" i="85" s="1"/>
  <c r="AS73" i="98"/>
  <c r="AL65" i="94"/>
  <c r="AU65" i="94" s="1"/>
  <c r="AS65" i="94"/>
  <c r="AJ8" i="82"/>
  <c r="AK8" i="82"/>
  <c r="AT8" i="82" s="1"/>
  <c r="AS23" i="48"/>
  <c r="AL23" i="48"/>
  <c r="AU23" i="48" s="1"/>
  <c r="AJ93" i="98"/>
  <c r="AK93" i="98"/>
  <c r="AT93" i="98" s="1"/>
  <c r="AL70" i="94"/>
  <c r="AU70" i="94" s="1"/>
  <c r="AS70" i="94"/>
  <c r="AL67" i="48"/>
  <c r="AU67" i="48" s="1"/>
  <c r="AL83" i="85"/>
  <c r="AU83" i="85" s="1"/>
  <c r="AS83" i="85"/>
  <c r="AJ15" i="85"/>
  <c r="AK15" i="85"/>
  <c r="AT15" i="85" s="1"/>
  <c r="AL41" i="18"/>
  <c r="AU41" i="18" s="1"/>
  <c r="AS41" i="18"/>
  <c r="AJ94" i="90"/>
  <c r="AK94" i="90"/>
  <c r="AT94" i="90" s="1"/>
  <c r="AS9" i="85"/>
  <c r="AL9" i="85"/>
  <c r="AU9" i="85" s="1"/>
  <c r="AS41" i="85"/>
  <c r="AL41" i="85"/>
  <c r="AU41" i="85" s="1"/>
  <c r="AS74" i="85"/>
  <c r="AL74" i="85"/>
  <c r="AU74" i="85" s="1"/>
  <c r="AS17" i="18"/>
  <c r="AL17" i="18"/>
  <c r="AU17" i="18" s="1"/>
  <c r="AL50" i="18"/>
  <c r="AU50" i="18" s="1"/>
  <c r="AS50" i="18"/>
  <c r="AL83" i="18"/>
  <c r="AU83" i="18" s="1"/>
  <c r="AL31" i="90"/>
  <c r="AU31" i="90" s="1"/>
  <c r="AS31" i="90"/>
  <c r="AL62" i="90"/>
  <c r="AU62" i="90" s="1"/>
  <c r="AS62" i="90"/>
  <c r="AS97" i="18"/>
  <c r="AL97" i="18"/>
  <c r="AU97" i="18" s="1"/>
  <c r="AJ16" i="48"/>
  <c r="AK16" i="48"/>
  <c r="AT16" i="48" s="1"/>
  <c r="AS36" i="48"/>
  <c r="AL36" i="48"/>
  <c r="AU36" i="48" s="1"/>
  <c r="AL71" i="48"/>
  <c r="AU71" i="48" s="1"/>
  <c r="AL55" i="10"/>
  <c r="AU55" i="10" s="1"/>
  <c r="AS55" i="10"/>
  <c r="AL32" i="102"/>
  <c r="AU32" i="102" s="1"/>
  <c r="AS32" i="102"/>
  <c r="AL65" i="102"/>
  <c r="AU65" i="102" s="1"/>
  <c r="AS65" i="102"/>
  <c r="AS21" i="18"/>
  <c r="AL21" i="18"/>
  <c r="AU21" i="18" s="1"/>
  <c r="AL48" i="18"/>
  <c r="AU48" i="18" s="1"/>
  <c r="AS48" i="18"/>
  <c r="AL81" i="18"/>
  <c r="AU81" i="18" s="1"/>
  <c r="AS81" i="18"/>
  <c r="AJ9" i="82"/>
  <c r="AK9" i="82"/>
  <c r="AT9" i="82" s="1"/>
  <c r="AS29" i="10"/>
  <c r="AL29" i="10"/>
  <c r="AU29" i="10" s="1"/>
  <c r="AJ94" i="10"/>
  <c r="AK94" i="10"/>
  <c r="AT94" i="10" s="1"/>
  <c r="AL12" i="18"/>
  <c r="AU12" i="18" s="1"/>
  <c r="AS12" i="18"/>
  <c r="AS7" i="98"/>
  <c r="AL7" i="98"/>
  <c r="AU7" i="98" s="1"/>
  <c r="AL48" i="98"/>
  <c r="AU48" i="98" s="1"/>
  <c r="AS48" i="98"/>
  <c r="AS83" i="98"/>
  <c r="AL83" i="98"/>
  <c r="AU83" i="98" s="1"/>
  <c r="AL25" i="82"/>
  <c r="AU25" i="82" s="1"/>
  <c r="AS25" i="82"/>
  <c r="AS57" i="82"/>
  <c r="AL57" i="82"/>
  <c r="AU57" i="82" s="1"/>
  <c r="AS92" i="82"/>
  <c r="AJ98" i="42"/>
  <c r="AK98" i="42"/>
  <c r="AT98" i="42" s="1"/>
  <c r="AJ5" i="10"/>
  <c r="AK5" i="10"/>
  <c r="AT5" i="10" s="1"/>
  <c r="AS38" i="10"/>
  <c r="AS71" i="10"/>
  <c r="AL71" i="10"/>
  <c r="AU71" i="10" s="1"/>
  <c r="AJ14" i="102"/>
  <c r="AK14" i="102"/>
  <c r="AT14" i="102" s="1"/>
  <c r="AL45" i="102"/>
  <c r="AU45" i="102" s="1"/>
  <c r="AS45" i="102"/>
  <c r="AS75" i="102"/>
  <c r="AL75" i="102"/>
  <c r="AU75" i="102" s="1"/>
  <c r="AS23" i="85"/>
  <c r="AL23" i="85"/>
  <c r="AU23" i="85" s="1"/>
  <c r="AS53" i="85"/>
  <c r="AL53" i="85"/>
  <c r="AU53" i="85" s="1"/>
  <c r="AJ5" i="82"/>
  <c r="AK5" i="82"/>
  <c r="AT5" i="82" s="1"/>
  <c r="AS30" i="48"/>
  <c r="AL30" i="48"/>
  <c r="AU30" i="48" s="1"/>
  <c r="AS65" i="48"/>
  <c r="AL65" i="48"/>
  <c r="AU65" i="48" s="1"/>
  <c r="AJ14" i="35"/>
  <c r="AK14" i="35"/>
  <c r="AT14" i="35" s="1"/>
  <c r="AS45" i="35"/>
  <c r="AL45" i="35"/>
  <c r="AU45" i="35" s="1"/>
  <c r="AJ93" i="82"/>
  <c r="AK93" i="82"/>
  <c r="AT93" i="82" s="1"/>
  <c r="AK13" i="98"/>
  <c r="AT13" i="98" s="1"/>
  <c r="AJ13" i="98"/>
  <c r="AL33" i="98"/>
  <c r="AU33" i="98" s="1"/>
  <c r="AS33" i="98"/>
  <c r="AS67" i="98"/>
  <c r="AL24" i="94"/>
  <c r="AU24" i="94" s="1"/>
  <c r="AS24" i="94"/>
  <c r="AL55" i="94"/>
  <c r="AU55" i="94" s="1"/>
  <c r="AS55" i="94"/>
  <c r="AS89" i="94"/>
  <c r="AL89" i="94"/>
  <c r="AU89" i="94" s="1"/>
  <c r="AJ70" i="42"/>
  <c r="AK70" i="42"/>
  <c r="AT70" i="42" s="1"/>
  <c r="AX42" i="42"/>
  <c r="S42" i="42" s="1"/>
  <c r="AC42" i="42" s="1"/>
  <c r="AB43" i="42" s="1"/>
  <c r="AX34" i="42"/>
  <c r="S34" i="42" s="1"/>
  <c r="AC34" i="42" s="1"/>
  <c r="AB35" i="42" s="1"/>
  <c r="AX26" i="42"/>
  <c r="S26" i="42" s="1"/>
  <c r="AC26" i="42" s="1"/>
  <c r="AB27" i="42" s="1"/>
  <c r="AX18" i="42"/>
  <c r="S18" i="42" s="1"/>
  <c r="AC18" i="42" s="1"/>
  <c r="AB19" i="42" s="1"/>
  <c r="AX11" i="42"/>
  <c r="S11" i="42" s="1"/>
  <c r="AC11" i="42" s="1"/>
  <c r="AB12" i="42" s="1"/>
  <c r="AX7" i="42"/>
  <c r="S7" i="42" s="1"/>
  <c r="AC7" i="42" s="1"/>
  <c r="AB8" i="42" s="1"/>
  <c r="AJ98" i="35"/>
  <c r="AK98" i="35"/>
  <c r="AT98" i="35" s="1"/>
  <c r="AJ94" i="102"/>
  <c r="AK94" i="102"/>
  <c r="AT94" i="102" s="1"/>
  <c r="AL8" i="18"/>
  <c r="AU8" i="18" s="1"/>
  <c r="AS8" i="18"/>
  <c r="AL45" i="18"/>
  <c r="AU45" i="18" s="1"/>
  <c r="AS45" i="18"/>
  <c r="AL79" i="18"/>
  <c r="AU79" i="18" s="1"/>
  <c r="AK7" i="90"/>
  <c r="AT7" i="90" s="1"/>
  <c r="AJ7" i="90"/>
  <c r="AL14" i="48"/>
  <c r="AU14" i="48" s="1"/>
  <c r="AL42" i="48"/>
  <c r="AU42" i="48" s="1"/>
  <c r="AS42" i="48"/>
  <c r="AL35" i="10"/>
  <c r="AU35" i="10" s="1"/>
  <c r="AS35" i="10"/>
  <c r="AL65" i="10"/>
  <c r="AU65" i="10" s="1"/>
  <c r="AS65" i="10"/>
  <c r="AJ15" i="18"/>
  <c r="AK15" i="18"/>
  <c r="AT15" i="18" s="1"/>
  <c r="AL38" i="18"/>
  <c r="AU38" i="18" s="1"/>
  <c r="AS38" i="18"/>
  <c r="AL73" i="18"/>
  <c r="AU73" i="18" s="1"/>
  <c r="AS73" i="18"/>
  <c r="AJ92" i="98"/>
  <c r="AK92" i="98"/>
  <c r="AT92" i="98" s="1"/>
  <c r="AS28" i="98"/>
  <c r="AL28" i="98"/>
  <c r="AU28" i="98" s="1"/>
  <c r="AL62" i="98"/>
  <c r="AU62" i="98" s="1"/>
  <c r="AS62" i="98"/>
  <c r="AJ4" i="82"/>
  <c r="AK4" i="82"/>
  <c r="AT4" i="82" s="1"/>
  <c r="AS27" i="94"/>
  <c r="AL27" i="94"/>
  <c r="AU27" i="94" s="1"/>
  <c r="AS60" i="94"/>
  <c r="AL60" i="94"/>
  <c r="AU60" i="94" s="1"/>
  <c r="AL91" i="94"/>
  <c r="AU91" i="94" s="1"/>
  <c r="AS29" i="48"/>
  <c r="AL29" i="48"/>
  <c r="AU29" i="48" s="1"/>
  <c r="AS59" i="48"/>
  <c r="AL59" i="48"/>
  <c r="AU59" i="48" s="1"/>
  <c r="AS90" i="48"/>
  <c r="AL90" i="48"/>
  <c r="AU90" i="48" s="1"/>
  <c r="AS39" i="35"/>
  <c r="AS72" i="35"/>
  <c r="AL72" i="35"/>
  <c r="AU72" i="35" s="1"/>
  <c r="AJ7" i="85"/>
  <c r="AK7" i="85"/>
  <c r="AT7" i="85" s="1"/>
  <c r="AS43" i="85"/>
  <c r="AL43" i="85"/>
  <c r="AU43" i="85" s="1"/>
  <c r="AL75" i="85"/>
  <c r="AU75" i="85" s="1"/>
  <c r="AS75" i="85"/>
  <c r="AK6" i="94"/>
  <c r="AT6" i="94" s="1"/>
  <c r="AJ6" i="94"/>
  <c r="AL36" i="94"/>
  <c r="AU36" i="94" s="1"/>
  <c r="AS36" i="94"/>
  <c r="AS66" i="94"/>
  <c r="AL66" i="94"/>
  <c r="AU66" i="94" s="1"/>
  <c r="AK82" i="50"/>
  <c r="AT82" i="50" s="1"/>
  <c r="AJ76" i="50"/>
  <c r="AK76" i="50"/>
  <c r="AT76" i="50" s="1"/>
  <c r="AJ56" i="50"/>
  <c r="AK56" i="50"/>
  <c r="AT56" i="50" s="1"/>
  <c r="AK52" i="50"/>
  <c r="AT52" i="50" s="1"/>
  <c r="AS7" i="48"/>
  <c r="AL44" i="48"/>
  <c r="AU44" i="48" s="1"/>
  <c r="AS44" i="48"/>
  <c r="AL23" i="35"/>
  <c r="AU23" i="35" s="1"/>
  <c r="AS23" i="35"/>
  <c r="AL57" i="35"/>
  <c r="AU57" i="35" s="1"/>
  <c r="AS57" i="35"/>
  <c r="AS88" i="35"/>
  <c r="AL88" i="35"/>
  <c r="AU88" i="35" s="1"/>
  <c r="AJ15" i="102"/>
  <c r="AK15" i="102"/>
  <c r="AT15" i="102" s="1"/>
  <c r="AJ12" i="98"/>
  <c r="AS58" i="18"/>
  <c r="AL58" i="18"/>
  <c r="AU58" i="18" s="1"/>
  <c r="AL68" i="10"/>
  <c r="AU68" i="10" s="1"/>
  <c r="AS68" i="10"/>
  <c r="AL61" i="85"/>
  <c r="AU61" i="85" s="1"/>
  <c r="AS61" i="85"/>
  <c r="AL43" i="48"/>
  <c r="AU43" i="48" s="1"/>
  <c r="AS43" i="48"/>
  <c r="AS82" i="35"/>
  <c r="AL82" i="35"/>
  <c r="AU82" i="35" s="1"/>
  <c r="AL35" i="94"/>
  <c r="AU35" i="94" s="1"/>
  <c r="AS35" i="94"/>
  <c r="AL91" i="98"/>
  <c r="AU91" i="98" s="1"/>
  <c r="AS91" i="98"/>
  <c r="AS32" i="98"/>
  <c r="AL32" i="98"/>
  <c r="AU32" i="98" s="1"/>
  <c r="AL63" i="98"/>
  <c r="AU63" i="98" s="1"/>
  <c r="AS63" i="98"/>
  <c r="AL26" i="82"/>
  <c r="AU26" i="82" s="1"/>
  <c r="AS26" i="82"/>
  <c r="AL55" i="82"/>
  <c r="AU55" i="82" s="1"/>
  <c r="AS55" i="82"/>
  <c r="AL87" i="82"/>
  <c r="AU87" i="82" s="1"/>
  <c r="AS87" i="82"/>
  <c r="AJ5" i="94"/>
  <c r="AK5" i="94"/>
  <c r="AT5" i="94" s="1"/>
  <c r="AS38" i="94"/>
  <c r="AL38" i="94"/>
  <c r="AU38" i="94" s="1"/>
  <c r="AL69" i="94"/>
  <c r="AU69" i="94" s="1"/>
  <c r="AS69" i="94"/>
  <c r="AS19" i="35"/>
  <c r="AL19" i="35"/>
  <c r="AU19" i="35" s="1"/>
  <c r="AL50" i="35"/>
  <c r="AU50" i="35" s="1"/>
  <c r="AS50" i="35"/>
  <c r="AL81" i="35"/>
  <c r="AU81" i="35" s="1"/>
  <c r="AS81" i="35"/>
  <c r="AS21" i="85"/>
  <c r="AL21" i="85"/>
  <c r="AU21" i="85" s="1"/>
  <c r="AS50" i="85"/>
  <c r="AL50" i="85"/>
  <c r="AU50" i="85" s="1"/>
  <c r="AS84" i="85"/>
  <c r="AL84" i="85"/>
  <c r="AU84" i="85" s="1"/>
  <c r="AL31" i="98"/>
  <c r="AU31" i="98" s="1"/>
  <c r="AS31" i="98"/>
  <c r="AS64" i="98"/>
  <c r="AL64" i="98"/>
  <c r="AU64" i="98" s="1"/>
  <c r="AJ22" i="82"/>
  <c r="AK22" i="82"/>
  <c r="AT22" i="82" s="1"/>
  <c r="AS51" i="82"/>
  <c r="AL51" i="82"/>
  <c r="AU51" i="82" s="1"/>
  <c r="AL84" i="82"/>
  <c r="AU84" i="82" s="1"/>
  <c r="AS84" i="82"/>
  <c r="AS24" i="90"/>
  <c r="AL24" i="90"/>
  <c r="AU24" i="90" s="1"/>
  <c r="AS55" i="90"/>
  <c r="AL55" i="90"/>
  <c r="AU55" i="90" s="1"/>
  <c r="AS92" i="90"/>
  <c r="AL92" i="90"/>
  <c r="AU92" i="90" s="1"/>
  <c r="AL28" i="94"/>
  <c r="AU28" i="94" s="1"/>
  <c r="AS28" i="94"/>
  <c r="AS63" i="94"/>
  <c r="AL63" i="94"/>
  <c r="AU63" i="94" s="1"/>
  <c r="AL93" i="94"/>
  <c r="AU93" i="94" s="1"/>
  <c r="AS93" i="94"/>
  <c r="AS33" i="48"/>
  <c r="AL33" i="48"/>
  <c r="AU33" i="48" s="1"/>
  <c r="AS64" i="48"/>
  <c r="AL64" i="48"/>
  <c r="AU64" i="48" s="1"/>
  <c r="AS35" i="35"/>
  <c r="AL35" i="35"/>
  <c r="AU35" i="35" s="1"/>
  <c r="AS67" i="35"/>
  <c r="AL67" i="35"/>
  <c r="AU67" i="35" s="1"/>
  <c r="AL98" i="48"/>
  <c r="AU98" i="48" s="1"/>
  <c r="AS98" i="48"/>
  <c r="AK7" i="102"/>
  <c r="AT7" i="102" s="1"/>
  <c r="AJ7" i="102"/>
  <c r="AS43" i="102"/>
  <c r="AS72" i="102"/>
  <c r="AL72" i="102"/>
  <c r="AU72" i="102" s="1"/>
  <c r="AJ16" i="85"/>
  <c r="AK16" i="85"/>
  <c r="AT16" i="85" s="1"/>
  <c r="AL40" i="85"/>
  <c r="AU40" i="85" s="1"/>
  <c r="AS40" i="85"/>
  <c r="AS68" i="85"/>
  <c r="AL68" i="85"/>
  <c r="AU68" i="85" s="1"/>
  <c r="AS40" i="18"/>
  <c r="AL40" i="18"/>
  <c r="AU40" i="18" s="1"/>
  <c r="AJ17" i="90"/>
  <c r="AK17" i="90"/>
  <c r="AT17" i="90" s="1"/>
  <c r="AS52" i="90"/>
  <c r="AL52" i="90"/>
  <c r="AU52" i="90" s="1"/>
  <c r="AS82" i="90"/>
  <c r="AL22" i="94"/>
  <c r="AU22" i="94" s="1"/>
  <c r="AS22" i="94"/>
  <c r="AS57" i="94"/>
  <c r="AL57" i="94"/>
  <c r="AU57" i="94" s="1"/>
  <c r="AS88" i="94"/>
  <c r="AL88" i="94"/>
  <c r="AU88" i="94" s="1"/>
  <c r="AS63" i="48"/>
  <c r="AL63" i="48"/>
  <c r="AU63" i="48" s="1"/>
  <c r="AJ94" i="42"/>
  <c r="AK94" i="42"/>
  <c r="AT94" i="42" s="1"/>
  <c r="AS34" i="35"/>
  <c r="AL34" i="35"/>
  <c r="AU34" i="35" s="1"/>
  <c r="AS69" i="35"/>
  <c r="AL69" i="35"/>
  <c r="AU69" i="35" s="1"/>
  <c r="AL28" i="18"/>
  <c r="AU28" i="18" s="1"/>
  <c r="AS28" i="18"/>
  <c r="AS60" i="18"/>
  <c r="AL60" i="18"/>
  <c r="AU60" i="18" s="1"/>
  <c r="AS94" i="18"/>
  <c r="AL94" i="18"/>
  <c r="AU94" i="18" s="1"/>
  <c r="AL34" i="98"/>
  <c r="AU34" i="98" s="1"/>
  <c r="AS34" i="98"/>
  <c r="AL65" i="98"/>
  <c r="AU65" i="98" s="1"/>
  <c r="AS65" i="98"/>
  <c r="AJ12" i="82"/>
  <c r="AK12" i="82"/>
  <c r="AT12" i="82" s="1"/>
  <c r="AL48" i="82"/>
  <c r="AU48" i="82" s="1"/>
  <c r="AS48" i="82"/>
  <c r="AL78" i="82"/>
  <c r="AU78" i="82" s="1"/>
  <c r="AS78" i="82"/>
  <c r="AS20" i="90"/>
  <c r="AL20" i="90"/>
  <c r="AU20" i="90" s="1"/>
  <c r="AS51" i="90"/>
  <c r="AL51" i="90"/>
  <c r="AU51" i="90" s="1"/>
  <c r="AS83" i="90"/>
  <c r="AL83" i="90"/>
  <c r="AU83" i="90" s="1"/>
  <c r="AL32" i="94"/>
  <c r="AU32" i="94" s="1"/>
  <c r="AS32" i="94"/>
  <c r="AL64" i="94"/>
  <c r="AU64" i="94" s="1"/>
  <c r="AS64" i="94"/>
  <c r="AJ96" i="94"/>
  <c r="AS23" i="10"/>
  <c r="AL23" i="10"/>
  <c r="AU23" i="10" s="1"/>
  <c r="AL53" i="10"/>
  <c r="AU53" i="10" s="1"/>
  <c r="AS53" i="10"/>
  <c r="AL85" i="10"/>
  <c r="AU85" i="10" s="1"/>
  <c r="AS85" i="10"/>
  <c r="AS35" i="102"/>
  <c r="AL35" i="102"/>
  <c r="AU35" i="102" s="1"/>
  <c r="AL68" i="102"/>
  <c r="AU68" i="102" s="1"/>
  <c r="AS68" i="102"/>
  <c r="AL98" i="10"/>
  <c r="AU98" i="10" s="1"/>
  <c r="AS98" i="10"/>
  <c r="AS34" i="85"/>
  <c r="AL34" i="85"/>
  <c r="AU34" i="85" s="1"/>
  <c r="AL65" i="85"/>
  <c r="AU65" i="85" s="1"/>
  <c r="AS65" i="85"/>
  <c r="AJ6" i="18"/>
  <c r="AK6" i="18"/>
  <c r="AT6" i="18" s="1"/>
  <c r="AL37" i="18"/>
  <c r="AU37" i="18" s="1"/>
  <c r="AS37" i="18"/>
  <c r="AS70" i="18"/>
  <c r="AL70" i="18"/>
  <c r="AU70" i="18" s="1"/>
  <c r="AS16" i="82"/>
  <c r="AL16" i="82"/>
  <c r="AU16" i="82" s="1"/>
  <c r="AL44" i="82"/>
  <c r="AU44" i="82" s="1"/>
  <c r="AS44" i="82"/>
  <c r="AS79" i="82"/>
  <c r="AL79" i="82"/>
  <c r="AU79" i="82" s="1"/>
  <c r="AS19" i="90"/>
  <c r="AL19" i="90"/>
  <c r="AU19" i="90" s="1"/>
  <c r="AS50" i="90"/>
  <c r="AL50" i="90"/>
  <c r="AU50" i="90" s="1"/>
  <c r="AS84" i="90"/>
  <c r="AL84" i="90"/>
  <c r="AU84" i="90" s="1"/>
  <c r="AS31" i="48"/>
  <c r="AL31" i="48"/>
  <c r="AU31" i="48" s="1"/>
  <c r="AS66" i="48"/>
  <c r="AL66" i="48"/>
  <c r="AU66" i="48" s="1"/>
  <c r="AX90" i="42"/>
  <c r="S90" i="42" s="1"/>
  <c r="AC90" i="42" s="1"/>
  <c r="AB91" i="42" s="1"/>
  <c r="AX82" i="42"/>
  <c r="S82" i="42" s="1"/>
  <c r="AC82" i="42" s="1"/>
  <c r="AB83" i="42" s="1"/>
  <c r="AX76" i="42"/>
  <c r="S76" i="42" s="1"/>
  <c r="AC76" i="42" s="1"/>
  <c r="AB77" i="42" s="1"/>
  <c r="AX65" i="42"/>
  <c r="S65" i="42" s="1"/>
  <c r="AC65" i="42" s="1"/>
  <c r="AB66" i="42" s="1"/>
  <c r="AX59" i="42"/>
  <c r="S59" i="42" s="1"/>
  <c r="AC59" i="42" s="1"/>
  <c r="AB60" i="42" s="1"/>
  <c r="AX51" i="42"/>
  <c r="S51" i="42" s="1"/>
  <c r="AC51" i="42" s="1"/>
  <c r="AB52" i="42" s="1"/>
  <c r="AX44" i="42"/>
  <c r="S44" i="42" s="1"/>
  <c r="AC44" i="42" s="1"/>
  <c r="AB45" i="42" s="1"/>
  <c r="AX33" i="42"/>
  <c r="S33" i="42" s="1"/>
  <c r="AC33" i="42" s="1"/>
  <c r="AB34" i="42" s="1"/>
  <c r="AX24" i="42"/>
  <c r="S24" i="42" s="1"/>
  <c r="AC24" i="42" s="1"/>
  <c r="AB25" i="42" s="1"/>
  <c r="AX16" i="42"/>
  <c r="S16" i="42" s="1"/>
  <c r="AC16" i="42" s="1"/>
  <c r="AB17" i="42" s="1"/>
  <c r="AX12" i="42"/>
  <c r="S12" i="42" s="1"/>
  <c r="AC12" i="42" s="1"/>
  <c r="AB13" i="42" s="1"/>
  <c r="AJ92" i="35"/>
  <c r="AK92" i="35"/>
  <c r="AT92" i="35" s="1"/>
  <c r="AS75" i="35"/>
  <c r="AL75" i="35"/>
  <c r="AU75" i="35" s="1"/>
  <c r="AL16" i="10"/>
  <c r="AU16" i="10" s="1"/>
  <c r="AS16" i="10"/>
  <c r="AL48" i="10"/>
  <c r="AU48" i="10" s="1"/>
  <c r="AS48" i="10"/>
  <c r="AL80" i="10"/>
  <c r="AU80" i="10" s="1"/>
  <c r="AS80" i="10"/>
  <c r="AJ98" i="102"/>
  <c r="AK98" i="102"/>
  <c r="AT98" i="102" s="1"/>
  <c r="AL36" i="102"/>
  <c r="AU36" i="102" s="1"/>
  <c r="AS36" i="102"/>
  <c r="AJ5" i="85"/>
  <c r="AS39" i="85"/>
  <c r="AL39" i="85"/>
  <c r="AU39" i="85" s="1"/>
  <c r="AS72" i="85"/>
  <c r="AL72" i="85"/>
  <c r="AU72" i="85" s="1"/>
  <c r="AL19" i="98"/>
  <c r="AU19" i="98" s="1"/>
  <c r="AS19" i="98"/>
  <c r="AS55" i="98"/>
  <c r="AL55" i="98"/>
  <c r="AU55" i="98" s="1"/>
  <c r="AL82" i="98"/>
  <c r="AU82" i="98" s="1"/>
  <c r="AS82" i="98"/>
  <c r="AL39" i="82"/>
  <c r="AU39" i="82" s="1"/>
  <c r="AS39" i="82"/>
  <c r="AK8" i="90"/>
  <c r="AT8" i="90" s="1"/>
  <c r="AJ8" i="90"/>
  <c r="AL44" i="90"/>
  <c r="AU44" i="90" s="1"/>
  <c r="AS44" i="90"/>
  <c r="AS75" i="90"/>
  <c r="AL75" i="90"/>
  <c r="AU75" i="90" s="1"/>
  <c r="AS17" i="94"/>
  <c r="AS50" i="94"/>
  <c r="AL50" i="94"/>
  <c r="AU50" i="94" s="1"/>
  <c r="AL80" i="94"/>
  <c r="AU80" i="94" s="1"/>
  <c r="AS80" i="94"/>
  <c r="AL32" i="35"/>
  <c r="AU32" i="35" s="1"/>
  <c r="AS32" i="35"/>
  <c r="AS62" i="35"/>
  <c r="AL62" i="35"/>
  <c r="AU62" i="35" s="1"/>
  <c r="AL96" i="98"/>
  <c r="AU96" i="98" s="1"/>
  <c r="AS96" i="98"/>
  <c r="AS23" i="102"/>
  <c r="AL23" i="102"/>
  <c r="AU23" i="102" s="1"/>
  <c r="AL32" i="85"/>
  <c r="AU32" i="85" s="1"/>
  <c r="AS32" i="85"/>
  <c r="AS67" i="85"/>
  <c r="AL67" i="85"/>
  <c r="AU67" i="85" s="1"/>
  <c r="AS11" i="18"/>
  <c r="AL11" i="18"/>
  <c r="AU11" i="18" s="1"/>
  <c r="AJ97" i="98"/>
  <c r="AK97" i="98"/>
  <c r="AT97" i="98" s="1"/>
  <c r="AL3" i="82"/>
  <c r="AU3" i="82" s="1"/>
  <c r="AS3" i="82"/>
  <c r="AL46" i="82"/>
  <c r="AU46" i="82" s="1"/>
  <c r="AS46" i="82"/>
  <c r="AL77" i="82"/>
  <c r="AU77" i="82" s="1"/>
  <c r="AS77" i="82"/>
  <c r="AL29" i="90"/>
  <c r="AU29" i="90" s="1"/>
  <c r="AS29" i="90"/>
  <c r="AS64" i="90"/>
  <c r="AL64" i="90"/>
  <c r="AU64" i="90" s="1"/>
  <c r="AS91" i="90"/>
  <c r="AL91" i="90"/>
  <c r="AU91" i="90" s="1"/>
  <c r="AJ4" i="48"/>
  <c r="AK4" i="48"/>
  <c r="AT4" i="48" s="1"/>
  <c r="AJ3" i="35"/>
  <c r="AB4" i="35"/>
  <c r="AS27" i="10"/>
  <c r="AL27" i="10"/>
  <c r="AU27" i="10" s="1"/>
  <c r="AL61" i="10"/>
  <c r="AU61" i="10" s="1"/>
  <c r="AS92" i="10"/>
  <c r="AL92" i="10"/>
  <c r="AU92" i="10" s="1"/>
  <c r="AS41" i="102"/>
  <c r="AL41" i="102"/>
  <c r="AU41" i="102" s="1"/>
  <c r="AS73" i="102"/>
  <c r="AL73" i="102"/>
  <c r="AU73" i="102" s="1"/>
  <c r="AL24" i="18"/>
  <c r="AU24" i="18" s="1"/>
  <c r="AS24" i="18"/>
  <c r="AL89" i="18"/>
  <c r="AU89" i="18" s="1"/>
  <c r="AS89" i="18"/>
  <c r="AS39" i="98"/>
  <c r="AL39" i="98"/>
  <c r="AU39" i="98" s="1"/>
  <c r="AS70" i="98"/>
  <c r="AL70" i="98"/>
  <c r="AU70" i="98" s="1"/>
  <c r="AL23" i="82"/>
  <c r="AU23" i="82" s="1"/>
  <c r="AS23" i="82"/>
  <c r="AS60" i="82"/>
  <c r="AL60" i="82"/>
  <c r="AU60" i="82" s="1"/>
  <c r="AL88" i="82"/>
  <c r="AU88" i="82" s="1"/>
  <c r="AS88" i="82"/>
  <c r="AL39" i="90"/>
  <c r="AU39" i="90" s="1"/>
  <c r="AS39" i="90"/>
  <c r="AS72" i="90"/>
  <c r="AL72" i="90"/>
  <c r="AU72" i="90" s="1"/>
  <c r="AJ9" i="94"/>
  <c r="AJ89" i="50"/>
  <c r="AK89" i="50"/>
  <c r="AT89" i="50" s="1"/>
  <c r="AJ83" i="50"/>
  <c r="AK83" i="50"/>
  <c r="AT83" i="50" s="1"/>
  <c r="AK73" i="50"/>
  <c r="AT73" i="50" s="1"/>
  <c r="AJ66" i="50"/>
  <c r="AK66" i="50"/>
  <c r="AT66" i="50" s="1"/>
  <c r="AJ57" i="50"/>
  <c r="AK57" i="50"/>
  <c r="AT57" i="50" s="1"/>
  <c r="AJ49" i="50"/>
  <c r="AK49" i="50"/>
  <c r="AT49" i="50" s="1"/>
  <c r="AK41" i="50"/>
  <c r="AT41" i="50" s="1"/>
  <c r="AJ25" i="50"/>
  <c r="AK25" i="50"/>
  <c r="AT25" i="50" s="1"/>
  <c r="AK17" i="50"/>
  <c r="AT17" i="50" s="1"/>
  <c r="AX8" i="50"/>
  <c r="S8" i="50" s="1"/>
  <c r="AC8" i="50" s="1"/>
  <c r="AB9" i="50" s="1"/>
  <c r="AJ8" i="10"/>
  <c r="AK8" i="10"/>
  <c r="AT8" i="10" s="1"/>
  <c r="AS37" i="10"/>
  <c r="AL66" i="10"/>
  <c r="AU66" i="10" s="1"/>
  <c r="AS66" i="10"/>
  <c r="AJ16" i="102"/>
  <c r="AK16" i="102"/>
  <c r="AT16" i="102" s="1"/>
  <c r="AL48" i="102"/>
  <c r="AU48" i="102" s="1"/>
  <c r="AS48" i="102"/>
  <c r="AS81" i="102"/>
  <c r="AL81" i="102"/>
  <c r="AU81" i="102" s="1"/>
  <c r="AJ11" i="82"/>
  <c r="AS36" i="98"/>
  <c r="AL36" i="98"/>
  <c r="AU36" i="98" s="1"/>
  <c r="AJ65" i="50"/>
  <c r="AK65" i="50"/>
  <c r="AT65" i="50" s="1"/>
  <c r="AJ44" i="50"/>
  <c r="AK44" i="50"/>
  <c r="AT44" i="50" s="1"/>
  <c r="AS19" i="48"/>
  <c r="AL19" i="48"/>
  <c r="AU19" i="48" s="1"/>
  <c r="AS85" i="48"/>
  <c r="AL85" i="48"/>
  <c r="AU85" i="48" s="1"/>
  <c r="AL36" i="35"/>
  <c r="AU36" i="35" s="1"/>
  <c r="AS36" i="35"/>
  <c r="AS64" i="35"/>
  <c r="AJ9" i="98"/>
  <c r="AK9" i="98"/>
  <c r="AT9" i="98" s="1"/>
  <c r="AS72" i="98"/>
  <c r="AL72" i="98"/>
  <c r="AU72" i="98" s="1"/>
  <c r="AL44" i="94"/>
  <c r="AU44" i="94" s="1"/>
  <c r="AS44" i="94"/>
  <c r="AL28" i="35"/>
  <c r="AU28" i="35" s="1"/>
  <c r="AS28" i="35"/>
  <c r="AS91" i="35"/>
  <c r="AL91" i="35"/>
  <c r="AU91" i="35" s="1"/>
  <c r="AS59" i="85"/>
  <c r="AL59" i="85"/>
  <c r="AU59" i="85" s="1"/>
  <c r="AS71" i="98"/>
  <c r="AL71" i="98"/>
  <c r="AU71" i="98" s="1"/>
  <c r="AL82" i="102"/>
  <c r="AU82" i="102" s="1"/>
  <c r="AS82" i="102"/>
  <c r="AJ13" i="85"/>
  <c r="AL48" i="85"/>
  <c r="AU48" i="85" s="1"/>
  <c r="AS48" i="85"/>
  <c r="AS76" i="85"/>
  <c r="AL76" i="85"/>
  <c r="AU76" i="85" s="1"/>
  <c r="AS19" i="18"/>
  <c r="AL19" i="18"/>
  <c r="AU19" i="18" s="1"/>
  <c r="AS51" i="18"/>
  <c r="AL51" i="18"/>
  <c r="AU51" i="18" s="1"/>
  <c r="AL82" i="18"/>
  <c r="AU82" i="18" s="1"/>
  <c r="AS82" i="18"/>
  <c r="AJ7" i="82"/>
  <c r="AK7" i="82"/>
  <c r="AT7" i="82" s="1"/>
  <c r="AL26" i="90"/>
  <c r="AU26" i="90" s="1"/>
  <c r="AS26" i="90"/>
  <c r="AS59" i="90"/>
  <c r="AL59" i="90"/>
  <c r="AU59" i="90" s="1"/>
  <c r="AS89" i="90"/>
  <c r="AL89" i="90"/>
  <c r="AU89" i="90" s="1"/>
  <c r="AS30" i="94"/>
  <c r="AL30" i="94"/>
  <c r="AU30" i="94" s="1"/>
  <c r="AS62" i="94"/>
  <c r="AL62" i="94"/>
  <c r="AU62" i="94" s="1"/>
  <c r="AL94" i="94"/>
  <c r="AU94" i="94" s="1"/>
  <c r="AS94" i="94"/>
  <c r="AS40" i="48"/>
  <c r="AL40" i="48"/>
  <c r="AU40" i="48" s="1"/>
  <c r="AS73" i="48"/>
  <c r="AL73" i="48"/>
  <c r="AU73" i="48" s="1"/>
  <c r="AJ13" i="35"/>
  <c r="AK13" i="35"/>
  <c r="AT13" i="35" s="1"/>
  <c r="AS43" i="35"/>
  <c r="AL43" i="35"/>
  <c r="AU43" i="35" s="1"/>
  <c r="AL77" i="35"/>
  <c r="AU77" i="35" s="1"/>
  <c r="AS77" i="35"/>
  <c r="AJ13" i="18"/>
  <c r="AK13" i="18"/>
  <c r="AT13" i="18" s="1"/>
  <c r="AS34" i="18"/>
  <c r="AL34" i="18"/>
  <c r="AU34" i="18" s="1"/>
  <c r="AS69" i="18"/>
  <c r="AL69" i="18"/>
  <c r="AU69" i="18" s="1"/>
  <c r="AL6" i="98"/>
  <c r="AU6" i="98" s="1"/>
  <c r="AS6" i="98"/>
  <c r="AL44" i="98"/>
  <c r="AU44" i="98" s="1"/>
  <c r="AS44" i="98"/>
  <c r="AS79" i="98"/>
  <c r="AL79" i="98"/>
  <c r="AU79" i="98" s="1"/>
  <c r="AL19" i="82"/>
  <c r="AU19" i="82" s="1"/>
  <c r="AS19" i="82"/>
  <c r="AL53" i="82"/>
  <c r="AU53" i="82" s="1"/>
  <c r="AS53" i="82"/>
  <c r="AS83" i="82"/>
  <c r="AL83" i="82"/>
  <c r="AU83" i="82" s="1"/>
  <c r="AL30" i="90"/>
  <c r="AU30" i="90" s="1"/>
  <c r="AS30" i="90"/>
  <c r="AS58" i="90"/>
  <c r="AL58" i="90"/>
  <c r="AU58" i="90" s="1"/>
  <c r="AS96" i="90"/>
  <c r="AL96" i="90"/>
  <c r="AU96" i="90" s="1"/>
  <c r="AS37" i="94"/>
  <c r="AL37" i="94"/>
  <c r="AU37" i="94" s="1"/>
  <c r="AS73" i="94"/>
  <c r="AL73" i="94"/>
  <c r="AU73" i="94" s="1"/>
  <c r="AL31" i="10"/>
  <c r="AU31" i="10" s="1"/>
  <c r="AS31" i="10"/>
  <c r="AS62" i="10"/>
  <c r="AL62" i="10"/>
  <c r="AU62" i="10" s="1"/>
  <c r="AJ10" i="102"/>
  <c r="AK10" i="102"/>
  <c r="AT10" i="102" s="1"/>
  <c r="AL44" i="102"/>
  <c r="AU44" i="102" s="1"/>
  <c r="AS44" i="102"/>
  <c r="AS76" i="102"/>
  <c r="AL76" i="102"/>
  <c r="AU76" i="102" s="1"/>
  <c r="AJ93" i="85"/>
  <c r="AK93" i="85"/>
  <c r="AT93" i="85" s="1"/>
  <c r="AS37" i="85"/>
  <c r="AL37" i="85"/>
  <c r="AU37" i="85" s="1"/>
  <c r="AS71" i="85"/>
  <c r="AL71" i="85"/>
  <c r="AU71" i="85" s="1"/>
  <c r="AS14" i="18"/>
  <c r="AL14" i="18"/>
  <c r="AU14" i="18" s="1"/>
  <c r="AS46" i="18"/>
  <c r="AL46" i="18"/>
  <c r="AU46" i="18" s="1"/>
  <c r="AS80" i="18"/>
  <c r="AL80" i="18"/>
  <c r="AU80" i="18" s="1"/>
  <c r="AL18" i="82"/>
  <c r="AU18" i="82" s="1"/>
  <c r="AS18" i="82"/>
  <c r="AS85" i="82"/>
  <c r="AL85" i="82"/>
  <c r="AU85" i="82" s="1"/>
  <c r="AS27" i="90"/>
  <c r="AL27" i="90"/>
  <c r="AU27" i="90" s="1"/>
  <c r="AS60" i="90"/>
  <c r="AL60" i="90"/>
  <c r="AU60" i="90" s="1"/>
  <c r="AJ93" i="90"/>
  <c r="AJ11" i="48"/>
  <c r="AK11" i="48"/>
  <c r="AT11" i="48" s="1"/>
  <c r="AS41" i="48"/>
  <c r="AL41" i="48"/>
  <c r="AU41" i="48" s="1"/>
  <c r="AS74" i="48"/>
  <c r="AL74" i="48"/>
  <c r="AU74" i="48" s="1"/>
  <c r="AJ87" i="42"/>
  <c r="AK87" i="42"/>
  <c r="AT87" i="42" s="1"/>
  <c r="AK79" i="42"/>
  <c r="AT79" i="42" s="1"/>
  <c r="AK72" i="42"/>
  <c r="AT72" i="42" s="1"/>
  <c r="AK64" i="42"/>
  <c r="AT64" i="42" s="1"/>
  <c r="AK56" i="42"/>
  <c r="AT56" i="42" s="1"/>
  <c r="AJ48" i="42"/>
  <c r="AK48" i="42"/>
  <c r="AT48" i="42" s="1"/>
  <c r="AK38" i="42"/>
  <c r="AT38" i="42" s="1"/>
  <c r="AK24" i="42"/>
  <c r="AT24" i="42" s="1"/>
  <c r="AK16" i="42"/>
  <c r="AT16" i="42" s="1"/>
  <c r="AX96" i="42"/>
  <c r="S96" i="42" s="1"/>
  <c r="AC96" i="42" s="1"/>
  <c r="AB97" i="42" s="1"/>
  <c r="AX95" i="42"/>
  <c r="S95" i="42" s="1"/>
  <c r="AC95" i="42" s="1"/>
  <c r="AB96" i="42" s="1"/>
  <c r="AX91" i="42"/>
  <c r="S91" i="42" s="1"/>
  <c r="AC91" i="42" s="1"/>
  <c r="AB92" i="42" s="1"/>
  <c r="AX92" i="42"/>
  <c r="S92" i="42" s="1"/>
  <c r="AC92" i="42" s="1"/>
  <c r="AB93" i="42" s="1"/>
  <c r="AL22" i="35"/>
  <c r="AU22" i="35" s="1"/>
  <c r="AS22" i="35"/>
  <c r="AL56" i="35"/>
  <c r="AU56" i="35" s="1"/>
  <c r="AS56" i="35"/>
  <c r="AL89" i="35"/>
  <c r="AU89" i="35" s="1"/>
  <c r="AS89" i="35"/>
  <c r="AS24" i="10"/>
  <c r="AL24" i="10"/>
  <c r="AU24" i="10" s="1"/>
  <c r="AL54" i="10"/>
  <c r="AU54" i="10" s="1"/>
  <c r="AS54" i="10"/>
  <c r="AS89" i="10"/>
  <c r="AJ96" i="102"/>
  <c r="AK96" i="102"/>
  <c r="AT96" i="102" s="1"/>
  <c r="AS42" i="102"/>
  <c r="AL42" i="102"/>
  <c r="AU42" i="102" s="1"/>
  <c r="AL77" i="102"/>
  <c r="AU77" i="102" s="1"/>
  <c r="AS77" i="102"/>
  <c r="AS49" i="85"/>
  <c r="AL49" i="85"/>
  <c r="AU49" i="85" s="1"/>
  <c r="AL79" i="85"/>
  <c r="AU79" i="85" s="1"/>
  <c r="AS79" i="85"/>
  <c r="AL29" i="98"/>
  <c r="AU29" i="98" s="1"/>
  <c r="AS29" i="98"/>
  <c r="AL61" i="98"/>
  <c r="AU61" i="98" s="1"/>
  <c r="AS61" i="98"/>
  <c r="AJ15" i="82"/>
  <c r="AK15" i="82"/>
  <c r="AT15" i="82" s="1"/>
  <c r="AS45" i="82"/>
  <c r="AL76" i="82"/>
  <c r="AU76" i="82" s="1"/>
  <c r="AS76" i="82"/>
  <c r="AS21" i="90"/>
  <c r="AL21" i="90"/>
  <c r="AU21" i="90" s="1"/>
  <c r="AS53" i="90"/>
  <c r="AL53" i="90"/>
  <c r="AU53" i="90" s="1"/>
  <c r="AS85" i="90"/>
  <c r="AL85" i="90"/>
  <c r="AU85" i="90" s="1"/>
  <c r="AL26" i="94"/>
  <c r="AU26" i="94" s="1"/>
  <c r="AS26" i="94"/>
  <c r="AS58" i="94"/>
  <c r="AL58" i="94"/>
  <c r="AU58" i="94" s="1"/>
  <c r="AL92" i="94"/>
  <c r="AU92" i="94" s="1"/>
  <c r="AS92" i="94"/>
  <c r="AS40" i="35"/>
  <c r="AL40" i="35"/>
  <c r="AU40" i="35" s="1"/>
  <c r="AS68" i="35"/>
  <c r="AL68" i="35"/>
  <c r="AU68" i="35" s="1"/>
  <c r="AL28" i="102"/>
  <c r="AU28" i="102" s="1"/>
  <c r="AS28" i="102"/>
  <c r="AS60" i="102"/>
  <c r="AL60" i="102"/>
  <c r="AU60" i="102" s="1"/>
  <c r="AL95" i="10"/>
  <c r="AU95" i="10" s="1"/>
  <c r="AS95" i="10"/>
  <c r="AS42" i="85"/>
  <c r="AL42" i="85"/>
  <c r="AU42" i="85" s="1"/>
  <c r="AS73" i="85"/>
  <c r="AL73" i="85"/>
  <c r="AU73" i="85" s="1"/>
  <c r="AS24" i="82"/>
  <c r="AL24" i="82"/>
  <c r="AU24" i="82" s="1"/>
  <c r="AL54" i="82"/>
  <c r="AU54" i="82" s="1"/>
  <c r="AS54" i="82"/>
  <c r="AL89" i="82"/>
  <c r="AU89" i="82" s="1"/>
  <c r="AS89" i="82"/>
  <c r="AS38" i="90"/>
  <c r="AL38" i="90"/>
  <c r="AU38" i="90" s="1"/>
  <c r="AS69" i="90"/>
  <c r="AL69" i="90"/>
  <c r="AU69" i="90" s="1"/>
  <c r="AL11" i="94"/>
  <c r="AU11" i="94" s="1"/>
  <c r="AS11" i="94"/>
  <c r="AS33" i="10"/>
  <c r="AL33" i="10"/>
  <c r="AU33" i="10" s="1"/>
  <c r="AL67" i="10"/>
  <c r="AU67" i="10" s="1"/>
  <c r="AS67" i="10"/>
  <c r="AB4" i="102"/>
  <c r="AJ3" i="102"/>
  <c r="AS47" i="102"/>
  <c r="AL47" i="102"/>
  <c r="AU47" i="102" s="1"/>
  <c r="AS79" i="102"/>
  <c r="AL79" i="102"/>
  <c r="AU79" i="102" s="1"/>
  <c r="AS32" i="18"/>
  <c r="AL32" i="18"/>
  <c r="AU32" i="18" s="1"/>
  <c r="AS64" i="18"/>
  <c r="AL64" i="18"/>
  <c r="AU64" i="18" s="1"/>
  <c r="AS17" i="98"/>
  <c r="AL17" i="98"/>
  <c r="AU17" i="98" s="1"/>
  <c r="AL45" i="98"/>
  <c r="AU45" i="98" s="1"/>
  <c r="AS45" i="98"/>
  <c r="AL77" i="98"/>
  <c r="AU77" i="98" s="1"/>
  <c r="AS77" i="98"/>
  <c r="AS35" i="82"/>
  <c r="AL35" i="82"/>
  <c r="AU35" i="82" s="1"/>
  <c r="AS64" i="82"/>
  <c r="AL64" i="82"/>
  <c r="AU64" i="82" s="1"/>
  <c r="AJ10" i="90"/>
  <c r="AK10" i="90"/>
  <c r="AT10" i="90" s="1"/>
  <c r="AL45" i="90"/>
  <c r="AU45" i="90" s="1"/>
  <c r="AS45" i="90"/>
  <c r="AS81" i="90"/>
  <c r="AL81" i="90"/>
  <c r="AU81" i="90" s="1"/>
  <c r="AJ88" i="50"/>
  <c r="AK88" i="50"/>
  <c r="AT88" i="50" s="1"/>
  <c r="AJ80" i="50"/>
  <c r="AK80" i="50"/>
  <c r="AT80" i="50" s="1"/>
  <c r="AJ71" i="50"/>
  <c r="AK71" i="50"/>
  <c r="AT71" i="50" s="1"/>
  <c r="AJ64" i="50"/>
  <c r="AK64" i="50"/>
  <c r="AT64" i="50" s="1"/>
  <c r="AK54" i="50"/>
  <c r="AT54" i="50" s="1"/>
  <c r="AK46" i="50"/>
  <c r="AT46" i="50" s="1"/>
  <c r="AK39" i="50"/>
  <c r="AT39" i="50" s="1"/>
  <c r="AJ32" i="50"/>
  <c r="AK32" i="50"/>
  <c r="AT32" i="50" s="1"/>
  <c r="AK23" i="50"/>
  <c r="AT23" i="50" s="1"/>
  <c r="AJ9" i="10"/>
  <c r="AS44" i="10"/>
  <c r="AL44" i="10"/>
  <c r="AU44" i="10" s="1"/>
  <c r="AL75" i="10"/>
  <c r="AU75" i="10" s="1"/>
  <c r="AS75" i="10"/>
  <c r="AL54" i="102"/>
  <c r="AU54" i="102" s="1"/>
  <c r="AS54" i="102"/>
  <c r="AL88" i="102"/>
  <c r="AU88" i="102" s="1"/>
  <c r="AS88" i="102"/>
  <c r="AJ5" i="48"/>
  <c r="AS80" i="48"/>
  <c r="AL80" i="48"/>
  <c r="AU80" i="48" s="1"/>
  <c r="AS91" i="10"/>
  <c r="AL91" i="10"/>
  <c r="AU91" i="10" s="1"/>
  <c r="AJ11" i="35"/>
  <c r="AK11" i="35"/>
  <c r="AT11" i="35" s="1"/>
  <c r="AS34" i="10"/>
  <c r="AL34" i="10"/>
  <c r="AU34" i="10" s="1"/>
  <c r="AL54" i="98"/>
  <c r="AU54" i="98" s="1"/>
  <c r="AS54" i="98"/>
  <c r="AJ7" i="35"/>
  <c r="AK7" i="35"/>
  <c r="AT7" i="35" s="1"/>
  <c r="AS15" i="10"/>
  <c r="AL15" i="10"/>
  <c r="AU15" i="10" s="1"/>
  <c r="AL78" i="10"/>
  <c r="AU78" i="10" s="1"/>
  <c r="AS78" i="10"/>
  <c r="AS19" i="102"/>
  <c r="AL19" i="102"/>
  <c r="AU19" i="102" s="1"/>
  <c r="AL83" i="102"/>
  <c r="AU83" i="102" s="1"/>
  <c r="AS83" i="102"/>
  <c r="AS72" i="48"/>
  <c r="AL72" i="48"/>
  <c r="AU72" i="48" s="1"/>
  <c r="AS53" i="35"/>
  <c r="AL53" i="35"/>
  <c r="AU53" i="35" s="1"/>
  <c r="AK89" i="42"/>
  <c r="AT89" i="42" s="1"/>
  <c r="AK14" i="42"/>
  <c r="AT14" i="42" s="1"/>
  <c r="AS84" i="18"/>
  <c r="AL84" i="18"/>
  <c r="AU84" i="18" s="1"/>
  <c r="AS83" i="48"/>
  <c r="AL83" i="48"/>
  <c r="AU83" i="48" s="1"/>
  <c r="AL49" i="18"/>
  <c r="AU49" i="18" s="1"/>
  <c r="AS49" i="18"/>
  <c r="AK12" i="102"/>
  <c r="AT12" i="102" s="1"/>
  <c r="AJ12" i="102"/>
  <c r="AK12" i="90"/>
  <c r="AT12" i="90" s="1"/>
  <c r="AJ12" i="90"/>
  <c r="AK90" i="50"/>
  <c r="AT90" i="50" s="1"/>
  <c r="AK58" i="50"/>
  <c r="AT58" i="50" s="1"/>
  <c r="AJ34" i="50"/>
  <c r="AK34" i="50"/>
  <c r="AT34" i="50" s="1"/>
  <c r="AL68" i="82"/>
  <c r="AU68" i="82" s="1"/>
  <c r="AS68" i="82"/>
  <c r="AJ13" i="102"/>
  <c r="AK13" i="102"/>
  <c r="AT13" i="102" s="1"/>
  <c r="AS29" i="85"/>
  <c r="AL29" i="85"/>
  <c r="AU29" i="85" s="1"/>
  <c r="AL90" i="85"/>
  <c r="AU90" i="85" s="1"/>
  <c r="AS90" i="85"/>
  <c r="AL38" i="98"/>
  <c r="AU38" i="98" s="1"/>
  <c r="AS38" i="98"/>
  <c r="AL28" i="82"/>
  <c r="AU28" i="82" s="1"/>
  <c r="AS28" i="82"/>
  <c r="AL58" i="82"/>
  <c r="AU58" i="82" s="1"/>
  <c r="AS58" i="82"/>
  <c r="AS33" i="90"/>
  <c r="AL33" i="90"/>
  <c r="AU33" i="90" s="1"/>
  <c r="AL68" i="94"/>
  <c r="AU68" i="94" s="1"/>
  <c r="AS68" i="94"/>
  <c r="AS39" i="48"/>
  <c r="AL39" i="48"/>
  <c r="AU39" i="48" s="1"/>
  <c r="AJ15" i="35"/>
  <c r="AK15" i="35"/>
  <c r="AT15" i="35" s="1"/>
  <c r="AL41" i="35"/>
  <c r="AU41" i="35" s="1"/>
  <c r="AS41" i="35"/>
  <c r="AS80" i="35"/>
  <c r="AL80" i="35"/>
  <c r="AU80" i="35" s="1"/>
  <c r="AL17" i="102"/>
  <c r="AU17" i="102" s="1"/>
  <c r="AS17" i="102"/>
  <c r="AS49" i="102"/>
  <c r="AL49" i="102"/>
  <c r="AU49" i="102" s="1"/>
  <c r="AS27" i="85"/>
  <c r="AL27" i="85"/>
  <c r="AU27" i="85" s="1"/>
  <c r="AS60" i="85"/>
  <c r="AL60" i="85"/>
  <c r="AU60" i="85" s="1"/>
  <c r="AL94" i="85"/>
  <c r="AU94" i="85" s="1"/>
  <c r="AS94" i="85"/>
  <c r="AS33" i="18"/>
  <c r="AL33" i="18"/>
  <c r="AU33" i="18" s="1"/>
  <c r="AL65" i="18"/>
  <c r="AU65" i="18" s="1"/>
  <c r="AS65" i="18"/>
  <c r="AS16" i="90"/>
  <c r="AL16" i="90"/>
  <c r="AU16" i="90" s="1"/>
  <c r="AL46" i="90"/>
  <c r="AU46" i="90" s="1"/>
  <c r="AS46" i="90"/>
  <c r="AS80" i="90"/>
  <c r="AL80" i="90"/>
  <c r="AU80" i="90" s="1"/>
  <c r="AL24" i="48"/>
  <c r="AU24" i="48" s="1"/>
  <c r="AS24" i="48"/>
  <c r="AS55" i="48"/>
  <c r="AL55" i="48"/>
  <c r="AU55" i="48" s="1"/>
  <c r="AL84" i="48"/>
  <c r="AU84" i="48" s="1"/>
  <c r="AS84" i="48"/>
  <c r="AJ3" i="10"/>
  <c r="AB4" i="10"/>
  <c r="AL36" i="10"/>
  <c r="AU36" i="10" s="1"/>
  <c r="AS36" i="10"/>
  <c r="AL69" i="10"/>
  <c r="AU69" i="10" s="1"/>
  <c r="AS69" i="10"/>
  <c r="AJ18" i="102"/>
  <c r="AK18" i="102"/>
  <c r="AT18" i="102" s="1"/>
  <c r="AL80" i="102"/>
  <c r="AU80" i="102" s="1"/>
  <c r="AS80" i="102"/>
  <c r="AJ96" i="18"/>
  <c r="AK96" i="18"/>
  <c r="AT96" i="18" s="1"/>
  <c r="AL35" i="18"/>
  <c r="AU35" i="18" s="1"/>
  <c r="AS35" i="18"/>
  <c r="AK5" i="90"/>
  <c r="AT5" i="90" s="1"/>
  <c r="AJ5" i="90"/>
  <c r="AL7" i="94"/>
  <c r="AU7" i="94" s="1"/>
  <c r="AS7" i="94"/>
  <c r="AJ13" i="10"/>
  <c r="AS45" i="10"/>
  <c r="AL45" i="10"/>
  <c r="AU45" i="10" s="1"/>
  <c r="AS77" i="10"/>
  <c r="AL77" i="10"/>
  <c r="AU77" i="10" s="1"/>
  <c r="AL37" i="98"/>
  <c r="AU37" i="98" s="1"/>
  <c r="AS37" i="98"/>
  <c r="AJ6" i="82"/>
  <c r="AK6" i="82"/>
  <c r="AT6" i="82" s="1"/>
  <c r="AL42" i="82"/>
  <c r="AU42" i="82" s="1"/>
  <c r="AS42" i="82"/>
  <c r="AS75" i="82"/>
  <c r="AL75" i="82"/>
  <c r="AU75" i="82" s="1"/>
  <c r="AJ98" i="94"/>
  <c r="AK98" i="94"/>
  <c r="AT98" i="94" s="1"/>
  <c r="AS22" i="10"/>
  <c r="AL22" i="10"/>
  <c r="AU22" i="10" s="1"/>
  <c r="AS52" i="10"/>
  <c r="AL52" i="10"/>
  <c r="AU52" i="10" s="1"/>
  <c r="AL86" i="10"/>
  <c r="AU86" i="10" s="1"/>
  <c r="AS86" i="10"/>
  <c r="AL26" i="102"/>
  <c r="AU26" i="102" s="1"/>
  <c r="AS26" i="102"/>
  <c r="AL57" i="102"/>
  <c r="AU57" i="102" s="1"/>
  <c r="AS57" i="102"/>
  <c r="AJ91" i="102"/>
  <c r="AS38" i="85"/>
  <c r="AL38" i="85"/>
  <c r="AU38" i="85" s="1"/>
  <c r="AS70" i="85"/>
  <c r="AL70" i="85"/>
  <c r="AU70" i="85" s="1"/>
  <c r="AL5" i="18"/>
  <c r="AU5" i="18" s="1"/>
  <c r="AS5" i="18"/>
  <c r="AJ15" i="48"/>
  <c r="AS53" i="48"/>
  <c r="AL53" i="48"/>
  <c r="AU53" i="48" s="1"/>
  <c r="AS78" i="48"/>
  <c r="AL78" i="48"/>
  <c r="AU78" i="48" s="1"/>
  <c r="AS30" i="35"/>
  <c r="AL30" i="35"/>
  <c r="AU30" i="35" s="1"/>
  <c r="AS61" i="35"/>
  <c r="AL61" i="35"/>
  <c r="AU61" i="35" s="1"/>
  <c r="AJ94" i="35"/>
  <c r="AJ98" i="85"/>
  <c r="AK98" i="85"/>
  <c r="AT98" i="85" s="1"/>
  <c r="AL16" i="98"/>
  <c r="AU16" i="98" s="1"/>
  <c r="AS16" i="98"/>
  <c r="AS51" i="98"/>
  <c r="AL51" i="98"/>
  <c r="AU51" i="98" s="1"/>
  <c r="AS85" i="98"/>
  <c r="AL85" i="98"/>
  <c r="AU85" i="98" s="1"/>
  <c r="AJ10" i="94"/>
  <c r="AK10" i="94"/>
  <c r="AT10" i="94" s="1"/>
  <c r="AL40" i="94"/>
  <c r="AU40" i="94" s="1"/>
  <c r="AS40" i="94"/>
  <c r="AL71" i="94"/>
  <c r="AU71" i="94" s="1"/>
  <c r="AS71" i="94"/>
  <c r="AX89" i="42"/>
  <c r="S89" i="42" s="1"/>
  <c r="AC89" i="42" s="1"/>
  <c r="AB90" i="42" s="1"/>
  <c r="AX80" i="42"/>
  <c r="S80" i="42" s="1"/>
  <c r="AC80" i="42" s="1"/>
  <c r="AB81" i="42" s="1"/>
  <c r="AX72" i="42"/>
  <c r="S72" i="42" s="1"/>
  <c r="AC72" i="42" s="1"/>
  <c r="AB73" i="42" s="1"/>
  <c r="AX66" i="42"/>
  <c r="S66" i="42" s="1"/>
  <c r="AC66" i="42" s="1"/>
  <c r="AB67" i="42" s="1"/>
  <c r="AX56" i="42"/>
  <c r="S56" i="42" s="1"/>
  <c r="AC56" i="42" s="1"/>
  <c r="AB57" i="42" s="1"/>
  <c r="AX49" i="42"/>
  <c r="S49" i="42" s="1"/>
  <c r="AC49" i="42" s="1"/>
  <c r="AB50" i="42" s="1"/>
  <c r="AX40" i="42"/>
  <c r="S40" i="42" s="1"/>
  <c r="AC40" i="42" s="1"/>
  <c r="AB41" i="42" s="1"/>
  <c r="AX31" i="42"/>
  <c r="S31" i="42" s="1"/>
  <c r="AC31" i="42" s="1"/>
  <c r="AB32" i="42" s="1"/>
  <c r="AX25" i="42"/>
  <c r="S25" i="42" s="1"/>
  <c r="AC25" i="42" s="1"/>
  <c r="AB26" i="42" s="1"/>
  <c r="AX17" i="42"/>
  <c r="S17" i="42" s="1"/>
  <c r="AC17" i="42" s="1"/>
  <c r="AB18" i="42" s="1"/>
  <c r="AX14" i="42"/>
  <c r="S14" i="42" s="1"/>
  <c r="AC14" i="42" s="1"/>
  <c r="AB15" i="42" s="1"/>
  <c r="AS31" i="18"/>
  <c r="AL31" i="18"/>
  <c r="AU31" i="18" s="1"/>
  <c r="AS62" i="18"/>
  <c r="AL62" i="18"/>
  <c r="AU62" i="18" s="1"/>
  <c r="AJ95" i="85"/>
  <c r="AL25" i="48"/>
  <c r="AU25" i="48" s="1"/>
  <c r="AS25" i="48"/>
  <c r="AS60" i="48"/>
  <c r="AL60" i="48"/>
  <c r="AU60" i="48" s="1"/>
  <c r="AL97" i="48"/>
  <c r="AU97" i="48" s="1"/>
  <c r="AS97" i="48"/>
  <c r="AS17" i="10"/>
  <c r="AL17" i="10"/>
  <c r="AU17" i="10" s="1"/>
  <c r="AL49" i="10"/>
  <c r="AU49" i="10" s="1"/>
  <c r="AS49" i="10"/>
  <c r="AS83" i="10"/>
  <c r="AL83" i="10"/>
  <c r="AU83" i="10" s="1"/>
  <c r="AL23" i="18"/>
  <c r="AU23" i="18" s="1"/>
  <c r="AS23" i="18"/>
  <c r="AS56" i="18"/>
  <c r="AL56" i="18"/>
  <c r="AU56" i="18" s="1"/>
  <c r="AS85" i="18"/>
  <c r="AL85" i="18"/>
  <c r="AU85" i="18" s="1"/>
  <c r="AL5" i="98"/>
  <c r="AU5" i="98" s="1"/>
  <c r="AS5" i="98"/>
  <c r="AL46" i="98"/>
  <c r="AU46" i="98" s="1"/>
  <c r="AS46" i="98"/>
  <c r="AS76" i="98"/>
  <c r="AL76" i="98"/>
  <c r="AU76" i="98" s="1"/>
  <c r="AJ14" i="90"/>
  <c r="AK14" i="90"/>
  <c r="AT14" i="90" s="1"/>
  <c r="AL43" i="94"/>
  <c r="AU43" i="94" s="1"/>
  <c r="AS43" i="94"/>
  <c r="AS74" i="94"/>
  <c r="AL74" i="94"/>
  <c r="AU74" i="94" s="1"/>
  <c r="AJ12" i="48"/>
  <c r="AS45" i="48"/>
  <c r="AL45" i="48"/>
  <c r="AU45" i="48" s="1"/>
  <c r="AS77" i="48"/>
  <c r="AL77" i="48"/>
  <c r="AU77" i="48" s="1"/>
  <c r="AS24" i="35"/>
  <c r="AL24" i="35"/>
  <c r="AU24" i="35" s="1"/>
  <c r="AS54" i="35"/>
  <c r="AL54" i="35"/>
  <c r="AU54" i="35" s="1"/>
  <c r="AL86" i="35"/>
  <c r="AU86" i="35" s="1"/>
  <c r="AS86" i="35"/>
  <c r="AS26" i="85"/>
  <c r="AL26" i="85"/>
  <c r="AU26" i="85" s="1"/>
  <c r="AS58" i="85"/>
  <c r="AL58" i="85"/>
  <c r="AU58" i="85" s="1"/>
  <c r="AJ97" i="85"/>
  <c r="AS23" i="94"/>
  <c r="AL23" i="94"/>
  <c r="AU23" i="94" s="1"/>
  <c r="AL52" i="94"/>
  <c r="AU52" i="94" s="1"/>
  <c r="AS52" i="94"/>
  <c r="AL84" i="94"/>
  <c r="AU84" i="94" s="1"/>
  <c r="AS84" i="94"/>
  <c r="AJ84" i="50"/>
  <c r="AK84" i="50"/>
  <c r="AT84" i="50" s="1"/>
  <c r="AJ78" i="50"/>
  <c r="AK78" i="50"/>
  <c r="AT78" i="50" s="1"/>
  <c r="AJ72" i="50"/>
  <c r="AK72" i="50"/>
  <c r="AT72" i="50" s="1"/>
  <c r="AJ63" i="50"/>
  <c r="AK63" i="50"/>
  <c r="AT63" i="50" s="1"/>
  <c r="AX46" i="50"/>
  <c r="S46" i="50" s="1"/>
  <c r="AC46" i="50" s="1"/>
  <c r="AB47" i="50" s="1"/>
  <c r="AX39" i="50"/>
  <c r="S39" i="50" s="1"/>
  <c r="AC39" i="50" s="1"/>
  <c r="AB40" i="50" s="1"/>
  <c r="AX30" i="50"/>
  <c r="S30" i="50" s="1"/>
  <c r="AC30" i="50" s="1"/>
  <c r="AB31" i="50" s="1"/>
  <c r="AX23" i="50"/>
  <c r="S23" i="50" s="1"/>
  <c r="AC23" i="50" s="1"/>
  <c r="AB24" i="50" s="1"/>
  <c r="AX14" i="50"/>
  <c r="S14" i="50" s="1"/>
  <c r="AC14" i="50" s="1"/>
  <c r="AB15" i="50" s="1"/>
  <c r="AS27" i="48"/>
  <c r="AL27" i="48"/>
  <c r="AU27" i="48" s="1"/>
  <c r="AS61" i="48"/>
  <c r="AL61" i="48"/>
  <c r="AU61" i="48" s="1"/>
  <c r="AL96" i="48"/>
  <c r="AU96" i="48" s="1"/>
  <c r="AS96" i="48"/>
  <c r="AL42" i="35"/>
  <c r="AU42" i="35" s="1"/>
  <c r="AS42" i="35"/>
  <c r="AS7" i="18"/>
  <c r="AL7" i="18"/>
  <c r="AU7" i="18" s="1"/>
  <c r="AL55" i="18"/>
  <c r="AU55" i="18" s="1"/>
  <c r="AS55" i="18"/>
  <c r="AS41" i="90"/>
  <c r="AL41" i="90"/>
  <c r="AU41" i="90" s="1"/>
  <c r="AS46" i="48"/>
  <c r="AL46" i="48"/>
  <c r="AU46" i="48" s="1"/>
  <c r="AL13" i="94"/>
  <c r="AU13" i="94" s="1"/>
  <c r="AS13" i="94"/>
  <c r="AJ14" i="10"/>
  <c r="AK14" i="10"/>
  <c r="AT14" i="10" s="1"/>
  <c r="AK11" i="102"/>
  <c r="AT11" i="102" s="1"/>
  <c r="AJ11" i="102"/>
  <c r="AK20" i="42"/>
  <c r="AT20" i="42" s="1"/>
  <c r="AJ92" i="102"/>
  <c r="AK92" i="102"/>
  <c r="AT92" i="102" s="1"/>
  <c r="AJ7" i="10"/>
  <c r="AK7" i="10"/>
  <c r="AT7" i="10" s="1"/>
  <c r="AL68" i="98"/>
  <c r="AU68" i="98" s="1"/>
  <c r="AS68" i="98"/>
  <c r="AL34" i="94"/>
  <c r="AU34" i="94" s="1"/>
  <c r="AS34" i="94"/>
  <c r="AS3" i="48"/>
  <c r="AL3" i="48"/>
  <c r="AU3" i="48" s="1"/>
  <c r="AL75" i="94"/>
  <c r="AU75" i="94" s="1"/>
  <c r="AS75" i="94"/>
  <c r="AJ79" i="50"/>
  <c r="AK79" i="50"/>
  <c r="AT79" i="50" s="1"/>
  <c r="AK26" i="50"/>
  <c r="AT26" i="50" s="1"/>
  <c r="AL12" i="94"/>
  <c r="AU12" i="94" s="1"/>
  <c r="AS12" i="94"/>
  <c r="AL41" i="98"/>
  <c r="AU41" i="98" s="1"/>
  <c r="AS41" i="98"/>
  <c r="AL32" i="82"/>
  <c r="AU32" i="82" s="1"/>
  <c r="AS32" i="82"/>
  <c r="AL18" i="94"/>
  <c r="AU18" i="94" s="1"/>
  <c r="AS18" i="94"/>
  <c r="AL78" i="94"/>
  <c r="AU78" i="94" s="1"/>
  <c r="AS78" i="94"/>
  <c r="AS58" i="35"/>
  <c r="AL58" i="35"/>
  <c r="AU58" i="35" s="1"/>
  <c r="AJ15" i="98"/>
  <c r="AK15" i="98"/>
  <c r="AT15" i="98" s="1"/>
  <c r="AL90" i="82"/>
  <c r="AU90" i="82" s="1"/>
  <c r="AS90" i="82"/>
  <c r="AL65" i="90"/>
  <c r="AU65" i="90" s="1"/>
  <c r="AS65" i="90"/>
  <c r="AL41" i="94"/>
  <c r="AU41" i="94" s="1"/>
  <c r="AS41" i="94"/>
  <c r="AJ94" i="48"/>
  <c r="AK94" i="48"/>
  <c r="AT94" i="48" s="1"/>
  <c r="AS70" i="48"/>
  <c r="AL70" i="48"/>
  <c r="AU70" i="48" s="1"/>
  <c r="AJ95" i="35"/>
  <c r="AK95" i="35"/>
  <c r="AT95" i="35" s="1"/>
  <c r="AJ4" i="18"/>
  <c r="AK4" i="18"/>
  <c r="AT4" i="18" s="1"/>
  <c r="AJ8" i="98"/>
  <c r="AL47" i="98"/>
  <c r="AU47" i="98" s="1"/>
  <c r="AS47" i="98"/>
  <c r="AS78" i="98"/>
  <c r="AL78" i="98"/>
  <c r="AU78" i="98" s="1"/>
  <c r="AL40" i="82"/>
  <c r="AU40" i="82" s="1"/>
  <c r="AL72" i="82"/>
  <c r="AU72" i="82" s="1"/>
  <c r="AS72" i="82"/>
  <c r="AL20" i="94"/>
  <c r="AU20" i="94" s="1"/>
  <c r="AS20" i="94"/>
  <c r="AS53" i="94"/>
  <c r="AL53" i="94"/>
  <c r="AU53" i="94" s="1"/>
  <c r="AL86" i="94"/>
  <c r="AU86" i="94" s="1"/>
  <c r="AS86" i="94"/>
  <c r="AS33" i="35"/>
  <c r="AL33" i="35"/>
  <c r="AU33" i="35" s="1"/>
  <c r="AS65" i="35"/>
  <c r="AL65" i="35"/>
  <c r="AU65" i="35" s="1"/>
  <c r="AJ96" i="82"/>
  <c r="AK96" i="82"/>
  <c r="AT96" i="82" s="1"/>
  <c r="AS35" i="85"/>
  <c r="AL35" i="85"/>
  <c r="AU35" i="85" s="1"/>
  <c r="AS69" i="85"/>
  <c r="AL69" i="85"/>
  <c r="AU69" i="85" s="1"/>
  <c r="AJ98" i="18"/>
  <c r="AK98" i="18"/>
  <c r="AT98" i="18" s="1"/>
  <c r="AS18" i="98"/>
  <c r="AL18" i="98"/>
  <c r="AU18" i="98" s="1"/>
  <c r="AS49" i="98"/>
  <c r="AL49" i="98"/>
  <c r="AU49" i="98" s="1"/>
  <c r="AL80" i="98"/>
  <c r="AU80" i="98" s="1"/>
  <c r="AS80" i="98"/>
  <c r="AS33" i="82"/>
  <c r="AL33" i="82"/>
  <c r="AU33" i="82" s="1"/>
  <c r="AS66" i="82"/>
  <c r="AL66" i="82"/>
  <c r="AU66" i="82" s="1"/>
  <c r="AJ95" i="90"/>
  <c r="AK95" i="90"/>
  <c r="AT95" i="90" s="1"/>
  <c r="AS40" i="90"/>
  <c r="AL40" i="90"/>
  <c r="AU40" i="90" s="1"/>
  <c r="AS74" i="90"/>
  <c r="AL74" i="90"/>
  <c r="AU74" i="90" s="1"/>
  <c r="AL45" i="94"/>
  <c r="AU45" i="94" s="1"/>
  <c r="AS45" i="94"/>
  <c r="AS8" i="48"/>
  <c r="AL8" i="48"/>
  <c r="AU8" i="48" s="1"/>
  <c r="AS49" i="48"/>
  <c r="AL49" i="48"/>
  <c r="AU49" i="48" s="1"/>
  <c r="AS18" i="35"/>
  <c r="AL18" i="35"/>
  <c r="AU18" i="35" s="1"/>
  <c r="AS51" i="35"/>
  <c r="AL51" i="35"/>
  <c r="AU51" i="35" s="1"/>
  <c r="AS85" i="35"/>
  <c r="AL85" i="35"/>
  <c r="AU85" i="35" s="1"/>
  <c r="AL27" i="102"/>
  <c r="AU27" i="102" s="1"/>
  <c r="AS27" i="102"/>
  <c r="AS58" i="102"/>
  <c r="AL58" i="102"/>
  <c r="AU58" i="102" s="1"/>
  <c r="AL90" i="102"/>
  <c r="AU90" i="102" s="1"/>
  <c r="AS90" i="102"/>
  <c r="AS20" i="85"/>
  <c r="AL20" i="85"/>
  <c r="AU20" i="85" s="1"/>
  <c r="AS85" i="85"/>
  <c r="AL85" i="85"/>
  <c r="AU85" i="85" s="1"/>
  <c r="AS27" i="18"/>
  <c r="AL27" i="18"/>
  <c r="AU27" i="18" s="1"/>
  <c r="AS57" i="18"/>
  <c r="AL57" i="18"/>
  <c r="AU57" i="18" s="1"/>
  <c r="AJ91" i="18"/>
  <c r="AS34" i="90"/>
  <c r="AL34" i="90"/>
  <c r="AU34" i="90" s="1"/>
  <c r="AS67" i="90"/>
  <c r="AL67" i="90"/>
  <c r="AU67" i="90" s="1"/>
  <c r="AJ97" i="94"/>
  <c r="AK97" i="94"/>
  <c r="AT97" i="94" s="1"/>
  <c r="AL39" i="94"/>
  <c r="AU39" i="94" s="1"/>
  <c r="AS39" i="94"/>
  <c r="AS72" i="94"/>
  <c r="AL72" i="94"/>
  <c r="AU72" i="94" s="1"/>
  <c r="AS18" i="48"/>
  <c r="AL18" i="48"/>
  <c r="AU18" i="48" s="1"/>
  <c r="AS47" i="48"/>
  <c r="AL47" i="48"/>
  <c r="AU47" i="48" s="1"/>
  <c r="AS82" i="48"/>
  <c r="AL82" i="48"/>
  <c r="AU82" i="48" s="1"/>
  <c r="AL20" i="35"/>
  <c r="AU20" i="35" s="1"/>
  <c r="AS20" i="35"/>
  <c r="AS52" i="35"/>
  <c r="AL52" i="35"/>
  <c r="AU52" i="35" s="1"/>
  <c r="AS84" i="35"/>
  <c r="AL84" i="35"/>
  <c r="AU84" i="35" s="1"/>
  <c r="AJ3" i="85"/>
  <c r="AB4" i="85"/>
  <c r="AL44" i="18"/>
  <c r="AU44" i="18" s="1"/>
  <c r="AS44" i="18"/>
  <c r="AS74" i="18"/>
  <c r="AL74" i="18"/>
  <c r="AU74" i="18" s="1"/>
  <c r="AS20" i="98"/>
  <c r="AL20" i="98"/>
  <c r="AU20" i="98" s="1"/>
  <c r="AL50" i="98"/>
  <c r="AU50" i="98" s="1"/>
  <c r="AS50" i="98"/>
  <c r="AS81" i="98"/>
  <c r="AL81" i="98"/>
  <c r="AU81" i="98" s="1"/>
  <c r="AS27" i="82"/>
  <c r="AL27" i="82"/>
  <c r="AU27" i="82" s="1"/>
  <c r="AS59" i="82"/>
  <c r="AL59" i="82"/>
  <c r="AU59" i="82" s="1"/>
  <c r="AL97" i="82"/>
  <c r="AU97" i="82" s="1"/>
  <c r="AS97" i="82"/>
  <c r="AS36" i="90"/>
  <c r="AL36" i="90"/>
  <c r="AU36" i="90" s="1"/>
  <c r="AS66" i="90"/>
  <c r="AL14" i="94"/>
  <c r="AU14" i="94" s="1"/>
  <c r="AS14" i="94"/>
  <c r="AS48" i="94"/>
  <c r="AL48" i="94"/>
  <c r="AU48" i="94" s="1"/>
  <c r="AL79" i="94"/>
  <c r="AU79" i="94" s="1"/>
  <c r="AS79" i="94"/>
  <c r="AJ10" i="10"/>
  <c r="AK10" i="10"/>
  <c r="AT10" i="10" s="1"/>
  <c r="AS39" i="10"/>
  <c r="AL70" i="10"/>
  <c r="AU70" i="10" s="1"/>
  <c r="AS70" i="10"/>
  <c r="AS20" i="102"/>
  <c r="AL20" i="102"/>
  <c r="AU20" i="102" s="1"/>
  <c r="AS56" i="102"/>
  <c r="AS84" i="102"/>
  <c r="AL84" i="102"/>
  <c r="AU84" i="102" s="1"/>
  <c r="AJ96" i="85"/>
  <c r="AK96" i="85"/>
  <c r="AT96" i="85" s="1"/>
  <c r="AL47" i="85"/>
  <c r="AU47" i="85" s="1"/>
  <c r="AS47" i="85"/>
  <c r="AS78" i="85"/>
  <c r="AL78" i="85"/>
  <c r="AU78" i="85" s="1"/>
  <c r="AS20" i="18"/>
  <c r="AL20" i="18"/>
  <c r="AU20" i="18" s="1"/>
  <c r="AL52" i="18"/>
  <c r="AU52" i="18" s="1"/>
  <c r="AS52" i="18"/>
  <c r="AL86" i="18"/>
  <c r="AU86" i="18" s="1"/>
  <c r="AS86" i="18"/>
  <c r="AL31" i="82"/>
  <c r="AU31" i="82" s="1"/>
  <c r="AS31" i="82"/>
  <c r="AL62" i="82"/>
  <c r="AU62" i="82" s="1"/>
  <c r="AS62" i="82"/>
  <c r="AL91" i="82"/>
  <c r="AU91" i="82" s="1"/>
  <c r="AS91" i="82"/>
  <c r="AS37" i="90"/>
  <c r="AL37" i="90"/>
  <c r="AU37" i="90" s="1"/>
  <c r="AS68" i="90"/>
  <c r="AL68" i="90"/>
  <c r="AU68" i="90" s="1"/>
  <c r="AS17" i="48"/>
  <c r="AL17" i="48"/>
  <c r="AU17" i="48" s="1"/>
  <c r="AS50" i="48"/>
  <c r="AL50" i="48"/>
  <c r="AU50" i="48" s="1"/>
  <c r="AS81" i="48"/>
  <c r="AL81" i="48"/>
  <c r="AU81" i="48" s="1"/>
  <c r="AJ88" i="42"/>
  <c r="AK88" i="42"/>
  <c r="AT88" i="42" s="1"/>
  <c r="AJ78" i="42"/>
  <c r="AK78" i="42"/>
  <c r="AT78" i="42" s="1"/>
  <c r="AJ69" i="42"/>
  <c r="AK69" i="42"/>
  <c r="AT69" i="42" s="1"/>
  <c r="AJ63" i="42"/>
  <c r="AK63" i="42"/>
  <c r="AT63" i="42" s="1"/>
  <c r="AX54" i="42"/>
  <c r="S54" i="42" s="1"/>
  <c r="AC54" i="42" s="1"/>
  <c r="AB55" i="42" s="1"/>
  <c r="AX46" i="42"/>
  <c r="S46" i="42" s="1"/>
  <c r="AC46" i="42" s="1"/>
  <c r="AB47" i="42" s="1"/>
  <c r="AX36" i="42"/>
  <c r="S36" i="42" s="1"/>
  <c r="AC36" i="42" s="1"/>
  <c r="AB37" i="42" s="1"/>
  <c r="AX30" i="42"/>
  <c r="S30" i="42" s="1"/>
  <c r="AC30" i="42" s="1"/>
  <c r="AB31" i="42" s="1"/>
  <c r="AX27" i="42"/>
  <c r="S27" i="42" s="1"/>
  <c r="AC27" i="42" s="1"/>
  <c r="AB28" i="42" s="1"/>
  <c r="AX5" i="42"/>
  <c r="S5" i="42" s="1"/>
  <c r="AC5" i="42" s="1"/>
  <c r="AB6" i="42" s="1"/>
  <c r="AX6" i="42"/>
  <c r="S6" i="42" s="1"/>
  <c r="AC6" i="42" s="1"/>
  <c r="AB7" i="42" s="1"/>
  <c r="AS29" i="35"/>
  <c r="AL29" i="35"/>
  <c r="AU29" i="35" s="1"/>
  <c r="AS63" i="35"/>
  <c r="AL63" i="35"/>
  <c r="AU63" i="35" s="1"/>
  <c r="AL96" i="35"/>
  <c r="AU96" i="35" s="1"/>
  <c r="AS96" i="35"/>
  <c r="AS30" i="10"/>
  <c r="AL30" i="10"/>
  <c r="AU30" i="10" s="1"/>
  <c r="AL64" i="10"/>
  <c r="AU64" i="10" s="1"/>
  <c r="AS64" i="10"/>
  <c r="AL93" i="35"/>
  <c r="AU93" i="35" s="1"/>
  <c r="AS93" i="35"/>
  <c r="AL21" i="102"/>
  <c r="AU21" i="102" s="1"/>
  <c r="AS21" i="102"/>
  <c r="AL52" i="102"/>
  <c r="AU52" i="102" s="1"/>
  <c r="AS52" i="102"/>
  <c r="AS86" i="102"/>
  <c r="AL86" i="102"/>
  <c r="AU86" i="102" s="1"/>
  <c r="AL25" i="85"/>
  <c r="AU25" i="85" s="1"/>
  <c r="AS25" i="85"/>
  <c r="AS57" i="85"/>
  <c r="AL57" i="85"/>
  <c r="AU57" i="85" s="1"/>
  <c r="AL87" i="85"/>
  <c r="AU87" i="85" s="1"/>
  <c r="AS87" i="85"/>
  <c r="AK11" i="98"/>
  <c r="AT11" i="98" s="1"/>
  <c r="AJ11" i="98"/>
  <c r="AL35" i="98"/>
  <c r="AU35" i="98" s="1"/>
  <c r="AS35" i="98"/>
  <c r="AS69" i="98"/>
  <c r="AL69" i="98"/>
  <c r="AU69" i="98" s="1"/>
  <c r="AJ21" i="82"/>
  <c r="AL56" i="82"/>
  <c r="AU56" i="82" s="1"/>
  <c r="AS56" i="82"/>
  <c r="AL86" i="82"/>
  <c r="AU86" i="82" s="1"/>
  <c r="AS86" i="82"/>
  <c r="AS28" i="90"/>
  <c r="AL28" i="90"/>
  <c r="AU28" i="90" s="1"/>
  <c r="AL61" i="90"/>
  <c r="AU61" i="90" s="1"/>
  <c r="AS61" i="90"/>
  <c r="AJ97" i="90"/>
  <c r="AL33" i="94"/>
  <c r="AU33" i="94" s="1"/>
  <c r="AS33" i="94"/>
  <c r="AL67" i="94"/>
  <c r="AU67" i="94" s="1"/>
  <c r="AS67" i="94"/>
  <c r="AS98" i="98"/>
  <c r="AL98" i="98"/>
  <c r="AU98" i="98" s="1"/>
  <c r="AJ17" i="35"/>
  <c r="AK17" i="35"/>
  <c r="AT17" i="35" s="1"/>
  <c r="AS49" i="35"/>
  <c r="AL49" i="35"/>
  <c r="AU49" i="35" s="1"/>
  <c r="AS78" i="35"/>
  <c r="AL78" i="35"/>
  <c r="AU78" i="35" s="1"/>
  <c r="AL40" i="102"/>
  <c r="AU40" i="102" s="1"/>
  <c r="AS40" i="102"/>
  <c r="AS70" i="102"/>
  <c r="AL10" i="85"/>
  <c r="AU10" i="85" s="1"/>
  <c r="AS10" i="85"/>
  <c r="AS51" i="85"/>
  <c r="AL51" i="85"/>
  <c r="AU51" i="85" s="1"/>
  <c r="AS82" i="85"/>
  <c r="AL82" i="85"/>
  <c r="AU82" i="85" s="1"/>
  <c r="AS30" i="82"/>
  <c r="AL30" i="82"/>
  <c r="AU30" i="82" s="1"/>
  <c r="AS61" i="82"/>
  <c r="AK9" i="90"/>
  <c r="AT9" i="90" s="1"/>
  <c r="AJ9" i="90"/>
  <c r="AL49" i="90"/>
  <c r="AU49" i="90" s="1"/>
  <c r="AS49" i="90"/>
  <c r="AS78" i="90"/>
  <c r="AL78" i="90"/>
  <c r="AU78" i="90" s="1"/>
  <c r="AJ6" i="10"/>
  <c r="AK6" i="10"/>
  <c r="AT6" i="10" s="1"/>
  <c r="AL43" i="10"/>
  <c r="AU43" i="10" s="1"/>
  <c r="AS43" i="10"/>
  <c r="AL74" i="10"/>
  <c r="AU74" i="10" s="1"/>
  <c r="AS74" i="10"/>
  <c r="AL25" i="102"/>
  <c r="AU25" i="102" s="1"/>
  <c r="AS25" i="102"/>
  <c r="AL53" i="102"/>
  <c r="AU53" i="102" s="1"/>
  <c r="AS53" i="102"/>
  <c r="AS87" i="102"/>
  <c r="AL87" i="102"/>
  <c r="AU87" i="102" s="1"/>
  <c r="AJ9" i="18"/>
  <c r="AK9" i="18"/>
  <c r="AT9" i="18" s="1"/>
  <c r="AS42" i="18"/>
  <c r="AL42" i="18"/>
  <c r="AU42" i="18" s="1"/>
  <c r="AS71" i="18"/>
  <c r="AL71" i="18"/>
  <c r="AU71" i="18" s="1"/>
  <c r="AL23" i="98"/>
  <c r="AU23" i="98" s="1"/>
  <c r="AS23" i="98"/>
  <c r="AL52" i="98"/>
  <c r="AU52" i="98" s="1"/>
  <c r="AS52" i="98"/>
  <c r="AL87" i="98"/>
  <c r="AU87" i="98" s="1"/>
  <c r="AS87" i="98"/>
  <c r="AS41" i="82"/>
  <c r="AL41" i="82"/>
  <c r="AU41" i="82" s="1"/>
  <c r="AL71" i="82"/>
  <c r="AU71" i="82" s="1"/>
  <c r="AS71" i="82"/>
  <c r="AL25" i="90"/>
  <c r="AU25" i="90" s="1"/>
  <c r="AS25" i="90"/>
  <c r="AL54" i="90"/>
  <c r="AU54" i="90" s="1"/>
  <c r="AS54" i="90"/>
  <c r="AS88" i="90"/>
  <c r="AL88" i="90"/>
  <c r="AU88" i="90" s="1"/>
  <c r="AJ85" i="50"/>
  <c r="AK85" i="50"/>
  <c r="AT85" i="50" s="1"/>
  <c r="AJ77" i="50"/>
  <c r="AK77" i="50"/>
  <c r="AT77" i="50" s="1"/>
  <c r="AJ68" i="50"/>
  <c r="AK68" i="50"/>
  <c r="AT68" i="50" s="1"/>
  <c r="AK61" i="50"/>
  <c r="AT61" i="50" s="1"/>
  <c r="AJ59" i="50"/>
  <c r="AJ48" i="50"/>
  <c r="AK48" i="50"/>
  <c r="AT48" i="50" s="1"/>
  <c r="AK37" i="50"/>
  <c r="AT37" i="50" s="1"/>
  <c r="AJ28" i="50"/>
  <c r="AK28" i="50"/>
  <c r="AT28" i="50" s="1"/>
  <c r="AJ21" i="50"/>
  <c r="AK21" i="50"/>
  <c r="AT21" i="50" s="1"/>
  <c r="AK12" i="50"/>
  <c r="AT12" i="50" s="1"/>
  <c r="AJ12" i="50"/>
  <c r="AX93" i="50"/>
  <c r="S93" i="50" s="1"/>
  <c r="AC93" i="50" s="1"/>
  <c r="AB94" i="50" s="1"/>
  <c r="AX97" i="50"/>
  <c r="S97" i="50" s="1"/>
  <c r="AC97" i="50" s="1"/>
  <c r="AB98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K8" i="35"/>
  <c r="AT8" i="35" s="1"/>
  <c r="AJ8" i="35"/>
  <c r="AS18" i="10"/>
  <c r="AL18" i="10"/>
  <c r="AU18" i="10" s="1"/>
  <c r="AL51" i="10"/>
  <c r="AU51" i="10" s="1"/>
  <c r="AS51" i="10"/>
  <c r="AS81" i="10"/>
  <c r="AL81" i="10"/>
  <c r="AU81" i="10" s="1"/>
  <c r="AL34" i="102"/>
  <c r="AU34" i="102" s="1"/>
  <c r="AS34" i="102"/>
  <c r="AS64" i="102"/>
  <c r="AL64" i="102"/>
  <c r="AU64" i="102" s="1"/>
  <c r="AS98" i="82"/>
  <c r="AL98" i="82"/>
  <c r="AU98" i="82" s="1"/>
  <c r="AJ9" i="35"/>
  <c r="AS19" i="85"/>
  <c r="AS81" i="85"/>
  <c r="AL81" i="85"/>
  <c r="AU81" i="85" s="1"/>
  <c r="AL25" i="18"/>
  <c r="AU25" i="18" s="1"/>
  <c r="AS25" i="18"/>
  <c r="AL88" i="18"/>
  <c r="AU88" i="18" s="1"/>
  <c r="AS88" i="18"/>
  <c r="AL28" i="10"/>
  <c r="AU28" i="10" s="1"/>
  <c r="AS28" i="10"/>
  <c r="AL90" i="18"/>
  <c r="AU90" i="18" s="1"/>
  <c r="AS90" i="18"/>
  <c r="AS90" i="98"/>
  <c r="AL90" i="98"/>
  <c r="AU90" i="98" s="1"/>
  <c r="AJ13" i="48"/>
  <c r="AK13" i="48"/>
  <c r="AT13" i="48" s="1"/>
  <c r="AS21" i="35"/>
  <c r="AL21" i="35"/>
  <c r="AU21" i="35" s="1"/>
  <c r="AL42" i="98"/>
  <c r="AU42" i="98" s="1"/>
  <c r="AS42" i="98"/>
  <c r="AK61" i="42"/>
  <c r="AT61" i="42" s="1"/>
  <c r="AJ23" i="42"/>
  <c r="AK23" i="42"/>
  <c r="AT23" i="42" s="1"/>
  <c r="AL8" i="85"/>
  <c r="AU8" i="85" s="1"/>
  <c r="AS8" i="85"/>
  <c r="AL53" i="18"/>
  <c r="AU53" i="18" s="1"/>
  <c r="AS53" i="18"/>
  <c r="AL73" i="10"/>
  <c r="AU73" i="10" s="1"/>
  <c r="AS73" i="10"/>
  <c r="AS77" i="18"/>
  <c r="AL77" i="18"/>
  <c r="AU77" i="18" s="1"/>
  <c r="AJ12" i="35"/>
  <c r="AK12" i="35"/>
  <c r="AT12" i="35" s="1"/>
  <c r="AL79" i="35"/>
  <c r="AU79" i="35" s="1"/>
  <c r="AS79" i="35"/>
  <c r="AS46" i="85"/>
  <c r="AL46" i="85"/>
  <c r="AU46" i="85" s="1"/>
  <c r="AK18" i="50"/>
  <c r="AT18" i="50" s="1"/>
  <c r="AJ6" i="85"/>
  <c r="AK6" i="85"/>
  <c r="AT6" i="85" s="1"/>
  <c r="AL64" i="85"/>
  <c r="AU64" i="85" s="1"/>
  <c r="AS64" i="85"/>
  <c r="AS3" i="18"/>
  <c r="AL3" i="18"/>
  <c r="AU3" i="18" s="1"/>
  <c r="AL43" i="18"/>
  <c r="AU43" i="18" s="1"/>
  <c r="AS43" i="18"/>
  <c r="AS72" i="18"/>
  <c r="AL72" i="18"/>
  <c r="AU72" i="18" s="1"/>
  <c r="AS23" i="90"/>
  <c r="AL23" i="90"/>
  <c r="AU23" i="90" s="1"/>
  <c r="AL87" i="90"/>
  <c r="AU87" i="90" s="1"/>
  <c r="AS87" i="90"/>
  <c r="AS62" i="48"/>
  <c r="AL62" i="48"/>
  <c r="AU62" i="48" s="1"/>
  <c r="AS42" i="10"/>
  <c r="AL42" i="10"/>
  <c r="AU42" i="10" s="1"/>
  <c r="AS24" i="102"/>
  <c r="AL24" i="102"/>
  <c r="AU24" i="102" s="1"/>
  <c r="AJ92" i="18"/>
  <c r="AK92" i="18"/>
  <c r="AT92" i="18" s="1"/>
  <c r="AS20" i="10"/>
  <c r="AL20" i="10"/>
  <c r="AU20" i="10" s="1"/>
  <c r="AS56" i="10"/>
  <c r="AL56" i="10"/>
  <c r="AU56" i="10" s="1"/>
  <c r="AK10" i="98"/>
  <c r="AT10" i="98" s="1"/>
  <c r="AJ10" i="98"/>
  <c r="AS40" i="98"/>
  <c r="AL40" i="98"/>
  <c r="AU40" i="98" s="1"/>
  <c r="AS74" i="98"/>
  <c r="AL74" i="98"/>
  <c r="AU74" i="98" s="1"/>
  <c r="AS20" i="82"/>
  <c r="AL20" i="82"/>
  <c r="AU20" i="82" s="1"/>
  <c r="AS50" i="82"/>
  <c r="AL50" i="82"/>
  <c r="AU50" i="82" s="1"/>
  <c r="AS82" i="82"/>
  <c r="AL82" i="82"/>
  <c r="AU82" i="82" s="1"/>
  <c r="AL32" i="10"/>
  <c r="AU32" i="10" s="1"/>
  <c r="AS32" i="10"/>
  <c r="AL63" i="10"/>
  <c r="AU63" i="10" s="1"/>
  <c r="AS63" i="10"/>
  <c r="AL96" i="10"/>
  <c r="AU96" i="10" s="1"/>
  <c r="AS96" i="10"/>
  <c r="AL37" i="102"/>
  <c r="AU37" i="102" s="1"/>
  <c r="AS37" i="102"/>
  <c r="AS67" i="102"/>
  <c r="AL67" i="102"/>
  <c r="AU67" i="102" s="1"/>
  <c r="AJ17" i="85"/>
  <c r="AK17" i="85"/>
  <c r="AT17" i="85" s="1"/>
  <c r="AS44" i="85"/>
  <c r="AL44" i="85"/>
  <c r="AU44" i="85" s="1"/>
  <c r="AS80" i="85"/>
  <c r="AL80" i="85"/>
  <c r="AU80" i="85" s="1"/>
  <c r="AJ6" i="90"/>
  <c r="AK6" i="90"/>
  <c r="AT6" i="90" s="1"/>
  <c r="AS26" i="48"/>
  <c r="AL26" i="48"/>
  <c r="AU26" i="48" s="1"/>
  <c r="AS57" i="48"/>
  <c r="AL57" i="48"/>
  <c r="AU57" i="48" s="1"/>
  <c r="AS89" i="48"/>
  <c r="AL89" i="48"/>
  <c r="AU89" i="48" s="1"/>
  <c r="AS37" i="35"/>
  <c r="AL37" i="35"/>
  <c r="AU37" i="35" s="1"/>
  <c r="AS71" i="35"/>
  <c r="AL71" i="35"/>
  <c r="AU71" i="35" s="1"/>
  <c r="AS27" i="98"/>
  <c r="AL27" i="98"/>
  <c r="AU27" i="98" s="1"/>
  <c r="AS59" i="98"/>
  <c r="AL59" i="98"/>
  <c r="AU59" i="98" s="1"/>
  <c r="AS89" i="98"/>
  <c r="AL89" i="98"/>
  <c r="AU89" i="98" s="1"/>
  <c r="AJ11" i="90"/>
  <c r="AK11" i="90"/>
  <c r="AT11" i="90" s="1"/>
  <c r="AL8" i="94"/>
  <c r="AU8" i="94" s="1"/>
  <c r="AS8" i="94"/>
  <c r="AS47" i="94"/>
  <c r="AL47" i="94"/>
  <c r="AU47" i="94" s="1"/>
  <c r="AL82" i="94"/>
  <c r="AU82" i="94" s="1"/>
  <c r="AS82" i="94"/>
  <c r="AJ86" i="42"/>
  <c r="AK86" i="42"/>
  <c r="AT86" i="42" s="1"/>
  <c r="AJ71" i="42"/>
  <c r="AK71" i="42"/>
  <c r="AT71" i="42" s="1"/>
  <c r="AJ58" i="42"/>
  <c r="AK58" i="42"/>
  <c r="AT58" i="42" s="1"/>
  <c r="AJ51" i="42"/>
  <c r="AK51" i="42"/>
  <c r="AT51" i="42" s="1"/>
  <c r="AK46" i="42"/>
  <c r="AT46" i="42" s="1"/>
  <c r="AK36" i="42"/>
  <c r="AT36" i="42" s="1"/>
  <c r="AK29" i="42"/>
  <c r="AT29" i="42" s="1"/>
  <c r="AJ22" i="42"/>
  <c r="AK22" i="42"/>
  <c r="AT22" i="42" s="1"/>
  <c r="AJ3" i="42"/>
  <c r="AB4" i="42"/>
  <c r="AJ11" i="42"/>
  <c r="AK11" i="42"/>
  <c r="AT11" i="42" s="1"/>
  <c r="AJ8" i="102"/>
  <c r="AK8" i="102"/>
  <c r="AT8" i="102" s="1"/>
  <c r="AJ10" i="18"/>
  <c r="AK10" i="18"/>
  <c r="AT10" i="18" s="1"/>
  <c r="AL39" i="18"/>
  <c r="AU39" i="18" s="1"/>
  <c r="AS39" i="18"/>
  <c r="AS68" i="18"/>
  <c r="AL68" i="18"/>
  <c r="AU68" i="18" s="1"/>
  <c r="AL3" i="98"/>
  <c r="AU3" i="98" s="1"/>
  <c r="AS3" i="98"/>
  <c r="AJ9" i="48"/>
  <c r="AK9" i="48"/>
  <c r="AT9" i="48" s="1"/>
  <c r="AS35" i="48"/>
  <c r="AL35" i="48"/>
  <c r="AU35" i="48" s="1"/>
  <c r="AS69" i="48"/>
  <c r="AL69" i="48"/>
  <c r="AU69" i="48" s="1"/>
  <c r="AL25" i="10"/>
  <c r="AU25" i="10" s="1"/>
  <c r="AS25" i="10"/>
  <c r="AL57" i="10"/>
  <c r="AU57" i="10" s="1"/>
  <c r="AS57" i="10"/>
  <c r="AL87" i="10"/>
  <c r="AU87" i="10" s="1"/>
  <c r="AS87" i="10"/>
  <c r="AL29" i="18"/>
  <c r="AU29" i="18" s="1"/>
  <c r="AS29" i="18"/>
  <c r="AL63" i="18"/>
  <c r="AU63" i="18" s="1"/>
  <c r="AS63" i="18"/>
  <c r="AS93" i="18"/>
  <c r="AL93" i="18"/>
  <c r="AU93" i="18" s="1"/>
  <c r="AS21" i="98"/>
  <c r="AL21" i="98"/>
  <c r="AU21" i="98" s="1"/>
  <c r="AL53" i="98"/>
  <c r="AU53" i="98" s="1"/>
  <c r="AS53" i="98"/>
  <c r="AS84" i="98"/>
  <c r="AL84" i="98"/>
  <c r="AU84" i="98" s="1"/>
  <c r="AL19" i="94"/>
  <c r="AU19" i="94" s="1"/>
  <c r="AS19" i="94"/>
  <c r="AS49" i="94"/>
  <c r="AL49" i="94"/>
  <c r="AU49" i="94" s="1"/>
  <c r="AL83" i="94"/>
  <c r="AU83" i="94" s="1"/>
  <c r="AS83" i="94"/>
  <c r="AS20" i="48"/>
  <c r="AL20" i="48"/>
  <c r="AU20" i="48" s="1"/>
  <c r="AS51" i="48"/>
  <c r="AL51" i="48"/>
  <c r="AU51" i="48" s="1"/>
  <c r="AS86" i="48"/>
  <c r="AL86" i="48"/>
  <c r="AU86" i="48" s="1"/>
  <c r="AS31" i="35"/>
  <c r="AL31" i="35"/>
  <c r="AU31" i="35" s="1"/>
  <c r="AL66" i="35"/>
  <c r="AU66" i="35" s="1"/>
  <c r="AS66" i="35"/>
  <c r="AS33" i="85"/>
  <c r="AS66" i="85"/>
  <c r="AL66" i="85"/>
  <c r="AU66" i="85" s="1"/>
  <c r="AJ13" i="82"/>
  <c r="AK13" i="82"/>
  <c r="AT13" i="82" s="1"/>
  <c r="AL29" i="94"/>
  <c r="AU29" i="94" s="1"/>
  <c r="AS29" i="94"/>
  <c r="AS61" i="94"/>
  <c r="AL61" i="94"/>
  <c r="AU61" i="94" s="1"/>
  <c r="AS90" i="94"/>
  <c r="AL90" i="94"/>
  <c r="AU90" i="94" s="1"/>
  <c r="AJ86" i="50"/>
  <c r="AK86" i="50"/>
  <c r="AT86" i="50" s="1"/>
  <c r="AJ81" i="50"/>
  <c r="AK81" i="50"/>
  <c r="AT81" i="50" s="1"/>
  <c r="AJ70" i="50"/>
  <c r="AK70" i="50"/>
  <c r="AT70" i="50" s="1"/>
  <c r="AJ62" i="50"/>
  <c r="AK62" i="50"/>
  <c r="AT62" i="50" s="1"/>
  <c r="AJ53" i="50"/>
  <c r="AK53" i="50"/>
  <c r="AT53" i="50" s="1"/>
  <c r="AJ43" i="50"/>
  <c r="AK43" i="50"/>
  <c r="AT43" i="50" s="1"/>
  <c r="AJ38" i="50"/>
  <c r="AK38" i="50"/>
  <c r="AT38" i="50" s="1"/>
  <c r="AJ27" i="50"/>
  <c r="AK27" i="50"/>
  <c r="AT27" i="50" s="1"/>
  <c r="AJ13" i="50"/>
  <c r="AK13" i="50"/>
  <c r="AT13" i="50" s="1"/>
  <c r="AK8" i="50"/>
  <c r="AT8" i="50" s="1"/>
  <c r="AJ6" i="48"/>
  <c r="AK6" i="48"/>
  <c r="AT6" i="48" s="1"/>
  <c r="AS37" i="48"/>
  <c r="AL37" i="48"/>
  <c r="AU37" i="48" s="1"/>
  <c r="AS68" i="48"/>
  <c r="AL68" i="48"/>
  <c r="AU68" i="48" s="1"/>
  <c r="AJ16" i="35"/>
  <c r="AK16" i="35"/>
  <c r="AT16" i="35" s="1"/>
  <c r="AS48" i="35"/>
  <c r="AL48" i="35"/>
  <c r="AU48" i="35" s="1"/>
  <c r="AS83" i="35"/>
  <c r="AL83" i="35"/>
  <c r="AU83" i="35" s="1"/>
  <c r="AJ4" i="90"/>
  <c r="AK4" i="90"/>
  <c r="AT4" i="90" s="1"/>
  <c r="AS52" i="85"/>
  <c r="AL52" i="85"/>
  <c r="AU52" i="85" s="1"/>
  <c r="AS71" i="90"/>
  <c r="AL71" i="90"/>
  <c r="AU71" i="90" s="1"/>
  <c r="AS10" i="48"/>
  <c r="AL10" i="48"/>
  <c r="AU10" i="48" s="1"/>
  <c r="AS59" i="10"/>
  <c r="AL59" i="10"/>
  <c r="AU59" i="10" s="1"/>
  <c r="AS74" i="102"/>
  <c r="AL74" i="102"/>
  <c r="AU74" i="102" s="1"/>
  <c r="AS30" i="18"/>
  <c r="AL30" i="18"/>
  <c r="AU30" i="18" s="1"/>
  <c r="AL65" i="82"/>
  <c r="AU65" i="82" s="1"/>
  <c r="AS65" i="82"/>
  <c r="AS51" i="102"/>
  <c r="AL51" i="102"/>
  <c r="AU51" i="102" s="1"/>
  <c r="AS91" i="85"/>
  <c r="AL91" i="85"/>
  <c r="AU91" i="85" s="1"/>
  <c r="AJ14" i="85"/>
  <c r="AK14" i="85"/>
  <c r="AT14" i="85" s="1"/>
  <c r="AL14" i="98"/>
  <c r="AU14" i="98" s="1"/>
  <c r="AJ68" i="42"/>
  <c r="AK68" i="42"/>
  <c r="AT68" i="42" s="1"/>
  <c r="AK33" i="42"/>
  <c r="AT33" i="42" s="1"/>
  <c r="AL22" i="18"/>
  <c r="AU22" i="18" s="1"/>
  <c r="AS22" i="18"/>
  <c r="AL41" i="10"/>
  <c r="AU41" i="10" s="1"/>
  <c r="AS41" i="10"/>
  <c r="AJ3" i="94"/>
  <c r="AB4" i="94"/>
  <c r="AS38" i="48"/>
  <c r="AL38" i="48"/>
  <c r="AU38" i="48" s="1"/>
  <c r="AS47" i="35"/>
  <c r="AL47" i="35"/>
  <c r="AU47" i="35" s="1"/>
  <c r="AS18" i="85"/>
  <c r="AL18" i="85"/>
  <c r="AU18" i="85" s="1"/>
  <c r="AS46" i="94"/>
  <c r="AL46" i="94"/>
  <c r="AU46" i="94" s="1"/>
  <c r="AJ74" i="50"/>
  <c r="AK74" i="50"/>
  <c r="AT74" i="50" s="1"/>
  <c r="AS36" i="85"/>
  <c r="AL36" i="85"/>
  <c r="AU36" i="85" s="1"/>
  <c r="AS57" i="90"/>
  <c r="AL57" i="90"/>
  <c r="AU57" i="90" s="1"/>
  <c r="AS32" i="48"/>
  <c r="AL32" i="48"/>
  <c r="AU32" i="48" s="1"/>
  <c r="AS92" i="48"/>
  <c r="AL92" i="48"/>
  <c r="AU92" i="48" s="1"/>
  <c r="AL11" i="10"/>
  <c r="AU11" i="10" s="1"/>
  <c r="AS11" i="10"/>
  <c r="AS76" i="10"/>
  <c r="AL76" i="10"/>
  <c r="AU76" i="10" s="1"/>
  <c r="AL59" i="102"/>
  <c r="AU59" i="102" s="1"/>
  <c r="AS59" i="102"/>
  <c r="AS76" i="18"/>
  <c r="AL76" i="18"/>
  <c r="AU76" i="18" s="1"/>
  <c r="AS88" i="10"/>
  <c r="AL88" i="10"/>
  <c r="AU88" i="10" s="1"/>
  <c r="AL22" i="98"/>
  <c r="AU22" i="98" s="1"/>
  <c r="AS22" i="98"/>
  <c r="AS56" i="98"/>
  <c r="AL56" i="98"/>
  <c r="AU56" i="98" s="1"/>
  <c r="AL86" i="98"/>
  <c r="AU86" i="98" s="1"/>
  <c r="AS86" i="98"/>
  <c r="AS49" i="82"/>
  <c r="AL49" i="82"/>
  <c r="AU49" i="82" s="1"/>
  <c r="AL80" i="82"/>
  <c r="AU80" i="82" s="1"/>
  <c r="AS80" i="82"/>
  <c r="AS31" i="94"/>
  <c r="AL31" i="94"/>
  <c r="AU31" i="94" s="1"/>
  <c r="AS59" i="94"/>
  <c r="AL59" i="94"/>
  <c r="AU59" i="94" s="1"/>
  <c r="AS95" i="94"/>
  <c r="AL95" i="94"/>
  <c r="AU95" i="94" s="1"/>
  <c r="AJ6" i="35"/>
  <c r="AK6" i="35"/>
  <c r="AT6" i="35" s="1"/>
  <c r="AL44" i="35"/>
  <c r="AU44" i="35" s="1"/>
  <c r="AS44" i="35"/>
  <c r="AS74" i="35"/>
  <c r="AL74" i="35"/>
  <c r="AU74" i="35" s="1"/>
  <c r="AJ12" i="85"/>
  <c r="AK12" i="85"/>
  <c r="AT12" i="85" s="1"/>
  <c r="AS45" i="85"/>
  <c r="AL45" i="85"/>
  <c r="AU45" i="85" s="1"/>
  <c r="AS77" i="85"/>
  <c r="AL77" i="85"/>
  <c r="AU77" i="85" s="1"/>
  <c r="AL24" i="98"/>
  <c r="AU24" i="98" s="1"/>
  <c r="AS24" i="98"/>
  <c r="AL57" i="98"/>
  <c r="AU57" i="98" s="1"/>
  <c r="AS57" i="98"/>
  <c r="AL88" i="98"/>
  <c r="AU88" i="98" s="1"/>
  <c r="AS88" i="98"/>
  <c r="AS43" i="82"/>
  <c r="AL43" i="82"/>
  <c r="AU43" i="82" s="1"/>
  <c r="AS74" i="82"/>
  <c r="AL74" i="82"/>
  <c r="AU74" i="82" s="1"/>
  <c r="AJ98" i="90"/>
  <c r="AK98" i="90"/>
  <c r="AT98" i="90" s="1"/>
  <c r="AL48" i="90"/>
  <c r="AU48" i="90" s="1"/>
  <c r="AS48" i="90"/>
  <c r="AS79" i="90"/>
  <c r="AL79" i="90"/>
  <c r="AU79" i="90" s="1"/>
  <c r="AS21" i="94"/>
  <c r="AL21" i="94"/>
  <c r="AU21" i="94" s="1"/>
  <c r="AL54" i="94"/>
  <c r="AU54" i="94" s="1"/>
  <c r="AS54" i="94"/>
  <c r="AS85" i="94"/>
  <c r="AL85" i="94"/>
  <c r="AU85" i="94" s="1"/>
  <c r="AS22" i="48"/>
  <c r="AL22" i="48"/>
  <c r="AU22" i="48" s="1"/>
  <c r="AS54" i="48"/>
  <c r="AL54" i="48"/>
  <c r="AU54" i="48" s="1"/>
  <c r="AS87" i="48"/>
  <c r="AL87" i="48"/>
  <c r="AU87" i="48" s="1"/>
  <c r="AL26" i="35"/>
  <c r="AU26" i="35" s="1"/>
  <c r="AS26" i="35"/>
  <c r="AS59" i="35"/>
  <c r="AL59" i="35"/>
  <c r="AU59" i="35" s="1"/>
  <c r="AS90" i="35"/>
  <c r="AL90" i="35"/>
  <c r="AU90" i="35" s="1"/>
  <c r="AS33" i="102"/>
  <c r="AL33" i="102"/>
  <c r="AU33" i="102" s="1"/>
  <c r="AL66" i="102"/>
  <c r="AU66" i="102" s="1"/>
  <c r="AS66" i="102"/>
  <c r="AL93" i="102"/>
  <c r="AU93" i="102" s="1"/>
  <c r="AS93" i="102"/>
  <c r="AS28" i="85"/>
  <c r="AL28" i="85"/>
  <c r="AU28" i="85" s="1"/>
  <c r="AS62" i="85"/>
  <c r="AL62" i="85"/>
  <c r="AU62" i="85" s="1"/>
  <c r="AS92" i="85"/>
  <c r="AL92" i="85"/>
  <c r="AU92" i="85" s="1"/>
  <c r="AS36" i="18"/>
  <c r="AL36" i="18"/>
  <c r="AU36" i="18" s="1"/>
  <c r="AS67" i="18"/>
  <c r="AL67" i="18"/>
  <c r="AU67" i="18" s="1"/>
  <c r="AS42" i="90"/>
  <c r="AL42" i="90"/>
  <c r="AU42" i="90" s="1"/>
  <c r="AS73" i="90"/>
  <c r="AL73" i="90"/>
  <c r="AU73" i="90" s="1"/>
  <c r="AL16" i="94"/>
  <c r="AU16" i="94" s="1"/>
  <c r="AS16" i="94"/>
  <c r="AL51" i="94"/>
  <c r="AU51" i="94" s="1"/>
  <c r="AS51" i="94"/>
  <c r="AL81" i="94"/>
  <c r="AU81" i="94" s="1"/>
  <c r="AS81" i="94"/>
  <c r="AL21" i="48"/>
  <c r="AU21" i="48" s="1"/>
  <c r="AS21" i="48"/>
  <c r="AS56" i="48"/>
  <c r="AL56" i="48"/>
  <c r="AU56" i="48" s="1"/>
  <c r="AS88" i="48"/>
  <c r="AL88" i="48"/>
  <c r="AU88" i="48" s="1"/>
  <c r="AS27" i="35"/>
  <c r="AL27" i="35"/>
  <c r="AU27" i="35" s="1"/>
  <c r="AS60" i="35"/>
  <c r="AL60" i="35"/>
  <c r="AU60" i="35" s="1"/>
  <c r="AL97" i="35"/>
  <c r="AU97" i="35" s="1"/>
  <c r="AS97" i="35"/>
  <c r="AJ9" i="102"/>
  <c r="AK9" i="102"/>
  <c r="AT9" i="102" s="1"/>
  <c r="AL18" i="18"/>
  <c r="AU18" i="18" s="1"/>
  <c r="AS18" i="18"/>
  <c r="AL54" i="18"/>
  <c r="AU54" i="18" s="1"/>
  <c r="AS54" i="18"/>
  <c r="AS87" i="18"/>
  <c r="AL87" i="18"/>
  <c r="AU87" i="18" s="1"/>
  <c r="AS25" i="98"/>
  <c r="AL25" i="98"/>
  <c r="AU25" i="98" s="1"/>
  <c r="AL58" i="98"/>
  <c r="AU58" i="98" s="1"/>
  <c r="AS58" i="98"/>
  <c r="AL95" i="98"/>
  <c r="AU95" i="98" s="1"/>
  <c r="AS95" i="98"/>
  <c r="AS37" i="82"/>
  <c r="AL37" i="82"/>
  <c r="AU37" i="82" s="1"/>
  <c r="AL67" i="82"/>
  <c r="AU67" i="82" s="1"/>
  <c r="AS67" i="82"/>
  <c r="AK13" i="90"/>
  <c r="AT13" i="90" s="1"/>
  <c r="AJ13" i="90"/>
  <c r="AS43" i="90"/>
  <c r="AL43" i="90"/>
  <c r="AU43" i="90" s="1"/>
  <c r="AS76" i="90"/>
  <c r="AL76" i="90"/>
  <c r="AU76" i="90" s="1"/>
  <c r="AS25" i="94"/>
  <c r="AL25" i="94"/>
  <c r="AU25" i="94" s="1"/>
  <c r="AL56" i="94"/>
  <c r="AU56" i="94" s="1"/>
  <c r="AS56" i="94"/>
  <c r="AS87" i="94"/>
  <c r="AL87" i="94"/>
  <c r="AU87" i="94" s="1"/>
  <c r="AK5" i="35"/>
  <c r="AT5" i="35" s="1"/>
  <c r="AJ5" i="35"/>
  <c r="AL12" i="10"/>
  <c r="AU12" i="10" s="1"/>
  <c r="AS12" i="10"/>
  <c r="AL46" i="10"/>
  <c r="AU46" i="10" s="1"/>
  <c r="AS46" i="10"/>
  <c r="AL79" i="10"/>
  <c r="AU79" i="10" s="1"/>
  <c r="AS29" i="102"/>
  <c r="AL29" i="102"/>
  <c r="AU29" i="102" s="1"/>
  <c r="AL62" i="102"/>
  <c r="AU62" i="102" s="1"/>
  <c r="AS62" i="102"/>
  <c r="AL97" i="102"/>
  <c r="AU97" i="102" s="1"/>
  <c r="AS97" i="102"/>
  <c r="AS22" i="85"/>
  <c r="AL22" i="85"/>
  <c r="AU22" i="85" s="1"/>
  <c r="AS55" i="85"/>
  <c r="AL55" i="85"/>
  <c r="AU55" i="85" s="1"/>
  <c r="AL86" i="85"/>
  <c r="AU86" i="85" s="1"/>
  <c r="AS86" i="85"/>
  <c r="AS26" i="18"/>
  <c r="AL26" i="18"/>
  <c r="AU26" i="18" s="1"/>
  <c r="AS61" i="18"/>
  <c r="AL61" i="18"/>
  <c r="AU61" i="18" s="1"/>
  <c r="AJ95" i="18"/>
  <c r="AJ10" i="82"/>
  <c r="AK10" i="82"/>
  <c r="AT10" i="82" s="1"/>
  <c r="AS36" i="82"/>
  <c r="AL36" i="82"/>
  <c r="AU36" i="82" s="1"/>
  <c r="AL69" i="82"/>
  <c r="AU69" i="82" s="1"/>
  <c r="AS69" i="82"/>
  <c r="AJ18" i="90"/>
  <c r="AK18" i="90"/>
  <c r="AT18" i="90" s="1"/>
  <c r="AS47" i="90"/>
  <c r="AL47" i="90"/>
  <c r="AU47" i="90" s="1"/>
  <c r="AS77" i="90"/>
  <c r="AL77" i="90"/>
  <c r="AU77" i="90" s="1"/>
  <c r="AS28" i="48"/>
  <c r="AL28" i="48"/>
  <c r="AU28" i="48" s="1"/>
  <c r="AS58" i="48"/>
  <c r="AL58" i="48"/>
  <c r="AU58" i="48" s="1"/>
  <c r="AS91" i="48"/>
  <c r="AL91" i="48"/>
  <c r="AU91" i="48" s="1"/>
  <c r="AX84" i="42"/>
  <c r="S84" i="42" s="1"/>
  <c r="AC84" i="42" s="1"/>
  <c r="AB85" i="42" s="1"/>
  <c r="AX75" i="42"/>
  <c r="S75" i="42" s="1"/>
  <c r="AC75" i="42" s="1"/>
  <c r="AB76" i="42" s="1"/>
  <c r="AX64" i="42"/>
  <c r="S64" i="42" s="1"/>
  <c r="AC64" i="42" s="1"/>
  <c r="AB65" i="42" s="1"/>
  <c r="AX61" i="42"/>
  <c r="S61" i="42" s="1"/>
  <c r="AC61" i="42" s="1"/>
  <c r="AB62" i="42" s="1"/>
  <c r="AX53" i="42"/>
  <c r="S53" i="42" s="1"/>
  <c r="AC53" i="42" s="1"/>
  <c r="AB54" i="42" s="1"/>
  <c r="AX43" i="42"/>
  <c r="S43" i="42" s="1"/>
  <c r="AC43" i="42" s="1"/>
  <c r="AB44" i="42" s="1"/>
  <c r="AX38" i="42"/>
  <c r="S38" i="42" s="1"/>
  <c r="AC38" i="42" s="1"/>
  <c r="AB39" i="42" s="1"/>
  <c r="AX29" i="42"/>
  <c r="S29" i="42" s="1"/>
  <c r="AC29" i="42" s="1"/>
  <c r="AB30" i="42" s="1"/>
  <c r="AX20" i="42"/>
  <c r="S20" i="42" s="1"/>
  <c r="AC20" i="42" s="1"/>
  <c r="AB21" i="42" s="1"/>
  <c r="AX4" i="42"/>
  <c r="S4" i="42" s="1"/>
  <c r="AC4" i="42" s="1"/>
  <c r="AB5" i="42" s="1"/>
  <c r="AX9" i="42"/>
  <c r="S9" i="42" s="1"/>
  <c r="AC9" i="42" s="1"/>
  <c r="AB10" i="42" s="1"/>
  <c r="AJ10" i="35"/>
  <c r="AK10" i="35"/>
  <c r="AT10" i="35" s="1"/>
  <c r="AS38" i="35"/>
  <c r="AL38" i="35"/>
  <c r="AU38" i="35" s="1"/>
  <c r="AL70" i="35"/>
  <c r="AU70" i="35" s="1"/>
  <c r="AS70" i="35"/>
  <c r="AL97" i="10"/>
  <c r="AU97" i="10" s="1"/>
  <c r="AS97" i="10"/>
  <c r="AL40" i="10"/>
  <c r="AU40" i="10" s="1"/>
  <c r="AS40" i="10"/>
  <c r="AL72" i="10"/>
  <c r="AU72" i="10" s="1"/>
  <c r="AS72" i="10"/>
  <c r="AJ95" i="102"/>
  <c r="AK95" i="102"/>
  <c r="AT95" i="102" s="1"/>
  <c r="AS30" i="102"/>
  <c r="AL30" i="102"/>
  <c r="AU30" i="102" s="1"/>
  <c r="AL61" i="102"/>
  <c r="AU61" i="102" s="1"/>
  <c r="AS61" i="102"/>
  <c r="AL89" i="102"/>
  <c r="AU89" i="102" s="1"/>
  <c r="AS89" i="102"/>
  <c r="AS31" i="85"/>
  <c r="AL31" i="85"/>
  <c r="AU31" i="85" s="1"/>
  <c r="AS63" i="85"/>
  <c r="AL63" i="85"/>
  <c r="AU63" i="85" s="1"/>
  <c r="AJ4" i="98"/>
  <c r="AK4" i="98"/>
  <c r="AT4" i="98" s="1"/>
  <c r="AS43" i="98"/>
  <c r="AL43" i="98"/>
  <c r="AU43" i="98" s="1"/>
  <c r="AL75" i="98"/>
  <c r="AU75" i="98" s="1"/>
  <c r="AS75" i="98"/>
  <c r="AL29" i="82"/>
  <c r="AU29" i="82" s="1"/>
  <c r="AS29" i="82"/>
  <c r="AL63" i="82"/>
  <c r="AU63" i="82" s="1"/>
  <c r="AS63" i="82"/>
  <c r="AJ95" i="82"/>
  <c r="AS35" i="90"/>
  <c r="AL35" i="90"/>
  <c r="AU35" i="90" s="1"/>
  <c r="AS70" i="90"/>
  <c r="AL70" i="90"/>
  <c r="AU70" i="90" s="1"/>
  <c r="AL15" i="94"/>
  <c r="AU15" i="94" s="1"/>
  <c r="AS15" i="94"/>
  <c r="AL42" i="94"/>
  <c r="AU42" i="94" s="1"/>
  <c r="AS42" i="94"/>
  <c r="AS76" i="94"/>
  <c r="AL76" i="94"/>
  <c r="AU76" i="94" s="1"/>
  <c r="AL25" i="35"/>
  <c r="AU25" i="35" s="1"/>
  <c r="AS25" i="35"/>
  <c r="AL55" i="35"/>
  <c r="AU55" i="35" s="1"/>
  <c r="AS55" i="35"/>
  <c r="AL87" i="35"/>
  <c r="AU87" i="35" s="1"/>
  <c r="AS87" i="35"/>
  <c r="AJ5" i="102"/>
  <c r="AK5" i="102"/>
  <c r="AT5" i="102" s="1"/>
  <c r="AS46" i="102"/>
  <c r="AL46" i="102"/>
  <c r="AU46" i="102" s="1"/>
  <c r="AS78" i="102"/>
  <c r="AL78" i="102"/>
  <c r="AU78" i="102" s="1"/>
  <c r="AS24" i="85"/>
  <c r="AL24" i="85"/>
  <c r="AU24" i="85" s="1"/>
  <c r="AS56" i="85"/>
  <c r="AL56" i="85"/>
  <c r="AU56" i="85" s="1"/>
  <c r="AS89" i="85"/>
  <c r="AL89" i="85"/>
  <c r="AU89" i="85" s="1"/>
  <c r="AJ94" i="98"/>
  <c r="AK94" i="98"/>
  <c r="AT94" i="98" s="1"/>
  <c r="AJ14" i="82"/>
  <c r="AK14" i="82"/>
  <c r="AT14" i="82" s="1"/>
  <c r="AS38" i="82"/>
  <c r="AL38" i="82"/>
  <c r="AU38" i="82" s="1"/>
  <c r="AS73" i="82"/>
  <c r="AS22" i="90"/>
  <c r="AL22" i="90"/>
  <c r="AU22" i="90" s="1"/>
  <c r="AS56" i="90"/>
  <c r="AL56" i="90"/>
  <c r="AU56" i="90" s="1"/>
  <c r="AS86" i="90"/>
  <c r="AL86" i="90"/>
  <c r="AU86" i="90" s="1"/>
  <c r="AL19" i="10"/>
  <c r="AU19" i="10" s="1"/>
  <c r="AS19" i="10"/>
  <c r="AL50" i="10"/>
  <c r="AU50" i="10" s="1"/>
  <c r="AS50" i="10"/>
  <c r="AS84" i="10"/>
  <c r="AL84" i="10"/>
  <c r="AU84" i="10" s="1"/>
  <c r="AL31" i="102"/>
  <c r="AU31" i="102" s="1"/>
  <c r="AS31" i="102"/>
  <c r="AS63" i="102"/>
  <c r="AL63" i="102"/>
  <c r="AU63" i="102" s="1"/>
  <c r="AS94" i="82"/>
  <c r="AL94" i="82"/>
  <c r="AU94" i="82" s="1"/>
  <c r="AL16" i="18"/>
  <c r="AU16" i="18" s="1"/>
  <c r="AS16" i="18"/>
  <c r="AL47" i="18"/>
  <c r="AU47" i="18" s="1"/>
  <c r="AS47" i="18"/>
  <c r="AS78" i="18"/>
  <c r="AL78" i="18"/>
  <c r="AU78" i="18" s="1"/>
  <c r="AS30" i="98"/>
  <c r="AL30" i="98"/>
  <c r="AU30" i="98" s="1"/>
  <c r="AL60" i="98"/>
  <c r="AU60" i="98" s="1"/>
  <c r="AS60" i="98"/>
  <c r="AJ17" i="82"/>
  <c r="AK17" i="82"/>
  <c r="AT17" i="82" s="1"/>
  <c r="AS47" i="82"/>
  <c r="AL47" i="82"/>
  <c r="AU47" i="82" s="1"/>
  <c r="AL81" i="82"/>
  <c r="AU81" i="82" s="1"/>
  <c r="AS81" i="82"/>
  <c r="AS32" i="90"/>
  <c r="AL32" i="90"/>
  <c r="AU32" i="90" s="1"/>
  <c r="AS63" i="90"/>
  <c r="AL63" i="90"/>
  <c r="AU63" i="90" s="1"/>
  <c r="AS90" i="90"/>
  <c r="AL90" i="90"/>
  <c r="AU90" i="90" s="1"/>
  <c r="AK95" i="50"/>
  <c r="AT95" i="50" s="1"/>
  <c r="AJ87" i="50"/>
  <c r="AK87" i="50"/>
  <c r="AT87" i="50" s="1"/>
  <c r="AJ75" i="50"/>
  <c r="AK75" i="50"/>
  <c r="AT75" i="50" s="1"/>
  <c r="AJ67" i="50"/>
  <c r="AK67" i="50"/>
  <c r="AT67" i="50" s="1"/>
  <c r="AJ60" i="50"/>
  <c r="AK60" i="50"/>
  <c r="AT60" i="50" s="1"/>
  <c r="AJ51" i="50"/>
  <c r="AK51" i="50"/>
  <c r="AT51" i="50" s="1"/>
  <c r="AJ45" i="50"/>
  <c r="AK45" i="50"/>
  <c r="AT45" i="50" s="1"/>
  <c r="AJ35" i="50"/>
  <c r="AK35" i="50"/>
  <c r="AT35" i="50" s="1"/>
  <c r="AX29" i="50"/>
  <c r="S29" i="50" s="1"/>
  <c r="AC29" i="50" s="1"/>
  <c r="AB30" i="50" s="1"/>
  <c r="AX19" i="50"/>
  <c r="S19" i="50" s="1"/>
  <c r="AC19" i="50" s="1"/>
  <c r="AB20" i="50" s="1"/>
  <c r="AX15" i="50"/>
  <c r="S15" i="50" s="1"/>
  <c r="AC15" i="50" s="1"/>
  <c r="AB16" i="50" s="1"/>
  <c r="AX6" i="50"/>
  <c r="S6" i="50" s="1"/>
  <c r="AC6" i="50" s="1"/>
  <c r="AB7" i="50" s="1"/>
  <c r="AS26" i="10"/>
  <c r="AL26" i="10"/>
  <c r="AU26" i="10" s="1"/>
  <c r="AL58" i="10"/>
  <c r="AU58" i="10" s="1"/>
  <c r="AS58" i="10"/>
  <c r="AS90" i="10"/>
  <c r="AL90" i="10"/>
  <c r="AU90" i="10" s="1"/>
  <c r="AS38" i="102"/>
  <c r="AL38" i="102"/>
  <c r="AU38" i="102" s="1"/>
  <c r="AS71" i="102"/>
  <c r="AL71" i="102"/>
  <c r="AU71" i="102" s="1"/>
  <c r="AJ11" i="85"/>
  <c r="AJ6" i="102"/>
  <c r="AS3" i="90"/>
  <c r="AL3" i="90"/>
  <c r="AU3" i="90" s="1"/>
  <c r="AL93" i="10" l="1"/>
  <c r="AU93" i="10" s="1"/>
  <c r="AS76" i="35"/>
  <c r="AJ8" i="50"/>
  <c r="AJ50" i="50"/>
  <c r="AJ69" i="50"/>
  <c r="AL17" i="94"/>
  <c r="AU17" i="94" s="1"/>
  <c r="AB4" i="50"/>
  <c r="AL73" i="98"/>
  <c r="AU73" i="98" s="1"/>
  <c r="AL22" i="102"/>
  <c r="AU22" i="102" s="1"/>
  <c r="AS52" i="48"/>
  <c r="AL76" i="48"/>
  <c r="AU76" i="48" s="1"/>
  <c r="AL75" i="18"/>
  <c r="AU75" i="18" s="1"/>
  <c r="AJ37" i="50"/>
  <c r="AL19" i="85"/>
  <c r="AU19" i="85" s="1"/>
  <c r="AS69" i="102"/>
  <c r="AS21" i="10"/>
  <c r="AL66" i="18"/>
  <c r="AU66" i="18" s="1"/>
  <c r="AS50" i="102"/>
  <c r="AJ58" i="50"/>
  <c r="AS58" i="50" s="1"/>
  <c r="AL52" i="82"/>
  <c r="AU52" i="82" s="1"/>
  <c r="AL38" i="10"/>
  <c r="AU38" i="10" s="1"/>
  <c r="AJ61" i="50"/>
  <c r="AL61" i="50" s="1"/>
  <c r="AU61" i="50" s="1"/>
  <c r="AL77" i="94"/>
  <c r="AU77" i="94" s="1"/>
  <c r="AL89" i="10"/>
  <c r="AU89" i="10" s="1"/>
  <c r="AJ41" i="50"/>
  <c r="AL41" i="50" s="1"/>
  <c r="AU41" i="50" s="1"/>
  <c r="AL93" i="48"/>
  <c r="AU93" i="48" s="1"/>
  <c r="AL46" i="35"/>
  <c r="AU46" i="35" s="1"/>
  <c r="AL33" i="85"/>
  <c r="AU33" i="85" s="1"/>
  <c r="AL39" i="10"/>
  <c r="AU39" i="10" s="1"/>
  <c r="AS66" i="98"/>
  <c r="AS22" i="102"/>
  <c r="AS70" i="82"/>
  <c r="AJ17" i="50"/>
  <c r="AL88" i="85"/>
  <c r="AU88" i="85" s="1"/>
  <c r="AL67" i="98"/>
  <c r="AU67" i="98" s="1"/>
  <c r="AJ26" i="50"/>
  <c r="AJ73" i="50"/>
  <c r="AS88" i="85"/>
  <c r="AL34" i="48"/>
  <c r="AU34" i="48" s="1"/>
  <c r="AJ80" i="42"/>
  <c r="AS80" i="42" s="1"/>
  <c r="AJ54" i="50"/>
  <c r="AL54" i="50" s="1"/>
  <c r="AU54" i="50" s="1"/>
  <c r="AL56" i="102"/>
  <c r="AU56" i="102" s="1"/>
  <c r="AJ79" i="42"/>
  <c r="AL79" i="42" s="1"/>
  <c r="AU79" i="42" s="1"/>
  <c r="AS85" i="102"/>
  <c r="AK55" i="50"/>
  <c r="AT55" i="50" s="1"/>
  <c r="AL64" i="35"/>
  <c r="AU64" i="35" s="1"/>
  <c r="AL54" i="85"/>
  <c r="AU54" i="85" s="1"/>
  <c r="AL79" i="48"/>
  <c r="AU79" i="48" s="1"/>
  <c r="AL73" i="35"/>
  <c r="AU73" i="35" s="1"/>
  <c r="AL59" i="18"/>
  <c r="AU59" i="18" s="1"/>
  <c r="AL55" i="102"/>
  <c r="AU55" i="102" s="1"/>
  <c r="AL70" i="102"/>
  <c r="AU70" i="102" s="1"/>
  <c r="AL39" i="35"/>
  <c r="AU39" i="35" s="1"/>
  <c r="AJ22" i="50"/>
  <c r="AS22" i="50" s="1"/>
  <c r="AJ33" i="50"/>
  <c r="AJ33" i="42"/>
  <c r="AL33" i="42" s="1"/>
  <c r="AU33" i="42" s="1"/>
  <c r="AL47" i="10"/>
  <c r="AU47" i="10" s="1"/>
  <c r="AK42" i="50"/>
  <c r="AT42" i="50" s="1"/>
  <c r="AL43" i="102"/>
  <c r="AU43" i="102" s="1"/>
  <c r="AL34" i="82"/>
  <c r="AU34" i="82" s="1"/>
  <c r="AJ52" i="50"/>
  <c r="AL75" i="48"/>
  <c r="AU75" i="48" s="1"/>
  <c r="AL92" i="82"/>
  <c r="AU92" i="82" s="1"/>
  <c r="AL7" i="48"/>
  <c r="AU7" i="48" s="1"/>
  <c r="AS82" i="10"/>
  <c r="AK22" i="50"/>
  <c r="AT22" i="50" s="1"/>
  <c r="AL60" i="10"/>
  <c r="AU60" i="10" s="1"/>
  <c r="AJ11" i="50"/>
  <c r="AJ36" i="42"/>
  <c r="AL36" i="42" s="1"/>
  <c r="AU36" i="42" s="1"/>
  <c r="AJ74" i="42"/>
  <c r="AS74" i="42" s="1"/>
  <c r="AJ6" i="50"/>
  <c r="AL48" i="48"/>
  <c r="AU48" i="48" s="1"/>
  <c r="AK74" i="42"/>
  <c r="AT74" i="42" s="1"/>
  <c r="AJ24" i="42"/>
  <c r="AL24" i="42" s="1"/>
  <c r="AU24" i="42" s="1"/>
  <c r="AJ5" i="50"/>
  <c r="AS5" i="50" s="1"/>
  <c r="AJ10" i="50"/>
  <c r="AL10" i="50" s="1"/>
  <c r="AU10" i="50" s="1"/>
  <c r="AJ18" i="50"/>
  <c r="AJ46" i="50"/>
  <c r="AS46" i="50" s="1"/>
  <c r="AK6" i="50"/>
  <c r="AT6" i="50" s="1"/>
  <c r="AK36" i="50"/>
  <c r="AT36" i="50" s="1"/>
  <c r="AT100" i="90"/>
  <c r="AJ39" i="50"/>
  <c r="AS39" i="50" s="1"/>
  <c r="AJ64" i="42"/>
  <c r="AL64" i="42" s="1"/>
  <c r="AU64" i="42" s="1"/>
  <c r="AJ89" i="42"/>
  <c r="AJ92" i="42"/>
  <c r="AK92" i="42"/>
  <c r="AT92" i="42" s="1"/>
  <c r="AJ8" i="42"/>
  <c r="AK8" i="42"/>
  <c r="AT8" i="42" s="1"/>
  <c r="AJ7" i="50"/>
  <c r="AK7" i="50"/>
  <c r="AT7" i="50" s="1"/>
  <c r="AL95" i="82"/>
  <c r="AU95" i="82" s="1"/>
  <c r="AS95" i="82"/>
  <c r="AJ16" i="50"/>
  <c r="AK16" i="50"/>
  <c r="AT16" i="50" s="1"/>
  <c r="AS51" i="50"/>
  <c r="AL51" i="50"/>
  <c r="AU51" i="50" s="1"/>
  <c r="AL87" i="50"/>
  <c r="AU87" i="50" s="1"/>
  <c r="AS87" i="50"/>
  <c r="AL14" i="82"/>
  <c r="AU14" i="82" s="1"/>
  <c r="AS14" i="82"/>
  <c r="AT100" i="98"/>
  <c r="AJ54" i="42"/>
  <c r="AK54" i="42"/>
  <c r="AT54" i="42" s="1"/>
  <c r="AS18" i="90"/>
  <c r="AL18" i="90"/>
  <c r="AU18" i="90" s="1"/>
  <c r="AJ91" i="50"/>
  <c r="AK91" i="50"/>
  <c r="AT91" i="50" s="1"/>
  <c r="AS28" i="50"/>
  <c r="AL28" i="50"/>
  <c r="AU28" i="50" s="1"/>
  <c r="AS61" i="50"/>
  <c r="AL6" i="10"/>
  <c r="AU6" i="10" s="1"/>
  <c r="AS6" i="10"/>
  <c r="AS95" i="90"/>
  <c r="AL95" i="90"/>
  <c r="AU95" i="90" s="1"/>
  <c r="AJ47" i="50"/>
  <c r="AK47" i="50"/>
  <c r="AT47" i="50" s="1"/>
  <c r="AL78" i="50"/>
  <c r="AU78" i="50" s="1"/>
  <c r="AS78" i="50"/>
  <c r="AL12" i="48"/>
  <c r="AU12" i="48" s="1"/>
  <c r="AS12" i="48"/>
  <c r="AJ41" i="42"/>
  <c r="AK41" i="42"/>
  <c r="AT41" i="42" s="1"/>
  <c r="AL13" i="10"/>
  <c r="AU13" i="10" s="1"/>
  <c r="AS13" i="10"/>
  <c r="AS18" i="102"/>
  <c r="AL18" i="102"/>
  <c r="AU18" i="102" s="1"/>
  <c r="AL13" i="102"/>
  <c r="AU13" i="102" s="1"/>
  <c r="AS13" i="102"/>
  <c r="AJ90" i="50"/>
  <c r="AJ23" i="50"/>
  <c r="AS88" i="50"/>
  <c r="AL88" i="50"/>
  <c r="AU88" i="50" s="1"/>
  <c r="AL96" i="102"/>
  <c r="AU96" i="102" s="1"/>
  <c r="AS96" i="102"/>
  <c r="AJ97" i="42"/>
  <c r="AK97" i="42"/>
  <c r="AT97" i="42" s="1"/>
  <c r="AJ40" i="42"/>
  <c r="AJ72" i="42"/>
  <c r="AS65" i="50"/>
  <c r="AL65" i="50"/>
  <c r="AU65" i="50" s="1"/>
  <c r="AK9" i="50"/>
  <c r="AT9" i="50" s="1"/>
  <c r="AJ9" i="50"/>
  <c r="AS41" i="50"/>
  <c r="AL73" i="50"/>
  <c r="AU73" i="50" s="1"/>
  <c r="AS73" i="50"/>
  <c r="AS98" i="102"/>
  <c r="AL98" i="102"/>
  <c r="AU98" i="102" s="1"/>
  <c r="AJ34" i="42"/>
  <c r="AK34" i="42"/>
  <c r="AT34" i="42" s="1"/>
  <c r="AS16" i="85"/>
  <c r="AL16" i="85"/>
  <c r="AU16" i="85" s="1"/>
  <c r="AJ4" i="50"/>
  <c r="AK4" i="50"/>
  <c r="AT4" i="50" s="1"/>
  <c r="AJ19" i="42"/>
  <c r="AK19" i="42"/>
  <c r="AT19" i="42" s="1"/>
  <c r="AS11" i="85"/>
  <c r="AL11" i="85"/>
  <c r="AU11" i="85" s="1"/>
  <c r="AL17" i="82"/>
  <c r="AU17" i="82" s="1"/>
  <c r="AS17" i="82"/>
  <c r="AL5" i="102"/>
  <c r="AU5" i="102" s="1"/>
  <c r="AS5" i="102"/>
  <c r="AL85" i="50"/>
  <c r="AU85" i="50" s="1"/>
  <c r="AS85" i="50"/>
  <c r="AL96" i="94"/>
  <c r="AU96" i="94" s="1"/>
  <c r="AS96" i="94"/>
  <c r="AL12" i="82"/>
  <c r="AU12" i="82" s="1"/>
  <c r="AS12" i="82"/>
  <c r="AJ20" i="50"/>
  <c r="AK20" i="50"/>
  <c r="AT20" i="50" s="1"/>
  <c r="AJ62" i="42"/>
  <c r="AK62" i="42"/>
  <c r="AT62" i="42" s="1"/>
  <c r="AS6" i="35"/>
  <c r="AL6" i="35"/>
  <c r="AU6" i="35" s="1"/>
  <c r="AJ19" i="50"/>
  <c r="AS53" i="50"/>
  <c r="AL53" i="50"/>
  <c r="AU53" i="50" s="1"/>
  <c r="AL86" i="50"/>
  <c r="AU86" i="50" s="1"/>
  <c r="AS86" i="50"/>
  <c r="AL13" i="82"/>
  <c r="AU13" i="82" s="1"/>
  <c r="AS13" i="82"/>
  <c r="AS11" i="42"/>
  <c r="AL11" i="42"/>
  <c r="AU11" i="42" s="1"/>
  <c r="AS36" i="42"/>
  <c r="AL71" i="42"/>
  <c r="AU71" i="42" s="1"/>
  <c r="AS71" i="42"/>
  <c r="AL92" i="18"/>
  <c r="AU92" i="18" s="1"/>
  <c r="AS92" i="18"/>
  <c r="AJ61" i="42"/>
  <c r="AJ98" i="50"/>
  <c r="AK98" i="50"/>
  <c r="AT98" i="50" s="1"/>
  <c r="AS97" i="90"/>
  <c r="AL97" i="90"/>
  <c r="AU97" i="90" s="1"/>
  <c r="AJ7" i="42"/>
  <c r="AK7" i="42"/>
  <c r="AT7" i="42" s="1"/>
  <c r="AS63" i="42"/>
  <c r="AL63" i="42"/>
  <c r="AU63" i="42" s="1"/>
  <c r="AS95" i="35"/>
  <c r="AL95" i="35"/>
  <c r="AU95" i="35" s="1"/>
  <c r="AL92" i="102"/>
  <c r="AU92" i="102" s="1"/>
  <c r="AS92" i="102"/>
  <c r="AS97" i="85"/>
  <c r="AL97" i="85"/>
  <c r="AU97" i="85" s="1"/>
  <c r="AJ50" i="42"/>
  <c r="AK50" i="42"/>
  <c r="AT50" i="42" s="1"/>
  <c r="AL98" i="94"/>
  <c r="AU98" i="94" s="1"/>
  <c r="AS98" i="94"/>
  <c r="AS12" i="90"/>
  <c r="AL12" i="90"/>
  <c r="AU12" i="90" s="1"/>
  <c r="AS3" i="102"/>
  <c r="AL3" i="102"/>
  <c r="AU3" i="102" s="1"/>
  <c r="AS93" i="85"/>
  <c r="AL93" i="85"/>
  <c r="AU93" i="85" s="1"/>
  <c r="AL16" i="102"/>
  <c r="AU16" i="102" s="1"/>
  <c r="AS16" i="102"/>
  <c r="AJ45" i="42"/>
  <c r="AK45" i="42"/>
  <c r="AT45" i="42" s="1"/>
  <c r="AS15" i="102"/>
  <c r="AL15" i="102"/>
  <c r="AU15" i="102" s="1"/>
  <c r="AS3" i="50"/>
  <c r="AL3" i="50"/>
  <c r="AU3" i="50" s="1"/>
  <c r="AL42" i="50"/>
  <c r="AU42" i="50" s="1"/>
  <c r="AS42" i="50"/>
  <c r="AS76" i="50"/>
  <c r="AL76" i="50"/>
  <c r="AU76" i="50" s="1"/>
  <c r="AS7" i="85"/>
  <c r="AL7" i="85"/>
  <c r="AU7" i="85" s="1"/>
  <c r="AS92" i="98"/>
  <c r="AL92" i="98"/>
  <c r="AU92" i="98" s="1"/>
  <c r="AJ27" i="42"/>
  <c r="AK27" i="42"/>
  <c r="AT27" i="42" s="1"/>
  <c r="AS70" i="42"/>
  <c r="AL70" i="42"/>
  <c r="AU70" i="42" s="1"/>
  <c r="AL5" i="82"/>
  <c r="AU5" i="82" s="1"/>
  <c r="AS5" i="82"/>
  <c r="AL8" i="82"/>
  <c r="AU8" i="82" s="1"/>
  <c r="AS8" i="82"/>
  <c r="AL5" i="35"/>
  <c r="AU5" i="35" s="1"/>
  <c r="AS5" i="35"/>
  <c r="AJ96" i="50"/>
  <c r="AK96" i="50"/>
  <c r="AT96" i="50" s="1"/>
  <c r="AJ47" i="42"/>
  <c r="AK47" i="42"/>
  <c r="AT47" i="42" s="1"/>
  <c r="AJ31" i="50"/>
  <c r="AK31" i="50"/>
  <c r="AT31" i="50" s="1"/>
  <c r="AS14" i="90"/>
  <c r="AL14" i="90"/>
  <c r="AU14" i="90" s="1"/>
  <c r="AS15" i="48"/>
  <c r="AL15" i="48"/>
  <c r="AU15" i="48" s="1"/>
  <c r="AL15" i="35"/>
  <c r="AU15" i="35" s="1"/>
  <c r="AS15" i="35"/>
  <c r="AL80" i="50"/>
  <c r="AU80" i="50" s="1"/>
  <c r="AS80" i="50"/>
  <c r="AJ38" i="42"/>
  <c r="AT100" i="48"/>
  <c r="AJ30" i="50"/>
  <c r="AK30" i="50"/>
  <c r="AT30" i="50" s="1"/>
  <c r="AS60" i="50"/>
  <c r="AL60" i="50"/>
  <c r="AU60" i="50" s="1"/>
  <c r="AJ65" i="42"/>
  <c r="AK65" i="42"/>
  <c r="AT65" i="42" s="1"/>
  <c r="AS13" i="90"/>
  <c r="AL13" i="90"/>
  <c r="AU13" i="90" s="1"/>
  <c r="AJ4" i="42"/>
  <c r="AK4" i="42"/>
  <c r="AT4" i="42" s="1"/>
  <c r="AL10" i="98"/>
  <c r="AU10" i="98" s="1"/>
  <c r="AS10" i="98"/>
  <c r="AJ94" i="50"/>
  <c r="AK94" i="50"/>
  <c r="AT94" i="50" s="1"/>
  <c r="AS37" i="50"/>
  <c r="AL37" i="50"/>
  <c r="AU37" i="50" s="1"/>
  <c r="AS68" i="50"/>
  <c r="AL68" i="50"/>
  <c r="AU68" i="50" s="1"/>
  <c r="AL17" i="35"/>
  <c r="AU17" i="35" s="1"/>
  <c r="AS17" i="35"/>
  <c r="AL21" i="82"/>
  <c r="AU21" i="82" s="1"/>
  <c r="AS21" i="82"/>
  <c r="AJ6" i="42"/>
  <c r="AK6" i="42"/>
  <c r="AT6" i="42" s="1"/>
  <c r="AJ4" i="85"/>
  <c r="AK4" i="85"/>
  <c r="AT4" i="85" s="1"/>
  <c r="AT100" i="85" s="1"/>
  <c r="AS91" i="18"/>
  <c r="AL91" i="18"/>
  <c r="AU91" i="18" s="1"/>
  <c r="AS96" i="82"/>
  <c r="AL96" i="82"/>
  <c r="AU96" i="82" s="1"/>
  <c r="AS55" i="50"/>
  <c r="AL55" i="50"/>
  <c r="AU55" i="50" s="1"/>
  <c r="AS84" i="50"/>
  <c r="AL84" i="50"/>
  <c r="AU84" i="50" s="1"/>
  <c r="AJ57" i="42"/>
  <c r="AK57" i="42"/>
  <c r="AT57" i="42" s="1"/>
  <c r="AL96" i="18"/>
  <c r="AU96" i="18" s="1"/>
  <c r="AS96" i="18"/>
  <c r="AL11" i="35"/>
  <c r="AU11" i="35" s="1"/>
  <c r="AS11" i="35"/>
  <c r="AL9" i="10"/>
  <c r="AU9" i="10" s="1"/>
  <c r="AS9" i="10"/>
  <c r="AL32" i="50"/>
  <c r="AU32" i="50" s="1"/>
  <c r="AS32" i="50"/>
  <c r="AS64" i="50"/>
  <c r="AL64" i="50"/>
  <c r="AU64" i="50" s="1"/>
  <c r="AJ4" i="102"/>
  <c r="AK4" i="102"/>
  <c r="AT4" i="102" s="1"/>
  <c r="AT100" i="102" s="1"/>
  <c r="AS15" i="82"/>
  <c r="AL15" i="82"/>
  <c r="AU15" i="82" s="1"/>
  <c r="AJ16" i="42"/>
  <c r="AL48" i="42"/>
  <c r="AU48" i="42" s="1"/>
  <c r="AS48" i="42"/>
  <c r="AS79" i="42"/>
  <c r="AL11" i="48"/>
  <c r="AU11" i="48" s="1"/>
  <c r="AS11" i="48"/>
  <c r="AL13" i="85"/>
  <c r="AU13" i="85" s="1"/>
  <c r="AS13" i="85"/>
  <c r="AL9" i="98"/>
  <c r="AU9" i="98" s="1"/>
  <c r="AS9" i="98"/>
  <c r="AL17" i="50"/>
  <c r="AU17" i="50" s="1"/>
  <c r="AS17" i="50"/>
  <c r="AS49" i="50"/>
  <c r="AL49" i="50"/>
  <c r="AU49" i="50" s="1"/>
  <c r="AL83" i="50"/>
  <c r="AU83" i="50" s="1"/>
  <c r="AS83" i="50"/>
  <c r="AL8" i="90"/>
  <c r="AU8" i="90" s="1"/>
  <c r="AS8" i="90"/>
  <c r="AS5" i="85"/>
  <c r="AL5" i="85"/>
  <c r="AU5" i="85" s="1"/>
  <c r="AJ52" i="42"/>
  <c r="AK52" i="42"/>
  <c r="AT52" i="42" s="1"/>
  <c r="AL5" i="94"/>
  <c r="AU5" i="94" s="1"/>
  <c r="AS5" i="94"/>
  <c r="AJ49" i="42"/>
  <c r="AL6" i="94"/>
  <c r="AU6" i="94" s="1"/>
  <c r="AS6" i="94"/>
  <c r="AT100" i="82"/>
  <c r="AS7" i="90"/>
  <c r="AL7" i="90"/>
  <c r="AU7" i="90" s="1"/>
  <c r="AJ35" i="42"/>
  <c r="AK35" i="42"/>
  <c r="AT35" i="42" s="1"/>
  <c r="AL13" i="98"/>
  <c r="AU13" i="98" s="1"/>
  <c r="AS13" i="98"/>
  <c r="AS45" i="50"/>
  <c r="AL45" i="50"/>
  <c r="AU45" i="50" s="1"/>
  <c r="AJ39" i="42"/>
  <c r="AK39" i="42"/>
  <c r="AT39" i="42" s="1"/>
  <c r="AL10" i="82"/>
  <c r="AU10" i="82" s="1"/>
  <c r="AS10" i="82"/>
  <c r="AK4" i="94"/>
  <c r="AT4" i="94" s="1"/>
  <c r="AT100" i="94" s="1"/>
  <c r="AJ4" i="94"/>
  <c r="AL59" i="50"/>
  <c r="AU59" i="50" s="1"/>
  <c r="AS59" i="50"/>
  <c r="AT100" i="18"/>
  <c r="AS72" i="50"/>
  <c r="AL72" i="50"/>
  <c r="AU72" i="50" s="1"/>
  <c r="AJ90" i="42"/>
  <c r="AK90" i="42"/>
  <c r="AT90" i="42" s="1"/>
  <c r="AL3" i="10"/>
  <c r="AU3" i="10" s="1"/>
  <c r="AS3" i="10"/>
  <c r="AL6" i="50"/>
  <c r="AU6" i="50" s="1"/>
  <c r="AS6" i="50"/>
  <c r="AL10" i="90"/>
  <c r="AU10" i="90" s="1"/>
  <c r="AS10" i="90"/>
  <c r="AL66" i="50"/>
  <c r="AU66" i="50" s="1"/>
  <c r="AS66" i="50"/>
  <c r="AJ17" i="42"/>
  <c r="AK17" i="42"/>
  <c r="AT17" i="42" s="1"/>
  <c r="AL4" i="98"/>
  <c r="AU4" i="98" s="1"/>
  <c r="AS4" i="98"/>
  <c r="AL10" i="35"/>
  <c r="AU10" i="35" s="1"/>
  <c r="AS10" i="35"/>
  <c r="AJ95" i="50"/>
  <c r="AL94" i="98"/>
  <c r="AU94" i="98" s="1"/>
  <c r="AS94" i="98"/>
  <c r="AJ10" i="42"/>
  <c r="AK10" i="42"/>
  <c r="AT10" i="42" s="1"/>
  <c r="AL6" i="102"/>
  <c r="AU6" i="102" s="1"/>
  <c r="AS6" i="102"/>
  <c r="AJ5" i="42"/>
  <c r="AK5" i="42"/>
  <c r="AT5" i="42" s="1"/>
  <c r="AJ76" i="42"/>
  <c r="AK76" i="42"/>
  <c r="AT76" i="42" s="1"/>
  <c r="AS98" i="90"/>
  <c r="AL98" i="90"/>
  <c r="AU98" i="90" s="1"/>
  <c r="AL12" i="85"/>
  <c r="AU12" i="85" s="1"/>
  <c r="AS12" i="85"/>
  <c r="AS14" i="85"/>
  <c r="AL14" i="85"/>
  <c r="AU14" i="85" s="1"/>
  <c r="AS6" i="48"/>
  <c r="AL6" i="48"/>
  <c r="AU6" i="48" s="1"/>
  <c r="AL27" i="50"/>
  <c r="AU27" i="50" s="1"/>
  <c r="AS27" i="50"/>
  <c r="AS62" i="50"/>
  <c r="AL62" i="50"/>
  <c r="AU62" i="50" s="1"/>
  <c r="AL3" i="42"/>
  <c r="AU3" i="42" s="1"/>
  <c r="AS3" i="42"/>
  <c r="AJ46" i="42"/>
  <c r="AS8" i="35"/>
  <c r="AL8" i="35"/>
  <c r="AU8" i="35" s="1"/>
  <c r="AL12" i="50"/>
  <c r="AU12" i="50" s="1"/>
  <c r="AS12" i="50"/>
  <c r="AJ28" i="42"/>
  <c r="AK28" i="42"/>
  <c r="AT28" i="42" s="1"/>
  <c r="AS69" i="42"/>
  <c r="AL69" i="42"/>
  <c r="AU69" i="42" s="1"/>
  <c r="AS96" i="85"/>
  <c r="AL96" i="85"/>
  <c r="AU96" i="85" s="1"/>
  <c r="AL3" i="85"/>
  <c r="AU3" i="85" s="1"/>
  <c r="AS3" i="85"/>
  <c r="AS26" i="50"/>
  <c r="AL26" i="50"/>
  <c r="AU26" i="50" s="1"/>
  <c r="AJ20" i="42"/>
  <c r="AJ67" i="42"/>
  <c r="AK67" i="42"/>
  <c r="AT67" i="42" s="1"/>
  <c r="AS5" i="90"/>
  <c r="AL5" i="90"/>
  <c r="AU5" i="90" s="1"/>
  <c r="AS12" i="102"/>
  <c r="AL12" i="102"/>
  <c r="AU12" i="102" s="1"/>
  <c r="AS93" i="90"/>
  <c r="AL93" i="90"/>
  <c r="AU93" i="90" s="1"/>
  <c r="AL11" i="82"/>
  <c r="AU11" i="82" s="1"/>
  <c r="AS11" i="82"/>
  <c r="AJ60" i="42"/>
  <c r="AK60" i="42"/>
  <c r="AT60" i="42" s="1"/>
  <c r="AL52" i="50"/>
  <c r="AU52" i="50" s="1"/>
  <c r="AS52" i="50"/>
  <c r="AS82" i="50"/>
  <c r="AL82" i="50"/>
  <c r="AU82" i="50" s="1"/>
  <c r="AL4" i="82"/>
  <c r="AU4" i="82" s="1"/>
  <c r="AS4" i="82"/>
  <c r="AS94" i="102"/>
  <c r="AL94" i="102"/>
  <c r="AU94" i="102" s="1"/>
  <c r="AJ43" i="42"/>
  <c r="AK43" i="42"/>
  <c r="AT43" i="42" s="1"/>
  <c r="AJ75" i="42"/>
  <c r="AS14" i="35"/>
  <c r="AL14" i="35"/>
  <c r="AU14" i="35" s="1"/>
  <c r="AL5" i="10"/>
  <c r="AU5" i="10" s="1"/>
  <c r="AS5" i="10"/>
  <c r="AS16" i="48"/>
  <c r="AL16" i="48"/>
  <c r="AU16" i="48" s="1"/>
  <c r="AL15" i="85"/>
  <c r="AU15" i="85" s="1"/>
  <c r="AS15" i="85"/>
  <c r="AJ42" i="42"/>
  <c r="AS15" i="90"/>
  <c r="AL15" i="90"/>
  <c r="AU15" i="90" s="1"/>
  <c r="AJ21" i="42"/>
  <c r="AK21" i="42"/>
  <c r="AT21" i="42" s="1"/>
  <c r="AL48" i="50"/>
  <c r="AU48" i="50" s="1"/>
  <c r="AS48" i="50"/>
  <c r="AS77" i="50"/>
  <c r="AL77" i="50"/>
  <c r="AU77" i="50" s="1"/>
  <c r="AS9" i="18"/>
  <c r="AL9" i="18"/>
  <c r="AU9" i="18" s="1"/>
  <c r="AL98" i="18"/>
  <c r="AU98" i="18" s="1"/>
  <c r="AS98" i="18"/>
  <c r="AJ15" i="50"/>
  <c r="AK15" i="50"/>
  <c r="AT15" i="50" s="1"/>
  <c r="AJ15" i="42"/>
  <c r="AK15" i="42"/>
  <c r="AT15" i="42" s="1"/>
  <c r="AL10" i="94"/>
  <c r="AU10" i="94" s="1"/>
  <c r="AS10" i="94"/>
  <c r="AS98" i="85"/>
  <c r="AL98" i="85"/>
  <c r="AU98" i="85" s="1"/>
  <c r="AS34" i="50"/>
  <c r="AL34" i="50"/>
  <c r="AU34" i="50" s="1"/>
  <c r="AJ14" i="42"/>
  <c r="AL7" i="35"/>
  <c r="AU7" i="35" s="1"/>
  <c r="AS7" i="35"/>
  <c r="AL71" i="50"/>
  <c r="AU71" i="50" s="1"/>
  <c r="AS71" i="50"/>
  <c r="AJ56" i="42"/>
  <c r="AS87" i="42"/>
  <c r="AL87" i="42"/>
  <c r="AU87" i="42" s="1"/>
  <c r="AL25" i="50"/>
  <c r="AU25" i="50" s="1"/>
  <c r="AS25" i="50"/>
  <c r="AL57" i="50"/>
  <c r="AU57" i="50" s="1"/>
  <c r="AS57" i="50"/>
  <c r="AL89" i="50"/>
  <c r="AU89" i="50" s="1"/>
  <c r="AS89" i="50"/>
  <c r="AJ4" i="35"/>
  <c r="AK4" i="35"/>
  <c r="AT4" i="35" s="1"/>
  <c r="AT100" i="35" s="1"/>
  <c r="AS92" i="35"/>
  <c r="AL92" i="35"/>
  <c r="AU92" i="35" s="1"/>
  <c r="AJ66" i="42"/>
  <c r="AK66" i="42"/>
  <c r="AT66" i="42" s="1"/>
  <c r="AS22" i="82"/>
  <c r="AL22" i="82"/>
  <c r="AU22" i="82" s="1"/>
  <c r="AJ82" i="42"/>
  <c r="AL35" i="50"/>
  <c r="AU35" i="50" s="1"/>
  <c r="AS35" i="50"/>
  <c r="AJ85" i="42"/>
  <c r="AK85" i="42"/>
  <c r="AT85" i="42" s="1"/>
  <c r="AJ31" i="42"/>
  <c r="AK31" i="42"/>
  <c r="AT31" i="42" s="1"/>
  <c r="AS11" i="102"/>
  <c r="AL11" i="102"/>
  <c r="AU11" i="102" s="1"/>
  <c r="AS63" i="50"/>
  <c r="AL63" i="50"/>
  <c r="AU63" i="50" s="1"/>
  <c r="AJ73" i="42"/>
  <c r="AK73" i="42"/>
  <c r="AT73" i="42" s="1"/>
  <c r="AS95" i="102"/>
  <c r="AL95" i="102"/>
  <c r="AU95" i="102" s="1"/>
  <c r="AJ30" i="42"/>
  <c r="AK30" i="42"/>
  <c r="AT30" i="42" s="1"/>
  <c r="AL9" i="102"/>
  <c r="AU9" i="102" s="1"/>
  <c r="AS9" i="102"/>
  <c r="AS74" i="50"/>
  <c r="AL74" i="50"/>
  <c r="AU74" i="50" s="1"/>
  <c r="AS33" i="42"/>
  <c r="AL16" i="35"/>
  <c r="AU16" i="35" s="1"/>
  <c r="AS16" i="35"/>
  <c r="AL8" i="50"/>
  <c r="AU8" i="50" s="1"/>
  <c r="AS8" i="50"/>
  <c r="AS38" i="50"/>
  <c r="AL38" i="50"/>
  <c r="AU38" i="50" s="1"/>
  <c r="AS70" i="50"/>
  <c r="AL70" i="50"/>
  <c r="AU70" i="50" s="1"/>
  <c r="AL9" i="48"/>
  <c r="AU9" i="48" s="1"/>
  <c r="AS9" i="48"/>
  <c r="AL10" i="18"/>
  <c r="AU10" i="18" s="1"/>
  <c r="AS10" i="18"/>
  <c r="AS22" i="42"/>
  <c r="AL22" i="42"/>
  <c r="AU22" i="42" s="1"/>
  <c r="AS51" i="42"/>
  <c r="AL51" i="42"/>
  <c r="AU51" i="42" s="1"/>
  <c r="AS86" i="42"/>
  <c r="AL86" i="42"/>
  <c r="AU86" i="42" s="1"/>
  <c r="AL11" i="90"/>
  <c r="AU11" i="90" s="1"/>
  <c r="AS11" i="90"/>
  <c r="AS17" i="85"/>
  <c r="AL17" i="85"/>
  <c r="AU17" i="85" s="1"/>
  <c r="AL6" i="85"/>
  <c r="AU6" i="85" s="1"/>
  <c r="AS6" i="85"/>
  <c r="AS12" i="35"/>
  <c r="AL12" i="35"/>
  <c r="AU12" i="35" s="1"/>
  <c r="AJ97" i="50"/>
  <c r="AK97" i="50"/>
  <c r="AT97" i="50" s="1"/>
  <c r="AL9" i="90"/>
  <c r="AU9" i="90" s="1"/>
  <c r="AS9" i="90"/>
  <c r="AJ37" i="42"/>
  <c r="AK37" i="42"/>
  <c r="AT37" i="42" s="1"/>
  <c r="AS78" i="42"/>
  <c r="AL78" i="42"/>
  <c r="AU78" i="42" s="1"/>
  <c r="AS97" i="94"/>
  <c r="AL97" i="94"/>
  <c r="AU97" i="94" s="1"/>
  <c r="AS8" i="98"/>
  <c r="AL8" i="98"/>
  <c r="AU8" i="98" s="1"/>
  <c r="AS94" i="48"/>
  <c r="AL94" i="48"/>
  <c r="AU94" i="48" s="1"/>
  <c r="AL15" i="98"/>
  <c r="AU15" i="98" s="1"/>
  <c r="AS15" i="98"/>
  <c r="AS79" i="50"/>
  <c r="AL79" i="50"/>
  <c r="AU79" i="50" s="1"/>
  <c r="AJ24" i="50"/>
  <c r="AK24" i="50"/>
  <c r="AT24" i="50" s="1"/>
  <c r="AJ18" i="42"/>
  <c r="AK18" i="42"/>
  <c r="AT18" i="42" s="1"/>
  <c r="AJ81" i="42"/>
  <c r="AK81" i="42"/>
  <c r="AT81" i="42" s="1"/>
  <c r="AS94" i="35"/>
  <c r="AL94" i="35"/>
  <c r="AU94" i="35" s="1"/>
  <c r="AL91" i="102"/>
  <c r="AU91" i="102" s="1"/>
  <c r="AS91" i="102"/>
  <c r="AJ4" i="10"/>
  <c r="AK4" i="10"/>
  <c r="AT4" i="10" s="1"/>
  <c r="AT100" i="10" s="1"/>
  <c r="AJ93" i="42"/>
  <c r="AK93" i="42"/>
  <c r="AT93" i="42" s="1"/>
  <c r="AS13" i="35"/>
  <c r="AL13" i="35"/>
  <c r="AU13" i="35" s="1"/>
  <c r="AL9" i="94"/>
  <c r="AU9" i="94" s="1"/>
  <c r="AS9" i="94"/>
  <c r="AL3" i="35"/>
  <c r="AU3" i="35" s="1"/>
  <c r="AS3" i="35"/>
  <c r="AS97" i="98"/>
  <c r="AL97" i="98"/>
  <c r="AU97" i="98" s="1"/>
  <c r="AJ13" i="42"/>
  <c r="AK13" i="42"/>
  <c r="AT13" i="42" s="1"/>
  <c r="AJ77" i="42"/>
  <c r="AK77" i="42"/>
  <c r="AT77" i="42" s="1"/>
  <c r="AS6" i="18"/>
  <c r="AL6" i="18"/>
  <c r="AU6" i="18" s="1"/>
  <c r="AL7" i="102"/>
  <c r="AU7" i="102" s="1"/>
  <c r="AS7" i="102"/>
  <c r="AJ29" i="50"/>
  <c r="AS56" i="50"/>
  <c r="AL56" i="50"/>
  <c r="AU56" i="50" s="1"/>
  <c r="AJ93" i="50"/>
  <c r="AS98" i="35"/>
  <c r="AL98" i="35"/>
  <c r="AU98" i="35" s="1"/>
  <c r="AJ53" i="42"/>
  <c r="AJ84" i="42"/>
  <c r="AL93" i="82"/>
  <c r="AU93" i="82" s="1"/>
  <c r="AS93" i="82"/>
  <c r="AL14" i="102"/>
  <c r="AU14" i="102" s="1"/>
  <c r="AS14" i="102"/>
  <c r="AS98" i="42"/>
  <c r="AL98" i="42"/>
  <c r="AU98" i="42" s="1"/>
  <c r="AL94" i="10"/>
  <c r="AU94" i="10" s="1"/>
  <c r="AS94" i="10"/>
  <c r="AL9" i="82"/>
  <c r="AU9" i="82" s="1"/>
  <c r="AS9" i="82"/>
  <c r="AJ14" i="50"/>
  <c r="AS93" i="98"/>
  <c r="AL93" i="98"/>
  <c r="AU93" i="98" s="1"/>
  <c r="AL67" i="50"/>
  <c r="AU67" i="50" s="1"/>
  <c r="AS67" i="50"/>
  <c r="AS75" i="50"/>
  <c r="AL75" i="50"/>
  <c r="AU75" i="50" s="1"/>
  <c r="AL9" i="35"/>
  <c r="AU9" i="35" s="1"/>
  <c r="AS9" i="35"/>
  <c r="AL21" i="50"/>
  <c r="AU21" i="50" s="1"/>
  <c r="AS21" i="50"/>
  <c r="AJ26" i="42"/>
  <c r="AK26" i="42"/>
  <c r="AT26" i="42" s="1"/>
  <c r="AS44" i="50"/>
  <c r="AL44" i="50"/>
  <c r="AU44" i="50" s="1"/>
  <c r="AS36" i="50"/>
  <c r="AJ83" i="42"/>
  <c r="AK83" i="42"/>
  <c r="AT83" i="42" s="1"/>
  <c r="AL94" i="42"/>
  <c r="AU94" i="42" s="1"/>
  <c r="AS94" i="42"/>
  <c r="AS17" i="90"/>
  <c r="AL17" i="90"/>
  <c r="AU17" i="90" s="1"/>
  <c r="AS50" i="50"/>
  <c r="AL50" i="50"/>
  <c r="AU50" i="50" s="1"/>
  <c r="AJ44" i="42"/>
  <c r="AK44" i="42"/>
  <c r="AT44" i="42" s="1"/>
  <c r="AS95" i="18"/>
  <c r="AL95" i="18"/>
  <c r="AU95" i="18" s="1"/>
  <c r="AS3" i="94"/>
  <c r="AL3" i="94"/>
  <c r="AU3" i="94" s="1"/>
  <c r="AS68" i="42"/>
  <c r="AL68" i="42"/>
  <c r="AU68" i="42" s="1"/>
  <c r="AL4" i="90"/>
  <c r="AU4" i="90" s="1"/>
  <c r="AS4" i="90"/>
  <c r="AS13" i="50"/>
  <c r="AL13" i="50"/>
  <c r="AU13" i="50" s="1"/>
  <c r="AS43" i="50"/>
  <c r="AL43" i="50"/>
  <c r="AU43" i="50" s="1"/>
  <c r="AS81" i="50"/>
  <c r="AL81" i="50"/>
  <c r="AU81" i="50" s="1"/>
  <c r="AL8" i="102"/>
  <c r="AU8" i="102" s="1"/>
  <c r="AS8" i="102"/>
  <c r="AJ29" i="42"/>
  <c r="AS58" i="42"/>
  <c r="AL58" i="42"/>
  <c r="AU58" i="42" s="1"/>
  <c r="AL6" i="90"/>
  <c r="AU6" i="90" s="1"/>
  <c r="AS6" i="90"/>
  <c r="AL18" i="50"/>
  <c r="AU18" i="50" s="1"/>
  <c r="AS18" i="50"/>
  <c r="AS23" i="42"/>
  <c r="AL23" i="42"/>
  <c r="AU23" i="42" s="1"/>
  <c r="AS13" i="48"/>
  <c r="AL13" i="48"/>
  <c r="AU13" i="48" s="1"/>
  <c r="AJ92" i="50"/>
  <c r="AK92" i="50"/>
  <c r="AT92" i="50" s="1"/>
  <c r="AS11" i="98"/>
  <c r="AL11" i="98"/>
  <c r="AU11" i="98" s="1"/>
  <c r="AJ55" i="42"/>
  <c r="AK55" i="42"/>
  <c r="AT55" i="42" s="1"/>
  <c r="AS88" i="42"/>
  <c r="AL88" i="42"/>
  <c r="AU88" i="42" s="1"/>
  <c r="AL10" i="10"/>
  <c r="AU10" i="10" s="1"/>
  <c r="AS10" i="10"/>
  <c r="AL4" i="18"/>
  <c r="AU4" i="18" s="1"/>
  <c r="AS4" i="18"/>
  <c r="AL7" i="10"/>
  <c r="AU7" i="10" s="1"/>
  <c r="AS7" i="10"/>
  <c r="AL14" i="10"/>
  <c r="AU14" i="10" s="1"/>
  <c r="AS14" i="10"/>
  <c r="AJ40" i="50"/>
  <c r="AK40" i="50"/>
  <c r="AT40" i="50" s="1"/>
  <c r="AS95" i="85"/>
  <c r="AL95" i="85"/>
  <c r="AU95" i="85" s="1"/>
  <c r="AJ32" i="42"/>
  <c r="AK32" i="42"/>
  <c r="AT32" i="42" s="1"/>
  <c r="AL6" i="82"/>
  <c r="AU6" i="82" s="1"/>
  <c r="AS6" i="82"/>
  <c r="AS5" i="48"/>
  <c r="AL5" i="48"/>
  <c r="AU5" i="48" s="1"/>
  <c r="AJ96" i="42"/>
  <c r="AK96" i="42"/>
  <c r="AT96" i="42" s="1"/>
  <c r="AL10" i="102"/>
  <c r="AU10" i="102" s="1"/>
  <c r="AS10" i="102"/>
  <c r="AS13" i="18"/>
  <c r="AL13" i="18"/>
  <c r="AU13" i="18" s="1"/>
  <c r="AL7" i="82"/>
  <c r="AU7" i="82" s="1"/>
  <c r="AS7" i="82"/>
  <c r="AS8" i="10"/>
  <c r="AL8" i="10"/>
  <c r="AU8" i="10" s="1"/>
  <c r="AL4" i="48"/>
  <c r="AU4" i="48" s="1"/>
  <c r="AS4" i="48"/>
  <c r="AJ25" i="42"/>
  <c r="AK25" i="42"/>
  <c r="AT25" i="42" s="1"/>
  <c r="AJ91" i="42"/>
  <c r="AK91" i="42"/>
  <c r="AT91" i="42" s="1"/>
  <c r="AL12" i="98"/>
  <c r="AU12" i="98" s="1"/>
  <c r="AS12" i="98"/>
  <c r="AS11" i="50"/>
  <c r="AL11" i="50"/>
  <c r="AU11" i="50" s="1"/>
  <c r="AS33" i="50"/>
  <c r="AL33" i="50"/>
  <c r="AU33" i="50" s="1"/>
  <c r="AS69" i="50"/>
  <c r="AL69" i="50"/>
  <c r="AU69" i="50" s="1"/>
  <c r="AL15" i="18"/>
  <c r="AU15" i="18" s="1"/>
  <c r="AS15" i="18"/>
  <c r="AJ12" i="42"/>
  <c r="AK12" i="42"/>
  <c r="AT12" i="42" s="1"/>
  <c r="AJ59" i="42"/>
  <c r="AJ95" i="42"/>
  <c r="AS94" i="90"/>
  <c r="AL94" i="90"/>
  <c r="AU94" i="90" s="1"/>
  <c r="AS95" i="48"/>
  <c r="AL95" i="48"/>
  <c r="AU95" i="48" s="1"/>
  <c r="AJ9" i="42"/>
  <c r="AL5" i="50" l="1"/>
  <c r="AU5" i="50" s="1"/>
  <c r="AL80" i="42"/>
  <c r="AU80" i="42" s="1"/>
  <c r="AL36" i="50"/>
  <c r="AU36" i="50" s="1"/>
  <c r="AL58" i="50"/>
  <c r="AU58" i="50" s="1"/>
  <c r="AS24" i="42"/>
  <c r="AL22" i="50"/>
  <c r="AU22" i="50" s="1"/>
  <c r="AL39" i="50"/>
  <c r="AU39" i="50" s="1"/>
  <c r="AS54" i="50"/>
  <c r="AL74" i="42"/>
  <c r="AU74" i="42" s="1"/>
  <c r="AS10" i="50"/>
  <c r="AL46" i="50"/>
  <c r="AU46" i="50" s="1"/>
  <c r="AS100" i="82"/>
  <c r="AS100" i="90"/>
  <c r="AS100" i="48"/>
  <c r="AS100" i="18"/>
  <c r="AU100" i="90"/>
  <c r="C11" i="90" s="1"/>
  <c r="F34" i="57" s="1"/>
  <c r="AU100" i="82"/>
  <c r="C11" i="82" s="1"/>
  <c r="F26" i="57" s="1"/>
  <c r="AU100" i="18"/>
  <c r="C11" i="18" s="1"/>
  <c r="AS64" i="42"/>
  <c r="AS100" i="98"/>
  <c r="AU100" i="98"/>
  <c r="C11" i="98" s="1"/>
  <c r="F42" i="57" s="1"/>
  <c r="AU100" i="48"/>
  <c r="C11" i="48" s="1"/>
  <c r="AS94" i="50"/>
  <c r="AL94" i="50"/>
  <c r="AU94" i="50" s="1"/>
  <c r="AS65" i="42"/>
  <c r="AL65" i="42"/>
  <c r="AU65" i="42" s="1"/>
  <c r="AT100" i="50"/>
  <c r="AS72" i="42"/>
  <c r="AL72" i="42"/>
  <c r="AU72" i="42" s="1"/>
  <c r="AS8" i="42"/>
  <c r="AL8" i="42"/>
  <c r="AU8" i="42" s="1"/>
  <c r="AS27" i="42"/>
  <c r="AL27" i="42"/>
  <c r="AU27" i="42" s="1"/>
  <c r="AS20" i="50"/>
  <c r="AL20" i="50"/>
  <c r="AU20" i="50" s="1"/>
  <c r="AL4" i="50"/>
  <c r="AU4" i="50" s="1"/>
  <c r="AS4" i="50"/>
  <c r="AS40" i="42"/>
  <c r="AL40" i="42"/>
  <c r="AU40" i="42" s="1"/>
  <c r="AS47" i="50"/>
  <c r="AL47" i="50"/>
  <c r="AU47" i="50" s="1"/>
  <c r="AS54" i="42"/>
  <c r="AL54" i="42"/>
  <c r="AU54" i="42" s="1"/>
  <c r="AS82" i="42"/>
  <c r="AL82" i="42"/>
  <c r="AU82" i="42" s="1"/>
  <c r="AL28" i="42"/>
  <c r="AU28" i="42" s="1"/>
  <c r="AS28" i="42"/>
  <c r="AL40" i="50"/>
  <c r="AU40" i="50" s="1"/>
  <c r="AS40" i="50"/>
  <c r="AS92" i="50"/>
  <c r="AL92" i="50"/>
  <c r="AU92" i="50" s="1"/>
  <c r="AS95" i="42"/>
  <c r="AL95" i="42"/>
  <c r="AU95" i="42" s="1"/>
  <c r="AS14" i="42"/>
  <c r="AL14" i="42"/>
  <c r="AU14" i="42" s="1"/>
  <c r="AS15" i="42"/>
  <c r="AL15" i="42"/>
  <c r="AU15" i="42" s="1"/>
  <c r="AS75" i="42"/>
  <c r="AL75" i="42"/>
  <c r="AU75" i="42" s="1"/>
  <c r="AS35" i="42"/>
  <c r="AL35" i="42"/>
  <c r="AU35" i="42" s="1"/>
  <c r="AS16" i="42"/>
  <c r="AL16" i="42"/>
  <c r="AU16" i="42" s="1"/>
  <c r="AL57" i="42"/>
  <c r="AU57" i="42" s="1"/>
  <c r="AS57" i="42"/>
  <c r="AS98" i="50"/>
  <c r="AL98" i="50"/>
  <c r="AU98" i="50" s="1"/>
  <c r="AS23" i="50"/>
  <c r="AL23" i="50"/>
  <c r="AU23" i="50" s="1"/>
  <c r="AS16" i="50"/>
  <c r="AL16" i="50"/>
  <c r="AU16" i="50" s="1"/>
  <c r="AL84" i="42"/>
  <c r="AU84" i="42" s="1"/>
  <c r="AS84" i="42"/>
  <c r="AS4" i="35"/>
  <c r="AS100" i="35" s="1"/>
  <c r="AL4" i="35"/>
  <c r="AU4" i="35" s="1"/>
  <c r="AU100" i="35" s="1"/>
  <c r="C11" i="35" s="1"/>
  <c r="AS59" i="42"/>
  <c r="AL59" i="42"/>
  <c r="AU59" i="42" s="1"/>
  <c r="AS4" i="10"/>
  <c r="AS100" i="10" s="1"/>
  <c r="AL4" i="10"/>
  <c r="AU4" i="10" s="1"/>
  <c r="AU100" i="10" s="1"/>
  <c r="C11" i="10" s="1"/>
  <c r="AS18" i="42"/>
  <c r="AL18" i="42"/>
  <c r="AU18" i="42" s="1"/>
  <c r="AS37" i="42"/>
  <c r="AL37" i="42"/>
  <c r="AU37" i="42" s="1"/>
  <c r="AS31" i="42"/>
  <c r="AL31" i="42"/>
  <c r="AU31" i="42" s="1"/>
  <c r="AT100" i="42"/>
  <c r="AS31" i="50"/>
  <c r="AL31" i="50"/>
  <c r="AU31" i="50" s="1"/>
  <c r="AS50" i="42"/>
  <c r="AL50" i="42"/>
  <c r="AU50" i="42" s="1"/>
  <c r="AS61" i="42"/>
  <c r="AL61" i="42"/>
  <c r="AU61" i="42" s="1"/>
  <c r="AL19" i="50"/>
  <c r="AU19" i="50" s="1"/>
  <c r="AS19" i="50"/>
  <c r="AS97" i="42"/>
  <c r="AL97" i="42"/>
  <c r="AU97" i="42" s="1"/>
  <c r="AS90" i="50"/>
  <c r="AL90" i="50"/>
  <c r="AU90" i="50" s="1"/>
  <c r="AS41" i="42"/>
  <c r="AL41" i="42"/>
  <c r="AU41" i="42" s="1"/>
  <c r="AL93" i="50"/>
  <c r="AU93" i="50" s="1"/>
  <c r="AS93" i="50"/>
  <c r="AS43" i="42"/>
  <c r="AL43" i="42"/>
  <c r="AU43" i="42" s="1"/>
  <c r="AL39" i="42"/>
  <c r="AU39" i="42" s="1"/>
  <c r="AS39" i="42"/>
  <c r="AS52" i="42"/>
  <c r="AL52" i="42"/>
  <c r="AU52" i="42" s="1"/>
  <c r="AS4" i="85"/>
  <c r="AS100" i="85" s="1"/>
  <c r="AL4" i="85"/>
  <c r="AU4" i="85" s="1"/>
  <c r="AU100" i="85" s="1"/>
  <c r="C11" i="85" s="1"/>
  <c r="F30" i="57" s="1"/>
  <c r="AS4" i="42"/>
  <c r="AL4" i="42"/>
  <c r="AU4" i="42" s="1"/>
  <c r="AL30" i="50"/>
  <c r="AU30" i="50" s="1"/>
  <c r="AS30" i="50"/>
  <c r="AL9" i="50"/>
  <c r="AU9" i="50" s="1"/>
  <c r="AS9" i="50"/>
  <c r="AL91" i="50"/>
  <c r="AU91" i="50" s="1"/>
  <c r="AS91" i="50"/>
  <c r="AS92" i="42"/>
  <c r="AL92" i="42"/>
  <c r="AU92" i="42" s="1"/>
  <c r="AL93" i="42"/>
  <c r="AU93" i="42" s="1"/>
  <c r="AS93" i="42"/>
  <c r="AS81" i="42"/>
  <c r="AL81" i="42"/>
  <c r="AU81" i="42" s="1"/>
  <c r="AL30" i="42"/>
  <c r="AU30" i="42" s="1"/>
  <c r="AS30" i="42"/>
  <c r="AS66" i="42"/>
  <c r="AL66" i="42"/>
  <c r="AU66" i="42" s="1"/>
  <c r="AL15" i="50"/>
  <c r="AU15" i="50" s="1"/>
  <c r="AS15" i="50"/>
  <c r="AS9" i="42"/>
  <c r="AL9" i="42"/>
  <c r="AU9" i="42" s="1"/>
  <c r="AS12" i="42"/>
  <c r="AL12" i="42"/>
  <c r="AU12" i="42" s="1"/>
  <c r="AS32" i="42"/>
  <c r="AL32" i="42"/>
  <c r="AU32" i="42" s="1"/>
  <c r="AL55" i="42"/>
  <c r="AU55" i="42" s="1"/>
  <c r="AS55" i="42"/>
  <c r="AS26" i="42"/>
  <c r="AL26" i="42"/>
  <c r="AU26" i="42" s="1"/>
  <c r="AL14" i="50"/>
  <c r="AU14" i="50" s="1"/>
  <c r="AS14" i="50"/>
  <c r="AS77" i="42"/>
  <c r="AL77" i="42"/>
  <c r="AU77" i="42" s="1"/>
  <c r="AS24" i="50"/>
  <c r="AL24" i="50"/>
  <c r="AU24" i="50" s="1"/>
  <c r="AS73" i="42"/>
  <c r="AL73" i="42"/>
  <c r="AU73" i="42" s="1"/>
  <c r="AL85" i="42"/>
  <c r="AU85" i="42" s="1"/>
  <c r="AS85" i="42"/>
  <c r="AL67" i="42"/>
  <c r="AU67" i="42" s="1"/>
  <c r="AS67" i="42"/>
  <c r="AS10" i="42"/>
  <c r="AL10" i="42"/>
  <c r="AU10" i="42" s="1"/>
  <c r="AS47" i="42"/>
  <c r="AL47" i="42"/>
  <c r="AU47" i="42" s="1"/>
  <c r="AS34" i="42"/>
  <c r="AL34" i="42"/>
  <c r="AU34" i="42" s="1"/>
  <c r="AS60" i="42"/>
  <c r="AL60" i="42"/>
  <c r="AU60" i="42" s="1"/>
  <c r="AS49" i="42"/>
  <c r="AL49" i="42"/>
  <c r="AU49" i="42" s="1"/>
  <c r="AS91" i="42"/>
  <c r="AL91" i="42"/>
  <c r="AU91" i="42" s="1"/>
  <c r="AS53" i="42"/>
  <c r="AL53" i="42"/>
  <c r="AU53" i="42" s="1"/>
  <c r="AS56" i="42"/>
  <c r="AL56" i="42"/>
  <c r="AU56" i="42" s="1"/>
  <c r="AL5" i="42"/>
  <c r="AU5" i="42" s="1"/>
  <c r="AS5" i="42"/>
  <c r="AS25" i="42"/>
  <c r="AL25" i="42"/>
  <c r="AU25" i="42" s="1"/>
  <c r="AS29" i="42"/>
  <c r="AL29" i="42"/>
  <c r="AU29" i="42" s="1"/>
  <c r="AL21" i="42"/>
  <c r="AU21" i="42" s="1"/>
  <c r="AS21" i="42"/>
  <c r="AL20" i="42"/>
  <c r="AU20" i="42" s="1"/>
  <c r="AS20" i="42"/>
  <c r="AL4" i="102"/>
  <c r="AU4" i="102" s="1"/>
  <c r="AU100" i="102" s="1"/>
  <c r="C11" i="102" s="1"/>
  <c r="F46" i="57" s="1"/>
  <c r="AS4" i="102"/>
  <c r="AS100" i="102" s="1"/>
  <c r="AL6" i="42"/>
  <c r="AU6" i="42" s="1"/>
  <c r="AS6" i="42"/>
  <c r="AL7" i="42"/>
  <c r="AU7" i="42" s="1"/>
  <c r="AS7" i="42"/>
  <c r="AL7" i="50"/>
  <c r="AU7" i="50" s="1"/>
  <c r="AS7" i="50"/>
  <c r="AS95" i="50"/>
  <c r="AL95" i="50"/>
  <c r="AU95" i="50" s="1"/>
  <c r="AS42" i="42"/>
  <c r="AL42" i="42"/>
  <c r="AU42" i="42" s="1"/>
  <c r="AS90" i="42"/>
  <c r="AL90" i="42"/>
  <c r="AU90" i="42" s="1"/>
  <c r="AS96" i="42"/>
  <c r="AL96" i="42"/>
  <c r="AU96" i="42" s="1"/>
  <c r="AS44" i="42"/>
  <c r="AL44" i="42"/>
  <c r="AU44" i="42" s="1"/>
  <c r="AS83" i="42"/>
  <c r="AL83" i="42"/>
  <c r="AU83" i="42" s="1"/>
  <c r="AS29" i="50"/>
  <c r="AL29" i="50"/>
  <c r="AU29" i="50" s="1"/>
  <c r="AL13" i="42"/>
  <c r="AU13" i="42" s="1"/>
  <c r="AS13" i="42"/>
  <c r="AL97" i="50"/>
  <c r="AU97" i="50" s="1"/>
  <c r="AS97" i="50"/>
  <c r="AS46" i="42"/>
  <c r="AL46" i="42"/>
  <c r="AU46" i="42" s="1"/>
  <c r="AS76" i="42"/>
  <c r="AL76" i="42"/>
  <c r="AU76" i="42" s="1"/>
  <c r="AS17" i="42"/>
  <c r="AL17" i="42"/>
  <c r="AU17" i="42" s="1"/>
  <c r="AS4" i="94"/>
  <c r="AS100" i="94" s="1"/>
  <c r="AL4" i="94"/>
  <c r="AU4" i="94" s="1"/>
  <c r="AU100" i="94" s="1"/>
  <c r="C11" i="94" s="1"/>
  <c r="F38" i="57" s="1"/>
  <c r="AS38" i="42"/>
  <c r="AL38" i="42"/>
  <c r="AU38" i="42" s="1"/>
  <c r="AL96" i="50"/>
  <c r="AU96" i="50" s="1"/>
  <c r="AS96" i="50"/>
  <c r="AS45" i="42"/>
  <c r="AL45" i="42"/>
  <c r="AU45" i="42" s="1"/>
  <c r="AS62" i="42"/>
  <c r="AL62" i="42"/>
  <c r="AU62" i="42" s="1"/>
  <c r="AS19" i="42"/>
  <c r="AL19" i="42"/>
  <c r="AU19" i="42" s="1"/>
  <c r="AS89" i="42"/>
  <c r="AL89" i="42"/>
  <c r="AU89" i="42" s="1"/>
  <c r="AS100" i="42" l="1"/>
  <c r="AS100" i="50"/>
  <c r="AU100" i="42"/>
  <c r="C11" i="42" s="1"/>
  <c r="AU100" i="50"/>
  <c r="C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<sst xmlns="http://schemas.openxmlformats.org/spreadsheetml/2006/main" count="5586" uniqueCount="59">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</sst>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2CC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1" fillId="6" borderId="0" xfId="0" applyFont="1" applyFill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C12" sqref="C12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178.13198011957789</v>
      </c>
      <c r="K3">
        <v>1</v>
      </c>
      <c r="L3" s="2">
        <v>0</v>
      </c>
      <c r="O3">
        <f>$C$3</f>
        <v>178.13198011957789</v>
      </c>
      <c r="P3">
        <f>O3*B5</f>
        <v>142.50558409566233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11.529358446418172</v>
      </c>
      <c r="AE3">
        <f t="shared" ref="AE3:AE23" si="1">$Z3*O3</f>
        <v>178.13198011957789</v>
      </c>
      <c r="AF3">
        <f t="shared" ref="AF3:AF23" si="2">-$Z3*P3</f>
        <v>-142.50558409566233</v>
      </c>
      <c r="AG3">
        <f t="shared" ref="AG3:AG23" si="3">-$Z3*Q3</f>
        <v>-400</v>
      </c>
      <c r="AH3">
        <f t="shared" ref="AH3:AH23" si="4">-X3*R3</f>
        <v>0</v>
      </c>
      <c r="AI3">
        <f t="shared" ref="AI3:AI23" si="5">SUM(AE3:AH3)</f>
        <v>-364.37360397608444</v>
      </c>
      <c r="AJ3">
        <f t="shared" ref="AJ3:AJ23" si="6">AB3-AC3</f>
        <v>-11.529358446418172</v>
      </c>
      <c r="AL3">
        <f t="shared" ref="AL3:AL23" si="7">SUM(AI3:AK3)</f>
        <v>-375.90296242250258</v>
      </c>
      <c r="AN3">
        <f t="shared" ref="AN3:AN23" si="8">AE3*$K3</f>
        <v>178.13198011957789</v>
      </c>
      <c r="AO3">
        <f t="shared" ref="AO3:AO23" si="9">AF3*$K3</f>
        <v>-142.50558409566233</v>
      </c>
      <c r="AP3">
        <f t="shared" ref="AP3:AP23" si="10">AG3*$K3</f>
        <v>-400</v>
      </c>
      <c r="AQ3">
        <f t="shared" ref="AQ3:AQ23" si="11">AH3*$K3</f>
        <v>0</v>
      </c>
      <c r="AR3">
        <f t="shared" ref="AR3:AR23" si="12">AI3*$K3</f>
        <v>-364.37360397608444</v>
      </c>
      <c r="AS3">
        <f t="shared" ref="AS3:AS23" si="13">AJ3*$K3</f>
        <v>-11.529358446418172</v>
      </c>
      <c r="AT3">
        <f t="shared" ref="AT3:AT23" si="14">AK3*$K3</f>
        <v>0</v>
      </c>
      <c r="AU3">
        <f t="shared" ref="AU3:AU23" si="15">AL3*$K3</f>
        <v>-375.90296242250258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67.68248227336305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11.529358446418172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11.529358446418172</v>
      </c>
      <c r="AC4">
        <f t="shared" ref="AC4:AC23" si="27">AX5</f>
        <v>21.766457139503711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-10.237098693085539</v>
      </c>
      <c r="AK4">
        <f>G4*MAX(0, SUM(AB4:AB4, AE4:AF4))</f>
        <v>0.80705509124927211</v>
      </c>
      <c r="AL4">
        <f t="shared" si="7"/>
        <v>-70.528643601836265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-56.282505964608454</v>
      </c>
      <c r="AR4">
        <f t="shared" si="12"/>
        <v>-56.282505964608454</v>
      </c>
      <c r="AS4">
        <f t="shared" si="13"/>
        <v>-9.4301599096194071</v>
      </c>
      <c r="AT4">
        <f t="shared" si="14"/>
        <v>0.74343901475655383</v>
      </c>
      <c r="AU4">
        <f t="shared" si="15"/>
        <v>-64.969226859471306</v>
      </c>
      <c r="AW4">
        <v>1</v>
      </c>
      <c r="AX4">
        <f>(R4*SUMPRODUCT(K5:$K$23, X5:$X$23)-$AZ$3*SUMPRODUCT(K4:$K$22, W5:$W$23))/Z4</f>
        <v>11.529358446418172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178.13198011957789</v>
      </c>
      <c r="P5">
        <f t="shared" ref="P5:P23" si="30">O5*$C$5</f>
        <v>8.9065990059788955</v>
      </c>
      <c r="Q5" s="5">
        <f t="shared" ref="Q5:Q23" si="31">$C$8</f>
        <v>50</v>
      </c>
      <c r="R5">
        <f t="shared" si="0"/>
        <v>50000</v>
      </c>
      <c r="S5">
        <f t="shared" si="19"/>
        <v>21.766457139503711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21.766457139503711</v>
      </c>
      <c r="AC5">
        <f t="shared" si="27"/>
        <v>30.731196035247194</v>
      </c>
      <c r="AE5">
        <f t="shared" si="1"/>
        <v>174.15431637967075</v>
      </c>
      <c r="AF5">
        <f t="shared" si="2"/>
        <v>-8.7077158189835373</v>
      </c>
      <c r="AG5">
        <f t="shared" si="3"/>
        <v>-48.883506561472849</v>
      </c>
      <c r="AH5">
        <f t="shared" si="4"/>
        <v>-61.005824527149592</v>
      </c>
      <c r="AI5">
        <f t="shared" si="5"/>
        <v>55.557269472064782</v>
      </c>
      <c r="AJ5">
        <f t="shared" si="6"/>
        <v>-8.9647388957434835</v>
      </c>
      <c r="AK5">
        <f t="shared" ref="AK5:AK23" si="32">G5*SUM(AB5:AB5, AE5:AF5)</f>
        <v>13.104914039013366</v>
      </c>
      <c r="AL5">
        <f t="shared" si="7"/>
        <v>59.697444615334661</v>
      </c>
      <c r="AN5">
        <f t="shared" si="8"/>
        <v>147.78099178736835</v>
      </c>
      <c r="AO5">
        <f t="shared" si="9"/>
        <v>-7.389049589368418</v>
      </c>
      <c r="AP5">
        <f t="shared" si="10"/>
        <v>-41.480758168231425</v>
      </c>
      <c r="AQ5">
        <f t="shared" si="11"/>
        <v>-51.767314418861687</v>
      </c>
      <c r="AR5">
        <f t="shared" si="12"/>
        <v>47.143869610906847</v>
      </c>
      <c r="AS5">
        <f t="shared" si="13"/>
        <v>-7.6071499843825698</v>
      </c>
      <c r="AT5">
        <f t="shared" si="14"/>
        <v>11.120351388544</v>
      </c>
      <c r="AU5">
        <f t="shared" si="15"/>
        <v>50.657071015068276</v>
      </c>
      <c r="AW5">
        <v>2</v>
      </c>
      <c r="AX5">
        <f>(R5*SUMPRODUCT(K6:$K$23, X6:$X$23)-$AZ$3*SUMPRODUCT(K5:$K$22, W6:$W$23))/Z5</f>
        <v>21.766457139503711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178.13198011957789</v>
      </c>
      <c r="P6">
        <f t="shared" si="30"/>
        <v>8.9065990059788955</v>
      </c>
      <c r="Q6" s="5">
        <f t="shared" si="31"/>
        <v>50</v>
      </c>
      <c r="R6">
        <f t="shared" si="0"/>
        <v>50000</v>
      </c>
      <c r="S6">
        <f t="shared" si="19"/>
        <v>30.731196035247194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30.731196035247194</v>
      </c>
      <c r="AC6">
        <f t="shared" si="27"/>
        <v>38.529222886832862</v>
      </c>
      <c r="AE6">
        <f t="shared" si="1"/>
        <v>172.19526248581437</v>
      </c>
      <c r="AF6">
        <f t="shared" si="2"/>
        <v>-8.6097631242907191</v>
      </c>
      <c r="AG6">
        <f t="shared" si="3"/>
        <v>-48.333618244804143</v>
      </c>
      <c r="AH6">
        <f t="shared" si="4"/>
        <v>-61.053251053977768</v>
      </c>
      <c r="AI6">
        <f t="shared" si="5"/>
        <v>54.198630062741749</v>
      </c>
      <c r="AJ6">
        <f t="shared" si="6"/>
        <v>-7.7980268515856679</v>
      </c>
      <c r="AK6">
        <f t="shared" si="32"/>
        <v>13.60216867777396</v>
      </c>
      <c r="AL6">
        <f t="shared" si="7"/>
        <v>60.002771888930042</v>
      </c>
      <c r="AN6">
        <f t="shared" si="8"/>
        <v>134.60081819567404</v>
      </c>
      <c r="AO6">
        <f t="shared" si="9"/>
        <v>-6.7300409097837024</v>
      </c>
      <c r="AP6">
        <f t="shared" si="10"/>
        <v>-37.781205290964067</v>
      </c>
      <c r="AQ6">
        <f t="shared" si="11"/>
        <v>-47.723830648641091</v>
      </c>
      <c r="AR6">
        <f t="shared" si="12"/>
        <v>42.365741346285184</v>
      </c>
      <c r="AS6">
        <f t="shared" si="13"/>
        <v>-6.0955265515608232</v>
      </c>
      <c r="AT6">
        <f t="shared" si="14"/>
        <v>10.632482025542213</v>
      </c>
      <c r="AU6">
        <f t="shared" si="15"/>
        <v>46.90269682026657</v>
      </c>
      <c r="AW6">
        <v>3</v>
      </c>
      <c r="AX6">
        <f>(R6*SUMPRODUCT(K7:$K$23, X7:$X$23)-$AZ$3*SUMPRODUCT(K6:$K$22, W7:$W$23))/Z6</f>
        <v>30.731196035247194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178.13198011957789</v>
      </c>
      <c r="P7">
        <f t="shared" si="30"/>
        <v>8.9065990059788955</v>
      </c>
      <c r="Q7" s="5">
        <f t="shared" si="31"/>
        <v>50</v>
      </c>
      <c r="R7">
        <f t="shared" si="0"/>
        <v>50000</v>
      </c>
      <c r="S7">
        <f t="shared" si="19"/>
        <v>38.529222886832862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38.529222886832862</v>
      </c>
      <c r="AC7">
        <f t="shared" si="27"/>
        <v>45.159505244056341</v>
      </c>
      <c r="AE7">
        <f t="shared" si="1"/>
        <v>170.25549266904164</v>
      </c>
      <c r="AF7">
        <f t="shared" si="2"/>
        <v>-8.512774633452084</v>
      </c>
      <c r="AG7">
        <f t="shared" si="3"/>
        <v>-47.789142790292665</v>
      </c>
      <c r="AH7">
        <f t="shared" si="4"/>
        <v>-61.139272063437282</v>
      </c>
      <c r="AI7">
        <f t="shared" si="5"/>
        <v>52.814303181859607</v>
      </c>
      <c r="AJ7">
        <f t="shared" si="6"/>
        <v>-6.6302823572234786</v>
      </c>
      <c r="AK7">
        <f t="shared" si="32"/>
        <v>14.01903586456957</v>
      </c>
      <c r="AL7">
        <f t="shared" si="7"/>
        <v>60.203056689205695</v>
      </c>
      <c r="AN7">
        <f t="shared" si="8"/>
        <v>122.59416495568817</v>
      </c>
      <c r="AO7">
        <f t="shared" si="9"/>
        <v>-6.1297082477844098</v>
      </c>
      <c r="AP7">
        <f t="shared" si="10"/>
        <v>-34.411048727295388</v>
      </c>
      <c r="AQ7">
        <f t="shared" si="11"/>
        <v>-44.023942412159464</v>
      </c>
      <c r="AR7">
        <f t="shared" si="12"/>
        <v>38.029465568448899</v>
      </c>
      <c r="AS7">
        <f t="shared" si="13"/>
        <v>-4.7742009157044105</v>
      </c>
      <c r="AT7">
        <f t="shared" si="14"/>
        <v>10.094546545065803</v>
      </c>
      <c r="AU7">
        <f t="shared" si="15"/>
        <v>43.34981119781029</v>
      </c>
      <c r="AW7">
        <v>4</v>
      </c>
      <c r="AX7">
        <f>(R7*SUMPRODUCT(K8:$K$23, X8:$X$23)-$AZ$3*SUMPRODUCT(K7:$K$22, W8:$W$23))/Z7</f>
        <v>38.529222886832862</v>
      </c>
    </row>
    <row r="8" spans="1:52" x14ac:dyDescent="0.3">
      <c r="B8" s="2">
        <v>400</v>
      </c>
      <c r="C8" s="2"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178.13198011957789</v>
      </c>
      <c r="P8">
        <f t="shared" si="30"/>
        <v>8.9065990059788955</v>
      </c>
      <c r="Q8" s="5">
        <f t="shared" si="31"/>
        <v>50</v>
      </c>
      <c r="R8">
        <f t="shared" si="0"/>
        <v>50000</v>
      </c>
      <c r="S8">
        <f t="shared" si="19"/>
        <v>45.159505244056341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45.159505244056341</v>
      </c>
      <c r="AC8">
        <f t="shared" si="27"/>
        <v>50.42183979694439</v>
      </c>
      <c r="AE8">
        <f t="shared" si="1"/>
        <v>168.33417135215601</v>
      </c>
      <c r="AF8">
        <f t="shared" si="2"/>
        <v>-8.4167085676078006</v>
      </c>
      <c r="AG8">
        <f t="shared" si="3"/>
        <v>-47.249845659144206</v>
      </c>
      <c r="AH8">
        <f t="shared" si="4"/>
        <v>-61.405703245530766</v>
      </c>
      <c r="AI8">
        <f t="shared" si="5"/>
        <v>51.261913879873241</v>
      </c>
      <c r="AJ8">
        <f t="shared" si="6"/>
        <v>-5.2623345528880492</v>
      </c>
      <c r="AK8">
        <f t="shared" si="32"/>
        <v>14.355387762002319</v>
      </c>
      <c r="AL8">
        <f t="shared" si="7"/>
        <v>60.354967088987507</v>
      </c>
      <c r="AN8">
        <f t="shared" si="8"/>
        <v>111.65627125450665</v>
      </c>
      <c r="AO8">
        <f t="shared" si="9"/>
        <v>-5.5828135627253328</v>
      </c>
      <c r="AP8">
        <f t="shared" si="10"/>
        <v>-31.340883085550701</v>
      </c>
      <c r="AQ8">
        <f t="shared" si="11"/>
        <v>-40.730481536118056</v>
      </c>
      <c r="AR8">
        <f t="shared" si="12"/>
        <v>34.002093070112572</v>
      </c>
      <c r="AS8">
        <f t="shared" si="13"/>
        <v>-3.4905132424956418</v>
      </c>
      <c r="AT8">
        <f t="shared" si="14"/>
        <v>9.5219470713676149</v>
      </c>
      <c r="AU8">
        <f t="shared" si="15"/>
        <v>40.033526898984547</v>
      </c>
      <c r="AW8">
        <v>5</v>
      </c>
      <c r="AX8">
        <f>(R8*SUMPRODUCT(K9:$K$23, X9:$X$23)-$AZ$3*SUMPRODUCT(K8:$K$22, W9:$W$23))/Z8</f>
        <v>45.159505244056341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178.13198011957789</v>
      </c>
      <c r="P9">
        <f t="shared" si="30"/>
        <v>8.9065990059788955</v>
      </c>
      <c r="Q9" s="5">
        <f t="shared" si="31"/>
        <v>50</v>
      </c>
      <c r="R9">
        <f t="shared" si="0"/>
        <v>50000</v>
      </c>
      <c r="S9">
        <f t="shared" si="19"/>
        <v>50.42183979694439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50.42183979694439</v>
      </c>
      <c r="AC9">
        <f t="shared" si="27"/>
        <v>54.319889696463378</v>
      </c>
      <c r="AE9">
        <f t="shared" si="1"/>
        <v>166.4293171875446</v>
      </c>
      <c r="AF9">
        <f t="shared" si="2"/>
        <v>-8.3214658593772306</v>
      </c>
      <c r="AG9">
        <f t="shared" si="3"/>
        <v>-46.715170705401285</v>
      </c>
      <c r="AH9">
        <f t="shared" si="4"/>
        <v>-62.176497151478799</v>
      </c>
      <c r="AI9">
        <f t="shared" si="5"/>
        <v>49.21618347128728</v>
      </c>
      <c r="AJ9">
        <f t="shared" si="6"/>
        <v>-3.8980498995189876</v>
      </c>
      <c r="AK9">
        <f t="shared" si="32"/>
        <v>14.597078378757825</v>
      </c>
      <c r="AL9">
        <f t="shared" si="7"/>
        <v>59.915211950526114</v>
      </c>
      <c r="AN9">
        <f t="shared" si="8"/>
        <v>101.69107385954968</v>
      </c>
      <c r="AO9">
        <f t="shared" si="9"/>
        <v>-5.0845536929774839</v>
      </c>
      <c r="AP9">
        <f t="shared" si="10"/>
        <v>-28.54374430444372</v>
      </c>
      <c r="AQ9">
        <f t="shared" si="11"/>
        <v>-37.990871265992922</v>
      </c>
      <c r="AR9">
        <f t="shared" si="12"/>
        <v>30.071904596135546</v>
      </c>
      <c r="AS9">
        <f t="shared" si="13"/>
        <v>-2.3817731571505929</v>
      </c>
      <c r="AT9">
        <f t="shared" si="14"/>
        <v>8.9190570545643499</v>
      </c>
      <c r="AU9">
        <f t="shared" si="15"/>
        <v>36.609188493549297</v>
      </c>
      <c r="AW9">
        <v>6</v>
      </c>
      <c r="AX9">
        <f>(R9*SUMPRODUCT(K10:$K$23, X10:$X$23)-$AZ$3*SUMPRODUCT(K9:$K$22, W10:$W$23))/Z9</f>
        <v>50.42183979694439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178.13198011957789</v>
      </c>
      <c r="P10">
        <f t="shared" si="30"/>
        <v>8.9065990059788955</v>
      </c>
      <c r="Q10" s="5">
        <f t="shared" si="31"/>
        <v>50</v>
      </c>
      <c r="R10">
        <f t="shared" si="0"/>
        <v>50000</v>
      </c>
      <c r="S10">
        <f t="shared" si="19"/>
        <v>54.319889696463378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54.319889696463378</v>
      </c>
      <c r="AC10">
        <f t="shared" si="27"/>
        <v>57.059791671579198</v>
      </c>
      <c r="AE10">
        <f t="shared" si="1"/>
        <v>164.53986445531518</v>
      </c>
      <c r="AF10">
        <f t="shared" si="2"/>
        <v>-8.2269932227657598</v>
      </c>
      <c r="AG10">
        <f t="shared" si="3"/>
        <v>-46.184818791342671</v>
      </c>
      <c r="AH10">
        <f t="shared" si="4"/>
        <v>-63.200207004606121</v>
      </c>
      <c r="AI10">
        <f t="shared" si="5"/>
        <v>46.927845436600613</v>
      </c>
      <c r="AJ10">
        <f t="shared" si="6"/>
        <v>-2.7399019751158207</v>
      </c>
      <c r="AK10">
        <f t="shared" si="32"/>
        <v>14.744293265030898</v>
      </c>
      <c r="AL10">
        <f t="shared" si="7"/>
        <v>58.93223672651569</v>
      </c>
      <c r="AN10">
        <f t="shared" si="8"/>
        <v>92.611795549054207</v>
      </c>
      <c r="AO10">
        <f t="shared" si="9"/>
        <v>-4.6305897774527107</v>
      </c>
      <c r="AP10">
        <f t="shared" si="10"/>
        <v>-25.995274820075828</v>
      </c>
      <c r="AQ10">
        <f t="shared" si="11"/>
        <v>-35.572441177973829</v>
      </c>
      <c r="AR10">
        <f t="shared" si="12"/>
        <v>26.413489773551834</v>
      </c>
      <c r="AS10">
        <f t="shared" si="13"/>
        <v>-1.5421626995006275</v>
      </c>
      <c r="AT10">
        <f t="shared" si="14"/>
        <v>8.2988732116475763</v>
      </c>
      <c r="AU10">
        <f t="shared" si="15"/>
        <v>33.170200285698783</v>
      </c>
      <c r="AW10">
        <v>7</v>
      </c>
      <c r="AX10">
        <f>(R10*SUMPRODUCT(K11:$K$23, X11:$X$23)-$AZ$3*SUMPRODUCT(K10:$K$22, W11:$W$23))/Z10</f>
        <v>54.319889696463378</v>
      </c>
    </row>
    <row r="11" spans="1:52" x14ac:dyDescent="0.3">
      <c r="A11" t="s">
        <v>33</v>
      </c>
      <c r="C11" s="24">
        <f>AU25</f>
        <v>3.6859404417555197E-14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178.13198011957789</v>
      </c>
      <c r="P11">
        <f t="shared" si="30"/>
        <v>8.9065990059788955</v>
      </c>
      <c r="Q11" s="5">
        <f t="shared" si="31"/>
        <v>50</v>
      </c>
      <c r="R11">
        <f t="shared" si="0"/>
        <v>50000</v>
      </c>
      <c r="S11">
        <f t="shared" si="19"/>
        <v>57.059791671579198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57.059791671579198</v>
      </c>
      <c r="AC11">
        <f t="shared" si="27"/>
        <v>58.556885153406363</v>
      </c>
      <c r="AE11">
        <f t="shared" si="1"/>
        <v>162.66594297461464</v>
      </c>
      <c r="AF11">
        <f t="shared" si="2"/>
        <v>-8.1332971487307315</v>
      </c>
      <c r="AG11">
        <f t="shared" si="3"/>
        <v>-45.658826356002699</v>
      </c>
      <c r="AH11">
        <f t="shared" si="4"/>
        <v>-64.144247426544183</v>
      </c>
      <c r="AI11">
        <f t="shared" si="5"/>
        <v>44.729572043337043</v>
      </c>
      <c r="AJ11">
        <f t="shared" si="6"/>
        <v>-1.4970934818271644</v>
      </c>
      <c r="AK11">
        <f t="shared" si="32"/>
        <v>14.811470624822419</v>
      </c>
      <c r="AL11">
        <f t="shared" si="7"/>
        <v>58.043949186332298</v>
      </c>
      <c r="AN11">
        <f t="shared" si="8"/>
        <v>84.340072749981488</v>
      </c>
      <c r="AO11">
        <f t="shared" si="9"/>
        <v>-4.217003637499074</v>
      </c>
      <c r="AP11">
        <f t="shared" si="10"/>
        <v>-23.673478701961599</v>
      </c>
      <c r="AQ11">
        <f t="shared" si="11"/>
        <v>-33.257917395110873</v>
      </c>
      <c r="AR11">
        <f t="shared" si="12"/>
        <v>23.191673015409954</v>
      </c>
      <c r="AS11">
        <f t="shared" si="13"/>
        <v>-0.77622255071875024</v>
      </c>
      <c r="AT11">
        <f t="shared" si="14"/>
        <v>7.6795454978961679</v>
      </c>
      <c r="AU11">
        <f t="shared" si="15"/>
        <v>30.094995962587372</v>
      </c>
      <c r="AW11">
        <v>8</v>
      </c>
      <c r="AX11">
        <f>(R11*SUMPRODUCT(K12:$K$23, X12:$X$23)-$AZ$3*SUMPRODUCT(K11:$K$22, W12:$W$23))/Z11</f>
        <v>57.059791671579198</v>
      </c>
    </row>
    <row r="12" spans="1:52" x14ac:dyDescent="0.3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178.13198011957789</v>
      </c>
      <c r="P12">
        <f t="shared" si="30"/>
        <v>8.9065990059788955</v>
      </c>
      <c r="Q12" s="5">
        <f t="shared" si="31"/>
        <v>50</v>
      </c>
      <c r="R12">
        <f t="shared" si="0"/>
        <v>50000</v>
      </c>
      <c r="S12">
        <f t="shared" si="19"/>
        <v>58.556885153406363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58.556885153406363</v>
      </c>
      <c r="AC12">
        <f t="shared" si="27"/>
        <v>58.940746559293956</v>
      </c>
      <c r="AE12">
        <f t="shared" si="1"/>
        <v>160.80588556991023</v>
      </c>
      <c r="AF12">
        <f t="shared" si="2"/>
        <v>-8.0402942784955123</v>
      </c>
      <c r="AG12">
        <f t="shared" si="3"/>
        <v>-45.136725438622285</v>
      </c>
      <c r="AH12">
        <f t="shared" si="4"/>
        <v>-65.512653820383349</v>
      </c>
      <c r="AI12">
        <f t="shared" si="5"/>
        <v>42.116212032409095</v>
      </c>
      <c r="AJ12">
        <f t="shared" si="6"/>
        <v>-0.38386140588759332</v>
      </c>
      <c r="AK12">
        <f t="shared" si="32"/>
        <v>14.792573351137477</v>
      </c>
      <c r="AL12">
        <f t="shared" si="7"/>
        <v>56.524923977658979</v>
      </c>
      <c r="AN12">
        <f t="shared" si="8"/>
        <v>76.803576329391774</v>
      </c>
      <c r="AO12">
        <f t="shared" si="9"/>
        <v>-3.8401788164695891</v>
      </c>
      <c r="AP12">
        <f t="shared" si="10"/>
        <v>-21.558053831163395</v>
      </c>
      <c r="AQ12">
        <f t="shared" si="11"/>
        <v>-31.28993749452874</v>
      </c>
      <c r="AR12">
        <f t="shared" si="12"/>
        <v>20.115406187230054</v>
      </c>
      <c r="AS12">
        <f t="shared" si="13"/>
        <v>-0.1833386177533792</v>
      </c>
      <c r="AT12">
        <f t="shared" si="14"/>
        <v>7.0651800613870286</v>
      </c>
      <c r="AU12">
        <f t="shared" si="15"/>
        <v>26.997247630863701</v>
      </c>
      <c r="AW12">
        <v>9</v>
      </c>
      <c r="AX12">
        <f>(R12*SUMPRODUCT(K13:$K$23, X13:$X$23)-$AZ$3*SUMPRODUCT(K12:$K$22, W13:$W$23))/Z12</f>
        <v>58.556885153406363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178.13198011957789</v>
      </c>
      <c r="P13">
        <f t="shared" si="30"/>
        <v>8.9065990059788955</v>
      </c>
      <c r="Q13" s="5">
        <f t="shared" si="31"/>
        <v>50</v>
      </c>
      <c r="R13">
        <f t="shared" si="0"/>
        <v>50000</v>
      </c>
      <c r="S13">
        <f t="shared" si="19"/>
        <v>58.940746559293956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58.940746559293956</v>
      </c>
      <c r="AC13">
        <f t="shared" si="27"/>
        <v>58.208511973938315</v>
      </c>
      <c r="AE13">
        <f t="shared" si="1"/>
        <v>158.95938406869985</v>
      </c>
      <c r="AF13">
        <f t="shared" si="2"/>
        <v>-7.9479692034349929</v>
      </c>
      <c r="AG13">
        <f t="shared" si="3"/>
        <v>-44.618429538029133</v>
      </c>
      <c r="AH13">
        <f t="shared" si="4"/>
        <v>-66.928646206938254</v>
      </c>
      <c r="AI13">
        <f t="shared" si="5"/>
        <v>39.464339120297481</v>
      </c>
      <c r="AJ13">
        <f t="shared" si="6"/>
        <v>0.73223458535564134</v>
      </c>
      <c r="AK13">
        <f t="shared" si="32"/>
        <v>14.69665129971912</v>
      </c>
      <c r="AL13">
        <f t="shared" si="7"/>
        <v>54.893225005372244</v>
      </c>
      <c r="AN13">
        <f t="shared" si="8"/>
        <v>69.937135676855277</v>
      </c>
      <c r="AO13">
        <f t="shared" si="9"/>
        <v>-3.4968567838427642</v>
      </c>
      <c r="AP13">
        <f t="shared" si="10"/>
        <v>-19.630707419832</v>
      </c>
      <c r="AQ13">
        <f t="shared" si="11"/>
        <v>-29.446501934229413</v>
      </c>
      <c r="AR13">
        <f t="shared" si="12"/>
        <v>17.363069538951109</v>
      </c>
      <c r="AS13">
        <f t="shared" si="13"/>
        <v>0.32216021622964391</v>
      </c>
      <c r="AT13">
        <f t="shared" si="14"/>
        <v>6.4660649131583821</v>
      </c>
      <c r="AU13">
        <f t="shared" si="15"/>
        <v>24.151294668339137</v>
      </c>
      <c r="AW13">
        <v>10</v>
      </c>
      <c r="AX13">
        <f>(R13*SUMPRODUCT(K14:$K$23, X14:$X$23)-$AZ$3*SUMPRODUCT(K13:$K$22, W14:$W$23))/Z13</f>
        <v>58.940746559293956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178.13198011957789</v>
      </c>
      <c r="P14">
        <f t="shared" si="30"/>
        <v>8.9065990059788955</v>
      </c>
      <c r="Q14" s="5">
        <f t="shared" si="31"/>
        <v>50</v>
      </c>
      <c r="R14">
        <f t="shared" si="0"/>
        <v>50000</v>
      </c>
      <c r="S14">
        <f t="shared" si="19"/>
        <v>58.208511973938315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58.208511973938315</v>
      </c>
      <c r="AC14">
        <f t="shared" si="27"/>
        <v>56.13087279176365</v>
      </c>
      <c r="AE14">
        <f t="shared" si="1"/>
        <v>157.12518988618328</v>
      </c>
      <c r="AF14">
        <f t="shared" si="2"/>
        <v>-7.8562594943091648</v>
      </c>
      <c r="AG14">
        <f t="shared" si="3"/>
        <v>-44.1035881880129</v>
      </c>
      <c r="AH14">
        <f t="shared" si="4"/>
        <v>-68.657054635937698</v>
      </c>
      <c r="AI14">
        <f t="shared" si="5"/>
        <v>36.508287567923503</v>
      </c>
      <c r="AJ14">
        <f t="shared" si="6"/>
        <v>2.0776391821746643</v>
      </c>
      <c r="AK14">
        <f t="shared" si="32"/>
        <v>14.523420965606872</v>
      </c>
      <c r="AL14">
        <f t="shared" si="7"/>
        <v>53.109347715705042</v>
      </c>
      <c r="AN14">
        <f t="shared" si="8"/>
        <v>63.680967467038151</v>
      </c>
      <c r="AO14">
        <f t="shared" si="9"/>
        <v>-3.1840483733519078</v>
      </c>
      <c r="AP14">
        <f t="shared" si="10"/>
        <v>-17.874658841239476</v>
      </c>
      <c r="AQ14">
        <f t="shared" si="11"/>
        <v>-27.825886261909123</v>
      </c>
      <c r="AR14">
        <f t="shared" si="12"/>
        <v>14.796373990537639</v>
      </c>
      <c r="AS14">
        <f t="shared" si="13"/>
        <v>0.84204240748505732</v>
      </c>
      <c r="AT14">
        <f t="shared" si="14"/>
        <v>5.8861694849238084</v>
      </c>
      <c r="AU14">
        <f t="shared" si="15"/>
        <v>21.524585882946507</v>
      </c>
      <c r="AW14">
        <v>11</v>
      </c>
      <c r="AX14">
        <f>(R14*SUMPRODUCT(K15:$K$23, X15:$X$23)-$AZ$3*SUMPRODUCT(K14:$K$22, W15:$W$23))/Z14</f>
        <v>58.208511973938315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178.13198011957789</v>
      </c>
      <c r="P15">
        <f t="shared" si="30"/>
        <v>8.9065990059788955</v>
      </c>
      <c r="Q15" s="5">
        <f t="shared" si="31"/>
        <v>50</v>
      </c>
      <c r="R15">
        <f t="shared" si="0"/>
        <v>50000</v>
      </c>
      <c r="S15">
        <f t="shared" si="19"/>
        <v>56.13087279176365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56.13087279176365</v>
      </c>
      <c r="AC15">
        <f t="shared" si="27"/>
        <v>52.703881044128188</v>
      </c>
      <c r="AE15">
        <f t="shared" si="1"/>
        <v>155.30006940389563</v>
      </c>
      <c r="AF15">
        <f t="shared" si="2"/>
        <v>-7.7650034701947819</v>
      </c>
      <c r="AG15">
        <f t="shared" si="3"/>
        <v>-43.591293741765099</v>
      </c>
      <c r="AH15">
        <f t="shared" si="4"/>
        <v>-71.258564367666125</v>
      </c>
      <c r="AI15">
        <f t="shared" si="5"/>
        <v>32.685207824269625</v>
      </c>
      <c r="AJ15">
        <f t="shared" si="6"/>
        <v>3.4269917476354621</v>
      </c>
      <c r="AK15">
        <f t="shared" si="32"/>
        <v>14.256615710782516</v>
      </c>
      <c r="AL15">
        <f t="shared" si="7"/>
        <v>50.368815282687606</v>
      </c>
      <c r="AN15">
        <f t="shared" si="8"/>
        <v>57.979925642844371</v>
      </c>
      <c r="AO15">
        <f t="shared" si="9"/>
        <v>-2.8989962821422188</v>
      </c>
      <c r="AP15">
        <f t="shared" si="10"/>
        <v>-16.274429106980996</v>
      </c>
      <c r="AQ15">
        <f t="shared" si="11"/>
        <v>-26.60376314905551</v>
      </c>
      <c r="AR15">
        <f t="shared" si="12"/>
        <v>12.202737104665651</v>
      </c>
      <c r="AS15">
        <f t="shared" si="13"/>
        <v>1.2794374623863571</v>
      </c>
      <c r="AT15">
        <f t="shared" si="14"/>
        <v>5.3225830613121561</v>
      </c>
      <c r="AU15">
        <f t="shared" si="15"/>
        <v>18.804757628364165</v>
      </c>
      <c r="AW15">
        <v>12</v>
      </c>
      <c r="AX15">
        <f>(R15*SUMPRODUCT(K16:$K$23, X16:$X$23)-$AZ$3*SUMPRODUCT(K15:$K$22, W16:$W$23))/Z15</f>
        <v>56.13087279176365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178.13198011957789</v>
      </c>
      <c r="P16">
        <f t="shared" si="30"/>
        <v>8.9065990059788955</v>
      </c>
      <c r="Q16" s="5">
        <f t="shared" si="31"/>
        <v>50</v>
      </c>
      <c r="R16">
        <f t="shared" si="0"/>
        <v>50000</v>
      </c>
      <c r="S16">
        <f t="shared" si="19"/>
        <v>52.703881044128188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52.703881044128188</v>
      </c>
      <c r="AC16">
        <f t="shared" si="27"/>
        <v>48.105711142415601</v>
      </c>
      <c r="AE16">
        <f t="shared" si="1"/>
        <v>153.48233644654732</v>
      </c>
      <c r="AF16">
        <f t="shared" si="2"/>
        <v>-7.6741168223273668</v>
      </c>
      <c r="AG16">
        <f t="shared" si="3"/>
        <v>-43.081072905470549</v>
      </c>
      <c r="AH16">
        <f t="shared" si="4"/>
        <v>-74.307898876899884</v>
      </c>
      <c r="AI16">
        <f t="shared" si="5"/>
        <v>28.419247841849526</v>
      </c>
      <c r="AJ16">
        <f t="shared" si="6"/>
        <v>4.5981699017125877</v>
      </c>
      <c r="AK16">
        <f t="shared" si="32"/>
        <v>13.895847046784372</v>
      </c>
      <c r="AL16">
        <f t="shared" si="7"/>
        <v>46.913264790346489</v>
      </c>
      <c r="AN16">
        <f t="shared" si="8"/>
        <v>52.784519566834796</v>
      </c>
      <c r="AO16">
        <f t="shared" si="9"/>
        <v>-2.6392259783417402</v>
      </c>
      <c r="AP16">
        <f t="shared" si="10"/>
        <v>-14.816126652665393</v>
      </c>
      <c r="AQ16">
        <f t="shared" si="11"/>
        <v>-25.555427634528549</v>
      </c>
      <c r="AR16">
        <f t="shared" si="12"/>
        <v>9.7737393012991198</v>
      </c>
      <c r="AS16">
        <f t="shared" si="13"/>
        <v>1.5813688712844642</v>
      </c>
      <c r="AT16">
        <f t="shared" si="14"/>
        <v>4.7789578092211364</v>
      </c>
      <c r="AU16">
        <f t="shared" si="15"/>
        <v>16.134065981804721</v>
      </c>
      <c r="AW16">
        <v>13</v>
      </c>
      <c r="AX16">
        <f>(R16*SUMPRODUCT(K17:$K$23, X17:$X$23)-$AZ$3*SUMPRODUCT(K16:$K$22, W17:$W$23))/Z16</f>
        <v>52.703881044128188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178.13198011957789</v>
      </c>
      <c r="P17">
        <f t="shared" si="30"/>
        <v>8.9065990059788955</v>
      </c>
      <c r="Q17" s="5">
        <f t="shared" si="31"/>
        <v>50</v>
      </c>
      <c r="R17">
        <f t="shared" si="0"/>
        <v>50000</v>
      </c>
      <c r="S17">
        <f t="shared" si="19"/>
        <v>48.105711142415601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48.105711142415601</v>
      </c>
      <c r="AC17">
        <f t="shared" si="27"/>
        <v>42.452248144306701</v>
      </c>
      <c r="AE17">
        <f t="shared" si="1"/>
        <v>151.67192188706414</v>
      </c>
      <c r="AF17">
        <f t="shared" si="2"/>
        <v>-7.5835960943532079</v>
      </c>
      <c r="AG17">
        <f t="shared" si="3"/>
        <v>-42.572906275798587</v>
      </c>
      <c r="AH17">
        <f t="shared" si="4"/>
        <v>-77.355900617260971</v>
      </c>
      <c r="AI17">
        <f t="shared" si="5"/>
        <v>24.159518899651388</v>
      </c>
      <c r="AJ17">
        <f t="shared" si="6"/>
        <v>5.6534629981088997</v>
      </c>
      <c r="AK17">
        <f t="shared" si="32"/>
        <v>13.453582585458859</v>
      </c>
      <c r="AL17">
        <f t="shared" si="7"/>
        <v>43.266564483219149</v>
      </c>
      <c r="AN17">
        <f t="shared" si="8"/>
        <v>48.050236344466001</v>
      </c>
      <c r="AO17">
        <f t="shared" si="9"/>
        <v>-2.4025118172233002</v>
      </c>
      <c r="AP17">
        <f t="shared" si="10"/>
        <v>-13.487257120313389</v>
      </c>
      <c r="AQ17">
        <f t="shared" si="11"/>
        <v>-24.506640787911238</v>
      </c>
      <c r="AR17">
        <f t="shared" si="12"/>
        <v>7.6538266190180799</v>
      </c>
      <c r="AS17">
        <f t="shared" si="13"/>
        <v>1.7910383797081337</v>
      </c>
      <c r="AT17">
        <f t="shared" si="14"/>
        <v>4.2621456553602535</v>
      </c>
      <c r="AU17">
        <f t="shared" si="15"/>
        <v>13.707010654086467</v>
      </c>
      <c r="AW17">
        <v>14</v>
      </c>
      <c r="AX17">
        <f>(R17*SUMPRODUCT(K18:$K$23, X18:$X$23)-$AZ$3*SUMPRODUCT(K17:$K$22, W18:$W$23))/Z17</f>
        <v>48.105711142415601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178.13198011957789</v>
      </c>
      <c r="P18">
        <f t="shared" si="30"/>
        <v>8.9065990059788955</v>
      </c>
      <c r="Q18" s="5">
        <f t="shared" si="31"/>
        <v>50</v>
      </c>
      <c r="R18">
        <f t="shared" si="0"/>
        <v>50000</v>
      </c>
      <c r="S18">
        <f t="shared" si="19"/>
        <v>42.452248144306701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42.452248144306701</v>
      </c>
      <c r="AC18">
        <f t="shared" si="27"/>
        <v>35.717080863772921</v>
      </c>
      <c r="AE18">
        <f t="shared" si="1"/>
        <v>149.86831143614606</v>
      </c>
      <c r="AF18">
        <f t="shared" si="2"/>
        <v>-7.4934155718073043</v>
      </c>
      <c r="AG18">
        <f t="shared" si="3"/>
        <v>-42.06664949649727</v>
      </c>
      <c r="AH18">
        <f t="shared" si="4"/>
        <v>-80.52771654332993</v>
      </c>
      <c r="AI18">
        <f t="shared" si="5"/>
        <v>19.780529824511561</v>
      </c>
      <c r="AJ18">
        <f t="shared" si="6"/>
        <v>6.7351672805337799</v>
      </c>
      <c r="AK18">
        <f t="shared" si="32"/>
        <v>12.937900080605184</v>
      </c>
      <c r="AL18">
        <f t="shared" si="7"/>
        <v>39.453597185650523</v>
      </c>
      <c r="AN18">
        <f t="shared" si="8"/>
        <v>43.736328157299738</v>
      </c>
      <c r="AO18">
        <f t="shared" si="9"/>
        <v>-2.1868164078649874</v>
      </c>
      <c r="AP18">
        <f t="shared" si="10"/>
        <v>-12.27638297400053</v>
      </c>
      <c r="AQ18">
        <f t="shared" si="11"/>
        <v>-23.500542594674492</v>
      </c>
      <c r="AR18">
        <f t="shared" si="12"/>
        <v>5.7725861807597303</v>
      </c>
      <c r="AS18">
        <f t="shared" si="13"/>
        <v>1.9655354994857646</v>
      </c>
      <c r="AT18">
        <f t="shared" si="14"/>
        <v>3.7756897249943044</v>
      </c>
      <c r="AU18">
        <f t="shared" si="15"/>
        <v>11.5138114052398</v>
      </c>
      <c r="AW18">
        <v>15</v>
      </c>
      <c r="AX18">
        <f>(R18*SUMPRODUCT(K19:$K$23, X19:$X$23)-$AZ$3*SUMPRODUCT(K18:$K$22, W19:$W$23))/Z18</f>
        <v>42.452248144306701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178.13198011957789</v>
      </c>
      <c r="P19">
        <f t="shared" si="30"/>
        <v>8.9065990059788955</v>
      </c>
      <c r="Q19" s="5">
        <f t="shared" si="31"/>
        <v>50</v>
      </c>
      <c r="R19">
        <f t="shared" si="0"/>
        <v>50000</v>
      </c>
      <c r="S19">
        <f t="shared" si="19"/>
        <v>35.717080863772921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35.717080863772921</v>
      </c>
      <c r="AC19">
        <f t="shared" si="27"/>
        <v>28.097131313512886</v>
      </c>
      <c r="AE19">
        <f t="shared" si="1"/>
        <v>148.06952437168098</v>
      </c>
      <c r="AF19">
        <f t="shared" si="2"/>
        <v>-7.4034762185840499</v>
      </c>
      <c r="AG19">
        <f t="shared" si="3"/>
        <v>-41.56174659718139</v>
      </c>
      <c r="AH19">
        <f t="shared" si="4"/>
        <v>-84.236404350910462</v>
      </c>
      <c r="AI19">
        <f t="shared" si="5"/>
        <v>14.867897205005093</v>
      </c>
      <c r="AJ19">
        <f t="shared" si="6"/>
        <v>7.619949550260035</v>
      </c>
      <c r="AK19">
        <f t="shared" si="32"/>
        <v>12.346819031180893</v>
      </c>
      <c r="AL19">
        <f t="shared" si="7"/>
        <v>34.834665786446024</v>
      </c>
      <c r="AN19">
        <f t="shared" si="8"/>
        <v>39.8052497965786</v>
      </c>
      <c r="AO19">
        <f t="shared" si="9"/>
        <v>-1.9902624898289301</v>
      </c>
      <c r="AP19">
        <f t="shared" si="10"/>
        <v>-11.172965620731832</v>
      </c>
      <c r="AQ19">
        <f t="shared" si="11"/>
        <v>-22.645113039850344</v>
      </c>
      <c r="AR19">
        <f t="shared" si="12"/>
        <v>3.9969086461674959</v>
      </c>
      <c r="AS19">
        <f t="shared" si="13"/>
        <v>2.048456605587893</v>
      </c>
      <c r="AT19">
        <f t="shared" si="14"/>
        <v>3.3191719755621882</v>
      </c>
      <c r="AU19">
        <f t="shared" si="15"/>
        <v>9.3645372273175784</v>
      </c>
      <c r="AW19">
        <v>16</v>
      </c>
      <c r="AX19">
        <f>(R19*SUMPRODUCT(K20:$K$23, X20:$X$23)-$AZ$3*SUMPRODUCT(K19:$K$22, W20:$W$23))/Z19</f>
        <v>35.717080863772921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178.13198011957789</v>
      </c>
      <c r="P20">
        <f t="shared" si="30"/>
        <v>8.9065990059788955</v>
      </c>
      <c r="Q20" s="5">
        <f t="shared" si="31"/>
        <v>50</v>
      </c>
      <c r="R20">
        <f t="shared" si="0"/>
        <v>50000</v>
      </c>
      <c r="S20">
        <f t="shared" si="19"/>
        <v>28.097131313512886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28.097131313512886</v>
      </c>
      <c r="AC20">
        <f t="shared" si="27"/>
        <v>19.567617539888747</v>
      </c>
      <c r="AE20">
        <f t="shared" si="1"/>
        <v>146.27605032221098</v>
      </c>
      <c r="AF20">
        <f t="shared" si="2"/>
        <v>-7.3138025161105489</v>
      </c>
      <c r="AG20">
        <f t="shared" si="3"/>
        <v>-41.058335012056112</v>
      </c>
      <c r="AH20">
        <f t="shared" si="4"/>
        <v>-87.794119153460812</v>
      </c>
      <c r="AI20">
        <f t="shared" si="5"/>
        <v>10.109793640583504</v>
      </c>
      <c r="AJ20">
        <f t="shared" si="6"/>
        <v>8.5295137736241387</v>
      </c>
      <c r="AK20">
        <f t="shared" si="32"/>
        <v>11.694156538372933</v>
      </c>
      <c r="AL20">
        <f t="shared" si="7"/>
        <v>30.333463952580576</v>
      </c>
      <c r="AN20">
        <f t="shared" si="8"/>
        <v>36.223471139270629</v>
      </c>
      <c r="AO20">
        <f t="shared" si="9"/>
        <v>-1.8111735569635314</v>
      </c>
      <c r="AP20">
        <f t="shared" si="10"/>
        <v>-10.167593464956219</v>
      </c>
      <c r="AQ20">
        <f t="shared" si="11"/>
        <v>-21.741137625385981</v>
      </c>
      <c r="AR20">
        <f t="shared" si="12"/>
        <v>2.5035664919648957</v>
      </c>
      <c r="AS20">
        <f t="shared" si="13"/>
        <v>2.1122295504308584</v>
      </c>
      <c r="AT20">
        <f t="shared" si="14"/>
        <v>2.8959145460433846</v>
      </c>
      <c r="AU20">
        <f t="shared" si="15"/>
        <v>7.5117105884391391</v>
      </c>
      <c r="AW20">
        <v>17</v>
      </c>
      <c r="AX20">
        <f>(R20*SUMPRODUCT(K21:$K$23, X21:$X$23)-$AZ$3*SUMPRODUCT(K20:$K$22, W21:$W$23))/Z20</f>
        <v>28.097131313512886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178.13198011957789</v>
      </c>
      <c r="P21">
        <f t="shared" si="30"/>
        <v>8.9065990059788955</v>
      </c>
      <c r="Q21" s="5">
        <f t="shared" si="31"/>
        <v>50</v>
      </c>
      <c r="R21">
        <f t="shared" si="0"/>
        <v>50000</v>
      </c>
      <c r="S21">
        <f t="shared" si="19"/>
        <v>19.567617539888747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19.567617539888747</v>
      </c>
      <c r="AC21">
        <f t="shared" si="27"/>
        <v>10.187941174089222</v>
      </c>
      <c r="AE21">
        <f t="shared" si="1"/>
        <v>144.48588101320894</v>
      </c>
      <c r="AF21">
        <f t="shared" si="2"/>
        <v>-7.2242940506604478</v>
      </c>
      <c r="AG21">
        <f t="shared" si="3"/>
        <v>-40.55585103702807</v>
      </c>
      <c r="AH21">
        <f t="shared" si="4"/>
        <v>-91.90062490747512</v>
      </c>
      <c r="AI21">
        <f t="shared" si="5"/>
        <v>4.805111018045281</v>
      </c>
      <c r="AJ21">
        <f t="shared" si="6"/>
        <v>9.3796763657995257</v>
      </c>
      <c r="AK21">
        <f t="shared" si="32"/>
        <v>10.978044315170607</v>
      </c>
      <c r="AL21">
        <f t="shared" si="7"/>
        <v>25.162831699015413</v>
      </c>
      <c r="AN21">
        <f t="shared" si="8"/>
        <v>32.95978854405309</v>
      </c>
      <c r="AO21">
        <f t="shared" si="9"/>
        <v>-1.6479894272026547</v>
      </c>
      <c r="AP21">
        <f t="shared" si="10"/>
        <v>-9.2515079330302097</v>
      </c>
      <c r="AQ21">
        <f t="shared" si="11"/>
        <v>-20.964160254106798</v>
      </c>
      <c r="AR21">
        <f t="shared" si="12"/>
        <v>1.0961309297134259</v>
      </c>
      <c r="AS21">
        <f t="shared" si="13"/>
        <v>2.139670308686715</v>
      </c>
      <c r="AT21">
        <f t="shared" si="14"/>
        <v>2.5042863476894905</v>
      </c>
      <c r="AU21">
        <f t="shared" si="15"/>
        <v>5.740087586089631</v>
      </c>
      <c r="AW21">
        <v>18</v>
      </c>
      <c r="AX21">
        <f>(R21*SUMPRODUCT(K22:$K$23, X22:$X$23)-$AZ$3*SUMPRODUCT(K21:$K$22, W22:$W$23))/Z21</f>
        <v>19.567617539888747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178.13198011957789</v>
      </c>
      <c r="P22">
        <f t="shared" si="30"/>
        <v>8.9065990059788955</v>
      </c>
      <c r="Q22" s="5">
        <f t="shared" si="31"/>
        <v>50</v>
      </c>
      <c r="R22">
        <f t="shared" si="0"/>
        <v>50000</v>
      </c>
      <c r="S22">
        <f t="shared" si="19"/>
        <v>10.187941174089222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10.187941174089222</v>
      </c>
      <c r="AC22">
        <f t="shared" si="27"/>
        <v>10.317133401846146</v>
      </c>
      <c r="AE22">
        <f t="shared" si="1"/>
        <v>142.69798339091764</v>
      </c>
      <c r="AF22">
        <f t="shared" si="2"/>
        <v>-7.1348991695458839</v>
      </c>
      <c r="AG22">
        <f t="shared" si="3"/>
        <v>-40.054004703458126</v>
      </c>
      <c r="AH22">
        <f t="shared" si="4"/>
        <v>-96.287823199665155</v>
      </c>
      <c r="AI22">
        <f t="shared" si="5"/>
        <v>-0.77874368175153563</v>
      </c>
      <c r="AJ22">
        <f t="shared" si="6"/>
        <v>-0.12919222775692418</v>
      </c>
      <c r="AK22">
        <f t="shared" si="32"/>
        <v>10.20257177768227</v>
      </c>
      <c r="AL22">
        <f t="shared" si="7"/>
        <v>9.2946358681738097</v>
      </c>
      <c r="AN22">
        <f t="shared" si="8"/>
        <v>29.986032618598433</v>
      </c>
      <c r="AO22">
        <f t="shared" si="9"/>
        <v>-1.4993016309299221</v>
      </c>
      <c r="AP22">
        <f t="shared" si="10"/>
        <v>-8.4168021369518158</v>
      </c>
      <c r="AQ22">
        <f t="shared" si="11"/>
        <v>-20.233571201418723</v>
      </c>
      <c r="AR22">
        <f t="shared" si="12"/>
        <v>-0.16364235070202993</v>
      </c>
      <c r="AS22">
        <f t="shared" si="13"/>
        <v>-2.7147982497943934E-2</v>
      </c>
      <c r="AT22">
        <f t="shared" si="14"/>
        <v>2.1439311393845828</v>
      </c>
      <c r="AU22">
        <f t="shared" si="15"/>
        <v>1.9531408061846089</v>
      </c>
      <c r="AW22">
        <v>19</v>
      </c>
      <c r="AX22">
        <f>(R22*SUMPRODUCT(K23:$K$23, X23:$X$23)-$AZ$3*SUMPRODUCT(K22:$K$22, W23:$W$23))/Z22</f>
        <v>10.187941174089222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178.13198011957789</v>
      </c>
      <c r="P23">
        <f t="shared" si="30"/>
        <v>8.9065990059788955</v>
      </c>
      <c r="Q23" s="5">
        <f t="shared" si="31"/>
        <v>50</v>
      </c>
      <c r="R23">
        <f t="shared" si="0"/>
        <v>50000</v>
      </c>
      <c r="S23">
        <f t="shared" si="19"/>
        <v>10.317133401846146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10.317133401846146</v>
      </c>
      <c r="AC23">
        <f t="shared" si="27"/>
        <v>0</v>
      </c>
      <c r="AE23">
        <f t="shared" si="1"/>
        <v>140.91110425960832</v>
      </c>
      <c r="AF23">
        <f t="shared" si="2"/>
        <v>-7.0455552129804175</v>
      </c>
      <c r="AG23">
        <f t="shared" si="3"/>
        <v>-39.552444250890936</v>
      </c>
      <c r="AH23">
        <f t="shared" si="4"/>
        <v>-101.02040553261527</v>
      </c>
      <c r="AI23">
        <f t="shared" si="5"/>
        <v>-6.7073007368783095</v>
      </c>
      <c r="AJ23">
        <f t="shared" si="6"/>
        <v>10.317133401846146</v>
      </c>
      <c r="AK23">
        <f t="shared" si="32"/>
        <v>10.092787771393185</v>
      </c>
      <c r="AL23">
        <f t="shared" si="7"/>
        <v>13.702620436361022</v>
      </c>
      <c r="AN23">
        <f t="shared" si="8"/>
        <v>27.27649471670636</v>
      </c>
      <c r="AO23">
        <f t="shared" si="9"/>
        <v>-1.3638247358353182</v>
      </c>
      <c r="AP23">
        <f t="shared" si="10"/>
        <v>-7.6562598974075211</v>
      </c>
      <c r="AQ23">
        <f t="shared" si="11"/>
        <v>-19.554758102763401</v>
      </c>
      <c r="AR23">
        <f t="shared" si="12"/>
        <v>-1.2983480192998837</v>
      </c>
      <c r="AS23">
        <f t="shared" si="13"/>
        <v>1.997111840160902</v>
      </c>
      <c r="AT23">
        <f t="shared" si="14"/>
        <v>1.9536847274722362</v>
      </c>
      <c r="AU23">
        <f t="shared" si="15"/>
        <v>2.6524485483332545</v>
      </c>
      <c r="AW23">
        <v>20</v>
      </c>
      <c r="AX23">
        <f>(R23*SUMPRODUCT(K$23:$K24, X$23:$X24)-$AZ$3*SUMPRODUCT(K$22:$K23, W$23:$W24))/Z23</f>
        <v>10.317133401846146</v>
      </c>
    </row>
    <row r="25" spans="5:50" x14ac:dyDescent="0.3">
      <c r="AN25" s="6">
        <f t="shared" ref="AN25:AU25" si="33">SUM(AN3:AN23)</f>
        <v>1552.6308944713378</v>
      </c>
      <c r="AO25" s="6">
        <f t="shared" si="33"/>
        <v>-211.23052981325031</v>
      </c>
      <c r="AP25" s="6">
        <f t="shared" si="33"/>
        <v>-785.80913809779531</v>
      </c>
      <c r="AQ25" s="6">
        <f t="shared" si="33"/>
        <v>-641.21674489982865</v>
      </c>
      <c r="AR25" s="6">
        <f t="shared" si="33"/>
        <v>-85.625518339536811</v>
      </c>
      <c r="AS25" s="6">
        <f t="shared" si="33"/>
        <v>-31.75850291635653</v>
      </c>
      <c r="AT25" s="6">
        <f t="shared" si="33"/>
        <v>117.38402125589322</v>
      </c>
      <c r="AU25" s="7">
        <f t="shared" si="33"/>
        <v>3.6859404417555197E-14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281.67709399378009</v>
      </c>
      <c r="K3">
        <v>1</v>
      </c>
      <c r="L3" s="2">
        <v>0</v>
      </c>
      <c r="O3">
        <f>$C$3</f>
        <v>281.67709399378009</v>
      </c>
      <c r="P3">
        <f>O3*B5</f>
        <v>225.3416751950241</v>
      </c>
      <c r="Q3" s="5">
        <f>B8</f>
        <v>400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281.67709399378009</v>
      </c>
      <c r="AF3">
        <f t="shared" ref="AF3:AF23" si="3">-$Z3*P3</f>
        <v>-225.3416751950241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-343.664581201244</v>
      </c>
      <c r="AJ3">
        <f t="shared" ref="AJ3:AJ23" si="7">AB3-AC3</f>
        <v>-2.2737367544323206E-13</v>
      </c>
      <c r="AL3">
        <f t="shared" ref="AL3:AL23" si="8">SUM(AI3:AK3)</f>
        <v>-343.66458120124423</v>
      </c>
      <c r="AN3">
        <f t="shared" ref="AN3:AN23" si="9">AE3*$K3</f>
        <v>281.67709399378009</v>
      </c>
      <c r="AO3">
        <f t="shared" ref="AO3:AO23" si="10">AF3*$K3</f>
        <v>-225.3416751950241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-343.664581201244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-343.66458120124423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156.50925119936338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89.23812844636646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2.2737367544323206E-13</v>
      </c>
      <c r="AC4">
        <f t="shared" si="1"/>
        <v>88.213425043518782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-88.213425043518555</v>
      </c>
      <c r="AK4">
        <f t="shared" ref="AK4:AK23" si="28">H4*SUM(AB4:AB4, AE4:AF4)</f>
        <v>1.9456365407677369E-14</v>
      </c>
      <c r="AL4">
        <f t="shared" si="8"/>
        <v>-162.35332504351854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-68.295826155844395</v>
      </c>
      <c r="AR4">
        <f t="shared" si="13"/>
        <v>-68.295826155844395</v>
      </c>
      <c r="AS4">
        <f t="shared" si="14"/>
        <v>-81.260006304078559</v>
      </c>
      <c r="AT4">
        <f t="shared" si="15"/>
        <v>1.7922718394647393E-14</v>
      </c>
      <c r="AU4">
        <f t="shared" si="16"/>
        <v>-149.55583245992293</v>
      </c>
      <c r="AW4">
        <v>1</v>
      </c>
      <c r="AX4">
        <f>(R4*SUMPRODUCT(K5:$K$23, X5:$X$23)-$AZ$3*SUMPRODUCT(K4:$K$22, W5:$W$23))/Z4</f>
        <v>89.23812844636646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1.5387599999999999E-3</v>
      </c>
      <c r="O5">
        <f t="shared" ref="O5:O23" si="30">$C$3</f>
        <v>281.67709399378009</v>
      </c>
      <c r="P5">
        <f t="shared" ref="P5:P23" si="31">O5*$C$5</f>
        <v>14.083854699689006</v>
      </c>
      <c r="Q5" s="5">
        <f t="shared" ref="Q5:Q23" si="32">$C$8</f>
        <v>50</v>
      </c>
      <c r="R5">
        <f t="shared" si="0"/>
        <v>50000</v>
      </c>
      <c r="S5">
        <f t="shared" si="20"/>
        <v>170.08635492146513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88.213425043518782</v>
      </c>
      <c r="AC5">
        <f t="shared" si="1"/>
        <v>166.19323801096425</v>
      </c>
      <c r="AE5">
        <f t="shared" si="2"/>
        <v>275.22976987754356</v>
      </c>
      <c r="AF5">
        <f t="shared" si="3"/>
        <v>-13.761488493877179</v>
      </c>
      <c r="AG5">
        <f t="shared" si="4"/>
        <v>-48.855546962512527</v>
      </c>
      <c r="AH5">
        <f t="shared" si="5"/>
        <v>-76.054536487476</v>
      </c>
      <c r="AI5">
        <f t="shared" si="6"/>
        <v>136.55819793367789</v>
      </c>
      <c r="AJ5">
        <f t="shared" si="7"/>
        <v>-77.979812967445469</v>
      </c>
      <c r="AK5">
        <f t="shared" si="28"/>
        <v>29.922263618974238</v>
      </c>
      <c r="AL5">
        <f t="shared" si="8"/>
        <v>88.500648585206662</v>
      </c>
      <c r="AN5">
        <f t="shared" si="9"/>
        <v>233.54992978319569</v>
      </c>
      <c r="AO5">
        <f t="shared" si="10"/>
        <v>-11.677496489159786</v>
      </c>
      <c r="AP5">
        <f t="shared" si="11"/>
        <v>-41.457032673795062</v>
      </c>
      <c r="AQ5">
        <f t="shared" si="12"/>
        <v>-64.537101725029586</v>
      </c>
      <c r="AR5">
        <f t="shared" si="13"/>
        <v>115.87829889521127</v>
      </c>
      <c r="AS5">
        <f t="shared" si="14"/>
        <v>-66.170821024036258</v>
      </c>
      <c r="AT5">
        <f t="shared" si="15"/>
        <v>25.390939978168017</v>
      </c>
      <c r="AU5">
        <f t="shared" si="16"/>
        <v>75.098417849343036</v>
      </c>
      <c r="AW5">
        <v>2</v>
      </c>
      <c r="AX5">
        <f>(R5*SUMPRODUCT(K6:$K$23, X6:$X$23)-$AZ$3*SUMPRODUCT(K5:$K$22, W6:$W$23))/Z5</f>
        <v>170.08635492146513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1.6157089999999999E-3</v>
      </c>
      <c r="O6">
        <f t="shared" si="30"/>
        <v>281.67709399378009</v>
      </c>
      <c r="P6">
        <f t="shared" si="31"/>
        <v>14.083854699689006</v>
      </c>
      <c r="Q6" s="5">
        <f t="shared" si="32"/>
        <v>50</v>
      </c>
      <c r="R6">
        <f t="shared" si="0"/>
        <v>50000</v>
      </c>
      <c r="S6">
        <f t="shared" si="20"/>
        <v>242.56393380290808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166.19323801096425</v>
      </c>
      <c r="AC6">
        <f t="shared" si="1"/>
        <v>234.25881223791703</v>
      </c>
      <c r="AE6">
        <f t="shared" si="2"/>
        <v>272.03278096250904</v>
      </c>
      <c r="AF6">
        <f t="shared" si="3"/>
        <v>-13.601639048125454</v>
      </c>
      <c r="AG6">
        <f t="shared" si="4"/>
        <v>-48.288055145960143</v>
      </c>
      <c r="AH6">
        <f t="shared" si="5"/>
        <v>-78.936346927254149</v>
      </c>
      <c r="AI6">
        <f t="shared" si="6"/>
        <v>131.20673984116934</v>
      </c>
      <c r="AJ6">
        <f t="shared" si="7"/>
        <v>-68.065574226952776</v>
      </c>
      <c r="AK6">
        <f t="shared" si="28"/>
        <v>36.335108190212019</v>
      </c>
      <c r="AL6">
        <f t="shared" si="8"/>
        <v>99.476273804428587</v>
      </c>
      <c r="AN6">
        <f t="shared" si="9"/>
        <v>212.6413605404199</v>
      </c>
      <c r="AO6">
        <f t="shared" si="10"/>
        <v>-10.632068027020997</v>
      </c>
      <c r="AP6">
        <f t="shared" si="11"/>
        <v>-37.745589732815723</v>
      </c>
      <c r="AQ6">
        <f t="shared" si="12"/>
        <v>-61.702608587511392</v>
      </c>
      <c r="AR6">
        <f t="shared" si="13"/>
        <v>102.56109419307182</v>
      </c>
      <c r="AS6">
        <f t="shared" si="14"/>
        <v>-53.205191883028583</v>
      </c>
      <c r="AT6">
        <f t="shared" si="15"/>
        <v>28.402263924268986</v>
      </c>
      <c r="AU6">
        <f t="shared" si="16"/>
        <v>77.758166234312242</v>
      </c>
      <c r="AW6">
        <v>3</v>
      </c>
      <c r="AX6">
        <f>(R6*SUMPRODUCT(K7:$K$23, X7:$X$23)-$AZ$3*SUMPRODUCT(K6:$K$22, W7:$W$23))/Z6</f>
        <v>242.56393380290808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1.70465E-3</v>
      </c>
      <c r="O7">
        <f t="shared" si="30"/>
        <v>281.67709399378009</v>
      </c>
      <c r="P7">
        <f t="shared" si="31"/>
        <v>14.083854699689006</v>
      </c>
      <c r="Q7" s="5">
        <f t="shared" si="32"/>
        <v>50</v>
      </c>
      <c r="R7">
        <f t="shared" si="0"/>
        <v>50000</v>
      </c>
      <c r="S7">
        <f t="shared" si="20"/>
        <v>307.12566831093926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234.25881223791703</v>
      </c>
      <c r="AC7">
        <f t="shared" si="1"/>
        <v>293.13830764345323</v>
      </c>
      <c r="AE7">
        <f t="shared" si="2"/>
        <v>268.84873247281621</v>
      </c>
      <c r="AF7">
        <f t="shared" si="3"/>
        <v>-13.442436623640813</v>
      </c>
      <c r="AG7">
        <f t="shared" si="4"/>
        <v>-47.722860361295986</v>
      </c>
      <c r="AH7">
        <f t="shared" si="5"/>
        <v>-82.314233204560963</v>
      </c>
      <c r="AI7">
        <f t="shared" si="6"/>
        <v>125.36920228331846</v>
      </c>
      <c r="AJ7">
        <f t="shared" si="7"/>
        <v>-58.879495405536204</v>
      </c>
      <c r="AK7">
        <f t="shared" si="28"/>
        <v>41.900643299012508</v>
      </c>
      <c r="AL7">
        <f t="shared" si="8"/>
        <v>108.39035017679475</v>
      </c>
      <c r="AN7">
        <f t="shared" si="9"/>
        <v>193.58721025799395</v>
      </c>
      <c r="AO7">
        <f t="shared" si="10"/>
        <v>-9.6793605128996987</v>
      </c>
      <c r="AP7">
        <f t="shared" si="11"/>
        <v>-34.363321403455807</v>
      </c>
      <c r="AQ7">
        <f t="shared" si="12"/>
        <v>-59.271184297690915</v>
      </c>
      <c r="AR7">
        <f t="shared" si="13"/>
        <v>90.273344043947517</v>
      </c>
      <c r="AS7">
        <f t="shared" si="14"/>
        <v>-42.396767699504146</v>
      </c>
      <c r="AT7">
        <f t="shared" si="15"/>
        <v>30.170975959841286</v>
      </c>
      <c r="AU7">
        <f t="shared" si="16"/>
        <v>78.04755230428465</v>
      </c>
      <c r="AW7">
        <v>4</v>
      </c>
      <c r="AX7">
        <f>(R7*SUMPRODUCT(K8:$K$23, X8:$X$23)-$AZ$3*SUMPRODUCT(K7:$K$22, W8:$W$23))/Z7</f>
        <v>307.12566831093926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1.795589E-3</v>
      </c>
      <c r="O8">
        <f t="shared" si="30"/>
        <v>281.67709399378009</v>
      </c>
      <c r="P8">
        <f t="shared" si="31"/>
        <v>14.083854699689006</v>
      </c>
      <c r="Q8" s="5">
        <f t="shared" si="32"/>
        <v>50</v>
      </c>
      <c r="R8">
        <f t="shared" si="0"/>
        <v>50000</v>
      </c>
      <c r="S8">
        <f t="shared" si="20"/>
        <v>364.57122329179441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293.13830764345323</v>
      </c>
      <c r="AC8">
        <f t="shared" si="1"/>
        <v>343.86314845015363</v>
      </c>
      <c r="AE8">
        <f t="shared" si="2"/>
        <v>265.67750332139593</v>
      </c>
      <c r="AF8">
        <f t="shared" si="3"/>
        <v>-13.283875166069796</v>
      </c>
      <c r="AG8">
        <f t="shared" si="4"/>
        <v>-47.15994111456974</v>
      </c>
      <c r="AH8">
        <f t="shared" si="5"/>
        <v>-85.69064311327908</v>
      </c>
      <c r="AI8">
        <f t="shared" si="6"/>
        <v>119.54304392747731</v>
      </c>
      <c r="AJ8">
        <f t="shared" si="7"/>
        <v>-50.724840806700399</v>
      </c>
      <c r="AK8">
        <f t="shared" si="28"/>
        <v>46.681167746301547</v>
      </c>
      <c r="AL8">
        <f t="shared" si="8"/>
        <v>115.49937086707845</v>
      </c>
      <c r="AN8">
        <f t="shared" si="9"/>
        <v>176.22422790804285</v>
      </c>
      <c r="AO8">
        <f t="shared" si="10"/>
        <v>-8.8112113954021414</v>
      </c>
      <c r="AP8">
        <f t="shared" si="11"/>
        <v>-31.281249286094621</v>
      </c>
      <c r="AQ8">
        <f t="shared" si="12"/>
        <v>-56.838713224858651</v>
      </c>
      <c r="AR8">
        <f t="shared" si="13"/>
        <v>79.293054001687423</v>
      </c>
      <c r="AS8">
        <f t="shared" si="14"/>
        <v>-33.645851813450399</v>
      </c>
      <c r="AT8">
        <f t="shared" si="15"/>
        <v>30.963678298294688</v>
      </c>
      <c r="AU8">
        <f t="shared" si="16"/>
        <v>76.610880486531713</v>
      </c>
      <c r="AW8">
        <v>5</v>
      </c>
      <c r="AX8">
        <f>(R8*SUMPRODUCT(K9:$K$23, X9:$X$23)-$AZ$3*SUMPRODUCT(K8:$K$22, W9:$W$23))/Z8</f>
        <v>364.57122329179441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1.891525E-3</v>
      </c>
      <c r="O9">
        <f t="shared" si="30"/>
        <v>281.67709399378009</v>
      </c>
      <c r="P9">
        <f t="shared" si="31"/>
        <v>14.083854699689006</v>
      </c>
      <c r="Q9" s="5">
        <f t="shared" si="32"/>
        <v>50</v>
      </c>
      <c r="R9">
        <f t="shared" si="0"/>
        <v>50000</v>
      </c>
      <c r="S9">
        <f t="shared" si="20"/>
        <v>415.53772940827264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343.86314845015363</v>
      </c>
      <c r="AC9">
        <f t="shared" si="1"/>
        <v>387.2739957478334</v>
      </c>
      <c r="AE9">
        <f t="shared" si="2"/>
        <v>262.51819264871193</v>
      </c>
      <c r="AF9">
        <f t="shared" si="3"/>
        <v>-13.125909632435599</v>
      </c>
      <c r="AG9">
        <f t="shared" si="4"/>
        <v>-46.599137495807305</v>
      </c>
      <c r="AH9">
        <f t="shared" si="5"/>
        <v>-89.204207616736525</v>
      </c>
      <c r="AI9">
        <f t="shared" si="6"/>
        <v>113.58893790373251</v>
      </c>
      <c r="AJ9">
        <f t="shared" si="7"/>
        <v>-43.410847297679766</v>
      </c>
      <c r="AK9">
        <f t="shared" si="28"/>
        <v>50.764867270582407</v>
      </c>
      <c r="AL9">
        <f t="shared" si="8"/>
        <v>120.94295787663515</v>
      </c>
      <c r="AN9">
        <f t="shared" si="9"/>
        <v>160.40297087821941</v>
      </c>
      <c r="AO9">
        <f t="shared" si="10"/>
        <v>-8.0201485439109721</v>
      </c>
      <c r="AP9">
        <f t="shared" si="11"/>
        <v>-28.472846088393926</v>
      </c>
      <c r="AQ9">
        <f t="shared" si="12"/>
        <v>-54.505250749265478</v>
      </c>
      <c r="AR9">
        <f t="shared" si="13"/>
        <v>69.404725496649021</v>
      </c>
      <c r="AS9">
        <f t="shared" si="14"/>
        <v>-26.524747883688139</v>
      </c>
      <c r="AT9">
        <f t="shared" si="15"/>
        <v>31.018176090128041</v>
      </c>
      <c r="AU9">
        <f t="shared" si="16"/>
        <v>73.898153703088923</v>
      </c>
      <c r="AW9">
        <v>6</v>
      </c>
      <c r="AX9">
        <f>(R9*SUMPRODUCT(K10:$K$23, X10:$X$23)-$AZ$3*SUMPRODUCT(K9:$K$22, W10:$W$23))/Z9</f>
        <v>415.53772940827264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2.0024510000000001E-3</v>
      </c>
      <c r="O10">
        <f t="shared" si="30"/>
        <v>281.67709399378009</v>
      </c>
      <c r="P10">
        <f t="shared" si="31"/>
        <v>14.083854699689006</v>
      </c>
      <c r="Q10" s="5">
        <f t="shared" si="32"/>
        <v>50</v>
      </c>
      <c r="R10">
        <f t="shared" si="0"/>
        <v>50000</v>
      </c>
      <c r="S10">
        <f t="shared" si="20"/>
        <v>460.33836555034122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387.2739957478334</v>
      </c>
      <c r="AC10">
        <f t="shared" si="1"/>
        <v>423.87803528150482</v>
      </c>
      <c r="AE10">
        <f t="shared" si="2"/>
        <v>259.36733090483722</v>
      </c>
      <c r="AF10">
        <f t="shared" si="3"/>
        <v>-12.968366545241862</v>
      </c>
      <c r="AG10">
        <f t="shared" si="4"/>
        <v>-46.039833631371621</v>
      </c>
      <c r="AH10">
        <f t="shared" si="5"/>
        <v>-93.31248947761685</v>
      </c>
      <c r="AI10">
        <f t="shared" si="6"/>
        <v>107.04664125060691</v>
      </c>
      <c r="AJ10">
        <f t="shared" si="7"/>
        <v>-36.604039533671425</v>
      </c>
      <c r="AK10">
        <f t="shared" si="28"/>
        <v>54.22339519639268</v>
      </c>
      <c r="AL10">
        <f t="shared" si="8"/>
        <v>124.66599691332817</v>
      </c>
      <c r="AN10">
        <f t="shared" si="9"/>
        <v>145.98574212625547</v>
      </c>
      <c r="AO10">
        <f t="shared" si="10"/>
        <v>-7.2992871063127751</v>
      </c>
      <c r="AP10">
        <f t="shared" si="11"/>
        <v>-25.913669453271041</v>
      </c>
      <c r="AQ10">
        <f t="shared" si="12"/>
        <v>-52.521236882513819</v>
      </c>
      <c r="AR10">
        <f t="shared" si="13"/>
        <v>60.251548684157868</v>
      </c>
      <c r="AS10">
        <f t="shared" si="14"/>
        <v>-20.602702188821262</v>
      </c>
      <c r="AT10">
        <f t="shared" si="15"/>
        <v>30.519813581514523</v>
      </c>
      <c r="AU10">
        <f t="shared" si="16"/>
        <v>70.16866007685114</v>
      </c>
      <c r="AW10">
        <v>7</v>
      </c>
      <c r="AX10">
        <f>(R10*SUMPRODUCT(K11:$K$23, X11:$X$23)-$AZ$3*SUMPRODUCT(K10:$K$22, W11:$W$23))/Z10</f>
        <v>460.33836555034122</v>
      </c>
    </row>
    <row r="11" spans="1:52" x14ac:dyDescent="0.3">
      <c r="A11" t="s">
        <v>33</v>
      </c>
      <c r="C11" s="24">
        <f>AU25</f>
        <v>1.5631940186722204E-13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2.1123779999999998E-3</v>
      </c>
      <c r="O11">
        <f t="shared" si="30"/>
        <v>281.67709399378009</v>
      </c>
      <c r="P11">
        <f t="shared" si="31"/>
        <v>14.083854699689006</v>
      </c>
      <c r="Q11" s="5">
        <f t="shared" si="32"/>
        <v>50</v>
      </c>
      <c r="R11">
        <f t="shared" si="0"/>
        <v>50000</v>
      </c>
      <c r="S11">
        <f t="shared" si="20"/>
        <v>499.72095445624296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423.87803528150482</v>
      </c>
      <c r="AC11">
        <f t="shared" si="1"/>
        <v>454.567985630885</v>
      </c>
      <c r="AE11">
        <f t="shared" si="2"/>
        <v>256.22577575206674</v>
      </c>
      <c r="AF11">
        <f t="shared" si="3"/>
        <v>-12.811288787603338</v>
      </c>
      <c r="AG11">
        <f t="shared" si="4"/>
        <v>-45.482181763371329</v>
      </c>
      <c r="AH11">
        <f t="shared" si="5"/>
        <v>-97.253531686569517</v>
      </c>
      <c r="AI11">
        <f t="shared" si="6"/>
        <v>100.67877351452256</v>
      </c>
      <c r="AJ11">
        <f t="shared" si="7"/>
        <v>-30.689950349380183</v>
      </c>
      <c r="AK11">
        <f t="shared" si="28"/>
        <v>57.100221128587506</v>
      </c>
      <c r="AL11">
        <f t="shared" si="8"/>
        <v>127.08904429372988</v>
      </c>
      <c r="AN11">
        <f t="shared" si="9"/>
        <v>132.84956993562068</v>
      </c>
      <c r="AO11">
        <f t="shared" si="10"/>
        <v>-6.6424784967810346</v>
      </c>
      <c r="AP11">
        <f t="shared" si="11"/>
        <v>-23.581890890026404</v>
      </c>
      <c r="AQ11">
        <f t="shared" si="12"/>
        <v>-50.424629689805144</v>
      </c>
      <c r="AR11">
        <f t="shared" si="13"/>
        <v>52.200570859008103</v>
      </c>
      <c r="AS11">
        <f t="shared" si="14"/>
        <v>-15.912320660533007</v>
      </c>
      <c r="AT11">
        <f t="shared" si="15"/>
        <v>29.605685836626858</v>
      </c>
      <c r="AU11">
        <f t="shared" si="16"/>
        <v>65.893936035101945</v>
      </c>
      <c r="AW11">
        <v>8</v>
      </c>
      <c r="AX11">
        <f>(R11*SUMPRODUCT(K12:$K$23, X12:$X$23)-$AZ$3*SUMPRODUCT(K11:$K$22, W12:$W$23))/Z11</f>
        <v>499.72095445624296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2.238294E-3</v>
      </c>
      <c r="O12">
        <f t="shared" si="30"/>
        <v>281.67709399378009</v>
      </c>
      <c r="P12">
        <f t="shared" si="31"/>
        <v>14.083854699689006</v>
      </c>
      <c r="Q12" s="5">
        <f t="shared" si="32"/>
        <v>50</v>
      </c>
      <c r="R12">
        <f t="shared" si="0"/>
        <v>50000</v>
      </c>
      <c r="S12">
        <f t="shared" si="20"/>
        <v>533.95118847938204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454.567985630885</v>
      </c>
      <c r="AC12">
        <f t="shared" si="1"/>
        <v>479.7610958832305</v>
      </c>
      <c r="AE12">
        <f t="shared" si="2"/>
        <v>253.09000937803486</v>
      </c>
      <c r="AF12">
        <f t="shared" si="3"/>
        <v>-12.654500468901745</v>
      </c>
      <c r="AG12">
        <f t="shared" si="4"/>
        <v>-44.925557451189754</v>
      </c>
      <c r="AH12">
        <f t="shared" si="5"/>
        <v>-101.80249454786347</v>
      </c>
      <c r="AI12">
        <f t="shared" si="6"/>
        <v>93.707456910079898</v>
      </c>
      <c r="AJ12">
        <f t="shared" si="7"/>
        <v>-25.193110252345491</v>
      </c>
      <c r="AK12">
        <f t="shared" si="28"/>
        <v>59.471449027789362</v>
      </c>
      <c r="AL12">
        <f t="shared" si="8"/>
        <v>127.98579568552377</v>
      </c>
      <c r="AN12">
        <f t="shared" si="9"/>
        <v>120.88001496078097</v>
      </c>
      <c r="AO12">
        <f t="shared" si="10"/>
        <v>-6.044000748039049</v>
      </c>
      <c r="AP12">
        <f t="shared" si="11"/>
        <v>-21.457196473961456</v>
      </c>
      <c r="AQ12">
        <f t="shared" si="12"/>
        <v>-48.622571448916943</v>
      </c>
      <c r="AR12">
        <f t="shared" si="13"/>
        <v>44.756246289863519</v>
      </c>
      <c r="AS12">
        <f t="shared" si="14"/>
        <v>-12.032650169384466</v>
      </c>
      <c r="AT12">
        <f t="shared" si="15"/>
        <v>28.404557200361818</v>
      </c>
      <c r="AU12">
        <f t="shared" si="16"/>
        <v>61.128153320840866</v>
      </c>
      <c r="AW12">
        <v>9</v>
      </c>
      <c r="AX12">
        <f>(R12*SUMPRODUCT(K13:$K$23, X13:$X$23)-$AZ$3*SUMPRODUCT(K12:$K$22, W13:$W$23))/Z12</f>
        <v>533.95118847938204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2.3742030000000001E-3</v>
      </c>
      <c r="O13">
        <f t="shared" si="30"/>
        <v>281.67709399378009</v>
      </c>
      <c r="P13">
        <f t="shared" si="31"/>
        <v>14.083854699689006</v>
      </c>
      <c r="Q13" s="5">
        <f t="shared" si="32"/>
        <v>50</v>
      </c>
      <c r="R13">
        <f t="shared" si="0"/>
        <v>50000</v>
      </c>
      <c r="S13">
        <f t="shared" si="20"/>
        <v>563.44607963448937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479.7610958832305</v>
      </c>
      <c r="AC13">
        <f t="shared" si="1"/>
        <v>499.997988434354</v>
      </c>
      <c r="AE13">
        <f t="shared" si="2"/>
        <v>249.95822222471918</v>
      </c>
      <c r="AF13">
        <f t="shared" si="3"/>
        <v>-12.497911111235959</v>
      </c>
      <c r="AG13">
        <f t="shared" si="4"/>
        <v>-44.369639483400569</v>
      </c>
      <c r="AH13">
        <f t="shared" si="5"/>
        <v>-106.66239327728707</v>
      </c>
      <c r="AI13">
        <f t="shared" si="6"/>
        <v>86.428278352795587</v>
      </c>
      <c r="AJ13">
        <f t="shared" si="7"/>
        <v>-20.236892551123503</v>
      </c>
      <c r="AK13">
        <f t="shared" si="28"/>
        <v>61.372635796708799</v>
      </c>
      <c r="AL13">
        <f t="shared" si="8"/>
        <v>127.56402159838089</v>
      </c>
      <c r="AN13">
        <f t="shared" si="9"/>
        <v>109.97376596351523</v>
      </c>
      <c r="AO13">
        <f t="shared" si="10"/>
        <v>-5.4986882981757619</v>
      </c>
      <c r="AP13">
        <f t="shared" si="11"/>
        <v>-19.521247610915715</v>
      </c>
      <c r="AQ13">
        <f t="shared" si="12"/>
        <v>-46.92810250842296</v>
      </c>
      <c r="AR13">
        <f t="shared" si="13"/>
        <v>38.025727546000795</v>
      </c>
      <c r="AS13">
        <f t="shared" si="14"/>
        <v>-8.903597030888033</v>
      </c>
      <c r="AT13">
        <f t="shared" si="15"/>
        <v>27.002031881965603</v>
      </c>
      <c r="AU13">
        <f t="shared" si="16"/>
        <v>56.124162397078365</v>
      </c>
      <c r="AW13">
        <v>10</v>
      </c>
      <c r="AX13">
        <f>(R13*SUMPRODUCT(K14:$K$23, X14:$X$23)-$AZ$3*SUMPRODUCT(K13:$K$22, W14:$W$23))/Z13</f>
        <v>563.44607963448937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2.5221050000000002E-3</v>
      </c>
      <c r="O14">
        <f t="shared" si="30"/>
        <v>281.67709399378009</v>
      </c>
      <c r="P14">
        <f t="shared" si="31"/>
        <v>14.083854699689006</v>
      </c>
      <c r="Q14" s="5">
        <f t="shared" si="32"/>
        <v>50</v>
      </c>
      <c r="R14">
        <f t="shared" si="0"/>
        <v>50000</v>
      </c>
      <c r="S14">
        <f t="shared" si="20"/>
        <v>588.56636827306113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499.997988434354</v>
      </c>
      <c r="AC14">
        <f t="shared" si="1"/>
        <v>515.74938684298468</v>
      </c>
      <c r="AE14">
        <f t="shared" si="2"/>
        <v>246.82821912040791</v>
      </c>
      <c r="AF14">
        <f t="shared" si="3"/>
        <v>-12.341410956020397</v>
      </c>
      <c r="AG14">
        <f t="shared" si="4"/>
        <v>-43.814038198977286</v>
      </c>
      <c r="AH14">
        <f t="shared" si="5"/>
        <v>-111.90488958928201</v>
      </c>
      <c r="AI14">
        <f t="shared" si="6"/>
        <v>78.767880376128218</v>
      </c>
      <c r="AJ14">
        <f t="shared" si="7"/>
        <v>-15.751398408630678</v>
      </c>
      <c r="AK14">
        <f t="shared" si="28"/>
        <v>62.849864044954323</v>
      </c>
      <c r="AL14">
        <f t="shared" si="8"/>
        <v>125.86634601245186</v>
      </c>
      <c r="AN14">
        <f t="shared" si="9"/>
        <v>100.03653649131302</v>
      </c>
      <c r="AO14">
        <f t="shared" si="10"/>
        <v>-5.0018268245656516</v>
      </c>
      <c r="AP14">
        <f t="shared" si="11"/>
        <v>-17.757307680389872</v>
      </c>
      <c r="AQ14">
        <f t="shared" si="12"/>
        <v>-45.353718512604985</v>
      </c>
      <c r="AR14">
        <f t="shared" si="13"/>
        <v>31.923683473752508</v>
      </c>
      <c r="AS14">
        <f t="shared" si="14"/>
        <v>-6.3838541124243413</v>
      </c>
      <c r="AT14">
        <f t="shared" si="15"/>
        <v>25.472301102411912</v>
      </c>
      <c r="AU14">
        <f t="shared" si="16"/>
        <v>51.012130463740071</v>
      </c>
      <c r="AW14">
        <v>11</v>
      </c>
      <c r="AX14">
        <f>(R14*SUMPRODUCT(K15:$K$23, X15:$X$23)-$AZ$3*SUMPRODUCT(K14:$K$22, W15:$W$23))/Z14</f>
        <v>588.56636827306113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2.679E-3</v>
      </c>
      <c r="O15">
        <f t="shared" si="30"/>
        <v>281.67709399378009</v>
      </c>
      <c r="P15">
        <f t="shared" si="31"/>
        <v>14.083854699689006</v>
      </c>
      <c r="Q15" s="5">
        <f t="shared" si="32"/>
        <v>50</v>
      </c>
      <c r="R15">
        <f t="shared" si="0"/>
        <v>50000</v>
      </c>
      <c r="S15">
        <f t="shared" si="20"/>
        <v>609.71927020740316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515.74938684298468</v>
      </c>
      <c r="AC15">
        <f t="shared" si="1"/>
        <v>527.51106499855837</v>
      </c>
      <c r="AE15">
        <f t="shared" si="2"/>
        <v>243.69868413018025</v>
      </c>
      <c r="AF15">
        <f t="shared" si="3"/>
        <v>-12.184934206509014</v>
      </c>
      <c r="AG15">
        <f t="shared" si="4"/>
        <v>-43.258520008652454</v>
      </c>
      <c r="AH15">
        <f t="shared" si="5"/>
        <v>-117.37780833506015</v>
      </c>
      <c r="AI15">
        <f t="shared" si="6"/>
        <v>70.877421579958636</v>
      </c>
      <c r="AJ15">
        <f t="shared" si="7"/>
        <v>-11.761678155573691</v>
      </c>
      <c r="AK15">
        <f t="shared" si="28"/>
        <v>63.943306613122751</v>
      </c>
      <c r="AL15">
        <f t="shared" si="8"/>
        <v>123.05905003750769</v>
      </c>
      <c r="AN15">
        <f t="shared" si="9"/>
        <v>90.982777015889951</v>
      </c>
      <c r="AO15">
        <f t="shared" si="10"/>
        <v>-4.5491388507944981</v>
      </c>
      <c r="AP15">
        <f t="shared" si="11"/>
        <v>-16.150190937765604</v>
      </c>
      <c r="AQ15">
        <f t="shared" si="12"/>
        <v>-43.821980411916748</v>
      </c>
      <c r="AR15">
        <f t="shared" si="13"/>
        <v>26.461466815413097</v>
      </c>
      <c r="AS15">
        <f t="shared" si="14"/>
        <v>-4.3911198978390367</v>
      </c>
      <c r="AT15">
        <f t="shared" si="15"/>
        <v>23.8726755050211</v>
      </c>
      <c r="AU15">
        <f t="shared" si="16"/>
        <v>45.943022422595156</v>
      </c>
      <c r="AW15">
        <v>12</v>
      </c>
      <c r="AX15">
        <f>(R15*SUMPRODUCT(K16:$K$23, X16:$X$23)-$AZ$3*SUMPRODUCT(K15:$K$22, W16:$W$23))/Z15</f>
        <v>609.71927020740316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4.0439999999999999E-3</v>
      </c>
      <c r="O16">
        <f t="shared" si="30"/>
        <v>281.67709399378009</v>
      </c>
      <c r="P16">
        <f t="shared" si="31"/>
        <v>14.083854699689006</v>
      </c>
      <c r="Q16" s="5">
        <f t="shared" si="32"/>
        <v>50</v>
      </c>
      <c r="R16">
        <f t="shared" si="0"/>
        <v>50000</v>
      </c>
      <c r="S16">
        <f t="shared" si="20"/>
        <v>607.13814022419399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527.51106499855837</v>
      </c>
      <c r="AC16">
        <f t="shared" si="1"/>
        <v>517.90094424005292</v>
      </c>
      <c r="AE16">
        <f t="shared" si="2"/>
        <v>240.276179810256</v>
      </c>
      <c r="AF16">
        <f t="shared" si="3"/>
        <v>-12.013808990512802</v>
      </c>
      <c r="AG16">
        <f t="shared" si="4"/>
        <v>-42.650997353650929</v>
      </c>
      <c r="AH16">
        <f t="shared" si="5"/>
        <v>-174.9374549149905</v>
      </c>
      <c r="AI16">
        <f t="shared" si="6"/>
        <v>10.673918551101764</v>
      </c>
      <c r="AJ16">
        <f t="shared" si="7"/>
        <v>9.6101207585054453</v>
      </c>
      <c r="AK16">
        <f t="shared" si="28"/>
        <v>64.671532902972075</v>
      </c>
      <c r="AL16">
        <f t="shared" si="8"/>
        <v>84.955572212579284</v>
      </c>
      <c r="AN16">
        <f t="shared" si="9"/>
        <v>82.634021661872367</v>
      </c>
      <c r="AO16">
        <f t="shared" si="10"/>
        <v>-4.1317010830936187</v>
      </c>
      <c r="AP16">
        <f t="shared" si="11"/>
        <v>-14.668218222901906</v>
      </c>
      <c r="AQ16">
        <f t="shared" si="12"/>
        <v>-60.163206566434312</v>
      </c>
      <c r="AR16">
        <f t="shared" si="13"/>
        <v>3.670895789442528</v>
      </c>
      <c r="AS16">
        <f t="shared" si="14"/>
        <v>3.3050422541204885</v>
      </c>
      <c r="AT16">
        <f t="shared" si="15"/>
        <v>22.241359318392902</v>
      </c>
      <c r="AU16">
        <f t="shared" si="16"/>
        <v>29.217297361955918</v>
      </c>
      <c r="AW16">
        <v>13</v>
      </c>
      <c r="AX16">
        <f>(R16*SUMPRODUCT(K17:$K$23, X17:$X$23)-$AZ$3*SUMPRODUCT(K16:$K$22, W17:$W$23))/Z16</f>
        <v>607.13814022419399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5.607E-3</v>
      </c>
      <c r="O17">
        <f t="shared" si="30"/>
        <v>281.67709399378009</v>
      </c>
      <c r="P17">
        <f t="shared" si="31"/>
        <v>14.083854699689006</v>
      </c>
      <c r="Q17" s="5">
        <f t="shared" si="32"/>
        <v>50</v>
      </c>
      <c r="R17">
        <f t="shared" si="0"/>
        <v>50000</v>
      </c>
      <c r="S17">
        <f t="shared" si="20"/>
        <v>581.21879957765611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517.90094424005292</v>
      </c>
      <c r="AC17">
        <f t="shared" si="1"/>
        <v>488.05341593237227</v>
      </c>
      <c r="AE17">
        <f t="shared" si="2"/>
        <v>236.52618947195731</v>
      </c>
      <c r="AF17">
        <f t="shared" si="3"/>
        <v>-11.826309473597867</v>
      </c>
      <c r="AG17">
        <f t="shared" si="4"/>
        <v>-41.985343237952499</v>
      </c>
      <c r="AH17">
        <f t="shared" si="5"/>
        <v>-239.14414216192077</v>
      </c>
      <c r="AI17">
        <f t="shared" si="6"/>
        <v>-56.429605401513811</v>
      </c>
      <c r="AJ17">
        <f t="shared" si="7"/>
        <v>29.847528307680648</v>
      </c>
      <c r="AK17">
        <f t="shared" si="28"/>
        <v>63.54435253008095</v>
      </c>
      <c r="AL17">
        <f t="shared" si="8"/>
        <v>36.962275436247786</v>
      </c>
      <c r="AN17">
        <f t="shared" si="9"/>
        <v>74.932388041117122</v>
      </c>
      <c r="AO17">
        <f t="shared" si="10"/>
        <v>-3.7466194020558565</v>
      </c>
      <c r="AP17">
        <f t="shared" si="11"/>
        <v>-13.301114936021698</v>
      </c>
      <c r="AQ17">
        <f t="shared" si="12"/>
        <v>-75.761765317585215</v>
      </c>
      <c r="AR17">
        <f t="shared" si="13"/>
        <v>-17.877111614545644</v>
      </c>
      <c r="AS17">
        <f t="shared" si="14"/>
        <v>9.4558094315577694</v>
      </c>
      <c r="AT17">
        <f t="shared" si="15"/>
        <v>20.131090312813324</v>
      </c>
      <c r="AU17">
        <f t="shared" si="16"/>
        <v>11.70978812982545</v>
      </c>
      <c r="AW17">
        <v>14</v>
      </c>
      <c r="AX17">
        <f>(R17*SUMPRODUCT(K18:$K$23, X18:$X$23)-$AZ$3*SUMPRODUCT(K17:$K$22, W18:$W$23))/Z17</f>
        <v>581.21879957765611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7.2589999999999998E-3</v>
      </c>
      <c r="O18">
        <f t="shared" si="30"/>
        <v>281.67709399378009</v>
      </c>
      <c r="P18">
        <f t="shared" si="31"/>
        <v>14.083854699689006</v>
      </c>
      <c r="Q18" s="5">
        <f t="shared" si="32"/>
        <v>50</v>
      </c>
      <c r="R18">
        <f t="shared" si="0"/>
        <v>50000</v>
      </c>
      <c r="S18">
        <f t="shared" si="20"/>
        <v>534.09921305841021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488.05341593237227</v>
      </c>
      <c r="AC18">
        <f t="shared" si="1"/>
        <v>440.74634240630718</v>
      </c>
      <c r="AE18">
        <f t="shared" si="2"/>
        <v>232.44398396786082</v>
      </c>
      <c r="AF18">
        <f t="shared" si="3"/>
        <v>-11.622199198393041</v>
      </c>
      <c r="AG18">
        <f t="shared" si="4"/>
        <v>-41.260718199008679</v>
      </c>
      <c r="AH18">
        <f t="shared" si="5"/>
        <v>-304.7716065642972</v>
      </c>
      <c r="AI18">
        <f t="shared" si="6"/>
        <v>-125.2105399938381</v>
      </c>
      <c r="AJ18">
        <f t="shared" si="7"/>
        <v>47.307073526065096</v>
      </c>
      <c r="AK18">
        <f t="shared" si="28"/>
        <v>60.65845092405646</v>
      </c>
      <c r="AL18">
        <f t="shared" si="8"/>
        <v>-17.245015543716541</v>
      </c>
      <c r="AN18">
        <f t="shared" si="9"/>
        <v>67.834529284998197</v>
      </c>
      <c r="AO18">
        <f t="shared" si="10"/>
        <v>-3.3917264642499099</v>
      </c>
      <c r="AP18">
        <f t="shared" si="11"/>
        <v>-12.041186651566367</v>
      </c>
      <c r="AQ18">
        <f t="shared" si="12"/>
        <v>-88.942024301133515</v>
      </c>
      <c r="AR18">
        <f t="shared" si="13"/>
        <v>-36.540408131951601</v>
      </c>
      <c r="AS18">
        <f t="shared" si="14"/>
        <v>13.805704969052371</v>
      </c>
      <c r="AT18">
        <f t="shared" si="15"/>
        <v>17.702060493677752</v>
      </c>
      <c r="AU18">
        <f t="shared" si="16"/>
        <v>-5.0326426692214747</v>
      </c>
      <c r="AW18">
        <v>15</v>
      </c>
      <c r="AX18">
        <f>(R18*SUMPRODUCT(K19:$K$23, X19:$X$23)-$AZ$3*SUMPRODUCT(K18:$K$22, W19:$W$23))/Z18</f>
        <v>534.09921305841021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9.0740000000000005E-3</v>
      </c>
      <c r="O19">
        <f t="shared" si="30"/>
        <v>281.67709399378009</v>
      </c>
      <c r="P19">
        <f t="shared" si="31"/>
        <v>14.083854699689006</v>
      </c>
      <c r="Q19" s="5">
        <f t="shared" si="32"/>
        <v>50</v>
      </c>
      <c r="R19">
        <f t="shared" si="0"/>
        <v>50000</v>
      </c>
      <c r="S19">
        <f t="shared" si="20"/>
        <v>466.70825978045821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440.74634240630718</v>
      </c>
      <c r="AC19">
        <f t="shared" si="1"/>
        <v>377.78830698098079</v>
      </c>
      <c r="AE19">
        <f t="shared" si="2"/>
        <v>228.01034741765781</v>
      </c>
      <c r="AF19">
        <f t="shared" si="3"/>
        <v>-11.400517370882893</v>
      </c>
      <c r="AG19">
        <f t="shared" si="4"/>
        <v>-40.473711260080783</v>
      </c>
      <c r="AH19">
        <f t="shared" si="5"/>
        <v>-374.39975693780474</v>
      </c>
      <c r="AI19">
        <f t="shared" si="6"/>
        <v>-198.2636381511106</v>
      </c>
      <c r="AJ19">
        <f t="shared" si="7"/>
        <v>62.958035425326386</v>
      </c>
      <c r="AK19">
        <f t="shared" si="28"/>
        <v>56.249967676810236</v>
      </c>
      <c r="AL19">
        <f t="shared" si="8"/>
        <v>-79.055635048973983</v>
      </c>
      <c r="AN19">
        <f t="shared" si="9"/>
        <v>61.295589849955441</v>
      </c>
      <c r="AO19">
        <f t="shared" si="10"/>
        <v>-3.0647794924977729</v>
      </c>
      <c r="AP19">
        <f t="shared" si="11"/>
        <v>-10.880471141772883</v>
      </c>
      <c r="AQ19">
        <f t="shared" si="12"/>
        <v>-100.64917755309487</v>
      </c>
      <c r="AR19">
        <f t="shared" si="13"/>
        <v>-53.298838337410089</v>
      </c>
      <c r="AS19">
        <f t="shared" si="14"/>
        <v>16.924889422325027</v>
      </c>
      <c r="AT19">
        <f t="shared" si="15"/>
        <v>15.121572274416865</v>
      </c>
      <c r="AU19">
        <f t="shared" si="16"/>
        <v>-21.252376640668199</v>
      </c>
      <c r="AW19">
        <v>16</v>
      </c>
      <c r="AX19">
        <f>(R19*SUMPRODUCT(K20:$K$23, X20:$X$23)-$AZ$3*SUMPRODUCT(K19:$K$22, W20:$W$23))/Z19</f>
        <v>466.70825978045821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1.1021E-2</v>
      </c>
      <c r="O20">
        <f t="shared" si="30"/>
        <v>281.67709399378009</v>
      </c>
      <c r="P20">
        <f t="shared" si="31"/>
        <v>14.083854699689006</v>
      </c>
      <c r="Q20" s="5">
        <f t="shared" si="32"/>
        <v>50</v>
      </c>
      <c r="R20">
        <f t="shared" si="0"/>
        <v>50000</v>
      </c>
      <c r="S20">
        <f t="shared" si="20"/>
        <v>380.31619308250981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377.78830698098079</v>
      </c>
      <c r="AC20">
        <f t="shared" si="1"/>
        <v>301.38471147755348</v>
      </c>
      <c r="AE20">
        <f t="shared" si="2"/>
        <v>223.21734190459125</v>
      </c>
      <c r="AF20">
        <f t="shared" si="3"/>
        <v>-11.160867095229563</v>
      </c>
      <c r="AG20">
        <f t="shared" si="4"/>
        <v>-39.622913375682629</v>
      </c>
      <c r="AH20">
        <f t="shared" si="5"/>
        <v>-446.0607717973503</v>
      </c>
      <c r="AI20">
        <f t="shared" si="6"/>
        <v>-273.62721036367122</v>
      </c>
      <c r="AJ20">
        <f t="shared" si="7"/>
        <v>76.403595503427312</v>
      </c>
      <c r="AK20">
        <f t="shared" si="28"/>
        <v>50.473017977799614</v>
      </c>
      <c r="AL20">
        <f t="shared" si="8"/>
        <v>-146.75059688244431</v>
      </c>
      <c r="AN20">
        <f t="shared" si="9"/>
        <v>55.277039026243848</v>
      </c>
      <c r="AO20">
        <f t="shared" si="10"/>
        <v>-2.7638519513121924</v>
      </c>
      <c r="AP20">
        <f t="shared" si="11"/>
        <v>-9.8121288888801974</v>
      </c>
      <c r="AQ20">
        <f t="shared" si="12"/>
        <v>-110.46148332533042</v>
      </c>
      <c r="AR20">
        <f t="shared" si="13"/>
        <v>-67.760425139278951</v>
      </c>
      <c r="AS20">
        <f t="shared" si="14"/>
        <v>18.920414042890421</v>
      </c>
      <c r="AT20">
        <f t="shared" si="15"/>
        <v>12.499024317401167</v>
      </c>
      <c r="AU20">
        <f t="shared" si="16"/>
        <v>-36.340986778987364</v>
      </c>
      <c r="AW20">
        <v>17</v>
      </c>
      <c r="AX20">
        <f>(R20*SUMPRODUCT(K21:$K$23, X21:$X$23)-$AZ$3*SUMPRODUCT(K20:$K$22, W21:$W$23))/Z20</f>
        <v>380.31619308250981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1.3263E-2</v>
      </c>
      <c r="O21">
        <f t="shared" si="30"/>
        <v>281.67709399378009</v>
      </c>
      <c r="P21">
        <f t="shared" si="31"/>
        <v>14.083854699689006</v>
      </c>
      <c r="Q21" s="5">
        <f t="shared" si="32"/>
        <v>50</v>
      </c>
      <c r="R21">
        <f t="shared" si="0"/>
        <v>50000</v>
      </c>
      <c r="S21">
        <f t="shared" si="20"/>
        <v>274.17567934403809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301.38471147755348</v>
      </c>
      <c r="AC21">
        <f t="shared" si="1"/>
        <v>212.21836707671415</v>
      </c>
      <c r="AE21">
        <f t="shared" si="2"/>
        <v>218.02463687986474</v>
      </c>
      <c r="AF21">
        <f t="shared" si="3"/>
        <v>-10.901231843993237</v>
      </c>
      <c r="AG21">
        <f t="shared" si="4"/>
        <v>-38.701165541824125</v>
      </c>
      <c r="AH21">
        <f t="shared" si="5"/>
        <v>-525.51870010167875</v>
      </c>
      <c r="AI21">
        <f t="shared" si="6"/>
        <v>-357.09646060763134</v>
      </c>
      <c r="AJ21">
        <f t="shared" si="7"/>
        <v>89.166344400839336</v>
      </c>
      <c r="AK21">
        <f t="shared" si="28"/>
        <v>43.513039530053781</v>
      </c>
      <c r="AL21">
        <f t="shared" si="8"/>
        <v>-224.41707667673825</v>
      </c>
      <c r="AN21">
        <f t="shared" si="9"/>
        <v>49.735281250749686</v>
      </c>
      <c r="AO21">
        <f t="shared" si="10"/>
        <v>-2.4867640625374845</v>
      </c>
      <c r="AP21">
        <f t="shared" si="11"/>
        <v>-8.8284213220134848</v>
      </c>
      <c r="AQ21">
        <f t="shared" si="12"/>
        <v>-119.88012330224497</v>
      </c>
      <c r="AR21">
        <f t="shared" si="13"/>
        <v>-81.460027436046246</v>
      </c>
      <c r="AS21">
        <f t="shared" si="14"/>
        <v>20.340422441893832</v>
      </c>
      <c r="AT21">
        <f t="shared" si="15"/>
        <v>9.926095005009401</v>
      </c>
      <c r="AU21">
        <f t="shared" si="16"/>
        <v>-51.193509989143017</v>
      </c>
      <c r="AW21">
        <v>18</v>
      </c>
      <c r="AX21">
        <f>(R21*SUMPRODUCT(K22:$K$23, X22:$X$23)-$AZ$3*SUMPRODUCT(K21:$K$22, W22:$W$23))/Z21</f>
        <v>274.17567934403809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1.5814999999999999E-2</v>
      </c>
      <c r="O22">
        <f t="shared" si="30"/>
        <v>281.67709399378009</v>
      </c>
      <c r="P22">
        <f t="shared" si="31"/>
        <v>14.083854699689006</v>
      </c>
      <c r="Q22" s="5">
        <f t="shared" si="32"/>
        <v>50</v>
      </c>
      <c r="R22">
        <f t="shared" si="0"/>
        <v>50000</v>
      </c>
      <c r="S22">
        <f t="shared" si="20"/>
        <v>147.5211556839314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212.21836707671415</v>
      </c>
      <c r="AC22">
        <f t="shared" si="1"/>
        <v>111.23713238450541</v>
      </c>
      <c r="AE22">
        <f t="shared" si="2"/>
        <v>212.39633087881106</v>
      </c>
      <c r="AF22">
        <f t="shared" si="3"/>
        <v>-10.619816543940553</v>
      </c>
      <c r="AG22">
        <f t="shared" si="4"/>
        <v>-37.702094953361936</v>
      </c>
      <c r="AH22">
        <f t="shared" si="5"/>
        <v>-612.05893304394851</v>
      </c>
      <c r="AI22">
        <f t="shared" si="6"/>
        <v>-447.98451366243995</v>
      </c>
      <c r="AJ22">
        <f t="shared" si="7"/>
        <v>100.98123469220873</v>
      </c>
      <c r="AK22">
        <f t="shared" si="28"/>
        <v>35.425542002389307</v>
      </c>
      <c r="AL22">
        <f t="shared" si="8"/>
        <v>-311.57773696784193</v>
      </c>
      <c r="AN22">
        <f t="shared" si="9"/>
        <v>44.632188587803263</v>
      </c>
      <c r="AO22">
        <f t="shared" si="10"/>
        <v>-2.2316094293901632</v>
      </c>
      <c r="AP22">
        <f t="shared" si="11"/>
        <v>-7.9225804191214806</v>
      </c>
      <c r="AQ22">
        <f t="shared" si="12"/>
        <v>-128.61582689982521</v>
      </c>
      <c r="AR22">
        <f t="shared" si="13"/>
        <v>-94.137828160533573</v>
      </c>
      <c r="AS22">
        <f t="shared" si="14"/>
        <v>21.219827536396991</v>
      </c>
      <c r="AT22">
        <f t="shared" si="15"/>
        <v>7.4441939036034439</v>
      </c>
      <c r="AU22">
        <f t="shared" si="16"/>
        <v>-65.473806720533148</v>
      </c>
      <c r="AW22">
        <v>19</v>
      </c>
      <c r="AX22">
        <f>(R22*SUMPRODUCT(K23:$K$23, X23:$X$23)-$AZ$3*SUMPRODUCT(K22:$K$22, W23:$W$23))/Z22</f>
        <v>147.5211556839314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1.864E-2</v>
      </c>
      <c r="O23">
        <f t="shared" si="30"/>
        <v>281.67709399378009</v>
      </c>
      <c r="P23">
        <f t="shared" si="31"/>
        <v>14.083854699689006</v>
      </c>
      <c r="Q23" s="5">
        <f t="shared" si="32"/>
        <v>50</v>
      </c>
      <c r="R23">
        <f t="shared" si="0"/>
        <v>50000</v>
      </c>
      <c r="S23">
        <f t="shared" si="20"/>
        <v>151.87073349111699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111.23713238450541</v>
      </c>
      <c r="AC23">
        <f t="shared" si="1"/>
        <v>111.23713238450541</v>
      </c>
      <c r="AE23">
        <f t="shared" si="2"/>
        <v>206.31329996244187</v>
      </c>
      <c r="AF23">
        <f t="shared" si="3"/>
        <v>-10.315664998122095</v>
      </c>
      <c r="AG23">
        <f t="shared" si="4"/>
        <v>-36.622306953897649</v>
      </c>
      <c r="AH23">
        <f t="shared" si="5"/>
        <v>-702.76704993066653</v>
      </c>
      <c r="AI23">
        <f t="shared" si="6"/>
        <v>-543.39172192024444</v>
      </c>
      <c r="AJ23">
        <f t="shared" si="7"/>
        <v>0</v>
      </c>
      <c r="AK23">
        <f t="shared" si="28"/>
        <v>26.290079042038972</v>
      </c>
      <c r="AL23">
        <f t="shared" si="8"/>
        <v>-517.10164287820544</v>
      </c>
      <c r="AN23">
        <f t="shared" si="9"/>
        <v>39.936551955791494</v>
      </c>
      <c r="AO23">
        <f t="shared" si="10"/>
        <v>-1.9968275977895751</v>
      </c>
      <c r="AP23">
        <f t="shared" si="11"/>
        <v>-7.0890663116315311</v>
      </c>
      <c r="AQ23">
        <f t="shared" si="12"/>
        <v>-136.03627496377425</v>
      </c>
      <c r="AR23">
        <f t="shared" si="13"/>
        <v>-105.18561691740388</v>
      </c>
      <c r="AS23">
        <f t="shared" si="14"/>
        <v>0</v>
      </c>
      <c r="AT23">
        <f t="shared" si="15"/>
        <v>5.089032591574993</v>
      </c>
      <c r="AU23">
        <f t="shared" si="16"/>
        <v>-100.09658432582887</v>
      </c>
      <c r="AW23">
        <v>20</v>
      </c>
      <c r="AX23">
        <f>(R23*SUMPRODUCT(K$23:$K24, X$23:$X24)-$AZ$3*SUMPRODUCT(K$22:$K23, W$23:$W24))/Z23</f>
        <v>151.87073349111699</v>
      </c>
    </row>
    <row r="25" spans="5:50" x14ac:dyDescent="0.3">
      <c r="AN25" s="6">
        <f t="shared" ref="AN25:AU25" si="33">SUM(AN3:AN23)</f>
        <v>2435.0687895135584</v>
      </c>
      <c r="AO25" s="6">
        <f t="shared" si="33"/>
        <v>-333.01125997101298</v>
      </c>
      <c r="AP25" s="6">
        <f t="shared" si="33"/>
        <v>-782.24473012479484</v>
      </c>
      <c r="AQ25" s="6">
        <f t="shared" si="33"/>
        <v>-1473.332806423804</v>
      </c>
      <c r="AR25" s="6">
        <f t="shared" si="33"/>
        <v>-153.52000700605288</v>
      </c>
      <c r="AS25" s="6">
        <f t="shared" si="33"/>
        <v>-267.45752056943945</v>
      </c>
      <c r="AT25" s="6">
        <f t="shared" si="33"/>
        <v>420.97752757549273</v>
      </c>
      <c r="AU25" s="7">
        <f t="shared" si="33"/>
        <v>1.5631940186722204E-13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917.98024552833613</v>
      </c>
      <c r="K3">
        <v>1</v>
      </c>
      <c r="L3" s="2">
        <v>0</v>
      </c>
      <c r="O3">
        <f>$C$3</f>
        <v>917.98024552833613</v>
      </c>
      <c r="P3">
        <f>O3*B5</f>
        <v>734.38419642266899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917.98024552833613</v>
      </c>
      <c r="AF3">
        <f t="shared" ref="AF3:AF23" si="3">-$Z3*P3</f>
        <v>-734.38419642266899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-216.40395089433287</v>
      </c>
      <c r="AJ3">
        <f t="shared" ref="AJ3:AJ23" si="7">AB3-AC3</f>
        <v>0</v>
      </c>
      <c r="AL3">
        <f t="shared" ref="AL3:AL23" si="8">SUM(AI3:AK3)</f>
        <v>-216.40395089433287</v>
      </c>
      <c r="AN3">
        <f t="shared" ref="AN3:AN23" si="9">AE3*$K3</f>
        <v>917.98024552833613</v>
      </c>
      <c r="AO3">
        <f t="shared" ref="AO3:AO23" si="10">AF3*$K3</f>
        <v>-734.38419642266899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-216.40395089433287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-216.40395089433287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683.94022602850407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574.9751147003002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567.77521594163591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-567.77521594163591</v>
      </c>
      <c r="AK4">
        <f t="shared" ref="AK4:AK23" si="28">H4*SUM(AB4:AB4, AE4:AF4)</f>
        <v>0</v>
      </c>
      <c r="AL4">
        <f t="shared" si="8"/>
        <v>-693.88046594163598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-116.16501008686681</v>
      </c>
      <c r="AR4">
        <f t="shared" si="13"/>
        <v>-116.16501008686681</v>
      </c>
      <c r="AS4">
        <f t="shared" si="14"/>
        <v>-523.02036344191151</v>
      </c>
      <c r="AT4">
        <f t="shared" si="15"/>
        <v>0</v>
      </c>
      <c r="AU4">
        <f t="shared" si="16"/>
        <v>-639.18537352877843</v>
      </c>
      <c r="AW4">
        <v>1</v>
      </c>
      <c r="AX4">
        <f>(R4*SUMPRODUCT(K5:$K$23, X5:$X$23)-$AZ$3*SUMPRODUCT(K4:$K$22, W5:$W$23))/Z4</f>
        <v>574.9751147003002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2.679E-3</v>
      </c>
      <c r="O5">
        <f t="shared" ref="O5:O23" si="30">$C$3</f>
        <v>917.98024552833613</v>
      </c>
      <c r="P5">
        <f t="shared" ref="P5:P23" si="31">O5*$C$5</f>
        <v>45.899012276416812</v>
      </c>
      <c r="Q5" s="5">
        <f t="shared" ref="Q5:Q23" si="32">$C$8</f>
        <v>50</v>
      </c>
      <c r="R5">
        <f t="shared" si="0"/>
        <v>50000</v>
      </c>
      <c r="S5">
        <f t="shared" si="20"/>
        <v>1105.3534866841505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567.77521594163591</v>
      </c>
      <c r="AC5">
        <f t="shared" si="1"/>
        <v>1077.6728519114704</v>
      </c>
      <c r="AE5">
        <f t="shared" si="2"/>
        <v>894.9918746486901</v>
      </c>
      <c r="AF5">
        <f t="shared" si="3"/>
        <v>-44.749593732434512</v>
      </c>
      <c r="AG5">
        <f t="shared" si="4"/>
        <v>-48.747883138464751</v>
      </c>
      <c r="AH5">
        <f t="shared" si="5"/>
        <v>-132.27266403524999</v>
      </c>
      <c r="AI5">
        <f t="shared" si="6"/>
        <v>669.22173374254089</v>
      </c>
      <c r="AJ5">
        <f t="shared" si="7"/>
        <v>-509.89763596983448</v>
      </c>
      <c r="AK5">
        <f t="shared" si="28"/>
        <v>121.33975720612979</v>
      </c>
      <c r="AL5">
        <f t="shared" si="8"/>
        <v>280.66385497883618</v>
      </c>
      <c r="AN5">
        <f t="shared" si="9"/>
        <v>759.45741470384075</v>
      </c>
      <c r="AO5">
        <f t="shared" si="10"/>
        <v>-37.972870735192039</v>
      </c>
      <c r="AP5">
        <f t="shared" si="11"/>
        <v>-41.365673085194835</v>
      </c>
      <c r="AQ5">
        <f t="shared" si="12"/>
        <v>-112.24175136073977</v>
      </c>
      <c r="AR5">
        <f t="shared" si="13"/>
        <v>567.87711952271411</v>
      </c>
      <c r="AS5">
        <f t="shared" si="14"/>
        <v>-432.68050956245332</v>
      </c>
      <c r="AT5">
        <f t="shared" si="15"/>
        <v>102.96448595662558</v>
      </c>
      <c r="AU5">
        <f t="shared" si="16"/>
        <v>238.16109591688635</v>
      </c>
      <c r="AW5">
        <v>2</v>
      </c>
      <c r="AX5">
        <f>(R5*SUMPRODUCT(K6:$K$23, X6:$X$23)-$AZ$3*SUMPRODUCT(K5:$K$22, W6:$W$23))/Z5</f>
        <v>1105.3534866841505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4.0439999999999999E-3</v>
      </c>
      <c r="O6">
        <f t="shared" si="30"/>
        <v>917.98024552833613</v>
      </c>
      <c r="P6">
        <f t="shared" si="31"/>
        <v>45.899012276416812</v>
      </c>
      <c r="Q6" s="5">
        <f t="shared" si="32"/>
        <v>50</v>
      </c>
      <c r="R6">
        <f t="shared" si="0"/>
        <v>50000</v>
      </c>
      <c r="S6">
        <f t="shared" si="20"/>
        <v>1549.4255268116351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1077.6728519114704</v>
      </c>
      <c r="AC6">
        <f t="shared" si="1"/>
        <v>1489.4090827230093</v>
      </c>
      <c r="AE6">
        <f t="shared" si="2"/>
        <v>882.42260876112402</v>
      </c>
      <c r="AF6">
        <f t="shared" si="3"/>
        <v>-44.121130438056205</v>
      </c>
      <c r="AG6">
        <f t="shared" si="4"/>
        <v>-48.063267867668152</v>
      </c>
      <c r="AH6">
        <f t="shared" si="5"/>
        <v>-197.13643941195144</v>
      </c>
      <c r="AI6">
        <f t="shared" si="6"/>
        <v>593.10177104344825</v>
      </c>
      <c r="AJ6">
        <f t="shared" si="7"/>
        <v>-411.73623081153892</v>
      </c>
      <c r="AK6">
        <f t="shared" si="28"/>
        <v>163.94992343816946</v>
      </c>
      <c r="AL6">
        <f t="shared" si="8"/>
        <v>345.31546367007877</v>
      </c>
      <c r="AN6">
        <f t="shared" si="9"/>
        <v>689.76813542354716</v>
      </c>
      <c r="AO6">
        <f t="shared" si="10"/>
        <v>-34.48840677117736</v>
      </c>
      <c r="AP6">
        <f t="shared" si="11"/>
        <v>-37.569879024278819</v>
      </c>
      <c r="AQ6">
        <f t="shared" si="12"/>
        <v>-154.09672518264864</v>
      </c>
      <c r="AR6">
        <f t="shared" si="13"/>
        <v>463.61312444544234</v>
      </c>
      <c r="AS6">
        <f t="shared" si="14"/>
        <v>-321.84412479177001</v>
      </c>
      <c r="AT6">
        <f t="shared" si="15"/>
        <v>128.15563865883763</v>
      </c>
      <c r="AU6">
        <f t="shared" si="16"/>
        <v>269.92463831250996</v>
      </c>
      <c r="AW6">
        <v>3</v>
      </c>
      <c r="AX6">
        <f>(R6*SUMPRODUCT(K7:$K$23, X7:$X$23)-$AZ$3*SUMPRODUCT(K6:$K$22, W7:$W$23))/Z6</f>
        <v>1549.4255268116351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5.607E-3</v>
      </c>
      <c r="O7">
        <f t="shared" si="30"/>
        <v>917.98024552833613</v>
      </c>
      <c r="P7">
        <f t="shared" si="31"/>
        <v>45.899012276416812</v>
      </c>
      <c r="Q7" s="5">
        <f t="shared" si="32"/>
        <v>50</v>
      </c>
      <c r="R7">
        <f t="shared" si="0"/>
        <v>50000</v>
      </c>
      <c r="S7">
        <f t="shared" si="20"/>
        <v>1912.0168809842012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1489.4090827230093</v>
      </c>
      <c r="AC7">
        <f t="shared" si="1"/>
        <v>1809.2706174661153</v>
      </c>
      <c r="AE7">
        <f t="shared" si="2"/>
        <v>868.65063910618915</v>
      </c>
      <c r="AF7">
        <f t="shared" si="3"/>
        <v>-43.432531955309464</v>
      </c>
      <c r="AG7">
        <f t="shared" si="4"/>
        <v>-47.313144446057457</v>
      </c>
      <c r="AH7">
        <f t="shared" si="5"/>
        <v>-269.49074293401532</v>
      </c>
      <c r="AI7">
        <f t="shared" si="6"/>
        <v>508.41421977080688</v>
      </c>
      <c r="AJ7">
        <f t="shared" si="7"/>
        <v>-319.86153474310595</v>
      </c>
      <c r="AK7">
        <f t="shared" si="28"/>
        <v>198.06264863750872</v>
      </c>
      <c r="AL7">
        <f t="shared" si="8"/>
        <v>386.61533366520962</v>
      </c>
      <c r="AN7">
        <f t="shared" si="9"/>
        <v>625.48055319693049</v>
      </c>
      <c r="AO7">
        <f t="shared" si="10"/>
        <v>-31.274027659846528</v>
      </c>
      <c r="AP7">
        <f t="shared" si="11"/>
        <v>-34.068301373791556</v>
      </c>
      <c r="AQ7">
        <f t="shared" si="12"/>
        <v>-194.04949629147021</v>
      </c>
      <c r="AR7">
        <f t="shared" si="13"/>
        <v>366.08872787182213</v>
      </c>
      <c r="AS7">
        <f t="shared" si="14"/>
        <v>-230.319487133975</v>
      </c>
      <c r="AT7">
        <f t="shared" si="15"/>
        <v>142.61698485010132</v>
      </c>
      <c r="AU7">
        <f t="shared" si="16"/>
        <v>278.38622558794845</v>
      </c>
      <c r="AW7">
        <v>4</v>
      </c>
      <c r="AX7">
        <f>(R7*SUMPRODUCT(K8:$K$23, X8:$X$23)-$AZ$3*SUMPRODUCT(K7:$K$22, W8:$W$23))/Z7</f>
        <v>1912.0168809842012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7.2589999999999998E-3</v>
      </c>
      <c r="O8">
        <f t="shared" si="30"/>
        <v>917.98024552833613</v>
      </c>
      <c r="P8">
        <f t="shared" si="31"/>
        <v>45.899012276416812</v>
      </c>
      <c r="Q8" s="5">
        <f t="shared" si="32"/>
        <v>50</v>
      </c>
      <c r="R8">
        <f t="shared" si="0"/>
        <v>50000</v>
      </c>
      <c r="S8">
        <f t="shared" si="20"/>
        <v>2201.7496575862369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1809.2706174661153</v>
      </c>
      <c r="AC8">
        <f t="shared" si="1"/>
        <v>2047.4760044064935</v>
      </c>
      <c r="AE8">
        <f t="shared" si="2"/>
        <v>853.65859772585554</v>
      </c>
      <c r="AF8">
        <f t="shared" si="3"/>
        <v>-42.682929886292783</v>
      </c>
      <c r="AG8">
        <f t="shared" si="4"/>
        <v>-46.496566886062958</v>
      </c>
      <c r="AH8">
        <f t="shared" si="5"/>
        <v>-343.44611553393111</v>
      </c>
      <c r="AI8">
        <f t="shared" si="6"/>
        <v>421.03298541956872</v>
      </c>
      <c r="AJ8">
        <f t="shared" si="7"/>
        <v>-238.20538694037828</v>
      </c>
      <c r="AK8">
        <f t="shared" si="28"/>
        <v>224.2144746336069</v>
      </c>
      <c r="AL8">
        <f t="shared" si="8"/>
        <v>407.04207311279731</v>
      </c>
      <c r="AN8">
        <f t="shared" si="9"/>
        <v>566.23284019391167</v>
      </c>
      <c r="AO8">
        <f t="shared" si="10"/>
        <v>-28.311642009695589</v>
      </c>
      <c r="AP8">
        <f t="shared" si="11"/>
        <v>-30.841232311487321</v>
      </c>
      <c r="AQ8">
        <f t="shared" si="12"/>
        <v>-227.80824789958541</v>
      </c>
      <c r="AR8">
        <f t="shared" si="13"/>
        <v>279.27171797314344</v>
      </c>
      <c r="AS8">
        <f t="shared" si="14"/>
        <v>-158.00193795981127</v>
      </c>
      <c r="AT8">
        <f t="shared" si="15"/>
        <v>148.72174792427293</v>
      </c>
      <c r="AU8">
        <f t="shared" si="16"/>
        <v>269.99152793760504</v>
      </c>
      <c r="AW8">
        <v>5</v>
      </c>
      <c r="AX8">
        <f>(R8*SUMPRODUCT(K9:$K$23, X9:$X$23)-$AZ$3*SUMPRODUCT(K8:$K$22, W9:$W$23))/Z8</f>
        <v>2201.7496575862369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9.0740000000000005E-3</v>
      </c>
      <c r="O9">
        <f t="shared" si="30"/>
        <v>917.98024552833613</v>
      </c>
      <c r="P9">
        <f t="shared" si="31"/>
        <v>45.899012276416812</v>
      </c>
      <c r="Q9" s="5">
        <f t="shared" si="32"/>
        <v>50</v>
      </c>
      <c r="R9">
        <f t="shared" si="0"/>
        <v>50000</v>
      </c>
      <c r="S9">
        <f t="shared" si="20"/>
        <v>2424.433502419663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2047.4760044064935</v>
      </c>
      <c r="AC9">
        <f t="shared" si="1"/>
        <v>2211.5532758139802</v>
      </c>
      <c r="AE9">
        <f t="shared" si="2"/>
        <v>837.37591363283263</v>
      </c>
      <c r="AF9">
        <f t="shared" si="3"/>
        <v>-41.868795681641636</v>
      </c>
      <c r="AG9">
        <f t="shared" si="4"/>
        <v>-45.609691369278195</v>
      </c>
      <c r="AH9">
        <f t="shared" si="5"/>
        <v>-421.90984792413531</v>
      </c>
      <c r="AI9">
        <f t="shared" si="6"/>
        <v>327.98757865777759</v>
      </c>
      <c r="AJ9">
        <f t="shared" si="7"/>
        <v>-164.07727140748671</v>
      </c>
      <c r="AK9">
        <f t="shared" si="28"/>
        <v>243.27406578014708</v>
      </c>
      <c r="AL9">
        <f t="shared" si="8"/>
        <v>407.184373030438</v>
      </c>
      <c r="AN9">
        <f t="shared" si="9"/>
        <v>511.65057527386818</v>
      </c>
      <c r="AO9">
        <f t="shared" si="10"/>
        <v>-25.582528763693414</v>
      </c>
      <c r="AP9">
        <f t="shared" si="11"/>
        <v>-27.868278090199635</v>
      </c>
      <c r="AQ9">
        <f t="shared" si="12"/>
        <v>-257.79391655483846</v>
      </c>
      <c r="AR9">
        <f t="shared" si="13"/>
        <v>200.40585186513675</v>
      </c>
      <c r="AS9">
        <f t="shared" si="14"/>
        <v>-100.25393486755716</v>
      </c>
      <c r="AT9">
        <f t="shared" si="15"/>
        <v>148.64449010197171</v>
      </c>
      <c r="AU9">
        <f t="shared" si="16"/>
        <v>248.79640709955132</v>
      </c>
      <c r="AW9">
        <v>6</v>
      </c>
      <c r="AX9">
        <f>(R9*SUMPRODUCT(K10:$K$23, X10:$X$23)-$AZ$3*SUMPRODUCT(K9:$K$22, W10:$W$23))/Z9</f>
        <v>2424.433502419663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1.1021E-2</v>
      </c>
      <c r="O10">
        <f t="shared" si="30"/>
        <v>917.98024552833613</v>
      </c>
      <c r="P10">
        <f t="shared" si="31"/>
        <v>45.899012276416812</v>
      </c>
      <c r="Q10" s="5">
        <f t="shared" si="32"/>
        <v>50</v>
      </c>
      <c r="R10">
        <f t="shared" si="0"/>
        <v>50000</v>
      </c>
      <c r="S10">
        <f t="shared" si="20"/>
        <v>2586.5437870183669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2211.5532758139802</v>
      </c>
      <c r="AC10">
        <f t="shared" si="1"/>
        <v>2309.8317139534288</v>
      </c>
      <c r="AE10">
        <f t="shared" si="2"/>
        <v>819.77343455235678</v>
      </c>
      <c r="AF10">
        <f t="shared" si="3"/>
        <v>-40.988671727617842</v>
      </c>
      <c r="AG10">
        <f t="shared" si="4"/>
        <v>-44.650930047004593</v>
      </c>
      <c r="AH10">
        <f t="shared" si="5"/>
        <v>-502.66440858081501</v>
      </c>
      <c r="AI10">
        <f t="shared" si="6"/>
        <v>231.46942419691925</v>
      </c>
      <c r="AJ10">
        <f t="shared" si="7"/>
        <v>-98.278438139448554</v>
      </c>
      <c r="AK10">
        <f t="shared" si="28"/>
        <v>255.88322596631522</v>
      </c>
      <c r="AL10">
        <f t="shared" si="8"/>
        <v>389.07421202378589</v>
      </c>
      <c r="AN10">
        <f t="shared" si="9"/>
        <v>461.4121323645976</v>
      </c>
      <c r="AO10">
        <f t="shared" si="10"/>
        <v>-23.070606618229881</v>
      </c>
      <c r="AP10">
        <f t="shared" si="11"/>
        <v>-25.131920573031262</v>
      </c>
      <c r="AQ10">
        <f t="shared" si="12"/>
        <v>-282.9262901812782</v>
      </c>
      <c r="AR10">
        <f t="shared" si="13"/>
        <v>130.28331499205819</v>
      </c>
      <c r="AS10">
        <f t="shared" si="14"/>
        <v>-55.316337168387427</v>
      </c>
      <c r="AT10">
        <f t="shared" si="15"/>
        <v>144.02470237879976</v>
      </c>
      <c r="AU10">
        <f t="shared" si="16"/>
        <v>218.99168020247052</v>
      </c>
      <c r="AW10">
        <v>7</v>
      </c>
      <c r="AX10">
        <f>(R10*SUMPRODUCT(K11:$K$23, X11:$X$23)-$AZ$3*SUMPRODUCT(K10:$K$22, W11:$W$23))/Z10</f>
        <v>2586.5437870183669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1.3263E-2</v>
      </c>
      <c r="O11">
        <f t="shared" si="30"/>
        <v>917.98024552833613</v>
      </c>
      <c r="P11">
        <f t="shared" si="31"/>
        <v>45.899012276416812</v>
      </c>
      <c r="Q11" s="5">
        <f t="shared" si="32"/>
        <v>50</v>
      </c>
      <c r="R11">
        <f t="shared" si="0"/>
        <v>50000</v>
      </c>
      <c r="S11">
        <f t="shared" si="20"/>
        <v>2690.2508332570142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2309.8317139534288</v>
      </c>
      <c r="AC11">
        <f t="shared" si="1"/>
        <v>2346.5559797000719</v>
      </c>
      <c r="AE11">
        <f t="shared" si="2"/>
        <v>800.70304514436532</v>
      </c>
      <c r="AF11">
        <f t="shared" si="3"/>
        <v>-40.035152257218272</v>
      </c>
      <c r="AG11">
        <f t="shared" si="4"/>
        <v>-43.612215461321128</v>
      </c>
      <c r="AH11">
        <f t="shared" si="5"/>
        <v>-592.20528521342192</v>
      </c>
      <c r="AI11">
        <f t="shared" si="6"/>
        <v>124.8503922124039</v>
      </c>
      <c r="AJ11">
        <f t="shared" si="7"/>
        <v>-36.724265746643141</v>
      </c>
      <c r="AK11">
        <f t="shared" si="28"/>
        <v>262.74265135734811</v>
      </c>
      <c r="AL11">
        <f t="shared" si="8"/>
        <v>350.86877782310887</v>
      </c>
      <c r="AN11">
        <f t="shared" si="9"/>
        <v>415.15360771705178</v>
      </c>
      <c r="AO11">
        <f t="shared" si="10"/>
        <v>-20.757680385852595</v>
      </c>
      <c r="AP11">
        <f t="shared" si="11"/>
        <v>-22.612338867821361</v>
      </c>
      <c r="AQ11">
        <f t="shared" si="12"/>
        <v>-307.05036299834518</v>
      </c>
      <c r="AR11">
        <f t="shared" si="13"/>
        <v>64.733225465032618</v>
      </c>
      <c r="AS11">
        <f t="shared" si="14"/>
        <v>-19.04103088896057</v>
      </c>
      <c r="AT11">
        <f t="shared" si="15"/>
        <v>136.22848105002515</v>
      </c>
      <c r="AU11">
        <f t="shared" si="16"/>
        <v>181.92067562609719</v>
      </c>
      <c r="AW11">
        <v>8</v>
      </c>
      <c r="AX11">
        <f>(R11*SUMPRODUCT(K12:$K$23, X12:$X$23)-$AZ$3*SUMPRODUCT(K11:$K$22, W12:$W$23))/Z11</f>
        <v>2690.2508332570142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1.5814999999999999E-2</v>
      </c>
      <c r="O12">
        <f t="shared" si="30"/>
        <v>917.98024552833613</v>
      </c>
      <c r="P12">
        <f t="shared" si="31"/>
        <v>45.899012276416812</v>
      </c>
      <c r="Q12" s="5">
        <f t="shared" si="32"/>
        <v>50</v>
      </c>
      <c r="R12">
        <f t="shared" si="0"/>
        <v>50000</v>
      </c>
      <c r="S12">
        <f t="shared" si="20"/>
        <v>2737.8671471057269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2346.5559797000719</v>
      </c>
      <c r="AC12">
        <f t="shared" si="1"/>
        <v>2326.4405199525654</v>
      </c>
      <c r="AE12">
        <f t="shared" si="2"/>
        <v>780.03289603396354</v>
      </c>
      <c r="AF12">
        <f t="shared" si="3"/>
        <v>-39.001644801698184</v>
      </c>
      <c r="AG12">
        <f t="shared" si="4"/>
        <v>-42.486366119187124</v>
      </c>
      <c r="AH12">
        <f t="shared" si="5"/>
        <v>-689.72718752079368</v>
      </c>
      <c r="AI12">
        <f t="shared" si="6"/>
        <v>8.8176975922846168</v>
      </c>
      <c r="AJ12">
        <f t="shared" si="7"/>
        <v>20.11545974750652</v>
      </c>
      <c r="AK12">
        <f t="shared" si="28"/>
        <v>264.20483935088009</v>
      </c>
      <c r="AL12">
        <f t="shared" si="8"/>
        <v>293.13799669067123</v>
      </c>
      <c r="AN12">
        <f t="shared" si="9"/>
        <v>372.55673732125626</v>
      </c>
      <c r="AO12">
        <f t="shared" si="10"/>
        <v>-18.627836866062815</v>
      </c>
      <c r="AP12">
        <f t="shared" si="11"/>
        <v>-20.292197960471047</v>
      </c>
      <c r="AQ12">
        <f t="shared" si="12"/>
        <v>-329.42522287332446</v>
      </c>
      <c r="AR12">
        <f t="shared" si="13"/>
        <v>4.2114796213979373</v>
      </c>
      <c r="AS12">
        <f t="shared" si="14"/>
        <v>9.6074794939440427</v>
      </c>
      <c r="AT12">
        <f t="shared" si="15"/>
        <v>126.18864336814421</v>
      </c>
      <c r="AU12">
        <f t="shared" si="16"/>
        <v>140.00760248348618</v>
      </c>
      <c r="AW12">
        <v>9</v>
      </c>
      <c r="AX12">
        <f>(R12*SUMPRODUCT(K13:$K$23, X13:$X$23)-$AZ$3*SUMPRODUCT(K12:$K$22, W13:$W$23))/Z12</f>
        <v>2737.8671471057269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1.864E-2</v>
      </c>
      <c r="O13">
        <f t="shared" si="30"/>
        <v>917.98024552833613</v>
      </c>
      <c r="P13">
        <f t="shared" si="31"/>
        <v>45.899012276416812</v>
      </c>
      <c r="Q13" s="5">
        <f t="shared" si="32"/>
        <v>50</v>
      </c>
      <c r="R13">
        <f t="shared" si="0"/>
        <v>50000</v>
      </c>
      <c r="S13">
        <f t="shared" si="20"/>
        <v>2732.7434699709061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2326.4405199525654</v>
      </c>
      <c r="AC13">
        <f t="shared" si="1"/>
        <v>2255.5822257914742</v>
      </c>
      <c r="AE13">
        <f t="shared" si="2"/>
        <v>757.69275389155086</v>
      </c>
      <c r="AF13">
        <f t="shared" si="3"/>
        <v>-37.884637694577549</v>
      </c>
      <c r="AG13">
        <f t="shared" si="4"/>
        <v>-41.269556593533608</v>
      </c>
      <c r="AH13">
        <f t="shared" si="5"/>
        <v>-791.94586446164806</v>
      </c>
      <c r="AI13">
        <f t="shared" si="6"/>
        <v>-113.40730485820836</v>
      </c>
      <c r="AJ13">
        <f t="shared" si="7"/>
        <v>70.85829416109118</v>
      </c>
      <c r="AK13">
        <f t="shared" si="28"/>
        <v>260.66749579531603</v>
      </c>
      <c r="AL13">
        <f t="shared" si="8"/>
        <v>218.11848509819885</v>
      </c>
      <c r="AN13">
        <f t="shared" si="9"/>
        <v>333.3610106804494</v>
      </c>
      <c r="AO13">
        <f t="shared" si="10"/>
        <v>-16.668050534022473</v>
      </c>
      <c r="AP13">
        <f t="shared" si="11"/>
        <v>-18.157308520761585</v>
      </c>
      <c r="AQ13">
        <f t="shared" si="12"/>
        <v>-348.43130335508562</v>
      </c>
      <c r="AR13">
        <f t="shared" si="13"/>
        <v>-49.895651729420287</v>
      </c>
      <c r="AS13">
        <f t="shared" si="14"/>
        <v>31.175423593947805</v>
      </c>
      <c r="AT13">
        <f t="shared" si="15"/>
        <v>114.68550992940588</v>
      </c>
      <c r="AU13">
        <f t="shared" si="16"/>
        <v>95.9652817939334</v>
      </c>
      <c r="AW13">
        <v>10</v>
      </c>
      <c r="AX13">
        <f>(R13*SUMPRODUCT(K14:$K$23, X14:$X$23)-$AZ$3*SUMPRODUCT(K13:$K$22, W14:$W$23))/Z13</f>
        <v>2732.7434699709061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2.1847999999999999E-2</v>
      </c>
      <c r="O14">
        <f t="shared" si="30"/>
        <v>917.98024552833613</v>
      </c>
      <c r="P14">
        <f t="shared" si="31"/>
        <v>45.899012276416812</v>
      </c>
      <c r="Q14" s="5">
        <f t="shared" si="32"/>
        <v>50</v>
      </c>
      <c r="R14">
        <f t="shared" si="0"/>
        <v>50000</v>
      </c>
      <c r="S14">
        <f t="shared" si="20"/>
        <v>2676.1489725036213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2255.5822257914742</v>
      </c>
      <c r="AC14">
        <f t="shared" si="1"/>
        <v>2138.5215495099619</v>
      </c>
      <c r="AE14">
        <f t="shared" si="2"/>
        <v>733.56175506561272</v>
      </c>
      <c r="AF14">
        <f t="shared" si="3"/>
        <v>-36.678087753280643</v>
      </c>
      <c r="AG14">
        <f t="shared" si="4"/>
        <v>-39.955203755142747</v>
      </c>
      <c r="AH14">
        <f t="shared" si="5"/>
        <v>-901.65727245552216</v>
      </c>
      <c r="AI14">
        <f t="shared" si="6"/>
        <v>-244.72880889833289</v>
      </c>
      <c r="AJ14">
        <f t="shared" si="7"/>
        <v>117.06067628151231</v>
      </c>
      <c r="AK14">
        <f t="shared" si="28"/>
        <v>252.64250647289271</v>
      </c>
      <c r="AL14">
        <f t="shared" si="8"/>
        <v>124.97437385607213</v>
      </c>
      <c r="AN14">
        <f t="shared" si="9"/>
        <v>297.30383965317617</v>
      </c>
      <c r="AO14">
        <f t="shared" si="10"/>
        <v>-14.865191982658812</v>
      </c>
      <c r="AP14">
        <f t="shared" si="11"/>
        <v>-16.193368054563383</v>
      </c>
      <c r="AQ14">
        <f t="shared" si="12"/>
        <v>-365.4309501566911</v>
      </c>
      <c r="AR14">
        <f t="shared" si="13"/>
        <v>-99.185670540737107</v>
      </c>
      <c r="AS14">
        <f t="shared" si="14"/>
        <v>47.443297432781534</v>
      </c>
      <c r="AT14">
        <f t="shared" si="15"/>
        <v>102.39299788369574</v>
      </c>
      <c r="AU14">
        <f t="shared" si="16"/>
        <v>50.650624775740162</v>
      </c>
      <c r="AW14">
        <v>11</v>
      </c>
      <c r="AX14">
        <f>(R14*SUMPRODUCT(K15:$K$23, X15:$X$23)-$AZ$3*SUMPRODUCT(K14:$K$22, W15:$W$23))/Z14</f>
        <v>2676.1489725036213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2.5484E-2</v>
      </c>
      <c r="O15">
        <f t="shared" si="30"/>
        <v>917.98024552833613</v>
      </c>
      <c r="P15">
        <f t="shared" si="31"/>
        <v>45.899012276416812</v>
      </c>
      <c r="Q15" s="5">
        <f t="shared" si="32"/>
        <v>50</v>
      </c>
      <c r="R15">
        <f t="shared" si="0"/>
        <v>50000</v>
      </c>
      <c r="S15">
        <f t="shared" si="20"/>
        <v>2568.7809712744915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2138.5215495099619</v>
      </c>
      <c r="AC15">
        <f t="shared" si="1"/>
        <v>1979.8845071177711</v>
      </c>
      <c r="AE15">
        <f t="shared" si="2"/>
        <v>707.53204974886455</v>
      </c>
      <c r="AF15">
        <f t="shared" si="3"/>
        <v>-35.376602487443236</v>
      </c>
      <c r="AG15">
        <f t="shared" si="4"/>
        <v>-38.537433305095263</v>
      </c>
      <c r="AH15">
        <f t="shared" si="5"/>
        <v>-1018.2184124960579</v>
      </c>
      <c r="AI15">
        <f t="shared" si="6"/>
        <v>-384.60039853973194</v>
      </c>
      <c r="AJ15">
        <f t="shared" si="7"/>
        <v>158.63704239219078</v>
      </c>
      <c r="AK15">
        <f t="shared" si="28"/>
        <v>240.5096306137273</v>
      </c>
      <c r="AL15">
        <f t="shared" si="8"/>
        <v>14.546274466186134</v>
      </c>
      <c r="AN15">
        <f t="shared" si="9"/>
        <v>264.15091629920028</v>
      </c>
      <c r="AO15">
        <f t="shared" si="10"/>
        <v>-13.207545814960019</v>
      </c>
      <c r="AP15">
        <f t="shared" si="11"/>
        <v>-14.387614416864187</v>
      </c>
      <c r="AQ15">
        <f t="shared" si="12"/>
        <v>-380.1429585402077</v>
      </c>
      <c r="AR15">
        <f t="shared" si="13"/>
        <v>-143.58720247283165</v>
      </c>
      <c r="AS15">
        <f t="shared" si="14"/>
        <v>59.225755387004675</v>
      </c>
      <c r="AT15">
        <f t="shared" si="15"/>
        <v>89.792171715681661</v>
      </c>
      <c r="AU15">
        <f t="shared" si="16"/>
        <v>5.4307246298546836</v>
      </c>
      <c r="AW15">
        <v>12</v>
      </c>
      <c r="AX15">
        <f>(R15*SUMPRODUCT(K16:$K$23, X16:$X$23)-$AZ$3*SUMPRODUCT(K15:$K$22, W16:$W$23))/Z15</f>
        <v>2568.7809712744915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2.9274999999999999E-2</v>
      </c>
      <c r="O16">
        <f t="shared" si="30"/>
        <v>917.98024552833613</v>
      </c>
      <c r="P16">
        <f t="shared" si="31"/>
        <v>45.899012276416812</v>
      </c>
      <c r="Q16" s="5">
        <f t="shared" si="32"/>
        <v>50</v>
      </c>
      <c r="R16">
        <f t="shared" si="0"/>
        <v>50000</v>
      </c>
      <c r="S16">
        <f t="shared" si="20"/>
        <v>2415.5943903620605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1979.8845071177711</v>
      </c>
      <c r="AC16">
        <f t="shared" si="1"/>
        <v>1788.6933247580168</v>
      </c>
      <c r="AE16">
        <f t="shared" si="2"/>
        <v>679.74372849497797</v>
      </c>
      <c r="AF16">
        <f t="shared" si="3"/>
        <v>-33.987186424748899</v>
      </c>
      <c r="AG16">
        <f t="shared" si="4"/>
        <v>-37.023875612037649</v>
      </c>
      <c r="AH16">
        <f t="shared" si="5"/>
        <v>-1128.1833600066639</v>
      </c>
      <c r="AI16">
        <f t="shared" si="6"/>
        <v>-519.45069354847237</v>
      </c>
      <c r="AJ16">
        <f t="shared" si="7"/>
        <v>191.19118235975429</v>
      </c>
      <c r="AK16">
        <f t="shared" si="28"/>
        <v>224.67610457901719</v>
      </c>
      <c r="AL16">
        <f t="shared" si="8"/>
        <v>-103.58340660970089</v>
      </c>
      <c r="AN16">
        <f t="shared" si="9"/>
        <v>233.77247810970204</v>
      </c>
      <c r="AO16">
        <f t="shared" si="10"/>
        <v>-11.688623905485102</v>
      </c>
      <c r="AP16">
        <f t="shared" si="11"/>
        <v>-12.732979780798885</v>
      </c>
      <c r="AQ16">
        <f t="shared" si="12"/>
        <v>-387.99654748537552</v>
      </c>
      <c r="AR16">
        <f t="shared" si="13"/>
        <v>-178.64567306195744</v>
      </c>
      <c r="AS16">
        <f t="shared" si="14"/>
        <v>65.753069310287756</v>
      </c>
      <c r="AT16">
        <f t="shared" si="15"/>
        <v>77.268958193645872</v>
      </c>
      <c r="AU16">
        <f t="shared" si="16"/>
        <v>-35.62364555802381</v>
      </c>
      <c r="AW16">
        <v>13</v>
      </c>
      <c r="AX16">
        <f>(R16*SUMPRODUCT(K17:$K$23, X17:$X$23)-$AZ$3*SUMPRODUCT(K16:$K$22, W17:$W$23))/Z16</f>
        <v>2415.5943903620605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3.3331E-2</v>
      </c>
      <c r="O17">
        <f t="shared" si="30"/>
        <v>917.98024552833613</v>
      </c>
      <c r="P17">
        <f t="shared" si="31"/>
        <v>45.899012276416812</v>
      </c>
      <c r="Q17" s="5">
        <f t="shared" si="32"/>
        <v>50</v>
      </c>
      <c r="R17">
        <f t="shared" si="0"/>
        <v>50000</v>
      </c>
      <c r="S17">
        <f t="shared" si="20"/>
        <v>2218.9919163975433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1788.6933247580168</v>
      </c>
      <c r="AC17">
        <f t="shared" si="1"/>
        <v>1571.9158579309158</v>
      </c>
      <c r="AE17">
        <f t="shared" si="2"/>
        <v>650.28975299556203</v>
      </c>
      <c r="AF17">
        <f t="shared" si="3"/>
        <v>-32.514487649778104</v>
      </c>
      <c r="AG17">
        <f t="shared" si="4"/>
        <v>-35.419594057892446</v>
      </c>
      <c r="AH17">
        <f t="shared" si="5"/>
        <v>-1234.0427980248269</v>
      </c>
      <c r="AI17">
        <f t="shared" si="6"/>
        <v>-651.6871267369354</v>
      </c>
      <c r="AJ17">
        <f t="shared" si="7"/>
        <v>216.77746682710108</v>
      </c>
      <c r="AK17">
        <f t="shared" si="28"/>
        <v>205.92151725518227</v>
      </c>
      <c r="AL17">
        <f t="shared" si="8"/>
        <v>-228.98814265465205</v>
      </c>
      <c r="AN17">
        <f t="shared" si="9"/>
        <v>206.01424400152041</v>
      </c>
      <c r="AO17">
        <f t="shared" si="10"/>
        <v>-10.300712200076021</v>
      </c>
      <c r="AP17">
        <f t="shared" si="11"/>
        <v>-11.221060856432187</v>
      </c>
      <c r="AQ17">
        <f t="shared" si="12"/>
        <v>-390.94940821301958</v>
      </c>
      <c r="AR17">
        <f t="shared" si="13"/>
        <v>-206.45693726800738</v>
      </c>
      <c r="AS17">
        <f t="shared" si="14"/>
        <v>68.675918295232123</v>
      </c>
      <c r="AT17">
        <f t="shared" si="15"/>
        <v>65.236712566285718</v>
      </c>
      <c r="AU17">
        <f t="shared" si="16"/>
        <v>-72.54430640648954</v>
      </c>
      <c r="AW17">
        <v>14</v>
      </c>
      <c r="AX17">
        <f>(R17*SUMPRODUCT(K18:$K$23, X18:$X$23)-$AZ$3*SUMPRODUCT(K17:$K$22, W18:$W$23))/Z17</f>
        <v>2218.9919163975433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3.7801000000000001E-2</v>
      </c>
      <c r="O18">
        <f t="shared" si="30"/>
        <v>917.98024552833613</v>
      </c>
      <c r="P18">
        <f t="shared" si="31"/>
        <v>45.899012276416812</v>
      </c>
      <c r="Q18" s="5">
        <f t="shared" si="32"/>
        <v>50</v>
      </c>
      <c r="R18">
        <f t="shared" si="0"/>
        <v>50000</v>
      </c>
      <c r="S18">
        <f t="shared" si="20"/>
        <v>1978.6727368203842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1571.9158579309158</v>
      </c>
      <c r="AC18">
        <f t="shared" si="1"/>
        <v>1334.6742019895523</v>
      </c>
      <c r="AE18">
        <f t="shared" si="2"/>
        <v>619.2052525126212</v>
      </c>
      <c r="AF18">
        <f t="shared" si="3"/>
        <v>-30.960262625631064</v>
      </c>
      <c r="AG18">
        <f t="shared" si="4"/>
        <v>-33.726502042331127</v>
      </c>
      <c r="AH18">
        <f t="shared" si="5"/>
        <v>-1338.8960749823923</v>
      </c>
      <c r="AI18">
        <f t="shared" si="6"/>
        <v>-784.37758713773337</v>
      </c>
      <c r="AJ18">
        <f t="shared" si="7"/>
        <v>237.24165594136343</v>
      </c>
      <c r="AK18">
        <f t="shared" si="28"/>
        <v>184.84496374777822</v>
      </c>
      <c r="AL18">
        <f t="shared" si="8"/>
        <v>-362.29096744859169</v>
      </c>
      <c r="AN18">
        <f t="shared" si="9"/>
        <v>180.7037382425857</v>
      </c>
      <c r="AO18">
        <f t="shared" si="10"/>
        <v>-9.0351869121292854</v>
      </c>
      <c r="AP18">
        <f t="shared" si="11"/>
        <v>-9.8424633385538218</v>
      </c>
      <c r="AQ18">
        <f t="shared" si="12"/>
        <v>-390.73235390992113</v>
      </c>
      <c r="AR18">
        <f t="shared" si="13"/>
        <v>-228.90626591801859</v>
      </c>
      <c r="AS18">
        <f t="shared" si="14"/>
        <v>69.234642182871156</v>
      </c>
      <c r="AT18">
        <f t="shared" si="15"/>
        <v>53.943625008022558</v>
      </c>
      <c r="AU18">
        <f t="shared" si="16"/>
        <v>-105.72799872712487</v>
      </c>
      <c r="AW18">
        <v>15</v>
      </c>
      <c r="AX18">
        <f>(R18*SUMPRODUCT(K19:$K$23, X19:$X$23)-$AZ$3*SUMPRODUCT(K18:$K$22, W19:$W$23))/Z18</f>
        <v>1978.6727368203842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4.3147999999999999E-2</v>
      </c>
      <c r="O19">
        <f t="shared" si="30"/>
        <v>917.98024552833613</v>
      </c>
      <c r="P19">
        <f t="shared" si="31"/>
        <v>45.899012276416812</v>
      </c>
      <c r="Q19" s="5">
        <f t="shared" si="32"/>
        <v>50</v>
      </c>
      <c r="R19">
        <f t="shared" si="0"/>
        <v>50000</v>
      </c>
      <c r="S19">
        <f t="shared" si="20"/>
        <v>1688.0129505464308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1334.6742019895523</v>
      </c>
      <c r="AC19">
        <f t="shared" si="1"/>
        <v>1078.1003108383979</v>
      </c>
      <c r="AE19">
        <f t="shared" si="2"/>
        <v>586.29573175208043</v>
      </c>
      <c r="AF19">
        <f t="shared" si="3"/>
        <v>-29.314786587604026</v>
      </c>
      <c r="AG19">
        <f t="shared" si="4"/>
        <v>-31.934005911785317</v>
      </c>
      <c r="AH19">
        <f t="shared" si="5"/>
        <v>-1455.2311101225034</v>
      </c>
      <c r="AI19">
        <f t="shared" si="6"/>
        <v>-930.18417086981231</v>
      </c>
      <c r="AJ19">
        <f t="shared" si="7"/>
        <v>256.57389115115438</v>
      </c>
      <c r="AK19">
        <f t="shared" si="28"/>
        <v>161.86893094197026</v>
      </c>
      <c r="AL19">
        <f t="shared" si="8"/>
        <v>-511.74134877668769</v>
      </c>
      <c r="AN19">
        <f t="shared" si="9"/>
        <v>157.61277113633275</v>
      </c>
      <c r="AO19">
        <f t="shared" si="10"/>
        <v>-7.8806385568166384</v>
      </c>
      <c r="AP19">
        <f t="shared" si="11"/>
        <v>-8.5847583269953702</v>
      </c>
      <c r="AQ19">
        <f t="shared" si="12"/>
        <v>-391.20702316010966</v>
      </c>
      <c r="AR19">
        <f t="shared" si="13"/>
        <v>-250.05964890758892</v>
      </c>
      <c r="AS19">
        <f t="shared" si="14"/>
        <v>68.974273213139</v>
      </c>
      <c r="AT19">
        <f t="shared" si="15"/>
        <v>43.514918129112033</v>
      </c>
      <c r="AU19">
        <f t="shared" si="16"/>
        <v>-137.5704575653379</v>
      </c>
      <c r="AW19">
        <v>16</v>
      </c>
      <c r="AX19">
        <f>(R19*SUMPRODUCT(K20:$K$23, X20:$X$23)-$AZ$3*SUMPRODUCT(K19:$K$22, W20:$W$23))/Z19</f>
        <v>1688.0129505464308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4.8848999999999997E-2</v>
      </c>
      <c r="O20">
        <f t="shared" si="30"/>
        <v>917.98024552833613</v>
      </c>
      <c r="P20">
        <f t="shared" si="31"/>
        <v>45.899012276416812</v>
      </c>
      <c r="Q20" s="5">
        <f t="shared" si="32"/>
        <v>50</v>
      </c>
      <c r="R20">
        <f t="shared" si="0"/>
        <v>50000</v>
      </c>
      <c r="S20">
        <f t="shared" si="20"/>
        <v>1346.2584619307922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1078.1003108383979</v>
      </c>
      <c r="AC20">
        <f t="shared" si="1"/>
        <v>809.22846544247363</v>
      </c>
      <c r="AE20">
        <f t="shared" si="2"/>
        <v>551.7928142342023</v>
      </c>
      <c r="AF20">
        <f t="shared" si="3"/>
        <v>-27.589640711710121</v>
      </c>
      <c r="AG20">
        <f t="shared" si="4"/>
        <v>-30.054721597882665</v>
      </c>
      <c r="AH20">
        <f t="shared" si="5"/>
        <v>-1559.9442547848007</v>
      </c>
      <c r="AI20">
        <f t="shared" si="6"/>
        <v>-1065.7958028601911</v>
      </c>
      <c r="AJ20">
        <f t="shared" si="7"/>
        <v>268.87184539592431</v>
      </c>
      <c r="AK20">
        <f t="shared" si="28"/>
        <v>137.10910915676138</v>
      </c>
      <c r="AL20">
        <f t="shared" si="8"/>
        <v>-659.81484830750537</v>
      </c>
      <c r="AN20">
        <f t="shared" si="9"/>
        <v>136.64472780910555</v>
      </c>
      <c r="AO20">
        <f t="shared" si="10"/>
        <v>-6.8322363904552796</v>
      </c>
      <c r="AP20">
        <f t="shared" si="11"/>
        <v>-7.4426834604954264</v>
      </c>
      <c r="AQ20">
        <f t="shared" si="12"/>
        <v>-386.30107640723008</v>
      </c>
      <c r="AR20">
        <f t="shared" si="13"/>
        <v>-263.93126844907522</v>
      </c>
      <c r="AS20">
        <f t="shared" si="14"/>
        <v>66.582817285591076</v>
      </c>
      <c r="AT20">
        <f t="shared" si="15"/>
        <v>33.953390507406354</v>
      </c>
      <c r="AU20">
        <f t="shared" si="16"/>
        <v>-163.39506065607779</v>
      </c>
      <c r="AW20">
        <v>17</v>
      </c>
      <c r="AX20">
        <f>(R20*SUMPRODUCT(K21:$K$23, X21:$X$23)-$AZ$3*SUMPRODUCT(K20:$K$22, W21:$W$23))/Z20</f>
        <v>1346.2584619307922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5.4528E-2</v>
      </c>
      <c r="O21">
        <f t="shared" si="30"/>
        <v>917.98024552833613</v>
      </c>
      <c r="P21">
        <f t="shared" si="31"/>
        <v>45.899012276416812</v>
      </c>
      <c r="Q21" s="5">
        <f t="shared" si="32"/>
        <v>50</v>
      </c>
      <c r="R21">
        <f t="shared" si="0"/>
        <v>50000</v>
      </c>
      <c r="S21">
        <f t="shared" si="20"/>
        <v>955.33350825288494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809.22846544247363</v>
      </c>
      <c r="AC21">
        <f t="shared" si="1"/>
        <v>537.1907290105778</v>
      </c>
      <c r="AE21">
        <f t="shared" si="2"/>
        <v>516.18672751729775</v>
      </c>
      <c r="AF21">
        <f t="shared" si="3"/>
        <v>-25.809336375864891</v>
      </c>
      <c r="AG21">
        <f t="shared" si="4"/>
        <v>-28.115350522614495</v>
      </c>
      <c r="AH21">
        <f t="shared" si="5"/>
        <v>-1638.823859289346</v>
      </c>
      <c r="AI21">
        <f t="shared" si="6"/>
        <v>-1176.5618186705278</v>
      </c>
      <c r="AJ21">
        <f t="shared" si="7"/>
        <v>272.03773643189584</v>
      </c>
      <c r="AK21">
        <f t="shared" si="28"/>
        <v>111.20727314788491</v>
      </c>
      <c r="AL21">
        <f t="shared" si="8"/>
        <v>-793.31680909074703</v>
      </c>
      <c r="AN21">
        <f t="shared" si="9"/>
        <v>117.75133507101303</v>
      </c>
      <c r="AO21">
        <f t="shared" si="10"/>
        <v>-5.8875667535506517</v>
      </c>
      <c r="AP21">
        <f t="shared" si="11"/>
        <v>-6.4136094237650063</v>
      </c>
      <c r="AQ21">
        <f t="shared" si="12"/>
        <v>-373.84474859649276</v>
      </c>
      <c r="AR21">
        <f t="shared" si="13"/>
        <v>-268.39458970279543</v>
      </c>
      <c r="AS21">
        <f t="shared" si="14"/>
        <v>62.056625920275437</v>
      </c>
      <c r="AT21">
        <f t="shared" si="15"/>
        <v>25.368348670552461</v>
      </c>
      <c r="AU21">
        <f t="shared" si="16"/>
        <v>-180.96961511196753</v>
      </c>
      <c r="AW21">
        <v>18</v>
      </c>
      <c r="AX21">
        <f>(R21*SUMPRODUCT(K22:$K$23, X22:$X$23)-$AZ$3*SUMPRODUCT(K21:$K$22, W22:$W$23))/Z21</f>
        <v>955.33350825288494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6.0775000000000003E-2</v>
      </c>
      <c r="O22">
        <f t="shared" si="30"/>
        <v>917.98024552833613</v>
      </c>
      <c r="P22">
        <f t="shared" si="31"/>
        <v>45.899012276416812</v>
      </c>
      <c r="Q22" s="5">
        <f t="shared" si="32"/>
        <v>50</v>
      </c>
      <c r="R22">
        <f t="shared" si="0"/>
        <v>50000</v>
      </c>
      <c r="S22">
        <f t="shared" si="20"/>
        <v>508.81171968494328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537.1907290105778</v>
      </c>
      <c r="AC22">
        <f t="shared" si="1"/>
        <v>265.85907518293118</v>
      </c>
      <c r="AE22">
        <f t="shared" si="2"/>
        <v>479.65361187726103</v>
      </c>
      <c r="AF22">
        <f t="shared" si="3"/>
        <v>-23.982680593863055</v>
      </c>
      <c r="AG22">
        <f t="shared" si="4"/>
        <v>-26.125486589376457</v>
      </c>
      <c r="AH22">
        <f t="shared" si="5"/>
        <v>-1708.7104280118961</v>
      </c>
      <c r="AI22">
        <f t="shared" si="6"/>
        <v>-1279.1649833178744</v>
      </c>
      <c r="AJ22">
        <f t="shared" si="7"/>
        <v>271.33165382764662</v>
      </c>
      <c r="AK22">
        <f t="shared" si="28"/>
        <v>84.959172271355513</v>
      </c>
      <c r="AL22">
        <f t="shared" si="8"/>
        <v>-922.87415721887226</v>
      </c>
      <c r="AN22">
        <f t="shared" si="9"/>
        <v>100.79265669773675</v>
      </c>
      <c r="AO22">
        <f t="shared" si="10"/>
        <v>-5.039632834886838</v>
      </c>
      <c r="AP22">
        <f t="shared" si="11"/>
        <v>-5.4899142540766963</v>
      </c>
      <c r="AQ22">
        <f t="shared" si="12"/>
        <v>-359.06216340661433</v>
      </c>
      <c r="AR22">
        <f t="shared" si="13"/>
        <v>-268.79905379784105</v>
      </c>
      <c r="AS22">
        <f t="shared" si="14"/>
        <v>57.016641922999419</v>
      </c>
      <c r="AT22">
        <f t="shared" si="15"/>
        <v>17.85300990553548</v>
      </c>
      <c r="AU22">
        <f t="shared" si="16"/>
        <v>-193.92940196930616</v>
      </c>
      <c r="AW22">
        <v>19</v>
      </c>
      <c r="AX22">
        <f>(R22*SUMPRODUCT(K23:$K$23, X23:$X$23)-$AZ$3*SUMPRODUCT(K22:$K$22, W23:$W$23))/Z22</f>
        <v>508.81171968494328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6.7419999999999994E-2</v>
      </c>
      <c r="O23">
        <f t="shared" si="30"/>
        <v>917.98024552833613</v>
      </c>
      <c r="P23">
        <f t="shared" si="31"/>
        <v>45.899012276416812</v>
      </c>
      <c r="Q23" s="5">
        <f t="shared" si="32"/>
        <v>50</v>
      </c>
      <c r="R23">
        <f t="shared" si="0"/>
        <v>50000</v>
      </c>
      <c r="S23">
        <f t="shared" si="20"/>
        <v>551.50959232255559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265.85907518293118</v>
      </c>
      <c r="AC23">
        <f t="shared" si="1"/>
        <v>265.85907518293118</v>
      </c>
      <c r="AE23">
        <f t="shared" si="2"/>
        <v>442.51882924572351</v>
      </c>
      <c r="AF23">
        <f t="shared" si="3"/>
        <v>-22.125941462286178</v>
      </c>
      <c r="AG23">
        <f t="shared" si="4"/>
        <v>-24.10285141762693</v>
      </c>
      <c r="AH23">
        <f t="shared" si="5"/>
        <v>-1761.3803058557603</v>
      </c>
      <c r="AI23">
        <f t="shared" si="6"/>
        <v>-1365.0902694899498</v>
      </c>
      <c r="AJ23">
        <f t="shared" si="7"/>
        <v>0</v>
      </c>
      <c r="AK23">
        <f t="shared" si="28"/>
        <v>58.72258047103216</v>
      </c>
      <c r="AL23">
        <f t="shared" si="8"/>
        <v>-1306.3676890189176</v>
      </c>
      <c r="AN23">
        <f t="shared" si="9"/>
        <v>85.659413226413747</v>
      </c>
      <c r="AO23">
        <f t="shared" si="10"/>
        <v>-4.2829706613206886</v>
      </c>
      <c r="AP23">
        <f t="shared" si="11"/>
        <v>-4.6656457828846394</v>
      </c>
      <c r="AQ23">
        <f t="shared" si="12"/>
        <v>-340.95453909913755</v>
      </c>
      <c r="AR23">
        <f t="shared" si="13"/>
        <v>-264.24374231692912</v>
      </c>
      <c r="AS23">
        <f t="shared" si="14"/>
        <v>0</v>
      </c>
      <c r="AT23">
        <f t="shared" si="15"/>
        <v>11.367068368284782</v>
      </c>
      <c r="AU23">
        <f t="shared" si="16"/>
        <v>-252.87667394864434</v>
      </c>
      <c r="AW23">
        <v>20</v>
      </c>
      <c r="AX23">
        <f>(R23*SUMPRODUCT(K$23:$K24, X$23:$X24)-$AZ$3*SUMPRODUCT(K$22:$K23, W$23:$W24))/Z23</f>
        <v>551.50959232255559</v>
      </c>
    </row>
    <row r="25" spans="5:50" x14ac:dyDescent="0.3">
      <c r="AN25" s="6">
        <f t="shared" ref="AN25:AU25" si="33">SUM(AN3:AN23)</f>
        <v>7433.4593726505764</v>
      </c>
      <c r="AO25" s="6">
        <f t="shared" si="33"/>
        <v>-1060.1581527787807</v>
      </c>
      <c r="AP25" s="6">
        <f t="shared" si="33"/>
        <v>-754.88122750246703</v>
      </c>
      <c r="AQ25" s="6">
        <f t="shared" si="33"/>
        <v>-6096.6100957589815</v>
      </c>
      <c r="AR25" s="6">
        <f t="shared" si="33"/>
        <v>-478.19010338965421</v>
      </c>
      <c r="AS25" s="6">
        <f t="shared" si="33"/>
        <v>-1234.7317817767523</v>
      </c>
      <c r="AT25" s="6">
        <f t="shared" si="33"/>
        <v>1712.9218851664066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2936.7098580520424</v>
      </c>
      <c r="K3">
        <v>1</v>
      </c>
      <c r="L3" s="2">
        <v>0</v>
      </c>
      <c r="O3">
        <f>$C$3</f>
        <v>2936.7098580520424</v>
      </c>
      <c r="P3">
        <f>O3*B5</f>
        <v>2349.3678864416338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2936.7098580520424</v>
      </c>
      <c r="AF3">
        <f t="shared" ref="AF3:AF23" si="3">-$Z3*P3</f>
        <v>-2349.3678864416338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187.34197161040856</v>
      </c>
      <c r="AJ3">
        <f t="shared" ref="AJ3:AJ23" si="7">AB3-AC3</f>
        <v>0</v>
      </c>
      <c r="AL3">
        <f t="shared" ref="AL3:AL23" si="8">SUM(AI3:AK3)</f>
        <v>187.34197161040856</v>
      </c>
      <c r="AN3">
        <f t="shared" ref="AN3:AN23" si="9">AE3*$K3</f>
        <v>2936.7098580520424</v>
      </c>
      <c r="AO3">
        <f t="shared" ref="AO3:AO23" si="10">AF3*$K3</f>
        <v>-2349.3678864416338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187.34197161040856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187.34197161040856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2239.7985116170034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1274.0839103977366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1233.5068860193896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-1233.5068860193896</v>
      </c>
      <c r="AK4">
        <f t="shared" ref="AK4:AK23" si="28">H4*SUM(AB4:AB4, AE4:AF4)</f>
        <v>0</v>
      </c>
      <c r="AL4">
        <f t="shared" si="8"/>
        <v>-2325.9068860193893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-1006.2916255976122</v>
      </c>
      <c r="AR4">
        <f t="shared" si="13"/>
        <v>-1006.2916255976122</v>
      </c>
      <c r="AS4">
        <f t="shared" si="14"/>
        <v>-1136.2757685081474</v>
      </c>
      <c r="AT4">
        <f t="shared" si="15"/>
        <v>0</v>
      </c>
      <c r="AU4">
        <f t="shared" si="16"/>
        <v>-2142.5673941057594</v>
      </c>
      <c r="AW4">
        <v>1</v>
      </c>
      <c r="AX4">
        <f>(R4*SUMPRODUCT(K5:$K$23, X5:$X$23)-$AZ$3*SUMPRODUCT(K4:$K$22, W5:$W$23))/Z4</f>
        <v>1274.0839103977366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2.5484E-2</v>
      </c>
      <c r="O5">
        <f t="shared" ref="O5:O23" si="30">$C$3</f>
        <v>2936.7098580520424</v>
      </c>
      <c r="P5">
        <f t="shared" ref="P5:P23" si="31">O5*$C$5</f>
        <v>146.83549290260211</v>
      </c>
      <c r="Q5" s="5">
        <f t="shared" ref="Q5:Q23" si="32">$C$8</f>
        <v>50</v>
      </c>
      <c r="R5">
        <f t="shared" si="0"/>
        <v>50000</v>
      </c>
      <c r="S5">
        <f t="shared" si="20"/>
        <v>2339.091149614479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1233.5068860193896</v>
      </c>
      <c r="AC5">
        <f t="shared" si="1"/>
        <v>2184.2388582127569</v>
      </c>
      <c r="AE5">
        <f t="shared" si="2"/>
        <v>2742.2940693486662</v>
      </c>
      <c r="AF5">
        <f t="shared" si="3"/>
        <v>-137.11470346743332</v>
      </c>
      <c r="AG5">
        <f t="shared" si="4"/>
        <v>-46.689904721600001</v>
      </c>
      <c r="AH5">
        <f t="shared" si="5"/>
        <v>-1233.6192784</v>
      </c>
      <c r="AI5">
        <f t="shared" si="6"/>
        <v>1324.8701827596328</v>
      </c>
      <c r="AJ5">
        <f t="shared" si="7"/>
        <v>-950.73197219336726</v>
      </c>
      <c r="AK5">
        <f t="shared" si="28"/>
        <v>328.47638257513631</v>
      </c>
      <c r="AL5">
        <f t="shared" si="8"/>
        <v>702.61459314140188</v>
      </c>
      <c r="AN5">
        <f t="shared" si="9"/>
        <v>2327.0105832890549</v>
      </c>
      <c r="AO5">
        <f t="shared" si="10"/>
        <v>-116.35052916445274</v>
      </c>
      <c r="AP5">
        <f t="shared" si="11"/>
        <v>-39.619347769557855</v>
      </c>
      <c r="AQ5">
        <f t="shared" si="12"/>
        <v>-1046.8042609551446</v>
      </c>
      <c r="AR5">
        <f t="shared" si="13"/>
        <v>1124.2364453998994</v>
      </c>
      <c r="AS5">
        <f t="shared" si="14"/>
        <v>-806.75642553925979</v>
      </c>
      <c r="AT5">
        <f t="shared" si="15"/>
        <v>278.73306045343082</v>
      </c>
      <c r="AU5">
        <f t="shared" si="16"/>
        <v>596.21308031407045</v>
      </c>
      <c r="AW5">
        <v>2</v>
      </c>
      <c r="AX5">
        <f>(R5*SUMPRODUCT(K6:$K$23, X6:$X$23)-$AZ$3*SUMPRODUCT(K5:$K$22, W6:$W$23))/Z5</f>
        <v>2339.091149614479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2.9274999999999999E-2</v>
      </c>
      <c r="O6">
        <f t="shared" si="30"/>
        <v>2936.7098580520424</v>
      </c>
      <c r="P6">
        <f t="shared" si="31"/>
        <v>146.83549290260211</v>
      </c>
      <c r="Q6" s="5">
        <f t="shared" si="32"/>
        <v>50</v>
      </c>
      <c r="R6">
        <f t="shared" si="0"/>
        <v>50000</v>
      </c>
      <c r="S6">
        <f t="shared" si="20"/>
        <v>3222.0717072426114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2184.2388582127569</v>
      </c>
      <c r="AC6">
        <f t="shared" si="1"/>
        <v>2890.5951977373061</v>
      </c>
      <c r="AE6">
        <f t="shared" si="2"/>
        <v>2634.5904697749975</v>
      </c>
      <c r="AF6">
        <f t="shared" si="3"/>
        <v>-131.72952348874986</v>
      </c>
      <c r="AG6">
        <f t="shared" si="4"/>
        <v>-44.856158713659163</v>
      </c>
      <c r="AH6">
        <f t="shared" si="5"/>
        <v>-1366.8469607248401</v>
      </c>
      <c r="AI6">
        <f t="shared" si="6"/>
        <v>1091.1578268477485</v>
      </c>
      <c r="AJ6">
        <f t="shared" si="7"/>
        <v>-706.35633952454918</v>
      </c>
      <c r="AK6">
        <f t="shared" si="28"/>
        <v>401.07513027097986</v>
      </c>
      <c r="AL6">
        <f t="shared" si="8"/>
        <v>785.87661759417915</v>
      </c>
      <c r="AN6">
        <f t="shared" si="9"/>
        <v>2059.3948272616017</v>
      </c>
      <c r="AO6">
        <f t="shared" si="10"/>
        <v>-102.96974136308009</v>
      </c>
      <c r="AP6">
        <f t="shared" si="11"/>
        <v>-35.062960367280297</v>
      </c>
      <c r="AQ6">
        <f t="shared" si="12"/>
        <v>-1068.4307837852982</v>
      </c>
      <c r="AR6">
        <f t="shared" si="13"/>
        <v>852.93134174594343</v>
      </c>
      <c r="AS6">
        <f t="shared" si="14"/>
        <v>-552.14144608384981</v>
      </c>
      <c r="AT6">
        <f t="shared" si="15"/>
        <v>313.51060367794838</v>
      </c>
      <c r="AU6">
        <f t="shared" si="16"/>
        <v>614.30049934004194</v>
      </c>
      <c r="AW6">
        <v>3</v>
      </c>
      <c r="AX6">
        <f>(R6*SUMPRODUCT(K7:$K$23, X7:$X$23)-$AZ$3*SUMPRODUCT(K6:$K$22, W7:$W$23))/Z6</f>
        <v>3222.0717072426114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3.3331E-2</v>
      </c>
      <c r="O7">
        <f t="shared" si="30"/>
        <v>2936.7098580520424</v>
      </c>
      <c r="P7">
        <f t="shared" si="31"/>
        <v>146.83549290260211</v>
      </c>
      <c r="Q7" s="5">
        <f t="shared" si="32"/>
        <v>50</v>
      </c>
      <c r="R7">
        <f t="shared" si="0"/>
        <v>50000</v>
      </c>
      <c r="S7">
        <f t="shared" si="20"/>
        <v>3943.7374780809664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2890.5951977373061</v>
      </c>
      <c r="AC7">
        <f t="shared" si="1"/>
        <v>3384.7124145358812</v>
      </c>
      <c r="AE7">
        <f t="shared" si="2"/>
        <v>2520.4310301291771</v>
      </c>
      <c r="AF7">
        <f t="shared" si="3"/>
        <v>-126.02155150645885</v>
      </c>
      <c r="AG7">
        <f t="shared" si="4"/>
        <v>-42.912496500437598</v>
      </c>
      <c r="AH7">
        <f t="shared" si="5"/>
        <v>-1495.1006260849736</v>
      </c>
      <c r="AI7">
        <f t="shared" si="6"/>
        <v>856.39635603730721</v>
      </c>
      <c r="AJ7">
        <f t="shared" si="7"/>
        <v>-494.1172167985751</v>
      </c>
      <c r="AK7">
        <f t="shared" si="28"/>
        <v>452.23785015612731</v>
      </c>
      <c r="AL7">
        <f t="shared" si="8"/>
        <v>814.51698939485937</v>
      </c>
      <c r="AN7">
        <f t="shared" si="9"/>
        <v>1814.8614921207563</v>
      </c>
      <c r="AO7">
        <f t="shared" si="10"/>
        <v>-90.743074606037808</v>
      </c>
      <c r="AP7">
        <f t="shared" si="11"/>
        <v>-30.89957094577565</v>
      </c>
      <c r="AQ7">
        <f t="shared" si="12"/>
        <v>-1076.5621120718326</v>
      </c>
      <c r="AR7">
        <f t="shared" si="13"/>
        <v>616.65673449711016</v>
      </c>
      <c r="AS7">
        <f t="shared" si="14"/>
        <v>-355.79402833953236</v>
      </c>
      <c r="AT7">
        <f t="shared" si="15"/>
        <v>325.6383728483803</v>
      </c>
      <c r="AU7">
        <f t="shared" si="16"/>
        <v>586.50107900595799</v>
      </c>
      <c r="AW7">
        <v>4</v>
      </c>
      <c r="AX7">
        <f>(R7*SUMPRODUCT(K8:$K$23, X8:$X$23)-$AZ$3*SUMPRODUCT(K7:$K$22, W8:$W$23))/Z7</f>
        <v>3943.7374780809664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3.7801000000000001E-2</v>
      </c>
      <c r="O8">
        <f t="shared" si="30"/>
        <v>2936.7098580520424</v>
      </c>
      <c r="P8">
        <f t="shared" si="31"/>
        <v>146.83549290260211</v>
      </c>
      <c r="Q8" s="5">
        <f t="shared" si="32"/>
        <v>50</v>
      </c>
      <c r="R8">
        <f t="shared" si="0"/>
        <v>50000</v>
      </c>
      <c r="S8">
        <f t="shared" si="20"/>
        <v>4518.8601792854361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3384.7124145358812</v>
      </c>
      <c r="AC8">
        <f t="shared" si="1"/>
        <v>3692.9242678017763</v>
      </c>
      <c r="AE8">
        <f t="shared" si="2"/>
        <v>2399.9519064579722</v>
      </c>
      <c r="AF8">
        <f t="shared" si="3"/>
        <v>-119.99759532289862</v>
      </c>
      <c r="AG8">
        <f t="shared" si="4"/>
        <v>-40.861236255220177</v>
      </c>
      <c r="AH8">
        <f t="shared" si="5"/>
        <v>-1622.1352802130416</v>
      </c>
      <c r="AI8">
        <f t="shared" si="6"/>
        <v>616.95779466681165</v>
      </c>
      <c r="AJ8">
        <f t="shared" si="7"/>
        <v>-308.21185326589512</v>
      </c>
      <c r="AK8">
        <f t="shared" si="28"/>
        <v>484.72553171566369</v>
      </c>
      <c r="AL8">
        <f t="shared" si="8"/>
        <v>793.47147311658023</v>
      </c>
      <c r="AN8">
        <f t="shared" si="9"/>
        <v>1591.8911704780824</v>
      </c>
      <c r="AO8">
        <f t="shared" si="10"/>
        <v>-79.594558523904126</v>
      </c>
      <c r="AP8">
        <f t="shared" si="11"/>
        <v>-27.10331029320691</v>
      </c>
      <c r="AQ8">
        <f t="shared" si="12"/>
        <v>-1075.9644070131501</v>
      </c>
      <c r="AR8">
        <f t="shared" si="13"/>
        <v>409.22889464782128</v>
      </c>
      <c r="AS8">
        <f t="shared" si="14"/>
        <v>-204.4373166522272</v>
      </c>
      <c r="AT8">
        <f t="shared" si="15"/>
        <v>321.51906543089365</v>
      </c>
      <c r="AU8">
        <f t="shared" si="16"/>
        <v>526.31064342648779</v>
      </c>
      <c r="AW8">
        <v>5</v>
      </c>
      <c r="AX8">
        <f>(R8*SUMPRODUCT(K9:$K$23, X9:$X$23)-$AZ$3*SUMPRODUCT(K8:$K$22, W9:$W$23))/Z8</f>
        <v>4518.8601792854361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4.3147999999999999E-2</v>
      </c>
      <c r="O9">
        <f t="shared" si="30"/>
        <v>2936.7098580520424</v>
      </c>
      <c r="P9">
        <f t="shared" si="31"/>
        <v>146.83549290260211</v>
      </c>
      <c r="Q9" s="5">
        <f t="shared" si="32"/>
        <v>50</v>
      </c>
      <c r="R9">
        <f t="shared" si="0"/>
        <v>50000</v>
      </c>
      <c r="S9">
        <f t="shared" si="20"/>
        <v>4949.3629488325651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3692.9242678017763</v>
      </c>
      <c r="AC9">
        <f t="shared" si="1"/>
        <v>3829.7718394278832</v>
      </c>
      <c r="AE9">
        <f t="shared" si="2"/>
        <v>2272.3992625335441</v>
      </c>
      <c r="AF9">
        <f t="shared" si="3"/>
        <v>-113.61996312667721</v>
      </c>
      <c r="AG9">
        <f t="shared" si="4"/>
        <v>-38.689543270727739</v>
      </c>
      <c r="AH9">
        <f t="shared" si="5"/>
        <v>-1763.0806219402402</v>
      </c>
      <c r="AI9">
        <f t="shared" si="6"/>
        <v>357.0091341958987</v>
      </c>
      <c r="AJ9">
        <f t="shared" si="7"/>
        <v>-136.84757162610686</v>
      </c>
      <c r="AK9">
        <f t="shared" si="28"/>
        <v>500.73027424604362</v>
      </c>
      <c r="AL9">
        <f t="shared" si="8"/>
        <v>720.8918368158354</v>
      </c>
      <c r="AN9">
        <f t="shared" si="9"/>
        <v>1388.4736484515172</v>
      </c>
      <c r="AO9">
        <f t="shared" si="10"/>
        <v>-69.423682422575865</v>
      </c>
      <c r="AP9">
        <f t="shared" si="11"/>
        <v>-23.63995279691181</v>
      </c>
      <c r="AQ9">
        <f t="shared" si="12"/>
        <v>-1077.2715094662638</v>
      </c>
      <c r="AR9">
        <f t="shared" si="13"/>
        <v>218.13850376576573</v>
      </c>
      <c r="AS9">
        <f t="shared" si="14"/>
        <v>-83.616136561136599</v>
      </c>
      <c r="AT9">
        <f t="shared" si="15"/>
        <v>305.95450466630751</v>
      </c>
      <c r="AU9">
        <f t="shared" si="16"/>
        <v>440.47687187093663</v>
      </c>
      <c r="AW9">
        <v>6</v>
      </c>
      <c r="AX9">
        <f>(R9*SUMPRODUCT(K10:$K$23, X10:$X$23)-$AZ$3*SUMPRODUCT(K9:$K$22, W10:$W$23))/Z9</f>
        <v>4949.3629488325651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4.8848999999999997E-2</v>
      </c>
      <c r="O10">
        <f t="shared" si="30"/>
        <v>2936.7098580520424</v>
      </c>
      <c r="P10">
        <f t="shared" si="31"/>
        <v>146.83549290260211</v>
      </c>
      <c r="Q10" s="5">
        <f t="shared" si="32"/>
        <v>50</v>
      </c>
      <c r="R10">
        <f t="shared" si="0"/>
        <v>50000</v>
      </c>
      <c r="S10">
        <f t="shared" si="20"/>
        <v>5252.2667516480342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3829.7718394278832</v>
      </c>
      <c r="AC10">
        <f t="shared" si="1"/>
        <v>3824.9845166335281</v>
      </c>
      <c r="AE10">
        <f t="shared" si="2"/>
        <v>2138.6708383327077</v>
      </c>
      <c r="AF10">
        <f t="shared" si="3"/>
        <v>-106.93354191663538</v>
      </c>
      <c r="AG10">
        <f t="shared" si="4"/>
        <v>-36.412702338788684</v>
      </c>
      <c r="AH10">
        <f t="shared" si="5"/>
        <v>-1889.9454992317794</v>
      </c>
      <c r="AI10">
        <f t="shared" si="6"/>
        <v>105.37909484550414</v>
      </c>
      <c r="AJ10">
        <f t="shared" si="7"/>
        <v>4.7873227943550773</v>
      </c>
      <c r="AK10">
        <f t="shared" si="28"/>
        <v>501.56933675416735</v>
      </c>
      <c r="AL10">
        <f t="shared" si="8"/>
        <v>611.73575439402657</v>
      </c>
      <c r="AN10">
        <f t="shared" si="9"/>
        <v>1203.7578071554981</v>
      </c>
      <c r="AO10">
        <f t="shared" si="10"/>
        <v>-60.187890357774904</v>
      </c>
      <c r="AP10">
        <f t="shared" si="11"/>
        <v>-20.495007429061552</v>
      </c>
      <c r="AQ10">
        <f t="shared" si="12"/>
        <v>-1063.7619445787423</v>
      </c>
      <c r="AR10">
        <f t="shared" si="13"/>
        <v>59.312964789919413</v>
      </c>
      <c r="AS10">
        <f t="shared" si="14"/>
        <v>2.6945601379083746</v>
      </c>
      <c r="AT10">
        <f t="shared" si="15"/>
        <v>282.30992545740571</v>
      </c>
      <c r="AU10">
        <f t="shared" si="16"/>
        <v>344.31745038523349</v>
      </c>
      <c r="AW10">
        <v>7</v>
      </c>
      <c r="AX10">
        <f>(R10*SUMPRODUCT(K11:$K$23, X11:$X$23)-$AZ$3*SUMPRODUCT(K10:$K$22, W11:$W$23))/Z10</f>
        <v>5252.2667516480342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5.4528E-2</v>
      </c>
      <c r="O11">
        <f t="shared" si="30"/>
        <v>2936.7098580520424</v>
      </c>
      <c r="P11">
        <f t="shared" si="31"/>
        <v>146.83549290260211</v>
      </c>
      <c r="Q11" s="5">
        <f t="shared" si="32"/>
        <v>50</v>
      </c>
      <c r="R11">
        <f t="shared" si="0"/>
        <v>50000</v>
      </c>
      <c r="S11">
        <f t="shared" si="20"/>
        <v>5451.0914104715794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3824.9845166335281</v>
      </c>
      <c r="AC11">
        <f t="shared" si="1"/>
        <v>3713.6174552511466</v>
      </c>
      <c r="AE11">
        <f t="shared" si="2"/>
        <v>2000.6666864767744</v>
      </c>
      <c r="AF11">
        <f t="shared" si="3"/>
        <v>-100.03333432383872</v>
      </c>
      <c r="AG11">
        <f t="shared" si="4"/>
        <v>-34.063063482271325</v>
      </c>
      <c r="AH11">
        <f t="shared" si="5"/>
        <v>-1985.5118331294696</v>
      </c>
      <c r="AI11">
        <f t="shared" si="6"/>
        <v>-118.94154445880508</v>
      </c>
      <c r="AJ11">
        <f t="shared" si="7"/>
        <v>111.36706138238151</v>
      </c>
      <c r="AK11">
        <f t="shared" si="28"/>
        <v>489.94112103205777</v>
      </c>
      <c r="AL11">
        <f t="shared" si="8"/>
        <v>482.36663795563419</v>
      </c>
      <c r="AN11">
        <f t="shared" si="9"/>
        <v>1037.3183888421454</v>
      </c>
      <c r="AO11">
        <f t="shared" si="10"/>
        <v>-51.86591944210727</v>
      </c>
      <c r="AP11">
        <f t="shared" si="11"/>
        <v>-17.661233812355782</v>
      </c>
      <c r="AQ11">
        <f t="shared" si="12"/>
        <v>-1029.4608040862113</v>
      </c>
      <c r="AR11">
        <f t="shared" si="13"/>
        <v>-61.669568498528811</v>
      </c>
      <c r="AS11">
        <f t="shared" si="14"/>
        <v>57.74230233557568</v>
      </c>
      <c r="AT11">
        <f t="shared" si="15"/>
        <v>254.02778870251794</v>
      </c>
      <c r="AU11">
        <f t="shared" si="16"/>
        <v>250.10052253956479</v>
      </c>
      <c r="AW11">
        <v>8</v>
      </c>
      <c r="AX11">
        <f>(R11*SUMPRODUCT(K12:$K$23, X12:$X$23)-$AZ$3*SUMPRODUCT(K11:$K$22, W12:$W$23))/Z11</f>
        <v>5451.0914104715794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6.0775000000000003E-2</v>
      </c>
      <c r="O12">
        <f t="shared" si="30"/>
        <v>2936.7098580520424</v>
      </c>
      <c r="P12">
        <f t="shared" si="31"/>
        <v>146.83549290260211</v>
      </c>
      <c r="Q12" s="5">
        <f t="shared" si="32"/>
        <v>50</v>
      </c>
      <c r="R12">
        <f t="shared" si="0"/>
        <v>50000</v>
      </c>
      <c r="S12">
        <f t="shared" si="20"/>
        <v>5554.1323612061378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3713.6174552511466</v>
      </c>
      <c r="AC12">
        <f t="shared" si="1"/>
        <v>3516.0157388521257</v>
      </c>
      <c r="AE12">
        <f t="shared" si="2"/>
        <v>1859.0695017413807</v>
      </c>
      <c r="AF12">
        <f t="shared" si="3"/>
        <v>-92.953475087069023</v>
      </c>
      <c r="AG12">
        <f t="shared" si="4"/>
        <v>-31.652250164313568</v>
      </c>
      <c r="AH12">
        <f t="shared" si="5"/>
        <v>-2070.18268313504</v>
      </c>
      <c r="AI12">
        <f t="shared" si="6"/>
        <v>-335.7189066450419</v>
      </c>
      <c r="AJ12">
        <f t="shared" si="7"/>
        <v>197.60171639902092</v>
      </c>
      <c r="AK12">
        <f t="shared" si="28"/>
        <v>468.90079404665011</v>
      </c>
      <c r="AL12">
        <f t="shared" si="8"/>
        <v>330.78360380062912</v>
      </c>
      <c r="AN12">
        <f t="shared" si="9"/>
        <v>887.92263960117043</v>
      </c>
      <c r="AO12">
        <f t="shared" si="10"/>
        <v>-44.39613198005852</v>
      </c>
      <c r="AP12">
        <f t="shared" si="11"/>
        <v>-15.117643255880596</v>
      </c>
      <c r="AQ12">
        <f t="shared" si="12"/>
        <v>-988.75382052370901</v>
      </c>
      <c r="AR12">
        <f t="shared" si="13"/>
        <v>-160.34495615847763</v>
      </c>
      <c r="AS12">
        <f t="shared" si="14"/>
        <v>94.377879606110866</v>
      </c>
      <c r="AT12">
        <f t="shared" si="15"/>
        <v>223.95484965516121</v>
      </c>
      <c r="AU12">
        <f t="shared" si="16"/>
        <v>157.98777310279445</v>
      </c>
      <c r="AW12">
        <v>9</v>
      </c>
      <c r="AX12">
        <f>(R12*SUMPRODUCT(K13:$K$23, X13:$X$23)-$AZ$3*SUMPRODUCT(K12:$K$22, W13:$W$23))/Z12</f>
        <v>5554.1323612061378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6.7419999999999994E-2</v>
      </c>
      <c r="O13">
        <f t="shared" si="30"/>
        <v>2936.7098580520424</v>
      </c>
      <c r="P13">
        <f t="shared" si="31"/>
        <v>146.83549290260211</v>
      </c>
      <c r="Q13" s="5">
        <f t="shared" si="32"/>
        <v>50</v>
      </c>
      <c r="R13">
        <f t="shared" si="0"/>
        <v>50000</v>
      </c>
      <c r="S13">
        <f t="shared" si="20"/>
        <v>5572.1600571114095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3516.0157388521257</v>
      </c>
      <c r="AC13">
        <f t="shared" si="1"/>
        <v>3254.3345995831623</v>
      </c>
      <c r="AE13">
        <f t="shared" si="2"/>
        <v>1715.140340916563</v>
      </c>
      <c r="AF13">
        <f t="shared" si="3"/>
        <v>-85.75701704582815</v>
      </c>
      <c r="AG13">
        <f t="shared" si="4"/>
        <v>-29.201732956592412</v>
      </c>
      <c r="AH13">
        <f t="shared" si="5"/>
        <v>-2133.9947060780205</v>
      </c>
      <c r="AI13">
        <f t="shared" si="6"/>
        <v>-533.81311516387814</v>
      </c>
      <c r="AJ13">
        <f t="shared" si="7"/>
        <v>261.68113926896331</v>
      </c>
      <c r="AK13">
        <f t="shared" si="28"/>
        <v>440.29179779719522</v>
      </c>
      <c r="AL13">
        <f t="shared" si="8"/>
        <v>168.15982190228038</v>
      </c>
      <c r="AN13">
        <f t="shared" si="9"/>
        <v>754.60787313876381</v>
      </c>
      <c r="AO13">
        <f t="shared" si="10"/>
        <v>-37.73039365693819</v>
      </c>
      <c r="AP13">
        <f t="shared" si="11"/>
        <v>-12.847845201148079</v>
      </c>
      <c r="AQ13">
        <f t="shared" si="12"/>
        <v>-938.89063654252573</v>
      </c>
      <c r="AR13">
        <f t="shared" si="13"/>
        <v>-234.86100226184826</v>
      </c>
      <c r="AS13">
        <f t="shared" si="14"/>
        <v>115.1314812167241</v>
      </c>
      <c r="AT13">
        <f t="shared" si="15"/>
        <v>193.71456035990181</v>
      </c>
      <c r="AU13">
        <f t="shared" si="16"/>
        <v>73.98503931477768</v>
      </c>
      <c r="AW13">
        <v>10</v>
      </c>
      <c r="AX13">
        <f>(R13*SUMPRODUCT(K14:$K$23, X14:$X$23)-$AZ$3*SUMPRODUCT(K13:$K$22, W14:$W$23))/Z13</f>
        <v>5572.1600571114095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7.4817999999999996E-2</v>
      </c>
      <c r="O14">
        <f t="shared" si="30"/>
        <v>2936.7098580520424</v>
      </c>
      <c r="P14">
        <f t="shared" si="31"/>
        <v>146.83549290260211</v>
      </c>
      <c r="Q14" s="5">
        <f t="shared" si="32"/>
        <v>50</v>
      </c>
      <c r="R14">
        <f t="shared" si="0"/>
        <v>50000</v>
      </c>
      <c r="S14">
        <f t="shared" si="20"/>
        <v>5508.6953673841326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3254.3345995831623</v>
      </c>
      <c r="AC14">
        <f t="shared" si="1"/>
        <v>2944.3866973153658</v>
      </c>
      <c r="AE14">
        <f t="shared" si="2"/>
        <v>1569.6655674807021</v>
      </c>
      <c r="AF14">
        <f t="shared" si="3"/>
        <v>-78.483278374035109</v>
      </c>
      <c r="AG14">
        <f t="shared" si="4"/>
        <v>-26.72490037068016</v>
      </c>
      <c r="AH14">
        <f t="shared" si="5"/>
        <v>-2184.8152563463309</v>
      </c>
      <c r="AI14">
        <f t="shared" si="6"/>
        <v>-720.3578676103441</v>
      </c>
      <c r="AJ14">
        <f t="shared" si="7"/>
        <v>309.94790226779651</v>
      </c>
      <c r="AK14">
        <f t="shared" si="28"/>
        <v>406.07388016518877</v>
      </c>
      <c r="AL14">
        <f t="shared" si="8"/>
        <v>-4.3360851773588251</v>
      </c>
      <c r="AN14">
        <f t="shared" si="9"/>
        <v>636.16675346120496</v>
      </c>
      <c r="AO14">
        <f t="shared" si="10"/>
        <v>-31.808337673060247</v>
      </c>
      <c r="AP14">
        <f t="shared" si="11"/>
        <v>-10.831283719038941</v>
      </c>
      <c r="AQ14">
        <f t="shared" si="12"/>
        <v>-885.47959344813967</v>
      </c>
      <c r="AR14">
        <f t="shared" si="13"/>
        <v>-291.95246137903393</v>
      </c>
      <c r="AS14">
        <f t="shared" si="14"/>
        <v>125.61819206130933</v>
      </c>
      <c r="AT14">
        <f t="shared" si="15"/>
        <v>164.57690565557908</v>
      </c>
      <c r="AU14">
        <f t="shared" si="16"/>
        <v>-1.7573636621455226</v>
      </c>
      <c r="AW14">
        <v>11</v>
      </c>
      <c r="AX14">
        <f>(R14*SUMPRODUCT(K15:$K$23, X15:$X$23)-$AZ$3*SUMPRODUCT(K14:$K$22, W15:$W$23))/Z14</f>
        <v>5508.6953673841326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8.3350999999999995E-2</v>
      </c>
      <c r="O15">
        <f t="shared" si="30"/>
        <v>2936.7098580520424</v>
      </c>
      <c r="P15">
        <f t="shared" si="31"/>
        <v>146.83549290260211</v>
      </c>
      <c r="Q15" s="5">
        <f t="shared" si="32"/>
        <v>50</v>
      </c>
      <c r="R15">
        <f t="shared" si="0"/>
        <v>50000</v>
      </c>
      <c r="S15">
        <f t="shared" si="20"/>
        <v>5360.9948236877262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2944.3866973153658</v>
      </c>
      <c r="AC15">
        <f t="shared" si="1"/>
        <v>2597.9492634623612</v>
      </c>
      <c r="AE15">
        <f t="shared" si="2"/>
        <v>1423.1357170908111</v>
      </c>
      <c r="AF15">
        <f t="shared" si="3"/>
        <v>-71.156785854540558</v>
      </c>
      <c r="AG15">
        <f t="shared" si="4"/>
        <v>-24.230104196176796</v>
      </c>
      <c r="AH15">
        <f t="shared" si="5"/>
        <v>-2227.5471707965617</v>
      </c>
      <c r="AI15">
        <f t="shared" si="6"/>
        <v>-899.79834375646806</v>
      </c>
      <c r="AJ15">
        <f t="shared" si="7"/>
        <v>346.43743385300468</v>
      </c>
      <c r="AK15">
        <f t="shared" si="28"/>
        <v>367.64000683516355</v>
      </c>
      <c r="AL15">
        <f t="shared" si="8"/>
        <v>-185.72090306829983</v>
      </c>
      <c r="AN15">
        <f t="shared" si="9"/>
        <v>531.3153005875696</v>
      </c>
      <c r="AO15">
        <f t="shared" si="10"/>
        <v>-26.565765029378483</v>
      </c>
      <c r="AP15">
        <f t="shared" si="11"/>
        <v>-9.0460979509224995</v>
      </c>
      <c r="AQ15">
        <f t="shared" si="12"/>
        <v>-831.63529690910275</v>
      </c>
      <c r="AR15">
        <f t="shared" si="13"/>
        <v>-335.93185930183409</v>
      </c>
      <c r="AS15">
        <f t="shared" si="14"/>
        <v>129.33939264673097</v>
      </c>
      <c r="AT15">
        <f t="shared" si="15"/>
        <v>137.25518823949014</v>
      </c>
      <c r="AU15">
        <f t="shared" si="16"/>
        <v>-69.337278415612985</v>
      </c>
      <c r="AW15">
        <v>12</v>
      </c>
      <c r="AX15">
        <f>(R15*SUMPRODUCT(K16:$K$23, X16:$X$23)-$AZ$3*SUMPRODUCT(K15:$K$22, W16:$W$23))/Z15</f>
        <v>5360.9948236877262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9.2474000000000001E-2</v>
      </c>
      <c r="O16">
        <f t="shared" si="30"/>
        <v>2936.7098580520424</v>
      </c>
      <c r="P16">
        <f t="shared" si="31"/>
        <v>146.83549290260211</v>
      </c>
      <c r="Q16" s="5">
        <f t="shared" si="32"/>
        <v>50</v>
      </c>
      <c r="R16">
        <f t="shared" si="0"/>
        <v>50000</v>
      </c>
      <c r="S16">
        <f t="shared" si="20"/>
        <v>5133.0602749318041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2597.9492634623612</v>
      </c>
      <c r="AC16">
        <f t="shared" si="1"/>
        <v>2232.5884810423804</v>
      </c>
      <c r="AE16">
        <f t="shared" si="2"/>
        <v>1277.3013076176474</v>
      </c>
      <c r="AF16">
        <f t="shared" si="3"/>
        <v>-63.865065380882371</v>
      </c>
      <c r="AG16">
        <f t="shared" si="4"/>
        <v>-21.747148498777776</v>
      </c>
      <c r="AH16">
        <f t="shared" si="5"/>
        <v>-2240.654655437253</v>
      </c>
      <c r="AI16">
        <f t="shared" si="6"/>
        <v>-1048.9655616992659</v>
      </c>
      <c r="AJ16">
        <f t="shared" si="7"/>
        <v>365.36078241998075</v>
      </c>
      <c r="AK16">
        <f t="shared" si="28"/>
        <v>326.14025772267428</v>
      </c>
      <c r="AL16">
        <f t="shared" si="8"/>
        <v>-357.46452155661086</v>
      </c>
      <c r="AN16">
        <f t="shared" si="9"/>
        <v>439.28009845073007</v>
      </c>
      <c r="AO16">
        <f t="shared" si="10"/>
        <v>-21.964004922536503</v>
      </c>
      <c r="AP16">
        <f t="shared" si="11"/>
        <v>-7.4791198259897254</v>
      </c>
      <c r="AQ16">
        <f t="shared" si="12"/>
        <v>-770.58951694833786</v>
      </c>
      <c r="AR16">
        <f t="shared" si="13"/>
        <v>-360.75254324613405</v>
      </c>
      <c r="AS16">
        <f t="shared" si="14"/>
        <v>125.652200866241</v>
      </c>
      <c r="AT16">
        <f t="shared" si="15"/>
        <v>112.16376564146519</v>
      </c>
      <c r="AU16">
        <f t="shared" si="16"/>
        <v>-122.93657673842785</v>
      </c>
      <c r="AW16">
        <v>13</v>
      </c>
      <c r="AX16">
        <f>(R16*SUMPRODUCT(K17:$K$23, X17:$X$23)-$AZ$3*SUMPRODUCT(K16:$K$22, W17:$W$23))/Z16</f>
        <v>5133.0602749318041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0.10216500000000001</v>
      </c>
      <c r="O17">
        <f t="shared" si="30"/>
        <v>2936.7098580520424</v>
      </c>
      <c r="P17">
        <f t="shared" si="31"/>
        <v>146.83549290260211</v>
      </c>
      <c r="Q17" s="5">
        <f t="shared" si="32"/>
        <v>50</v>
      </c>
      <c r="R17">
        <f t="shared" si="0"/>
        <v>50000</v>
      </c>
      <c r="S17">
        <f t="shared" si="20"/>
        <v>4826.3951135048219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2232.5884810423804</v>
      </c>
      <c r="AC17">
        <f t="shared" si="1"/>
        <v>1863.749113856531</v>
      </c>
      <c r="AE17">
        <f t="shared" si="2"/>
        <v>1134.0328064487142</v>
      </c>
      <c r="AF17">
        <f t="shared" si="3"/>
        <v>-56.701640322435701</v>
      </c>
      <c r="AG17">
        <f t="shared" si="4"/>
        <v>-19.307879587412369</v>
      </c>
      <c r="AH17">
        <f t="shared" si="5"/>
        <v>-2221.7974263776318</v>
      </c>
      <c r="AI17">
        <f t="shared" si="6"/>
        <v>-1163.7741398387657</v>
      </c>
      <c r="AJ17">
        <f t="shared" si="7"/>
        <v>368.83936718584937</v>
      </c>
      <c r="AK17">
        <f t="shared" si="28"/>
        <v>283.22982420822217</v>
      </c>
      <c r="AL17">
        <f t="shared" si="8"/>
        <v>-511.70494844469414</v>
      </c>
      <c r="AN17">
        <f t="shared" si="9"/>
        <v>359.26586605009715</v>
      </c>
      <c r="AO17">
        <f t="shared" si="10"/>
        <v>-17.963293302504855</v>
      </c>
      <c r="AP17">
        <f t="shared" si="11"/>
        <v>-6.1168090042167602</v>
      </c>
      <c r="AQ17">
        <f t="shared" si="12"/>
        <v>-703.87379627498956</v>
      </c>
      <c r="AR17">
        <f t="shared" si="13"/>
        <v>-368.688032531614</v>
      </c>
      <c r="AS17">
        <f t="shared" si="14"/>
        <v>116.849701288943</v>
      </c>
      <c r="AT17">
        <f t="shared" si="15"/>
        <v>89.728275502041654</v>
      </c>
      <c r="AU17">
        <f t="shared" si="16"/>
        <v>-162.11005574062932</v>
      </c>
      <c r="AW17">
        <v>14</v>
      </c>
      <c r="AX17">
        <f>(R17*SUMPRODUCT(K18:$K$23, X18:$X$23)-$AZ$3*SUMPRODUCT(K17:$K$22, W18:$W$23))/Z17</f>
        <v>4826.3951135048219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0.113081</v>
      </c>
      <c r="O18">
        <f t="shared" si="30"/>
        <v>2936.7098580520424</v>
      </c>
      <c r="P18">
        <f t="shared" si="31"/>
        <v>146.83549290260211</v>
      </c>
      <c r="Q18" s="5">
        <f t="shared" si="32"/>
        <v>50</v>
      </c>
      <c r="R18">
        <f t="shared" si="0"/>
        <v>50000</v>
      </c>
      <c r="S18">
        <f t="shared" si="20"/>
        <v>4431.3563111901831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1863.749113856531</v>
      </c>
      <c r="AC18">
        <f t="shared" si="1"/>
        <v>1500.5854425543778</v>
      </c>
      <c r="AE18">
        <f t="shared" si="2"/>
        <v>994.45491459819993</v>
      </c>
      <c r="AF18">
        <f t="shared" si="3"/>
        <v>-49.722745729909995</v>
      </c>
      <c r="AG18">
        <f t="shared" si="4"/>
        <v>-16.931446459914067</v>
      </c>
      <c r="AH18">
        <f t="shared" si="5"/>
        <v>-2183.354331624178</v>
      </c>
      <c r="AI18">
        <f t="shared" si="6"/>
        <v>-1255.5536092158022</v>
      </c>
      <c r="AJ18">
        <f t="shared" si="7"/>
        <v>363.16367130215326</v>
      </c>
      <c r="AK18">
        <f t="shared" si="28"/>
        <v>240.32174336276296</v>
      </c>
      <c r="AL18">
        <f t="shared" si="8"/>
        <v>-652.06819455088601</v>
      </c>
      <c r="AN18">
        <f t="shared" si="9"/>
        <v>290.21349520600711</v>
      </c>
      <c r="AO18">
        <f t="shared" si="10"/>
        <v>-14.510674760300356</v>
      </c>
      <c r="AP18">
        <f t="shared" si="11"/>
        <v>-4.9411332619441932</v>
      </c>
      <c r="AQ18">
        <f t="shared" si="12"/>
        <v>-637.17206537195716</v>
      </c>
      <c r="AR18">
        <f t="shared" si="13"/>
        <v>-366.41037818819456</v>
      </c>
      <c r="AS18">
        <f t="shared" si="14"/>
        <v>105.98268139991772</v>
      </c>
      <c r="AT18">
        <f t="shared" si="15"/>
        <v>70.133509414540057</v>
      </c>
      <c r="AU18">
        <f t="shared" si="16"/>
        <v>-190.2941873737368</v>
      </c>
      <c r="AW18">
        <v>15</v>
      </c>
      <c r="AX18">
        <f>(R18*SUMPRODUCT(K19:$K$23, X19:$X$23)-$AZ$3*SUMPRODUCT(K18:$K$22, W19:$W$23))/Z18</f>
        <v>4431.3563111901831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0.12539</v>
      </c>
      <c r="O19">
        <f t="shared" si="30"/>
        <v>2936.7098580520424</v>
      </c>
      <c r="P19">
        <f t="shared" si="31"/>
        <v>146.83549290260211</v>
      </c>
      <c r="Q19" s="5">
        <f t="shared" si="32"/>
        <v>50</v>
      </c>
      <c r="R19">
        <f t="shared" si="0"/>
        <v>50000</v>
      </c>
      <c r="S19">
        <f t="shared" si="20"/>
        <v>3931.9262654606359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1500.5854425543778</v>
      </c>
      <c r="AC19">
        <f t="shared" si="1"/>
        <v>1151.1970725774213</v>
      </c>
      <c r="AE19">
        <f t="shared" si="2"/>
        <v>859.81566371074962</v>
      </c>
      <c r="AF19">
        <f t="shared" si="3"/>
        <v>-42.990783185537481</v>
      </c>
      <c r="AG19">
        <f t="shared" si="4"/>
        <v>-14.639097923706302</v>
      </c>
      <c r="AH19">
        <f t="shared" si="5"/>
        <v>-2123.0340716086248</v>
      </c>
      <c r="AI19">
        <f t="shared" si="6"/>
        <v>-1320.8482890071191</v>
      </c>
      <c r="AJ19">
        <f t="shared" si="7"/>
        <v>349.38836997695648</v>
      </c>
      <c r="AK19">
        <f t="shared" si="28"/>
        <v>198.30080134592052</v>
      </c>
      <c r="AL19">
        <f t="shared" si="8"/>
        <v>-773.15911768424212</v>
      </c>
      <c r="AN19">
        <f t="shared" si="9"/>
        <v>231.14261640434592</v>
      </c>
      <c r="AO19">
        <f t="shared" si="10"/>
        <v>-11.557130820217296</v>
      </c>
      <c r="AP19">
        <f t="shared" si="11"/>
        <v>-3.9354009687164981</v>
      </c>
      <c r="AQ19">
        <f t="shared" si="12"/>
        <v>-570.73122849303343</v>
      </c>
      <c r="AR19">
        <f t="shared" si="13"/>
        <v>-355.08114387762134</v>
      </c>
      <c r="AS19">
        <f t="shared" si="14"/>
        <v>93.925413767399462</v>
      </c>
      <c r="AT19">
        <f t="shared" si="15"/>
        <v>53.308828848684605</v>
      </c>
      <c r="AU19">
        <f t="shared" si="16"/>
        <v>-207.84690126153728</v>
      </c>
      <c r="AW19">
        <v>16</v>
      </c>
      <c r="AX19">
        <f>(R19*SUMPRODUCT(K20:$K$23, X20:$X$23)-$AZ$3*SUMPRODUCT(K19:$K$22, W20:$W$23))/Z19</f>
        <v>3931.9262654606359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0.13947699999999999</v>
      </c>
      <c r="O20">
        <f t="shared" si="30"/>
        <v>2936.7098580520424</v>
      </c>
      <c r="P20">
        <f t="shared" si="31"/>
        <v>146.83549290260211</v>
      </c>
      <c r="Q20" s="5">
        <f t="shared" si="32"/>
        <v>50</v>
      </c>
      <c r="R20">
        <f t="shared" si="0"/>
        <v>50000</v>
      </c>
      <c r="S20">
        <f t="shared" si="20"/>
        <v>3300.3911410854485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1151.1970725774213</v>
      </c>
      <c r="AC20">
        <f t="shared" si="1"/>
        <v>821.85610699060044</v>
      </c>
      <c r="AE20">
        <f t="shared" si="2"/>
        <v>731.29299774625792</v>
      </c>
      <c r="AF20">
        <f t="shared" si="3"/>
        <v>-36.564649887312896</v>
      </c>
      <c r="AG20">
        <f t="shared" si="4"/>
        <v>-12.450889483364454</v>
      </c>
      <c r="AH20">
        <f t="shared" si="5"/>
        <v>-2041.8174611047834</v>
      </c>
      <c r="AI20">
        <f t="shared" si="6"/>
        <v>-1359.540002729203</v>
      </c>
      <c r="AJ20">
        <f t="shared" si="7"/>
        <v>329.34096558682086</v>
      </c>
      <c r="AK20">
        <f t="shared" si="28"/>
        <v>157.95583822673987</v>
      </c>
      <c r="AL20">
        <f t="shared" si="8"/>
        <v>-872.24319891564232</v>
      </c>
      <c r="AN20">
        <f t="shared" si="9"/>
        <v>181.09574834609793</v>
      </c>
      <c r="AO20">
        <f t="shared" si="10"/>
        <v>-9.0547874173048957</v>
      </c>
      <c r="AP20">
        <f t="shared" si="11"/>
        <v>-3.0833101855390828</v>
      </c>
      <c r="AQ20">
        <f t="shared" si="12"/>
        <v>-505.63107023376739</v>
      </c>
      <c r="AR20">
        <f t="shared" si="13"/>
        <v>-336.67341949051348</v>
      </c>
      <c r="AS20">
        <f t="shared" si="14"/>
        <v>81.557253806314051</v>
      </c>
      <c r="AT20">
        <f t="shared" si="15"/>
        <v>39.115827469240955</v>
      </c>
      <c r="AU20">
        <f t="shared" si="16"/>
        <v>-216.0003382149585</v>
      </c>
      <c r="AW20">
        <v>17</v>
      </c>
      <c r="AX20">
        <f>(R20*SUMPRODUCT(K21:$K$23, X21:$X$23)-$AZ$3*SUMPRODUCT(K20:$K$22, W21:$W$23))/Z20</f>
        <v>3300.3911410854485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0.15573300000000001</v>
      </c>
      <c r="O21">
        <f t="shared" si="30"/>
        <v>2936.7098580520424</v>
      </c>
      <c r="P21">
        <f t="shared" si="31"/>
        <v>146.83549290260211</v>
      </c>
      <c r="Q21" s="5">
        <f t="shared" si="32"/>
        <v>50</v>
      </c>
      <c r="R21">
        <f t="shared" si="0"/>
        <v>50000</v>
      </c>
      <c r="S21">
        <f t="shared" si="20"/>
        <v>2491.7406688349711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821.85610699060044</v>
      </c>
      <c r="AC21">
        <f t="shared" si="1"/>
        <v>517.6524568805911</v>
      </c>
      <c r="AE21">
        <f t="shared" si="2"/>
        <v>610.09361535077744</v>
      </c>
      <c r="AF21">
        <f t="shared" si="3"/>
        <v>-30.504680767538868</v>
      </c>
      <c r="AG21">
        <f t="shared" si="4"/>
        <v>-10.387366216618014</v>
      </c>
      <c r="AH21">
        <f t="shared" si="5"/>
        <v>-1939.0143719127968</v>
      </c>
      <c r="AI21">
        <f t="shared" si="6"/>
        <v>-1369.8128035461764</v>
      </c>
      <c r="AJ21">
        <f t="shared" si="7"/>
        <v>304.20365011000933</v>
      </c>
      <c r="AK21">
        <f t="shared" si="28"/>
        <v>119.9216522074734</v>
      </c>
      <c r="AL21">
        <f t="shared" si="8"/>
        <v>-945.6875012286938</v>
      </c>
      <c r="AN21">
        <f t="shared" si="9"/>
        <v>139.17315943279024</v>
      </c>
      <c r="AO21">
        <f t="shared" si="10"/>
        <v>-6.9586579716395107</v>
      </c>
      <c r="AP21">
        <f t="shared" si="11"/>
        <v>-2.3695422115194176</v>
      </c>
      <c r="AQ21">
        <f t="shared" si="12"/>
        <v>-442.32352139848928</v>
      </c>
      <c r="AR21">
        <f t="shared" si="13"/>
        <v>-312.47856214885797</v>
      </c>
      <c r="AS21">
        <f t="shared" si="14"/>
        <v>69.394240542011133</v>
      </c>
      <c r="AT21">
        <f t="shared" si="15"/>
        <v>27.356252880172104</v>
      </c>
      <c r="AU21">
        <f t="shared" si="16"/>
        <v>-215.72806872667479</v>
      </c>
      <c r="AW21">
        <v>18</v>
      </c>
      <c r="AX21">
        <f>(R21*SUMPRODUCT(K22:$K$23, X22:$X$23)-$AZ$3*SUMPRODUCT(K21:$K$22, W22:$W$23))/Z21</f>
        <v>2491.7406688349711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0.17447299999999999</v>
      </c>
      <c r="O22">
        <f t="shared" si="30"/>
        <v>2936.7098580520424</v>
      </c>
      <c r="P22">
        <f t="shared" si="31"/>
        <v>146.83549290260211</v>
      </c>
      <c r="Q22" s="5">
        <f t="shared" si="32"/>
        <v>50</v>
      </c>
      <c r="R22">
        <f t="shared" si="0"/>
        <v>50000</v>
      </c>
      <c r="S22">
        <f t="shared" si="20"/>
        <v>1434.0695732778427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517.6524568805911</v>
      </c>
      <c r="AC22">
        <f t="shared" si="1"/>
        <v>242.96516116479083</v>
      </c>
      <c r="AE22">
        <f t="shared" si="2"/>
        <v>497.54781584617336</v>
      </c>
      <c r="AF22">
        <f t="shared" si="3"/>
        <v>-24.877390792308667</v>
      </c>
      <c r="AG22">
        <f t="shared" si="4"/>
        <v>-8.471177608539838</v>
      </c>
      <c r="AH22">
        <f t="shared" si="5"/>
        <v>-1812.3149459119948</v>
      </c>
      <c r="AI22">
        <f t="shared" si="6"/>
        <v>-1348.11569846667</v>
      </c>
      <c r="AJ22">
        <f t="shared" si="7"/>
        <v>274.68729571580025</v>
      </c>
      <c r="AK22">
        <f t="shared" si="28"/>
        <v>84.74192900713139</v>
      </c>
      <c r="AL22">
        <f t="shared" si="8"/>
        <v>-988.68647374373836</v>
      </c>
      <c r="AN22">
        <f t="shared" si="9"/>
        <v>104.55287931017354</v>
      </c>
      <c r="AO22">
        <f t="shared" si="10"/>
        <v>-5.227643965508677</v>
      </c>
      <c r="AP22">
        <f t="shared" si="11"/>
        <v>-1.7801022975338261</v>
      </c>
      <c r="AQ22">
        <f t="shared" si="12"/>
        <v>-380.83323808729727</v>
      </c>
      <c r="AR22">
        <f t="shared" si="13"/>
        <v>-283.28810504016627</v>
      </c>
      <c r="AS22">
        <f t="shared" si="14"/>
        <v>57.721784243328202</v>
      </c>
      <c r="AT22">
        <f t="shared" si="15"/>
        <v>17.807359200091732</v>
      </c>
      <c r="AU22">
        <f t="shared" si="16"/>
        <v>-207.7589615967463</v>
      </c>
      <c r="AW22">
        <v>19</v>
      </c>
      <c r="AX22">
        <f>(R22*SUMPRODUCT(K23:$K$23, X23:$X$23)-$AZ$3*SUMPRODUCT(K22:$K$22, W23:$W$23))/Z22</f>
        <v>1434.0695732778427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0.196798</v>
      </c>
      <c r="O23">
        <f t="shared" si="30"/>
        <v>2936.7098580520424</v>
      </c>
      <c r="P23">
        <f t="shared" si="31"/>
        <v>146.83549290260211</v>
      </c>
      <c r="Q23" s="5">
        <f t="shared" si="32"/>
        <v>50</v>
      </c>
      <c r="R23">
        <f t="shared" si="0"/>
        <v>50000</v>
      </c>
      <c r="S23">
        <f t="shared" si="20"/>
        <v>1807.9500219084707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242.96516116479083</v>
      </c>
      <c r="AC23">
        <f t="shared" si="1"/>
        <v>242.96516116479086</v>
      </c>
      <c r="AE23">
        <f t="shared" si="2"/>
        <v>394.65592262481641</v>
      </c>
      <c r="AF23">
        <f t="shared" si="3"/>
        <v>-19.732796131240818</v>
      </c>
      <c r="AG23">
        <f t="shared" si="4"/>
        <v>-6.719355021449017</v>
      </c>
      <c r="AH23">
        <f t="shared" si="5"/>
        <v>-1667.1108110054231</v>
      </c>
      <c r="AI23">
        <f t="shared" si="6"/>
        <v>-1298.9070395332965</v>
      </c>
      <c r="AJ23">
        <f t="shared" si="7"/>
        <v>0</v>
      </c>
      <c r="AK23">
        <f t="shared" si="28"/>
        <v>52.872700774926429</v>
      </c>
      <c r="AL23">
        <f t="shared" si="8"/>
        <v>-1246.03433875837</v>
      </c>
      <c r="AN23">
        <f t="shared" si="9"/>
        <v>76.394477532161247</v>
      </c>
      <c r="AO23">
        <f t="shared" si="10"/>
        <v>-3.8197238766080615</v>
      </c>
      <c r="AP23">
        <f t="shared" si="11"/>
        <v>-1.3006813955879639</v>
      </c>
      <c r="AQ23">
        <f t="shared" si="12"/>
        <v>-322.70657069563634</v>
      </c>
      <c r="AR23">
        <f t="shared" si="13"/>
        <v>-251.43249843567111</v>
      </c>
      <c r="AS23">
        <f t="shared" si="14"/>
        <v>0</v>
      </c>
      <c r="AT23">
        <f t="shared" si="15"/>
        <v>10.234693361626528</v>
      </c>
      <c r="AU23">
        <f t="shared" si="16"/>
        <v>-241.19780507404457</v>
      </c>
      <c r="AW23">
        <v>20</v>
      </c>
      <c r="AX23">
        <f>(R23*SUMPRODUCT(K$23:$K24, X$23:$X24)-$AZ$3*SUMPRODUCT(K$22:$K23, W$23:$W24))/Z23</f>
        <v>1807.9500219084707</v>
      </c>
    </row>
    <row r="25" spans="5:50" x14ac:dyDescent="0.3">
      <c r="AN25" s="6">
        <f t="shared" ref="AN25:AU25" si="33">SUM(AN3:AN23)</f>
        <v>18990.548683171808</v>
      </c>
      <c r="AO25" s="6">
        <f t="shared" si="33"/>
        <v>-3152.0598276976229</v>
      </c>
      <c r="AP25" s="6">
        <f t="shared" si="33"/>
        <v>-673.33035269218738</v>
      </c>
      <c r="AQ25" s="6">
        <f t="shared" si="33"/>
        <v>-16423.167802481239</v>
      </c>
      <c r="AR25" s="6">
        <f t="shared" si="33"/>
        <v>-1258.00929969924</v>
      </c>
      <c r="AS25" s="6">
        <f t="shared" si="33"/>
        <v>-1963.0340377656401</v>
      </c>
      <c r="AT25" s="6">
        <f t="shared" si="33"/>
        <v>3221.0433374648796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258.72384000676271</v>
      </c>
      <c r="K3">
        <v>1</v>
      </c>
      <c r="L3" s="2">
        <v>0</v>
      </c>
      <c r="O3">
        <f>$C$3</f>
        <v>258.72384000676271</v>
      </c>
      <c r="P3">
        <f>O3*B5</f>
        <v>206.97907200541019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258.72384000676271</v>
      </c>
      <c r="AF3">
        <f t="shared" ref="AF3:AF23" si="4">-$Z3*P3</f>
        <v>-206.97907200541019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-348.25523199864745</v>
      </c>
      <c r="AJ3">
        <f t="shared" ref="AJ3:AJ23" si="8">AB3-AC3</f>
        <v>0</v>
      </c>
      <c r="AL3">
        <f t="shared" ref="AL3:AL23" si="9">SUM(AI3:AK3)</f>
        <v>-348.25523199864745</v>
      </c>
      <c r="AN3">
        <f t="shared" ref="AN3:AN23" si="10">AE3*$K3</f>
        <v>258.72384000676271</v>
      </c>
      <c r="AO3">
        <f t="shared" ref="AO3:AO23" si="11">AF3*$K3</f>
        <v>-206.97907200541019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-348.25523199864745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-348.25523199864745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135.3649645467261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23.058716892836344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22.799952617509007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-22.799952617509007</v>
      </c>
      <c r="AK4">
        <f>G4*MAX(0, SUM(AB4, AE4:AF4))</f>
        <v>0</v>
      </c>
      <c r="AL4">
        <f t="shared" si="9"/>
        <v>-144.99715261750902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-112.56501192921691</v>
      </c>
      <c r="AR4">
        <f t="shared" si="14"/>
        <v>-112.56501192921691</v>
      </c>
      <c r="AS4">
        <f t="shared" si="15"/>
        <v>-21.002747512835661</v>
      </c>
      <c r="AT4">
        <f t="shared" si="16"/>
        <v>0</v>
      </c>
      <c r="AU4">
        <f t="shared" si="17"/>
        <v>-133.56775944205259</v>
      </c>
      <c r="AW4">
        <v>1</v>
      </c>
      <c r="AX4">
        <f>(R4*SUMPRODUCT(K5:$K$23, X5:$X$23)-$AZ$3*SUMPRODUCT(K4:$K$22, W5:$W$23))/Z4</f>
        <v>23.058716892836344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258.72384000676271</v>
      </c>
      <c r="P5">
        <f t="shared" ref="P5:P23" si="30">O5*$C$5</f>
        <v>12.936192000338137</v>
      </c>
      <c r="Q5" s="5">
        <f t="shared" ref="Q5:Q23" si="31">$C$8</f>
        <v>50</v>
      </c>
      <c r="R5">
        <f t="shared" si="0"/>
        <v>100000</v>
      </c>
      <c r="S5">
        <f t="shared" si="1"/>
        <v>43.532914279007421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22.799952617509007</v>
      </c>
      <c r="AC5">
        <f t="shared" si="2"/>
        <v>42.56083001595789</v>
      </c>
      <c r="AE5">
        <f t="shared" si="3"/>
        <v>252.94657061160075</v>
      </c>
      <c r="AF5">
        <f t="shared" si="4"/>
        <v>-12.647328530580038</v>
      </c>
      <c r="AG5">
        <f t="shared" si="5"/>
        <v>-48.883506561472849</v>
      </c>
      <c r="AH5">
        <f t="shared" si="6"/>
        <v>-122.01164905429918</v>
      </c>
      <c r="AI5">
        <f t="shared" si="7"/>
        <v>69.404086465248682</v>
      </c>
      <c r="AJ5">
        <f t="shared" si="8"/>
        <v>-19.760877398448883</v>
      </c>
      <c r="AK5">
        <f>G5*SUM(AB5, AE5:AF5)</f>
        <v>18.416943628897084</v>
      </c>
      <c r="AL5">
        <f t="shared" si="9"/>
        <v>68.060152695696885</v>
      </c>
      <c r="AN5">
        <f t="shared" si="10"/>
        <v>214.64122079353444</v>
      </c>
      <c r="AO5">
        <f t="shared" si="11"/>
        <v>-10.732061039676724</v>
      </c>
      <c r="AP5">
        <f t="shared" si="12"/>
        <v>-41.480758168231425</v>
      </c>
      <c r="AQ5">
        <f t="shared" si="13"/>
        <v>-103.53462883772337</v>
      </c>
      <c r="AR5">
        <f t="shared" si="14"/>
        <v>58.893772747902936</v>
      </c>
      <c r="AS5">
        <f t="shared" si="15"/>
        <v>-16.768358782247535</v>
      </c>
      <c r="AT5">
        <f t="shared" si="16"/>
        <v>15.627945673404914</v>
      </c>
      <c r="AU5">
        <f t="shared" si="17"/>
        <v>57.753359639060321</v>
      </c>
      <c r="AW5">
        <v>2</v>
      </c>
      <c r="AX5">
        <f>(R5*SUMPRODUCT(K6:$K$23, X6:$X$23)-$AZ$3*SUMPRODUCT(K5:$K$22, W6:$W$23))/Z5</f>
        <v>43.532914279007421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258.72384000676271</v>
      </c>
      <c r="P6">
        <f t="shared" si="30"/>
        <v>12.936192000338137</v>
      </c>
      <c r="Q6" s="5">
        <f t="shared" si="31"/>
        <v>50</v>
      </c>
      <c r="R6">
        <f t="shared" si="0"/>
        <v>100000</v>
      </c>
      <c r="S6">
        <f t="shared" si="1"/>
        <v>61.462392070494388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42.56083001595789</v>
      </c>
      <c r="AC6">
        <f t="shared" si="2"/>
        <v>59.413995894955065</v>
      </c>
      <c r="AE6">
        <f t="shared" si="3"/>
        <v>250.10118627433309</v>
      </c>
      <c r="AF6">
        <f t="shared" si="4"/>
        <v>-12.505059313716655</v>
      </c>
      <c r="AG6">
        <f t="shared" si="5"/>
        <v>-48.333618244804143</v>
      </c>
      <c r="AH6">
        <f t="shared" si="6"/>
        <v>-122.10650210795554</v>
      </c>
      <c r="AI6">
        <f t="shared" si="7"/>
        <v>67.156006607856753</v>
      </c>
      <c r="AJ6">
        <f t="shared" si="8"/>
        <v>-16.853165878997174</v>
      </c>
      <c r="AK6">
        <f>G6*SUM(AB6, AE6:AF6)</f>
        <v>19.610986988360207</v>
      </c>
      <c r="AL6">
        <f t="shared" si="9"/>
        <v>69.913827717219789</v>
      </c>
      <c r="AN6">
        <f t="shared" si="10"/>
        <v>195.49797025924087</v>
      </c>
      <c r="AO6">
        <f t="shared" si="11"/>
        <v>-9.7748985129620447</v>
      </c>
      <c r="AP6">
        <f t="shared" si="12"/>
        <v>-37.781205290964067</v>
      </c>
      <c r="AQ6">
        <f t="shared" si="13"/>
        <v>-95.447661297282181</v>
      </c>
      <c r="AR6">
        <f t="shared" si="14"/>
        <v>52.494205158032578</v>
      </c>
      <c r="AS6">
        <f t="shared" si="15"/>
        <v>-13.173706893865985</v>
      </c>
      <c r="AT6">
        <f t="shared" si="16"/>
        <v>15.3294280931536</v>
      </c>
      <c r="AU6">
        <f t="shared" si="17"/>
        <v>54.649926357320197</v>
      </c>
      <c r="AW6">
        <v>3</v>
      </c>
      <c r="AX6">
        <f>(R6*SUMPRODUCT(K7:$K$23, X7:$X$23)-$AZ$3*SUMPRODUCT(K6:$K$22, W7:$W$23))/Z6</f>
        <v>61.462392070494388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258.72384000676271</v>
      </c>
      <c r="P7">
        <f t="shared" si="30"/>
        <v>12.936192000338137</v>
      </c>
      <c r="Q7" s="5">
        <f t="shared" si="31"/>
        <v>50</v>
      </c>
      <c r="R7">
        <f t="shared" si="0"/>
        <v>100000</v>
      </c>
      <c r="S7">
        <f t="shared" si="1"/>
        <v>77.058445773665724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59.413995894955065</v>
      </c>
      <c r="AC7">
        <f t="shared" si="2"/>
        <v>73.651141365514718</v>
      </c>
      <c r="AE7">
        <f t="shared" si="3"/>
        <v>247.28381066672034</v>
      </c>
      <c r="AF7">
        <f t="shared" si="4"/>
        <v>-12.364190533336018</v>
      </c>
      <c r="AG7">
        <f t="shared" si="5"/>
        <v>-47.789142790292665</v>
      </c>
      <c r="AH7">
        <f t="shared" si="6"/>
        <v>-122.27854412687456</v>
      </c>
      <c r="AI7">
        <f t="shared" si="7"/>
        <v>64.851933216217091</v>
      </c>
      <c r="AJ7">
        <f t="shared" si="8"/>
        <v>-14.237145470559653</v>
      </c>
      <c r="AK7">
        <f>G7*SUM(AB7, AE7:AF7)</f>
        <v>20.603353121983762</v>
      </c>
      <c r="AL7">
        <f t="shared" si="9"/>
        <v>71.218140867641196</v>
      </c>
      <c r="AN7">
        <f t="shared" si="10"/>
        <v>178.05917330771376</v>
      </c>
      <c r="AO7">
        <f t="shared" si="11"/>
        <v>-8.9029586653856878</v>
      </c>
      <c r="AP7">
        <f t="shared" si="12"/>
        <v>-34.411048727295388</v>
      </c>
      <c r="AQ7">
        <f t="shared" si="13"/>
        <v>-88.047884824318928</v>
      </c>
      <c r="AR7">
        <f t="shared" si="14"/>
        <v>46.697281090713744</v>
      </c>
      <c r="AS7">
        <f t="shared" si="15"/>
        <v>-10.251598541427212</v>
      </c>
      <c r="AT7">
        <f t="shared" si="16"/>
        <v>14.835649832377229</v>
      </c>
      <c r="AU7">
        <f t="shared" si="17"/>
        <v>51.281332381663759</v>
      </c>
      <c r="AW7">
        <v>4</v>
      </c>
      <c r="AX7">
        <f>(R7*SUMPRODUCT(K8:$K$23, X8:$X$23)-$AZ$3*SUMPRODUCT(K7:$K$22, W8:$W$23))/Z7</f>
        <v>77.058445773665724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258.72384000676271</v>
      </c>
      <c r="P8">
        <f t="shared" si="30"/>
        <v>12.936192000338137</v>
      </c>
      <c r="Q8" s="5">
        <f t="shared" si="31"/>
        <v>50</v>
      </c>
      <c r="R8">
        <f t="shared" si="0"/>
        <v>100000</v>
      </c>
      <c r="S8">
        <f t="shared" si="1"/>
        <v>90.319010488112681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73.651141365514718</v>
      </c>
      <c r="AC8">
        <f t="shared" si="2"/>
        <v>85.351186112999017</v>
      </c>
      <c r="AE8">
        <f t="shared" si="3"/>
        <v>244.49323017321316</v>
      </c>
      <c r="AF8">
        <f t="shared" si="4"/>
        <v>-12.224661508660658</v>
      </c>
      <c r="AG8">
        <f t="shared" si="5"/>
        <v>-47.249845659144206</v>
      </c>
      <c r="AH8">
        <f t="shared" si="6"/>
        <v>-122.81140649106153</v>
      </c>
      <c r="AI8">
        <f t="shared" si="7"/>
        <v>62.207316514346772</v>
      </c>
      <c r="AJ8">
        <f t="shared" si="8"/>
        <v>-11.700044747484299</v>
      </c>
      <c r="AK8">
        <f t="shared" ref="AK8:AK23" si="32">G8*SUM(AB8:AB8, AE8:AF8)</f>
        <v>21.414379702104711</v>
      </c>
      <c r="AL8">
        <f t="shared" si="9"/>
        <v>71.921651468967184</v>
      </c>
      <c r="AN8">
        <f t="shared" si="10"/>
        <v>162.1726724219335</v>
      </c>
      <c r="AO8">
        <f t="shared" si="11"/>
        <v>-8.1086336210966756</v>
      </c>
      <c r="AP8">
        <f t="shared" si="12"/>
        <v>-31.340883085550701</v>
      </c>
      <c r="AQ8">
        <f t="shared" si="13"/>
        <v>-81.460963072236112</v>
      </c>
      <c r="AR8">
        <f t="shared" si="14"/>
        <v>41.262192643050028</v>
      </c>
      <c r="AS8">
        <f t="shared" si="15"/>
        <v>-7.7606546521205813</v>
      </c>
      <c r="AT8">
        <f t="shared" si="16"/>
        <v>14.204185457764934</v>
      </c>
      <c r="AU8">
        <f t="shared" si="17"/>
        <v>47.705723448694378</v>
      </c>
      <c r="AW8">
        <v>5</v>
      </c>
      <c r="AX8">
        <f>(R8*SUMPRODUCT(K9:$K$23, X9:$X$23)-$AZ$3*SUMPRODUCT(K8:$K$22, W9:$W$23))/Z8</f>
        <v>90.319010488112681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258.72384000676271</v>
      </c>
      <c r="P9">
        <f t="shared" si="30"/>
        <v>12.936192000338137</v>
      </c>
      <c r="Q9" s="5">
        <f t="shared" si="31"/>
        <v>50</v>
      </c>
      <c r="R9">
        <f t="shared" si="0"/>
        <v>100000</v>
      </c>
      <c r="S9">
        <f t="shared" si="1"/>
        <v>100.84367959388878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85.351186112999017</v>
      </c>
      <c r="AC9">
        <f t="shared" si="2"/>
        <v>94.218594135786134</v>
      </c>
      <c r="AE9">
        <f t="shared" si="3"/>
        <v>241.72656702945702</v>
      </c>
      <c r="AF9">
        <f t="shared" si="4"/>
        <v>-12.086328351472853</v>
      </c>
      <c r="AG9">
        <f t="shared" si="5"/>
        <v>-46.715170705401285</v>
      </c>
      <c r="AH9">
        <f t="shared" si="6"/>
        <v>-124.3529943029576</v>
      </c>
      <c r="AI9">
        <f t="shared" si="7"/>
        <v>58.572073669625297</v>
      </c>
      <c r="AJ9">
        <f t="shared" si="8"/>
        <v>-8.8674080227871173</v>
      </c>
      <c r="AK9">
        <f t="shared" si="32"/>
        <v>22.049399735368823</v>
      </c>
      <c r="AL9">
        <f t="shared" si="9"/>
        <v>71.754065382207003</v>
      </c>
      <c r="AN9">
        <f t="shared" si="10"/>
        <v>147.69894269233683</v>
      </c>
      <c r="AO9">
        <f t="shared" si="11"/>
        <v>-7.3849471346168425</v>
      </c>
      <c r="AP9">
        <f t="shared" si="12"/>
        <v>-28.54374430444372</v>
      </c>
      <c r="AQ9">
        <f t="shared" si="13"/>
        <v>-75.981742531985844</v>
      </c>
      <c r="AR9">
        <f t="shared" si="14"/>
        <v>35.788508721290427</v>
      </c>
      <c r="AS9">
        <f t="shared" si="15"/>
        <v>-5.4181334119869424</v>
      </c>
      <c r="AT9">
        <f t="shared" si="16"/>
        <v>13.472549037267408</v>
      </c>
      <c r="AU9">
        <f t="shared" si="17"/>
        <v>43.842924346570896</v>
      </c>
      <c r="AW9">
        <v>6</v>
      </c>
      <c r="AX9">
        <f>(R9*SUMPRODUCT(K10:$K$23, X10:$X$23)-$AZ$3*SUMPRODUCT(K9:$K$22, W10:$W$23))/Z9</f>
        <v>100.84367959388878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258.72384000676271</v>
      </c>
      <c r="P10">
        <f t="shared" si="30"/>
        <v>12.936192000338137</v>
      </c>
      <c r="Q10" s="5">
        <f t="shared" si="31"/>
        <v>50</v>
      </c>
      <c r="R10">
        <f t="shared" si="0"/>
        <v>100000</v>
      </c>
      <c r="S10">
        <f t="shared" si="1"/>
        <v>108.63977939292676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94.218594135786134</v>
      </c>
      <c r="AC10">
        <f t="shared" si="2"/>
        <v>100.35017049587532</v>
      </c>
      <c r="AE10">
        <f t="shared" si="3"/>
        <v>238.98227335425338</v>
      </c>
      <c r="AF10">
        <f t="shared" si="4"/>
        <v>-11.94911366771267</v>
      </c>
      <c r="AG10">
        <f t="shared" si="5"/>
        <v>-46.184818791342671</v>
      </c>
      <c r="AH10">
        <f t="shared" si="6"/>
        <v>-126.40041400921224</v>
      </c>
      <c r="AI10">
        <f t="shared" si="7"/>
        <v>54.44792688598578</v>
      </c>
      <c r="AJ10">
        <f t="shared" si="8"/>
        <v>-6.1315763600891842</v>
      </c>
      <c r="AK10">
        <f t="shared" si="32"/>
        <v>22.487622767562883</v>
      </c>
      <c r="AL10">
        <f t="shared" si="9"/>
        <v>70.803973293459478</v>
      </c>
      <c r="AN10">
        <f t="shared" si="10"/>
        <v>134.5119464696225</v>
      </c>
      <c r="AO10">
        <f t="shared" si="11"/>
        <v>-6.7255973234811259</v>
      </c>
      <c r="AP10">
        <f t="shared" si="12"/>
        <v>-25.995274820075828</v>
      </c>
      <c r="AQ10">
        <f t="shared" si="13"/>
        <v>-71.144882355947658</v>
      </c>
      <c r="AR10">
        <f t="shared" si="14"/>
        <v>30.646191970117894</v>
      </c>
      <c r="AS10">
        <f t="shared" si="15"/>
        <v>-3.4511776105674912</v>
      </c>
      <c r="AT10">
        <f t="shared" si="16"/>
        <v>12.657231297886332</v>
      </c>
      <c r="AU10">
        <f t="shared" si="17"/>
        <v>39.852245657436733</v>
      </c>
      <c r="AW10">
        <v>7</v>
      </c>
      <c r="AX10">
        <f>(R10*SUMPRODUCT(K11:$K$23, X11:$X$23)-$AZ$3*SUMPRODUCT(K10:$K$22, W11:$W$23))/Z10</f>
        <v>108.63977939292676</v>
      </c>
    </row>
    <row r="11" spans="1:52" x14ac:dyDescent="0.3">
      <c r="A11" t="s">
        <v>33</v>
      </c>
      <c r="C11" s="24">
        <f>AU25</f>
        <v>2.1938006966593093E-13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258.72384000676271</v>
      </c>
      <c r="P11">
        <f t="shared" si="30"/>
        <v>12.936192000338137</v>
      </c>
      <c r="Q11" s="5">
        <f t="shared" si="31"/>
        <v>50</v>
      </c>
      <c r="R11">
        <f t="shared" si="0"/>
        <v>100000</v>
      </c>
      <c r="S11">
        <f t="shared" si="1"/>
        <v>114.1195833431584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100.35017049587532</v>
      </c>
      <c r="AC11">
        <f t="shared" si="2"/>
        <v>104.21132479369294</v>
      </c>
      <c r="AE11">
        <f t="shared" si="3"/>
        <v>236.26053770054006</v>
      </c>
      <c r="AF11">
        <f t="shared" si="4"/>
        <v>-11.813026885027003</v>
      </c>
      <c r="AG11">
        <f t="shared" si="5"/>
        <v>-45.658826356002699</v>
      </c>
      <c r="AH11">
        <f t="shared" si="6"/>
        <v>-128.28849485308837</v>
      </c>
      <c r="AI11">
        <f t="shared" si="7"/>
        <v>50.500189606421998</v>
      </c>
      <c r="AJ11">
        <f t="shared" si="8"/>
        <v>-3.8611542978176203</v>
      </c>
      <c r="AK11">
        <f t="shared" si="32"/>
        <v>22.735837691797187</v>
      </c>
      <c r="AL11">
        <f t="shared" si="9"/>
        <v>69.374873000401564</v>
      </c>
      <c r="AN11">
        <f t="shared" si="10"/>
        <v>122.49786632179635</v>
      </c>
      <c r="AO11">
        <f t="shared" si="11"/>
        <v>-6.1248933160898185</v>
      </c>
      <c r="AP11">
        <f t="shared" si="12"/>
        <v>-23.673478701961599</v>
      </c>
      <c r="AQ11">
        <f t="shared" si="13"/>
        <v>-66.515834790221746</v>
      </c>
      <c r="AR11">
        <f t="shared" si="14"/>
        <v>26.183659513523196</v>
      </c>
      <c r="AS11">
        <f t="shared" si="15"/>
        <v>-2.0019558391990029</v>
      </c>
      <c r="AT11">
        <f t="shared" si="16"/>
        <v>11.788221737706916</v>
      </c>
      <c r="AU11">
        <f t="shared" si="17"/>
        <v>35.96992541203111</v>
      </c>
      <c r="AW11">
        <v>8</v>
      </c>
      <c r="AX11">
        <f>(R11*SUMPRODUCT(K12:$K$23, X12:$X$23)-$AZ$3*SUMPRODUCT(K11:$K$22, W12:$W$23))/Z11</f>
        <v>114.1195833431584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258.72384000676271</v>
      </c>
      <c r="P12">
        <f t="shared" si="30"/>
        <v>12.936192000338137</v>
      </c>
      <c r="Q12" s="5">
        <f t="shared" si="31"/>
        <v>50</v>
      </c>
      <c r="R12">
        <f t="shared" si="0"/>
        <v>100000</v>
      </c>
      <c r="S12">
        <f t="shared" si="1"/>
        <v>117.11377030681273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104.21132479369294</v>
      </c>
      <c r="AC12">
        <f t="shared" si="2"/>
        <v>105.72264190840963</v>
      </c>
      <c r="AE12">
        <f t="shared" si="3"/>
        <v>233.55893861622579</v>
      </c>
      <c r="AF12">
        <f t="shared" si="4"/>
        <v>-11.67794693081129</v>
      </c>
      <c r="AG12">
        <f t="shared" si="5"/>
        <v>-45.136725438622285</v>
      </c>
      <c r="AH12">
        <f t="shared" si="6"/>
        <v>-131.0253076407667</v>
      </c>
      <c r="AI12">
        <f t="shared" si="7"/>
        <v>45.718958606025524</v>
      </c>
      <c r="AJ12">
        <f t="shared" si="8"/>
        <v>-1.5113171147166895</v>
      </c>
      <c r="AK12">
        <f t="shared" si="32"/>
        <v>22.82646215353752</v>
      </c>
      <c r="AL12">
        <f t="shared" si="9"/>
        <v>67.034103644846354</v>
      </c>
      <c r="AN12">
        <f t="shared" si="10"/>
        <v>111.55164940542194</v>
      </c>
      <c r="AO12">
        <f t="shared" si="11"/>
        <v>-5.5775824702710972</v>
      </c>
      <c r="AP12">
        <f t="shared" si="12"/>
        <v>-21.558053831163395</v>
      </c>
      <c r="AQ12">
        <f t="shared" si="13"/>
        <v>-62.57987498905748</v>
      </c>
      <c r="AR12">
        <f t="shared" si="14"/>
        <v>21.83613811492997</v>
      </c>
      <c r="AS12">
        <f t="shared" si="15"/>
        <v>-0.7218302922600186</v>
      </c>
      <c r="AT12">
        <f t="shared" si="16"/>
        <v>10.902299515505041</v>
      </c>
      <c r="AU12">
        <f t="shared" si="17"/>
        <v>32.016607338174992</v>
      </c>
      <c r="AW12">
        <v>9</v>
      </c>
      <c r="AX12">
        <f>(R12*SUMPRODUCT(K13:$K$23, X13:$X$23)-$AZ$3*SUMPRODUCT(K12:$K$22, W13:$W$23))/Z12</f>
        <v>117.11377030681273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258.72384000676271</v>
      </c>
      <c r="P13">
        <f t="shared" si="30"/>
        <v>12.936192000338137</v>
      </c>
      <c r="Q13" s="5">
        <f t="shared" si="31"/>
        <v>50</v>
      </c>
      <c r="R13">
        <f t="shared" si="0"/>
        <v>100000</v>
      </c>
      <c r="S13">
        <f t="shared" si="1"/>
        <v>117.88149311858791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105.72264190840963</v>
      </c>
      <c r="AC13">
        <f t="shared" si="2"/>
        <v>105.19374189098761</v>
      </c>
      <c r="AE13">
        <f t="shared" si="3"/>
        <v>230.8770285030013</v>
      </c>
      <c r="AF13">
        <f t="shared" si="4"/>
        <v>-11.543851425150065</v>
      </c>
      <c r="AG13">
        <f t="shared" si="5"/>
        <v>-44.618429538029133</v>
      </c>
      <c r="AH13">
        <f t="shared" si="6"/>
        <v>-133.85729241387651</v>
      </c>
      <c r="AI13">
        <f t="shared" si="7"/>
        <v>40.857455125945592</v>
      </c>
      <c r="AJ13">
        <f t="shared" si="8"/>
        <v>0.52890001742201775</v>
      </c>
      <c r="AK13">
        <f t="shared" si="32"/>
        <v>22.75390732903826</v>
      </c>
      <c r="AL13">
        <f t="shared" si="9"/>
        <v>64.140262472405865</v>
      </c>
      <c r="AN13">
        <f t="shared" si="10"/>
        <v>101.57864011416368</v>
      </c>
      <c r="AO13">
        <f t="shared" si="11"/>
        <v>-5.0789320057081841</v>
      </c>
      <c r="AP13">
        <f t="shared" si="12"/>
        <v>-19.630707419832</v>
      </c>
      <c r="AQ13">
        <f t="shared" si="13"/>
        <v>-58.893003868458827</v>
      </c>
      <c r="AR13">
        <f t="shared" si="14"/>
        <v>17.975996820164671</v>
      </c>
      <c r="AS13">
        <f t="shared" si="15"/>
        <v>0.23269939358816566</v>
      </c>
      <c r="AT13">
        <f t="shared" si="16"/>
        <v>10.011004467416569</v>
      </c>
      <c r="AU13">
        <f t="shared" si="17"/>
        <v>28.219700681169407</v>
      </c>
      <c r="AW13">
        <v>10</v>
      </c>
      <c r="AX13">
        <f>(R13*SUMPRODUCT(K14:$K$23, X14:$X$23)-$AZ$3*SUMPRODUCT(K13:$K$22, W14:$W$23))/Z13</f>
        <v>117.88149311858791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258.72384000676271</v>
      </c>
      <c r="P14">
        <f t="shared" si="30"/>
        <v>12.936192000338137</v>
      </c>
      <c r="Q14" s="5">
        <f t="shared" si="31"/>
        <v>50</v>
      </c>
      <c r="R14">
        <f t="shared" si="0"/>
        <v>100000</v>
      </c>
      <c r="S14">
        <f t="shared" si="1"/>
        <v>116.41702394787663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105.19374189098761</v>
      </c>
      <c r="AC14">
        <f t="shared" si="2"/>
        <v>102.68816964542373</v>
      </c>
      <c r="AE14">
        <f t="shared" si="3"/>
        <v>228.21299388159198</v>
      </c>
      <c r="AF14">
        <f t="shared" si="4"/>
        <v>-11.4106496940796</v>
      </c>
      <c r="AG14">
        <f t="shared" si="5"/>
        <v>-44.1035881880129</v>
      </c>
      <c r="AH14">
        <f t="shared" si="6"/>
        <v>-137.3141092718754</v>
      </c>
      <c r="AI14">
        <f t="shared" si="7"/>
        <v>35.384646727624073</v>
      </c>
      <c r="AJ14">
        <f t="shared" si="8"/>
        <v>2.5055722455638829</v>
      </c>
      <c r="AK14">
        <f t="shared" si="32"/>
        <v>22.539726025495003</v>
      </c>
      <c r="AL14">
        <f t="shared" si="9"/>
        <v>60.429944998682956</v>
      </c>
      <c r="AN14">
        <f t="shared" si="10"/>
        <v>92.49200748432618</v>
      </c>
      <c r="AO14">
        <f t="shared" si="11"/>
        <v>-4.6246003742163095</v>
      </c>
      <c r="AP14">
        <f t="shared" si="12"/>
        <v>-17.874658841239476</v>
      </c>
      <c r="AQ14">
        <f t="shared" si="13"/>
        <v>-55.651772523818245</v>
      </c>
      <c r="AR14">
        <f t="shared" si="14"/>
        <v>14.340975745052143</v>
      </c>
      <c r="AS14">
        <f t="shared" si="15"/>
        <v>1.0154785796704258</v>
      </c>
      <c r="AT14">
        <f t="shared" si="16"/>
        <v>9.1350824192176034</v>
      </c>
      <c r="AU14">
        <f t="shared" si="17"/>
        <v>24.49153674394017</v>
      </c>
      <c r="AW14">
        <v>11</v>
      </c>
      <c r="AX14">
        <f>(R14*SUMPRODUCT(K15:$K$23, X15:$X$23)-$AZ$3*SUMPRODUCT(K14:$K$22, W15:$W$23))/Z14</f>
        <v>116.41702394787663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258.72384000676271</v>
      </c>
      <c r="P15">
        <f t="shared" si="30"/>
        <v>12.936192000338137</v>
      </c>
      <c r="Q15" s="5">
        <f t="shared" si="31"/>
        <v>50</v>
      </c>
      <c r="R15">
        <f t="shared" si="0"/>
        <v>100000</v>
      </c>
      <c r="S15">
        <f t="shared" si="1"/>
        <v>112.2617455835273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102.68816964542373</v>
      </c>
      <c r="AC15">
        <f t="shared" si="2"/>
        <v>97.872694553896793</v>
      </c>
      <c r="AE15">
        <f t="shared" si="3"/>
        <v>225.56213815464463</v>
      </c>
      <c r="AF15">
        <f t="shared" si="4"/>
        <v>-11.278106907732232</v>
      </c>
      <c r="AG15">
        <f t="shared" si="5"/>
        <v>-43.591293741765099</v>
      </c>
      <c r="AH15">
        <f t="shared" si="6"/>
        <v>-142.51712873533225</v>
      </c>
      <c r="AI15">
        <f t="shared" si="7"/>
        <v>28.175608769815057</v>
      </c>
      <c r="AJ15">
        <f t="shared" si="8"/>
        <v>4.8154750915269346</v>
      </c>
      <c r="AK15">
        <f t="shared" si="32"/>
        <v>22.188054062463529</v>
      </c>
      <c r="AL15">
        <f t="shared" si="9"/>
        <v>55.17913792380552</v>
      </c>
      <c r="AN15">
        <f t="shared" si="10"/>
        <v>84.211655849519076</v>
      </c>
      <c r="AO15">
        <f t="shared" si="11"/>
        <v>-4.2105827924759538</v>
      </c>
      <c r="AP15">
        <f t="shared" si="12"/>
        <v>-16.274429106980996</v>
      </c>
      <c r="AQ15">
        <f t="shared" si="13"/>
        <v>-53.20752629811102</v>
      </c>
      <c r="AR15">
        <f t="shared" si="14"/>
        <v>10.519117651951108</v>
      </c>
      <c r="AS15">
        <f t="shared" si="15"/>
        <v>1.7978156018434932</v>
      </c>
      <c r="AT15">
        <f t="shared" si="16"/>
        <v>8.2837163540171357</v>
      </c>
      <c r="AU15">
        <f t="shared" si="17"/>
        <v>20.600649607811736</v>
      </c>
      <c r="AW15">
        <v>12</v>
      </c>
      <c r="AX15">
        <f>(R15*SUMPRODUCT(K16:$K$23, X16:$X$23)-$AZ$3*SUMPRODUCT(K15:$K$22, W16:$W$23))/Z15</f>
        <v>112.2617455835273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258.72384000676271</v>
      </c>
      <c r="P16">
        <f t="shared" si="30"/>
        <v>12.936192000338137</v>
      </c>
      <c r="Q16" s="5">
        <f t="shared" si="31"/>
        <v>50</v>
      </c>
      <c r="R16">
        <f t="shared" si="0"/>
        <v>100000</v>
      </c>
      <c r="S16">
        <f t="shared" si="1"/>
        <v>105.40776208825638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97.872694553896793</v>
      </c>
      <c r="AC16">
        <f t="shared" si="2"/>
        <v>90.821589666533356</v>
      </c>
      <c r="AE16">
        <f t="shared" si="3"/>
        <v>222.92201227429285</v>
      </c>
      <c r="AF16">
        <f t="shared" si="4"/>
        <v>-11.146100613714644</v>
      </c>
      <c r="AG16">
        <f t="shared" si="5"/>
        <v>-43.081072905470549</v>
      </c>
      <c r="AH16">
        <f t="shared" si="6"/>
        <v>-148.61579775379977</v>
      </c>
      <c r="AI16">
        <f t="shared" si="7"/>
        <v>20.079041001307871</v>
      </c>
      <c r="AJ16">
        <f t="shared" si="8"/>
        <v>7.0511048873634365</v>
      </c>
      <c r="AK16">
        <f t="shared" si="32"/>
        <v>21.675402435013254</v>
      </c>
      <c r="AL16">
        <f t="shared" si="9"/>
        <v>48.805548323684562</v>
      </c>
      <c r="AN16">
        <f t="shared" si="10"/>
        <v>76.665703632082682</v>
      </c>
      <c r="AO16">
        <f t="shared" si="11"/>
        <v>-3.8332851816041345</v>
      </c>
      <c r="AP16">
        <f t="shared" si="12"/>
        <v>-14.816126652665393</v>
      </c>
      <c r="AQ16">
        <f t="shared" si="13"/>
        <v>-51.110855269057097</v>
      </c>
      <c r="AR16">
        <f t="shared" si="14"/>
        <v>6.9054365287560477</v>
      </c>
      <c r="AS16">
        <f t="shared" si="15"/>
        <v>2.4249642826128115</v>
      </c>
      <c r="AT16">
        <f t="shared" si="16"/>
        <v>7.4544454458994753</v>
      </c>
      <c r="AU16">
        <f t="shared" si="17"/>
        <v>16.784846257268335</v>
      </c>
      <c r="AW16">
        <v>13</v>
      </c>
      <c r="AX16">
        <f>(R16*SUMPRODUCT(K17:$K$23, X17:$X$23)-$AZ$3*SUMPRODUCT(K16:$K$22, W17:$W$23))/Z16</f>
        <v>105.40776208825638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258.72384000676271</v>
      </c>
      <c r="P17">
        <f t="shared" si="30"/>
        <v>12.936192000338137</v>
      </c>
      <c r="Q17" s="5">
        <f t="shared" si="31"/>
        <v>50</v>
      </c>
      <c r="R17">
        <f t="shared" si="0"/>
        <v>100000</v>
      </c>
      <c r="S17">
        <f t="shared" si="1"/>
        <v>96.211422284831201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90.821589666533356</v>
      </c>
      <c r="AC17">
        <f t="shared" si="2"/>
        <v>81.91999727186797</v>
      </c>
      <c r="AE17">
        <f t="shared" si="3"/>
        <v>220.29251583845237</v>
      </c>
      <c r="AF17">
        <f t="shared" si="4"/>
        <v>-11.014625791922619</v>
      </c>
      <c r="AG17">
        <f t="shared" si="5"/>
        <v>-42.572906275798587</v>
      </c>
      <c r="AH17">
        <f t="shared" si="6"/>
        <v>-154.71180123452194</v>
      </c>
      <c r="AI17">
        <f t="shared" si="7"/>
        <v>11.993182536209247</v>
      </c>
      <c r="AJ17">
        <f t="shared" si="8"/>
        <v>8.9015923946653857</v>
      </c>
      <c r="AK17">
        <f t="shared" si="32"/>
        <v>21.006963579914419</v>
      </c>
      <c r="AL17">
        <f t="shared" si="9"/>
        <v>41.901738510789052</v>
      </c>
      <c r="AN17">
        <f t="shared" si="10"/>
        <v>69.789499066520662</v>
      </c>
      <c r="AO17">
        <f t="shared" si="11"/>
        <v>-3.4894749533260327</v>
      </c>
      <c r="AP17">
        <f t="shared" si="12"/>
        <v>-13.487257120313389</v>
      </c>
      <c r="AQ17">
        <f t="shared" si="13"/>
        <v>-49.013281575822475</v>
      </c>
      <c r="AR17">
        <f t="shared" si="14"/>
        <v>3.799485417058766</v>
      </c>
      <c r="AS17">
        <f t="shared" si="15"/>
        <v>2.8200580112926805</v>
      </c>
      <c r="AT17">
        <f t="shared" si="16"/>
        <v>6.6550852150873068</v>
      </c>
      <c r="AU17">
        <f t="shared" si="17"/>
        <v>13.274628643438753</v>
      </c>
      <c r="AW17">
        <v>14</v>
      </c>
      <c r="AX17">
        <f>(R17*SUMPRODUCT(K18:$K$23, X18:$X$23)-$AZ$3*SUMPRODUCT(K17:$K$22, W18:$W$23))/Z17</f>
        <v>96.211422284831201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258.72384000676271</v>
      </c>
      <c r="P18">
        <f t="shared" si="30"/>
        <v>12.936192000338137</v>
      </c>
      <c r="Q18" s="5">
        <f t="shared" si="31"/>
        <v>50</v>
      </c>
      <c r="R18">
        <f t="shared" si="0"/>
        <v>100000</v>
      </c>
      <c r="S18">
        <f t="shared" si="1"/>
        <v>84.904496288613402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81.91999727186797</v>
      </c>
      <c r="AC18">
        <f t="shared" si="2"/>
        <v>71.432953720995073</v>
      </c>
      <c r="AE18">
        <f t="shared" si="3"/>
        <v>217.67290187904652</v>
      </c>
      <c r="AF18">
        <f t="shared" si="4"/>
        <v>-10.883645093952326</v>
      </c>
      <c r="AG18">
        <f t="shared" si="5"/>
        <v>-42.06664949649727</v>
      </c>
      <c r="AH18">
        <f t="shared" si="6"/>
        <v>-161.05543308665986</v>
      </c>
      <c r="AI18">
        <f t="shared" si="7"/>
        <v>3.6671742019370583</v>
      </c>
      <c r="AJ18">
        <f t="shared" si="8"/>
        <v>10.487043550872897</v>
      </c>
      <c r="AK18">
        <f t="shared" si="32"/>
        <v>20.209647783987354</v>
      </c>
      <c r="AL18">
        <f t="shared" si="9"/>
        <v>34.363865536797306</v>
      </c>
      <c r="AN18">
        <f t="shared" si="10"/>
        <v>63.523858888541184</v>
      </c>
      <c r="AO18">
        <f t="shared" si="11"/>
        <v>-3.1761929444270596</v>
      </c>
      <c r="AP18">
        <f t="shared" si="12"/>
        <v>-12.27638297400053</v>
      </c>
      <c r="AQ18">
        <f t="shared" si="13"/>
        <v>-47.001085189348984</v>
      </c>
      <c r="AR18">
        <f t="shared" si="14"/>
        <v>1.0701977807646101</v>
      </c>
      <c r="AS18">
        <f t="shared" si="15"/>
        <v>3.0604520311573196</v>
      </c>
      <c r="AT18">
        <f t="shared" si="16"/>
        <v>5.8978164159840762</v>
      </c>
      <c r="AU18">
        <f t="shared" si="17"/>
        <v>10.028466227906005</v>
      </c>
      <c r="AW18">
        <v>15</v>
      </c>
      <c r="AX18">
        <f>(R18*SUMPRODUCT(K19:$K$23, X19:$X$23)-$AZ$3*SUMPRODUCT(K18:$K$22, W19:$W$23))/Z18</f>
        <v>84.904496288613402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258.72384000676271</v>
      </c>
      <c r="P19">
        <f t="shared" si="30"/>
        <v>12.936192000338137</v>
      </c>
      <c r="Q19" s="5">
        <f t="shared" si="31"/>
        <v>50</v>
      </c>
      <c r="R19">
        <f t="shared" si="0"/>
        <v>100000</v>
      </c>
      <c r="S19">
        <f t="shared" si="1"/>
        <v>71.434161727545842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71.432953720995073</v>
      </c>
      <c r="AC19">
        <f t="shared" si="2"/>
        <v>59.378570562046669</v>
      </c>
      <c r="AE19">
        <f t="shared" si="3"/>
        <v>215.06029354021544</v>
      </c>
      <c r="AF19">
        <f t="shared" si="4"/>
        <v>-10.753014677010773</v>
      </c>
      <c r="AG19">
        <f t="shared" si="5"/>
        <v>-41.56174659718139</v>
      </c>
      <c r="AH19">
        <f t="shared" si="6"/>
        <v>-168.47280870182092</v>
      </c>
      <c r="AI19">
        <f t="shared" si="7"/>
        <v>-5.7272764357976484</v>
      </c>
      <c r="AJ19">
        <f t="shared" si="8"/>
        <v>12.054383158948404</v>
      </c>
      <c r="AK19">
        <f t="shared" si="32"/>
        <v>19.301816280893984</v>
      </c>
      <c r="AL19">
        <f t="shared" si="9"/>
        <v>25.62892300404474</v>
      </c>
      <c r="AN19">
        <f t="shared" si="10"/>
        <v>57.81425139318565</v>
      </c>
      <c r="AO19">
        <f t="shared" si="11"/>
        <v>-2.890712569659283</v>
      </c>
      <c r="AP19">
        <f t="shared" si="12"/>
        <v>-11.172965620731832</v>
      </c>
      <c r="AQ19">
        <f t="shared" si="13"/>
        <v>-45.290226079700687</v>
      </c>
      <c r="AR19">
        <f t="shared" si="14"/>
        <v>-1.5396528769061488</v>
      </c>
      <c r="AS19">
        <f t="shared" si="15"/>
        <v>3.2405569938967185</v>
      </c>
      <c r="AT19">
        <f t="shared" si="16"/>
        <v>5.1888707135983507</v>
      </c>
      <c r="AU19">
        <f t="shared" si="17"/>
        <v>6.8897748305889204</v>
      </c>
      <c r="AW19">
        <v>16</v>
      </c>
      <c r="AX19">
        <f>(R19*SUMPRODUCT(K20:$K$23, X20:$X$23)-$AZ$3*SUMPRODUCT(K19:$K$22, W20:$W$23))/Z19</f>
        <v>71.434161727545842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258.72384000676271</v>
      </c>
      <c r="P20">
        <f t="shared" si="30"/>
        <v>12.936192000338137</v>
      </c>
      <c r="Q20" s="5">
        <f t="shared" si="31"/>
        <v>50</v>
      </c>
      <c r="R20">
        <f t="shared" si="0"/>
        <v>100000</v>
      </c>
      <c r="S20">
        <f t="shared" si="1"/>
        <v>56.194262627025772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59.378570562046669</v>
      </c>
      <c r="AC20">
        <f t="shared" si="2"/>
        <v>46.144857213917774</v>
      </c>
      <c r="AE20">
        <f t="shared" si="3"/>
        <v>212.4554019720654</v>
      </c>
      <c r="AF20">
        <f t="shared" si="4"/>
        <v>-10.62277009860327</v>
      </c>
      <c r="AG20">
        <f t="shared" si="5"/>
        <v>-41.058335012056112</v>
      </c>
      <c r="AH20">
        <f t="shared" si="6"/>
        <v>-175.58823830692162</v>
      </c>
      <c r="AI20">
        <f t="shared" si="7"/>
        <v>-14.81394144551561</v>
      </c>
      <c r="AJ20">
        <f t="shared" si="8"/>
        <v>13.233713348128894</v>
      </c>
      <c r="AK20">
        <f t="shared" si="32"/>
        <v>18.284784170485619</v>
      </c>
      <c r="AL20">
        <f t="shared" si="9"/>
        <v>16.704556073098903</v>
      </c>
      <c r="AN20">
        <f t="shared" si="10"/>
        <v>52.611976497622784</v>
      </c>
      <c r="AO20">
        <f t="shared" si="11"/>
        <v>-2.6305988248811394</v>
      </c>
      <c r="AP20">
        <f t="shared" si="12"/>
        <v>-10.167593464956219</v>
      </c>
      <c r="AQ20">
        <f t="shared" si="13"/>
        <v>-43.482275250771963</v>
      </c>
      <c r="AR20">
        <f t="shared" si="14"/>
        <v>-3.6684910429865427</v>
      </c>
      <c r="AS20">
        <f t="shared" si="15"/>
        <v>3.2771669215526966</v>
      </c>
      <c r="AT20">
        <f t="shared" si="16"/>
        <v>4.5280027060370172</v>
      </c>
      <c r="AU20">
        <f t="shared" si="17"/>
        <v>4.1366785846031719</v>
      </c>
      <c r="AW20">
        <v>17</v>
      </c>
      <c r="AX20">
        <f>(R20*SUMPRODUCT(K21:$K$23, X21:$X$23)-$AZ$3*SUMPRODUCT(K20:$K$22, W21:$W$23))/Z20</f>
        <v>56.194262627025772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258.72384000676271</v>
      </c>
      <c r="P21">
        <f t="shared" si="30"/>
        <v>12.936192000338137</v>
      </c>
      <c r="Q21" s="5">
        <f t="shared" si="31"/>
        <v>50</v>
      </c>
      <c r="R21">
        <f t="shared" si="0"/>
        <v>100000</v>
      </c>
      <c r="S21">
        <f t="shared" si="1"/>
        <v>39.135235079777495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46.144857213917774</v>
      </c>
      <c r="AC21">
        <f t="shared" si="2"/>
        <v>31.74325528389063</v>
      </c>
      <c r="AE21">
        <f t="shared" si="3"/>
        <v>209.85531030084306</v>
      </c>
      <c r="AF21">
        <f t="shared" si="4"/>
        <v>-10.492765515042153</v>
      </c>
      <c r="AG21">
        <f t="shared" si="5"/>
        <v>-40.55585103702807</v>
      </c>
      <c r="AH21">
        <f t="shared" si="6"/>
        <v>-183.80124981495024</v>
      </c>
      <c r="AI21">
        <f t="shared" si="7"/>
        <v>-24.99455606617741</v>
      </c>
      <c r="AJ21">
        <f t="shared" si="8"/>
        <v>14.401601930027145</v>
      </c>
      <c r="AK21">
        <f t="shared" si="32"/>
        <v>17.18551813998031</v>
      </c>
      <c r="AL21">
        <f t="shared" si="9"/>
        <v>6.592564003830045</v>
      </c>
      <c r="AN21">
        <f t="shared" si="10"/>
        <v>47.871713165732082</v>
      </c>
      <c r="AO21">
        <f t="shared" si="11"/>
        <v>-2.3935856582866042</v>
      </c>
      <c r="AP21">
        <f t="shared" si="12"/>
        <v>-9.2515079330302097</v>
      </c>
      <c r="AQ21">
        <f t="shared" si="13"/>
        <v>-41.928320508213595</v>
      </c>
      <c r="AR21">
        <f t="shared" si="14"/>
        <v>-5.7017009337983238</v>
      </c>
      <c r="AS21">
        <f t="shared" si="15"/>
        <v>3.2852604765300684</v>
      </c>
      <c r="AT21">
        <f t="shared" si="16"/>
        <v>3.920321071800478</v>
      </c>
      <c r="AU21">
        <f t="shared" si="17"/>
        <v>1.503880614532223</v>
      </c>
      <c r="AW21">
        <v>18</v>
      </c>
      <c r="AX21">
        <f>(R21*SUMPRODUCT(K22:$K$23, X22:$X$23)-$AZ$3*SUMPRODUCT(K21:$K$22, W22:$W$23))/Z21</f>
        <v>39.135235079777495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258.72384000676271</v>
      </c>
      <c r="P22">
        <f t="shared" si="30"/>
        <v>12.936192000338137</v>
      </c>
      <c r="Q22" s="5">
        <f t="shared" si="31"/>
        <v>50</v>
      </c>
      <c r="R22">
        <f t="shared" si="0"/>
        <v>100000</v>
      </c>
      <c r="S22">
        <f t="shared" si="1"/>
        <v>20.375882348178443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31.74325528389063</v>
      </c>
      <c r="AC22">
        <f t="shared" si="2"/>
        <v>16.322713748220977</v>
      </c>
      <c r="AE22">
        <f t="shared" si="3"/>
        <v>207.25851809055246</v>
      </c>
      <c r="AF22">
        <f t="shared" si="4"/>
        <v>-10.362925904527623</v>
      </c>
      <c r="AG22">
        <f t="shared" si="5"/>
        <v>-40.054004703458126</v>
      </c>
      <c r="AH22">
        <f t="shared" si="6"/>
        <v>-192.57564639933031</v>
      </c>
      <c r="AI22">
        <f t="shared" si="7"/>
        <v>-35.734058916763615</v>
      </c>
      <c r="AJ22">
        <f t="shared" si="8"/>
        <v>15.420541535669653</v>
      </c>
      <c r="AK22">
        <f t="shared" si="32"/>
        <v>16.004719322894083</v>
      </c>
      <c r="AL22">
        <f t="shared" si="9"/>
        <v>-4.3087980581998799</v>
      </c>
      <c r="AN22">
        <f t="shared" si="10"/>
        <v>43.552547388986014</v>
      </c>
      <c r="AO22">
        <f t="shared" si="11"/>
        <v>-2.1776273694493007</v>
      </c>
      <c r="AP22">
        <f t="shared" si="12"/>
        <v>-8.4168021369518158</v>
      </c>
      <c r="AQ22">
        <f t="shared" si="13"/>
        <v>-40.467142402837446</v>
      </c>
      <c r="AR22">
        <f t="shared" si="14"/>
        <v>-7.5090245202525514</v>
      </c>
      <c r="AS22">
        <f t="shared" si="15"/>
        <v>3.2404162308188078</v>
      </c>
      <c r="AT22">
        <f t="shared" si="16"/>
        <v>3.3631732156514844</v>
      </c>
      <c r="AU22">
        <f t="shared" si="17"/>
        <v>-0.90543507378225974</v>
      </c>
      <c r="AW22">
        <v>19</v>
      </c>
      <c r="AX22">
        <f>(R22*SUMPRODUCT(K23:$K$23, X23:$X$23)-$AZ$3*SUMPRODUCT(K22:$K$22, W23:$W$23))/Z22</f>
        <v>20.375882348178443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258.72384000676271</v>
      </c>
      <c r="P23">
        <f t="shared" si="30"/>
        <v>12.936192000338137</v>
      </c>
      <c r="Q23" s="5">
        <f t="shared" si="31"/>
        <v>50</v>
      </c>
      <c r="R23">
        <f t="shared" si="0"/>
        <v>100000</v>
      </c>
      <c r="S23">
        <f t="shared" si="1"/>
        <v>20.634266803692292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16.322713748220977</v>
      </c>
      <c r="AC23">
        <f t="shared" si="2"/>
        <v>16.322713748220977</v>
      </c>
      <c r="AE23">
        <f t="shared" si="3"/>
        <v>204.66320516487815</v>
      </c>
      <c r="AF23">
        <f t="shared" si="4"/>
        <v>-10.233160258243908</v>
      </c>
      <c r="AG23">
        <f t="shared" si="5"/>
        <v>-39.552444250890936</v>
      </c>
      <c r="AH23">
        <f t="shared" si="6"/>
        <v>-202.04081106523054</v>
      </c>
      <c r="AI23">
        <f t="shared" si="7"/>
        <v>-47.163210409487249</v>
      </c>
      <c r="AJ23">
        <f t="shared" si="8"/>
        <v>0</v>
      </c>
      <c r="AK23">
        <f t="shared" si="32"/>
        <v>14.752693105839866</v>
      </c>
      <c r="AL23">
        <f t="shared" si="9"/>
        <v>-32.410517303647381</v>
      </c>
      <c r="AN23">
        <f t="shared" si="10"/>
        <v>39.61713921494114</v>
      </c>
      <c r="AO23">
        <f t="shared" si="11"/>
        <v>-1.980856960747057</v>
      </c>
      <c r="AP23">
        <f t="shared" si="12"/>
        <v>-7.6562598974075211</v>
      </c>
      <c r="AQ23">
        <f t="shared" si="13"/>
        <v>-39.109516205526802</v>
      </c>
      <c r="AR23">
        <f t="shared" si="14"/>
        <v>-9.1294938487402426</v>
      </c>
      <c r="AS23">
        <f t="shared" si="15"/>
        <v>0</v>
      </c>
      <c r="AT23">
        <f t="shared" si="16"/>
        <v>2.8557135910117091</v>
      </c>
      <c r="AU23">
        <f t="shared" si="17"/>
        <v>-6.273780257728534</v>
      </c>
      <c r="AW23">
        <v>20</v>
      </c>
      <c r="AX23">
        <f>(R23*SUMPRODUCT(K$23:$K24, X$23:$X24)-$AZ$3*SUMPRODUCT(K$22:$K23, W$23:$W24))/Z23</f>
        <v>20.634266803692292</v>
      </c>
    </row>
    <row r="25" spans="5:50" x14ac:dyDescent="0.3">
      <c r="AN25" s="6">
        <f t="shared" ref="AN25:AU25" si="33">SUM(AN3:AN23)</f>
        <v>2255.0842743739845</v>
      </c>
      <c r="AO25" s="6">
        <f t="shared" si="33"/>
        <v>-306.79709372377124</v>
      </c>
      <c r="AP25" s="6">
        <f t="shared" si="33"/>
        <v>-785.80913809779531</v>
      </c>
      <c r="AQ25" s="6">
        <f t="shared" si="33"/>
        <v>-1282.4334897996573</v>
      </c>
      <c r="AR25" s="6">
        <f t="shared" si="33"/>
        <v>-119.95544724724002</v>
      </c>
      <c r="AS25" s="6">
        <f t="shared" si="33"/>
        <v>-56.155295013547224</v>
      </c>
      <c r="AT25" s="6">
        <f t="shared" si="33"/>
        <v>176.11074226078759</v>
      </c>
      <c r="AU25" s="7">
        <f t="shared" si="33"/>
        <v>2.1938006966593093E-13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484.43775108104364</v>
      </c>
      <c r="K3">
        <v>1</v>
      </c>
      <c r="L3" s="2">
        <v>0</v>
      </c>
      <c r="O3">
        <f>$C$3</f>
        <v>484.43775108104364</v>
      </c>
      <c r="P3">
        <f>O3*B5</f>
        <v>387.55020086483495</v>
      </c>
      <c r="Q3" s="5">
        <f>B8</f>
        <v>400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484.43775108104364</v>
      </c>
      <c r="AF3">
        <f t="shared" ref="AF3:AF23" si="4">-$Z3*P3</f>
        <v>-387.55020086483495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-303.11244978379131</v>
      </c>
      <c r="AJ3">
        <f t="shared" ref="AJ3:AJ23" si="8">AB3-AC3</f>
        <v>-4.5474735088646412E-13</v>
      </c>
      <c r="AL3">
        <f t="shared" ref="AL3:AL23" si="9">SUM(AI3:AK3)</f>
        <v>-303.11244978379176</v>
      </c>
      <c r="AN3">
        <f t="shared" ref="AN3:AN23" si="10">AE3*$K3</f>
        <v>484.43775108104364</v>
      </c>
      <c r="AO3">
        <f t="shared" ref="AO3:AO23" si="11">AF3*$K3</f>
        <v>-387.55020086483495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-303.11244978379131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-303.11244978379176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313.01850239872675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178.47625689273292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4.5474735088646412E-13</v>
      </c>
      <c r="AC4">
        <f t="shared" si="2"/>
        <v>176.42685008703756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-176.42685008703711</v>
      </c>
      <c r="AK4">
        <f>G4*MAX(0, SUM(AB4, AE4:AF4))</f>
        <v>3.1832314562052491E-14</v>
      </c>
      <c r="AL4">
        <f t="shared" si="9"/>
        <v>-324.70665008703708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-136.59165231168879</v>
      </c>
      <c r="AR4">
        <f t="shared" si="14"/>
        <v>-136.59165231168879</v>
      </c>
      <c r="AS4">
        <f t="shared" si="15"/>
        <v>-162.52001260815712</v>
      </c>
      <c r="AT4">
        <f t="shared" si="16"/>
        <v>2.9323133986801857E-14</v>
      </c>
      <c r="AU4">
        <f t="shared" si="17"/>
        <v>-299.11166491984585</v>
      </c>
      <c r="AW4">
        <v>1</v>
      </c>
      <c r="AX4">
        <f>(R4*SUMPRODUCT(K5:$K$23, X5:$X$23)-$AZ$3*SUMPRODUCT(K4:$K$22, W5:$W$23))/Z4</f>
        <v>178.47625689273292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484.43775108104364</v>
      </c>
      <c r="P5">
        <f t="shared" ref="P5:P23" si="30">O5*$C$5</f>
        <v>24.221887554052184</v>
      </c>
      <c r="Q5" s="5">
        <f t="shared" ref="Q5:Q23" si="31">$C$8</f>
        <v>50</v>
      </c>
      <c r="R5">
        <f t="shared" si="0"/>
        <v>100000</v>
      </c>
      <c r="S5">
        <f t="shared" si="1"/>
        <v>340.17270984293026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176.42685008703756</v>
      </c>
      <c r="AC5">
        <f t="shared" si="2"/>
        <v>332.3864760219285</v>
      </c>
      <c r="AE5">
        <f t="shared" si="3"/>
        <v>473.34942596707759</v>
      </c>
      <c r="AF5">
        <f t="shared" si="4"/>
        <v>-23.667471298353881</v>
      </c>
      <c r="AG5">
        <f t="shared" si="5"/>
        <v>-48.855546962512527</v>
      </c>
      <c r="AH5">
        <f t="shared" si="6"/>
        <v>-152.109072974952</v>
      </c>
      <c r="AI5">
        <f t="shared" si="7"/>
        <v>248.71733473125923</v>
      </c>
      <c r="AJ5">
        <f t="shared" si="8"/>
        <v>-155.95962593489094</v>
      </c>
      <c r="AK5">
        <f>G5*SUM(AB5, AE5:AF5)</f>
        <v>43.827616332903297</v>
      </c>
      <c r="AL5">
        <f t="shared" si="9"/>
        <v>136.58532512927158</v>
      </c>
      <c r="AN5">
        <f t="shared" si="10"/>
        <v>401.6670334997325</v>
      </c>
      <c r="AO5">
        <f t="shared" si="11"/>
        <v>-20.083351674986627</v>
      </c>
      <c r="AP5">
        <f t="shared" si="12"/>
        <v>-41.457032673795062</v>
      </c>
      <c r="AQ5">
        <f t="shared" si="13"/>
        <v>-129.07420345005917</v>
      </c>
      <c r="AR5">
        <f t="shared" si="14"/>
        <v>211.05244570089167</v>
      </c>
      <c r="AS5">
        <f t="shared" si="15"/>
        <v>-132.34164204807252</v>
      </c>
      <c r="AT5">
        <f t="shared" si="16"/>
        <v>37.190514389735611</v>
      </c>
      <c r="AU5">
        <f t="shared" si="17"/>
        <v>115.90131804255475</v>
      </c>
      <c r="AW5">
        <v>2</v>
      </c>
      <c r="AX5">
        <f>(R5*SUMPRODUCT(K6:$K$23, X6:$X$23)-$AZ$3*SUMPRODUCT(K5:$K$22, W6:$W$23))/Z5</f>
        <v>340.17270984293026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484.43775108104364</v>
      </c>
      <c r="P6">
        <f t="shared" si="30"/>
        <v>24.221887554052184</v>
      </c>
      <c r="Q6" s="5">
        <f t="shared" si="31"/>
        <v>50</v>
      </c>
      <c r="R6">
        <f t="shared" si="0"/>
        <v>100000</v>
      </c>
      <c r="S6">
        <f t="shared" si="1"/>
        <v>485.12786760581616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332.3864760219285</v>
      </c>
      <c r="AC6">
        <f t="shared" si="2"/>
        <v>468.51762447583405</v>
      </c>
      <c r="AE6">
        <f t="shared" si="3"/>
        <v>467.85113677972697</v>
      </c>
      <c r="AF6">
        <f t="shared" si="4"/>
        <v>-23.392556838986351</v>
      </c>
      <c r="AG6">
        <f t="shared" si="5"/>
        <v>-48.288055145960143</v>
      </c>
      <c r="AH6">
        <f t="shared" si="6"/>
        <v>-157.8726938545083</v>
      </c>
      <c r="AI6">
        <f t="shared" si="7"/>
        <v>238.29783094027218</v>
      </c>
      <c r="AJ6">
        <f t="shared" si="8"/>
        <v>-136.13114845390555</v>
      </c>
      <c r="AK6">
        <f>G6*SUM(AB6, AE6:AF6)</f>
        <v>54.379153917386844</v>
      </c>
      <c r="AL6">
        <f t="shared" si="9"/>
        <v>156.54583640375347</v>
      </c>
      <c r="AN6">
        <f t="shared" si="10"/>
        <v>365.70777206785959</v>
      </c>
      <c r="AO6">
        <f t="shared" si="11"/>
        <v>-18.285388603392981</v>
      </c>
      <c r="AP6">
        <f t="shared" si="12"/>
        <v>-37.745589732815723</v>
      </c>
      <c r="AQ6">
        <f t="shared" si="13"/>
        <v>-123.40521717502278</v>
      </c>
      <c r="AR6">
        <f t="shared" si="14"/>
        <v>186.2715765566281</v>
      </c>
      <c r="AS6">
        <f t="shared" si="15"/>
        <v>-106.41038376605717</v>
      </c>
      <c r="AT6">
        <f t="shared" si="16"/>
        <v>42.506852420935495</v>
      </c>
      <c r="AU6">
        <f t="shared" si="17"/>
        <v>122.36804521150643</v>
      </c>
      <c r="AW6">
        <v>3</v>
      </c>
      <c r="AX6">
        <f>(R6*SUMPRODUCT(K7:$K$23, X7:$X$23)-$AZ$3*SUMPRODUCT(K6:$K$22, W7:$W$23))/Z6</f>
        <v>485.12786760581616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484.43775108104364</v>
      </c>
      <c r="P7">
        <f t="shared" si="30"/>
        <v>24.221887554052184</v>
      </c>
      <c r="Q7" s="5">
        <f t="shared" si="31"/>
        <v>50</v>
      </c>
      <c r="R7">
        <f t="shared" si="0"/>
        <v>100000</v>
      </c>
      <c r="S7">
        <f t="shared" si="1"/>
        <v>614.25133662187852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468.51762447583405</v>
      </c>
      <c r="AC7">
        <f t="shared" si="2"/>
        <v>586.27661528690646</v>
      </c>
      <c r="AE7">
        <f t="shared" si="3"/>
        <v>462.37510297161816</v>
      </c>
      <c r="AF7">
        <f t="shared" si="4"/>
        <v>-23.11875514858091</v>
      </c>
      <c r="AG7">
        <f t="shared" si="5"/>
        <v>-47.722860361295986</v>
      </c>
      <c r="AH7">
        <f t="shared" si="6"/>
        <v>-164.62846640912193</v>
      </c>
      <c r="AI7">
        <f t="shared" si="7"/>
        <v>226.9050210526193</v>
      </c>
      <c r="AJ7">
        <f t="shared" si="8"/>
        <v>-117.75899081107241</v>
      </c>
      <c r="AK7">
        <f>G7*SUM(AB7, AE7:AF7)</f>
        <v>63.544178060920999</v>
      </c>
      <c r="AL7">
        <f t="shared" si="9"/>
        <v>172.69020830246791</v>
      </c>
      <c r="AN7">
        <f t="shared" si="10"/>
        <v>332.93780280730448</v>
      </c>
      <c r="AO7">
        <f t="shared" si="11"/>
        <v>-16.646890140365226</v>
      </c>
      <c r="AP7">
        <f t="shared" si="12"/>
        <v>-34.363321403455807</v>
      </c>
      <c r="AQ7">
        <f t="shared" si="13"/>
        <v>-118.54236859538183</v>
      </c>
      <c r="AR7">
        <f t="shared" si="14"/>
        <v>163.38522266810159</v>
      </c>
      <c r="AS7">
        <f t="shared" si="15"/>
        <v>-84.793535399008292</v>
      </c>
      <c r="AT7">
        <f t="shared" si="16"/>
        <v>45.755618952731083</v>
      </c>
      <c r="AU7">
        <f t="shared" si="17"/>
        <v>124.34730622182441</v>
      </c>
      <c r="AW7">
        <v>4</v>
      </c>
      <c r="AX7">
        <f>(R7*SUMPRODUCT(K8:$K$23, X8:$X$23)-$AZ$3*SUMPRODUCT(K7:$K$22, W8:$W$23))/Z7</f>
        <v>614.25133662187852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484.43775108104364</v>
      </c>
      <c r="P8">
        <f t="shared" si="30"/>
        <v>24.221887554052184</v>
      </c>
      <c r="Q8" s="5">
        <f t="shared" si="31"/>
        <v>50</v>
      </c>
      <c r="R8">
        <f t="shared" si="0"/>
        <v>100000</v>
      </c>
      <c r="S8">
        <f t="shared" si="1"/>
        <v>729.14244658358882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586.27661528690646</v>
      </c>
      <c r="AC8">
        <f t="shared" si="2"/>
        <v>687.72629690030726</v>
      </c>
      <c r="AE8">
        <f t="shared" si="3"/>
        <v>456.92111629313223</v>
      </c>
      <c r="AF8">
        <f t="shared" si="4"/>
        <v>-22.846055814656616</v>
      </c>
      <c r="AG8">
        <f t="shared" si="5"/>
        <v>-47.15994111456974</v>
      </c>
      <c r="AH8">
        <f t="shared" si="6"/>
        <v>-171.38128622655816</v>
      </c>
      <c r="AI8">
        <f t="shared" si="7"/>
        <v>215.53383313734773</v>
      </c>
      <c r="AJ8">
        <f t="shared" si="8"/>
        <v>-101.4496816134008</v>
      </c>
      <c r="AK8">
        <f t="shared" ref="AK8:AK23" si="32">G8*SUM(AB8:AB8, AE8:AF8)</f>
        <v>71.424617303576738</v>
      </c>
      <c r="AL8">
        <f t="shared" si="9"/>
        <v>185.50876882752368</v>
      </c>
      <c r="AN8">
        <f t="shared" si="10"/>
        <v>303.07636110322363</v>
      </c>
      <c r="AO8">
        <f t="shared" si="11"/>
        <v>-15.153818055161183</v>
      </c>
      <c r="AP8">
        <f t="shared" si="12"/>
        <v>-31.281249286094621</v>
      </c>
      <c r="AQ8">
        <f t="shared" si="13"/>
        <v>-113.6774264497173</v>
      </c>
      <c r="AR8">
        <f t="shared" si="14"/>
        <v>142.9638673122505</v>
      </c>
      <c r="AS8">
        <f t="shared" si="15"/>
        <v>-67.291703626900798</v>
      </c>
      <c r="AT8">
        <f t="shared" si="16"/>
        <v>47.376040050797151</v>
      </c>
      <c r="AU8">
        <f t="shared" si="17"/>
        <v>123.04820373614689</v>
      </c>
      <c r="AW8">
        <v>5</v>
      </c>
      <c r="AX8">
        <f>(R8*SUMPRODUCT(K9:$K$23, X9:$X$23)-$AZ$3*SUMPRODUCT(K8:$K$22, W9:$W$23))/Z8</f>
        <v>729.14244658358882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484.43775108104364</v>
      </c>
      <c r="P9">
        <f t="shared" si="30"/>
        <v>24.221887554052184</v>
      </c>
      <c r="Q9" s="5">
        <f t="shared" si="31"/>
        <v>50</v>
      </c>
      <c r="R9">
        <f t="shared" si="0"/>
        <v>100000</v>
      </c>
      <c r="S9">
        <f t="shared" si="1"/>
        <v>831.07545881654528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687.72629690030726</v>
      </c>
      <c r="AC9">
        <f t="shared" si="2"/>
        <v>774.54799149566679</v>
      </c>
      <c r="AE9">
        <f t="shared" si="3"/>
        <v>451.48762741570454</v>
      </c>
      <c r="AF9">
        <f t="shared" si="4"/>
        <v>-22.574381370785229</v>
      </c>
      <c r="AG9">
        <f t="shared" si="5"/>
        <v>-46.599137495807305</v>
      </c>
      <c r="AH9">
        <f t="shared" si="6"/>
        <v>-178.40841523347305</v>
      </c>
      <c r="AI9">
        <f t="shared" si="7"/>
        <v>203.90569331563896</v>
      </c>
      <c r="AJ9">
        <f t="shared" si="8"/>
        <v>-86.821694595359531</v>
      </c>
      <c r="AK9">
        <f t="shared" si="32"/>
        <v>78.164768006165872</v>
      </c>
      <c r="AL9">
        <f t="shared" si="9"/>
        <v>195.2487667264453</v>
      </c>
      <c r="AN9">
        <f t="shared" si="10"/>
        <v>275.8664305187649</v>
      </c>
      <c r="AO9">
        <f t="shared" si="11"/>
        <v>-13.793321525938246</v>
      </c>
      <c r="AP9">
        <f t="shared" si="12"/>
        <v>-28.472846088393926</v>
      </c>
      <c r="AQ9">
        <f t="shared" si="13"/>
        <v>-109.01050149853096</v>
      </c>
      <c r="AR9">
        <f t="shared" si="14"/>
        <v>124.58976140590175</v>
      </c>
      <c r="AS9">
        <f t="shared" si="15"/>
        <v>-53.049495767376278</v>
      </c>
      <c r="AT9">
        <f t="shared" si="16"/>
        <v>47.759970003196344</v>
      </c>
      <c r="AU9">
        <f t="shared" si="17"/>
        <v>119.30023564172181</v>
      </c>
      <c r="AW9">
        <v>6</v>
      </c>
      <c r="AX9">
        <f>(R9*SUMPRODUCT(K10:$K$23, X10:$X$23)-$AZ$3*SUMPRODUCT(K9:$K$22, W10:$W$23))/Z9</f>
        <v>831.07545881654528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484.43775108104364</v>
      </c>
      <c r="P10">
        <f t="shared" si="30"/>
        <v>24.221887554052184</v>
      </c>
      <c r="Q10" s="5">
        <f t="shared" si="31"/>
        <v>50</v>
      </c>
      <c r="R10">
        <f t="shared" si="0"/>
        <v>100000</v>
      </c>
      <c r="S10">
        <f t="shared" si="1"/>
        <v>920.67673110068245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774.54799149566679</v>
      </c>
      <c r="AC10">
        <f t="shared" si="2"/>
        <v>847.75607056300964</v>
      </c>
      <c r="AE10">
        <f t="shared" si="3"/>
        <v>446.06866929054132</v>
      </c>
      <c r="AF10">
        <f t="shared" si="4"/>
        <v>-22.303433464527068</v>
      </c>
      <c r="AG10">
        <f t="shared" si="5"/>
        <v>-46.039833631371621</v>
      </c>
      <c r="AH10">
        <f t="shared" si="6"/>
        <v>-186.6249789552337</v>
      </c>
      <c r="AI10">
        <f t="shared" si="7"/>
        <v>191.10042323940894</v>
      </c>
      <c r="AJ10">
        <f t="shared" si="8"/>
        <v>-73.208079067342851</v>
      </c>
      <c r="AK10">
        <f t="shared" si="32"/>
        <v>83.881925912517687</v>
      </c>
      <c r="AL10">
        <f t="shared" si="9"/>
        <v>201.77427008458378</v>
      </c>
      <c r="AN10">
        <f t="shared" si="10"/>
        <v>251.07119504400322</v>
      </c>
      <c r="AO10">
        <f t="shared" si="11"/>
        <v>-12.553559752200162</v>
      </c>
      <c r="AP10">
        <f t="shared" si="12"/>
        <v>-25.913669453271041</v>
      </c>
      <c r="AQ10">
        <f t="shared" si="13"/>
        <v>-105.04247376502764</v>
      </c>
      <c r="AR10">
        <f t="shared" si="14"/>
        <v>107.56149207350437</v>
      </c>
      <c r="AS10">
        <f t="shared" si="15"/>
        <v>-41.205404377642523</v>
      </c>
      <c r="AT10">
        <f t="shared" si="16"/>
        <v>47.213213640276905</v>
      </c>
      <c r="AU10">
        <f t="shared" si="17"/>
        <v>113.56930133613876</v>
      </c>
      <c r="AW10">
        <v>7</v>
      </c>
      <c r="AX10">
        <f>(R10*SUMPRODUCT(K11:$K$23, X11:$X$23)-$AZ$3*SUMPRODUCT(K10:$K$22, W11:$W$23))/Z10</f>
        <v>920.67673110068245</v>
      </c>
    </row>
    <row r="11" spans="1:52" x14ac:dyDescent="0.3">
      <c r="A11" t="s">
        <v>33</v>
      </c>
      <c r="C11" s="24">
        <f>AU25</f>
        <v>3.979039320256561E-13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484.43775108104364</v>
      </c>
      <c r="P11">
        <f t="shared" si="30"/>
        <v>24.221887554052184</v>
      </c>
      <c r="Q11" s="5">
        <f t="shared" si="31"/>
        <v>50</v>
      </c>
      <c r="R11">
        <f t="shared" si="0"/>
        <v>100000</v>
      </c>
      <c r="S11">
        <f t="shared" si="1"/>
        <v>999.44190891248593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847.75607056300964</v>
      </c>
      <c r="AC11">
        <f t="shared" si="2"/>
        <v>909.13597126177001</v>
      </c>
      <c r="AE11">
        <f t="shared" si="3"/>
        <v>440.66571695413728</v>
      </c>
      <c r="AF11">
        <f t="shared" si="4"/>
        <v>-22.033285847706868</v>
      </c>
      <c r="AG11">
        <f t="shared" si="5"/>
        <v>-45.482181763371329</v>
      </c>
      <c r="AH11">
        <f t="shared" si="6"/>
        <v>-194.50706337313903</v>
      </c>
      <c r="AI11">
        <f t="shared" si="7"/>
        <v>178.64318596992007</v>
      </c>
      <c r="AJ11">
        <f t="shared" si="8"/>
        <v>-61.379900698760366</v>
      </c>
      <c r="AK11">
        <f t="shared" si="32"/>
        <v>88.647195116860814</v>
      </c>
      <c r="AL11">
        <f t="shared" si="9"/>
        <v>205.91048038802052</v>
      </c>
      <c r="AN11">
        <f t="shared" si="10"/>
        <v>228.47916378005885</v>
      </c>
      <c r="AO11">
        <f t="shared" si="11"/>
        <v>-11.423958189002944</v>
      </c>
      <c r="AP11">
        <f t="shared" si="12"/>
        <v>-23.581890890026404</v>
      </c>
      <c r="AQ11">
        <f t="shared" si="13"/>
        <v>-100.84925937961029</v>
      </c>
      <c r="AR11">
        <f t="shared" si="14"/>
        <v>92.62405532141922</v>
      </c>
      <c r="AS11">
        <f t="shared" si="15"/>
        <v>-31.824641321066014</v>
      </c>
      <c r="AT11">
        <f t="shared" si="16"/>
        <v>45.962361564550832</v>
      </c>
      <c r="AU11">
        <f t="shared" si="17"/>
        <v>106.76177556490404</v>
      </c>
      <c r="AW11">
        <v>8</v>
      </c>
      <c r="AX11">
        <f>(R11*SUMPRODUCT(K12:$K$23, X12:$X$23)-$AZ$3*SUMPRODUCT(K11:$K$22, W12:$W$23))/Z11</f>
        <v>999.44190891248593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484.43775108104364</v>
      </c>
      <c r="P12">
        <f t="shared" si="30"/>
        <v>24.221887554052184</v>
      </c>
      <c r="Q12" s="5">
        <f t="shared" si="31"/>
        <v>50</v>
      </c>
      <c r="R12">
        <f t="shared" si="0"/>
        <v>100000</v>
      </c>
      <c r="S12">
        <f t="shared" si="1"/>
        <v>1067.9023769587641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909.13597126177001</v>
      </c>
      <c r="AC12">
        <f t="shared" si="2"/>
        <v>959.52219176646099</v>
      </c>
      <c r="AE12">
        <f t="shared" si="3"/>
        <v>435.27272035433174</v>
      </c>
      <c r="AF12">
        <f t="shared" si="4"/>
        <v>-21.763636017716589</v>
      </c>
      <c r="AG12">
        <f t="shared" si="5"/>
        <v>-44.925557451189754</v>
      </c>
      <c r="AH12">
        <f t="shared" si="6"/>
        <v>-203.60498909572695</v>
      </c>
      <c r="AI12">
        <f t="shared" si="7"/>
        <v>164.97853778969844</v>
      </c>
      <c r="AJ12">
        <f t="shared" si="8"/>
        <v>-50.386220504690982</v>
      </c>
      <c r="AK12">
        <f t="shared" si="32"/>
        <v>92.585153891886975</v>
      </c>
      <c r="AL12">
        <f t="shared" si="9"/>
        <v>207.17747117689441</v>
      </c>
      <c r="AN12">
        <f t="shared" si="10"/>
        <v>207.89352008699976</v>
      </c>
      <c r="AO12">
        <f t="shared" si="11"/>
        <v>-10.394676004349989</v>
      </c>
      <c r="AP12">
        <f t="shared" si="12"/>
        <v>-21.457196473961456</v>
      </c>
      <c r="AQ12">
        <f t="shared" si="13"/>
        <v>-97.245142897833887</v>
      </c>
      <c r="AR12">
        <f t="shared" si="14"/>
        <v>78.796504710854421</v>
      </c>
      <c r="AS12">
        <f t="shared" si="15"/>
        <v>-24.065300338768932</v>
      </c>
      <c r="AT12">
        <f t="shared" si="16"/>
        <v>44.220215626452173</v>
      </c>
      <c r="AU12">
        <f t="shared" si="17"/>
        <v>98.951419998537659</v>
      </c>
      <c r="AW12">
        <v>9</v>
      </c>
      <c r="AX12">
        <f>(R12*SUMPRODUCT(K13:$K$23, X13:$X$23)-$AZ$3*SUMPRODUCT(K12:$K$22, W13:$W$23))/Z12</f>
        <v>1067.9023769587641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484.43775108104364</v>
      </c>
      <c r="P13">
        <f t="shared" si="30"/>
        <v>24.221887554052184</v>
      </c>
      <c r="Q13" s="5">
        <f t="shared" si="31"/>
        <v>50</v>
      </c>
      <c r="R13">
        <f t="shared" si="0"/>
        <v>100000</v>
      </c>
      <c r="S13">
        <f t="shared" si="1"/>
        <v>1126.8921592689787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959.52219176646099</v>
      </c>
      <c r="AC13">
        <f t="shared" si="2"/>
        <v>999.995976868708</v>
      </c>
      <c r="AE13">
        <f t="shared" si="3"/>
        <v>429.88656735230501</v>
      </c>
      <c r="AF13">
        <f t="shared" si="4"/>
        <v>-21.494328367615253</v>
      </c>
      <c r="AG13">
        <f t="shared" si="5"/>
        <v>-44.369639483400569</v>
      </c>
      <c r="AH13">
        <f t="shared" si="6"/>
        <v>-213.32478655457413</v>
      </c>
      <c r="AI13">
        <f t="shared" si="7"/>
        <v>150.69781294671503</v>
      </c>
      <c r="AJ13">
        <f t="shared" si="8"/>
        <v>-40.473785102247007</v>
      </c>
      <c r="AK13">
        <f t="shared" si="32"/>
        <v>95.754010152580562</v>
      </c>
      <c r="AL13">
        <f t="shared" si="9"/>
        <v>205.9780379970486</v>
      </c>
      <c r="AN13">
        <f t="shared" si="10"/>
        <v>189.1365858185641</v>
      </c>
      <c r="AO13">
        <f t="shared" si="11"/>
        <v>-9.4568292909282068</v>
      </c>
      <c r="AP13">
        <f t="shared" si="12"/>
        <v>-19.521247610915715</v>
      </c>
      <c r="AQ13">
        <f t="shared" si="13"/>
        <v>-93.856205016845919</v>
      </c>
      <c r="AR13">
        <f t="shared" si="14"/>
        <v>66.302303899874261</v>
      </c>
      <c r="AS13">
        <f t="shared" si="15"/>
        <v>-17.807194061776066</v>
      </c>
      <c r="AT13">
        <f t="shared" si="16"/>
        <v>42.128756593255076</v>
      </c>
      <c r="AU13">
        <f t="shared" si="17"/>
        <v>90.623866431353278</v>
      </c>
      <c r="AW13">
        <v>10</v>
      </c>
      <c r="AX13">
        <f>(R13*SUMPRODUCT(K14:$K$23, X14:$X$23)-$AZ$3*SUMPRODUCT(K13:$K$22, W14:$W$23))/Z13</f>
        <v>1126.8921592689787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484.43775108104364</v>
      </c>
      <c r="P14">
        <f t="shared" si="30"/>
        <v>24.221887554052184</v>
      </c>
      <c r="Q14" s="5">
        <f t="shared" si="31"/>
        <v>50</v>
      </c>
      <c r="R14">
        <f t="shared" si="0"/>
        <v>100000</v>
      </c>
      <c r="S14">
        <f t="shared" si="1"/>
        <v>1177.1327365461223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999.995976868708</v>
      </c>
      <c r="AC14">
        <f t="shared" si="2"/>
        <v>1031.4987736859694</v>
      </c>
      <c r="AE14">
        <f t="shared" si="3"/>
        <v>424.50348261782989</v>
      </c>
      <c r="AF14">
        <f t="shared" si="4"/>
        <v>-21.225174130891496</v>
      </c>
      <c r="AG14">
        <f t="shared" si="5"/>
        <v>-43.814038198977286</v>
      </c>
      <c r="AH14">
        <f t="shared" si="6"/>
        <v>-223.80977917856401</v>
      </c>
      <c r="AI14">
        <f t="shared" si="7"/>
        <v>135.65449110939707</v>
      </c>
      <c r="AJ14">
        <f t="shared" si="8"/>
        <v>-31.502796817261355</v>
      </c>
      <c r="AK14">
        <f t="shared" si="32"/>
        <v>98.229199974895266</v>
      </c>
      <c r="AL14">
        <f t="shared" si="9"/>
        <v>202.38089426703098</v>
      </c>
      <c r="AN14">
        <f t="shared" si="10"/>
        <v>172.04620395884425</v>
      </c>
      <c r="AO14">
        <f t="shared" si="11"/>
        <v>-8.602310197942213</v>
      </c>
      <c r="AP14">
        <f t="shared" si="12"/>
        <v>-17.757307680389872</v>
      </c>
      <c r="AQ14">
        <f t="shared" si="13"/>
        <v>-90.70743702520997</v>
      </c>
      <c r="AR14">
        <f t="shared" si="14"/>
        <v>54.979149055302194</v>
      </c>
      <c r="AS14">
        <f t="shared" si="15"/>
        <v>-12.767708224848683</v>
      </c>
      <c r="AT14">
        <f t="shared" si="16"/>
        <v>39.811124444436068</v>
      </c>
      <c r="AU14">
        <f t="shared" si="17"/>
        <v>82.022565274889573</v>
      </c>
      <c r="AW14">
        <v>11</v>
      </c>
      <c r="AX14">
        <f>(R14*SUMPRODUCT(K15:$K$23, X15:$X$23)-$AZ$3*SUMPRODUCT(K14:$K$22, W15:$W$23))/Z14</f>
        <v>1177.1327365461223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484.43775108104364</v>
      </c>
      <c r="P15">
        <f t="shared" si="30"/>
        <v>24.221887554052184</v>
      </c>
      <c r="Q15" s="5">
        <f t="shared" si="31"/>
        <v>50</v>
      </c>
      <c r="R15">
        <f t="shared" si="0"/>
        <v>100000</v>
      </c>
      <c r="S15">
        <f t="shared" si="1"/>
        <v>1219.4385404148063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1031.4987736859694</v>
      </c>
      <c r="AC15">
        <f t="shared" si="2"/>
        <v>1055.0221299971167</v>
      </c>
      <c r="AE15">
        <f t="shared" si="3"/>
        <v>419.12120296171844</v>
      </c>
      <c r="AF15">
        <f t="shared" si="4"/>
        <v>-20.956060148085925</v>
      </c>
      <c r="AG15">
        <f t="shared" si="5"/>
        <v>-43.258520008652454</v>
      </c>
      <c r="AH15">
        <f t="shared" si="6"/>
        <v>-234.7556166701203</v>
      </c>
      <c r="AI15">
        <f t="shared" si="7"/>
        <v>120.15100613485978</v>
      </c>
      <c r="AJ15">
        <f t="shared" si="8"/>
        <v>-23.523356311147381</v>
      </c>
      <c r="AK15">
        <f t="shared" si="32"/>
        <v>100.07647415497213</v>
      </c>
      <c r="AL15">
        <f t="shared" si="9"/>
        <v>196.70412397868455</v>
      </c>
      <c r="AN15">
        <f t="shared" si="10"/>
        <v>156.47524354841241</v>
      </c>
      <c r="AO15">
        <f t="shared" si="11"/>
        <v>-7.8237621774206216</v>
      </c>
      <c r="AP15">
        <f t="shared" si="12"/>
        <v>-16.150190937765604</v>
      </c>
      <c r="AQ15">
        <f t="shared" si="13"/>
        <v>-87.643960823833496</v>
      </c>
      <c r="AR15">
        <f t="shared" si="14"/>
        <v>44.8573296093927</v>
      </c>
      <c r="AS15">
        <f t="shared" si="15"/>
        <v>-8.7822397956780733</v>
      </c>
      <c r="AT15">
        <f t="shared" si="16"/>
        <v>37.362678280669009</v>
      </c>
      <c r="AU15">
        <f t="shared" si="17"/>
        <v>73.437768094383642</v>
      </c>
      <c r="AW15">
        <v>12</v>
      </c>
      <c r="AX15">
        <f>(R15*SUMPRODUCT(K16:$K$23, X16:$X$23)-$AZ$3*SUMPRODUCT(K15:$K$22, W16:$W$23))/Z15</f>
        <v>1219.4385404148063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484.43775108104364</v>
      </c>
      <c r="P16">
        <f t="shared" si="30"/>
        <v>24.221887554052184</v>
      </c>
      <c r="Q16" s="5">
        <f t="shared" si="31"/>
        <v>50</v>
      </c>
      <c r="R16">
        <f t="shared" si="0"/>
        <v>100000</v>
      </c>
      <c r="S16">
        <f t="shared" si="1"/>
        <v>1214.276280448388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1055.0221299971167</v>
      </c>
      <c r="AC16">
        <f t="shared" si="2"/>
        <v>1035.8018884801058</v>
      </c>
      <c r="AE16">
        <f t="shared" si="3"/>
        <v>413.23506478732401</v>
      </c>
      <c r="AF16">
        <f t="shared" si="4"/>
        <v>-20.661753239366202</v>
      </c>
      <c r="AG16">
        <f t="shared" si="5"/>
        <v>-42.650997353650929</v>
      </c>
      <c r="AH16">
        <f t="shared" si="6"/>
        <v>-349.87490982998099</v>
      </c>
      <c r="AI16">
        <f t="shared" si="7"/>
        <v>4.7404364325871029E-2</v>
      </c>
      <c r="AJ16">
        <f t="shared" si="8"/>
        <v>19.220241517010891</v>
      </c>
      <c r="AK16">
        <f t="shared" si="32"/>
        <v>101.33168090815523</v>
      </c>
      <c r="AL16">
        <f t="shared" si="9"/>
        <v>120.599326789492</v>
      </c>
      <c r="AN16">
        <f t="shared" si="10"/>
        <v>142.11677296537164</v>
      </c>
      <c r="AO16">
        <f t="shared" si="11"/>
        <v>-7.1058386482685822</v>
      </c>
      <c r="AP16">
        <f t="shared" si="12"/>
        <v>-14.668218222901906</v>
      </c>
      <c r="AQ16">
        <f t="shared" si="13"/>
        <v>-120.32641313286862</v>
      </c>
      <c r="AR16">
        <f t="shared" si="14"/>
        <v>1.6302961332516214E-2</v>
      </c>
      <c r="AS16">
        <f t="shared" si="15"/>
        <v>6.6100845082409769</v>
      </c>
      <c r="AT16">
        <f t="shared" si="16"/>
        <v>34.849248568088917</v>
      </c>
      <c r="AU16">
        <f t="shared" si="17"/>
        <v>41.475636037662404</v>
      </c>
      <c r="AW16">
        <v>13</v>
      </c>
      <c r="AX16">
        <f>(R16*SUMPRODUCT(K17:$K$23, X17:$X$23)-$AZ$3*SUMPRODUCT(K16:$K$22, W17:$W$23))/Z16</f>
        <v>1214.276280448388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484.43775108104364</v>
      </c>
      <c r="P17">
        <f t="shared" si="30"/>
        <v>24.221887554052184</v>
      </c>
      <c r="Q17" s="5">
        <f t="shared" si="31"/>
        <v>50</v>
      </c>
      <c r="R17">
        <f t="shared" si="0"/>
        <v>100000</v>
      </c>
      <c r="S17">
        <f t="shared" si="1"/>
        <v>1162.4375991553122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1035.8018884801058</v>
      </c>
      <c r="AC17">
        <f t="shared" si="2"/>
        <v>976.10683186474455</v>
      </c>
      <c r="AE17">
        <f t="shared" si="3"/>
        <v>406.78570513118825</v>
      </c>
      <c r="AF17">
        <f t="shared" si="4"/>
        <v>-20.339285256559414</v>
      </c>
      <c r="AG17">
        <f t="shared" si="5"/>
        <v>-41.985343237952499</v>
      </c>
      <c r="AH17">
        <f t="shared" si="6"/>
        <v>-478.28828432384154</v>
      </c>
      <c r="AI17">
        <f t="shared" si="7"/>
        <v>-133.82720768716524</v>
      </c>
      <c r="AJ17">
        <f t="shared" si="8"/>
        <v>59.695056615361295</v>
      </c>
      <c r="AK17">
        <f t="shared" si="32"/>
        <v>99.557381584831447</v>
      </c>
      <c r="AL17">
        <f t="shared" si="9"/>
        <v>25.4252305130275</v>
      </c>
      <c r="AN17">
        <f t="shared" si="10"/>
        <v>128.87124412953662</v>
      </c>
      <c r="AO17">
        <f t="shared" si="11"/>
        <v>-6.4435622064768321</v>
      </c>
      <c r="AP17">
        <f t="shared" si="12"/>
        <v>-13.301114936021698</v>
      </c>
      <c r="AQ17">
        <f t="shared" si="13"/>
        <v>-151.52353063517043</v>
      </c>
      <c r="AR17">
        <f t="shared" si="14"/>
        <v>-42.396963648132349</v>
      </c>
      <c r="AS17">
        <f t="shared" si="15"/>
        <v>18.911618863115539</v>
      </c>
      <c r="AT17">
        <f t="shared" si="16"/>
        <v>31.540153612277379</v>
      </c>
      <c r="AU17">
        <f t="shared" si="17"/>
        <v>8.0548088272605707</v>
      </c>
      <c r="AW17">
        <v>14</v>
      </c>
      <c r="AX17">
        <f>(R17*SUMPRODUCT(K18:$K$23, X18:$X$23)-$AZ$3*SUMPRODUCT(K17:$K$22, W18:$W$23))/Z17</f>
        <v>1162.4375991553122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484.43775108104364</v>
      </c>
      <c r="P18">
        <f t="shared" si="30"/>
        <v>24.221887554052184</v>
      </c>
      <c r="Q18" s="5">
        <f t="shared" si="31"/>
        <v>50</v>
      </c>
      <c r="R18">
        <f t="shared" si="0"/>
        <v>100000</v>
      </c>
      <c r="S18">
        <f t="shared" si="1"/>
        <v>1068.1984261168204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976.10683186474455</v>
      </c>
      <c r="AC18">
        <f t="shared" si="2"/>
        <v>881.49268481261436</v>
      </c>
      <c r="AE18">
        <f t="shared" si="3"/>
        <v>399.76499064632907</v>
      </c>
      <c r="AF18">
        <f t="shared" si="4"/>
        <v>-19.988249532316456</v>
      </c>
      <c r="AG18">
        <f t="shared" si="5"/>
        <v>-41.260718199008679</v>
      </c>
      <c r="AH18">
        <f t="shared" si="6"/>
        <v>-609.5432131285944</v>
      </c>
      <c r="AI18">
        <f t="shared" si="7"/>
        <v>-271.02719021359047</v>
      </c>
      <c r="AJ18">
        <f t="shared" si="8"/>
        <v>94.614147052130193</v>
      </c>
      <c r="AK18">
        <f t="shared" si="32"/>
        <v>94.911850108512994</v>
      </c>
      <c r="AL18">
        <f t="shared" si="9"/>
        <v>-81.501193052947286</v>
      </c>
      <c r="AN18">
        <f t="shared" si="10"/>
        <v>116.66410763663787</v>
      </c>
      <c r="AO18">
        <f t="shared" si="11"/>
        <v>-5.8332053818318936</v>
      </c>
      <c r="AP18">
        <f t="shared" si="12"/>
        <v>-12.041186651566367</v>
      </c>
      <c r="AQ18">
        <f t="shared" si="13"/>
        <v>-177.88404860226703</v>
      </c>
      <c r="AR18">
        <f t="shared" si="14"/>
        <v>-79.094332999027444</v>
      </c>
      <c r="AS18">
        <f t="shared" si="15"/>
        <v>27.611409938104742</v>
      </c>
      <c r="AT18">
        <f t="shared" si="16"/>
        <v>27.698289135198632</v>
      </c>
      <c r="AU18">
        <f t="shared" si="17"/>
        <v>-23.784633925724069</v>
      </c>
      <c r="AW18">
        <v>15</v>
      </c>
      <c r="AX18">
        <f>(R18*SUMPRODUCT(K19:$K$23, X19:$X$23)-$AZ$3*SUMPRODUCT(K18:$K$22, W19:$W$23))/Z18</f>
        <v>1068.1984261168204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484.43775108104364</v>
      </c>
      <c r="P19">
        <f t="shared" si="30"/>
        <v>24.221887554052184</v>
      </c>
      <c r="Q19" s="5">
        <f t="shared" si="31"/>
        <v>50</v>
      </c>
      <c r="R19">
        <f t="shared" si="0"/>
        <v>100000</v>
      </c>
      <c r="S19">
        <f t="shared" si="1"/>
        <v>933.41651956091641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881.49268481261436</v>
      </c>
      <c r="AC19">
        <f t="shared" si="2"/>
        <v>755.57661396196158</v>
      </c>
      <c r="AE19">
        <f t="shared" si="3"/>
        <v>392.13987321474099</v>
      </c>
      <c r="AF19">
        <f t="shared" si="4"/>
        <v>-19.60699366073705</v>
      </c>
      <c r="AG19">
        <f t="shared" si="5"/>
        <v>-40.473711260080783</v>
      </c>
      <c r="AH19">
        <f t="shared" si="6"/>
        <v>-748.79951387560948</v>
      </c>
      <c r="AI19">
        <f t="shared" si="7"/>
        <v>-416.74034558168631</v>
      </c>
      <c r="AJ19">
        <f t="shared" si="8"/>
        <v>125.91607085065277</v>
      </c>
      <c r="AK19">
        <f t="shared" si="32"/>
        <v>87.781789505663284</v>
      </c>
      <c r="AL19">
        <f t="shared" si="9"/>
        <v>-203.04248522537026</v>
      </c>
      <c r="AN19">
        <f t="shared" si="10"/>
        <v>105.41821941245301</v>
      </c>
      <c r="AO19">
        <f t="shared" si="11"/>
        <v>-5.2709109706226513</v>
      </c>
      <c r="AP19">
        <f t="shared" si="12"/>
        <v>-10.880471141772883</v>
      </c>
      <c r="AQ19">
        <f t="shared" si="13"/>
        <v>-201.29835510618975</v>
      </c>
      <c r="AR19">
        <f t="shared" si="14"/>
        <v>-112.03151780613227</v>
      </c>
      <c r="AS19">
        <f t="shared" si="15"/>
        <v>33.849778844650054</v>
      </c>
      <c r="AT19">
        <f t="shared" si="16"/>
        <v>23.598212216124921</v>
      </c>
      <c r="AU19">
        <f t="shared" si="17"/>
        <v>-54.58352674535729</v>
      </c>
      <c r="AW19">
        <v>16</v>
      </c>
      <c r="AX19">
        <f>(R19*SUMPRODUCT(K20:$K$23, X20:$X$23)-$AZ$3*SUMPRODUCT(K19:$K$22, W20:$W$23))/Z19</f>
        <v>933.41651956091641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484.43775108104364</v>
      </c>
      <c r="P20">
        <f t="shared" si="30"/>
        <v>24.221887554052184</v>
      </c>
      <c r="Q20" s="5">
        <f t="shared" si="31"/>
        <v>50</v>
      </c>
      <c r="R20">
        <f t="shared" si="0"/>
        <v>100000</v>
      </c>
      <c r="S20">
        <f t="shared" si="1"/>
        <v>760.63238616501962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755.57661396196158</v>
      </c>
      <c r="AC20">
        <f t="shared" si="2"/>
        <v>602.76942295510696</v>
      </c>
      <c r="AE20">
        <f t="shared" si="3"/>
        <v>383.89670093989389</v>
      </c>
      <c r="AF20">
        <f t="shared" si="4"/>
        <v>-19.194835046994697</v>
      </c>
      <c r="AG20">
        <f t="shared" si="5"/>
        <v>-39.622913375682629</v>
      </c>
      <c r="AH20">
        <f t="shared" si="6"/>
        <v>-892.1215435947006</v>
      </c>
      <c r="AI20">
        <f t="shared" si="7"/>
        <v>-567.04259107748408</v>
      </c>
      <c r="AJ20">
        <f t="shared" si="8"/>
        <v>152.80719100685462</v>
      </c>
      <c r="AK20">
        <f t="shared" si="32"/>
        <v>78.419493589840258</v>
      </c>
      <c r="AL20">
        <f t="shared" si="9"/>
        <v>-335.81590648078918</v>
      </c>
      <c r="AN20">
        <f t="shared" si="10"/>
        <v>95.06731304492925</v>
      </c>
      <c r="AO20">
        <f t="shared" si="11"/>
        <v>-4.7533656522464627</v>
      </c>
      <c r="AP20">
        <f t="shared" si="12"/>
        <v>-9.8121288888801974</v>
      </c>
      <c r="AQ20">
        <f t="shared" si="13"/>
        <v>-220.92296665066084</v>
      </c>
      <c r="AR20">
        <f t="shared" si="14"/>
        <v>-140.42114814685826</v>
      </c>
      <c r="AS20">
        <f t="shared" si="15"/>
        <v>37.840828085780842</v>
      </c>
      <c r="AT20">
        <f t="shared" si="16"/>
        <v>19.41962649764319</v>
      </c>
      <c r="AU20">
        <f t="shared" si="17"/>
        <v>-83.160693563434222</v>
      </c>
      <c r="AW20">
        <v>17</v>
      </c>
      <c r="AX20">
        <f>(R20*SUMPRODUCT(K21:$K$23, X21:$X$23)-$AZ$3*SUMPRODUCT(K20:$K$22, W21:$W$23))/Z20</f>
        <v>760.63238616501962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484.43775108104364</v>
      </c>
      <c r="P21">
        <f t="shared" si="30"/>
        <v>24.221887554052184</v>
      </c>
      <c r="Q21" s="5">
        <f t="shared" si="31"/>
        <v>50</v>
      </c>
      <c r="R21">
        <f t="shared" si="0"/>
        <v>100000</v>
      </c>
      <c r="S21">
        <f t="shared" si="1"/>
        <v>548.35135868807617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602.76942295510696</v>
      </c>
      <c r="AC21">
        <f t="shared" si="2"/>
        <v>424.43673415342829</v>
      </c>
      <c r="AE21">
        <f t="shared" si="3"/>
        <v>374.96611198592916</v>
      </c>
      <c r="AF21">
        <f t="shared" si="4"/>
        <v>-18.748305599296458</v>
      </c>
      <c r="AG21">
        <f t="shared" si="5"/>
        <v>-38.701165541824125</v>
      </c>
      <c r="AH21">
        <f t="shared" si="6"/>
        <v>-1051.0374002033575</v>
      </c>
      <c r="AI21">
        <f t="shared" si="7"/>
        <v>-733.52075935854896</v>
      </c>
      <c r="AJ21">
        <f t="shared" si="8"/>
        <v>178.33268880167867</v>
      </c>
      <c r="AK21">
        <f t="shared" si="32"/>
        <v>67.129106053921774</v>
      </c>
      <c r="AL21">
        <f t="shared" si="9"/>
        <v>-488.05896450294858</v>
      </c>
      <c r="AN21">
        <f t="shared" si="10"/>
        <v>85.53641141664292</v>
      </c>
      <c r="AO21">
        <f t="shared" si="11"/>
        <v>-4.2768205708321458</v>
      </c>
      <c r="AP21">
        <f t="shared" si="12"/>
        <v>-8.8284213220134848</v>
      </c>
      <c r="AQ21">
        <f t="shared" si="13"/>
        <v>-239.76024660448994</v>
      </c>
      <c r="AR21">
        <f t="shared" si="14"/>
        <v>-167.32907708069266</v>
      </c>
      <c r="AS21">
        <f t="shared" si="15"/>
        <v>40.680844883787664</v>
      </c>
      <c r="AT21">
        <f t="shared" si="16"/>
        <v>15.313338058867515</v>
      </c>
      <c r="AU21">
        <f t="shared" si="17"/>
        <v>-111.3348941380375</v>
      </c>
      <c r="AW21">
        <v>18</v>
      </c>
      <c r="AX21">
        <f>(R21*SUMPRODUCT(K22:$K$23, X22:$X$23)-$AZ$3*SUMPRODUCT(K21:$K$22, W22:$W$23))/Z21</f>
        <v>548.35135868807617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484.43775108104364</v>
      </c>
      <c r="P22">
        <f t="shared" si="30"/>
        <v>24.221887554052184</v>
      </c>
      <c r="Q22" s="5">
        <f t="shared" si="31"/>
        <v>50</v>
      </c>
      <c r="R22">
        <f t="shared" si="0"/>
        <v>100000</v>
      </c>
      <c r="S22">
        <f t="shared" si="1"/>
        <v>295.04231136786279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424.43673415342829</v>
      </c>
      <c r="AC22">
        <f t="shared" si="2"/>
        <v>222.47426476901083</v>
      </c>
      <c r="AE22">
        <f t="shared" si="3"/>
        <v>365.2863618050124</v>
      </c>
      <c r="AF22">
        <f t="shared" si="4"/>
        <v>-18.264318090250622</v>
      </c>
      <c r="AG22">
        <f t="shared" si="5"/>
        <v>-37.702094953361936</v>
      </c>
      <c r="AH22">
        <f t="shared" si="6"/>
        <v>-1224.117866087897</v>
      </c>
      <c r="AI22">
        <f t="shared" si="7"/>
        <v>-914.79791732649721</v>
      </c>
      <c r="AJ22">
        <f t="shared" si="8"/>
        <v>201.96246938441746</v>
      </c>
      <c r="AK22">
        <f t="shared" si="32"/>
        <v>54.002114450773306</v>
      </c>
      <c r="AL22">
        <f t="shared" si="9"/>
        <v>-658.83333349130646</v>
      </c>
      <c r="AN22">
        <f t="shared" si="10"/>
        <v>76.759940819958445</v>
      </c>
      <c r="AO22">
        <f t="shared" si="11"/>
        <v>-3.8379970409979225</v>
      </c>
      <c r="AP22">
        <f t="shared" si="12"/>
        <v>-7.9225804191214806</v>
      </c>
      <c r="AQ22">
        <f t="shared" si="13"/>
        <v>-257.23165379965042</v>
      </c>
      <c r="AR22">
        <f t="shared" si="14"/>
        <v>-192.23229043981135</v>
      </c>
      <c r="AS22">
        <f t="shared" si="15"/>
        <v>42.439655072793983</v>
      </c>
      <c r="AT22">
        <f t="shared" si="16"/>
        <v>11.347806934020337</v>
      </c>
      <c r="AU22">
        <f t="shared" si="17"/>
        <v>-138.44482843299704</v>
      </c>
      <c r="AW22">
        <v>19</v>
      </c>
      <c r="AX22">
        <f>(R22*SUMPRODUCT(K23:$K$23, X23:$X$23)-$AZ$3*SUMPRODUCT(K22:$K$22, W23:$W$23))/Z22</f>
        <v>295.04231136786279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484.43775108104364</v>
      </c>
      <c r="P23">
        <f t="shared" si="30"/>
        <v>24.221887554052184</v>
      </c>
      <c r="Q23" s="5">
        <f t="shared" si="31"/>
        <v>50</v>
      </c>
      <c r="R23">
        <f t="shared" si="0"/>
        <v>100000</v>
      </c>
      <c r="S23">
        <f t="shared" si="1"/>
        <v>303.74146698223399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222.47426476901083</v>
      </c>
      <c r="AC23">
        <f t="shared" si="2"/>
        <v>222.47426476901083</v>
      </c>
      <c r="AE23">
        <f t="shared" si="3"/>
        <v>354.82456040291686</v>
      </c>
      <c r="AF23">
        <f t="shared" si="4"/>
        <v>-17.741228020145844</v>
      </c>
      <c r="AG23">
        <f t="shared" si="5"/>
        <v>-36.622306953897649</v>
      </c>
      <c r="AH23">
        <f t="shared" si="6"/>
        <v>-1405.5340998613331</v>
      </c>
      <c r="AI23">
        <f t="shared" si="7"/>
        <v>-1105.0730744324596</v>
      </c>
      <c r="AJ23">
        <f t="shared" si="8"/>
        <v>0</v>
      </c>
      <c r="AK23">
        <f t="shared" si="32"/>
        <v>39.16903180062473</v>
      </c>
      <c r="AL23">
        <f t="shared" si="9"/>
        <v>-1065.904042631835</v>
      </c>
      <c r="AN23">
        <f t="shared" si="10"/>
        <v>68.684226825423366</v>
      </c>
      <c r="AO23">
        <f t="shared" si="11"/>
        <v>-3.4342113412711681</v>
      </c>
      <c r="AP23">
        <f t="shared" si="12"/>
        <v>-7.0890663116315311</v>
      </c>
      <c r="AQ23">
        <f t="shared" si="13"/>
        <v>-272.07254992754849</v>
      </c>
      <c r="AR23">
        <f t="shared" si="14"/>
        <v>-213.91160075502782</v>
      </c>
      <c r="AS23">
        <f t="shared" si="15"/>
        <v>0</v>
      </c>
      <c r="AT23">
        <f t="shared" si="16"/>
        <v>7.582041845331668</v>
      </c>
      <c r="AU23">
        <f t="shared" si="17"/>
        <v>-206.32955890969617</v>
      </c>
      <c r="AW23">
        <v>20</v>
      </c>
      <c r="AX23">
        <f>(R23*SUMPRODUCT(K$23:$K24, X$23:$X24)-$AZ$3*SUMPRODUCT(K$22:$K23, W$23:$W24))/Z23</f>
        <v>303.74146698223399</v>
      </c>
    </row>
    <row r="25" spans="5:50" x14ac:dyDescent="0.3">
      <c r="AN25" s="6">
        <f t="shared" ref="AN25:AU25" si="33">SUM(AN3:AN23)</f>
        <v>4187.9132995657628</v>
      </c>
      <c r="AO25" s="6">
        <f t="shared" si="33"/>
        <v>-572.72397828907083</v>
      </c>
      <c r="AP25" s="6">
        <f t="shared" si="33"/>
        <v>-782.24473012479484</v>
      </c>
      <c r="AQ25" s="6">
        <f t="shared" si="33"/>
        <v>-2946.6656128476079</v>
      </c>
      <c r="AR25" s="6">
        <f t="shared" si="33"/>
        <v>-113.72102169570906</v>
      </c>
      <c r="AS25" s="6">
        <f t="shared" si="33"/>
        <v>-534.91504113887891</v>
      </c>
      <c r="AT25" s="6">
        <f t="shared" si="33"/>
        <v>648.63606283458842</v>
      </c>
      <c r="AU25" s="7">
        <f t="shared" si="33"/>
        <v>3.979039320256561E-13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1735.5736095388017</v>
      </c>
      <c r="K3">
        <v>1</v>
      </c>
      <c r="L3" s="2">
        <v>0</v>
      </c>
      <c r="O3">
        <f>$C$3</f>
        <v>1735.5736095388017</v>
      </c>
      <c r="P3">
        <f>O3*B5</f>
        <v>1388.4588876310415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1735.5736095388017</v>
      </c>
      <c r="AF3">
        <f t="shared" ref="AF3:AF23" si="4">-$Z3*P3</f>
        <v>-1388.4588876310415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-52.885278092239787</v>
      </c>
      <c r="AJ3">
        <f t="shared" ref="AJ3:AJ23" si="8">AB3-AC3</f>
        <v>0</v>
      </c>
      <c r="AL3">
        <f t="shared" ref="AL3:AL23" si="9">SUM(AI3:AK3)</f>
        <v>-52.885278092239787</v>
      </c>
      <c r="AN3">
        <f t="shared" ref="AN3:AN23" si="10">AE3*$K3</f>
        <v>1735.5736095388017</v>
      </c>
      <c r="AO3">
        <f t="shared" ref="AO3:AO23" si="11">AF3*$K3</f>
        <v>-1388.4588876310415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-52.885278092239787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-52.885278092239787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1367.8804520570081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1149.9502294006004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1135.5504318832718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-1135.5504318832718</v>
      </c>
      <c r="AK4">
        <f>H4*SUM(AB4, AE4:AF4)</f>
        <v>0</v>
      </c>
      <c r="AL4">
        <f t="shared" si="9"/>
        <v>-1387.760931883272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-232.33002017373363</v>
      </c>
      <c r="AR4">
        <f t="shared" si="14"/>
        <v>-232.33002017373363</v>
      </c>
      <c r="AS4">
        <f t="shared" si="15"/>
        <v>-1046.040726883823</v>
      </c>
      <c r="AT4">
        <f t="shared" si="16"/>
        <v>0</v>
      </c>
      <c r="AU4">
        <f t="shared" si="17"/>
        <v>-1278.3707470575569</v>
      </c>
      <c r="AW4">
        <v>1</v>
      </c>
      <c r="AX4">
        <f>(R4*SUMPRODUCT(K5:$K$23, X5:$X$23)-$AZ$3*SUMPRODUCT(K4:$K$22, W5:$W$23))/Z4</f>
        <v>1149.9502294006004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1735.5736095388017</v>
      </c>
      <c r="P5">
        <f t="shared" ref="P5:P23" si="30">O5*$C$5</f>
        <v>86.778680476940096</v>
      </c>
      <c r="Q5" s="5">
        <f t="shared" ref="Q5:Q23" si="31">$C$8</f>
        <v>50</v>
      </c>
      <c r="R5">
        <f t="shared" si="0"/>
        <v>100000</v>
      </c>
      <c r="S5">
        <f t="shared" si="1"/>
        <v>2210.7069733683011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1135.5504318832718</v>
      </c>
      <c r="AC5">
        <f t="shared" si="2"/>
        <v>2155.3457038229408</v>
      </c>
      <c r="AE5">
        <f t="shared" si="3"/>
        <v>1692.110789920019</v>
      </c>
      <c r="AF5">
        <f t="shared" si="4"/>
        <v>-84.605539496000958</v>
      </c>
      <c r="AG5">
        <f t="shared" si="5"/>
        <v>-48.747883138464751</v>
      </c>
      <c r="AH5">
        <f t="shared" si="6"/>
        <v>-264.54532807049998</v>
      </c>
      <c r="AI5">
        <f t="shared" si="7"/>
        <v>1294.2120392150532</v>
      </c>
      <c r="AJ5">
        <f t="shared" si="8"/>
        <v>-1019.795271939669</v>
      </c>
      <c r="AK5">
        <f>H5*SUM(AB5, AE5:AF5)</f>
        <v>234.72327473503481</v>
      </c>
      <c r="AL5">
        <f t="shared" si="9"/>
        <v>509.14004201041905</v>
      </c>
      <c r="AN5">
        <f t="shared" si="10"/>
        <v>1435.8634109494731</v>
      </c>
      <c r="AO5">
        <f t="shared" si="11"/>
        <v>-71.793170547473665</v>
      </c>
      <c r="AP5">
        <f t="shared" si="12"/>
        <v>-41.365673085194835</v>
      </c>
      <c r="AQ5">
        <f t="shared" si="13"/>
        <v>-224.48350272147954</v>
      </c>
      <c r="AR5">
        <f t="shared" si="14"/>
        <v>1098.2210645953248</v>
      </c>
      <c r="AS5">
        <f t="shared" si="15"/>
        <v>-865.36101912490665</v>
      </c>
      <c r="AT5">
        <f t="shared" si="16"/>
        <v>199.17759752965571</v>
      </c>
      <c r="AU5">
        <f t="shared" si="17"/>
        <v>432.03764300007396</v>
      </c>
      <c r="AW5">
        <v>2</v>
      </c>
      <c r="AX5">
        <f>(R5*SUMPRODUCT(K6:$K$23, X6:$X$23)-$AZ$3*SUMPRODUCT(K5:$K$22, W6:$W$23))/Z5</f>
        <v>2210.7069733683011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1735.5736095388017</v>
      </c>
      <c r="P6">
        <f t="shared" si="30"/>
        <v>86.778680476940096</v>
      </c>
      <c r="Q6" s="5">
        <f t="shared" si="31"/>
        <v>50</v>
      </c>
      <c r="R6">
        <f t="shared" si="0"/>
        <v>100000</v>
      </c>
      <c r="S6">
        <f t="shared" si="1"/>
        <v>3098.8510536232702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2155.3457038229408</v>
      </c>
      <c r="AC6">
        <f t="shared" si="2"/>
        <v>2978.8181654460186</v>
      </c>
      <c r="AE6">
        <f t="shared" si="3"/>
        <v>1668.3467859863824</v>
      </c>
      <c r="AF6">
        <f t="shared" si="4"/>
        <v>-83.417339299319124</v>
      </c>
      <c r="AG6">
        <f t="shared" si="5"/>
        <v>-48.063267867668152</v>
      </c>
      <c r="AH6">
        <f t="shared" si="6"/>
        <v>-394.27287882390289</v>
      </c>
      <c r="AI6">
        <f t="shared" si="7"/>
        <v>1142.5932999954923</v>
      </c>
      <c r="AJ6">
        <f t="shared" si="8"/>
        <v>-823.47246162307783</v>
      </c>
      <c r="AK6">
        <f>H6*SUM(AB6, AE6:AF6)</f>
        <v>320.05534462914102</v>
      </c>
      <c r="AL6">
        <f t="shared" si="9"/>
        <v>639.1761830015555</v>
      </c>
      <c r="AN6">
        <f t="shared" si="10"/>
        <v>1304.105810962074</v>
      </c>
      <c r="AO6">
        <f t="shared" si="11"/>
        <v>-65.205290548103704</v>
      </c>
      <c r="AP6">
        <f t="shared" si="12"/>
        <v>-37.569879024278819</v>
      </c>
      <c r="AQ6">
        <f t="shared" si="13"/>
        <v>-308.19345036529728</v>
      </c>
      <c r="AR6">
        <f t="shared" si="14"/>
        <v>893.13719102439427</v>
      </c>
      <c r="AS6">
        <f t="shared" si="15"/>
        <v>-643.68824958354003</v>
      </c>
      <c r="AT6">
        <f t="shared" si="16"/>
        <v>250.17942208793207</v>
      </c>
      <c r="AU6">
        <f t="shared" si="17"/>
        <v>499.62836352878634</v>
      </c>
      <c r="AW6">
        <v>3</v>
      </c>
      <c r="AX6">
        <f>(R6*SUMPRODUCT(K7:$K$23, X7:$X$23)-$AZ$3*SUMPRODUCT(K6:$K$22, W7:$W$23))/Z6</f>
        <v>3098.8510536232702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1735.5736095388017</v>
      </c>
      <c r="P7">
        <f t="shared" si="30"/>
        <v>86.778680476940096</v>
      </c>
      <c r="Q7" s="5">
        <f t="shared" si="31"/>
        <v>50</v>
      </c>
      <c r="R7">
        <f t="shared" si="0"/>
        <v>100000</v>
      </c>
      <c r="S7">
        <f t="shared" si="1"/>
        <v>3824.0337619684024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2978.8181654460186</v>
      </c>
      <c r="AC7">
        <f t="shared" si="2"/>
        <v>3618.5412349322305</v>
      </c>
      <c r="AE7">
        <f t="shared" si="3"/>
        <v>1642.3088976974932</v>
      </c>
      <c r="AF7">
        <f t="shared" si="4"/>
        <v>-82.115444884874663</v>
      </c>
      <c r="AG7">
        <f t="shared" si="5"/>
        <v>-47.313144446057457</v>
      </c>
      <c r="AH7">
        <f t="shared" si="6"/>
        <v>-538.98148586803063</v>
      </c>
      <c r="AI7">
        <f t="shared" si="7"/>
        <v>973.89882249853031</v>
      </c>
      <c r="AJ7">
        <f t="shared" si="8"/>
        <v>-639.7230694862119</v>
      </c>
      <c r="AK7">
        <f>H7*SUM(AB7, AE7:AF7)</f>
        <v>388.4032241743916</v>
      </c>
      <c r="AL7">
        <f t="shared" si="9"/>
        <v>722.57897718671006</v>
      </c>
      <c r="AN7">
        <f t="shared" si="10"/>
        <v>1182.5608957233426</v>
      </c>
      <c r="AO7">
        <f t="shared" si="11"/>
        <v>-59.128044786167138</v>
      </c>
      <c r="AP7">
        <f t="shared" si="12"/>
        <v>-34.068301373791556</v>
      </c>
      <c r="AQ7">
        <f t="shared" si="13"/>
        <v>-388.09899258294041</v>
      </c>
      <c r="AR7">
        <f t="shared" si="14"/>
        <v>701.26555698044342</v>
      </c>
      <c r="AS7">
        <f t="shared" si="15"/>
        <v>-460.63897426795</v>
      </c>
      <c r="AT7">
        <f t="shared" si="16"/>
        <v>279.67361397448019</v>
      </c>
      <c r="AU7">
        <f t="shared" si="17"/>
        <v>520.30019668697366</v>
      </c>
      <c r="AW7">
        <v>4</v>
      </c>
      <c r="AX7">
        <f>(R7*SUMPRODUCT(K8:$K$23, X8:$X$23)-$AZ$3*SUMPRODUCT(K7:$K$22, W8:$W$23))/Z7</f>
        <v>3824.0337619684024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1735.5736095388017</v>
      </c>
      <c r="P8">
        <f t="shared" si="30"/>
        <v>86.778680476940096</v>
      </c>
      <c r="Q8" s="5">
        <f t="shared" si="31"/>
        <v>50</v>
      </c>
      <c r="R8">
        <f t="shared" si="0"/>
        <v>100000</v>
      </c>
      <c r="S8">
        <f t="shared" si="1"/>
        <v>4403.4993151724739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3618.5412349322305</v>
      </c>
      <c r="AC8">
        <f t="shared" si="2"/>
        <v>4094.9520088129871</v>
      </c>
      <c r="AE8">
        <f t="shared" si="3"/>
        <v>1613.9642884321322</v>
      </c>
      <c r="AF8">
        <f t="shared" si="4"/>
        <v>-80.698214421606622</v>
      </c>
      <c r="AG8">
        <f t="shared" si="5"/>
        <v>-46.496566886062958</v>
      </c>
      <c r="AH8">
        <f t="shared" si="6"/>
        <v>-686.89223106786221</v>
      </c>
      <c r="AI8">
        <f t="shared" si="7"/>
        <v>799.87727605660052</v>
      </c>
      <c r="AJ8">
        <f t="shared" si="8"/>
        <v>-476.41077388075655</v>
      </c>
      <c r="AK8">
        <f t="shared" ref="AK8:AK23" si="32">H8*SUM(AB8:AB8, AE8:AF8)</f>
        <v>440.84015142623167</v>
      </c>
      <c r="AL8">
        <f t="shared" si="9"/>
        <v>764.30665360207558</v>
      </c>
      <c r="AN8">
        <f t="shared" si="10"/>
        <v>1070.5445777094556</v>
      </c>
      <c r="AO8">
        <f t="shared" si="11"/>
        <v>-53.52722888547278</v>
      </c>
      <c r="AP8">
        <f t="shared" si="12"/>
        <v>-30.841232311487321</v>
      </c>
      <c r="AQ8">
        <f t="shared" si="13"/>
        <v>-455.61649579917082</v>
      </c>
      <c r="AR8">
        <f t="shared" si="14"/>
        <v>530.55962071332465</v>
      </c>
      <c r="AS8">
        <f t="shared" si="15"/>
        <v>-316.00387591962254</v>
      </c>
      <c r="AT8">
        <f t="shared" si="16"/>
        <v>292.4098365301673</v>
      </c>
      <c r="AU8">
        <f t="shared" si="17"/>
        <v>506.96558132386934</v>
      </c>
      <c r="AW8">
        <v>5</v>
      </c>
      <c r="AX8">
        <f>(R8*SUMPRODUCT(K9:$K$23, X9:$X$23)-$AZ$3*SUMPRODUCT(K8:$K$22, W9:$W$23))/Z8</f>
        <v>4403.4993151724739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1735.5736095388017</v>
      </c>
      <c r="P9">
        <f t="shared" si="30"/>
        <v>86.778680476940096</v>
      </c>
      <c r="Q9" s="5">
        <f t="shared" si="31"/>
        <v>50</v>
      </c>
      <c r="R9">
        <f t="shared" si="0"/>
        <v>100000</v>
      </c>
      <c r="S9">
        <f t="shared" si="1"/>
        <v>4848.867004839326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4094.9520088129871</v>
      </c>
      <c r="AC9">
        <f t="shared" si="2"/>
        <v>4423.1065516279605</v>
      </c>
      <c r="AE9">
        <f t="shared" si="3"/>
        <v>1583.1795335945778</v>
      </c>
      <c r="AF9">
        <f t="shared" si="4"/>
        <v>-79.158976679728895</v>
      </c>
      <c r="AG9">
        <f t="shared" si="5"/>
        <v>-45.609691369278195</v>
      </c>
      <c r="AH9">
        <f t="shared" si="6"/>
        <v>-843.81969584827061</v>
      </c>
      <c r="AI9">
        <f t="shared" si="7"/>
        <v>614.59116969730007</v>
      </c>
      <c r="AJ9">
        <f t="shared" si="8"/>
        <v>-328.15454281497341</v>
      </c>
      <c r="AK9">
        <f t="shared" si="32"/>
        <v>479.10408244933097</v>
      </c>
      <c r="AL9">
        <f t="shared" si="9"/>
        <v>765.54070933165758</v>
      </c>
      <c r="AN9">
        <f t="shared" si="10"/>
        <v>967.34895993277769</v>
      </c>
      <c r="AO9">
        <f t="shared" si="11"/>
        <v>-48.367447996638887</v>
      </c>
      <c r="AP9">
        <f t="shared" si="12"/>
        <v>-27.868278090199635</v>
      </c>
      <c r="AQ9">
        <f t="shared" si="13"/>
        <v>-515.58783310967692</v>
      </c>
      <c r="AR9">
        <f t="shared" si="14"/>
        <v>375.52540073626216</v>
      </c>
      <c r="AS9">
        <f t="shared" si="15"/>
        <v>-200.50786973511433</v>
      </c>
      <c r="AT9">
        <f t="shared" si="16"/>
        <v>292.74054270056752</v>
      </c>
      <c r="AU9">
        <f t="shared" si="17"/>
        <v>467.75807370171532</v>
      </c>
      <c r="AW9">
        <v>6</v>
      </c>
      <c r="AX9">
        <f>(R9*SUMPRODUCT(K10:$K$23, X10:$X$23)-$AZ$3*SUMPRODUCT(K9:$K$22, W10:$W$23))/Z9</f>
        <v>4848.867004839326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1735.5736095388017</v>
      </c>
      <c r="P10">
        <f t="shared" si="30"/>
        <v>86.778680476940096</v>
      </c>
      <c r="Q10" s="5">
        <f t="shared" si="31"/>
        <v>50</v>
      </c>
      <c r="R10">
        <f t="shared" si="0"/>
        <v>100000</v>
      </c>
      <c r="S10">
        <f t="shared" si="1"/>
        <v>5173.0875740367337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4423.1065516279605</v>
      </c>
      <c r="AC10">
        <f t="shared" si="2"/>
        <v>4619.6634279068576</v>
      </c>
      <c r="AE10">
        <f t="shared" si="3"/>
        <v>1549.8995166188861</v>
      </c>
      <c r="AF10">
        <f t="shared" si="4"/>
        <v>-77.494975830944313</v>
      </c>
      <c r="AG10">
        <f t="shared" si="5"/>
        <v>-44.650930047004593</v>
      </c>
      <c r="AH10">
        <f t="shared" si="6"/>
        <v>-1005.32881716163</v>
      </c>
      <c r="AI10">
        <f t="shared" si="7"/>
        <v>422.42479357930733</v>
      </c>
      <c r="AJ10">
        <f t="shared" si="8"/>
        <v>-196.55687627889711</v>
      </c>
      <c r="AK10">
        <f t="shared" si="32"/>
        <v>504.47888417802881</v>
      </c>
      <c r="AL10">
        <f t="shared" si="9"/>
        <v>730.34680147843903</v>
      </c>
      <c r="AN10">
        <f t="shared" si="10"/>
        <v>872.36596207156674</v>
      </c>
      <c r="AO10">
        <f t="shared" si="11"/>
        <v>-43.618298103578347</v>
      </c>
      <c r="AP10">
        <f t="shared" si="12"/>
        <v>-25.131920573031262</v>
      </c>
      <c r="AQ10">
        <f t="shared" si="13"/>
        <v>-565.85258036255641</v>
      </c>
      <c r="AR10">
        <f t="shared" si="14"/>
        <v>237.76316303240083</v>
      </c>
      <c r="AS10">
        <f t="shared" si="15"/>
        <v>-110.63267433677485</v>
      </c>
      <c r="AT10">
        <f t="shared" si="16"/>
        <v>283.94757364710694</v>
      </c>
      <c r="AU10">
        <f t="shared" si="17"/>
        <v>411.07806234273289</v>
      </c>
      <c r="AW10">
        <v>7</v>
      </c>
      <c r="AX10">
        <f>(R10*SUMPRODUCT(K11:$K$23, X11:$X$23)-$AZ$3*SUMPRODUCT(K10:$K$22, W11:$W$23))/Z10</f>
        <v>5173.0875740367337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1735.5736095388017</v>
      </c>
      <c r="P11">
        <f t="shared" si="30"/>
        <v>86.778680476940096</v>
      </c>
      <c r="Q11" s="5">
        <f t="shared" si="31"/>
        <v>50</v>
      </c>
      <c r="R11">
        <f t="shared" si="0"/>
        <v>100000</v>
      </c>
      <c r="S11">
        <f t="shared" si="1"/>
        <v>5380.5016665140283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4619.6634279068576</v>
      </c>
      <c r="AC11">
        <f t="shared" si="2"/>
        <v>4693.1119594001439</v>
      </c>
      <c r="AE11">
        <f t="shared" si="3"/>
        <v>1513.8442041637811</v>
      </c>
      <c r="AF11">
        <f t="shared" si="4"/>
        <v>-75.692210208189053</v>
      </c>
      <c r="AG11">
        <f t="shared" si="5"/>
        <v>-43.612215461321128</v>
      </c>
      <c r="AH11">
        <f t="shared" si="6"/>
        <v>-1184.4105704268438</v>
      </c>
      <c r="AI11">
        <f t="shared" si="7"/>
        <v>210.12920806742727</v>
      </c>
      <c r="AJ11">
        <f t="shared" si="8"/>
        <v>-73.448531493286282</v>
      </c>
      <c r="AK11">
        <f t="shared" si="32"/>
        <v>518.36726564876983</v>
      </c>
      <c r="AL11">
        <f t="shared" si="9"/>
        <v>655.04794222291082</v>
      </c>
      <c r="AN11">
        <f t="shared" si="10"/>
        <v>784.90757177878527</v>
      </c>
      <c r="AO11">
        <f t="shared" si="11"/>
        <v>-39.245378588939261</v>
      </c>
      <c r="AP11">
        <f t="shared" si="12"/>
        <v>-22.612338867821361</v>
      </c>
      <c r="AQ11">
        <f t="shared" si="13"/>
        <v>-614.10072599669036</v>
      </c>
      <c r="AR11">
        <f t="shared" si="14"/>
        <v>108.94912832533437</v>
      </c>
      <c r="AS11">
        <f t="shared" si="15"/>
        <v>-38.08206177792114</v>
      </c>
      <c r="AT11">
        <f t="shared" si="16"/>
        <v>268.76635696784399</v>
      </c>
      <c r="AU11">
        <f t="shared" si="17"/>
        <v>339.63342351525722</v>
      </c>
      <c r="AW11">
        <v>8</v>
      </c>
      <c r="AX11">
        <f>(R11*SUMPRODUCT(K12:$K$23, X12:$X$23)-$AZ$3*SUMPRODUCT(K11:$K$22, W12:$W$23))/Z11</f>
        <v>5380.5016665140283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1735.5736095388017</v>
      </c>
      <c r="P12">
        <f t="shared" si="30"/>
        <v>86.778680476940096</v>
      </c>
      <c r="Q12" s="5">
        <f t="shared" si="31"/>
        <v>50</v>
      </c>
      <c r="R12">
        <f t="shared" si="0"/>
        <v>100000</v>
      </c>
      <c r="S12">
        <f t="shared" si="1"/>
        <v>5475.7342942114537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4693.1119594001439</v>
      </c>
      <c r="AC12">
        <f t="shared" si="2"/>
        <v>4652.8810399051308</v>
      </c>
      <c r="AE12">
        <f t="shared" si="3"/>
        <v>1474.764316033293</v>
      </c>
      <c r="AF12">
        <f t="shared" si="4"/>
        <v>-73.738215801664651</v>
      </c>
      <c r="AG12">
        <f t="shared" si="5"/>
        <v>-42.486366119187124</v>
      </c>
      <c r="AH12">
        <f t="shared" si="6"/>
        <v>-1379.4543750415874</v>
      </c>
      <c r="AI12">
        <f t="shared" si="7"/>
        <v>-20.914640929146117</v>
      </c>
      <c r="AJ12">
        <f t="shared" si="8"/>
        <v>40.23091949501304</v>
      </c>
      <c r="AK12">
        <f t="shared" si="32"/>
        <v>521.47539376269083</v>
      </c>
      <c r="AL12">
        <f t="shared" si="9"/>
        <v>540.79167232855775</v>
      </c>
      <c r="AN12">
        <f t="shared" si="10"/>
        <v>704.3720651946129</v>
      </c>
      <c r="AO12">
        <f t="shared" si="11"/>
        <v>-35.218603259730642</v>
      </c>
      <c r="AP12">
        <f t="shared" si="12"/>
        <v>-20.292197960471047</v>
      </c>
      <c r="AQ12">
        <f t="shared" si="13"/>
        <v>-658.85044574664892</v>
      </c>
      <c r="AR12">
        <f t="shared" si="14"/>
        <v>-9.989181772237739</v>
      </c>
      <c r="AS12">
        <f t="shared" si="15"/>
        <v>19.214958987888085</v>
      </c>
      <c r="AT12">
        <f t="shared" si="16"/>
        <v>249.06535645015455</v>
      </c>
      <c r="AU12">
        <f t="shared" si="17"/>
        <v>258.29113366580492</v>
      </c>
      <c r="AW12">
        <v>9</v>
      </c>
      <c r="AX12">
        <f>(R12*SUMPRODUCT(K13:$K$23, X13:$X$23)-$AZ$3*SUMPRODUCT(K12:$K$22, W13:$W$23))/Z12</f>
        <v>5475.7342942114537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1735.5736095388017</v>
      </c>
      <c r="P13">
        <f t="shared" si="30"/>
        <v>86.778680476940096</v>
      </c>
      <c r="Q13" s="5">
        <f t="shared" si="31"/>
        <v>50</v>
      </c>
      <c r="R13">
        <f t="shared" si="0"/>
        <v>100000</v>
      </c>
      <c r="S13">
        <f t="shared" si="1"/>
        <v>5465.4869399418121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4652.8810399051308</v>
      </c>
      <c r="AC13">
        <f t="shared" si="2"/>
        <v>4511.1644515829485</v>
      </c>
      <c r="AE13">
        <f t="shared" si="3"/>
        <v>1432.5270660220995</v>
      </c>
      <c r="AF13">
        <f t="shared" si="4"/>
        <v>-71.626353301104984</v>
      </c>
      <c r="AG13">
        <f t="shared" si="5"/>
        <v>-41.269556593533608</v>
      </c>
      <c r="AH13">
        <f t="shared" si="6"/>
        <v>-1583.8917289232961</v>
      </c>
      <c r="AI13">
        <f t="shared" si="7"/>
        <v>-264.26057279583529</v>
      </c>
      <c r="AJ13">
        <f t="shared" si="8"/>
        <v>141.71658832218236</v>
      </c>
      <c r="AK13">
        <f t="shared" si="32"/>
        <v>514.59930457221753</v>
      </c>
      <c r="AL13">
        <f t="shared" si="9"/>
        <v>392.05532009856461</v>
      </c>
      <c r="AN13">
        <f t="shared" si="10"/>
        <v>630.2669097777565</v>
      </c>
      <c r="AO13">
        <f t="shared" si="11"/>
        <v>-31.513345488887829</v>
      </c>
      <c r="AP13">
        <f t="shared" si="12"/>
        <v>-18.157308520761585</v>
      </c>
      <c r="AQ13">
        <f t="shared" si="13"/>
        <v>-696.86260671017124</v>
      </c>
      <c r="AR13">
        <f t="shared" si="14"/>
        <v>-116.26635094206419</v>
      </c>
      <c r="AS13">
        <f t="shared" si="15"/>
        <v>62.35084718789561</v>
      </c>
      <c r="AT13">
        <f t="shared" si="16"/>
        <v>226.40752915555075</v>
      </c>
      <c r="AU13">
        <f t="shared" si="17"/>
        <v>172.49202540138219</v>
      </c>
      <c r="AW13">
        <v>10</v>
      </c>
      <c r="AX13">
        <f>(R13*SUMPRODUCT(K14:$K$23, X14:$X$23)-$AZ$3*SUMPRODUCT(K13:$K$22, W14:$W$23))/Z13</f>
        <v>5465.4869399418121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1735.5736095388017</v>
      </c>
      <c r="P14">
        <f t="shared" si="30"/>
        <v>86.778680476940096</v>
      </c>
      <c r="Q14" s="5">
        <f t="shared" si="31"/>
        <v>50</v>
      </c>
      <c r="R14">
        <f t="shared" si="0"/>
        <v>100000</v>
      </c>
      <c r="S14">
        <f t="shared" si="1"/>
        <v>5352.2979450072426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4511.1644515829485</v>
      </c>
      <c r="AC14">
        <f t="shared" si="2"/>
        <v>4277.0430990199238</v>
      </c>
      <c r="AE14">
        <f t="shared" si="3"/>
        <v>1386.9039440234278</v>
      </c>
      <c r="AF14">
        <f t="shared" si="4"/>
        <v>-69.345197201171388</v>
      </c>
      <c r="AG14">
        <f t="shared" si="5"/>
        <v>-39.955203755142747</v>
      </c>
      <c r="AH14">
        <f t="shared" si="6"/>
        <v>-1803.3145449110443</v>
      </c>
      <c r="AI14">
        <f t="shared" si="7"/>
        <v>-525.71100184393072</v>
      </c>
      <c r="AJ14">
        <f t="shared" si="8"/>
        <v>234.12135256302463</v>
      </c>
      <c r="AK14">
        <f t="shared" si="32"/>
        <v>498.76384408753341</v>
      </c>
      <c r="AL14">
        <f t="shared" si="9"/>
        <v>207.17419480662733</v>
      </c>
      <c r="AN14">
        <f t="shared" si="10"/>
        <v>562.09564490097796</v>
      </c>
      <c r="AO14">
        <f t="shared" si="11"/>
        <v>-28.104782245048895</v>
      </c>
      <c r="AP14">
        <f t="shared" si="12"/>
        <v>-16.193368054563383</v>
      </c>
      <c r="AQ14">
        <f t="shared" si="13"/>
        <v>-730.86190031338219</v>
      </c>
      <c r="AR14">
        <f t="shared" si="14"/>
        <v>-213.06440571201651</v>
      </c>
      <c r="AS14">
        <f t="shared" si="15"/>
        <v>94.886594865563069</v>
      </c>
      <c r="AT14">
        <f t="shared" si="16"/>
        <v>202.14304372252701</v>
      </c>
      <c r="AU14">
        <f t="shared" si="17"/>
        <v>83.965232876073571</v>
      </c>
      <c r="AW14">
        <v>11</v>
      </c>
      <c r="AX14">
        <f>(R14*SUMPRODUCT(K15:$K$23, X15:$X$23)-$AZ$3*SUMPRODUCT(K14:$K$22, W15:$W$23))/Z14</f>
        <v>5352.2979450072426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1735.5736095388017</v>
      </c>
      <c r="P15">
        <f t="shared" si="30"/>
        <v>86.778680476940096</v>
      </c>
      <c r="Q15" s="5">
        <f t="shared" si="31"/>
        <v>50</v>
      </c>
      <c r="R15">
        <f t="shared" si="0"/>
        <v>100000</v>
      </c>
      <c r="S15">
        <f t="shared" si="1"/>
        <v>5137.5619425489831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4277.0430990199238</v>
      </c>
      <c r="AC15">
        <f t="shared" si="2"/>
        <v>3959.7690142355423</v>
      </c>
      <c r="AE15">
        <f t="shared" si="3"/>
        <v>1337.6910444737005</v>
      </c>
      <c r="AF15">
        <f t="shared" si="4"/>
        <v>-66.884552223685034</v>
      </c>
      <c r="AG15">
        <f t="shared" si="5"/>
        <v>-38.537433305095263</v>
      </c>
      <c r="AH15">
        <f t="shared" si="6"/>
        <v>-2036.4368249921158</v>
      </c>
      <c r="AI15">
        <f t="shared" si="7"/>
        <v>-804.16776604719553</v>
      </c>
      <c r="AJ15">
        <f t="shared" si="8"/>
        <v>317.27408478438156</v>
      </c>
      <c r="AK15">
        <f t="shared" si="32"/>
        <v>474.7294895249687</v>
      </c>
      <c r="AL15">
        <f t="shared" si="9"/>
        <v>-12.164191737845272</v>
      </c>
      <c r="AN15">
        <f t="shared" si="10"/>
        <v>499.41527772258962</v>
      </c>
      <c r="AO15">
        <f t="shared" si="11"/>
        <v>-24.970763886129486</v>
      </c>
      <c r="AP15">
        <f t="shared" si="12"/>
        <v>-14.387614416864187</v>
      </c>
      <c r="AQ15">
        <f t="shared" si="13"/>
        <v>-760.2859170804154</v>
      </c>
      <c r="AR15">
        <f t="shared" si="14"/>
        <v>-300.22901766081947</v>
      </c>
      <c r="AS15">
        <f t="shared" si="15"/>
        <v>118.45151077400935</v>
      </c>
      <c r="AT15">
        <f t="shared" si="16"/>
        <v>177.2361120556763</v>
      </c>
      <c r="AU15">
        <f t="shared" si="17"/>
        <v>-4.5413948311337915</v>
      </c>
      <c r="AW15">
        <v>12</v>
      </c>
      <c r="AX15">
        <f>(R15*SUMPRODUCT(K16:$K$23, X16:$X$23)-$AZ$3*SUMPRODUCT(K15:$K$22, W16:$W$23))/Z15</f>
        <v>5137.5619425489831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1735.5736095388017</v>
      </c>
      <c r="P16">
        <f t="shared" si="30"/>
        <v>86.778680476940096</v>
      </c>
      <c r="Q16" s="5">
        <f t="shared" si="31"/>
        <v>50</v>
      </c>
      <c r="R16">
        <f t="shared" si="0"/>
        <v>100000</v>
      </c>
      <c r="S16">
        <f t="shared" si="1"/>
        <v>4831.188780724121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3959.7690142355423</v>
      </c>
      <c r="AC16">
        <f t="shared" si="2"/>
        <v>3577.3866495160337</v>
      </c>
      <c r="AE16">
        <f t="shared" si="3"/>
        <v>1285.1532287019959</v>
      </c>
      <c r="AF16">
        <f t="shared" si="4"/>
        <v>-64.257661435099806</v>
      </c>
      <c r="AG16">
        <f t="shared" si="5"/>
        <v>-37.023875612037649</v>
      </c>
      <c r="AH16">
        <f t="shared" si="6"/>
        <v>-2256.3667200133277</v>
      </c>
      <c r="AI16">
        <f t="shared" si="7"/>
        <v>-1072.4950283584694</v>
      </c>
      <c r="AJ16">
        <f t="shared" si="8"/>
        <v>382.38236471950859</v>
      </c>
      <c r="AK16">
        <f t="shared" si="32"/>
        <v>443.30946823916372</v>
      </c>
      <c r="AL16">
        <f t="shared" si="9"/>
        <v>-246.80319539979712</v>
      </c>
      <c r="AN16">
        <f t="shared" si="10"/>
        <v>441.98047356691404</v>
      </c>
      <c r="AO16">
        <f t="shared" si="11"/>
        <v>-22.099023678345706</v>
      </c>
      <c r="AP16">
        <f t="shared" si="12"/>
        <v>-12.732979780798885</v>
      </c>
      <c r="AQ16">
        <f t="shared" si="13"/>
        <v>-775.99309497075103</v>
      </c>
      <c r="AR16">
        <f t="shared" si="14"/>
        <v>-368.84462486298156</v>
      </c>
      <c r="AS16">
        <f t="shared" si="15"/>
        <v>131.50613862057551</v>
      </c>
      <c r="AT16">
        <f t="shared" si="16"/>
        <v>152.45974124574687</v>
      </c>
      <c r="AU16">
        <f t="shared" si="17"/>
        <v>-84.878744996659208</v>
      </c>
      <c r="AW16">
        <v>13</v>
      </c>
      <c r="AX16">
        <f>(R16*SUMPRODUCT(K17:$K$23, X17:$X$23)-$AZ$3*SUMPRODUCT(K16:$K$22, W17:$W$23))/Z16</f>
        <v>4831.188780724121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1735.5736095388017</v>
      </c>
      <c r="P17">
        <f t="shared" si="30"/>
        <v>86.778680476940096</v>
      </c>
      <c r="Q17" s="5">
        <f t="shared" si="31"/>
        <v>50</v>
      </c>
      <c r="R17">
        <f t="shared" si="0"/>
        <v>100000</v>
      </c>
      <c r="S17">
        <f t="shared" si="1"/>
        <v>4437.9838327950865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3577.3866495160337</v>
      </c>
      <c r="AC17">
        <f t="shared" si="2"/>
        <v>3143.8317158618315</v>
      </c>
      <c r="AE17">
        <f t="shared" si="3"/>
        <v>1229.4662541491098</v>
      </c>
      <c r="AF17">
        <f t="shared" si="4"/>
        <v>-61.473312707455491</v>
      </c>
      <c r="AG17">
        <f t="shared" si="5"/>
        <v>-35.419594057892446</v>
      </c>
      <c r="AH17">
        <f t="shared" si="6"/>
        <v>-2468.0855960496538</v>
      </c>
      <c r="AI17">
        <f t="shared" si="7"/>
        <v>-1335.512248665892</v>
      </c>
      <c r="AJ17">
        <f t="shared" si="8"/>
        <v>433.55493365420216</v>
      </c>
      <c r="AK17">
        <f t="shared" si="32"/>
        <v>406.06213159824944</v>
      </c>
      <c r="AL17">
        <f t="shared" si="9"/>
        <v>-495.89518341344041</v>
      </c>
      <c r="AN17">
        <f t="shared" si="10"/>
        <v>389.49954186905137</v>
      </c>
      <c r="AO17">
        <f t="shared" si="11"/>
        <v>-19.474977093452569</v>
      </c>
      <c r="AP17">
        <f t="shared" si="12"/>
        <v>-11.221060856432187</v>
      </c>
      <c r="AQ17">
        <f t="shared" si="13"/>
        <v>-781.89881642603916</v>
      </c>
      <c r="AR17">
        <f t="shared" si="14"/>
        <v>-423.09531250687252</v>
      </c>
      <c r="AS17">
        <f t="shared" si="15"/>
        <v>137.35183659046425</v>
      </c>
      <c r="AT17">
        <f t="shared" si="16"/>
        <v>128.64201330792022</v>
      </c>
      <c r="AU17">
        <f t="shared" si="17"/>
        <v>-157.10146260848805</v>
      </c>
      <c r="AW17">
        <v>14</v>
      </c>
      <c r="AX17">
        <f>(R17*SUMPRODUCT(K18:$K$23, X18:$X$23)-$AZ$3*SUMPRODUCT(K17:$K$22, W18:$W$23))/Z17</f>
        <v>4437.9838327950865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1735.5736095388017</v>
      </c>
      <c r="P18">
        <f t="shared" si="30"/>
        <v>86.778680476940096</v>
      </c>
      <c r="Q18" s="5">
        <f t="shared" si="31"/>
        <v>50</v>
      </c>
      <c r="R18">
        <f t="shared" si="0"/>
        <v>100000</v>
      </c>
      <c r="S18">
        <f t="shared" si="1"/>
        <v>3957.3454736407684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3143.8317158618315</v>
      </c>
      <c r="AC18">
        <f t="shared" si="2"/>
        <v>2669.3484039791047</v>
      </c>
      <c r="AE18">
        <f t="shared" si="3"/>
        <v>1170.6965377345282</v>
      </c>
      <c r="AF18">
        <f t="shared" si="4"/>
        <v>-58.534826886726414</v>
      </c>
      <c r="AG18">
        <f t="shared" si="5"/>
        <v>-33.726502042331127</v>
      </c>
      <c r="AH18">
        <f t="shared" si="6"/>
        <v>-2677.7921499647846</v>
      </c>
      <c r="AI18">
        <f t="shared" si="7"/>
        <v>-1599.3569411593139</v>
      </c>
      <c r="AJ18">
        <f t="shared" si="8"/>
        <v>474.48331188272687</v>
      </c>
      <c r="AK18">
        <f t="shared" si="32"/>
        <v>364.18535752354336</v>
      </c>
      <c r="AL18">
        <f t="shared" si="9"/>
        <v>-760.68827175304364</v>
      </c>
      <c r="AN18">
        <f t="shared" si="10"/>
        <v>341.64639246494369</v>
      </c>
      <c r="AO18">
        <f t="shared" si="11"/>
        <v>-17.082319623247184</v>
      </c>
      <c r="AP18">
        <f t="shared" si="12"/>
        <v>-9.8424633385538218</v>
      </c>
      <c r="AQ18">
        <f t="shared" si="13"/>
        <v>-781.46470781984226</v>
      </c>
      <c r="AR18">
        <f t="shared" si="14"/>
        <v>-466.74309831669967</v>
      </c>
      <c r="AS18">
        <f t="shared" si="15"/>
        <v>138.46928436574231</v>
      </c>
      <c r="AT18">
        <f t="shared" si="16"/>
        <v>106.28084185441479</v>
      </c>
      <c r="AU18">
        <f t="shared" si="17"/>
        <v>-221.99297209654253</v>
      </c>
      <c r="AW18">
        <v>15</v>
      </c>
      <c r="AX18">
        <f>(R18*SUMPRODUCT(K19:$K$23, X19:$X$23)-$AZ$3*SUMPRODUCT(K18:$K$22, W19:$W$23))/Z18</f>
        <v>3957.3454736407684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1735.5736095388017</v>
      </c>
      <c r="P19">
        <f t="shared" si="30"/>
        <v>86.778680476940096</v>
      </c>
      <c r="Q19" s="5">
        <f t="shared" si="31"/>
        <v>50</v>
      </c>
      <c r="R19">
        <f t="shared" si="0"/>
        <v>100000</v>
      </c>
      <c r="S19">
        <f t="shared" si="1"/>
        <v>3376.0259010928617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2669.3484039791047</v>
      </c>
      <c r="AC19">
        <f t="shared" si="2"/>
        <v>2156.2006216767959</v>
      </c>
      <c r="AE19">
        <f t="shared" si="3"/>
        <v>1108.4763581470136</v>
      </c>
      <c r="AF19">
        <f t="shared" si="4"/>
        <v>-55.423817907350681</v>
      </c>
      <c r="AG19">
        <f t="shared" si="5"/>
        <v>-31.934005911785317</v>
      </c>
      <c r="AH19">
        <f t="shared" si="6"/>
        <v>-2910.4622202450068</v>
      </c>
      <c r="AI19">
        <f t="shared" si="7"/>
        <v>-1889.3436859171293</v>
      </c>
      <c r="AJ19">
        <f t="shared" si="8"/>
        <v>513.14778230230877</v>
      </c>
      <c r="AK19">
        <f t="shared" si="32"/>
        <v>318.52584879679995</v>
      </c>
      <c r="AL19">
        <f t="shared" si="9"/>
        <v>-1057.6700548180206</v>
      </c>
      <c r="AN19">
        <f t="shared" si="10"/>
        <v>297.98959993203277</v>
      </c>
      <c r="AO19">
        <f t="shared" si="11"/>
        <v>-14.899479996601642</v>
      </c>
      <c r="AP19">
        <f t="shared" si="12"/>
        <v>-8.5847583269953702</v>
      </c>
      <c r="AQ19">
        <f t="shared" si="13"/>
        <v>-782.41404632021931</v>
      </c>
      <c r="AR19">
        <f t="shared" si="14"/>
        <v>-507.90868471178356</v>
      </c>
      <c r="AS19">
        <f t="shared" si="15"/>
        <v>137.948546426278</v>
      </c>
      <c r="AT19">
        <f t="shared" si="16"/>
        <v>85.628700651440511</v>
      </c>
      <c r="AU19">
        <f t="shared" si="17"/>
        <v>-284.33143763406508</v>
      </c>
      <c r="AW19">
        <v>16</v>
      </c>
      <c r="AX19">
        <f>(R19*SUMPRODUCT(K20:$K$23, X20:$X$23)-$AZ$3*SUMPRODUCT(K19:$K$22, W20:$W$23))/Z19</f>
        <v>3376.0259010928617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1735.5736095388017</v>
      </c>
      <c r="P20">
        <f t="shared" si="30"/>
        <v>86.778680476940096</v>
      </c>
      <c r="Q20" s="5">
        <f t="shared" si="31"/>
        <v>50</v>
      </c>
      <c r="R20">
        <f t="shared" si="0"/>
        <v>100000</v>
      </c>
      <c r="S20">
        <f t="shared" si="1"/>
        <v>2692.5169238615845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2156.2006216767959</v>
      </c>
      <c r="AC20">
        <f t="shared" si="2"/>
        <v>1618.4569308849473</v>
      </c>
      <c r="AE20">
        <f t="shared" si="3"/>
        <v>1043.2436329464201</v>
      </c>
      <c r="AF20">
        <f t="shared" si="4"/>
        <v>-52.162181647321006</v>
      </c>
      <c r="AG20">
        <f t="shared" si="5"/>
        <v>-30.054721597882665</v>
      </c>
      <c r="AH20">
        <f t="shared" si="6"/>
        <v>-3119.8885095696014</v>
      </c>
      <c r="AI20">
        <f t="shared" si="7"/>
        <v>-2158.8617798683849</v>
      </c>
      <c r="AJ20">
        <f t="shared" si="8"/>
        <v>537.74369079184862</v>
      </c>
      <c r="AK20">
        <f t="shared" si="32"/>
        <v>269.31292698454735</v>
      </c>
      <c r="AL20">
        <f t="shared" si="9"/>
        <v>-1351.8051620919889</v>
      </c>
      <c r="AN20">
        <f t="shared" si="10"/>
        <v>258.34649996373577</v>
      </c>
      <c r="AO20">
        <f t="shared" si="11"/>
        <v>-12.917324998186789</v>
      </c>
      <c r="AP20">
        <f t="shared" si="12"/>
        <v>-7.4426834604954264</v>
      </c>
      <c r="AQ20">
        <f t="shared" si="13"/>
        <v>-772.60215281446017</v>
      </c>
      <c r="AR20">
        <f t="shared" si="14"/>
        <v>-534.61566130940662</v>
      </c>
      <c r="AS20">
        <f t="shared" si="15"/>
        <v>133.16563457118215</v>
      </c>
      <c r="AT20">
        <f t="shared" si="16"/>
        <v>66.692045735226927</v>
      </c>
      <c r="AU20">
        <f t="shared" si="17"/>
        <v>-334.75798100299755</v>
      </c>
      <c r="AW20">
        <v>17</v>
      </c>
      <c r="AX20">
        <f>(R20*SUMPRODUCT(K21:$K$23, X21:$X$23)-$AZ$3*SUMPRODUCT(K20:$K$22, W21:$W$23))/Z20</f>
        <v>2692.5169238615845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1735.5736095388017</v>
      </c>
      <c r="P21">
        <f t="shared" si="30"/>
        <v>86.778680476940096</v>
      </c>
      <c r="Q21" s="5">
        <f t="shared" si="31"/>
        <v>50</v>
      </c>
      <c r="R21">
        <f t="shared" si="0"/>
        <v>100000</v>
      </c>
      <c r="S21">
        <f t="shared" si="1"/>
        <v>1910.6670165057699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1618.4569308849473</v>
      </c>
      <c r="AC21">
        <f t="shared" si="2"/>
        <v>1074.3814580211556</v>
      </c>
      <c r="AE21">
        <f t="shared" si="3"/>
        <v>975.92520779965355</v>
      </c>
      <c r="AF21">
        <f t="shared" si="4"/>
        <v>-48.796260389982685</v>
      </c>
      <c r="AG21">
        <f t="shared" si="5"/>
        <v>-28.115350522614495</v>
      </c>
      <c r="AH21">
        <f t="shared" si="6"/>
        <v>-3277.6477185786921</v>
      </c>
      <c r="AI21">
        <f t="shared" si="7"/>
        <v>-2378.6341216916358</v>
      </c>
      <c r="AJ21">
        <f t="shared" si="8"/>
        <v>544.07547286379167</v>
      </c>
      <c r="AK21">
        <f t="shared" si="32"/>
        <v>217.82578360567047</v>
      </c>
      <c r="AL21">
        <f t="shared" si="9"/>
        <v>-1616.7328652221736</v>
      </c>
      <c r="AN21">
        <f t="shared" si="10"/>
        <v>222.62582515551816</v>
      </c>
      <c r="AO21">
        <f t="shared" si="11"/>
        <v>-11.13129125777591</v>
      </c>
      <c r="AP21">
        <f t="shared" si="12"/>
        <v>-6.4136094237650063</v>
      </c>
      <c r="AQ21">
        <f t="shared" si="13"/>
        <v>-747.68949719298553</v>
      </c>
      <c r="AR21">
        <f t="shared" si="14"/>
        <v>-542.60857271900829</v>
      </c>
      <c r="AS21">
        <f t="shared" si="15"/>
        <v>124.11325184055087</v>
      </c>
      <c r="AT21">
        <f t="shared" si="16"/>
        <v>49.689919296884199</v>
      </c>
      <c r="AU21">
        <f t="shared" si="17"/>
        <v>-368.80540158157322</v>
      </c>
      <c r="AW21">
        <v>18</v>
      </c>
      <c r="AX21">
        <f>(R21*SUMPRODUCT(K22:$K$23, X22:$X$23)-$AZ$3*SUMPRODUCT(K21:$K$22, W22:$W$23))/Z21</f>
        <v>1910.6670165057699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1735.5736095388017</v>
      </c>
      <c r="P22">
        <f t="shared" si="30"/>
        <v>86.778680476940096</v>
      </c>
      <c r="Q22" s="5">
        <f t="shared" si="31"/>
        <v>50</v>
      </c>
      <c r="R22">
        <f t="shared" si="0"/>
        <v>100000</v>
      </c>
      <c r="S22">
        <f t="shared" si="1"/>
        <v>1017.6234393698866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1074.3814580211556</v>
      </c>
      <c r="AC22">
        <f t="shared" si="2"/>
        <v>531.71815036586236</v>
      </c>
      <c r="AE22">
        <f t="shared" si="3"/>
        <v>906.85410121763312</v>
      </c>
      <c r="AF22">
        <f t="shared" si="4"/>
        <v>-45.342705060881663</v>
      </c>
      <c r="AG22">
        <f t="shared" si="5"/>
        <v>-26.125486589376457</v>
      </c>
      <c r="AH22">
        <f t="shared" si="6"/>
        <v>-3417.4208560237921</v>
      </c>
      <c r="AI22">
        <f t="shared" si="7"/>
        <v>-2582.0349464564169</v>
      </c>
      <c r="AJ22">
        <f t="shared" si="8"/>
        <v>542.66330765529324</v>
      </c>
      <c r="AK22">
        <f t="shared" si="32"/>
        <v>165.65435153200352</v>
      </c>
      <c r="AL22">
        <f t="shared" si="9"/>
        <v>-1873.7172872691201</v>
      </c>
      <c r="AN22">
        <f t="shared" si="10"/>
        <v>190.56300596012818</v>
      </c>
      <c r="AO22">
        <f t="shared" si="11"/>
        <v>-9.5281502980064108</v>
      </c>
      <c r="AP22">
        <f t="shared" si="12"/>
        <v>-5.4899142540766963</v>
      </c>
      <c r="AQ22">
        <f t="shared" si="13"/>
        <v>-718.12432681322866</v>
      </c>
      <c r="AR22">
        <f t="shared" si="14"/>
        <v>-542.57938540518353</v>
      </c>
      <c r="AS22">
        <f t="shared" si="15"/>
        <v>114.03328384599884</v>
      </c>
      <c r="AT22">
        <f t="shared" si="16"/>
        <v>34.809999906190583</v>
      </c>
      <c r="AU22">
        <f t="shared" si="17"/>
        <v>-393.73610165299408</v>
      </c>
      <c r="AW22">
        <v>19</v>
      </c>
      <c r="AX22">
        <f>(R22*SUMPRODUCT(K23:$K$23, X23:$X$23)-$AZ$3*SUMPRODUCT(K22:$K$22, W23:$W$23))/Z22</f>
        <v>1017.6234393698866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1735.5736095388017</v>
      </c>
      <c r="P23">
        <f t="shared" si="30"/>
        <v>86.778680476940096</v>
      </c>
      <c r="Q23" s="5">
        <f t="shared" si="31"/>
        <v>50</v>
      </c>
      <c r="R23">
        <f t="shared" si="0"/>
        <v>100000</v>
      </c>
      <c r="S23">
        <f t="shared" si="1"/>
        <v>1103.0191846451112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531.71815036586236</v>
      </c>
      <c r="AC23">
        <f t="shared" si="2"/>
        <v>531.71815036586236</v>
      </c>
      <c r="AE23">
        <f t="shared" si="3"/>
        <v>836.64545670136397</v>
      </c>
      <c r="AF23">
        <f t="shared" si="4"/>
        <v>-41.832272835068203</v>
      </c>
      <c r="AG23">
        <f t="shared" si="5"/>
        <v>-24.10285141762693</v>
      </c>
      <c r="AH23">
        <f t="shared" si="6"/>
        <v>-3522.7606117115206</v>
      </c>
      <c r="AI23">
        <f t="shared" si="7"/>
        <v>-2752.0502792628517</v>
      </c>
      <c r="AJ23">
        <f t="shared" si="8"/>
        <v>0</v>
      </c>
      <c r="AK23">
        <f t="shared" si="32"/>
        <v>113.51128627024579</v>
      </c>
      <c r="AL23">
        <f t="shared" si="9"/>
        <v>-2638.5389929926059</v>
      </c>
      <c r="AN23">
        <f t="shared" si="10"/>
        <v>161.95143384461164</v>
      </c>
      <c r="AO23">
        <f t="shared" si="11"/>
        <v>-8.0975716922305843</v>
      </c>
      <c r="AP23">
        <f t="shared" si="12"/>
        <v>-4.6656457828846394</v>
      </c>
      <c r="AQ23">
        <f t="shared" si="13"/>
        <v>-681.9090781982751</v>
      </c>
      <c r="AR23">
        <f t="shared" si="14"/>
        <v>-532.72086182877865</v>
      </c>
      <c r="AS23">
        <f t="shared" si="15"/>
        <v>0</v>
      </c>
      <c r="AT23">
        <f t="shared" si="16"/>
        <v>21.972647340358787</v>
      </c>
      <c r="AU23">
        <f t="shared" si="17"/>
        <v>-510.74821448841988</v>
      </c>
      <c r="AW23">
        <v>20</v>
      </c>
      <c r="AX23">
        <f>(R23*SUMPRODUCT(K$23:$K24, X$23:$X24)-$AZ$3*SUMPRODUCT(K$22:$K23, W$23:$W24))/Z23</f>
        <v>1103.0191846451112</v>
      </c>
    </row>
    <row r="25" spans="5:50" x14ac:dyDescent="0.3">
      <c r="AN25" s="6">
        <f t="shared" ref="AN25:AU25" si="33">SUM(AN3:AN23)</f>
        <v>14054.023469019148</v>
      </c>
      <c r="AO25" s="6">
        <f t="shared" si="33"/>
        <v>-2004.3813806050591</v>
      </c>
      <c r="AP25" s="6">
        <f t="shared" si="33"/>
        <v>-754.88122750246703</v>
      </c>
      <c r="AQ25" s="6">
        <f t="shared" si="33"/>
        <v>-12193.220191517963</v>
      </c>
      <c r="AR25" s="6">
        <f t="shared" si="33"/>
        <v>-898.45933060634115</v>
      </c>
      <c r="AS25" s="6">
        <f t="shared" si="33"/>
        <v>-2469.4635635535046</v>
      </c>
      <c r="AT25" s="6">
        <f t="shared" si="33"/>
        <v>3367.9228941598449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5758.0773132965869</v>
      </c>
      <c r="K3">
        <v>1</v>
      </c>
      <c r="L3" s="2">
        <v>0</v>
      </c>
      <c r="O3">
        <f>$C$3</f>
        <v>5758.0773132965869</v>
      </c>
      <c r="P3">
        <f>O3*B5</f>
        <v>4606.4618506372699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5758.0773132965869</v>
      </c>
      <c r="AF3">
        <f t="shared" ref="AF3:AF23" si="4">-$Z3*P3</f>
        <v>-4606.4618506372699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751.61546265931702</v>
      </c>
      <c r="AJ3">
        <f t="shared" ref="AJ3:AJ23" si="8">AB3-AC3</f>
        <v>0</v>
      </c>
      <c r="AL3">
        <f t="shared" ref="AL3:AL23" si="9">SUM(AI3:AK3)</f>
        <v>751.61546265931702</v>
      </c>
      <c r="AN3">
        <f t="shared" ref="AN3:AN23" si="10">AE3*$K3</f>
        <v>5758.0773132965869</v>
      </c>
      <c r="AO3">
        <f t="shared" ref="AO3:AO23" si="11">AF3*$K3</f>
        <v>-4606.4618506372699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751.61546265931702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751.61546265931702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4479.5970232340069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2548.1678207954733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2467.0137720387793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-2467.0137720387793</v>
      </c>
      <c r="AK4">
        <f>H4*SUM(AB4, AE4:AF4)</f>
        <v>0</v>
      </c>
      <c r="AL4">
        <f t="shared" si="9"/>
        <v>-4651.8137720387786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-2012.5832511952244</v>
      </c>
      <c r="AR4">
        <f t="shared" si="14"/>
        <v>-2012.5832511952244</v>
      </c>
      <c r="AS4">
        <f t="shared" si="15"/>
        <v>-2272.5515370162948</v>
      </c>
      <c r="AT4">
        <f t="shared" si="16"/>
        <v>0</v>
      </c>
      <c r="AU4">
        <f t="shared" si="17"/>
        <v>-4285.1347882115188</v>
      </c>
      <c r="AW4">
        <v>1</v>
      </c>
      <c r="AX4">
        <f>(R4*SUMPRODUCT(K5:$K$23, X5:$X$23)-$AZ$3*SUMPRODUCT(K4:$K$22, W5:$W$23))/Z4</f>
        <v>2548.1678207954733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5758.0773132965869</v>
      </c>
      <c r="P5">
        <f t="shared" ref="P5:P23" si="30">O5*$C$5</f>
        <v>287.90386566482937</v>
      </c>
      <c r="Q5" s="5">
        <f t="shared" ref="Q5:Q23" si="31">$C$8</f>
        <v>50</v>
      </c>
      <c r="R5">
        <f t="shared" si="0"/>
        <v>100000</v>
      </c>
      <c r="S5">
        <f t="shared" si="1"/>
        <v>4678.1822992289581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2467.0137720387793</v>
      </c>
      <c r="AC5">
        <f t="shared" si="2"/>
        <v>4368.4777164255138</v>
      </c>
      <c r="AE5">
        <f t="shared" si="3"/>
        <v>5376.8816227484831</v>
      </c>
      <c r="AF5">
        <f t="shared" si="4"/>
        <v>-268.84408113742415</v>
      </c>
      <c r="AG5">
        <f t="shared" si="5"/>
        <v>-46.689904721600001</v>
      </c>
      <c r="AH5">
        <f t="shared" si="6"/>
        <v>-2467.2385568</v>
      </c>
      <c r="AI5">
        <f t="shared" si="7"/>
        <v>2594.109080089459</v>
      </c>
      <c r="AJ5">
        <f t="shared" si="8"/>
        <v>-1901.4639443867345</v>
      </c>
      <c r="AK5">
        <f>H5*SUM(AB5, AE5:AF5)</f>
        <v>648.19714090901675</v>
      </c>
      <c r="AL5">
        <f t="shared" si="9"/>
        <v>1340.8422766117412</v>
      </c>
      <c r="AN5">
        <f t="shared" si="10"/>
        <v>4562.6253511899758</v>
      </c>
      <c r="AO5">
        <f t="shared" si="11"/>
        <v>-228.13126755949881</v>
      </c>
      <c r="AP5">
        <f t="shared" si="12"/>
        <v>-39.619347769557855</v>
      </c>
      <c r="AQ5">
        <f t="shared" si="13"/>
        <v>-2093.6085219102893</v>
      </c>
      <c r="AR5">
        <f t="shared" si="14"/>
        <v>2201.2662139506301</v>
      </c>
      <c r="AS5">
        <f t="shared" si="15"/>
        <v>-1613.5128510785196</v>
      </c>
      <c r="AT5">
        <f t="shared" si="16"/>
        <v>550.03641798023727</v>
      </c>
      <c r="AU5">
        <f t="shared" si="17"/>
        <v>1137.7897808523478</v>
      </c>
      <c r="AW5">
        <v>2</v>
      </c>
      <c r="AX5">
        <f>(R5*SUMPRODUCT(K6:$K$23, X6:$X$23)-$AZ$3*SUMPRODUCT(K5:$K$22, W6:$W$23))/Z5</f>
        <v>4678.1822992289581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5758.0773132965869</v>
      </c>
      <c r="P6">
        <f t="shared" si="30"/>
        <v>287.90386566482937</v>
      </c>
      <c r="Q6" s="5">
        <f t="shared" si="31"/>
        <v>50</v>
      </c>
      <c r="R6">
        <f t="shared" si="0"/>
        <v>100000</v>
      </c>
      <c r="S6">
        <f t="shared" si="1"/>
        <v>6444.1434144852228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4368.4777164255138</v>
      </c>
      <c r="AC6">
        <f t="shared" si="2"/>
        <v>5781.1903954746122</v>
      </c>
      <c r="AE6">
        <f t="shared" si="3"/>
        <v>5165.7045970150366</v>
      </c>
      <c r="AF6">
        <f t="shared" si="4"/>
        <v>-258.28522985075188</v>
      </c>
      <c r="AG6">
        <f t="shared" si="5"/>
        <v>-44.856158713659163</v>
      </c>
      <c r="AH6">
        <f t="shared" si="6"/>
        <v>-2733.6939214496801</v>
      </c>
      <c r="AI6">
        <f t="shared" si="7"/>
        <v>2128.869287000945</v>
      </c>
      <c r="AJ6">
        <f t="shared" si="8"/>
        <v>-1412.7126790490984</v>
      </c>
      <c r="AK6">
        <f>H6*SUM(AB6, AE6:AF6)</f>
        <v>793.73851344277909</v>
      </c>
      <c r="AL6">
        <f t="shared" si="9"/>
        <v>1509.8951213946257</v>
      </c>
      <c r="AN6">
        <f t="shared" si="10"/>
        <v>4037.9047325570805</v>
      </c>
      <c r="AO6">
        <f t="shared" si="11"/>
        <v>-201.89523662785405</v>
      </c>
      <c r="AP6">
        <f t="shared" si="12"/>
        <v>-35.062960367280297</v>
      </c>
      <c r="AQ6">
        <f t="shared" si="13"/>
        <v>-2136.8615675705964</v>
      </c>
      <c r="AR6">
        <f t="shared" si="14"/>
        <v>1664.0849679913492</v>
      </c>
      <c r="AS6">
        <f t="shared" si="15"/>
        <v>-1104.2828921676996</v>
      </c>
      <c r="AT6">
        <f t="shared" si="16"/>
        <v>620.44595072188758</v>
      </c>
      <c r="AU6">
        <f t="shared" si="17"/>
        <v>1180.2480265455372</v>
      </c>
      <c r="AW6">
        <v>3</v>
      </c>
      <c r="AX6">
        <f>(R6*SUMPRODUCT(K7:$K$23, X7:$X$23)-$AZ$3*SUMPRODUCT(K6:$K$22, W7:$W$23))/Z6</f>
        <v>6444.1434144852228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5758.0773132965869</v>
      </c>
      <c r="P7">
        <f t="shared" si="30"/>
        <v>287.90386566482937</v>
      </c>
      <c r="Q7" s="5">
        <f t="shared" si="31"/>
        <v>50</v>
      </c>
      <c r="R7">
        <f t="shared" si="0"/>
        <v>100000</v>
      </c>
      <c r="S7">
        <f t="shared" si="1"/>
        <v>7887.4749561619328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5781.1903954746122</v>
      </c>
      <c r="AC7">
        <f t="shared" si="2"/>
        <v>6769.4248290717624</v>
      </c>
      <c r="AE7">
        <f t="shared" si="3"/>
        <v>4941.8694511217782</v>
      </c>
      <c r="AF7">
        <f t="shared" si="4"/>
        <v>-247.09347255608893</v>
      </c>
      <c r="AG7">
        <f t="shared" si="5"/>
        <v>-42.912496500437598</v>
      </c>
      <c r="AH7">
        <f t="shared" si="6"/>
        <v>-2990.2012521699471</v>
      </c>
      <c r="AI7">
        <f t="shared" si="7"/>
        <v>1661.6622298953043</v>
      </c>
      <c r="AJ7">
        <f t="shared" si="8"/>
        <v>-988.2344335971502</v>
      </c>
      <c r="AK7">
        <f>H7*SUM(AB7, AE7:AF7)</f>
        <v>896.42844262662868</v>
      </c>
      <c r="AL7">
        <f t="shared" si="9"/>
        <v>1569.8562389247827</v>
      </c>
      <c r="AN7">
        <f t="shared" si="10"/>
        <v>3558.4423690693825</v>
      </c>
      <c r="AO7">
        <f t="shared" si="11"/>
        <v>-177.92211845346912</v>
      </c>
      <c r="AP7">
        <f t="shared" si="12"/>
        <v>-30.89957094577565</v>
      </c>
      <c r="AQ7">
        <f t="shared" si="13"/>
        <v>-2153.1242241436653</v>
      </c>
      <c r="AR7">
        <f t="shared" si="14"/>
        <v>1196.4964555264721</v>
      </c>
      <c r="AS7">
        <f t="shared" si="15"/>
        <v>-711.58805667906472</v>
      </c>
      <c r="AT7">
        <f t="shared" si="16"/>
        <v>645.48223756849541</v>
      </c>
      <c r="AU7">
        <f t="shared" si="17"/>
        <v>1130.3906364159027</v>
      </c>
      <c r="AW7">
        <v>4</v>
      </c>
      <c r="AX7">
        <f>(R7*SUMPRODUCT(K8:$K$23, X8:$X$23)-$AZ$3*SUMPRODUCT(K7:$K$22, W8:$W$23))/Z7</f>
        <v>7887.4749561619328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5758.0773132965869</v>
      </c>
      <c r="P8">
        <f t="shared" si="30"/>
        <v>287.90386566482937</v>
      </c>
      <c r="Q8" s="5">
        <f t="shared" si="31"/>
        <v>50</v>
      </c>
      <c r="R8">
        <f t="shared" si="0"/>
        <v>100000</v>
      </c>
      <c r="S8">
        <f t="shared" si="1"/>
        <v>9037.7203585708721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6769.4248290717624</v>
      </c>
      <c r="AC8">
        <f t="shared" si="2"/>
        <v>7385.8485356035526</v>
      </c>
      <c r="AE8">
        <f t="shared" si="3"/>
        <v>4705.6431494887056</v>
      </c>
      <c r="AF8">
        <f t="shared" si="4"/>
        <v>-235.28215747443531</v>
      </c>
      <c r="AG8">
        <f t="shared" si="5"/>
        <v>-40.861236255220177</v>
      </c>
      <c r="AH8">
        <f t="shared" si="6"/>
        <v>-3244.2705604260832</v>
      </c>
      <c r="AI8">
        <f t="shared" si="7"/>
        <v>1185.2291953329664</v>
      </c>
      <c r="AJ8">
        <f t="shared" si="8"/>
        <v>-616.42370653179023</v>
      </c>
      <c r="AK8">
        <f t="shared" ref="AK8:AK23" si="32">H8*SUM(AB8:AB8, AE8:AF8)</f>
        <v>961.7884727103318</v>
      </c>
      <c r="AL8">
        <f t="shared" si="9"/>
        <v>1530.593961511508</v>
      </c>
      <c r="AN8">
        <f t="shared" si="10"/>
        <v>3121.2591222910514</v>
      </c>
      <c r="AO8">
        <f t="shared" si="11"/>
        <v>-156.06295611455261</v>
      </c>
      <c r="AP8">
        <f t="shared" si="12"/>
        <v>-27.10331029320691</v>
      </c>
      <c r="AQ8">
        <f t="shared" si="13"/>
        <v>-2151.9288140263002</v>
      </c>
      <c r="AR8">
        <f t="shared" si="14"/>
        <v>786.16404185699139</v>
      </c>
      <c r="AS8">
        <f t="shared" si="15"/>
        <v>-408.87463330445439</v>
      </c>
      <c r="AT8">
        <f t="shared" si="16"/>
        <v>637.95552463167212</v>
      </c>
      <c r="AU8">
        <f t="shared" si="17"/>
        <v>1015.2449331842092</v>
      </c>
      <c r="AW8">
        <v>5</v>
      </c>
      <c r="AX8">
        <f>(R8*SUMPRODUCT(K9:$K$23, X9:$X$23)-$AZ$3*SUMPRODUCT(K8:$K$22, W9:$W$23))/Z8</f>
        <v>9037.7203585708721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5758.0773132965869</v>
      </c>
      <c r="P9">
        <f t="shared" si="30"/>
        <v>287.90386566482937</v>
      </c>
      <c r="Q9" s="5">
        <f t="shared" si="31"/>
        <v>50</v>
      </c>
      <c r="R9">
        <f t="shared" si="0"/>
        <v>100000</v>
      </c>
      <c r="S9">
        <f t="shared" si="1"/>
        <v>9898.7258976651301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7385.8485356035526</v>
      </c>
      <c r="AC9">
        <f t="shared" si="2"/>
        <v>7659.5436788557663</v>
      </c>
      <c r="AE9">
        <f t="shared" si="3"/>
        <v>4455.5476273796803</v>
      </c>
      <c r="AF9">
        <f t="shared" si="4"/>
        <v>-222.77738136898404</v>
      </c>
      <c r="AG9">
        <f t="shared" si="5"/>
        <v>-38.689543270727739</v>
      </c>
      <c r="AH9">
        <f t="shared" si="6"/>
        <v>-3526.1612438804805</v>
      </c>
      <c r="AI9">
        <f t="shared" si="7"/>
        <v>667.91945885948826</v>
      </c>
      <c r="AJ9">
        <f t="shared" si="8"/>
        <v>-273.69514325221371</v>
      </c>
      <c r="AK9">
        <f t="shared" si="32"/>
        <v>994.20520914273152</v>
      </c>
      <c r="AL9">
        <f t="shared" si="9"/>
        <v>1388.4295247500061</v>
      </c>
      <c r="AN9">
        <f t="shared" si="10"/>
        <v>2722.4135177460016</v>
      </c>
      <c r="AO9">
        <f t="shared" si="11"/>
        <v>-136.12067588730011</v>
      </c>
      <c r="AP9">
        <f t="shared" si="12"/>
        <v>-23.63995279691181</v>
      </c>
      <c r="AQ9">
        <f t="shared" si="13"/>
        <v>-2154.5430189325275</v>
      </c>
      <c r="AR9">
        <f t="shared" si="14"/>
        <v>408.10987012926256</v>
      </c>
      <c r="AS9">
        <f t="shared" si="15"/>
        <v>-167.2322731222732</v>
      </c>
      <c r="AT9">
        <f t="shared" si="16"/>
        <v>607.47587662427122</v>
      </c>
      <c r="AU9">
        <f t="shared" si="17"/>
        <v>848.35347363126061</v>
      </c>
      <c r="AW9">
        <v>6</v>
      </c>
      <c r="AX9">
        <f>(R9*SUMPRODUCT(K10:$K$23, X10:$X$23)-$AZ$3*SUMPRODUCT(K9:$K$22, W10:$W$23))/Z9</f>
        <v>9898.7258976651301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5758.0773132965869</v>
      </c>
      <c r="P10">
        <f t="shared" si="30"/>
        <v>287.90386566482937</v>
      </c>
      <c r="Q10" s="5">
        <f t="shared" si="31"/>
        <v>50</v>
      </c>
      <c r="R10">
        <f t="shared" si="0"/>
        <v>100000</v>
      </c>
      <c r="S10">
        <f t="shared" si="1"/>
        <v>10504.533503296068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7659.5436788557663</v>
      </c>
      <c r="AC10">
        <f t="shared" si="2"/>
        <v>7649.9690332670561</v>
      </c>
      <c r="AE10">
        <f t="shared" si="3"/>
        <v>4193.3431050560139</v>
      </c>
      <c r="AF10">
        <f t="shared" si="4"/>
        <v>-209.66715525280071</v>
      </c>
      <c r="AG10">
        <f t="shared" si="5"/>
        <v>-36.412702338788684</v>
      </c>
      <c r="AH10">
        <f t="shared" si="6"/>
        <v>-3779.8909984635588</v>
      </c>
      <c r="AI10">
        <f t="shared" si="7"/>
        <v>167.37224900086585</v>
      </c>
      <c r="AJ10">
        <f t="shared" si="8"/>
        <v>9.5746455887101547</v>
      </c>
      <c r="AK10">
        <f t="shared" si="32"/>
        <v>996.3103036243491</v>
      </c>
      <c r="AL10">
        <f t="shared" si="9"/>
        <v>1173.2571982139252</v>
      </c>
      <c r="AN10">
        <f t="shared" si="10"/>
        <v>2360.2367462624866</v>
      </c>
      <c r="AO10">
        <f t="shared" si="11"/>
        <v>-118.01183731312435</v>
      </c>
      <c r="AP10">
        <f t="shared" si="12"/>
        <v>-20.495007429061552</v>
      </c>
      <c r="AQ10">
        <f t="shared" si="13"/>
        <v>-2127.5238891574845</v>
      </c>
      <c r="AR10">
        <f t="shared" si="14"/>
        <v>94.206012362816537</v>
      </c>
      <c r="AS10">
        <f t="shared" si="15"/>
        <v>5.3891202758167491</v>
      </c>
      <c r="AT10">
        <f t="shared" si="16"/>
        <v>560.77648081284599</v>
      </c>
      <c r="AU10">
        <f t="shared" si="17"/>
        <v>660.37161345147933</v>
      </c>
      <c r="AW10">
        <v>7</v>
      </c>
      <c r="AX10">
        <f>(R10*SUMPRODUCT(K11:$K$23, X11:$X$23)-$AZ$3*SUMPRODUCT(K10:$K$22, W11:$W$23))/Z10</f>
        <v>10504.533503296068</v>
      </c>
    </row>
    <row r="11" spans="1:52" x14ac:dyDescent="0.3">
      <c r="A11" t="s">
        <v>33</v>
      </c>
      <c r="C11" s="24">
        <f>AU25</f>
        <v>-3.4674485505092889E-12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5758.0773132965869</v>
      </c>
      <c r="P11">
        <f t="shared" si="30"/>
        <v>287.90386566482937</v>
      </c>
      <c r="Q11" s="5">
        <f t="shared" si="31"/>
        <v>50</v>
      </c>
      <c r="R11">
        <f t="shared" si="0"/>
        <v>100000</v>
      </c>
      <c r="S11">
        <f t="shared" si="1"/>
        <v>10902.182820943159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7649.9690332670561</v>
      </c>
      <c r="AC11">
        <f t="shared" si="2"/>
        <v>7427.2349105022931</v>
      </c>
      <c r="AE11">
        <f t="shared" si="3"/>
        <v>3922.7550611729589</v>
      </c>
      <c r="AF11">
        <f t="shared" si="4"/>
        <v>-196.13775305864795</v>
      </c>
      <c r="AG11">
        <f t="shared" si="5"/>
        <v>-34.063063482271325</v>
      </c>
      <c r="AH11">
        <f t="shared" si="6"/>
        <v>-3971.0236662589391</v>
      </c>
      <c r="AI11">
        <f t="shared" si="7"/>
        <v>-278.46942162689948</v>
      </c>
      <c r="AJ11">
        <f t="shared" si="8"/>
        <v>222.73412276476301</v>
      </c>
      <c r="AK11">
        <f t="shared" si="32"/>
        <v>973.49449323200361</v>
      </c>
      <c r="AL11">
        <f t="shared" si="9"/>
        <v>917.75919436986715</v>
      </c>
      <c r="AN11">
        <f t="shared" si="10"/>
        <v>2033.8949947950482</v>
      </c>
      <c r="AO11">
        <f t="shared" si="11"/>
        <v>-101.69474973975241</v>
      </c>
      <c r="AP11">
        <f t="shared" si="12"/>
        <v>-17.661233812355782</v>
      </c>
      <c r="AQ11">
        <f t="shared" si="13"/>
        <v>-2058.9216081724226</v>
      </c>
      <c r="AR11">
        <f t="shared" si="14"/>
        <v>-144.3825969294825</v>
      </c>
      <c r="AS11">
        <f t="shared" si="15"/>
        <v>115.48460467115136</v>
      </c>
      <c r="AT11">
        <f t="shared" si="16"/>
        <v>504.74361676129496</v>
      </c>
      <c r="AU11">
        <f t="shared" si="17"/>
        <v>475.8456245029638</v>
      </c>
      <c r="AW11">
        <v>8</v>
      </c>
      <c r="AX11">
        <f>(R11*SUMPRODUCT(K12:$K$23, X12:$X$23)-$AZ$3*SUMPRODUCT(K11:$K$22, W12:$W$23))/Z11</f>
        <v>10902.182820943159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5758.0773132965869</v>
      </c>
      <c r="P12">
        <f t="shared" si="30"/>
        <v>287.90386566482937</v>
      </c>
      <c r="Q12" s="5">
        <f t="shared" si="31"/>
        <v>50</v>
      </c>
      <c r="R12">
        <f t="shared" si="0"/>
        <v>100000</v>
      </c>
      <c r="S12">
        <f t="shared" si="1"/>
        <v>11108.264722412276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7427.2349105022931</v>
      </c>
      <c r="AC12">
        <f t="shared" si="2"/>
        <v>7032.0314777042513</v>
      </c>
      <c r="AE12">
        <f t="shared" si="3"/>
        <v>3645.1220717184424</v>
      </c>
      <c r="AF12">
        <f t="shared" si="4"/>
        <v>-182.25610358592212</v>
      </c>
      <c r="AG12">
        <f t="shared" si="5"/>
        <v>-31.652250164313568</v>
      </c>
      <c r="AH12">
        <f t="shared" si="6"/>
        <v>-4140.3653662700799</v>
      </c>
      <c r="AI12">
        <f t="shared" si="7"/>
        <v>-709.15164830187314</v>
      </c>
      <c r="AJ12">
        <f t="shared" si="8"/>
        <v>395.20343279804183</v>
      </c>
      <c r="AK12">
        <f t="shared" si="32"/>
        <v>931.86593218478106</v>
      </c>
      <c r="AL12">
        <f t="shared" si="9"/>
        <v>617.91771668094975</v>
      </c>
      <c r="AN12">
        <f t="shared" si="10"/>
        <v>1740.9711732439443</v>
      </c>
      <c r="AO12">
        <f t="shared" si="11"/>
        <v>-87.048558662197209</v>
      </c>
      <c r="AP12">
        <f t="shared" si="12"/>
        <v>-15.117643255880596</v>
      </c>
      <c r="AQ12">
        <f t="shared" si="13"/>
        <v>-1977.507641047418</v>
      </c>
      <c r="AR12">
        <f t="shared" si="14"/>
        <v>-338.70266972155144</v>
      </c>
      <c r="AS12">
        <f t="shared" si="15"/>
        <v>188.75575921222173</v>
      </c>
      <c r="AT12">
        <f t="shared" si="16"/>
        <v>445.0747309258054</v>
      </c>
      <c r="AU12">
        <f t="shared" si="17"/>
        <v>295.12782041647569</v>
      </c>
      <c r="AW12">
        <v>9</v>
      </c>
      <c r="AX12">
        <f>(R12*SUMPRODUCT(K13:$K$23, X13:$X$23)-$AZ$3*SUMPRODUCT(K12:$K$22, W13:$W$23))/Z12</f>
        <v>11108.264722412276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5758.0773132965869</v>
      </c>
      <c r="P13">
        <f t="shared" si="30"/>
        <v>287.90386566482937</v>
      </c>
      <c r="Q13" s="5">
        <f t="shared" si="31"/>
        <v>50</v>
      </c>
      <c r="R13">
        <f t="shared" si="0"/>
        <v>100000</v>
      </c>
      <c r="S13">
        <f t="shared" si="1"/>
        <v>11144.320114222819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7032.0314777042513</v>
      </c>
      <c r="AC13">
        <f t="shared" si="2"/>
        <v>6508.6691991663247</v>
      </c>
      <c r="AE13">
        <f t="shared" si="3"/>
        <v>3362.9167209260008</v>
      </c>
      <c r="AF13">
        <f t="shared" si="4"/>
        <v>-168.14583604630005</v>
      </c>
      <c r="AG13">
        <f t="shared" si="5"/>
        <v>-29.201732956592412</v>
      </c>
      <c r="AH13">
        <f t="shared" si="6"/>
        <v>-4267.989412156041</v>
      </c>
      <c r="AI13">
        <f t="shared" si="7"/>
        <v>-1102.4202602329328</v>
      </c>
      <c r="AJ13">
        <f t="shared" si="8"/>
        <v>523.36227853792661</v>
      </c>
      <c r="AK13">
        <f t="shared" si="32"/>
        <v>875.10747816630885</v>
      </c>
      <c r="AL13">
        <f t="shared" si="9"/>
        <v>296.04949647130263</v>
      </c>
      <c r="AN13">
        <f t="shared" si="10"/>
        <v>1479.5777195495436</v>
      </c>
      <c r="AO13">
        <f t="shared" si="11"/>
        <v>-73.978885977477191</v>
      </c>
      <c r="AP13">
        <f t="shared" si="12"/>
        <v>-12.847845201148079</v>
      </c>
      <c r="AQ13">
        <f t="shared" si="13"/>
        <v>-1877.7812730850515</v>
      </c>
      <c r="AR13">
        <f t="shared" si="14"/>
        <v>-485.03028471413313</v>
      </c>
      <c r="AS13">
        <f t="shared" si="15"/>
        <v>230.26296243344819</v>
      </c>
      <c r="AT13">
        <f t="shared" si="16"/>
        <v>385.01980107004573</v>
      </c>
      <c r="AU13">
        <f t="shared" si="17"/>
        <v>130.25247878936079</v>
      </c>
      <c r="AW13">
        <v>10</v>
      </c>
      <c r="AX13">
        <f>(R13*SUMPRODUCT(K14:$K$23, X14:$X$23)-$AZ$3*SUMPRODUCT(K13:$K$22, W14:$W$23))/Z13</f>
        <v>11144.320114222819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5758.0773132965869</v>
      </c>
      <c r="P14">
        <f t="shared" si="30"/>
        <v>287.90386566482937</v>
      </c>
      <c r="Q14" s="5">
        <f t="shared" si="31"/>
        <v>50</v>
      </c>
      <c r="R14">
        <f t="shared" si="0"/>
        <v>100000</v>
      </c>
      <c r="S14">
        <f t="shared" si="1"/>
        <v>11017.390734768265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6508.6691991663247</v>
      </c>
      <c r="AC14">
        <f t="shared" si="2"/>
        <v>5888.7733946307317</v>
      </c>
      <c r="AE14">
        <f t="shared" si="3"/>
        <v>3077.6808504904993</v>
      </c>
      <c r="AF14">
        <f t="shared" si="4"/>
        <v>-153.884042524525</v>
      </c>
      <c r="AG14">
        <f t="shared" si="5"/>
        <v>-26.72490037068016</v>
      </c>
      <c r="AH14">
        <f t="shared" si="6"/>
        <v>-4369.6305126926618</v>
      </c>
      <c r="AI14">
        <f t="shared" si="7"/>
        <v>-1472.5586050973675</v>
      </c>
      <c r="AJ14">
        <f t="shared" si="8"/>
        <v>619.89580453559302</v>
      </c>
      <c r="AK14">
        <f t="shared" si="32"/>
        <v>807.13611623031079</v>
      </c>
      <c r="AL14">
        <f t="shared" si="9"/>
        <v>-45.526684331463684</v>
      </c>
      <c r="AN14">
        <f t="shared" si="10"/>
        <v>1247.3473811295362</v>
      </c>
      <c r="AO14">
        <f t="shared" si="11"/>
        <v>-62.367369056476825</v>
      </c>
      <c r="AP14">
        <f t="shared" si="12"/>
        <v>-10.831283719038941</v>
      </c>
      <c r="AQ14">
        <f t="shared" si="13"/>
        <v>-1770.9591868962793</v>
      </c>
      <c r="AR14">
        <f t="shared" si="14"/>
        <v>-596.81045854225886</v>
      </c>
      <c r="AS14">
        <f t="shared" si="15"/>
        <v>251.23638412261866</v>
      </c>
      <c r="AT14">
        <f t="shared" si="16"/>
        <v>327.12265166626673</v>
      </c>
      <c r="AU14">
        <f t="shared" si="17"/>
        <v>-18.451422753373503</v>
      </c>
      <c r="AW14">
        <v>11</v>
      </c>
      <c r="AX14">
        <f>(R14*SUMPRODUCT(K15:$K$23, X15:$X$23)-$AZ$3*SUMPRODUCT(K14:$K$22, W15:$W$23))/Z14</f>
        <v>11017.390734768265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5758.0773132965869</v>
      </c>
      <c r="P15">
        <f t="shared" si="30"/>
        <v>287.90386566482937</v>
      </c>
      <c r="Q15" s="5">
        <f t="shared" si="31"/>
        <v>50</v>
      </c>
      <c r="R15">
        <f t="shared" si="0"/>
        <v>100000</v>
      </c>
      <c r="S15">
        <f t="shared" si="1"/>
        <v>10721.989647375452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5888.7733946307317</v>
      </c>
      <c r="AC15">
        <f t="shared" si="2"/>
        <v>5195.8985269247223</v>
      </c>
      <c r="AE15">
        <f t="shared" si="3"/>
        <v>2790.3762654163611</v>
      </c>
      <c r="AF15">
        <f t="shared" si="4"/>
        <v>-139.51881327081804</v>
      </c>
      <c r="AG15">
        <f t="shared" si="5"/>
        <v>-24.230104196176796</v>
      </c>
      <c r="AH15">
        <f t="shared" si="6"/>
        <v>-4455.0943415931233</v>
      </c>
      <c r="AI15">
        <f t="shared" si="7"/>
        <v>-1828.4669936437572</v>
      </c>
      <c r="AJ15">
        <f t="shared" si="8"/>
        <v>692.87486770600935</v>
      </c>
      <c r="AK15">
        <f t="shared" si="32"/>
        <v>730.736211558646</v>
      </c>
      <c r="AL15">
        <f t="shared" si="9"/>
        <v>-404.85591437910182</v>
      </c>
      <c r="AN15">
        <f t="shared" si="10"/>
        <v>1041.7626277013117</v>
      </c>
      <c r="AO15">
        <f t="shared" si="11"/>
        <v>-52.08813138506558</v>
      </c>
      <c r="AP15">
        <f t="shared" si="12"/>
        <v>-9.0460979509224995</v>
      </c>
      <c r="AQ15">
        <f t="shared" si="13"/>
        <v>-1663.2705938182055</v>
      </c>
      <c r="AR15">
        <f t="shared" si="14"/>
        <v>-682.64219545288188</v>
      </c>
      <c r="AS15">
        <f t="shared" si="15"/>
        <v>258.67878529346194</v>
      </c>
      <c r="AT15">
        <f t="shared" si="16"/>
        <v>272.8139876133327</v>
      </c>
      <c r="AU15">
        <f t="shared" si="17"/>
        <v>-151.14942254608721</v>
      </c>
      <c r="AW15">
        <v>12</v>
      </c>
      <c r="AX15">
        <f>(R15*SUMPRODUCT(K16:$K$23, X16:$X$23)-$AZ$3*SUMPRODUCT(K15:$K$22, W16:$W$23))/Z15</f>
        <v>10721.989647375452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5758.0773132965869</v>
      </c>
      <c r="P16">
        <f t="shared" si="30"/>
        <v>287.90386566482937</v>
      </c>
      <c r="Q16" s="5">
        <f t="shared" si="31"/>
        <v>50</v>
      </c>
      <c r="R16">
        <f t="shared" si="0"/>
        <v>100000</v>
      </c>
      <c r="S16">
        <f t="shared" si="1"/>
        <v>10266.120549863608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5195.8985269247223</v>
      </c>
      <c r="AC16">
        <f t="shared" si="2"/>
        <v>4465.1769620847608</v>
      </c>
      <c r="AE16">
        <f t="shared" si="3"/>
        <v>2504.4352479940849</v>
      </c>
      <c r="AF16">
        <f t="shared" si="4"/>
        <v>-125.22176239970426</v>
      </c>
      <c r="AG16">
        <f t="shared" si="5"/>
        <v>-21.747148498777776</v>
      </c>
      <c r="AH16">
        <f t="shared" si="6"/>
        <v>-4481.3093108745061</v>
      </c>
      <c r="AI16">
        <f t="shared" si="7"/>
        <v>-2123.8429737789033</v>
      </c>
      <c r="AJ16">
        <f t="shared" si="8"/>
        <v>730.7215648399615</v>
      </c>
      <c r="AK16">
        <f t="shared" si="32"/>
        <v>648.20233491125964</v>
      </c>
      <c r="AL16">
        <f t="shared" si="9"/>
        <v>-744.9190740276822</v>
      </c>
      <c r="AN16">
        <f t="shared" si="10"/>
        <v>861.30700386916317</v>
      </c>
      <c r="AO16">
        <f t="shared" si="11"/>
        <v>-43.065350193458166</v>
      </c>
      <c r="AP16">
        <f t="shared" si="12"/>
        <v>-7.4791198259897254</v>
      </c>
      <c r="AQ16">
        <f t="shared" si="13"/>
        <v>-1541.1790338966757</v>
      </c>
      <c r="AR16">
        <f t="shared" si="14"/>
        <v>-730.41650004696044</v>
      </c>
      <c r="AS16">
        <f t="shared" si="15"/>
        <v>251.30440173248201</v>
      </c>
      <c r="AT16">
        <f t="shared" si="16"/>
        <v>222.92499334154536</v>
      </c>
      <c r="AU16">
        <f t="shared" si="17"/>
        <v>-256.18710497293307</v>
      </c>
      <c r="AW16">
        <v>13</v>
      </c>
      <c r="AX16">
        <f>(R16*SUMPRODUCT(K17:$K$23, X17:$X$23)-$AZ$3*SUMPRODUCT(K16:$K$22, W17:$W$23))/Z16</f>
        <v>10266.120549863608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5758.0773132965869</v>
      </c>
      <c r="P17">
        <f t="shared" si="30"/>
        <v>287.90386566482937</v>
      </c>
      <c r="Q17" s="5">
        <f t="shared" si="31"/>
        <v>50</v>
      </c>
      <c r="R17">
        <f t="shared" si="0"/>
        <v>100000</v>
      </c>
      <c r="S17">
        <f t="shared" si="1"/>
        <v>9652.7902270096438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4465.1769620847608</v>
      </c>
      <c r="AC17">
        <f t="shared" si="2"/>
        <v>3727.4982277130621</v>
      </c>
      <c r="AE17">
        <f t="shared" si="3"/>
        <v>2223.5252684028287</v>
      </c>
      <c r="AF17">
        <f t="shared" si="4"/>
        <v>-111.17626342014144</v>
      </c>
      <c r="AG17">
        <f t="shared" si="5"/>
        <v>-19.307879587412369</v>
      </c>
      <c r="AH17">
        <f t="shared" si="6"/>
        <v>-4443.5948527552637</v>
      </c>
      <c r="AI17">
        <f t="shared" si="7"/>
        <v>-2350.5537273599889</v>
      </c>
      <c r="AJ17">
        <f t="shared" si="8"/>
        <v>737.67873437169874</v>
      </c>
      <c r="AK17">
        <f t="shared" si="32"/>
        <v>562.83889700196164</v>
      </c>
      <c r="AL17">
        <f t="shared" si="9"/>
        <v>-1050.0360959863285</v>
      </c>
      <c r="AN17">
        <f t="shared" si="10"/>
        <v>704.42118313897629</v>
      </c>
      <c r="AO17">
        <f t="shared" si="11"/>
        <v>-35.221059156948819</v>
      </c>
      <c r="AP17">
        <f t="shared" si="12"/>
        <v>-6.1168090042167602</v>
      </c>
      <c r="AQ17">
        <f t="shared" si="13"/>
        <v>-1407.7475925499791</v>
      </c>
      <c r="AR17">
        <f t="shared" si="14"/>
        <v>-744.66427757216832</v>
      </c>
      <c r="AS17">
        <f t="shared" si="15"/>
        <v>233.69940257788599</v>
      </c>
      <c r="AT17">
        <f t="shared" si="16"/>
        <v>178.30948331320249</v>
      </c>
      <c r="AU17">
        <f t="shared" si="17"/>
        <v>-332.65539168107989</v>
      </c>
      <c r="AW17">
        <v>14</v>
      </c>
      <c r="AX17">
        <f>(R17*SUMPRODUCT(K18:$K$23, X18:$X$23)-$AZ$3*SUMPRODUCT(K17:$K$22, W18:$W$23))/Z17</f>
        <v>9652.7902270096438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5758.0773132965869</v>
      </c>
      <c r="P18">
        <f t="shared" si="30"/>
        <v>287.90386566482937</v>
      </c>
      <c r="Q18" s="5">
        <f t="shared" si="31"/>
        <v>50</v>
      </c>
      <c r="R18">
        <f t="shared" si="0"/>
        <v>100000</v>
      </c>
      <c r="S18">
        <f t="shared" si="1"/>
        <v>8862.7126223803662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3727.4982277130621</v>
      </c>
      <c r="AC18">
        <f t="shared" si="2"/>
        <v>3001.1708851087556</v>
      </c>
      <c r="AE18">
        <f t="shared" si="3"/>
        <v>1949.8515548425401</v>
      </c>
      <c r="AF18">
        <f t="shared" si="4"/>
        <v>-97.492577742127011</v>
      </c>
      <c r="AG18">
        <f t="shared" si="5"/>
        <v>-16.931446459914067</v>
      </c>
      <c r="AH18">
        <f t="shared" si="6"/>
        <v>-4366.7086632483561</v>
      </c>
      <c r="AI18">
        <f t="shared" si="7"/>
        <v>-2531.2811326078572</v>
      </c>
      <c r="AJ18">
        <f t="shared" si="8"/>
        <v>726.32734260430652</v>
      </c>
      <c r="AK18">
        <f t="shared" si="32"/>
        <v>477.46838101588912</v>
      </c>
      <c r="AL18">
        <f t="shared" si="9"/>
        <v>-1327.4854089876617</v>
      </c>
      <c r="AN18">
        <f t="shared" si="10"/>
        <v>569.02854675152037</v>
      </c>
      <c r="AO18">
        <f t="shared" si="11"/>
        <v>-28.451427337576025</v>
      </c>
      <c r="AP18">
        <f t="shared" si="12"/>
        <v>-4.9411332619441932</v>
      </c>
      <c r="AQ18">
        <f t="shared" si="13"/>
        <v>-1274.3441307439143</v>
      </c>
      <c r="AR18">
        <f t="shared" si="14"/>
        <v>-738.70814459191411</v>
      </c>
      <c r="AS18">
        <f t="shared" si="15"/>
        <v>211.96536279983545</v>
      </c>
      <c r="AT18">
        <f t="shared" si="16"/>
        <v>139.34042224625307</v>
      </c>
      <c r="AU18">
        <f t="shared" si="17"/>
        <v>-387.40235954582562</v>
      </c>
      <c r="AW18">
        <v>15</v>
      </c>
      <c r="AX18">
        <f>(R18*SUMPRODUCT(K19:$K$23, X19:$X$23)-$AZ$3*SUMPRODUCT(K18:$K$22, W19:$W$23))/Z18</f>
        <v>8862.7126223803662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5758.0773132965869</v>
      </c>
      <c r="P19">
        <f t="shared" si="30"/>
        <v>287.90386566482937</v>
      </c>
      <c r="Q19" s="5">
        <f t="shared" si="31"/>
        <v>50</v>
      </c>
      <c r="R19">
        <f t="shared" si="0"/>
        <v>100000</v>
      </c>
      <c r="S19">
        <f t="shared" si="1"/>
        <v>7863.8525309212719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3001.1708851087556</v>
      </c>
      <c r="AC19">
        <f t="shared" si="2"/>
        <v>2302.3941451548426</v>
      </c>
      <c r="AE19">
        <f t="shared" si="3"/>
        <v>1685.8611528324084</v>
      </c>
      <c r="AF19">
        <f t="shared" si="4"/>
        <v>-84.293057641620436</v>
      </c>
      <c r="AG19">
        <f t="shared" si="5"/>
        <v>-14.639097923706302</v>
      </c>
      <c r="AH19">
        <f t="shared" si="6"/>
        <v>-4246.0681432172496</v>
      </c>
      <c r="AI19">
        <f t="shared" si="7"/>
        <v>-2659.1391459501679</v>
      </c>
      <c r="AJ19">
        <f t="shared" si="8"/>
        <v>698.77673995391297</v>
      </c>
      <c r="AK19">
        <f t="shared" si="32"/>
        <v>393.85637454423204</v>
      </c>
      <c r="AL19">
        <f t="shared" si="9"/>
        <v>-1566.5060314520229</v>
      </c>
      <c r="AN19">
        <f t="shared" si="10"/>
        <v>453.20686073383752</v>
      </c>
      <c r="AO19">
        <f t="shared" si="11"/>
        <v>-22.660343036691881</v>
      </c>
      <c r="AP19">
        <f t="shared" si="12"/>
        <v>-3.9354009687164981</v>
      </c>
      <c r="AQ19">
        <f t="shared" si="13"/>
        <v>-1141.4624569860669</v>
      </c>
      <c r="AR19">
        <f t="shared" si="14"/>
        <v>-714.85134025763773</v>
      </c>
      <c r="AS19">
        <f t="shared" si="15"/>
        <v>187.85082753479892</v>
      </c>
      <c r="AT19">
        <f t="shared" si="16"/>
        <v>105.87966321384621</v>
      </c>
      <c r="AU19">
        <f t="shared" si="17"/>
        <v>-421.12084950899259</v>
      </c>
      <c r="AW19">
        <v>16</v>
      </c>
      <c r="AX19">
        <f>(R19*SUMPRODUCT(K20:$K$23, X20:$X$23)-$AZ$3*SUMPRODUCT(K19:$K$22, W20:$W$23))/Z19</f>
        <v>7863.8525309212719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5758.0773132965869</v>
      </c>
      <c r="P20">
        <f t="shared" si="30"/>
        <v>287.90386566482937</v>
      </c>
      <c r="Q20" s="5">
        <f t="shared" si="31"/>
        <v>50</v>
      </c>
      <c r="R20">
        <f t="shared" si="0"/>
        <v>100000</v>
      </c>
      <c r="S20">
        <f t="shared" si="1"/>
        <v>6600.7822821708969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2302.3941451548426</v>
      </c>
      <c r="AC20">
        <f t="shared" si="2"/>
        <v>1643.7122139812009</v>
      </c>
      <c r="AE20">
        <f t="shared" si="3"/>
        <v>1433.8636852904785</v>
      </c>
      <c r="AF20">
        <f t="shared" si="4"/>
        <v>-71.693184264523936</v>
      </c>
      <c r="AG20">
        <f t="shared" si="5"/>
        <v>-12.450889483364454</v>
      </c>
      <c r="AH20">
        <f t="shared" si="6"/>
        <v>-4083.6349222095669</v>
      </c>
      <c r="AI20">
        <f t="shared" si="7"/>
        <v>-2733.9153106669769</v>
      </c>
      <c r="AJ20">
        <f t="shared" si="8"/>
        <v>658.68193117364171</v>
      </c>
      <c r="AK20">
        <f t="shared" si="32"/>
        <v>313.57679677369083</v>
      </c>
      <c r="AL20">
        <f t="shared" si="9"/>
        <v>-1761.6565827196443</v>
      </c>
      <c r="AN20">
        <f t="shared" si="10"/>
        <v>355.07876858417762</v>
      </c>
      <c r="AO20">
        <f t="shared" si="11"/>
        <v>-17.753938429208883</v>
      </c>
      <c r="AP20">
        <f t="shared" si="12"/>
        <v>-3.0833101855390828</v>
      </c>
      <c r="AQ20">
        <f t="shared" si="13"/>
        <v>-1011.2621404675348</v>
      </c>
      <c r="AR20">
        <f t="shared" si="14"/>
        <v>-677.02062049810513</v>
      </c>
      <c r="AS20">
        <f t="shared" si="15"/>
        <v>163.1145076126281</v>
      </c>
      <c r="AT20">
        <f t="shared" si="16"/>
        <v>77.653450601488942</v>
      </c>
      <c r="AU20">
        <f t="shared" si="17"/>
        <v>-436.25266228398812</v>
      </c>
      <c r="AW20">
        <v>17</v>
      </c>
      <c r="AX20">
        <f>(R20*SUMPRODUCT(K21:$K$23, X21:$X$23)-$AZ$3*SUMPRODUCT(K20:$K$22, W21:$W$23))/Z20</f>
        <v>6600.7822821708969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5758.0773132965869</v>
      </c>
      <c r="P21">
        <f t="shared" si="30"/>
        <v>287.90386566482937</v>
      </c>
      <c r="Q21" s="5">
        <f t="shared" si="31"/>
        <v>50</v>
      </c>
      <c r="R21">
        <f t="shared" si="0"/>
        <v>100000</v>
      </c>
      <c r="S21">
        <f t="shared" si="1"/>
        <v>4983.4813376699421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1643.7122139812009</v>
      </c>
      <c r="AC21">
        <f t="shared" si="2"/>
        <v>1035.3049137611822</v>
      </c>
      <c r="AE21">
        <f t="shared" si="3"/>
        <v>1196.2251551362317</v>
      </c>
      <c r="AF21">
        <f t="shared" si="4"/>
        <v>-59.811257756811592</v>
      </c>
      <c r="AG21">
        <f t="shared" si="5"/>
        <v>-10.387366216618014</v>
      </c>
      <c r="AH21">
        <f t="shared" si="6"/>
        <v>-3878.0287438255937</v>
      </c>
      <c r="AI21">
        <f t="shared" si="7"/>
        <v>-2752.0022126627914</v>
      </c>
      <c r="AJ21">
        <f t="shared" si="8"/>
        <v>608.40730022001867</v>
      </c>
      <c r="AK21">
        <f t="shared" si="32"/>
        <v>237.89539134912832</v>
      </c>
      <c r="AL21">
        <f t="shared" si="9"/>
        <v>-1905.6995210936443</v>
      </c>
      <c r="AN21">
        <f t="shared" si="10"/>
        <v>272.88014502097161</v>
      </c>
      <c r="AO21">
        <f t="shared" si="11"/>
        <v>-13.644007251048581</v>
      </c>
      <c r="AP21">
        <f t="shared" si="12"/>
        <v>-2.3695422115194176</v>
      </c>
      <c r="AQ21">
        <f t="shared" si="13"/>
        <v>-884.64704279697855</v>
      </c>
      <c r="AR21">
        <f t="shared" si="14"/>
        <v>-627.78044723857488</v>
      </c>
      <c r="AS21">
        <f t="shared" si="15"/>
        <v>138.78848108402227</v>
      </c>
      <c r="AT21">
        <f t="shared" si="16"/>
        <v>54.268152289255177</v>
      </c>
      <c r="AU21">
        <f t="shared" si="17"/>
        <v>-434.72381386529747</v>
      </c>
      <c r="AW21">
        <v>18</v>
      </c>
      <c r="AX21">
        <f>(R21*SUMPRODUCT(K22:$K$23, X22:$X$23)-$AZ$3*SUMPRODUCT(K21:$K$22, W22:$W$23))/Z21</f>
        <v>4983.4813376699421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5758.0773132965869</v>
      </c>
      <c r="P22">
        <f t="shared" si="30"/>
        <v>287.90386566482937</v>
      </c>
      <c r="Q22" s="5">
        <f t="shared" si="31"/>
        <v>50</v>
      </c>
      <c r="R22">
        <f t="shared" si="0"/>
        <v>100000</v>
      </c>
      <c r="S22">
        <f t="shared" si="1"/>
        <v>2868.1391465556853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1035.3049137611822</v>
      </c>
      <c r="AC22">
        <f t="shared" si="2"/>
        <v>485.93032232958166</v>
      </c>
      <c r="AE22">
        <f t="shared" si="3"/>
        <v>975.55391209278559</v>
      </c>
      <c r="AF22">
        <f t="shared" si="4"/>
        <v>-48.777695604639284</v>
      </c>
      <c r="AG22">
        <f t="shared" si="5"/>
        <v>-8.471177608539838</v>
      </c>
      <c r="AH22">
        <f t="shared" si="6"/>
        <v>-3624.6298918239895</v>
      </c>
      <c r="AI22">
        <f t="shared" si="7"/>
        <v>-2706.3248529443831</v>
      </c>
      <c r="AJ22">
        <f t="shared" si="8"/>
        <v>549.37459143160049</v>
      </c>
      <c r="AK22">
        <f t="shared" si="32"/>
        <v>167.89528231543505</v>
      </c>
      <c r="AL22">
        <f t="shared" si="9"/>
        <v>-1989.0549791973476</v>
      </c>
      <c r="AN22">
        <f t="shared" si="10"/>
        <v>204.9993330955331</v>
      </c>
      <c r="AO22">
        <f t="shared" si="11"/>
        <v>-10.249966654776657</v>
      </c>
      <c r="AP22">
        <f t="shared" si="12"/>
        <v>-1.7801022975338261</v>
      </c>
      <c r="AQ22">
        <f t="shared" si="13"/>
        <v>-761.66647617459455</v>
      </c>
      <c r="AR22">
        <f t="shared" si="14"/>
        <v>-568.69721203137192</v>
      </c>
      <c r="AS22">
        <f t="shared" si="15"/>
        <v>115.4435684866564</v>
      </c>
      <c r="AT22">
        <f t="shared" si="16"/>
        <v>35.280900909633047</v>
      </c>
      <c r="AU22">
        <f t="shared" si="17"/>
        <v>-417.97274263508245</v>
      </c>
      <c r="AW22">
        <v>19</v>
      </c>
      <c r="AX22">
        <f>(R22*SUMPRODUCT(K23:$K$23, X23:$X$23)-$AZ$3*SUMPRODUCT(K22:$K$22, W23:$W$23))/Z22</f>
        <v>2868.1391465556853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5758.0773132965869</v>
      </c>
      <c r="P23">
        <f t="shared" si="30"/>
        <v>287.90386566482937</v>
      </c>
      <c r="Q23" s="5">
        <f t="shared" si="31"/>
        <v>50</v>
      </c>
      <c r="R23">
        <f t="shared" si="0"/>
        <v>100000</v>
      </c>
      <c r="S23">
        <f t="shared" si="1"/>
        <v>3615.9000438169414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485.93032232958166</v>
      </c>
      <c r="AC23">
        <f t="shared" si="2"/>
        <v>485.93032232958171</v>
      </c>
      <c r="AE23">
        <f t="shared" si="3"/>
        <v>773.81131417982169</v>
      </c>
      <c r="AF23">
        <f t="shared" si="4"/>
        <v>-38.690565708991087</v>
      </c>
      <c r="AG23">
        <f t="shared" si="5"/>
        <v>-6.719355021449017</v>
      </c>
      <c r="AH23">
        <f t="shared" si="6"/>
        <v>-3334.2216220108462</v>
      </c>
      <c r="AI23">
        <f t="shared" si="7"/>
        <v>-2605.8202285614648</v>
      </c>
      <c r="AJ23">
        <f t="shared" si="8"/>
        <v>0</v>
      </c>
      <c r="AK23">
        <f t="shared" si="32"/>
        <v>104.4853401283913</v>
      </c>
      <c r="AL23">
        <f t="shared" si="9"/>
        <v>-2501.3348884330735</v>
      </c>
      <c r="AN23">
        <f t="shared" si="10"/>
        <v>149.78848071523998</v>
      </c>
      <c r="AO23">
        <f t="shared" si="11"/>
        <v>-7.4894240357619992</v>
      </c>
      <c r="AP23">
        <f t="shared" si="12"/>
        <v>-1.3006813955879639</v>
      </c>
      <c r="AQ23">
        <f t="shared" si="13"/>
        <v>-645.41314139127269</v>
      </c>
      <c r="AR23">
        <f t="shared" si="14"/>
        <v>-504.41476610738272</v>
      </c>
      <c r="AS23">
        <f t="shared" si="15"/>
        <v>0</v>
      </c>
      <c r="AT23">
        <f t="shared" si="16"/>
        <v>20.225473662704616</v>
      </c>
      <c r="AU23">
        <f t="shared" si="17"/>
        <v>-484.18929244467807</v>
      </c>
      <c r="AW23">
        <v>20</v>
      </c>
      <c r="AX23">
        <f>(R23*SUMPRODUCT(K$23:$K24, X$23:$X24)-$AZ$3*SUMPRODUCT(K$22:$K23, W$23:$W24))/Z23</f>
        <v>3615.9000438169414</v>
      </c>
    </row>
    <row r="25" spans="5:50" x14ac:dyDescent="0.3">
      <c r="AN25" s="6">
        <f t="shared" ref="AN25:AU25" si="33">SUM(AN3:AN23)</f>
        <v>37235.223370741369</v>
      </c>
      <c r="AO25" s="6">
        <f t="shared" si="33"/>
        <v>-6180.3191535095102</v>
      </c>
      <c r="AP25" s="6">
        <f t="shared" si="33"/>
        <v>-673.33035269218738</v>
      </c>
      <c r="AQ25" s="6">
        <f t="shared" si="33"/>
        <v>-32846.335604962478</v>
      </c>
      <c r="AR25" s="6">
        <f t="shared" si="33"/>
        <v>-2464.7617404228085</v>
      </c>
      <c r="AS25" s="6">
        <f t="shared" si="33"/>
        <v>-3926.0680755312801</v>
      </c>
      <c r="AT25" s="6">
        <f t="shared" si="33"/>
        <v>6390.8298159540836</v>
      </c>
      <c r="AU25" s="7">
        <f t="shared" si="33"/>
        <v>-3.4674485505092889E-12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500.26720681143075</v>
      </c>
      <c r="K3">
        <v>1</v>
      </c>
      <c r="L3" s="2">
        <v>0</v>
      </c>
      <c r="O3">
        <f>$C$3</f>
        <v>500.26720681143075</v>
      </c>
      <c r="P3">
        <f>O3*B5</f>
        <v>400.2137654491446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500.26720681143075</v>
      </c>
      <c r="AF3">
        <f t="shared" ref="AF3:AF23" si="4">-$Z3*P3</f>
        <v>-400.2137654491446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-299.94655863771385</v>
      </c>
      <c r="AJ3">
        <f t="shared" ref="AJ3:AJ23" si="8">AB3-AC3</f>
        <v>0</v>
      </c>
      <c r="AL3">
        <f t="shared" ref="AL3:AL23" si="9">SUM(AI3:AK3)</f>
        <v>-299.94655863771385</v>
      </c>
      <c r="AN3">
        <f t="shared" ref="AN3:AN23" si="10">AE3*$K3</f>
        <v>500.26720681143075</v>
      </c>
      <c r="AO3">
        <f t="shared" ref="AO3:AO23" si="11">AF3*$K3</f>
        <v>-400.2137654491446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-299.94655863771385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-299.94655863771385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338.41241136681521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57.646792232090853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56.999881543772517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-56.999881543772517</v>
      </c>
      <c r="AK4">
        <f>G4*MAX(0, SUM(AB4, AE4:AF4))</f>
        <v>0</v>
      </c>
      <c r="AL4">
        <f t="shared" si="9"/>
        <v>-362.49288154377251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-281.41252982304229</v>
      </c>
      <c r="AR4">
        <f t="shared" si="14"/>
        <v>-281.41252982304229</v>
      </c>
      <c r="AS4">
        <f t="shared" si="15"/>
        <v>-52.50686878208915</v>
      </c>
      <c r="AT4">
        <f t="shared" si="16"/>
        <v>0</v>
      </c>
      <c r="AU4">
        <f t="shared" si="17"/>
        <v>-333.91939860513145</v>
      </c>
      <c r="AW4">
        <v>1</v>
      </c>
      <c r="AX4">
        <f>(R4*SUMPRODUCT(K5:$K$23, X5:$X$23)-$AZ$3*SUMPRODUCT(K4:$K$22, W5:$W$23))/Z4</f>
        <v>57.646792232090853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500.26720681143075</v>
      </c>
      <c r="P5">
        <f t="shared" ref="P5:P23" si="30">O5*$C$5</f>
        <v>25.013360340571538</v>
      </c>
      <c r="Q5" s="5">
        <f t="shared" ref="Q5:Q23" si="31">$C$8</f>
        <v>50</v>
      </c>
      <c r="R5">
        <f t="shared" si="0"/>
        <v>250000</v>
      </c>
      <c r="S5">
        <f t="shared" si="1"/>
        <v>108.83228569751878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56.999881543772517</v>
      </c>
      <c r="AC5">
        <f t="shared" si="2"/>
        <v>106.40207503989495</v>
      </c>
      <c r="AE5">
        <f t="shared" si="3"/>
        <v>489.0963057331254</v>
      </c>
      <c r="AF5">
        <f t="shared" si="4"/>
        <v>-24.45481528665627</v>
      </c>
      <c r="AG5">
        <f t="shared" si="5"/>
        <v>-48.883506561472849</v>
      </c>
      <c r="AH5">
        <f t="shared" si="6"/>
        <v>-305.02912263574797</v>
      </c>
      <c r="AI5">
        <f t="shared" si="7"/>
        <v>110.72886124924827</v>
      </c>
      <c r="AJ5">
        <f t="shared" si="8"/>
        <v>-49.402193496122436</v>
      </c>
      <c r="AK5">
        <f>G5*SUM(AB5, AE5:AF5)</f>
        <v>36.514896039316916</v>
      </c>
      <c r="AL5">
        <f t="shared" si="9"/>
        <v>97.841563792442741</v>
      </c>
      <c r="AN5">
        <f t="shared" si="10"/>
        <v>415.02926050483148</v>
      </c>
      <c r="AO5">
        <f t="shared" si="11"/>
        <v>-20.751463025241573</v>
      </c>
      <c r="AP5">
        <f t="shared" si="12"/>
        <v>-41.480758168231425</v>
      </c>
      <c r="AQ5">
        <f t="shared" si="13"/>
        <v>-258.83657209430845</v>
      </c>
      <c r="AR5">
        <f t="shared" si="14"/>
        <v>93.960467217050009</v>
      </c>
      <c r="AS5">
        <f t="shared" si="15"/>
        <v>-41.920896955619028</v>
      </c>
      <c r="AT5">
        <f t="shared" si="16"/>
        <v>30.985207050158468</v>
      </c>
      <c r="AU5">
        <f t="shared" si="17"/>
        <v>83.024777311589446</v>
      </c>
      <c r="AW5">
        <v>2</v>
      </c>
      <c r="AX5">
        <f>(R5*SUMPRODUCT(K6:$K$23, X6:$X$23)-$AZ$3*SUMPRODUCT(K5:$K$22, W6:$W$23))/Z5</f>
        <v>108.83228569751878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500.26720681143075</v>
      </c>
      <c r="P6">
        <f t="shared" si="30"/>
        <v>25.013360340571538</v>
      </c>
      <c r="Q6" s="5">
        <f t="shared" si="31"/>
        <v>50</v>
      </c>
      <c r="R6">
        <f t="shared" si="0"/>
        <v>250000</v>
      </c>
      <c r="S6">
        <f t="shared" si="1"/>
        <v>153.65598017623591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106.40207503989495</v>
      </c>
      <c r="AC6">
        <f t="shared" si="2"/>
        <v>148.5349897373876</v>
      </c>
      <c r="AE6">
        <f t="shared" si="3"/>
        <v>483.59448388836353</v>
      </c>
      <c r="AF6">
        <f t="shared" si="4"/>
        <v>-24.179724194418178</v>
      </c>
      <c r="AG6">
        <f t="shared" si="5"/>
        <v>-48.333618244804143</v>
      </c>
      <c r="AH6">
        <f t="shared" si="6"/>
        <v>-305.26625526988886</v>
      </c>
      <c r="AI6">
        <f t="shared" si="7"/>
        <v>105.81488617925237</v>
      </c>
      <c r="AJ6">
        <f t="shared" si="8"/>
        <v>-42.132914697492652</v>
      </c>
      <c r="AK6">
        <f>G6*SUM(AB6, AE6:AF6)</f>
        <v>39.60717843136883</v>
      </c>
      <c r="AL6">
        <f t="shared" si="9"/>
        <v>103.28914991312854</v>
      </c>
      <c r="AN6">
        <f t="shared" si="10"/>
        <v>378.01396081759685</v>
      </c>
      <c r="AO6">
        <f t="shared" si="11"/>
        <v>-18.900698040879842</v>
      </c>
      <c r="AP6">
        <f t="shared" si="12"/>
        <v>-37.781205290964067</v>
      </c>
      <c r="AQ6">
        <f t="shared" si="13"/>
        <v>-238.61915324320549</v>
      </c>
      <c r="AR6">
        <f t="shared" si="14"/>
        <v>82.712904242547467</v>
      </c>
      <c r="AS6">
        <f t="shared" si="15"/>
        <v>-32.934267234664738</v>
      </c>
      <c r="AT6">
        <f t="shared" si="16"/>
        <v>30.959961071655407</v>
      </c>
      <c r="AU6">
        <f t="shared" si="17"/>
        <v>80.738598079538122</v>
      </c>
      <c r="AW6">
        <v>3</v>
      </c>
      <c r="AX6">
        <f>(R6*SUMPRODUCT(K7:$K$23, X7:$X$23)-$AZ$3*SUMPRODUCT(K6:$K$22, W7:$W$23))/Z6</f>
        <v>153.65598017623591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500.26720681143075</v>
      </c>
      <c r="P7">
        <f t="shared" si="30"/>
        <v>25.013360340571538</v>
      </c>
      <c r="Q7" s="5">
        <f t="shared" si="31"/>
        <v>50</v>
      </c>
      <c r="R7">
        <f t="shared" si="0"/>
        <v>250000</v>
      </c>
      <c r="S7">
        <f t="shared" si="1"/>
        <v>192.64611443416484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148.5349897373876</v>
      </c>
      <c r="AC7">
        <f t="shared" si="2"/>
        <v>184.12785341378731</v>
      </c>
      <c r="AE7">
        <f t="shared" si="3"/>
        <v>478.14681959224674</v>
      </c>
      <c r="AF7">
        <f t="shared" si="4"/>
        <v>-23.907340979612336</v>
      </c>
      <c r="AG7">
        <f t="shared" si="5"/>
        <v>-47.789142790292665</v>
      </c>
      <c r="AH7">
        <f t="shared" si="6"/>
        <v>-305.69636031718642</v>
      </c>
      <c r="AI7">
        <f t="shared" si="7"/>
        <v>100.75397550515532</v>
      </c>
      <c r="AJ7">
        <f t="shared" si="8"/>
        <v>-35.592863676399702</v>
      </c>
      <c r="AK7">
        <f>G7*SUM(AB7, AE7:AF7)</f>
        <v>42.194212784501545</v>
      </c>
      <c r="AL7">
        <f t="shared" si="9"/>
        <v>107.35532461325717</v>
      </c>
      <c r="AN7">
        <f t="shared" si="10"/>
        <v>344.2943846051221</v>
      </c>
      <c r="AO7">
        <f t="shared" si="11"/>
        <v>-17.214719230256105</v>
      </c>
      <c r="AP7">
        <f t="shared" si="12"/>
        <v>-34.411048727295388</v>
      </c>
      <c r="AQ7">
        <f t="shared" si="13"/>
        <v>-220.11971206079733</v>
      </c>
      <c r="AR7">
        <f t="shared" si="14"/>
        <v>72.548904586773261</v>
      </c>
      <c r="AS7">
        <f t="shared" si="15"/>
        <v>-25.628996353568443</v>
      </c>
      <c r="AT7">
        <f t="shared" si="16"/>
        <v>30.382363594776269</v>
      </c>
      <c r="AU7">
        <f t="shared" si="17"/>
        <v>77.302271827981087</v>
      </c>
      <c r="AW7">
        <v>4</v>
      </c>
      <c r="AX7">
        <f>(R7*SUMPRODUCT(K8:$K$23, X8:$X$23)-$AZ$3*SUMPRODUCT(K7:$K$22, W8:$W$23))/Z7</f>
        <v>192.64611443416484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500.26720681143075</v>
      </c>
      <c r="P8">
        <f t="shared" si="30"/>
        <v>25.013360340571538</v>
      </c>
      <c r="Q8" s="5">
        <f t="shared" si="31"/>
        <v>50</v>
      </c>
      <c r="R8">
        <f t="shared" si="0"/>
        <v>250000</v>
      </c>
      <c r="S8">
        <f t="shared" si="1"/>
        <v>225.79752622028175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184.12785341378731</v>
      </c>
      <c r="AC8">
        <f t="shared" si="2"/>
        <v>213.3779652824976</v>
      </c>
      <c r="AE8">
        <f t="shared" si="3"/>
        <v>472.75096620342555</v>
      </c>
      <c r="AF8">
        <f t="shared" si="4"/>
        <v>-23.63754831017128</v>
      </c>
      <c r="AG8">
        <f t="shared" si="5"/>
        <v>-47.249845659144206</v>
      </c>
      <c r="AH8">
        <f t="shared" si="6"/>
        <v>-307.02851622765382</v>
      </c>
      <c r="AI8">
        <f t="shared" si="7"/>
        <v>94.835056006456227</v>
      </c>
      <c r="AJ8">
        <f t="shared" si="8"/>
        <v>-29.250111868710292</v>
      </c>
      <c r="AK8">
        <f t="shared" ref="AK8:AK23" si="32">G8*SUM(AB8:AB8, AE8:AF8)</f>
        <v>44.326888991492922</v>
      </c>
      <c r="AL8">
        <f t="shared" si="9"/>
        <v>109.91183312923886</v>
      </c>
      <c r="AN8">
        <f t="shared" si="10"/>
        <v>313.57632080424128</v>
      </c>
      <c r="AO8">
        <f t="shared" si="11"/>
        <v>-15.678816040212064</v>
      </c>
      <c r="AP8">
        <f t="shared" si="12"/>
        <v>-31.340883085550701</v>
      </c>
      <c r="AQ8">
        <f t="shared" si="13"/>
        <v>-203.65240768059027</v>
      </c>
      <c r="AR8">
        <f t="shared" si="14"/>
        <v>62.904213997888228</v>
      </c>
      <c r="AS8">
        <f t="shared" si="15"/>
        <v>-19.401636630301152</v>
      </c>
      <c r="AT8">
        <f t="shared" si="16"/>
        <v>29.402082187747958</v>
      </c>
      <c r="AU8">
        <f t="shared" si="17"/>
        <v>72.90465955533503</v>
      </c>
      <c r="AW8">
        <v>5</v>
      </c>
      <c r="AX8">
        <f>(R8*SUMPRODUCT(K9:$K$23, X9:$X$23)-$AZ$3*SUMPRODUCT(K8:$K$22, W9:$W$23))/Z8</f>
        <v>225.79752622028175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500.26720681143075</v>
      </c>
      <c r="P9">
        <f t="shared" si="30"/>
        <v>25.013360340571538</v>
      </c>
      <c r="Q9" s="5">
        <f t="shared" si="31"/>
        <v>50</v>
      </c>
      <c r="R9">
        <f t="shared" si="0"/>
        <v>250000</v>
      </c>
      <c r="S9">
        <f t="shared" si="1"/>
        <v>252.10919898472196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213.3779652824976</v>
      </c>
      <c r="AC9">
        <f t="shared" si="2"/>
        <v>235.54648533946533</v>
      </c>
      <c r="AE9">
        <f t="shared" si="3"/>
        <v>467.40135929020556</v>
      </c>
      <c r="AF9">
        <f t="shared" si="4"/>
        <v>-23.370067964510277</v>
      </c>
      <c r="AG9">
        <f t="shared" si="5"/>
        <v>-46.715170705401285</v>
      </c>
      <c r="AH9">
        <f t="shared" si="6"/>
        <v>-310.88248575739402</v>
      </c>
      <c r="AI9">
        <f t="shared" si="7"/>
        <v>86.433634862899964</v>
      </c>
      <c r="AJ9">
        <f t="shared" si="8"/>
        <v>-22.168520056967736</v>
      </c>
      <c r="AK9">
        <f t="shared" si="32"/>
        <v>46.018647962573503</v>
      </c>
      <c r="AL9">
        <f t="shared" si="9"/>
        <v>110.28376276850574</v>
      </c>
      <c r="AN9">
        <f t="shared" si="10"/>
        <v>285.58998470247491</v>
      </c>
      <c r="AO9">
        <f t="shared" si="11"/>
        <v>-14.279499235123746</v>
      </c>
      <c r="AP9">
        <f t="shared" si="12"/>
        <v>-28.54374430444372</v>
      </c>
      <c r="AQ9">
        <f t="shared" si="13"/>
        <v>-189.95435632996464</v>
      </c>
      <c r="AR9">
        <f t="shared" si="14"/>
        <v>52.812384832942804</v>
      </c>
      <c r="AS9">
        <f t="shared" si="15"/>
        <v>-13.545333529967321</v>
      </c>
      <c r="AT9">
        <f t="shared" si="16"/>
        <v>28.118157353282108</v>
      </c>
      <c r="AU9">
        <f t="shared" si="17"/>
        <v>67.385208656257603</v>
      </c>
      <c r="AW9">
        <v>6</v>
      </c>
      <c r="AX9">
        <f>(R9*SUMPRODUCT(K10:$K$23, X10:$X$23)-$AZ$3*SUMPRODUCT(K9:$K$22, W10:$W$23))/Z9</f>
        <v>252.10919898472196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500.26720681143075</v>
      </c>
      <c r="P10">
        <f t="shared" si="30"/>
        <v>25.013360340571538</v>
      </c>
      <c r="Q10" s="5">
        <f t="shared" si="31"/>
        <v>50</v>
      </c>
      <c r="R10">
        <f t="shared" si="0"/>
        <v>250000</v>
      </c>
      <c r="S10">
        <f t="shared" si="1"/>
        <v>271.59944848231714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235.54648533946533</v>
      </c>
      <c r="AC10">
        <f t="shared" si="2"/>
        <v>250.87542623968852</v>
      </c>
      <c r="AE10">
        <f t="shared" si="3"/>
        <v>462.09500587674154</v>
      </c>
      <c r="AF10">
        <f t="shared" si="4"/>
        <v>-23.104750293837075</v>
      </c>
      <c r="AG10">
        <f t="shared" si="5"/>
        <v>-46.184818791342671</v>
      </c>
      <c r="AH10">
        <f t="shared" si="6"/>
        <v>-316.00103502303057</v>
      </c>
      <c r="AI10">
        <f t="shared" si="7"/>
        <v>76.80440176853125</v>
      </c>
      <c r="AJ10">
        <f t="shared" si="8"/>
        <v>-15.328940900223188</v>
      </c>
      <c r="AK10">
        <f t="shared" si="32"/>
        <v>47.217571864565883</v>
      </c>
      <c r="AL10">
        <f t="shared" si="9"/>
        <v>108.69303273287395</v>
      </c>
      <c r="AN10">
        <f t="shared" si="10"/>
        <v>260.09167049069703</v>
      </c>
      <c r="AO10">
        <f t="shared" si="11"/>
        <v>-13.004583524534851</v>
      </c>
      <c r="AP10">
        <f t="shared" si="12"/>
        <v>-25.995274820075828</v>
      </c>
      <c r="AQ10">
        <f t="shared" si="13"/>
        <v>-177.8622058898691</v>
      </c>
      <c r="AR10">
        <f t="shared" si="14"/>
        <v>43.229606256217259</v>
      </c>
      <c r="AS10">
        <f t="shared" si="15"/>
        <v>-8.6279440264188558</v>
      </c>
      <c r="AT10">
        <f t="shared" si="16"/>
        <v>26.576563231772436</v>
      </c>
      <c r="AU10">
        <f t="shared" si="17"/>
        <v>61.17822546157084</v>
      </c>
      <c r="AW10">
        <v>7</v>
      </c>
      <c r="AX10">
        <f>(R10*SUMPRODUCT(K11:$K$23, X11:$X$23)-$AZ$3*SUMPRODUCT(K10:$K$22, W11:$W$23))/Z10</f>
        <v>271.59944848231714</v>
      </c>
    </row>
    <row r="11" spans="1:52" x14ac:dyDescent="0.3">
      <c r="A11" t="s">
        <v>33</v>
      </c>
      <c r="C11" s="24">
        <f>AU25</f>
        <v>-1.0658141036401503E-13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500.26720681143075</v>
      </c>
      <c r="P11">
        <f t="shared" si="30"/>
        <v>25.013360340571538</v>
      </c>
      <c r="Q11" s="5">
        <f t="shared" si="31"/>
        <v>50</v>
      </c>
      <c r="R11">
        <f t="shared" si="0"/>
        <v>250000</v>
      </c>
      <c r="S11">
        <f t="shared" si="1"/>
        <v>285.29895835789614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250.87542623968852</v>
      </c>
      <c r="AC11">
        <f t="shared" si="2"/>
        <v>260.52831198423246</v>
      </c>
      <c r="AE11">
        <f t="shared" si="3"/>
        <v>456.83227054811215</v>
      </c>
      <c r="AF11">
        <f t="shared" si="4"/>
        <v>-22.841613527405606</v>
      </c>
      <c r="AG11">
        <f t="shared" si="5"/>
        <v>-45.658826356002699</v>
      </c>
      <c r="AH11">
        <f t="shared" si="6"/>
        <v>-320.72123713272089</v>
      </c>
      <c r="AI11">
        <f t="shared" si="7"/>
        <v>67.610593531982943</v>
      </c>
      <c r="AJ11">
        <f t="shared" si="8"/>
        <v>-9.6528857445439371</v>
      </c>
      <c r="AK11">
        <f t="shared" si="32"/>
        <v>47.94062582822766</v>
      </c>
      <c r="AL11">
        <f t="shared" si="9"/>
        <v>105.89833361566667</v>
      </c>
      <c r="AN11">
        <f t="shared" si="10"/>
        <v>236.86130131480451</v>
      </c>
      <c r="AO11">
        <f t="shared" si="11"/>
        <v>-11.843065065740225</v>
      </c>
      <c r="AP11">
        <f t="shared" si="12"/>
        <v>-23.673478701961599</v>
      </c>
      <c r="AQ11">
        <f t="shared" si="13"/>
        <v>-166.28958697555436</v>
      </c>
      <c r="AR11">
        <f t="shared" si="14"/>
        <v>35.055170571548331</v>
      </c>
      <c r="AS11">
        <f t="shared" si="15"/>
        <v>-5.0048895979974484</v>
      </c>
      <c r="AT11">
        <f t="shared" si="16"/>
        <v>24.856560605703159</v>
      </c>
      <c r="AU11">
        <f t="shared" si="17"/>
        <v>54.906841579254042</v>
      </c>
      <c r="AW11">
        <v>8</v>
      </c>
      <c r="AX11">
        <f>(R11*SUMPRODUCT(K12:$K$23, X12:$X$23)-$AZ$3*SUMPRODUCT(K11:$K$22, W12:$W$23))/Z11</f>
        <v>285.29895835789614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500.26720681143075</v>
      </c>
      <c r="P12">
        <f t="shared" si="30"/>
        <v>25.013360340571538</v>
      </c>
      <c r="Q12" s="5">
        <f t="shared" si="31"/>
        <v>50</v>
      </c>
      <c r="R12">
        <f t="shared" si="0"/>
        <v>250000</v>
      </c>
      <c r="S12">
        <f t="shared" si="1"/>
        <v>292.78442576703202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260.52831198423246</v>
      </c>
      <c r="AC12">
        <f t="shared" si="2"/>
        <v>264.30660477102424</v>
      </c>
      <c r="AE12">
        <f t="shared" si="3"/>
        <v>451.6084711958805</v>
      </c>
      <c r="AF12">
        <f t="shared" si="4"/>
        <v>-22.580423559794024</v>
      </c>
      <c r="AG12">
        <f t="shared" si="5"/>
        <v>-45.136725438622285</v>
      </c>
      <c r="AH12">
        <f t="shared" si="6"/>
        <v>-327.56326910191677</v>
      </c>
      <c r="AI12">
        <f t="shared" si="7"/>
        <v>56.328053095547375</v>
      </c>
      <c r="AJ12">
        <f t="shared" si="8"/>
        <v>-3.7782927867917806</v>
      </c>
      <c r="AK12">
        <f t="shared" si="32"/>
        <v>48.268945173422331</v>
      </c>
      <c r="AL12">
        <f t="shared" si="9"/>
        <v>100.81870548217793</v>
      </c>
      <c r="AN12">
        <f t="shared" si="10"/>
        <v>215.69574748813156</v>
      </c>
      <c r="AO12">
        <f t="shared" si="11"/>
        <v>-10.784787374406577</v>
      </c>
      <c r="AP12">
        <f t="shared" si="12"/>
        <v>-21.558053831163395</v>
      </c>
      <c r="AQ12">
        <f t="shared" si="13"/>
        <v>-156.44968747264372</v>
      </c>
      <c r="AR12">
        <f t="shared" si="14"/>
        <v>26.903218809917846</v>
      </c>
      <c r="AS12">
        <f t="shared" si="15"/>
        <v>-1.8045757306500736</v>
      </c>
      <c r="AT12">
        <f t="shared" si="16"/>
        <v>23.054054283071959</v>
      </c>
      <c r="AU12">
        <f t="shared" si="17"/>
        <v>48.152697362339737</v>
      </c>
      <c r="AW12">
        <v>9</v>
      </c>
      <c r="AX12">
        <f>(R12*SUMPRODUCT(K13:$K$23, X13:$X$23)-$AZ$3*SUMPRODUCT(K12:$K$22, W13:$W$23))/Z12</f>
        <v>292.78442576703202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500.26720681143075</v>
      </c>
      <c r="P13">
        <f t="shared" si="30"/>
        <v>25.013360340571538</v>
      </c>
      <c r="Q13" s="5">
        <f t="shared" si="31"/>
        <v>50</v>
      </c>
      <c r="R13">
        <f t="shared" si="0"/>
        <v>250000</v>
      </c>
      <c r="S13">
        <f t="shared" si="1"/>
        <v>294.70373279646992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264.30660477102424</v>
      </c>
      <c r="AC13">
        <f t="shared" si="2"/>
        <v>262.98435472746917</v>
      </c>
      <c r="AE13">
        <f t="shared" si="3"/>
        <v>446.4227423460494</v>
      </c>
      <c r="AF13">
        <f t="shared" si="4"/>
        <v>-22.32113711730247</v>
      </c>
      <c r="AG13">
        <f t="shared" si="5"/>
        <v>-44.618429538029133</v>
      </c>
      <c r="AH13">
        <f t="shared" si="6"/>
        <v>-334.64323103469127</v>
      </c>
      <c r="AI13">
        <f t="shared" si="7"/>
        <v>44.839944656026546</v>
      </c>
      <c r="AJ13">
        <f t="shared" si="8"/>
        <v>1.3222500435550728</v>
      </c>
      <c r="AK13">
        <f t="shared" si="32"/>
        <v>48.188574699983988</v>
      </c>
      <c r="AL13">
        <f t="shared" si="9"/>
        <v>94.350769399565607</v>
      </c>
      <c r="AN13">
        <f t="shared" si="10"/>
        <v>196.41198337303567</v>
      </c>
      <c r="AO13">
        <f t="shared" si="11"/>
        <v>-9.8205991686517837</v>
      </c>
      <c r="AP13">
        <f t="shared" si="12"/>
        <v>-19.630707419832</v>
      </c>
      <c r="AQ13">
        <f t="shared" si="13"/>
        <v>-147.23250967114706</v>
      </c>
      <c r="AR13">
        <f t="shared" si="14"/>
        <v>19.728167113404819</v>
      </c>
      <c r="AS13">
        <f t="shared" si="15"/>
        <v>0.58174848397042667</v>
      </c>
      <c r="AT13">
        <f t="shared" si="16"/>
        <v>21.201459143868593</v>
      </c>
      <c r="AU13">
        <f t="shared" si="17"/>
        <v>41.511374741243841</v>
      </c>
      <c r="AW13">
        <v>10</v>
      </c>
      <c r="AX13">
        <f>(R13*SUMPRODUCT(K14:$K$23, X14:$X$23)-$AZ$3*SUMPRODUCT(K13:$K$22, W14:$W$23))/Z13</f>
        <v>294.70373279646992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500.26720681143075</v>
      </c>
      <c r="P14">
        <f t="shared" si="30"/>
        <v>25.013360340571538</v>
      </c>
      <c r="Q14" s="5">
        <f t="shared" si="31"/>
        <v>50</v>
      </c>
      <c r="R14">
        <f t="shared" si="0"/>
        <v>250000</v>
      </c>
      <c r="S14">
        <f t="shared" si="1"/>
        <v>291.04255986969179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262.98435472746917</v>
      </c>
      <c r="AC14">
        <f t="shared" si="2"/>
        <v>256.72042411355949</v>
      </c>
      <c r="AE14">
        <f t="shared" si="3"/>
        <v>441.27157746357648</v>
      </c>
      <c r="AF14">
        <f t="shared" si="4"/>
        <v>-22.063578873178823</v>
      </c>
      <c r="AG14">
        <f t="shared" si="5"/>
        <v>-44.1035881880129</v>
      </c>
      <c r="AH14">
        <f t="shared" si="6"/>
        <v>-343.28527317968849</v>
      </c>
      <c r="AI14">
        <f t="shared" si="7"/>
        <v>31.81913722269627</v>
      </c>
      <c r="AJ14">
        <f t="shared" si="8"/>
        <v>6.2639306139096789</v>
      </c>
      <c r="AK14">
        <f t="shared" si="32"/>
        <v>47.753464732250684</v>
      </c>
      <c r="AL14">
        <f t="shared" si="9"/>
        <v>85.836532568856626</v>
      </c>
      <c r="AN14">
        <f t="shared" si="10"/>
        <v>178.84211302428238</v>
      </c>
      <c r="AO14">
        <f t="shared" si="11"/>
        <v>-8.9421056512141188</v>
      </c>
      <c r="AP14">
        <f t="shared" si="12"/>
        <v>-17.874658841239476</v>
      </c>
      <c r="AQ14">
        <f t="shared" si="13"/>
        <v>-139.12943130954562</v>
      </c>
      <c r="AR14">
        <f t="shared" si="14"/>
        <v>12.895917222283167</v>
      </c>
      <c r="AS14">
        <f t="shared" si="15"/>
        <v>2.5386964491760531</v>
      </c>
      <c r="AT14">
        <f t="shared" si="16"/>
        <v>19.353910319889561</v>
      </c>
      <c r="AU14">
        <f t="shared" si="17"/>
        <v>34.788523991348782</v>
      </c>
      <c r="AW14">
        <v>11</v>
      </c>
      <c r="AX14">
        <f>(R14*SUMPRODUCT(K15:$K$23, X15:$X$23)-$AZ$3*SUMPRODUCT(K14:$K$22, W15:$W$23))/Z14</f>
        <v>291.04255986969179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500.26720681143075</v>
      </c>
      <c r="P15">
        <f t="shared" si="30"/>
        <v>25.013360340571538</v>
      </c>
      <c r="Q15" s="5">
        <f t="shared" si="31"/>
        <v>50</v>
      </c>
      <c r="R15">
        <f t="shared" si="0"/>
        <v>250000</v>
      </c>
      <c r="S15">
        <f t="shared" si="1"/>
        <v>280.65436395881835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256.72042411355949</v>
      </c>
      <c r="AC15">
        <f t="shared" si="2"/>
        <v>244.68173638474207</v>
      </c>
      <c r="AE15">
        <f t="shared" si="3"/>
        <v>436.14589522978861</v>
      </c>
      <c r="AF15">
        <f t="shared" si="4"/>
        <v>-21.80729476148943</v>
      </c>
      <c r="AG15">
        <f t="shared" si="5"/>
        <v>-43.591293741765099</v>
      </c>
      <c r="AH15">
        <f t="shared" si="6"/>
        <v>-356.29282183833067</v>
      </c>
      <c r="AI15">
        <f t="shared" si="7"/>
        <v>14.454484888203467</v>
      </c>
      <c r="AJ15">
        <f t="shared" si="8"/>
        <v>12.038687728817422</v>
      </c>
      <c r="AK15">
        <f t="shared" si="32"/>
        <v>46.974131720730114</v>
      </c>
      <c r="AL15">
        <f t="shared" si="9"/>
        <v>73.467304337751003</v>
      </c>
      <c r="AN15">
        <f t="shared" si="10"/>
        <v>162.8312638360006</v>
      </c>
      <c r="AO15">
        <f t="shared" si="11"/>
        <v>-8.1415631918000315</v>
      </c>
      <c r="AP15">
        <f t="shared" si="12"/>
        <v>-16.274429106980996</v>
      </c>
      <c r="AQ15">
        <f t="shared" si="13"/>
        <v>-133.01881574527755</v>
      </c>
      <c r="AR15">
        <f t="shared" si="14"/>
        <v>5.3964557919420484</v>
      </c>
      <c r="AS15">
        <f t="shared" si="15"/>
        <v>4.4945390046087645</v>
      </c>
      <c r="AT15">
        <f t="shared" si="16"/>
        <v>17.537382145154343</v>
      </c>
      <c r="AU15">
        <f t="shared" si="17"/>
        <v>27.428376941705153</v>
      </c>
      <c r="AW15">
        <v>12</v>
      </c>
      <c r="AX15">
        <f>(R15*SUMPRODUCT(K16:$K$23, X16:$X$23)-$AZ$3*SUMPRODUCT(K15:$K$22, W16:$W$23))/Z15</f>
        <v>280.65436395881835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500.26720681143075</v>
      </c>
      <c r="P16">
        <f t="shared" si="30"/>
        <v>25.013360340571538</v>
      </c>
      <c r="Q16" s="5">
        <f t="shared" si="31"/>
        <v>50</v>
      </c>
      <c r="R16">
        <f t="shared" si="0"/>
        <v>250000</v>
      </c>
      <c r="S16">
        <f t="shared" si="1"/>
        <v>263.51940522064115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244.68173638474207</v>
      </c>
      <c r="AC16">
        <f t="shared" si="2"/>
        <v>227.05397416633357</v>
      </c>
      <c r="AE16">
        <f t="shared" si="3"/>
        <v>431.04096017718723</v>
      </c>
      <c r="AF16">
        <f t="shared" si="4"/>
        <v>-21.552048008859362</v>
      </c>
      <c r="AG16">
        <f t="shared" si="5"/>
        <v>-43.081072905470549</v>
      </c>
      <c r="AH16">
        <f t="shared" si="6"/>
        <v>-371.53949438449945</v>
      </c>
      <c r="AI16">
        <f t="shared" si="7"/>
        <v>-5.1316551216420976</v>
      </c>
      <c r="AJ16">
        <f t="shared" si="8"/>
        <v>17.627762218408492</v>
      </c>
      <c r="AK16">
        <f t="shared" si="32"/>
        <v>45.791945398714894</v>
      </c>
      <c r="AL16">
        <f t="shared" si="9"/>
        <v>58.288052495481288</v>
      </c>
      <c r="AN16">
        <f t="shared" si="10"/>
        <v>148.24044592586617</v>
      </c>
      <c r="AO16">
        <f t="shared" si="11"/>
        <v>-7.4120222962933093</v>
      </c>
      <c r="AP16">
        <f t="shared" si="12"/>
        <v>-14.816126652665393</v>
      </c>
      <c r="AQ16">
        <f t="shared" si="13"/>
        <v>-127.77713817264275</v>
      </c>
      <c r="AR16">
        <f t="shared" si="14"/>
        <v>-1.7648411957352552</v>
      </c>
      <c r="AS16">
        <f t="shared" si="15"/>
        <v>6.0624107065319945</v>
      </c>
      <c r="AT16">
        <f t="shared" si="16"/>
        <v>15.748430039985044</v>
      </c>
      <c r="AU16">
        <f t="shared" si="17"/>
        <v>20.045999550781783</v>
      </c>
      <c r="AW16">
        <v>13</v>
      </c>
      <c r="AX16">
        <f>(R16*SUMPRODUCT(K17:$K$23, X17:$X$23)-$AZ$3*SUMPRODUCT(K16:$K$22, W17:$W$23))/Z16</f>
        <v>263.51940522064115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500.26720681143075</v>
      </c>
      <c r="P17">
        <f t="shared" si="30"/>
        <v>25.013360340571538</v>
      </c>
      <c r="Q17" s="5">
        <f t="shared" si="31"/>
        <v>50</v>
      </c>
      <c r="R17">
        <f t="shared" si="0"/>
        <v>250000</v>
      </c>
      <c r="S17">
        <f t="shared" si="1"/>
        <v>240.52855571207826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227.05397416633357</v>
      </c>
      <c r="AC17">
        <f t="shared" si="2"/>
        <v>204.79999317967014</v>
      </c>
      <c r="AE17">
        <f t="shared" si="3"/>
        <v>425.95657816877184</v>
      </c>
      <c r="AF17">
        <f t="shared" si="4"/>
        <v>-21.297828908438589</v>
      </c>
      <c r="AG17">
        <f t="shared" si="5"/>
        <v>-42.572906275798587</v>
      </c>
      <c r="AH17">
        <f t="shared" si="6"/>
        <v>-386.77950308630483</v>
      </c>
      <c r="AI17">
        <f t="shared" si="7"/>
        <v>-24.693660101770149</v>
      </c>
      <c r="AJ17">
        <f t="shared" si="8"/>
        <v>22.253980986663436</v>
      </c>
      <c r="AK17">
        <f t="shared" si="32"/>
        <v>44.219890639866684</v>
      </c>
      <c r="AL17">
        <f t="shared" si="9"/>
        <v>41.78021152475997</v>
      </c>
      <c r="AN17">
        <f t="shared" si="10"/>
        <v>134.94464894253522</v>
      </c>
      <c r="AO17">
        <f t="shared" si="11"/>
        <v>-6.74723244712676</v>
      </c>
      <c r="AP17">
        <f t="shared" si="12"/>
        <v>-13.487257120313389</v>
      </c>
      <c r="AQ17">
        <f t="shared" si="13"/>
        <v>-122.53320393955617</v>
      </c>
      <c r="AR17">
        <f t="shared" si="14"/>
        <v>-7.8230445644611022</v>
      </c>
      <c r="AS17">
        <f t="shared" si="15"/>
        <v>7.0501450282316922</v>
      </c>
      <c r="AT17">
        <f t="shared" si="16"/>
        <v>14.009027972587806</v>
      </c>
      <c r="AU17">
        <f t="shared" si="17"/>
        <v>13.236128436358396</v>
      </c>
      <c r="AW17">
        <v>14</v>
      </c>
      <c r="AX17">
        <f>(R17*SUMPRODUCT(K18:$K$23, X18:$X$23)-$AZ$3*SUMPRODUCT(K17:$K$22, W18:$W$23))/Z17</f>
        <v>240.52855571207826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500.26720681143075</v>
      </c>
      <c r="P18">
        <f t="shared" si="30"/>
        <v>25.013360340571538</v>
      </c>
      <c r="Q18" s="5">
        <f t="shared" si="31"/>
        <v>50</v>
      </c>
      <c r="R18">
        <f t="shared" si="0"/>
        <v>250000</v>
      </c>
      <c r="S18">
        <f t="shared" si="1"/>
        <v>212.26124072153354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204.79999317967014</v>
      </c>
      <c r="AC18">
        <f t="shared" si="2"/>
        <v>178.5823843024877</v>
      </c>
      <c r="AE18">
        <f t="shared" si="3"/>
        <v>420.89130487056337</v>
      </c>
      <c r="AF18">
        <f t="shared" si="4"/>
        <v>-21.044565243528169</v>
      </c>
      <c r="AG18">
        <f t="shared" si="5"/>
        <v>-42.06664949649727</v>
      </c>
      <c r="AH18">
        <f t="shared" si="6"/>
        <v>-402.63858271664964</v>
      </c>
      <c r="AI18">
        <f t="shared" si="7"/>
        <v>-44.858492586111709</v>
      </c>
      <c r="AJ18">
        <f t="shared" si="8"/>
        <v>26.217608877182442</v>
      </c>
      <c r="AK18">
        <f t="shared" si="32"/>
        <v>42.325271296469381</v>
      </c>
      <c r="AL18">
        <f t="shared" si="9"/>
        <v>23.684387587540115</v>
      </c>
      <c r="AN18">
        <f t="shared" si="10"/>
        <v>122.82943640301301</v>
      </c>
      <c r="AO18">
        <f t="shared" si="11"/>
        <v>-6.1414718201506506</v>
      </c>
      <c r="AP18">
        <f t="shared" si="12"/>
        <v>-12.27638297400053</v>
      </c>
      <c r="AQ18">
        <f t="shared" si="13"/>
        <v>-117.50271297337245</v>
      </c>
      <c r="AR18">
        <f t="shared" si="14"/>
        <v>-13.091131364510632</v>
      </c>
      <c r="AS18">
        <f t="shared" si="15"/>
        <v>7.6511300778933569</v>
      </c>
      <c r="AT18">
        <f t="shared" si="16"/>
        <v>12.351857020540589</v>
      </c>
      <c r="AU18">
        <f t="shared" si="17"/>
        <v>6.9118557339233142</v>
      </c>
      <c r="AW18">
        <v>15</v>
      </c>
      <c r="AX18">
        <f>(R18*SUMPRODUCT(K19:$K$23, X19:$X$23)-$AZ$3*SUMPRODUCT(K18:$K$22, W19:$W$23))/Z18</f>
        <v>212.26124072153354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500.26720681143075</v>
      </c>
      <c r="P19">
        <f t="shared" si="30"/>
        <v>25.013360340571538</v>
      </c>
      <c r="Q19" s="5">
        <f t="shared" si="31"/>
        <v>50</v>
      </c>
      <c r="R19">
        <f t="shared" si="0"/>
        <v>250000</v>
      </c>
      <c r="S19">
        <f t="shared" si="1"/>
        <v>178.58540431886459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178.5823843024877</v>
      </c>
      <c r="AC19">
        <f t="shared" si="2"/>
        <v>148.44642640511665</v>
      </c>
      <c r="AE19">
        <f t="shared" si="3"/>
        <v>415.83957760752838</v>
      </c>
      <c r="AF19">
        <f t="shared" si="4"/>
        <v>-20.791978880376419</v>
      </c>
      <c r="AG19">
        <f t="shared" si="5"/>
        <v>-41.56174659718139</v>
      </c>
      <c r="AH19">
        <f t="shared" si="6"/>
        <v>-421.1820217545523</v>
      </c>
      <c r="AI19">
        <f t="shared" si="7"/>
        <v>-67.696169624581728</v>
      </c>
      <c r="AJ19">
        <f t="shared" si="8"/>
        <v>30.135957897371043</v>
      </c>
      <c r="AK19">
        <f t="shared" si="32"/>
        <v>40.154098812074778</v>
      </c>
      <c r="AL19">
        <f t="shared" si="9"/>
        <v>2.5938870848640931</v>
      </c>
      <c r="AN19">
        <f t="shared" si="10"/>
        <v>111.78936605767313</v>
      </c>
      <c r="AO19">
        <f t="shared" si="11"/>
        <v>-5.5894683028836569</v>
      </c>
      <c r="AP19">
        <f t="shared" si="12"/>
        <v>-11.172965620731832</v>
      </c>
      <c r="AQ19">
        <f t="shared" si="13"/>
        <v>-113.2255651992517</v>
      </c>
      <c r="AR19">
        <f t="shared" si="14"/>
        <v>-18.198633065194066</v>
      </c>
      <c r="AS19">
        <f t="shared" si="15"/>
        <v>8.1013924847418046</v>
      </c>
      <c r="AT19">
        <f t="shared" si="16"/>
        <v>10.794550332714026</v>
      </c>
      <c r="AU19">
        <f t="shared" si="17"/>
        <v>0.69730975226176539</v>
      </c>
      <c r="AW19">
        <v>16</v>
      </c>
      <c r="AX19">
        <f>(R19*SUMPRODUCT(K20:$K$23, X20:$X$23)-$AZ$3*SUMPRODUCT(K19:$K$22, W20:$W$23))/Z19</f>
        <v>178.58540431886459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500.26720681143075</v>
      </c>
      <c r="P20">
        <f t="shared" si="30"/>
        <v>25.013360340571538</v>
      </c>
      <c r="Q20" s="5">
        <f t="shared" si="31"/>
        <v>50</v>
      </c>
      <c r="R20">
        <f t="shared" si="0"/>
        <v>250000</v>
      </c>
      <c r="S20">
        <f t="shared" si="1"/>
        <v>140.48565656756449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148.44642640511665</v>
      </c>
      <c r="AC20">
        <f t="shared" si="2"/>
        <v>115.36214303479449</v>
      </c>
      <c r="AE20">
        <f t="shared" si="3"/>
        <v>410.80277145618567</v>
      </c>
      <c r="AF20">
        <f t="shared" si="4"/>
        <v>-20.540138572809283</v>
      </c>
      <c r="AG20">
        <f t="shared" si="5"/>
        <v>-41.058335012056112</v>
      </c>
      <c r="AH20">
        <f t="shared" si="6"/>
        <v>-438.97059576730408</v>
      </c>
      <c r="AI20">
        <f t="shared" si="7"/>
        <v>-89.766297895983769</v>
      </c>
      <c r="AJ20">
        <f t="shared" si="8"/>
        <v>33.084283370322169</v>
      </c>
      <c r="AK20">
        <f t="shared" si="32"/>
        <v>37.70963415019451</v>
      </c>
      <c r="AL20">
        <f t="shared" si="9"/>
        <v>-18.97238037546709</v>
      </c>
      <c r="AN20">
        <f t="shared" si="10"/>
        <v>101.7302716541561</v>
      </c>
      <c r="AO20">
        <f t="shared" si="11"/>
        <v>-5.0865135827078047</v>
      </c>
      <c r="AP20">
        <f t="shared" si="12"/>
        <v>-10.167593464956219</v>
      </c>
      <c r="AQ20">
        <f t="shared" si="13"/>
        <v>-108.70568812692991</v>
      </c>
      <c r="AR20">
        <f t="shared" si="14"/>
        <v>-22.229523520437841</v>
      </c>
      <c r="AS20">
        <f t="shared" si="15"/>
        <v>8.1929173038817247</v>
      </c>
      <c r="AT20">
        <f t="shared" si="16"/>
        <v>9.3383287373641348</v>
      </c>
      <c r="AU20">
        <f t="shared" si="17"/>
        <v>-4.6982774791919795</v>
      </c>
      <c r="AW20">
        <v>17</v>
      </c>
      <c r="AX20">
        <f>(R20*SUMPRODUCT(K21:$K$23, X21:$X$23)-$AZ$3*SUMPRODUCT(K20:$K$22, W21:$W$23))/Z20</f>
        <v>140.48565656756449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500.26720681143075</v>
      </c>
      <c r="P21">
        <f t="shared" si="30"/>
        <v>25.013360340571538</v>
      </c>
      <c r="Q21" s="5">
        <f t="shared" si="31"/>
        <v>50</v>
      </c>
      <c r="R21">
        <f t="shared" si="0"/>
        <v>250000</v>
      </c>
      <c r="S21">
        <f t="shared" si="1"/>
        <v>97.838087699443747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115.36214303479449</v>
      </c>
      <c r="AC21">
        <f t="shared" si="2"/>
        <v>79.35813820972659</v>
      </c>
      <c r="AE21">
        <f t="shared" si="3"/>
        <v>405.77524636309005</v>
      </c>
      <c r="AF21">
        <f t="shared" si="4"/>
        <v>-20.2887623181545</v>
      </c>
      <c r="AG21">
        <f t="shared" si="5"/>
        <v>-40.55585103702807</v>
      </c>
      <c r="AH21">
        <f t="shared" si="6"/>
        <v>-459.50312453737564</v>
      </c>
      <c r="AI21">
        <f t="shared" si="7"/>
        <v>-114.57249152946815</v>
      </c>
      <c r="AJ21">
        <f t="shared" si="8"/>
        <v>36.004004825067895</v>
      </c>
      <c r="AK21">
        <f t="shared" si="32"/>
        <v>35.059403895581106</v>
      </c>
      <c r="AL21">
        <f t="shared" si="9"/>
        <v>-43.509082808819151</v>
      </c>
      <c r="AN21">
        <f t="shared" si="10"/>
        <v>92.56452064901633</v>
      </c>
      <c r="AO21">
        <f t="shared" si="11"/>
        <v>-4.628226032450816</v>
      </c>
      <c r="AP21">
        <f t="shared" si="12"/>
        <v>-9.2515079330302097</v>
      </c>
      <c r="AQ21">
        <f t="shared" si="13"/>
        <v>-104.82080127053399</v>
      </c>
      <c r="AR21">
        <f t="shared" si="14"/>
        <v>-26.136014586998677</v>
      </c>
      <c r="AS21">
        <f t="shared" si="15"/>
        <v>8.2131511913251778</v>
      </c>
      <c r="AT21">
        <f t="shared" si="16"/>
        <v>7.9976709888578226</v>
      </c>
      <c r="AU21">
        <f t="shared" si="17"/>
        <v>-9.9251924068156772</v>
      </c>
      <c r="AW21">
        <v>18</v>
      </c>
      <c r="AX21">
        <f>(R21*SUMPRODUCT(K22:$K$23, X22:$X$23)-$AZ$3*SUMPRODUCT(K21:$K$22, W22:$W$23))/Z21</f>
        <v>97.838087699443747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500.26720681143075</v>
      </c>
      <c r="P22">
        <f t="shared" si="30"/>
        <v>25.013360340571538</v>
      </c>
      <c r="Q22" s="5">
        <f t="shared" si="31"/>
        <v>50</v>
      </c>
      <c r="R22">
        <f t="shared" si="0"/>
        <v>250000</v>
      </c>
      <c r="S22">
        <f t="shared" si="1"/>
        <v>50.939705870446119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79.35813820972659</v>
      </c>
      <c r="AC22">
        <f t="shared" si="2"/>
        <v>40.80678437055245</v>
      </c>
      <c r="AE22">
        <f t="shared" si="3"/>
        <v>400.75410109221815</v>
      </c>
      <c r="AF22">
        <f t="shared" si="4"/>
        <v>-20.037705054610907</v>
      </c>
      <c r="AG22">
        <f t="shared" si="5"/>
        <v>-40.054004703458126</v>
      </c>
      <c r="AH22">
        <f t="shared" si="6"/>
        <v>-481.4391159983258</v>
      </c>
      <c r="AI22">
        <f t="shared" si="7"/>
        <v>-140.7767246641767</v>
      </c>
      <c r="AJ22">
        <f t="shared" si="8"/>
        <v>38.551353839174141</v>
      </c>
      <c r="AK22">
        <f t="shared" si="32"/>
        <v>32.205217397313369</v>
      </c>
      <c r="AL22">
        <f t="shared" si="9"/>
        <v>-70.020153427689195</v>
      </c>
      <c r="AN22">
        <f t="shared" si="10"/>
        <v>84.213001906747337</v>
      </c>
      <c r="AO22">
        <f t="shared" si="11"/>
        <v>-4.2106500953373667</v>
      </c>
      <c r="AP22">
        <f t="shared" si="12"/>
        <v>-8.4168021369518158</v>
      </c>
      <c r="AQ22">
        <f t="shared" si="13"/>
        <v>-101.16785600709362</v>
      </c>
      <c r="AR22">
        <f t="shared" si="14"/>
        <v>-29.582306332635461</v>
      </c>
      <c r="AS22">
        <f t="shared" si="15"/>
        <v>8.1010405770470211</v>
      </c>
      <c r="AT22">
        <f t="shared" si="16"/>
        <v>6.7674866625084844</v>
      </c>
      <c r="AU22">
        <f t="shared" si="17"/>
        <v>-14.713779093079959</v>
      </c>
      <c r="AW22">
        <v>19</v>
      </c>
      <c r="AX22">
        <f>(R22*SUMPRODUCT(K23:$K$23, X23:$X$23)-$AZ$3*SUMPRODUCT(K22:$K$22, W23:$W$23))/Z22</f>
        <v>50.939705870446119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500.26720681143075</v>
      </c>
      <c r="P23">
        <f t="shared" si="30"/>
        <v>25.013360340571538</v>
      </c>
      <c r="Q23" s="5">
        <f t="shared" si="31"/>
        <v>50</v>
      </c>
      <c r="R23">
        <f t="shared" si="0"/>
        <v>250000</v>
      </c>
      <c r="S23">
        <f t="shared" si="1"/>
        <v>51.58566700923074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40.80678437055245</v>
      </c>
      <c r="AC23">
        <f t="shared" si="2"/>
        <v>40.80678437055245</v>
      </c>
      <c r="AE23">
        <f t="shared" si="3"/>
        <v>395.73581615916078</v>
      </c>
      <c r="AF23">
        <f t="shared" si="4"/>
        <v>-19.786790807958042</v>
      </c>
      <c r="AG23">
        <f t="shared" si="5"/>
        <v>-39.552444250890936</v>
      </c>
      <c r="AH23">
        <f t="shared" si="6"/>
        <v>-505.10202766307634</v>
      </c>
      <c r="AI23">
        <f t="shared" si="7"/>
        <v>-168.70544656276451</v>
      </c>
      <c r="AJ23">
        <f t="shared" si="8"/>
        <v>0</v>
      </c>
      <c r="AK23">
        <f t="shared" si="32"/>
        <v>29.172906680522868</v>
      </c>
      <c r="AL23">
        <f t="shared" si="9"/>
        <v>-139.53253988224165</v>
      </c>
      <c r="AN23">
        <f t="shared" si="10"/>
        <v>76.603515069968637</v>
      </c>
      <c r="AO23">
        <f t="shared" si="11"/>
        <v>-3.8301757534984322</v>
      </c>
      <c r="AP23">
        <f t="shared" si="12"/>
        <v>-7.6562598974075211</v>
      </c>
      <c r="AQ23">
        <f t="shared" si="13"/>
        <v>-97.773790513817005</v>
      </c>
      <c r="AR23">
        <f t="shared" si="14"/>
        <v>-32.656711094754314</v>
      </c>
      <c r="AS23">
        <f t="shared" si="15"/>
        <v>0</v>
      </c>
      <c r="AT23">
        <f t="shared" si="16"/>
        <v>5.6470683351982229</v>
      </c>
      <c r="AU23">
        <f t="shared" si="17"/>
        <v>-27.009642759556094</v>
      </c>
      <c r="AW23">
        <v>20</v>
      </c>
      <c r="AX23">
        <f>(R23*SUMPRODUCT(K$23:$K24, X$23:$X24)-$AZ$3*SUMPRODUCT(K$22:$K23, W$23:$W24))/Z23</f>
        <v>51.58566700923074</v>
      </c>
    </row>
    <row r="25" spans="5:50" x14ac:dyDescent="0.3">
      <c r="AN25" s="6">
        <f t="shared" ref="AN25:AU25" si="33">SUM(AN3:AN23)</f>
        <v>4360.4204043816253</v>
      </c>
      <c r="AO25" s="6">
        <f t="shared" si="33"/>
        <v>-593.22142532765429</v>
      </c>
      <c r="AP25" s="6">
        <f t="shared" si="33"/>
        <v>-785.80913809779531</v>
      </c>
      <c r="AQ25" s="6">
        <f t="shared" si="33"/>
        <v>-3206.083724499144</v>
      </c>
      <c r="AR25" s="6">
        <f t="shared" si="33"/>
        <v>-224.69388354296825</v>
      </c>
      <c r="AS25" s="6">
        <f t="shared" si="33"/>
        <v>-140.38823753386814</v>
      </c>
      <c r="AT25" s="6">
        <f t="shared" si="33"/>
        <v>365.08212107683642</v>
      </c>
      <c r="AU25" s="7">
        <f t="shared" si="33"/>
        <v>-1.0658141036401503E-13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1063.8905275516743</v>
      </c>
      <c r="K3">
        <v>1</v>
      </c>
      <c r="L3" s="2">
        <v>0</v>
      </c>
      <c r="O3">
        <f>$C$3</f>
        <v>1063.8905275516743</v>
      </c>
      <c r="P3">
        <f>O3*B5</f>
        <v>851.11242204133941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1063.8905275516743</v>
      </c>
      <c r="AF3">
        <f t="shared" ref="AF3:AF23" si="4">-$Z3*P3</f>
        <v>-851.11242204133941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-187.22189448966515</v>
      </c>
      <c r="AJ3">
        <f t="shared" ref="AJ3:AJ23" si="8">AB3-AC3</f>
        <v>0</v>
      </c>
      <c r="AL3">
        <f t="shared" ref="AL3:AL23" si="9">SUM(AI3:AK3)</f>
        <v>-187.22189448966515</v>
      </c>
      <c r="AN3">
        <f t="shared" ref="AN3:AN23" si="10">AE3*$K3</f>
        <v>1063.8905275516743</v>
      </c>
      <c r="AO3">
        <f t="shared" ref="AO3:AO23" si="11">AF3*$K3</f>
        <v>-851.11242204133941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-187.22189448966515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-187.22189448966515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782.54625599681697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446.19064223183182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441.06712521759346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-441.06712521759346</v>
      </c>
      <c r="AK4">
        <f>G4*MAX(0, SUM(AB4, AE4:AF4))</f>
        <v>0</v>
      </c>
      <c r="AL4">
        <f t="shared" si="9"/>
        <v>-811.7666252175934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-341.47913077922198</v>
      </c>
      <c r="AR4">
        <f t="shared" si="14"/>
        <v>-341.47913077922198</v>
      </c>
      <c r="AS4">
        <f t="shared" si="15"/>
        <v>-406.30003152039342</v>
      </c>
      <c r="AT4">
        <f t="shared" si="16"/>
        <v>0</v>
      </c>
      <c r="AU4">
        <f t="shared" si="17"/>
        <v>-747.77916229961534</v>
      </c>
      <c r="AW4">
        <v>1</v>
      </c>
      <c r="AX4">
        <f>(R4*SUMPRODUCT(K5:$K$23, X5:$X$23)-$AZ$3*SUMPRODUCT(K4:$K$22, W5:$W$23))/Z4</f>
        <v>446.19064223183182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1063.8905275516743</v>
      </c>
      <c r="P5">
        <f t="shared" ref="P5:P23" si="30">O5*$C$5</f>
        <v>53.194526377583713</v>
      </c>
      <c r="Q5" s="5">
        <f t="shared" ref="Q5:Q23" si="31">$C$8</f>
        <v>50</v>
      </c>
      <c r="R5">
        <f t="shared" si="0"/>
        <v>250000</v>
      </c>
      <c r="S5">
        <f t="shared" si="1"/>
        <v>850.4317746073242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441.06712521759346</v>
      </c>
      <c r="AC5">
        <f t="shared" si="2"/>
        <v>830.96619005481989</v>
      </c>
      <c r="AE5">
        <f t="shared" si="3"/>
        <v>1039.539072635461</v>
      </c>
      <c r="AF5">
        <f t="shared" si="4"/>
        <v>-51.97695363177305</v>
      </c>
      <c r="AG5">
        <f t="shared" si="5"/>
        <v>-48.855546962512527</v>
      </c>
      <c r="AH5">
        <f t="shared" si="6"/>
        <v>-380.27268243738001</v>
      </c>
      <c r="AI5">
        <f t="shared" si="7"/>
        <v>558.43388960379536</v>
      </c>
      <c r="AJ5">
        <f t="shared" si="8"/>
        <v>-389.89906483722643</v>
      </c>
      <c r="AK5">
        <f>G5*SUM(AB5, AE5:AF5)</f>
        <v>100.00404709548971</v>
      </c>
      <c r="AL5">
        <f t="shared" si="9"/>
        <v>268.53887186205861</v>
      </c>
      <c r="AN5">
        <f t="shared" si="10"/>
        <v>882.11488724101662</v>
      </c>
      <c r="AO5">
        <f t="shared" si="11"/>
        <v>-44.105744362050828</v>
      </c>
      <c r="AP5">
        <f t="shared" si="12"/>
        <v>-41.457032673795062</v>
      </c>
      <c r="AQ5">
        <f t="shared" si="13"/>
        <v>-322.68550862514797</v>
      </c>
      <c r="AR5">
        <f t="shared" si="14"/>
        <v>473.86660158002269</v>
      </c>
      <c r="AS5">
        <f t="shared" si="15"/>
        <v>-330.85410512018052</v>
      </c>
      <c r="AT5">
        <f t="shared" si="16"/>
        <v>84.859781656536072</v>
      </c>
      <c r="AU5">
        <f t="shared" si="17"/>
        <v>227.8722781163782</v>
      </c>
      <c r="AW5">
        <v>2</v>
      </c>
      <c r="AX5">
        <f>(R5*SUMPRODUCT(K6:$K$23, X6:$X$23)-$AZ$3*SUMPRODUCT(K5:$K$22, W6:$W$23))/Z5</f>
        <v>850.4317746073242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1063.8905275516743</v>
      </c>
      <c r="P6">
        <f t="shared" si="30"/>
        <v>53.194526377583713</v>
      </c>
      <c r="Q6" s="5">
        <f t="shared" si="31"/>
        <v>50</v>
      </c>
      <c r="R6">
        <f t="shared" si="0"/>
        <v>250000</v>
      </c>
      <c r="S6">
        <f t="shared" si="1"/>
        <v>1212.8196690145398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830.96619005481989</v>
      </c>
      <c r="AC6">
        <f t="shared" si="2"/>
        <v>1171.2940611895847</v>
      </c>
      <c r="AE6">
        <f t="shared" si="3"/>
        <v>1027.4640892735977</v>
      </c>
      <c r="AF6">
        <f t="shared" si="4"/>
        <v>-51.373204463679876</v>
      </c>
      <c r="AG6">
        <f t="shared" si="5"/>
        <v>-48.288055145960143</v>
      </c>
      <c r="AH6">
        <f t="shared" si="6"/>
        <v>-394.68173463627073</v>
      </c>
      <c r="AI6">
        <f t="shared" si="7"/>
        <v>533.12109502768703</v>
      </c>
      <c r="AJ6">
        <f t="shared" si="8"/>
        <v>-340.32787113476479</v>
      </c>
      <c r="AK6">
        <f>G6*SUM(AB6, AE6:AF6)</f>
        <v>126.49399524053165</v>
      </c>
      <c r="AL6">
        <f t="shared" si="9"/>
        <v>319.2872191334539</v>
      </c>
      <c r="AN6">
        <f t="shared" si="10"/>
        <v>803.14350747188769</v>
      </c>
      <c r="AO6">
        <f t="shared" si="11"/>
        <v>-40.157175373594377</v>
      </c>
      <c r="AP6">
        <f t="shared" si="12"/>
        <v>-37.745589732815723</v>
      </c>
      <c r="AQ6">
        <f t="shared" si="13"/>
        <v>-308.51304293755697</v>
      </c>
      <c r="AR6">
        <f t="shared" si="14"/>
        <v>416.7276994279207</v>
      </c>
      <c r="AS6">
        <f t="shared" si="15"/>
        <v>-266.02595941514363</v>
      </c>
      <c r="AT6">
        <f t="shared" si="16"/>
        <v>98.877257192937535</v>
      </c>
      <c r="AU6">
        <f t="shared" si="17"/>
        <v>249.57899720571464</v>
      </c>
      <c r="AW6">
        <v>3</v>
      </c>
      <c r="AX6">
        <f>(R6*SUMPRODUCT(K7:$K$23, X7:$X$23)-$AZ$3*SUMPRODUCT(K6:$K$22, W7:$W$23))/Z6</f>
        <v>1212.8196690145398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1063.8905275516743</v>
      </c>
      <c r="P7">
        <f t="shared" si="30"/>
        <v>53.194526377583713</v>
      </c>
      <c r="Q7" s="5">
        <f t="shared" si="31"/>
        <v>50</v>
      </c>
      <c r="R7">
        <f t="shared" si="0"/>
        <v>250000</v>
      </c>
      <c r="S7">
        <f t="shared" si="1"/>
        <v>1535.6283415546957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1171.2940611895847</v>
      </c>
      <c r="AC7">
        <f t="shared" si="2"/>
        <v>1465.6915382172656</v>
      </c>
      <c r="AE7">
        <f t="shared" si="3"/>
        <v>1015.4379817210813</v>
      </c>
      <c r="AF7">
        <f t="shared" si="4"/>
        <v>-50.77189908605407</v>
      </c>
      <c r="AG7">
        <f t="shared" si="5"/>
        <v>-47.722860361295986</v>
      </c>
      <c r="AH7">
        <f t="shared" si="6"/>
        <v>-411.57116602280485</v>
      </c>
      <c r="AI7">
        <f t="shared" si="7"/>
        <v>505.37205625092645</v>
      </c>
      <c r="AJ7">
        <f t="shared" si="8"/>
        <v>-294.39747702768091</v>
      </c>
      <c r="AK7">
        <f>G7*SUM(AB7, AE7:AF7)</f>
        <v>149.51721006772283</v>
      </c>
      <c r="AL7">
        <f t="shared" si="9"/>
        <v>360.49178929096837</v>
      </c>
      <c r="AN7">
        <f t="shared" si="10"/>
        <v>731.17624272700675</v>
      </c>
      <c r="AO7">
        <f t="shared" si="11"/>
        <v>-36.55881213635034</v>
      </c>
      <c r="AP7">
        <f t="shared" si="12"/>
        <v>-34.363321403455807</v>
      </c>
      <c r="AQ7">
        <f t="shared" si="13"/>
        <v>-296.35592148845456</v>
      </c>
      <c r="AR7">
        <f t="shared" si="14"/>
        <v>363.89818769874603</v>
      </c>
      <c r="AS7">
        <f t="shared" si="15"/>
        <v>-211.98383849752062</v>
      </c>
      <c r="AT7">
        <f t="shared" si="16"/>
        <v>107.66135780645925</v>
      </c>
      <c r="AU7">
        <f t="shared" si="17"/>
        <v>259.57570700768468</v>
      </c>
      <c r="AW7">
        <v>4</v>
      </c>
      <c r="AX7">
        <f>(R7*SUMPRODUCT(K8:$K$23, X8:$X$23)-$AZ$3*SUMPRODUCT(K7:$K$22, W8:$W$23))/Z7</f>
        <v>1535.6283415546957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1063.8905275516743</v>
      </c>
      <c r="P8">
        <f t="shared" si="30"/>
        <v>53.194526377583713</v>
      </c>
      <c r="Q8" s="5">
        <f t="shared" si="31"/>
        <v>50</v>
      </c>
      <c r="R8">
        <f t="shared" si="0"/>
        <v>250000</v>
      </c>
      <c r="S8">
        <f t="shared" si="1"/>
        <v>1822.8561164589714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1465.6915382172656</v>
      </c>
      <c r="AC8">
        <f t="shared" si="2"/>
        <v>1719.3157422507675</v>
      </c>
      <c r="AE8">
        <f t="shared" si="3"/>
        <v>1003.46029263371</v>
      </c>
      <c r="AF8">
        <f t="shared" si="4"/>
        <v>-50.173014631685497</v>
      </c>
      <c r="AG8">
        <f t="shared" si="5"/>
        <v>-47.15994111456974</v>
      </c>
      <c r="AH8">
        <f t="shared" si="6"/>
        <v>-428.45321556639544</v>
      </c>
      <c r="AI8">
        <f t="shared" si="7"/>
        <v>477.67412132105926</v>
      </c>
      <c r="AJ8">
        <f t="shared" si="8"/>
        <v>-253.62420403350188</v>
      </c>
      <c r="AK8">
        <f t="shared" ref="AK8:AK23" si="32">G8*SUM(AB8:AB8, AE8:AF8)</f>
        <v>169.32851713535035</v>
      </c>
      <c r="AL8">
        <f t="shared" si="9"/>
        <v>393.37843442290773</v>
      </c>
      <c r="AN8">
        <f t="shared" si="10"/>
        <v>665.5964961091729</v>
      </c>
      <c r="AO8">
        <f t="shared" si="11"/>
        <v>-33.279824805458645</v>
      </c>
      <c r="AP8">
        <f t="shared" si="12"/>
        <v>-31.281249286094621</v>
      </c>
      <c r="AQ8">
        <f t="shared" si="13"/>
        <v>-284.19356612429328</v>
      </c>
      <c r="AR8">
        <f t="shared" si="14"/>
        <v>316.84185589332634</v>
      </c>
      <c r="AS8">
        <f t="shared" si="15"/>
        <v>-168.22925906725192</v>
      </c>
      <c r="AT8">
        <f t="shared" si="16"/>
        <v>112.31582208484197</v>
      </c>
      <c r="AU8">
        <f t="shared" si="17"/>
        <v>260.92841891091638</v>
      </c>
      <c r="AW8">
        <v>5</v>
      </c>
      <c r="AX8">
        <f>(R8*SUMPRODUCT(K9:$K$23, X9:$X$23)-$AZ$3*SUMPRODUCT(K8:$K$22, W9:$W$23))/Z8</f>
        <v>1822.8561164589714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1063.8905275516743</v>
      </c>
      <c r="P9">
        <f t="shared" si="30"/>
        <v>53.194526377583713</v>
      </c>
      <c r="Q9" s="5">
        <f t="shared" si="31"/>
        <v>50</v>
      </c>
      <c r="R9">
        <f t="shared" si="0"/>
        <v>250000</v>
      </c>
      <c r="S9">
        <f t="shared" si="1"/>
        <v>2077.6886470413629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1719.3157422507675</v>
      </c>
      <c r="AC9">
        <f t="shared" si="2"/>
        <v>1936.3699787391665</v>
      </c>
      <c r="AE9">
        <f t="shared" si="3"/>
        <v>991.52761947734882</v>
      </c>
      <c r="AF9">
        <f t="shared" si="4"/>
        <v>-49.576380973867444</v>
      </c>
      <c r="AG9">
        <f t="shared" si="5"/>
        <v>-46.599137495807305</v>
      </c>
      <c r="AH9">
        <f t="shared" si="6"/>
        <v>-446.02103808368264</v>
      </c>
      <c r="AI9">
        <f t="shared" si="7"/>
        <v>449.3310629239914</v>
      </c>
      <c r="AJ9">
        <f t="shared" si="8"/>
        <v>-217.05423648839906</v>
      </c>
      <c r="AK9">
        <f t="shared" si="32"/>
        <v>186.28868865279745</v>
      </c>
      <c r="AL9">
        <f t="shared" si="9"/>
        <v>418.56551508838982</v>
      </c>
      <c r="AN9">
        <f t="shared" si="10"/>
        <v>605.83982491758081</v>
      </c>
      <c r="AO9">
        <f t="shared" si="11"/>
        <v>-30.291991245879043</v>
      </c>
      <c r="AP9">
        <f t="shared" si="12"/>
        <v>-28.472846088393926</v>
      </c>
      <c r="AQ9">
        <f t="shared" si="13"/>
        <v>-272.52625374632743</v>
      </c>
      <c r="AR9">
        <f t="shared" si="14"/>
        <v>274.54873383698043</v>
      </c>
      <c r="AS9">
        <f t="shared" si="15"/>
        <v>-132.62373941844083</v>
      </c>
      <c r="AT9">
        <f t="shared" si="16"/>
        <v>113.82547929126528</v>
      </c>
      <c r="AU9">
        <f t="shared" si="17"/>
        <v>255.75047370980488</v>
      </c>
      <c r="AW9">
        <v>6</v>
      </c>
      <c r="AX9">
        <f>(R9*SUMPRODUCT(K10:$K$23, X10:$X$23)-$AZ$3*SUMPRODUCT(K9:$K$22, W10:$W$23))/Z9</f>
        <v>2077.6886470413629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1063.8905275516743</v>
      </c>
      <c r="P10">
        <f t="shared" si="30"/>
        <v>53.194526377583713</v>
      </c>
      <c r="Q10" s="5">
        <f t="shared" si="31"/>
        <v>50</v>
      </c>
      <c r="R10">
        <f t="shared" si="0"/>
        <v>250000</v>
      </c>
      <c r="S10">
        <f t="shared" si="1"/>
        <v>2301.6918277517052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1936.3699787391665</v>
      </c>
      <c r="AC10">
        <f t="shared" si="2"/>
        <v>2119.3901764075235</v>
      </c>
      <c r="AE10">
        <f t="shared" si="3"/>
        <v>979.62685780942536</v>
      </c>
      <c r="AF10">
        <f t="shared" si="4"/>
        <v>-48.981342890471268</v>
      </c>
      <c r="AG10">
        <f t="shared" si="5"/>
        <v>-46.039833631371621</v>
      </c>
      <c r="AH10">
        <f t="shared" si="6"/>
        <v>-466.56244738808419</v>
      </c>
      <c r="AI10">
        <f t="shared" si="7"/>
        <v>418.04323389949826</v>
      </c>
      <c r="AJ10">
        <f t="shared" si="8"/>
        <v>-183.02019766835701</v>
      </c>
      <c r="AK10">
        <f t="shared" si="32"/>
        <v>200.69108455606846</v>
      </c>
      <c r="AL10">
        <f t="shared" si="9"/>
        <v>435.71412078720971</v>
      </c>
      <c r="AN10">
        <f t="shared" si="10"/>
        <v>551.38614930880465</v>
      </c>
      <c r="AO10">
        <f t="shared" si="11"/>
        <v>-27.569307465440232</v>
      </c>
      <c r="AP10">
        <f t="shared" si="12"/>
        <v>-25.913669453271041</v>
      </c>
      <c r="AQ10">
        <f t="shared" si="13"/>
        <v>-262.60618441256906</v>
      </c>
      <c r="AR10">
        <f t="shared" si="14"/>
        <v>235.29698797752434</v>
      </c>
      <c r="AS10">
        <f t="shared" si="15"/>
        <v>-103.01351094410624</v>
      </c>
      <c r="AT10">
        <f t="shared" si="16"/>
        <v>112.95962685366221</v>
      </c>
      <c r="AU10">
        <f t="shared" si="17"/>
        <v>245.24310388708031</v>
      </c>
      <c r="AW10">
        <v>7</v>
      </c>
      <c r="AX10">
        <f>(R10*SUMPRODUCT(K11:$K$23, X11:$X$23)-$AZ$3*SUMPRODUCT(K10:$K$22, W11:$W$23))/Z10</f>
        <v>2301.6918277517052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1063.8905275516743</v>
      </c>
      <c r="P11">
        <f t="shared" si="30"/>
        <v>53.194526377583713</v>
      </c>
      <c r="Q11" s="5">
        <f t="shared" si="31"/>
        <v>50</v>
      </c>
      <c r="R11">
        <f t="shared" si="0"/>
        <v>250000</v>
      </c>
      <c r="S11">
        <f t="shared" si="1"/>
        <v>2498.6047722812141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2119.3901764075235</v>
      </c>
      <c r="AC11">
        <f t="shared" si="2"/>
        <v>2272.8399281544243</v>
      </c>
      <c r="AE11">
        <f t="shared" si="3"/>
        <v>967.76124700868536</v>
      </c>
      <c r="AF11">
        <f t="shared" si="4"/>
        <v>-48.388062350434268</v>
      </c>
      <c r="AG11">
        <f t="shared" si="5"/>
        <v>-45.482181763371329</v>
      </c>
      <c r="AH11">
        <f t="shared" si="6"/>
        <v>-486.26765843284755</v>
      </c>
      <c r="AI11">
        <f t="shared" si="7"/>
        <v>387.62334446203232</v>
      </c>
      <c r="AJ11">
        <f t="shared" si="8"/>
        <v>-153.4497517469008</v>
      </c>
      <c r="AK11">
        <f t="shared" si="32"/>
        <v>212.71343527460422</v>
      </c>
      <c r="AL11">
        <f t="shared" si="9"/>
        <v>446.88702798973577</v>
      </c>
      <c r="AN11">
        <f t="shared" si="10"/>
        <v>501.77100679312429</v>
      </c>
      <c r="AO11">
        <f t="shared" si="11"/>
        <v>-25.088550339656216</v>
      </c>
      <c r="AP11">
        <f t="shared" si="12"/>
        <v>-23.581890890026404</v>
      </c>
      <c r="AQ11">
        <f t="shared" si="13"/>
        <v>-252.12314844902568</v>
      </c>
      <c r="AR11">
        <f t="shared" si="14"/>
        <v>200.97741711441606</v>
      </c>
      <c r="AS11">
        <f t="shared" si="15"/>
        <v>-79.561603302664977</v>
      </c>
      <c r="AT11">
        <f t="shared" si="16"/>
        <v>110.28901488468503</v>
      </c>
      <c r="AU11">
        <f t="shared" si="17"/>
        <v>231.70482869643612</v>
      </c>
      <c r="AW11">
        <v>8</v>
      </c>
      <c r="AX11">
        <f>(R11*SUMPRODUCT(K12:$K$23, X12:$X$23)-$AZ$3*SUMPRODUCT(K11:$K$22, W12:$W$23))/Z11</f>
        <v>2498.6047722812141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1063.8905275516743</v>
      </c>
      <c r="P12">
        <f t="shared" si="30"/>
        <v>53.194526377583713</v>
      </c>
      <c r="Q12" s="5">
        <f t="shared" si="31"/>
        <v>50</v>
      </c>
      <c r="R12">
        <f t="shared" si="0"/>
        <v>250000</v>
      </c>
      <c r="S12">
        <f t="shared" si="1"/>
        <v>2669.7559423969101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2272.8399281544243</v>
      </c>
      <c r="AC12">
        <f t="shared" si="2"/>
        <v>2398.8054794161526</v>
      </c>
      <c r="AE12">
        <f t="shared" si="3"/>
        <v>955.91750034598635</v>
      </c>
      <c r="AF12">
        <f t="shared" si="4"/>
        <v>-47.795875017299316</v>
      </c>
      <c r="AG12">
        <f t="shared" si="5"/>
        <v>-44.925557451189754</v>
      </c>
      <c r="AH12">
        <f t="shared" si="6"/>
        <v>-509.01247273931739</v>
      </c>
      <c r="AI12">
        <f t="shared" si="7"/>
        <v>354.1835951381799</v>
      </c>
      <c r="AJ12">
        <f t="shared" si="8"/>
        <v>-125.96555126172825</v>
      </c>
      <c r="AK12">
        <f t="shared" si="32"/>
        <v>222.66730874381781</v>
      </c>
      <c r="AL12">
        <f t="shared" si="9"/>
        <v>450.88535262026949</v>
      </c>
      <c r="AN12">
        <f t="shared" si="10"/>
        <v>456.5621615292556</v>
      </c>
      <c r="AO12">
        <f t="shared" si="11"/>
        <v>-22.82810807646278</v>
      </c>
      <c r="AP12">
        <f t="shared" si="12"/>
        <v>-21.457196473961456</v>
      </c>
      <c r="AQ12">
        <f t="shared" si="13"/>
        <v>-243.11285724458472</v>
      </c>
      <c r="AR12">
        <f t="shared" si="14"/>
        <v>169.16399973424666</v>
      </c>
      <c r="AS12">
        <f t="shared" si="15"/>
        <v>-60.163250846922708</v>
      </c>
      <c r="AT12">
        <f t="shared" si="16"/>
        <v>106.34962509336219</v>
      </c>
      <c r="AU12">
        <f t="shared" si="17"/>
        <v>215.35037398068616</v>
      </c>
      <c r="AW12">
        <v>9</v>
      </c>
      <c r="AX12">
        <f>(R12*SUMPRODUCT(K13:$K$23, X13:$X$23)-$AZ$3*SUMPRODUCT(K12:$K$22, W13:$W$23))/Z12</f>
        <v>2669.7559423969101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1063.8905275516743</v>
      </c>
      <c r="P13">
        <f t="shared" si="30"/>
        <v>53.194526377583713</v>
      </c>
      <c r="Q13" s="5">
        <f t="shared" si="31"/>
        <v>50</v>
      </c>
      <c r="R13">
        <f t="shared" si="0"/>
        <v>250000</v>
      </c>
      <c r="S13">
        <f t="shared" si="1"/>
        <v>2817.2303981724472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2398.8054794161526</v>
      </c>
      <c r="AC13">
        <f t="shared" si="2"/>
        <v>2499.9899421717705</v>
      </c>
      <c r="AE13">
        <f t="shared" si="3"/>
        <v>944.08878314545257</v>
      </c>
      <c r="AF13">
        <f t="shared" si="4"/>
        <v>-47.204439157272631</v>
      </c>
      <c r="AG13">
        <f t="shared" si="5"/>
        <v>-44.369639483400569</v>
      </c>
      <c r="AH13">
        <f t="shared" si="6"/>
        <v>-533.3119663864353</v>
      </c>
      <c r="AI13">
        <f t="shared" si="7"/>
        <v>319.20273811834409</v>
      </c>
      <c r="AJ13">
        <f t="shared" si="8"/>
        <v>-101.18446275561791</v>
      </c>
      <c r="AK13">
        <f t="shared" si="32"/>
        <v>230.6982876383033</v>
      </c>
      <c r="AL13">
        <f t="shared" si="9"/>
        <v>448.7165630010295</v>
      </c>
      <c r="AN13">
        <f t="shared" si="10"/>
        <v>415.36940838487965</v>
      </c>
      <c r="AO13">
        <f t="shared" si="11"/>
        <v>-20.768470419243982</v>
      </c>
      <c r="AP13">
        <f t="shared" si="12"/>
        <v>-19.521247610915715</v>
      </c>
      <c r="AQ13">
        <f t="shared" si="13"/>
        <v>-234.64051254211478</v>
      </c>
      <c r="AR13">
        <f t="shared" si="14"/>
        <v>140.43917781260518</v>
      </c>
      <c r="AS13">
        <f t="shared" si="15"/>
        <v>-44.517985154440339</v>
      </c>
      <c r="AT13">
        <f t="shared" si="16"/>
        <v>101.49999974839591</v>
      </c>
      <c r="AU13">
        <f t="shared" si="17"/>
        <v>197.42119240656075</v>
      </c>
      <c r="AW13">
        <v>10</v>
      </c>
      <c r="AX13">
        <f>(R13*SUMPRODUCT(K14:$K$23, X14:$X$23)-$AZ$3*SUMPRODUCT(K13:$K$22, W14:$W$23))/Z13</f>
        <v>2817.2303981724472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1063.8905275516743</v>
      </c>
      <c r="P14">
        <f t="shared" si="30"/>
        <v>53.194526377583713</v>
      </c>
      <c r="Q14" s="5">
        <f t="shared" si="31"/>
        <v>50</v>
      </c>
      <c r="R14">
        <f t="shared" si="0"/>
        <v>250000</v>
      </c>
      <c r="S14">
        <f t="shared" si="1"/>
        <v>2942.831841365306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2499.9899421717705</v>
      </c>
      <c r="AC14">
        <f t="shared" si="2"/>
        <v>2578.7469342149234</v>
      </c>
      <c r="AE14">
        <f t="shared" si="3"/>
        <v>932.26680427358303</v>
      </c>
      <c r="AF14">
        <f t="shared" si="4"/>
        <v>-46.613340213679152</v>
      </c>
      <c r="AG14">
        <f t="shared" si="5"/>
        <v>-43.814038198977286</v>
      </c>
      <c r="AH14">
        <f t="shared" si="6"/>
        <v>-559.52444794641008</v>
      </c>
      <c r="AI14">
        <f t="shared" si="7"/>
        <v>282.31497791451648</v>
      </c>
      <c r="AJ14">
        <f t="shared" si="8"/>
        <v>-78.756992043152877</v>
      </c>
      <c r="AK14">
        <f t="shared" si="32"/>
        <v>236.99503843621721</v>
      </c>
      <c r="AL14">
        <f t="shared" si="9"/>
        <v>440.55302430758081</v>
      </c>
      <c r="AN14">
        <f t="shared" si="10"/>
        <v>377.83662871974758</v>
      </c>
      <c r="AO14">
        <f t="shared" si="11"/>
        <v>-18.891831435987378</v>
      </c>
      <c r="AP14">
        <f t="shared" si="12"/>
        <v>-17.757307680389872</v>
      </c>
      <c r="AQ14">
        <f t="shared" si="13"/>
        <v>-226.76859256302492</v>
      </c>
      <c r="AR14">
        <f t="shared" si="14"/>
        <v>114.41889704034536</v>
      </c>
      <c r="AS14">
        <f t="shared" si="15"/>
        <v>-31.9192705621215</v>
      </c>
      <c r="AT14">
        <f t="shared" si="16"/>
        <v>96.051265512795524</v>
      </c>
      <c r="AU14">
        <f t="shared" si="17"/>
        <v>178.55089199101937</v>
      </c>
      <c r="AW14">
        <v>11</v>
      </c>
      <c r="AX14">
        <f>(R14*SUMPRODUCT(K15:$K$23, X15:$X$23)-$AZ$3*SUMPRODUCT(K14:$K$22, W15:$W$23))/Z14</f>
        <v>2942.831841365306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1063.8905275516743</v>
      </c>
      <c r="P15">
        <f t="shared" si="30"/>
        <v>53.194526377583713</v>
      </c>
      <c r="Q15" s="5">
        <f t="shared" si="31"/>
        <v>50</v>
      </c>
      <c r="R15">
        <f t="shared" si="0"/>
        <v>250000</v>
      </c>
      <c r="S15">
        <f t="shared" si="1"/>
        <v>3048.5963510370152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2578.7469342149234</v>
      </c>
      <c r="AC15">
        <f t="shared" si="2"/>
        <v>2637.5553249927916</v>
      </c>
      <c r="AE15">
        <f t="shared" si="3"/>
        <v>920.44659346219828</v>
      </c>
      <c r="AF15">
        <f t="shared" si="4"/>
        <v>-46.022329673109915</v>
      </c>
      <c r="AG15">
        <f t="shared" si="5"/>
        <v>-43.258520008652454</v>
      </c>
      <c r="AH15">
        <f t="shared" si="6"/>
        <v>-586.88904167530075</v>
      </c>
      <c r="AI15">
        <f t="shared" si="7"/>
        <v>244.2767021051352</v>
      </c>
      <c r="AJ15">
        <f t="shared" si="8"/>
        <v>-58.808390777868226</v>
      </c>
      <c r="AK15">
        <f t="shared" si="32"/>
        <v>241.72198386028086</v>
      </c>
      <c r="AL15">
        <f t="shared" si="9"/>
        <v>427.1902951875478</v>
      </c>
      <c r="AN15">
        <f t="shared" si="10"/>
        <v>343.64070313679434</v>
      </c>
      <c r="AO15">
        <f t="shared" si="11"/>
        <v>-17.182035156839717</v>
      </c>
      <c r="AP15">
        <f t="shared" si="12"/>
        <v>-16.150190937765604</v>
      </c>
      <c r="AQ15">
        <f t="shared" si="13"/>
        <v>-219.10990205958373</v>
      </c>
      <c r="AR15">
        <f t="shared" si="14"/>
        <v>91.198574982605308</v>
      </c>
      <c r="AS15">
        <f t="shared" si="15"/>
        <v>-21.955599489195102</v>
      </c>
      <c r="AT15">
        <f t="shared" si="16"/>
        <v>90.244793220345798</v>
      </c>
      <c r="AU15">
        <f t="shared" si="17"/>
        <v>159.487768713756</v>
      </c>
      <c r="AW15">
        <v>12</v>
      </c>
      <c r="AX15">
        <f>(R15*SUMPRODUCT(K16:$K$23, X16:$X$23)-$AZ$3*SUMPRODUCT(K15:$K$22, W16:$W$23))/Z15</f>
        <v>3048.5963510370152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1063.8905275516743</v>
      </c>
      <c r="P16">
        <f t="shared" si="30"/>
        <v>53.194526377583713</v>
      </c>
      <c r="Q16" s="5">
        <f t="shared" si="31"/>
        <v>50</v>
      </c>
      <c r="R16">
        <f t="shared" si="0"/>
        <v>250000</v>
      </c>
      <c r="S16">
        <f t="shared" si="1"/>
        <v>3035.6907011209692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2637.5553249927916</v>
      </c>
      <c r="AC16">
        <f t="shared" si="2"/>
        <v>2589.5047212002642</v>
      </c>
      <c r="AE16">
        <f t="shared" si="3"/>
        <v>907.51984150361511</v>
      </c>
      <c r="AF16">
        <f t="shared" si="4"/>
        <v>-45.375992075180754</v>
      </c>
      <c r="AG16">
        <f t="shared" si="5"/>
        <v>-42.650997353650929</v>
      </c>
      <c r="AH16">
        <f t="shared" si="6"/>
        <v>-874.68727457495243</v>
      </c>
      <c r="AI16">
        <f t="shared" si="7"/>
        <v>-55.194422500169026</v>
      </c>
      <c r="AJ16">
        <f t="shared" si="8"/>
        <v>48.050603792527454</v>
      </c>
      <c r="AK16">
        <f t="shared" si="32"/>
        <v>244.97894220948584</v>
      </c>
      <c r="AL16">
        <f t="shared" si="9"/>
        <v>237.83512350184427</v>
      </c>
      <c r="AN16">
        <f t="shared" si="10"/>
        <v>312.10756846812382</v>
      </c>
      <c r="AO16">
        <f t="shared" si="11"/>
        <v>-15.605378423406192</v>
      </c>
      <c r="AP16">
        <f t="shared" si="12"/>
        <v>-14.668218222901906</v>
      </c>
      <c r="AQ16">
        <f t="shared" si="13"/>
        <v>-300.81603283217157</v>
      </c>
      <c r="AR16">
        <f t="shared" si="14"/>
        <v>-18.982061010355814</v>
      </c>
      <c r="AS16">
        <f t="shared" si="15"/>
        <v>16.525211270602519</v>
      </c>
      <c r="AT16">
        <f t="shared" si="16"/>
        <v>84.251361217859468</v>
      </c>
      <c r="AU16">
        <f t="shared" si="17"/>
        <v>81.794511478106187</v>
      </c>
      <c r="AW16">
        <v>13</v>
      </c>
      <c r="AX16">
        <f>(R16*SUMPRODUCT(K17:$K$23, X17:$X$23)-$AZ$3*SUMPRODUCT(K16:$K$22, W17:$W$23))/Z16</f>
        <v>3035.6907011209692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1063.8905275516743</v>
      </c>
      <c r="P17">
        <f t="shared" si="30"/>
        <v>53.194526377583713</v>
      </c>
      <c r="Q17" s="5">
        <f t="shared" si="31"/>
        <v>50</v>
      </c>
      <c r="R17">
        <f t="shared" si="0"/>
        <v>250000</v>
      </c>
      <c r="S17">
        <f t="shared" si="1"/>
        <v>2906.0939978882807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2589.5047212002642</v>
      </c>
      <c r="AC17">
        <f t="shared" si="2"/>
        <v>2440.2670796618613</v>
      </c>
      <c r="AE17">
        <f t="shared" si="3"/>
        <v>893.35617933726803</v>
      </c>
      <c r="AF17">
        <f t="shared" si="4"/>
        <v>-44.667808966863404</v>
      </c>
      <c r="AG17">
        <f t="shared" si="5"/>
        <v>-41.985343237952499</v>
      </c>
      <c r="AH17">
        <f t="shared" si="6"/>
        <v>-1195.7207108096038</v>
      </c>
      <c r="AI17">
        <f t="shared" si="7"/>
        <v>-389.01768367715169</v>
      </c>
      <c r="AJ17">
        <f t="shared" si="8"/>
        <v>149.23764153840284</v>
      </c>
      <c r="AK17">
        <f t="shared" si="32"/>
        <v>240.67351640994681</v>
      </c>
      <c r="AL17">
        <f t="shared" si="9"/>
        <v>0.89347427119795952</v>
      </c>
      <c r="AN17">
        <f t="shared" si="10"/>
        <v>283.01860372619154</v>
      </c>
      <c r="AO17">
        <f t="shared" si="11"/>
        <v>-14.150930186309578</v>
      </c>
      <c r="AP17">
        <f t="shared" si="12"/>
        <v>-13.301114936021698</v>
      </c>
      <c r="AQ17">
        <f t="shared" si="13"/>
        <v>-378.80882658792609</v>
      </c>
      <c r="AR17">
        <f t="shared" si="14"/>
        <v>-123.24226798406579</v>
      </c>
      <c r="AS17">
        <f t="shared" si="15"/>
        <v>47.279047157788725</v>
      </c>
      <c r="AT17">
        <f t="shared" si="16"/>
        <v>76.246276841949694</v>
      </c>
      <c r="AU17">
        <f t="shared" si="17"/>
        <v>0.28305601567262162</v>
      </c>
      <c r="AW17">
        <v>14</v>
      </c>
      <c r="AX17">
        <f>(R17*SUMPRODUCT(K18:$K$23, X18:$X$23)-$AZ$3*SUMPRODUCT(K17:$K$22, W18:$W$23))/Z17</f>
        <v>2906.0939978882807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1063.8905275516743</v>
      </c>
      <c r="P18">
        <f t="shared" si="30"/>
        <v>53.194526377583713</v>
      </c>
      <c r="Q18" s="5">
        <f t="shared" si="31"/>
        <v>50</v>
      </c>
      <c r="R18">
        <f t="shared" si="0"/>
        <v>250000</v>
      </c>
      <c r="S18">
        <f t="shared" si="1"/>
        <v>2670.4960652920518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2440.2670796618613</v>
      </c>
      <c r="AC18">
        <f t="shared" si="2"/>
        <v>2203.7317120315365</v>
      </c>
      <c r="AE18">
        <f t="shared" si="3"/>
        <v>877.93774503808618</v>
      </c>
      <c r="AF18">
        <f t="shared" si="4"/>
        <v>-43.89688725190431</v>
      </c>
      <c r="AG18">
        <f t="shared" si="5"/>
        <v>-41.260718199008679</v>
      </c>
      <c r="AH18">
        <f t="shared" si="6"/>
        <v>-1523.8580328214859</v>
      </c>
      <c r="AI18">
        <f t="shared" si="7"/>
        <v>-731.0778932343128</v>
      </c>
      <c r="AJ18">
        <f t="shared" si="8"/>
        <v>236.5353676303248</v>
      </c>
      <c r="AK18">
        <f t="shared" si="32"/>
        <v>229.20155562136304</v>
      </c>
      <c r="AL18">
        <f t="shared" si="9"/>
        <v>-265.34096998262498</v>
      </c>
      <c r="AN18">
        <f t="shared" si="10"/>
        <v>256.21008838166239</v>
      </c>
      <c r="AO18">
        <f t="shared" si="11"/>
        <v>-12.81050441908312</v>
      </c>
      <c r="AP18">
        <f t="shared" si="12"/>
        <v>-12.041186651566367</v>
      </c>
      <c r="AQ18">
        <f t="shared" si="13"/>
        <v>-444.71012150566759</v>
      </c>
      <c r="AR18">
        <f t="shared" si="14"/>
        <v>-213.35172419465468</v>
      </c>
      <c r="AS18">
        <f t="shared" si="15"/>
        <v>69.028524845261657</v>
      </c>
      <c r="AT18">
        <f t="shared" si="16"/>
        <v>66.888285820786095</v>
      </c>
      <c r="AU18">
        <f t="shared" si="17"/>
        <v>-77.434913528606941</v>
      </c>
      <c r="AW18">
        <v>15</v>
      </c>
      <c r="AX18">
        <f>(R18*SUMPRODUCT(K19:$K$23, X19:$X$23)-$AZ$3*SUMPRODUCT(K18:$K$22, W19:$W$23))/Z18</f>
        <v>2670.4960652920518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1063.8905275516743</v>
      </c>
      <c r="P19">
        <f t="shared" si="30"/>
        <v>53.194526377583713</v>
      </c>
      <c r="Q19" s="5">
        <f t="shared" si="31"/>
        <v>50</v>
      </c>
      <c r="R19">
        <f t="shared" si="0"/>
        <v>250000</v>
      </c>
      <c r="S19">
        <f t="shared" si="1"/>
        <v>2333.5412989022907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2203.7317120315365</v>
      </c>
      <c r="AC19">
        <f t="shared" si="2"/>
        <v>1888.9415349049036</v>
      </c>
      <c r="AE19">
        <f t="shared" si="3"/>
        <v>861.1919604892297</v>
      </c>
      <c r="AF19">
        <f t="shared" si="4"/>
        <v>-43.059598024461486</v>
      </c>
      <c r="AG19">
        <f t="shared" si="5"/>
        <v>-40.473711260080783</v>
      </c>
      <c r="AH19">
        <f t="shared" si="6"/>
        <v>-1871.9987846890238</v>
      </c>
      <c r="AI19">
        <f t="shared" si="7"/>
        <v>-1094.3401334843363</v>
      </c>
      <c r="AJ19">
        <f t="shared" si="8"/>
        <v>314.7901771266329</v>
      </c>
      <c r="AK19">
        <f t="shared" si="32"/>
        <v>211.53048521474133</v>
      </c>
      <c r="AL19">
        <f t="shared" si="9"/>
        <v>-568.01947114296206</v>
      </c>
      <c r="AN19">
        <f t="shared" si="10"/>
        <v>231.51260366063042</v>
      </c>
      <c r="AO19">
        <f t="shared" si="11"/>
        <v>-11.575630183031521</v>
      </c>
      <c r="AP19">
        <f t="shared" si="12"/>
        <v>-10.880471141772883</v>
      </c>
      <c r="AQ19">
        <f t="shared" si="13"/>
        <v>-503.24588776547438</v>
      </c>
      <c r="AR19">
        <f t="shared" si="14"/>
        <v>-294.18938542964838</v>
      </c>
      <c r="AS19">
        <f t="shared" si="15"/>
        <v>84.6244471116254</v>
      </c>
      <c r="AT19">
        <f t="shared" si="16"/>
        <v>56.865339706423917</v>
      </c>
      <c r="AU19">
        <f t="shared" si="17"/>
        <v>-152.69959861159907</v>
      </c>
      <c r="AW19">
        <v>16</v>
      </c>
      <c r="AX19">
        <f>(R19*SUMPRODUCT(K20:$K$23, X20:$X$23)-$AZ$3*SUMPRODUCT(K19:$K$22, W20:$W$23))/Z19</f>
        <v>2333.5412989022907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1063.8905275516743</v>
      </c>
      <c r="P20">
        <f t="shared" si="30"/>
        <v>53.194526377583713</v>
      </c>
      <c r="Q20" s="5">
        <f t="shared" si="31"/>
        <v>50</v>
      </c>
      <c r="R20">
        <f t="shared" si="0"/>
        <v>250000</v>
      </c>
      <c r="S20">
        <f t="shared" si="1"/>
        <v>1901.5809654125489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1888.9415349049036</v>
      </c>
      <c r="AC20">
        <f t="shared" si="2"/>
        <v>1506.9235573877675</v>
      </c>
      <c r="AE20">
        <f t="shared" si="3"/>
        <v>843.08884428778561</v>
      </c>
      <c r="AF20">
        <f t="shared" si="4"/>
        <v>-42.154442214389285</v>
      </c>
      <c r="AG20">
        <f t="shared" si="5"/>
        <v>-39.622913375682629</v>
      </c>
      <c r="AH20">
        <f t="shared" si="6"/>
        <v>-2230.3038589867515</v>
      </c>
      <c r="AI20">
        <f t="shared" si="7"/>
        <v>-1468.9923702890378</v>
      </c>
      <c r="AJ20">
        <f t="shared" si="8"/>
        <v>382.01797751713616</v>
      </c>
      <c r="AK20">
        <f t="shared" si="32"/>
        <v>188.29131558848098</v>
      </c>
      <c r="AL20">
        <f t="shared" si="9"/>
        <v>-898.68307718342066</v>
      </c>
      <c r="AN20">
        <f t="shared" si="10"/>
        <v>208.78061959991552</v>
      </c>
      <c r="AO20">
        <f t="shared" si="11"/>
        <v>-10.439030979995778</v>
      </c>
      <c r="AP20">
        <f t="shared" si="12"/>
        <v>-9.8121288888801974</v>
      </c>
      <c r="AQ20">
        <f t="shared" si="13"/>
        <v>-552.30741662665207</v>
      </c>
      <c r="AR20">
        <f t="shared" si="14"/>
        <v>-363.77795689561253</v>
      </c>
      <c r="AS20">
        <f t="shared" si="15"/>
        <v>94.602070214452013</v>
      </c>
      <c r="AT20">
        <f t="shared" si="16"/>
        <v>46.628036653782857</v>
      </c>
      <c r="AU20">
        <f t="shared" si="17"/>
        <v>-222.54785002737768</v>
      </c>
      <c r="AW20">
        <v>17</v>
      </c>
      <c r="AX20">
        <f>(R20*SUMPRODUCT(K21:$K$23, X21:$X$23)-$AZ$3*SUMPRODUCT(K20:$K$22, W21:$W$23))/Z20</f>
        <v>1901.5809654125489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1063.8905275516743</v>
      </c>
      <c r="P21">
        <f t="shared" si="30"/>
        <v>53.194526377583713</v>
      </c>
      <c r="Q21" s="5">
        <f t="shared" si="31"/>
        <v>50</v>
      </c>
      <c r="R21">
        <f t="shared" si="0"/>
        <v>250000</v>
      </c>
      <c r="S21">
        <f t="shared" si="1"/>
        <v>1370.8783967201905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1506.9235573877675</v>
      </c>
      <c r="AC21">
        <f t="shared" si="2"/>
        <v>1061.0918353835707</v>
      </c>
      <c r="AE21">
        <f t="shared" si="3"/>
        <v>823.47606850311888</v>
      </c>
      <c r="AF21">
        <f t="shared" si="4"/>
        <v>-41.173803425155945</v>
      </c>
      <c r="AG21">
        <f t="shared" si="5"/>
        <v>-38.701165541824125</v>
      </c>
      <c r="AH21">
        <f t="shared" si="6"/>
        <v>-2627.5935005083934</v>
      </c>
      <c r="AI21">
        <f t="shared" si="7"/>
        <v>-1883.9924009722545</v>
      </c>
      <c r="AJ21">
        <f t="shared" si="8"/>
        <v>445.83172200419676</v>
      </c>
      <c r="AK21">
        <f t="shared" si="32"/>
        <v>160.24580757260114</v>
      </c>
      <c r="AL21">
        <f t="shared" si="9"/>
        <v>-1277.9148713954567</v>
      </c>
      <c r="AN21">
        <f t="shared" si="10"/>
        <v>187.84947635450749</v>
      </c>
      <c r="AO21">
        <f t="shared" si="11"/>
        <v>-9.3924738177253744</v>
      </c>
      <c r="AP21">
        <f t="shared" si="12"/>
        <v>-8.8284213220134848</v>
      </c>
      <c r="AQ21">
        <f t="shared" si="13"/>
        <v>-599.40061651122483</v>
      </c>
      <c r="AR21">
        <f t="shared" si="14"/>
        <v>-429.77203529645612</v>
      </c>
      <c r="AS21">
        <f t="shared" si="15"/>
        <v>101.70211220946918</v>
      </c>
      <c r="AT21">
        <f t="shared" si="16"/>
        <v>36.554906926726659</v>
      </c>
      <c r="AU21">
        <f t="shared" si="17"/>
        <v>-291.5150161602603</v>
      </c>
      <c r="AW21">
        <v>18</v>
      </c>
      <c r="AX21">
        <f>(R21*SUMPRODUCT(K22:$K$23, X22:$X$23)-$AZ$3*SUMPRODUCT(K21:$K$22, W22:$W$23))/Z21</f>
        <v>1370.8783967201905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1063.8905275516743</v>
      </c>
      <c r="P22">
        <f t="shared" si="30"/>
        <v>53.194526377583713</v>
      </c>
      <c r="Q22" s="5">
        <f t="shared" si="31"/>
        <v>50</v>
      </c>
      <c r="R22">
        <f t="shared" si="0"/>
        <v>250000</v>
      </c>
      <c r="S22">
        <f t="shared" si="1"/>
        <v>737.60577841965699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1061.0918353835707</v>
      </c>
      <c r="AC22">
        <f t="shared" si="2"/>
        <v>556.18566192252706</v>
      </c>
      <c r="AE22">
        <f t="shared" si="3"/>
        <v>802.21803379471089</v>
      </c>
      <c r="AF22">
        <f t="shared" si="4"/>
        <v>-40.110901689735549</v>
      </c>
      <c r="AG22">
        <f t="shared" si="5"/>
        <v>-37.702094953361936</v>
      </c>
      <c r="AH22">
        <f t="shared" si="6"/>
        <v>-3060.2946652197425</v>
      </c>
      <c r="AI22">
        <f t="shared" si="7"/>
        <v>-2335.8896280681292</v>
      </c>
      <c r="AJ22">
        <f t="shared" si="8"/>
        <v>504.90617346104364</v>
      </c>
      <c r="AK22">
        <f t="shared" si="32"/>
        <v>127.62392772419824</v>
      </c>
      <c r="AL22">
        <f t="shared" si="9"/>
        <v>-1703.3595268828874</v>
      </c>
      <c r="AN22">
        <f t="shared" si="10"/>
        <v>168.57516523339433</v>
      </c>
      <c r="AO22">
        <f t="shared" si="11"/>
        <v>-8.4287582616697172</v>
      </c>
      <c r="AP22">
        <f t="shared" si="12"/>
        <v>-7.9225804191214806</v>
      </c>
      <c r="AQ22">
        <f t="shared" si="13"/>
        <v>-643.07913449912598</v>
      </c>
      <c r="AR22">
        <f t="shared" si="14"/>
        <v>-490.85530794652288</v>
      </c>
      <c r="AS22">
        <f t="shared" si="15"/>
        <v>106.09913768198496</v>
      </c>
      <c r="AT22">
        <f t="shared" si="16"/>
        <v>26.818425661753476</v>
      </c>
      <c r="AU22">
        <f t="shared" si="17"/>
        <v>-357.93774460278445</v>
      </c>
      <c r="AW22">
        <v>19</v>
      </c>
      <c r="AX22">
        <f>(R22*SUMPRODUCT(K23:$K$23, X23:$X$23)-$AZ$3*SUMPRODUCT(K22:$K$22, W23:$W$23))/Z22</f>
        <v>737.60577841965699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1063.8905275516743</v>
      </c>
      <c r="P23">
        <f t="shared" si="30"/>
        <v>53.194526377583713</v>
      </c>
      <c r="Q23" s="5">
        <f t="shared" si="31"/>
        <v>50</v>
      </c>
      <c r="R23">
        <f t="shared" si="0"/>
        <v>250000</v>
      </c>
      <c r="S23">
        <f t="shared" si="1"/>
        <v>759.35366745558497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556.18566192252706</v>
      </c>
      <c r="AC23">
        <f t="shared" si="2"/>
        <v>556.18566192252706</v>
      </c>
      <c r="AE23">
        <f t="shared" si="3"/>
        <v>779.24250930683036</v>
      </c>
      <c r="AF23">
        <f t="shared" si="4"/>
        <v>-38.962125465341515</v>
      </c>
      <c r="AG23">
        <f t="shared" si="5"/>
        <v>-36.622306953897649</v>
      </c>
      <c r="AH23">
        <f t="shared" si="6"/>
        <v>-3513.8352496533325</v>
      </c>
      <c r="AI23">
        <f t="shared" si="7"/>
        <v>-2810.1771727657415</v>
      </c>
      <c r="AJ23">
        <f t="shared" si="8"/>
        <v>0</v>
      </c>
      <c r="AK23">
        <f t="shared" si="32"/>
        <v>90.752623203481107</v>
      </c>
      <c r="AL23">
        <f t="shared" si="9"/>
        <v>-2719.4245495622604</v>
      </c>
      <c r="AN23">
        <f t="shared" si="10"/>
        <v>150.83980996260942</v>
      </c>
      <c r="AO23">
        <f t="shared" si="11"/>
        <v>-7.5419904981304713</v>
      </c>
      <c r="AP23">
        <f t="shared" si="12"/>
        <v>-7.0890663116315311</v>
      </c>
      <c r="AQ23">
        <f t="shared" si="13"/>
        <v>-680.18137481887129</v>
      </c>
      <c r="AR23">
        <f t="shared" si="14"/>
        <v>-543.97262166602388</v>
      </c>
      <c r="AS23">
        <f t="shared" si="15"/>
        <v>0</v>
      </c>
      <c r="AT23">
        <f t="shared" si="16"/>
        <v>17.567199266116063</v>
      </c>
      <c r="AU23">
        <f t="shared" si="17"/>
        <v>-526.40542239990782</v>
      </c>
      <c r="AW23">
        <v>20</v>
      </c>
      <c r="AX23">
        <f>(R23*SUMPRODUCT(K$23:$K24, X$23:$X24)-$AZ$3*SUMPRODUCT(K$22:$K23, W$23:$W24))/Z23</f>
        <v>759.35366745558497</v>
      </c>
    </row>
    <row r="25" spans="5:50" x14ac:dyDescent="0.3">
      <c r="AN25" s="6">
        <f t="shared" ref="AN25:AU25" si="33">SUM(AN3:AN23)</f>
        <v>9197.2214792779814</v>
      </c>
      <c r="AO25" s="6">
        <f t="shared" si="33"/>
        <v>-1257.7789696276545</v>
      </c>
      <c r="AP25" s="6">
        <f t="shared" si="33"/>
        <v>-782.24473012479484</v>
      </c>
      <c r="AQ25" s="6">
        <f t="shared" si="33"/>
        <v>-7366.6640321190189</v>
      </c>
      <c r="AR25" s="6">
        <f t="shared" si="33"/>
        <v>-209.46625259348775</v>
      </c>
      <c r="AS25" s="6">
        <f t="shared" si="33"/>
        <v>-1337.2876028471971</v>
      </c>
      <c r="AT25" s="6">
        <f t="shared" si="33"/>
        <v>1546.7538554406851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4188.3537015701986</v>
      </c>
      <c r="K3">
        <v>1</v>
      </c>
      <c r="L3" s="2">
        <v>0</v>
      </c>
      <c r="O3">
        <f>$C$3</f>
        <v>4188.3537015701986</v>
      </c>
      <c r="P3">
        <f>O3*B5</f>
        <v>3350.6829612561592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4188.3537015701986</v>
      </c>
      <c r="AF3">
        <f t="shared" ref="AF3:AF23" si="4">-$Z3*P3</f>
        <v>-3350.6829612561592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437.67074031403945</v>
      </c>
      <c r="AJ3">
        <f t="shared" ref="AJ3:AJ23" si="8">AB3-AC3</f>
        <v>0</v>
      </c>
      <c r="AL3">
        <f t="shared" ref="AL3:AL23" si="9">SUM(AI3:AK3)</f>
        <v>437.67074031403945</v>
      </c>
      <c r="AN3">
        <f t="shared" ref="AN3:AN23" si="10">AE3*$K3</f>
        <v>4188.3537015701986</v>
      </c>
      <c r="AO3">
        <f t="shared" ref="AO3:AO23" si="11">AF3*$K3</f>
        <v>-3350.6829612561592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437.67074031403945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437.67074031403945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3419.70113014252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2874.8755735015025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2838.8760797081814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-2838.8760797081814</v>
      </c>
      <c r="AK4">
        <f>H4*SUM(AB4, AE4:AF4)</f>
        <v>0</v>
      </c>
      <c r="AL4">
        <f t="shared" si="9"/>
        <v>-3469.4023297081812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-580.825050434334</v>
      </c>
      <c r="AR4">
        <f t="shared" si="14"/>
        <v>-580.825050434334</v>
      </c>
      <c r="AS4">
        <f t="shared" si="15"/>
        <v>-2615.1018172095596</v>
      </c>
      <c r="AT4">
        <f t="shared" si="16"/>
        <v>0</v>
      </c>
      <c r="AU4">
        <f t="shared" si="17"/>
        <v>-3195.9268676438933</v>
      </c>
      <c r="AW4">
        <v>1</v>
      </c>
      <c r="AX4">
        <f>(R4*SUMPRODUCT(K5:$K$23, X5:$X$23)-$AZ$3*SUMPRODUCT(K4:$K$22, W5:$W$23))/Z4</f>
        <v>2874.8755735015025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4188.3537015701986</v>
      </c>
      <c r="P5">
        <f t="shared" ref="P5:P23" si="30">O5*$C$5</f>
        <v>209.41768507850995</v>
      </c>
      <c r="Q5" s="5">
        <f t="shared" ref="Q5:Q23" si="31">$C$8</f>
        <v>50</v>
      </c>
      <c r="R5">
        <f t="shared" si="0"/>
        <v>250000</v>
      </c>
      <c r="S5">
        <f t="shared" si="1"/>
        <v>5526.767433420755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2838.8760797081814</v>
      </c>
      <c r="AC5">
        <f t="shared" si="2"/>
        <v>5388.3642595573547</v>
      </c>
      <c r="AE5">
        <f t="shared" si="3"/>
        <v>4083.4675357340061</v>
      </c>
      <c r="AF5">
        <f t="shared" si="4"/>
        <v>-204.17337678670032</v>
      </c>
      <c r="AG5">
        <f t="shared" si="5"/>
        <v>-48.747883138464751</v>
      </c>
      <c r="AH5">
        <f t="shared" si="6"/>
        <v>-661.36332017625</v>
      </c>
      <c r="AI5">
        <f t="shared" si="7"/>
        <v>3169.1829556325911</v>
      </c>
      <c r="AJ5">
        <f t="shared" si="8"/>
        <v>-2549.4881798491733</v>
      </c>
      <c r="AK5">
        <f>H5*SUM(AB5, AE5:AF5)</f>
        <v>574.87382732175013</v>
      </c>
      <c r="AL5">
        <f t="shared" si="9"/>
        <v>1194.5686031051678</v>
      </c>
      <c r="AN5">
        <f t="shared" si="10"/>
        <v>3465.0813996863703</v>
      </c>
      <c r="AO5">
        <f t="shared" si="11"/>
        <v>-173.25406998431853</v>
      </c>
      <c r="AP5">
        <f t="shared" si="12"/>
        <v>-41.365673085194835</v>
      </c>
      <c r="AQ5">
        <f t="shared" si="13"/>
        <v>-561.20875680369886</v>
      </c>
      <c r="AR5">
        <f t="shared" si="14"/>
        <v>2689.2528998131579</v>
      </c>
      <c r="AS5">
        <f t="shared" si="15"/>
        <v>-2163.4025478122676</v>
      </c>
      <c r="AT5">
        <f t="shared" si="16"/>
        <v>487.8169322487463</v>
      </c>
      <c r="AU5">
        <f t="shared" si="17"/>
        <v>1013.6672842496369</v>
      </c>
      <c r="AW5">
        <v>2</v>
      </c>
      <c r="AX5">
        <f>(R5*SUMPRODUCT(K6:$K$23, X6:$X$23)-$AZ$3*SUMPRODUCT(K5:$K$22, W6:$W$23))/Z5</f>
        <v>5526.767433420755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4188.3537015701986</v>
      </c>
      <c r="P6">
        <f t="shared" si="30"/>
        <v>209.41768507850995</v>
      </c>
      <c r="Q6" s="5">
        <f t="shared" si="31"/>
        <v>50</v>
      </c>
      <c r="R6">
        <f t="shared" si="0"/>
        <v>250000</v>
      </c>
      <c r="S6">
        <f t="shared" si="1"/>
        <v>7747.1276340581808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5388.3642595573547</v>
      </c>
      <c r="AC6">
        <f t="shared" si="2"/>
        <v>7447.0454136150511</v>
      </c>
      <c r="AE6">
        <f t="shared" si="3"/>
        <v>4026.1193176621578</v>
      </c>
      <c r="AF6">
        <f t="shared" si="4"/>
        <v>-201.30596588310792</v>
      </c>
      <c r="AG6">
        <f t="shared" si="5"/>
        <v>-48.063267867668152</v>
      </c>
      <c r="AH6">
        <f t="shared" si="6"/>
        <v>-985.6821970597573</v>
      </c>
      <c r="AI6">
        <f t="shared" si="7"/>
        <v>2791.0678868516243</v>
      </c>
      <c r="AJ6">
        <f t="shared" si="8"/>
        <v>-2058.6811540576964</v>
      </c>
      <c r="AK6">
        <f>H6*SUM(AB6, AE6:AF6)</f>
        <v>788.37160820205622</v>
      </c>
      <c r="AL6">
        <f t="shared" si="9"/>
        <v>1520.7583409959841</v>
      </c>
      <c r="AN6">
        <f t="shared" si="10"/>
        <v>3147.1188375776551</v>
      </c>
      <c r="AO6">
        <f t="shared" si="11"/>
        <v>-157.35594187888276</v>
      </c>
      <c r="AP6">
        <f t="shared" si="12"/>
        <v>-37.569879024278819</v>
      </c>
      <c r="AQ6">
        <f t="shared" si="13"/>
        <v>-770.48362591324326</v>
      </c>
      <c r="AR6">
        <f t="shared" si="14"/>
        <v>2181.7093907612498</v>
      </c>
      <c r="AS6">
        <f t="shared" si="15"/>
        <v>-1609.2206239588513</v>
      </c>
      <c r="AT6">
        <f t="shared" si="16"/>
        <v>616.25077237521577</v>
      </c>
      <c r="AU6">
        <f t="shared" si="17"/>
        <v>1188.7395391776142</v>
      </c>
      <c r="AW6">
        <v>3</v>
      </c>
      <c r="AX6">
        <f>(R6*SUMPRODUCT(K7:$K$23, X7:$X$23)-$AZ$3*SUMPRODUCT(K6:$K$22, W7:$W$23))/Z6</f>
        <v>7747.1276340581808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4188.3537015701986</v>
      </c>
      <c r="P7">
        <f t="shared" si="30"/>
        <v>209.41768507850995</v>
      </c>
      <c r="Q7" s="5">
        <f t="shared" si="31"/>
        <v>50</v>
      </c>
      <c r="R7">
        <f t="shared" si="0"/>
        <v>250000</v>
      </c>
      <c r="S7">
        <f t="shared" si="1"/>
        <v>9560.0844049210082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7447.0454136150511</v>
      </c>
      <c r="AC7">
        <f t="shared" si="2"/>
        <v>9046.353087330579</v>
      </c>
      <c r="AE7">
        <f t="shared" si="3"/>
        <v>3963.2836734714047</v>
      </c>
      <c r="AF7">
        <f t="shared" si="4"/>
        <v>-198.16418367357025</v>
      </c>
      <c r="AG7">
        <f t="shared" si="5"/>
        <v>-47.313144446057457</v>
      </c>
      <c r="AH7">
        <f t="shared" si="6"/>
        <v>-1347.4537146700766</v>
      </c>
      <c r="AI7">
        <f t="shared" si="7"/>
        <v>2370.3526306817002</v>
      </c>
      <c r="AJ7">
        <f t="shared" si="8"/>
        <v>-1599.3076737155279</v>
      </c>
      <c r="AK7">
        <f>H7*SUM(AB7, AE7:AF7)</f>
        <v>959.42495078504055</v>
      </c>
      <c r="AL7">
        <f t="shared" si="9"/>
        <v>1730.4699077512128</v>
      </c>
      <c r="AN7">
        <f t="shared" si="10"/>
        <v>2853.8019233025789</v>
      </c>
      <c r="AO7">
        <f t="shared" si="11"/>
        <v>-142.69009616512895</v>
      </c>
      <c r="AP7">
        <f t="shared" si="12"/>
        <v>-34.068301373791556</v>
      </c>
      <c r="AQ7">
        <f t="shared" si="13"/>
        <v>-970.247481457351</v>
      </c>
      <c r="AR7">
        <f t="shared" si="14"/>
        <v>1706.7960443063073</v>
      </c>
      <c r="AS7">
        <f t="shared" si="15"/>
        <v>-1151.5974356698737</v>
      </c>
      <c r="AT7">
        <f t="shared" si="16"/>
        <v>690.84350134761701</v>
      </c>
      <c r="AU7">
        <f t="shared" si="17"/>
        <v>1246.0421099840503</v>
      </c>
      <c r="AW7">
        <v>4</v>
      </c>
      <c r="AX7">
        <f>(R7*SUMPRODUCT(K8:$K$23, X8:$X$23)-$AZ$3*SUMPRODUCT(K7:$K$22, W8:$W$23))/Z7</f>
        <v>9560.0844049210082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4188.3537015701986</v>
      </c>
      <c r="P8">
        <f t="shared" si="30"/>
        <v>209.41768507850995</v>
      </c>
      <c r="Q8" s="5">
        <f t="shared" si="31"/>
        <v>50</v>
      </c>
      <c r="R8">
        <f t="shared" si="0"/>
        <v>250000</v>
      </c>
      <c r="S8">
        <f t="shared" si="1"/>
        <v>11008.748287931188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9046.353087330579</v>
      </c>
      <c r="AC8">
        <f t="shared" si="2"/>
        <v>10237.380022032472</v>
      </c>
      <c r="AE8">
        <f t="shared" si="3"/>
        <v>3894.8813605509622</v>
      </c>
      <c r="AF8">
        <f t="shared" si="4"/>
        <v>-194.74406802754811</v>
      </c>
      <c r="AG8">
        <f t="shared" si="5"/>
        <v>-46.496566886062958</v>
      </c>
      <c r="AH8">
        <f t="shared" si="6"/>
        <v>-1717.2305776696555</v>
      </c>
      <c r="AI8">
        <f t="shared" si="7"/>
        <v>1936.4101479676958</v>
      </c>
      <c r="AJ8">
        <f t="shared" si="8"/>
        <v>-1191.026934701893</v>
      </c>
      <c r="AK8">
        <f t="shared" ref="AK8:AK23" si="32">H8*SUM(AB8:AB8, AE8:AF8)</f>
        <v>1090.7171818041063</v>
      </c>
      <c r="AL8">
        <f t="shared" si="9"/>
        <v>1836.1003950699092</v>
      </c>
      <c r="AN8">
        <f t="shared" si="10"/>
        <v>2583.4797902560867</v>
      </c>
      <c r="AO8">
        <f t="shared" si="11"/>
        <v>-129.17398951280433</v>
      </c>
      <c r="AP8">
        <f t="shared" si="12"/>
        <v>-30.841232311487321</v>
      </c>
      <c r="AQ8">
        <f t="shared" si="13"/>
        <v>-1139.0412394979271</v>
      </c>
      <c r="AR8">
        <f t="shared" si="14"/>
        <v>1284.4233289338683</v>
      </c>
      <c r="AS8">
        <f t="shared" si="15"/>
        <v>-790.00968979905747</v>
      </c>
      <c r="AT8">
        <f t="shared" si="16"/>
        <v>723.4741023478507</v>
      </c>
      <c r="AU8">
        <f t="shared" si="17"/>
        <v>1217.8877414826613</v>
      </c>
      <c r="AW8">
        <v>5</v>
      </c>
      <c r="AX8">
        <f>(R8*SUMPRODUCT(K9:$K$23, X9:$X$23)-$AZ$3*SUMPRODUCT(K8:$K$22, W9:$W$23))/Z8</f>
        <v>11008.748287931188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4188.3537015701986</v>
      </c>
      <c r="P9">
        <f t="shared" si="30"/>
        <v>209.41768507850995</v>
      </c>
      <c r="Q9" s="5">
        <f t="shared" si="31"/>
        <v>50</v>
      </c>
      <c r="R9">
        <f t="shared" si="0"/>
        <v>250000</v>
      </c>
      <c r="S9">
        <f t="shared" si="1"/>
        <v>12122.16751209832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10237.380022032472</v>
      </c>
      <c r="AC9">
        <f t="shared" si="2"/>
        <v>11057.766379069904</v>
      </c>
      <c r="AE9">
        <f t="shared" si="3"/>
        <v>3820.5903934798134</v>
      </c>
      <c r="AF9">
        <f t="shared" si="4"/>
        <v>-191.02951967399068</v>
      </c>
      <c r="AG9">
        <f t="shared" si="5"/>
        <v>-45.609691369278195</v>
      </c>
      <c r="AH9">
        <f t="shared" si="6"/>
        <v>-2109.5492396206769</v>
      </c>
      <c r="AI9">
        <f t="shared" si="7"/>
        <v>1474.4019428158676</v>
      </c>
      <c r="AJ9">
        <f t="shared" si="8"/>
        <v>-820.38635703743239</v>
      </c>
      <c r="AK9">
        <f t="shared" si="32"/>
        <v>1186.594132456883</v>
      </c>
      <c r="AL9">
        <f t="shared" si="9"/>
        <v>1840.6097182353183</v>
      </c>
      <c r="AN9">
        <f t="shared" si="10"/>
        <v>2334.4441139095061</v>
      </c>
      <c r="AO9">
        <f t="shared" si="11"/>
        <v>-116.72220569547531</v>
      </c>
      <c r="AP9">
        <f t="shared" si="12"/>
        <v>-27.868278090199635</v>
      </c>
      <c r="AQ9">
        <f t="shared" si="13"/>
        <v>-1288.9695827741925</v>
      </c>
      <c r="AR9">
        <f t="shared" si="14"/>
        <v>900.88404734963854</v>
      </c>
      <c r="AS9">
        <f t="shared" si="15"/>
        <v>-501.26967433778515</v>
      </c>
      <c r="AT9">
        <f t="shared" si="16"/>
        <v>725.0287004963551</v>
      </c>
      <c r="AU9">
        <f t="shared" si="17"/>
        <v>1124.6430735082085</v>
      </c>
      <c r="AW9">
        <v>6</v>
      </c>
      <c r="AX9">
        <f>(R9*SUMPRODUCT(K10:$K$23, X10:$X$23)-$AZ$3*SUMPRODUCT(K9:$K$22, W10:$W$23))/Z9</f>
        <v>12122.16751209832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4188.3537015701986</v>
      </c>
      <c r="P10">
        <f t="shared" si="30"/>
        <v>209.41768507850995</v>
      </c>
      <c r="Q10" s="5">
        <f t="shared" si="31"/>
        <v>50</v>
      </c>
      <c r="R10">
        <f t="shared" si="0"/>
        <v>250000</v>
      </c>
      <c r="S10">
        <f t="shared" si="1"/>
        <v>12932.718935091834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11057.766379069904</v>
      </c>
      <c r="AC10">
        <f t="shared" si="2"/>
        <v>11549.158569767145</v>
      </c>
      <c r="AE10">
        <f t="shared" si="3"/>
        <v>3740.277762818474</v>
      </c>
      <c r="AF10">
        <f t="shared" si="4"/>
        <v>-187.01388814092371</v>
      </c>
      <c r="AG10">
        <f t="shared" si="5"/>
        <v>-44.650930047004593</v>
      </c>
      <c r="AH10">
        <f t="shared" si="6"/>
        <v>-2513.3220429040748</v>
      </c>
      <c r="AI10">
        <f t="shared" si="7"/>
        <v>995.29090172647057</v>
      </c>
      <c r="AJ10">
        <f t="shared" si="8"/>
        <v>-491.39219069724095</v>
      </c>
      <c r="AK10">
        <f t="shared" si="32"/>
        <v>1250.2658588131699</v>
      </c>
      <c r="AL10">
        <f t="shared" si="9"/>
        <v>1754.1645698423995</v>
      </c>
      <c r="AN10">
        <f t="shared" si="10"/>
        <v>2105.2274511924743</v>
      </c>
      <c r="AO10">
        <f t="shared" si="11"/>
        <v>-105.26137255962372</v>
      </c>
      <c r="AP10">
        <f t="shared" si="12"/>
        <v>-25.131920573031262</v>
      </c>
      <c r="AQ10">
        <f t="shared" si="13"/>
        <v>-1414.6314509063909</v>
      </c>
      <c r="AR10">
        <f t="shared" si="14"/>
        <v>560.20270715342815</v>
      </c>
      <c r="AS10">
        <f t="shared" si="15"/>
        <v>-276.58168584193612</v>
      </c>
      <c r="AT10">
        <f t="shared" si="16"/>
        <v>703.71618745202863</v>
      </c>
      <c r="AU10">
        <f t="shared" si="17"/>
        <v>987.33720876352072</v>
      </c>
      <c r="AW10">
        <v>7</v>
      </c>
      <c r="AX10">
        <f>(R10*SUMPRODUCT(K11:$K$23, X11:$X$23)-$AZ$3*SUMPRODUCT(K10:$K$22, W11:$W$23))/Z10</f>
        <v>12932.718935091834</v>
      </c>
    </row>
    <row r="11" spans="1:52" x14ac:dyDescent="0.3">
      <c r="A11" t="s">
        <v>33</v>
      </c>
      <c r="C11" s="24">
        <f>AU25</f>
        <v>-2.5011104298755527E-12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4188.3537015701986</v>
      </c>
      <c r="P11">
        <f t="shared" si="30"/>
        <v>209.41768507850995</v>
      </c>
      <c r="Q11" s="5">
        <f t="shared" si="31"/>
        <v>50</v>
      </c>
      <c r="R11">
        <f t="shared" si="0"/>
        <v>250000</v>
      </c>
      <c r="S11">
        <f t="shared" si="1"/>
        <v>13451.254166285071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11549.158569767145</v>
      </c>
      <c r="AC11">
        <f t="shared" si="2"/>
        <v>11732.779898500361</v>
      </c>
      <c r="AE11">
        <f t="shared" si="3"/>
        <v>3653.2676812220279</v>
      </c>
      <c r="AF11">
        <f t="shared" si="4"/>
        <v>-182.66338406110143</v>
      </c>
      <c r="AG11">
        <f t="shared" si="5"/>
        <v>-43.612215461321128</v>
      </c>
      <c r="AH11">
        <f t="shared" si="6"/>
        <v>-2961.0264260671097</v>
      </c>
      <c r="AI11">
        <f t="shared" si="7"/>
        <v>465.96565563249533</v>
      </c>
      <c r="AJ11">
        <f t="shared" si="8"/>
        <v>-183.62132873321571</v>
      </c>
      <c r="AK11">
        <f t="shared" si="32"/>
        <v>1285.2411085230353</v>
      </c>
      <c r="AL11">
        <f t="shared" si="9"/>
        <v>1567.585435422315</v>
      </c>
      <c r="AN11">
        <f t="shared" si="10"/>
        <v>1894.1694639639854</v>
      </c>
      <c r="AO11">
        <f t="shared" si="11"/>
        <v>-94.708473198199286</v>
      </c>
      <c r="AP11">
        <f t="shared" si="12"/>
        <v>-22.612338867821361</v>
      </c>
      <c r="AQ11">
        <f t="shared" si="13"/>
        <v>-1535.251814991726</v>
      </c>
      <c r="AR11">
        <f t="shared" si="14"/>
        <v>241.59683690623859</v>
      </c>
      <c r="AS11">
        <f t="shared" si="15"/>
        <v>-95.205154444802844</v>
      </c>
      <c r="AT11">
        <f t="shared" si="16"/>
        <v>666.37998472130062</v>
      </c>
      <c r="AU11">
        <f t="shared" si="17"/>
        <v>812.77166718273634</v>
      </c>
      <c r="AW11">
        <v>8</v>
      </c>
      <c r="AX11">
        <f>(R11*SUMPRODUCT(K12:$K$23, X12:$X$23)-$AZ$3*SUMPRODUCT(K11:$K$22, W12:$W$23))/Z11</f>
        <v>13451.254166285071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4188.3537015701986</v>
      </c>
      <c r="P12">
        <f t="shared" si="30"/>
        <v>209.41768507850995</v>
      </c>
      <c r="Q12" s="5">
        <f t="shared" si="31"/>
        <v>50</v>
      </c>
      <c r="R12">
        <f t="shared" si="0"/>
        <v>250000</v>
      </c>
      <c r="S12">
        <f t="shared" si="1"/>
        <v>13689.335735528633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11732.779898500361</v>
      </c>
      <c r="AC12">
        <f t="shared" si="2"/>
        <v>11632.202599762826</v>
      </c>
      <c r="AE12">
        <f t="shared" si="3"/>
        <v>3558.9585760312812</v>
      </c>
      <c r="AF12">
        <f t="shared" si="4"/>
        <v>-177.94792880156407</v>
      </c>
      <c r="AG12">
        <f t="shared" si="5"/>
        <v>-42.486366119187124</v>
      </c>
      <c r="AH12">
        <f t="shared" si="6"/>
        <v>-3448.6359376039682</v>
      </c>
      <c r="AI12">
        <f t="shared" si="7"/>
        <v>-110.1116564934382</v>
      </c>
      <c r="AJ12">
        <f t="shared" si="8"/>
        <v>100.57729873753487</v>
      </c>
      <c r="AK12">
        <f t="shared" si="32"/>
        <v>1293.2870569981228</v>
      </c>
      <c r="AL12">
        <f t="shared" si="9"/>
        <v>1283.7526992422195</v>
      </c>
      <c r="AN12">
        <f t="shared" si="10"/>
        <v>1699.8180488146827</v>
      </c>
      <c r="AO12">
        <f t="shared" si="11"/>
        <v>-84.990902440734146</v>
      </c>
      <c r="AP12">
        <f t="shared" si="12"/>
        <v>-20.292197960471047</v>
      </c>
      <c r="AQ12">
        <f t="shared" si="13"/>
        <v>-1647.1261143666222</v>
      </c>
      <c r="AR12">
        <f t="shared" si="14"/>
        <v>-52.591165953144717</v>
      </c>
      <c r="AS12">
        <f t="shared" si="15"/>
        <v>48.037397469721299</v>
      </c>
      <c r="AT12">
        <f t="shared" si="16"/>
        <v>617.69549569618539</v>
      </c>
      <c r="AU12">
        <f t="shared" si="17"/>
        <v>613.14172721276202</v>
      </c>
      <c r="AW12">
        <v>9</v>
      </c>
      <c r="AX12">
        <f>(R12*SUMPRODUCT(K13:$K$23, X13:$X$23)-$AZ$3*SUMPRODUCT(K12:$K$22, W13:$W$23))/Z12</f>
        <v>13689.335735528633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4188.3537015701986</v>
      </c>
      <c r="P13">
        <f t="shared" si="30"/>
        <v>209.41768507850995</v>
      </c>
      <c r="Q13" s="5">
        <f t="shared" si="31"/>
        <v>50</v>
      </c>
      <c r="R13">
        <f t="shared" si="0"/>
        <v>250000</v>
      </c>
      <c r="S13">
        <f t="shared" si="1"/>
        <v>13663.717349854533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11632.202599762826</v>
      </c>
      <c r="AC13">
        <f t="shared" si="2"/>
        <v>11277.911128957374</v>
      </c>
      <c r="AE13">
        <f t="shared" si="3"/>
        <v>3457.0300024137455</v>
      </c>
      <c r="AF13">
        <f t="shared" si="4"/>
        <v>-172.85150012068729</v>
      </c>
      <c r="AG13">
        <f t="shared" si="5"/>
        <v>-41.269556593533608</v>
      </c>
      <c r="AH13">
        <f t="shared" si="6"/>
        <v>-3959.7293223082402</v>
      </c>
      <c r="AI13">
        <f t="shared" si="7"/>
        <v>-716.82037660871583</v>
      </c>
      <c r="AJ13">
        <f t="shared" si="8"/>
        <v>354.29147080545226</v>
      </c>
      <c r="AK13">
        <f t="shared" si="32"/>
        <v>1276.3947309029222</v>
      </c>
      <c r="AL13">
        <f t="shared" si="9"/>
        <v>913.86582509965865</v>
      </c>
      <c r="AN13">
        <f t="shared" si="10"/>
        <v>1520.9846070696778</v>
      </c>
      <c r="AO13">
        <f t="shared" si="11"/>
        <v>-76.049230353483907</v>
      </c>
      <c r="AP13">
        <f t="shared" si="12"/>
        <v>-18.157308520761585</v>
      </c>
      <c r="AQ13">
        <f t="shared" si="13"/>
        <v>-1742.1565167754281</v>
      </c>
      <c r="AR13">
        <f t="shared" si="14"/>
        <v>-315.37844857999579</v>
      </c>
      <c r="AS13">
        <f t="shared" si="15"/>
        <v>155.87711796973744</v>
      </c>
      <c r="AT13">
        <f t="shared" si="16"/>
        <v>561.57358683398547</v>
      </c>
      <c r="AU13">
        <f t="shared" si="17"/>
        <v>402.07225622372709</v>
      </c>
      <c r="AW13">
        <v>10</v>
      </c>
      <c r="AX13">
        <f>(R13*SUMPRODUCT(K14:$K$23, X14:$X$23)-$AZ$3*SUMPRODUCT(K13:$K$22, W14:$W$23))/Z13</f>
        <v>13663.717349854533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4188.3537015701986</v>
      </c>
      <c r="P14">
        <f t="shared" si="30"/>
        <v>209.41768507850995</v>
      </c>
      <c r="Q14" s="5">
        <f t="shared" si="31"/>
        <v>50</v>
      </c>
      <c r="R14">
        <f t="shared" si="0"/>
        <v>250000</v>
      </c>
      <c r="S14">
        <f t="shared" si="1"/>
        <v>13380.744862518111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11277.911128957374</v>
      </c>
      <c r="AC14">
        <f t="shared" si="2"/>
        <v>10692.607747549813</v>
      </c>
      <c r="AE14">
        <f t="shared" si="3"/>
        <v>3346.9305108968724</v>
      </c>
      <c r="AF14">
        <f t="shared" si="4"/>
        <v>-167.34652554484364</v>
      </c>
      <c r="AG14">
        <f t="shared" si="5"/>
        <v>-39.955203755142747</v>
      </c>
      <c r="AH14">
        <f t="shared" si="6"/>
        <v>-4508.2863622776113</v>
      </c>
      <c r="AI14">
        <f t="shared" si="7"/>
        <v>-1368.657580680725</v>
      </c>
      <c r="AJ14">
        <f t="shared" si="8"/>
        <v>585.30338140756066</v>
      </c>
      <c r="AK14">
        <f t="shared" si="32"/>
        <v>1237.1278569314559</v>
      </c>
      <c r="AL14">
        <f t="shared" si="9"/>
        <v>453.77365765829154</v>
      </c>
      <c r="AN14">
        <f t="shared" si="10"/>
        <v>1356.471060644383</v>
      </c>
      <c r="AO14">
        <f t="shared" si="11"/>
        <v>-67.823553032219152</v>
      </c>
      <c r="AP14">
        <f t="shared" si="12"/>
        <v>-16.193368054563383</v>
      </c>
      <c r="AQ14">
        <f t="shared" si="13"/>
        <v>-1827.1547507834555</v>
      </c>
      <c r="AR14">
        <f t="shared" si="14"/>
        <v>-554.70061122585503</v>
      </c>
      <c r="AS14">
        <f t="shared" si="15"/>
        <v>237.21648716390732</v>
      </c>
      <c r="AT14">
        <f t="shared" si="16"/>
        <v>501.39318123902092</v>
      </c>
      <c r="AU14">
        <f t="shared" si="17"/>
        <v>183.90905717707324</v>
      </c>
      <c r="AW14">
        <v>11</v>
      </c>
      <c r="AX14">
        <f>(R14*SUMPRODUCT(K15:$K$23, X15:$X$23)-$AZ$3*SUMPRODUCT(K14:$K$22, W15:$W$23))/Z14</f>
        <v>13380.744862518111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4188.3537015701986</v>
      </c>
      <c r="P15">
        <f t="shared" si="30"/>
        <v>209.41768507850995</v>
      </c>
      <c r="Q15" s="5">
        <f t="shared" si="31"/>
        <v>50</v>
      </c>
      <c r="R15">
        <f t="shared" si="0"/>
        <v>250000</v>
      </c>
      <c r="S15">
        <f t="shared" si="1"/>
        <v>12843.904856372459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10692.607747549813</v>
      </c>
      <c r="AC15">
        <f t="shared" si="2"/>
        <v>9899.4225355888557</v>
      </c>
      <c r="AE15">
        <f t="shared" si="3"/>
        <v>3228.1680286482083</v>
      </c>
      <c r="AF15">
        <f t="shared" si="4"/>
        <v>-161.40840143241041</v>
      </c>
      <c r="AG15">
        <f t="shared" si="5"/>
        <v>-38.537433305095263</v>
      </c>
      <c r="AH15">
        <f t="shared" si="6"/>
        <v>-5091.0920624802893</v>
      </c>
      <c r="AI15">
        <f t="shared" si="7"/>
        <v>-2062.8698685695867</v>
      </c>
      <c r="AJ15">
        <f t="shared" si="8"/>
        <v>793.18521196095753</v>
      </c>
      <c r="AK15">
        <f t="shared" si="32"/>
        <v>1177.3890662586934</v>
      </c>
      <c r="AL15">
        <f t="shared" si="9"/>
        <v>-92.295590349935765</v>
      </c>
      <c r="AN15">
        <f t="shared" si="10"/>
        <v>1205.2083619927575</v>
      </c>
      <c r="AO15">
        <f t="shared" si="11"/>
        <v>-60.260418099637882</v>
      </c>
      <c r="AP15">
        <f t="shared" si="12"/>
        <v>-14.387614416864187</v>
      </c>
      <c r="AQ15">
        <f t="shared" si="13"/>
        <v>-1900.7147927010385</v>
      </c>
      <c r="AR15">
        <f t="shared" si="14"/>
        <v>-770.15446322478294</v>
      </c>
      <c r="AS15">
        <f t="shared" si="15"/>
        <v>296.12877693502475</v>
      </c>
      <c r="AT15">
        <f t="shared" si="16"/>
        <v>439.56793307566045</v>
      </c>
      <c r="AU15">
        <f t="shared" si="17"/>
        <v>-34.457753214097828</v>
      </c>
      <c r="AW15">
        <v>12</v>
      </c>
      <c r="AX15">
        <f>(R15*SUMPRODUCT(K16:$K$23, X16:$X$23)-$AZ$3*SUMPRODUCT(K15:$K$22, W16:$W$23))/Z15</f>
        <v>12843.904856372459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4188.3537015701986</v>
      </c>
      <c r="P16">
        <f t="shared" si="30"/>
        <v>209.41768507850995</v>
      </c>
      <c r="Q16" s="5">
        <f t="shared" si="31"/>
        <v>50</v>
      </c>
      <c r="R16">
        <f t="shared" si="0"/>
        <v>250000</v>
      </c>
      <c r="S16">
        <f t="shared" si="1"/>
        <v>12077.971951810301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9899.4225355888557</v>
      </c>
      <c r="AC16">
        <f t="shared" si="2"/>
        <v>8943.4666237900838</v>
      </c>
      <c r="AE16">
        <f t="shared" si="3"/>
        <v>3101.38172932305</v>
      </c>
      <c r="AF16">
        <f t="shared" si="4"/>
        <v>-155.0690864661525</v>
      </c>
      <c r="AG16">
        <f t="shared" si="5"/>
        <v>-37.023875612037649</v>
      </c>
      <c r="AH16">
        <f t="shared" si="6"/>
        <v>-5640.9168000333193</v>
      </c>
      <c r="AI16">
        <f t="shared" si="7"/>
        <v>-2731.6280327884592</v>
      </c>
      <c r="AJ16">
        <f t="shared" si="8"/>
        <v>955.95591179877192</v>
      </c>
      <c r="AK16">
        <f t="shared" si="32"/>
        <v>1099.2095592196033</v>
      </c>
      <c r="AL16">
        <f t="shared" si="9"/>
        <v>-676.46256177008399</v>
      </c>
      <c r="AN16">
        <f t="shared" si="10"/>
        <v>1066.6044599385502</v>
      </c>
      <c r="AO16">
        <f t="shared" si="11"/>
        <v>-53.33022299692751</v>
      </c>
      <c r="AP16">
        <f t="shared" si="12"/>
        <v>-12.732979780798885</v>
      </c>
      <c r="AQ16">
        <f t="shared" si="13"/>
        <v>-1939.9827374268775</v>
      </c>
      <c r="AR16">
        <f t="shared" si="14"/>
        <v>-939.44148026605353</v>
      </c>
      <c r="AS16">
        <f t="shared" si="15"/>
        <v>328.76534655143894</v>
      </c>
      <c r="AT16">
        <f t="shared" si="16"/>
        <v>378.03209040204985</v>
      </c>
      <c r="AU16">
        <f t="shared" si="17"/>
        <v>-232.64404331256478</v>
      </c>
      <c r="AW16">
        <v>13</v>
      </c>
      <c r="AX16">
        <f>(R16*SUMPRODUCT(K17:$K$23, X17:$X$23)-$AZ$3*SUMPRODUCT(K16:$K$22, W17:$W$23))/Z16</f>
        <v>12077.971951810301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4188.3537015701986</v>
      </c>
      <c r="P17">
        <f t="shared" si="30"/>
        <v>209.41768507850995</v>
      </c>
      <c r="Q17" s="5">
        <f t="shared" si="31"/>
        <v>50</v>
      </c>
      <c r="R17">
        <f t="shared" si="0"/>
        <v>250000</v>
      </c>
      <c r="S17">
        <f t="shared" si="1"/>
        <v>11094.959581987718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8943.4666237900838</v>
      </c>
      <c r="AC17">
        <f t="shared" si="2"/>
        <v>7859.57928965458</v>
      </c>
      <c r="AE17">
        <f t="shared" si="3"/>
        <v>2966.9957576097527</v>
      </c>
      <c r="AF17">
        <f t="shared" si="4"/>
        <v>-148.34978788048764</v>
      </c>
      <c r="AG17">
        <f t="shared" si="5"/>
        <v>-35.419594057892446</v>
      </c>
      <c r="AH17">
        <f t="shared" si="6"/>
        <v>-6170.2139901241344</v>
      </c>
      <c r="AI17">
        <f t="shared" si="7"/>
        <v>-3386.987614452762</v>
      </c>
      <c r="AJ17">
        <f t="shared" si="8"/>
        <v>1083.8873341355038</v>
      </c>
      <c r="AK17">
        <f t="shared" si="32"/>
        <v>1006.4839746274507</v>
      </c>
      <c r="AL17">
        <f t="shared" si="9"/>
        <v>-1296.6163056898076</v>
      </c>
      <c r="AN17">
        <f t="shared" si="10"/>
        <v>939.95543547164425</v>
      </c>
      <c r="AO17">
        <f t="shared" si="11"/>
        <v>-46.997771773582215</v>
      </c>
      <c r="AP17">
        <f t="shared" si="12"/>
        <v>-11.221060856432187</v>
      </c>
      <c r="AQ17">
        <f t="shared" si="13"/>
        <v>-1954.7470410650978</v>
      </c>
      <c r="AR17">
        <f t="shared" si="14"/>
        <v>-1073.0104382234681</v>
      </c>
      <c r="AS17">
        <f t="shared" si="15"/>
        <v>343.3795914761601</v>
      </c>
      <c r="AT17">
        <f t="shared" si="16"/>
        <v>318.85791553282371</v>
      </c>
      <c r="AU17">
        <f t="shared" si="17"/>
        <v>-410.77293121448429</v>
      </c>
      <c r="AW17">
        <v>14</v>
      </c>
      <c r="AX17">
        <f>(R17*SUMPRODUCT(K18:$K$23, X18:$X$23)-$AZ$3*SUMPRODUCT(K17:$K$22, W18:$W$23))/Z17</f>
        <v>11094.959581987718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4188.3537015701986</v>
      </c>
      <c r="P18">
        <f t="shared" si="30"/>
        <v>209.41768507850995</v>
      </c>
      <c r="Q18" s="5">
        <f t="shared" si="31"/>
        <v>50</v>
      </c>
      <c r="R18">
        <f t="shared" si="0"/>
        <v>250000</v>
      </c>
      <c r="S18">
        <f t="shared" si="1"/>
        <v>9893.3636841019197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7859.57928965458</v>
      </c>
      <c r="AC18">
        <f t="shared" si="2"/>
        <v>6673.3710099477603</v>
      </c>
      <c r="AE18">
        <f t="shared" si="3"/>
        <v>2825.1703934002489</v>
      </c>
      <c r="AF18">
        <f t="shared" si="4"/>
        <v>-141.25851967001248</v>
      </c>
      <c r="AG18">
        <f t="shared" si="5"/>
        <v>-33.726502042331127</v>
      </c>
      <c r="AH18">
        <f t="shared" si="6"/>
        <v>-6694.4803749119619</v>
      </c>
      <c r="AI18">
        <f t="shared" si="7"/>
        <v>-4044.2950032240565</v>
      </c>
      <c r="AJ18">
        <f t="shared" si="8"/>
        <v>1186.2082797068197</v>
      </c>
      <c r="AK18">
        <f t="shared" si="32"/>
        <v>902.20653885083891</v>
      </c>
      <c r="AL18">
        <f t="shared" si="9"/>
        <v>-1955.8801846663978</v>
      </c>
      <c r="AN18">
        <f t="shared" si="10"/>
        <v>824.47435513201754</v>
      </c>
      <c r="AO18">
        <f t="shared" si="11"/>
        <v>-41.223717756600884</v>
      </c>
      <c r="AP18">
        <f t="shared" si="12"/>
        <v>-9.8424633385538218</v>
      </c>
      <c r="AQ18">
        <f t="shared" si="13"/>
        <v>-1953.6617695496059</v>
      </c>
      <c r="AR18">
        <f t="shared" si="14"/>
        <v>-1180.253595512743</v>
      </c>
      <c r="AS18">
        <f t="shared" si="15"/>
        <v>346.17321091435656</v>
      </c>
      <c r="AT18">
        <f t="shared" si="16"/>
        <v>263.29249239359149</v>
      </c>
      <c r="AU18">
        <f t="shared" si="17"/>
        <v>-570.78789220479507</v>
      </c>
      <c r="AW18">
        <v>15</v>
      </c>
      <c r="AX18">
        <f>(R18*SUMPRODUCT(K19:$K$23, X19:$X$23)-$AZ$3*SUMPRODUCT(K18:$K$22, W19:$W$23))/Z18</f>
        <v>9893.3636841019197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4188.3537015701986</v>
      </c>
      <c r="P19">
        <f t="shared" si="30"/>
        <v>209.41768507850995</v>
      </c>
      <c r="Q19" s="5">
        <f t="shared" si="31"/>
        <v>50</v>
      </c>
      <c r="R19">
        <f t="shared" si="0"/>
        <v>250000</v>
      </c>
      <c r="S19">
        <f t="shared" si="1"/>
        <v>8440.0647527321526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6673.3710099477603</v>
      </c>
      <c r="AC19">
        <f t="shared" si="2"/>
        <v>5390.5015541919893</v>
      </c>
      <c r="AE19">
        <f t="shared" si="3"/>
        <v>2675.018237331813</v>
      </c>
      <c r="AF19">
        <f t="shared" si="4"/>
        <v>-133.75091186659066</v>
      </c>
      <c r="AG19">
        <f t="shared" si="5"/>
        <v>-31.934005911785317</v>
      </c>
      <c r="AH19">
        <f t="shared" si="6"/>
        <v>-7276.1555506125178</v>
      </c>
      <c r="AI19">
        <f t="shared" si="7"/>
        <v>-4766.8222310590809</v>
      </c>
      <c r="AJ19">
        <f t="shared" si="8"/>
        <v>1282.869455755771</v>
      </c>
      <c r="AK19">
        <f t="shared" si="32"/>
        <v>788.49660236128898</v>
      </c>
      <c r="AL19">
        <f t="shared" si="9"/>
        <v>-2695.4561729420211</v>
      </c>
      <c r="AN19">
        <f t="shared" si="10"/>
        <v>719.12008631913295</v>
      </c>
      <c r="AO19">
        <f t="shared" si="11"/>
        <v>-35.956004315956648</v>
      </c>
      <c r="AP19">
        <f t="shared" si="12"/>
        <v>-8.5847583269953702</v>
      </c>
      <c r="AQ19">
        <f t="shared" si="13"/>
        <v>-1956.0351158005485</v>
      </c>
      <c r="AR19">
        <f t="shared" si="14"/>
        <v>-1281.4557921243677</v>
      </c>
      <c r="AS19">
        <f t="shared" si="15"/>
        <v>344.87136606569476</v>
      </c>
      <c r="AT19">
        <f t="shared" si="16"/>
        <v>211.97004821842594</v>
      </c>
      <c r="AU19">
        <f t="shared" si="17"/>
        <v>-724.61437784024702</v>
      </c>
      <c r="AW19">
        <v>16</v>
      </c>
      <c r="AX19">
        <f>(R19*SUMPRODUCT(K20:$K$23, X20:$X$23)-$AZ$3*SUMPRODUCT(K19:$K$22, W20:$W$23))/Z19</f>
        <v>8440.0647527321526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4188.3537015701986</v>
      </c>
      <c r="P20">
        <f t="shared" si="30"/>
        <v>209.41768507850995</v>
      </c>
      <c r="Q20" s="5">
        <f t="shared" si="31"/>
        <v>50</v>
      </c>
      <c r="R20">
        <f t="shared" si="0"/>
        <v>250000</v>
      </c>
      <c r="S20">
        <f t="shared" si="1"/>
        <v>6731.2923096539616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5390.5015541919893</v>
      </c>
      <c r="AC20">
        <f t="shared" si="2"/>
        <v>4046.1423272123684</v>
      </c>
      <c r="AE20">
        <f t="shared" si="3"/>
        <v>2517.5960890830734</v>
      </c>
      <c r="AF20">
        <f t="shared" si="4"/>
        <v>-125.87980445415367</v>
      </c>
      <c r="AG20">
        <f t="shared" si="5"/>
        <v>-30.054721597882665</v>
      </c>
      <c r="AH20">
        <f t="shared" si="6"/>
        <v>-7799.721273924004</v>
      </c>
      <c r="AI20">
        <f t="shared" si="7"/>
        <v>-5438.0597108929669</v>
      </c>
      <c r="AJ20">
        <f t="shared" si="8"/>
        <v>1344.3592269796209</v>
      </c>
      <c r="AK20">
        <f t="shared" si="32"/>
        <v>665.92438046790528</v>
      </c>
      <c r="AL20">
        <f t="shared" si="9"/>
        <v>-3427.7761034454406</v>
      </c>
      <c r="AN20">
        <f t="shared" si="10"/>
        <v>623.45181642762634</v>
      </c>
      <c r="AO20">
        <f t="shared" si="11"/>
        <v>-31.17259082138132</v>
      </c>
      <c r="AP20">
        <f t="shared" si="12"/>
        <v>-7.4426834604954264</v>
      </c>
      <c r="AQ20">
        <f t="shared" si="13"/>
        <v>-1931.5053820361506</v>
      </c>
      <c r="AR20">
        <f t="shared" si="14"/>
        <v>-1346.6688398904009</v>
      </c>
      <c r="AS20">
        <f t="shared" si="15"/>
        <v>332.91408642795523</v>
      </c>
      <c r="AT20">
        <f t="shared" si="16"/>
        <v>164.90801141868863</v>
      </c>
      <c r="AU20">
        <f t="shared" si="17"/>
        <v>-848.8467420437571</v>
      </c>
      <c r="AW20">
        <v>17</v>
      </c>
      <c r="AX20">
        <f>(R20*SUMPRODUCT(K21:$K$23, X21:$X$23)-$AZ$3*SUMPRODUCT(K20:$K$22, W21:$W$23))/Z20</f>
        <v>6731.2923096539616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4188.3537015701986</v>
      </c>
      <c r="P21">
        <f t="shared" si="30"/>
        <v>209.41768507850995</v>
      </c>
      <c r="Q21" s="5">
        <f t="shared" si="31"/>
        <v>50</v>
      </c>
      <c r="R21">
        <f t="shared" si="0"/>
        <v>250000</v>
      </c>
      <c r="S21">
        <f t="shared" si="1"/>
        <v>4776.6675412644245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4046.1423272123684</v>
      </c>
      <c r="AC21">
        <f t="shared" si="2"/>
        <v>2685.9536450528885</v>
      </c>
      <c r="AE21">
        <f t="shared" si="3"/>
        <v>2355.1406486467208</v>
      </c>
      <c r="AF21">
        <f t="shared" si="4"/>
        <v>-117.75703243233605</v>
      </c>
      <c r="AG21">
        <f t="shared" si="5"/>
        <v>-28.115350522614495</v>
      </c>
      <c r="AH21">
        <f t="shared" si="6"/>
        <v>-8194.11929644673</v>
      </c>
      <c r="AI21">
        <f t="shared" si="7"/>
        <v>-5984.8510307549595</v>
      </c>
      <c r="AJ21">
        <f t="shared" si="8"/>
        <v>1360.1886821594799</v>
      </c>
      <c r="AK21">
        <f t="shared" si="32"/>
        <v>537.68131497902732</v>
      </c>
      <c r="AL21">
        <f t="shared" si="9"/>
        <v>-4086.9810336164524</v>
      </c>
      <c r="AN21">
        <f t="shared" si="10"/>
        <v>537.24929540903349</v>
      </c>
      <c r="AO21">
        <f t="shared" si="11"/>
        <v>-26.862464770451677</v>
      </c>
      <c r="AP21">
        <f t="shared" si="12"/>
        <v>-6.4136094237650063</v>
      </c>
      <c r="AQ21">
        <f t="shared" si="13"/>
        <v>-1869.2237429824638</v>
      </c>
      <c r="AR21">
        <f t="shared" si="14"/>
        <v>-1365.2505217676469</v>
      </c>
      <c r="AS21">
        <f t="shared" si="15"/>
        <v>310.28312960137737</v>
      </c>
      <c r="AT21">
        <f t="shared" si="16"/>
        <v>122.65463117587946</v>
      </c>
      <c r="AU21">
        <f t="shared" si="17"/>
        <v>-932.31276099039007</v>
      </c>
      <c r="AW21">
        <v>18</v>
      </c>
      <c r="AX21">
        <f>(R21*SUMPRODUCT(K22:$K$23, X22:$X$23)-$AZ$3*SUMPRODUCT(K21:$K$22, W22:$W$23))/Z21</f>
        <v>4776.6675412644245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4188.3537015701986</v>
      </c>
      <c r="P22">
        <f t="shared" si="30"/>
        <v>209.41768507850995</v>
      </c>
      <c r="Q22" s="5">
        <f t="shared" si="31"/>
        <v>50</v>
      </c>
      <c r="R22">
        <f t="shared" si="0"/>
        <v>250000</v>
      </c>
      <c r="S22">
        <f t="shared" si="1"/>
        <v>2544.0585984247164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2685.9536450528885</v>
      </c>
      <c r="AC22">
        <f t="shared" si="2"/>
        <v>1329.2953759146558</v>
      </c>
      <c r="AE22">
        <f t="shared" si="3"/>
        <v>2188.4555692387494</v>
      </c>
      <c r="AF22">
        <f t="shared" si="4"/>
        <v>-109.42277846193747</v>
      </c>
      <c r="AG22">
        <f t="shared" si="5"/>
        <v>-26.125486589376457</v>
      </c>
      <c r="AH22">
        <f t="shared" si="6"/>
        <v>-8543.5521400594807</v>
      </c>
      <c r="AI22">
        <f t="shared" si="7"/>
        <v>-6490.6448358720454</v>
      </c>
      <c r="AJ22">
        <f t="shared" si="8"/>
        <v>1356.6582691382328</v>
      </c>
      <c r="AK22">
        <f t="shared" si="32"/>
        <v>407.73988931394746</v>
      </c>
      <c r="AL22">
        <f t="shared" si="9"/>
        <v>-4726.2466774198656</v>
      </c>
      <c r="AN22">
        <f t="shared" si="10"/>
        <v>459.87405374730253</v>
      </c>
      <c r="AO22">
        <f t="shared" si="11"/>
        <v>-22.993702687365126</v>
      </c>
      <c r="AP22">
        <f t="shared" si="12"/>
        <v>-5.4899142540766963</v>
      </c>
      <c r="AQ22">
        <f t="shared" si="13"/>
        <v>-1795.3108170330715</v>
      </c>
      <c r="AR22">
        <f t="shared" si="14"/>
        <v>-1363.9203802272109</v>
      </c>
      <c r="AS22">
        <f t="shared" si="15"/>
        <v>285.08320961499703</v>
      </c>
      <c r="AT22">
        <f t="shared" si="16"/>
        <v>85.680969908155888</v>
      </c>
      <c r="AU22">
        <f t="shared" si="17"/>
        <v>-993.15620070405816</v>
      </c>
      <c r="AW22">
        <v>19</v>
      </c>
      <c r="AX22">
        <f>(R22*SUMPRODUCT(K23:$K$23, X23:$X$23)-$AZ$3*SUMPRODUCT(K22:$K$22, W23:$W$23))/Z22</f>
        <v>2544.0585984247164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4188.3537015701986</v>
      </c>
      <c r="P23">
        <f t="shared" si="30"/>
        <v>209.41768507850995</v>
      </c>
      <c r="Q23" s="5">
        <f t="shared" si="31"/>
        <v>50</v>
      </c>
      <c r="R23">
        <f t="shared" si="0"/>
        <v>250000</v>
      </c>
      <c r="S23">
        <f t="shared" si="1"/>
        <v>2757.5479616127777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1329.2953759146558</v>
      </c>
      <c r="AC23">
        <f t="shared" si="2"/>
        <v>1329.2953759146558</v>
      </c>
      <c r="AE23">
        <f t="shared" si="3"/>
        <v>2019.0253390682853</v>
      </c>
      <c r="AF23">
        <f t="shared" si="4"/>
        <v>-100.95126695341428</v>
      </c>
      <c r="AG23">
        <f t="shared" si="5"/>
        <v>-24.10285141762693</v>
      </c>
      <c r="AH23">
        <f t="shared" si="6"/>
        <v>-8806.9015292788026</v>
      </c>
      <c r="AI23">
        <f t="shared" si="7"/>
        <v>-6912.9303085815582</v>
      </c>
      <c r="AJ23">
        <f t="shared" si="8"/>
        <v>0</v>
      </c>
      <c r="AK23">
        <f t="shared" si="32"/>
        <v>277.87740366788665</v>
      </c>
      <c r="AL23">
        <f t="shared" si="9"/>
        <v>-6635.0529049136712</v>
      </c>
      <c r="AN23">
        <f t="shared" si="10"/>
        <v>390.82749569920537</v>
      </c>
      <c r="AO23">
        <f t="shared" si="11"/>
        <v>-19.541374784960269</v>
      </c>
      <c r="AP23">
        <f t="shared" si="12"/>
        <v>-4.6656457828846394</v>
      </c>
      <c r="AQ23">
        <f t="shared" si="13"/>
        <v>-1704.7726954956879</v>
      </c>
      <c r="AR23">
        <f t="shared" si="14"/>
        <v>-1338.1522203643276</v>
      </c>
      <c r="AS23">
        <f t="shared" si="15"/>
        <v>0</v>
      </c>
      <c r="AT23">
        <f t="shared" si="16"/>
        <v>53.789384256580789</v>
      </c>
      <c r="AU23">
        <f t="shared" si="17"/>
        <v>-1284.3628361077467</v>
      </c>
      <c r="AW23">
        <v>20</v>
      </c>
      <c r="AX23">
        <f>(R23*SUMPRODUCT(K$23:$K24, X$23:$X24)-$AZ$3*SUMPRODUCT(K$22:$K23, W$23:$W24))/Z23</f>
        <v>2757.5479616127777</v>
      </c>
    </row>
    <row r="25" spans="5:50" x14ac:dyDescent="0.3">
      <c r="AN25" s="6">
        <f t="shared" ref="AN25:AU25" si="33">SUM(AN3:AN23)</f>
        <v>33915.715758124868</v>
      </c>
      <c r="AO25" s="6">
        <f t="shared" si="33"/>
        <v>-4837.0510640838929</v>
      </c>
      <c r="AP25" s="6">
        <f t="shared" si="33"/>
        <v>-754.88122750246703</v>
      </c>
      <c r="AQ25" s="6">
        <f t="shared" si="33"/>
        <v>-30483.050478794907</v>
      </c>
      <c r="AR25" s="6">
        <f t="shared" si="33"/>
        <v>-2159.2670122564004</v>
      </c>
      <c r="AS25" s="6">
        <f t="shared" si="33"/>
        <v>-6173.6589088837618</v>
      </c>
      <c r="AT25" s="6">
        <f t="shared" si="33"/>
        <v>8332.9259211401622</v>
      </c>
      <c r="AU25" s="7">
        <f t="shared" si="33"/>
        <v>-2.5011104298755527E-12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14222.179679030221</v>
      </c>
      <c r="K3">
        <v>1</v>
      </c>
      <c r="L3" s="2">
        <v>0</v>
      </c>
      <c r="O3">
        <f>$C$3</f>
        <v>14222.179679030221</v>
      </c>
      <c r="P3">
        <f>O3*B5</f>
        <v>11377.743743224179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14222.179679030221</v>
      </c>
      <c r="AF3">
        <f t="shared" ref="AF3:AF23" si="4">-$Z3*P3</f>
        <v>-11377.743743224179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2444.4359358060428</v>
      </c>
      <c r="AJ3">
        <f t="shared" ref="AJ3:AJ23" si="8">AB3-AC3</f>
        <v>0</v>
      </c>
      <c r="AL3">
        <f t="shared" ref="AL3:AL23" si="9">SUM(AI3:AK3)</f>
        <v>2444.4359358060428</v>
      </c>
      <c r="AN3">
        <f t="shared" ref="AN3:AN23" si="10">AE3*$K3</f>
        <v>14222.179679030221</v>
      </c>
      <c r="AO3">
        <f t="shared" ref="AO3:AO23" si="11">AF3*$K3</f>
        <v>-11377.743743224179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2444.4359358060428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2444.4359358060428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11198.992558085019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6370.4195519886653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6167.53443009693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-6167.53443009693</v>
      </c>
      <c r="AK4">
        <f>H4*SUM(AB4, AE4:AF4)</f>
        <v>0</v>
      </c>
      <c r="AL4">
        <f t="shared" si="9"/>
        <v>-11629.53443009693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-5031.4581279880613</v>
      </c>
      <c r="AR4">
        <f t="shared" si="14"/>
        <v>-5031.4581279880613</v>
      </c>
      <c r="AS4">
        <f t="shared" si="15"/>
        <v>-5681.3788425407211</v>
      </c>
      <c r="AT4">
        <f t="shared" si="16"/>
        <v>0</v>
      </c>
      <c r="AU4">
        <f t="shared" si="17"/>
        <v>-10712.836970528782</v>
      </c>
      <c r="AW4">
        <v>1</v>
      </c>
      <c r="AX4">
        <f>(R4*SUMPRODUCT(K5:$K$23, X5:$X$23)-$AZ$3*SUMPRODUCT(K4:$K$22, W5:$W$23))/Z4</f>
        <v>6370.4195519886653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14222.179679030221</v>
      </c>
      <c r="P5">
        <f t="shared" ref="P5:P23" si="30">O5*$C$5</f>
        <v>711.10898395151116</v>
      </c>
      <c r="Q5" s="5">
        <f t="shared" ref="Q5:Q23" si="31">$C$8</f>
        <v>50</v>
      </c>
      <c r="R5">
        <f t="shared" si="0"/>
        <v>250000</v>
      </c>
      <c r="S5">
        <f t="shared" si="1"/>
        <v>11695.455748072376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6167.53443009693</v>
      </c>
      <c r="AC5">
        <f t="shared" si="2"/>
        <v>10921.194291063766</v>
      </c>
      <c r="AE5">
        <f t="shared" si="3"/>
        <v>13280.644282947935</v>
      </c>
      <c r="AF5">
        <f t="shared" si="4"/>
        <v>-664.03221414739676</v>
      </c>
      <c r="AG5">
        <f t="shared" si="5"/>
        <v>-46.689904721600001</v>
      </c>
      <c r="AH5">
        <f t="shared" si="6"/>
        <v>-6168.0963919999995</v>
      </c>
      <c r="AI5">
        <f t="shared" si="7"/>
        <v>6401.8257720789388</v>
      </c>
      <c r="AJ5">
        <f t="shared" si="8"/>
        <v>-4753.6598609668363</v>
      </c>
      <c r="AK5">
        <f>H5*SUM(AB5, AE5:AF5)</f>
        <v>1607.3594159106565</v>
      </c>
      <c r="AL5">
        <f t="shared" si="9"/>
        <v>3255.525327022759</v>
      </c>
      <c r="AN5">
        <f t="shared" si="10"/>
        <v>11269.46965489274</v>
      </c>
      <c r="AO5">
        <f t="shared" si="11"/>
        <v>-563.47348274463707</v>
      </c>
      <c r="AP5">
        <f t="shared" si="12"/>
        <v>-39.619347769557855</v>
      </c>
      <c r="AQ5">
        <f t="shared" si="13"/>
        <v>-5234.0213047757234</v>
      </c>
      <c r="AR5">
        <f t="shared" si="14"/>
        <v>5432.3555196028237</v>
      </c>
      <c r="AS5">
        <f t="shared" si="15"/>
        <v>-4033.7821276962991</v>
      </c>
      <c r="AT5">
        <f t="shared" si="16"/>
        <v>1363.9464905606551</v>
      </c>
      <c r="AU5">
        <f t="shared" si="17"/>
        <v>2762.5198824671797</v>
      </c>
      <c r="AW5">
        <v>2</v>
      </c>
      <c r="AX5">
        <f>(R5*SUMPRODUCT(K6:$K$23, X6:$X$23)-$AZ$3*SUMPRODUCT(K5:$K$22, W6:$W$23))/Z5</f>
        <v>11695.455748072376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14222.179679030221</v>
      </c>
      <c r="P6">
        <f t="shared" si="30"/>
        <v>711.10898395151116</v>
      </c>
      <c r="Q6" s="5">
        <f t="shared" si="31"/>
        <v>50</v>
      </c>
      <c r="R6">
        <f t="shared" si="0"/>
        <v>250000</v>
      </c>
      <c r="S6">
        <f t="shared" si="1"/>
        <v>16110.358536213045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10921.194291063766</v>
      </c>
      <c r="AC6">
        <f t="shared" si="2"/>
        <v>14452.975988686521</v>
      </c>
      <c r="AE6">
        <f t="shared" si="3"/>
        <v>12759.046978735154</v>
      </c>
      <c r="AF6">
        <f t="shared" si="4"/>
        <v>-637.95234893675774</v>
      </c>
      <c r="AG6">
        <f t="shared" si="5"/>
        <v>-44.856158713659163</v>
      </c>
      <c r="AH6">
        <f t="shared" si="6"/>
        <v>-6834.2348036242001</v>
      </c>
      <c r="AI6">
        <f t="shared" si="7"/>
        <v>5242.0036674605362</v>
      </c>
      <c r="AJ6">
        <f t="shared" si="8"/>
        <v>-3531.781697622755</v>
      </c>
      <c r="AK6">
        <f>H6*SUM(AB6, AE6:AF6)</f>
        <v>1971.7286629581756</v>
      </c>
      <c r="AL6">
        <f t="shared" si="9"/>
        <v>3681.9506327959571</v>
      </c>
      <c r="AN6">
        <f t="shared" si="10"/>
        <v>9973.4344484435169</v>
      </c>
      <c r="AO6">
        <f t="shared" si="11"/>
        <v>-498.67172242217583</v>
      </c>
      <c r="AP6">
        <f t="shared" si="12"/>
        <v>-35.062960367280297</v>
      </c>
      <c r="AQ6">
        <f t="shared" si="13"/>
        <v>-5342.1539189264904</v>
      </c>
      <c r="AR6">
        <f t="shared" si="14"/>
        <v>4097.5458467275685</v>
      </c>
      <c r="AS6">
        <f t="shared" si="15"/>
        <v>-2760.7072304192561</v>
      </c>
      <c r="AT6">
        <f t="shared" si="16"/>
        <v>1541.2519918537043</v>
      </c>
      <c r="AU6">
        <f t="shared" si="17"/>
        <v>2878.0906081620169</v>
      </c>
      <c r="AW6">
        <v>3</v>
      </c>
      <c r="AX6">
        <f>(R6*SUMPRODUCT(K7:$K$23, X7:$X$23)-$AZ$3*SUMPRODUCT(K6:$K$22, W7:$W$23))/Z6</f>
        <v>16110.358536213045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14222.179679030221</v>
      </c>
      <c r="P7">
        <f t="shared" si="30"/>
        <v>711.10898395151116</v>
      </c>
      <c r="Q7" s="5">
        <f t="shared" si="31"/>
        <v>50</v>
      </c>
      <c r="R7">
        <f t="shared" si="0"/>
        <v>250000</v>
      </c>
      <c r="S7">
        <f t="shared" si="1"/>
        <v>19718.687390404815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14452.975988686521</v>
      </c>
      <c r="AC7">
        <f t="shared" si="2"/>
        <v>16923.562072679393</v>
      </c>
      <c r="AE7">
        <f t="shared" si="3"/>
        <v>12206.184714099581</v>
      </c>
      <c r="AF7">
        <f t="shared" si="4"/>
        <v>-610.30923570497919</v>
      </c>
      <c r="AG7">
        <f t="shared" si="5"/>
        <v>-42.912496500437598</v>
      </c>
      <c r="AH7">
        <f t="shared" si="6"/>
        <v>-7475.5031304248678</v>
      </c>
      <c r="AI7">
        <f t="shared" si="7"/>
        <v>4077.4598514692971</v>
      </c>
      <c r="AJ7">
        <f t="shared" si="8"/>
        <v>-2470.5860839928719</v>
      </c>
      <c r="AK7">
        <f>H7*SUM(AB7, AE7:AF7)</f>
        <v>2229.0002200381318</v>
      </c>
      <c r="AL7">
        <f t="shared" si="9"/>
        <v>3835.873987514557</v>
      </c>
      <c r="AN7">
        <f t="shared" si="10"/>
        <v>8789.1849999152619</v>
      </c>
      <c r="AO7">
        <f t="shared" si="11"/>
        <v>-439.45924999576312</v>
      </c>
      <c r="AP7">
        <f t="shared" si="12"/>
        <v>-30.89957094577565</v>
      </c>
      <c r="AQ7">
        <f t="shared" si="13"/>
        <v>-5382.8105603591639</v>
      </c>
      <c r="AR7">
        <f t="shared" si="14"/>
        <v>2936.0156186145587</v>
      </c>
      <c r="AS7">
        <f t="shared" si="15"/>
        <v>-1778.9701416976593</v>
      </c>
      <c r="AT7">
        <f t="shared" si="16"/>
        <v>1605.0138317288399</v>
      </c>
      <c r="AU7">
        <f t="shared" si="17"/>
        <v>2762.0593086457397</v>
      </c>
      <c r="AW7">
        <v>4</v>
      </c>
      <c r="AX7">
        <f>(R7*SUMPRODUCT(K8:$K$23, X8:$X$23)-$AZ$3*SUMPRODUCT(K7:$K$22, W8:$W$23))/Z7</f>
        <v>19718.687390404815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14222.179679030221</v>
      </c>
      <c r="P8">
        <f t="shared" si="30"/>
        <v>711.10898395151116</v>
      </c>
      <c r="Q8" s="5">
        <f t="shared" si="31"/>
        <v>50</v>
      </c>
      <c r="R8">
        <f t="shared" si="0"/>
        <v>250000</v>
      </c>
      <c r="S8">
        <f t="shared" si="1"/>
        <v>22594.300896427161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16923.562072679393</v>
      </c>
      <c r="AC8">
        <f t="shared" si="2"/>
        <v>18464.621339008867</v>
      </c>
      <c r="AE8">
        <f t="shared" si="3"/>
        <v>11622.716878580908</v>
      </c>
      <c r="AF8">
        <f t="shared" si="4"/>
        <v>-581.13584392904545</v>
      </c>
      <c r="AG8">
        <f t="shared" si="5"/>
        <v>-40.861236255220177</v>
      </c>
      <c r="AH8">
        <f t="shared" si="6"/>
        <v>-8110.6764010652078</v>
      </c>
      <c r="AI8">
        <f t="shared" si="7"/>
        <v>2890.0433973314357</v>
      </c>
      <c r="AJ8">
        <f t="shared" si="8"/>
        <v>-1541.0592663294738</v>
      </c>
      <c r="AK8">
        <f t="shared" ref="AK8:AK23" si="32">H8*SUM(AB8:AB8, AE8:AF8)</f>
        <v>2392.9772956943357</v>
      </c>
      <c r="AL8">
        <f t="shared" si="9"/>
        <v>3741.9614266962976</v>
      </c>
      <c r="AN8">
        <f t="shared" si="10"/>
        <v>7709.3629777299602</v>
      </c>
      <c r="AO8">
        <f t="shared" si="11"/>
        <v>-385.46814888649806</v>
      </c>
      <c r="AP8">
        <f t="shared" si="12"/>
        <v>-27.10331029320691</v>
      </c>
      <c r="AQ8">
        <f t="shared" si="13"/>
        <v>-5379.8220350657502</v>
      </c>
      <c r="AR8">
        <f t="shared" si="14"/>
        <v>1916.9694834845054</v>
      </c>
      <c r="AS8">
        <f t="shared" si="15"/>
        <v>-1022.1865832611347</v>
      </c>
      <c r="AT8">
        <f t="shared" si="16"/>
        <v>1587.2649022340072</v>
      </c>
      <c r="AU8">
        <f t="shared" si="17"/>
        <v>2482.0478024573781</v>
      </c>
      <c r="AW8">
        <v>5</v>
      </c>
      <c r="AX8">
        <f>(R8*SUMPRODUCT(K9:$K$23, X9:$X$23)-$AZ$3*SUMPRODUCT(K8:$K$22, W9:$W$23))/Z8</f>
        <v>22594.300896427161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14222.179679030221</v>
      </c>
      <c r="P9">
        <f t="shared" si="30"/>
        <v>711.10898395151116</v>
      </c>
      <c r="Q9" s="5">
        <f t="shared" si="31"/>
        <v>50</v>
      </c>
      <c r="R9">
        <f t="shared" si="0"/>
        <v>250000</v>
      </c>
      <c r="S9">
        <f t="shared" si="1"/>
        <v>24746.814744162824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18464.621339008867</v>
      </c>
      <c r="AC9">
        <f t="shared" si="2"/>
        <v>19148.859197139416</v>
      </c>
      <c r="AE9">
        <f t="shared" si="3"/>
        <v>11004.99272191809</v>
      </c>
      <c r="AF9">
        <f t="shared" si="4"/>
        <v>-550.24963609590452</v>
      </c>
      <c r="AG9">
        <f t="shared" si="5"/>
        <v>-38.689543270727739</v>
      </c>
      <c r="AH9">
        <f t="shared" si="6"/>
        <v>-8815.4031097012012</v>
      </c>
      <c r="AI9">
        <f t="shared" si="7"/>
        <v>1600.650432850256</v>
      </c>
      <c r="AJ9">
        <f t="shared" si="8"/>
        <v>-684.23785813054928</v>
      </c>
      <c r="AK9">
        <f t="shared" si="32"/>
        <v>2474.6300138327933</v>
      </c>
      <c r="AL9">
        <f t="shared" si="9"/>
        <v>3391.0425885525001</v>
      </c>
      <c r="AN9">
        <f t="shared" si="10"/>
        <v>6724.2331256294556</v>
      </c>
      <c r="AO9">
        <f t="shared" si="11"/>
        <v>-336.21165628147281</v>
      </c>
      <c r="AP9">
        <f t="shared" si="12"/>
        <v>-23.63995279691181</v>
      </c>
      <c r="AQ9">
        <f t="shared" si="13"/>
        <v>-5386.3575473313185</v>
      </c>
      <c r="AR9">
        <f t="shared" si="14"/>
        <v>978.02396921975253</v>
      </c>
      <c r="AS9">
        <f t="shared" si="15"/>
        <v>-418.08068280569216</v>
      </c>
      <c r="AT9">
        <f t="shared" si="16"/>
        <v>1512.0399924981612</v>
      </c>
      <c r="AU9">
        <f t="shared" si="17"/>
        <v>2071.9832789122215</v>
      </c>
      <c r="AW9">
        <v>6</v>
      </c>
      <c r="AX9">
        <f>(R9*SUMPRODUCT(K10:$K$23, X10:$X$23)-$AZ$3*SUMPRODUCT(K9:$K$22, W10:$W$23))/Z9</f>
        <v>24746.814744162824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14222.179679030221</v>
      </c>
      <c r="P10">
        <f t="shared" si="30"/>
        <v>711.10898395151116</v>
      </c>
      <c r="Q10" s="5">
        <f t="shared" si="31"/>
        <v>50</v>
      </c>
      <c r="R10">
        <f t="shared" si="0"/>
        <v>250000</v>
      </c>
      <c r="S10">
        <f t="shared" si="1"/>
        <v>26261.333758240165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19148.859197139416</v>
      </c>
      <c r="AC10">
        <f t="shared" si="2"/>
        <v>19124.922583167638</v>
      </c>
      <c r="AE10">
        <f t="shared" si="3"/>
        <v>10357.359905225932</v>
      </c>
      <c r="AF10">
        <f t="shared" si="4"/>
        <v>-517.86799526129664</v>
      </c>
      <c r="AG10">
        <f t="shared" si="5"/>
        <v>-36.412702338788684</v>
      </c>
      <c r="AH10">
        <f t="shared" si="6"/>
        <v>-9449.7274961588973</v>
      </c>
      <c r="AI10">
        <f t="shared" si="7"/>
        <v>353.35171146695029</v>
      </c>
      <c r="AJ10">
        <f t="shared" si="8"/>
        <v>23.93661397177857</v>
      </c>
      <c r="AK10">
        <f t="shared" si="32"/>
        <v>2480.5332042348941</v>
      </c>
      <c r="AL10">
        <f t="shared" si="9"/>
        <v>2857.821529673623</v>
      </c>
      <c r="AN10">
        <f t="shared" si="10"/>
        <v>5829.673563583453</v>
      </c>
      <c r="AO10">
        <f t="shared" si="11"/>
        <v>-291.48367817917261</v>
      </c>
      <c r="AP10">
        <f t="shared" si="12"/>
        <v>-20.495007429061552</v>
      </c>
      <c r="AQ10">
        <f t="shared" si="13"/>
        <v>-5318.8097228937113</v>
      </c>
      <c r="AR10">
        <f t="shared" si="14"/>
        <v>198.88515508150755</v>
      </c>
      <c r="AS10">
        <f t="shared" si="15"/>
        <v>13.472800689543664</v>
      </c>
      <c r="AT10">
        <f t="shared" si="16"/>
        <v>1396.1761468791669</v>
      </c>
      <c r="AU10">
        <f t="shared" si="17"/>
        <v>1608.5341026502181</v>
      </c>
      <c r="AW10">
        <v>7</v>
      </c>
      <c r="AX10">
        <f>(R10*SUMPRODUCT(K11:$K$23, X11:$X$23)-$AZ$3*SUMPRODUCT(K10:$K$22, W11:$W$23))/Z10</f>
        <v>26261.333758240165</v>
      </c>
    </row>
    <row r="11" spans="1:52" x14ac:dyDescent="0.3">
      <c r="A11" t="s">
        <v>33</v>
      </c>
      <c r="C11" s="24">
        <f>AU25</f>
        <v>-5.4569682106375694E-12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14222.179679030221</v>
      </c>
      <c r="P11">
        <f t="shared" si="30"/>
        <v>711.10898395151116</v>
      </c>
      <c r="Q11" s="5">
        <f t="shared" si="31"/>
        <v>50</v>
      </c>
      <c r="R11">
        <f t="shared" si="0"/>
        <v>250000</v>
      </c>
      <c r="S11">
        <f t="shared" si="1"/>
        <v>27255.457052357891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19124.922583167638</v>
      </c>
      <c r="AC11">
        <f t="shared" si="2"/>
        <v>18568.08727625573</v>
      </c>
      <c r="AE11">
        <f t="shared" si="3"/>
        <v>9689.0201852615119</v>
      </c>
      <c r="AF11">
        <f t="shared" si="4"/>
        <v>-484.45100926307566</v>
      </c>
      <c r="AG11">
        <f t="shared" si="5"/>
        <v>-34.063063482271325</v>
      </c>
      <c r="AH11">
        <f t="shared" si="6"/>
        <v>-9927.559165647348</v>
      </c>
      <c r="AI11">
        <f t="shared" si="7"/>
        <v>-757.05305313118333</v>
      </c>
      <c r="AJ11">
        <f t="shared" si="8"/>
        <v>556.83530691190754</v>
      </c>
      <c r="AK11">
        <f t="shared" si="32"/>
        <v>2424.1546098318413</v>
      </c>
      <c r="AL11">
        <f t="shared" si="9"/>
        <v>2223.9368636125655</v>
      </c>
      <c r="AN11">
        <f t="shared" si="10"/>
        <v>5023.6248126537566</v>
      </c>
      <c r="AO11">
        <f t="shared" si="11"/>
        <v>-251.18124063268786</v>
      </c>
      <c r="AP11">
        <f t="shared" si="12"/>
        <v>-17.661233812355782</v>
      </c>
      <c r="AQ11">
        <f t="shared" si="13"/>
        <v>-5147.3040204310564</v>
      </c>
      <c r="AR11">
        <f t="shared" si="14"/>
        <v>-392.52168222234394</v>
      </c>
      <c r="AS11">
        <f t="shared" si="15"/>
        <v>288.71151167787838</v>
      </c>
      <c r="AT11">
        <f t="shared" si="16"/>
        <v>1256.8911009376261</v>
      </c>
      <c r="AU11">
        <f t="shared" si="17"/>
        <v>1153.0809303931605</v>
      </c>
      <c r="AW11">
        <v>8</v>
      </c>
      <c r="AX11">
        <f>(R11*SUMPRODUCT(K12:$K$23, X12:$X$23)-$AZ$3*SUMPRODUCT(K11:$K$22, W12:$W$23))/Z11</f>
        <v>27255.457052357891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14222.179679030221</v>
      </c>
      <c r="P12">
        <f t="shared" si="30"/>
        <v>711.10898395151116</v>
      </c>
      <c r="Q12" s="5">
        <f t="shared" si="31"/>
        <v>50</v>
      </c>
      <c r="R12">
        <f t="shared" si="0"/>
        <v>250000</v>
      </c>
      <c r="S12">
        <f t="shared" si="1"/>
        <v>27770.661806030697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18568.08727625573</v>
      </c>
      <c r="AC12">
        <f t="shared" si="2"/>
        <v>17580.078694260632</v>
      </c>
      <c r="AE12">
        <f t="shared" si="3"/>
        <v>9003.2797816496277</v>
      </c>
      <c r="AF12">
        <f t="shared" si="4"/>
        <v>-450.16398908248146</v>
      </c>
      <c r="AG12">
        <f t="shared" si="5"/>
        <v>-31.652250164313568</v>
      </c>
      <c r="AH12">
        <f t="shared" si="6"/>
        <v>-10350.913415675199</v>
      </c>
      <c r="AI12">
        <f t="shared" si="7"/>
        <v>-1829.4498732723659</v>
      </c>
      <c r="AJ12">
        <f t="shared" si="8"/>
        <v>988.00858199509821</v>
      </c>
      <c r="AK12">
        <f t="shared" si="32"/>
        <v>2320.761346599174</v>
      </c>
      <c r="AL12">
        <f t="shared" si="9"/>
        <v>1479.3200553219062</v>
      </c>
      <c r="AN12">
        <f t="shared" si="10"/>
        <v>4300.1167741722657</v>
      </c>
      <c r="AO12">
        <f t="shared" si="11"/>
        <v>-215.00583870861331</v>
      </c>
      <c r="AP12">
        <f t="shared" si="12"/>
        <v>-15.117643255880596</v>
      </c>
      <c r="AQ12">
        <f t="shared" si="13"/>
        <v>-4943.7691026185448</v>
      </c>
      <c r="AR12">
        <f t="shared" si="14"/>
        <v>-873.77581041077246</v>
      </c>
      <c r="AS12">
        <f t="shared" si="15"/>
        <v>471.88939803055132</v>
      </c>
      <c r="AT12">
        <f t="shared" si="16"/>
        <v>1108.4343747377379</v>
      </c>
      <c r="AU12">
        <f t="shared" si="17"/>
        <v>706.54796235751678</v>
      </c>
      <c r="AW12">
        <v>9</v>
      </c>
      <c r="AX12">
        <f>(R12*SUMPRODUCT(K13:$K$23, X13:$X$23)-$AZ$3*SUMPRODUCT(K12:$K$22, W13:$W$23))/Z12</f>
        <v>27770.661806030697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14222.179679030221</v>
      </c>
      <c r="P13">
        <f t="shared" si="30"/>
        <v>711.10898395151116</v>
      </c>
      <c r="Q13" s="5">
        <f t="shared" si="31"/>
        <v>50</v>
      </c>
      <c r="R13">
        <f t="shared" si="0"/>
        <v>250000</v>
      </c>
      <c r="S13">
        <f t="shared" si="1"/>
        <v>27860.800285557041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17580.078694260632</v>
      </c>
      <c r="AC13">
        <f t="shared" si="2"/>
        <v>16271.672997915808</v>
      </c>
      <c r="AE13">
        <f t="shared" si="3"/>
        <v>8306.2458609543137</v>
      </c>
      <c r="AF13">
        <f t="shared" si="4"/>
        <v>-415.3122930477158</v>
      </c>
      <c r="AG13">
        <f t="shared" si="5"/>
        <v>-29.201732956592412</v>
      </c>
      <c r="AH13">
        <f t="shared" si="6"/>
        <v>-10669.973530390103</v>
      </c>
      <c r="AI13">
        <f t="shared" si="7"/>
        <v>-2808.2416954400978</v>
      </c>
      <c r="AJ13">
        <f t="shared" si="8"/>
        <v>1308.4056963448238</v>
      </c>
      <c r="AK13">
        <f t="shared" si="32"/>
        <v>2179.5545192736499</v>
      </c>
      <c r="AL13">
        <f t="shared" si="9"/>
        <v>679.71852017837591</v>
      </c>
      <c r="AN13">
        <f t="shared" si="10"/>
        <v>3654.4872587818832</v>
      </c>
      <c r="AO13">
        <f t="shared" si="11"/>
        <v>-182.72436293909419</v>
      </c>
      <c r="AP13">
        <f t="shared" si="12"/>
        <v>-12.847845201148079</v>
      </c>
      <c r="AQ13">
        <f t="shared" si="13"/>
        <v>-4694.4531827126293</v>
      </c>
      <c r="AR13">
        <f t="shared" si="14"/>
        <v>-1235.5381320709882</v>
      </c>
      <c r="AS13">
        <f t="shared" si="15"/>
        <v>575.65740608362375</v>
      </c>
      <c r="AT13">
        <f t="shared" si="16"/>
        <v>958.93552320047752</v>
      </c>
      <c r="AU13">
        <f t="shared" si="17"/>
        <v>299.05479721311298</v>
      </c>
      <c r="AW13">
        <v>10</v>
      </c>
      <c r="AX13">
        <f>(R13*SUMPRODUCT(K14:$K$23, X14:$X$23)-$AZ$3*SUMPRODUCT(K13:$K$22, W14:$W$23))/Z13</f>
        <v>27860.800285557041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14222.179679030221</v>
      </c>
      <c r="P14">
        <f t="shared" si="30"/>
        <v>711.10898395151116</v>
      </c>
      <c r="Q14" s="5">
        <f t="shared" si="31"/>
        <v>50</v>
      </c>
      <c r="R14">
        <f t="shared" si="0"/>
        <v>250000</v>
      </c>
      <c r="S14">
        <f t="shared" si="1"/>
        <v>27543.476836920658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16271.672997915808</v>
      </c>
      <c r="AC14">
        <f t="shared" si="2"/>
        <v>14721.933486576825</v>
      </c>
      <c r="AE14">
        <f t="shared" si="3"/>
        <v>7601.7266995198925</v>
      </c>
      <c r="AF14">
        <f t="shared" si="4"/>
        <v>-380.08633497599465</v>
      </c>
      <c r="AG14">
        <f t="shared" si="5"/>
        <v>-26.72490037068016</v>
      </c>
      <c r="AH14">
        <f t="shared" si="6"/>
        <v>-10924.076281731655</v>
      </c>
      <c r="AI14">
        <f t="shared" si="7"/>
        <v>-3729.1608175584379</v>
      </c>
      <c r="AJ14">
        <f t="shared" si="8"/>
        <v>1549.739511338983</v>
      </c>
      <c r="AK14">
        <f t="shared" si="32"/>
        <v>2010.3228244256773</v>
      </c>
      <c r="AL14">
        <f t="shared" si="9"/>
        <v>-169.09848179377764</v>
      </c>
      <c r="AN14">
        <f t="shared" si="10"/>
        <v>3080.8892641345305</v>
      </c>
      <c r="AO14">
        <f t="shared" si="11"/>
        <v>-154.04446320672653</v>
      </c>
      <c r="AP14">
        <f t="shared" si="12"/>
        <v>-10.831283719038941</v>
      </c>
      <c r="AQ14">
        <f t="shared" si="13"/>
        <v>-4427.3979672406986</v>
      </c>
      <c r="AR14">
        <f t="shared" si="14"/>
        <v>-1511.3844500319337</v>
      </c>
      <c r="AS14">
        <f t="shared" si="15"/>
        <v>628.09096030654689</v>
      </c>
      <c r="AT14">
        <f t="shared" si="16"/>
        <v>814.75988969832974</v>
      </c>
      <c r="AU14">
        <f t="shared" si="17"/>
        <v>-68.53360002705719</v>
      </c>
      <c r="AW14">
        <v>11</v>
      </c>
      <c r="AX14">
        <f>(R14*SUMPRODUCT(K15:$K$23, X15:$X$23)-$AZ$3*SUMPRODUCT(K14:$K$22, W15:$W$23))/Z14</f>
        <v>27543.476836920658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14222.179679030221</v>
      </c>
      <c r="P15">
        <f t="shared" si="30"/>
        <v>711.10898395151116</v>
      </c>
      <c r="Q15" s="5">
        <f t="shared" si="31"/>
        <v>50</v>
      </c>
      <c r="R15">
        <f t="shared" si="0"/>
        <v>250000</v>
      </c>
      <c r="S15">
        <f t="shared" si="1"/>
        <v>26804.974118438622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14721.933486576825</v>
      </c>
      <c r="AC15">
        <f t="shared" si="2"/>
        <v>12989.746317311801</v>
      </c>
      <c r="AE15">
        <f t="shared" si="3"/>
        <v>6892.0979103930104</v>
      </c>
      <c r="AF15">
        <f t="shared" si="4"/>
        <v>-344.6048955196506</v>
      </c>
      <c r="AG15">
        <f t="shared" si="5"/>
        <v>-24.230104196176796</v>
      </c>
      <c r="AH15">
        <f t="shared" si="6"/>
        <v>-11137.735853982809</v>
      </c>
      <c r="AI15">
        <f t="shared" si="7"/>
        <v>-4614.4729433056254</v>
      </c>
      <c r="AJ15">
        <f t="shared" si="8"/>
        <v>1732.1871692650238</v>
      </c>
      <c r="AK15">
        <f t="shared" si="32"/>
        <v>1820.0248257290928</v>
      </c>
      <c r="AL15">
        <f t="shared" si="9"/>
        <v>-1062.2609483115089</v>
      </c>
      <c r="AN15">
        <f t="shared" si="10"/>
        <v>2573.1046090425375</v>
      </c>
      <c r="AO15">
        <f t="shared" si="11"/>
        <v>-128.65523045212691</v>
      </c>
      <c r="AP15">
        <f t="shared" si="12"/>
        <v>-9.0460979509224995</v>
      </c>
      <c r="AQ15">
        <f t="shared" si="13"/>
        <v>-4158.1764845455136</v>
      </c>
      <c r="AR15">
        <f t="shared" si="14"/>
        <v>-1722.7732039060254</v>
      </c>
      <c r="AS15">
        <f t="shared" si="15"/>
        <v>646.69696323365497</v>
      </c>
      <c r="AT15">
        <f t="shared" si="16"/>
        <v>679.49038573486007</v>
      </c>
      <c r="AU15">
        <f t="shared" si="17"/>
        <v>-396.58585493751031</v>
      </c>
      <c r="AW15">
        <v>12</v>
      </c>
      <c r="AX15">
        <f>(R15*SUMPRODUCT(K16:$K$23, X16:$X$23)-$AZ$3*SUMPRODUCT(K15:$K$22, W16:$W$23))/Z15</f>
        <v>26804.974118438622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14222.179679030221</v>
      </c>
      <c r="P16">
        <f t="shared" si="30"/>
        <v>711.10898395151116</v>
      </c>
      <c r="Q16" s="5">
        <f t="shared" si="31"/>
        <v>50</v>
      </c>
      <c r="R16">
        <f t="shared" si="0"/>
        <v>250000</v>
      </c>
      <c r="S16">
        <f t="shared" si="1"/>
        <v>25665.301374659022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12989.746317311801</v>
      </c>
      <c r="AC16">
        <f t="shared" si="2"/>
        <v>11162.942405211903</v>
      </c>
      <c r="AE16">
        <f t="shared" si="3"/>
        <v>6185.8370691233977</v>
      </c>
      <c r="AF16">
        <f t="shared" si="4"/>
        <v>-309.29185345616992</v>
      </c>
      <c r="AG16">
        <f t="shared" si="5"/>
        <v>-21.747148498777776</v>
      </c>
      <c r="AH16">
        <f t="shared" si="6"/>
        <v>-11203.273277186265</v>
      </c>
      <c r="AI16">
        <f t="shared" si="7"/>
        <v>-5348.4752100178148</v>
      </c>
      <c r="AJ16">
        <f t="shared" si="8"/>
        <v>1826.8039120998983</v>
      </c>
      <c r="AK16">
        <f t="shared" si="32"/>
        <v>1614.3885664770157</v>
      </c>
      <c r="AL16">
        <f t="shared" si="9"/>
        <v>-1907.2827314409008</v>
      </c>
      <c r="AN16">
        <f t="shared" si="10"/>
        <v>2127.3877201244627</v>
      </c>
      <c r="AO16">
        <f t="shared" si="11"/>
        <v>-106.36938600622314</v>
      </c>
      <c r="AP16">
        <f t="shared" si="12"/>
        <v>-7.4791198259897254</v>
      </c>
      <c r="AQ16">
        <f t="shared" si="13"/>
        <v>-3852.9475847416888</v>
      </c>
      <c r="AR16">
        <f t="shared" si="14"/>
        <v>-1839.4083704494394</v>
      </c>
      <c r="AS16">
        <f t="shared" si="15"/>
        <v>628.26100433120314</v>
      </c>
      <c r="AT16">
        <f t="shared" si="16"/>
        <v>555.20867644178588</v>
      </c>
      <c r="AU16">
        <f t="shared" si="17"/>
        <v>-655.93868967645028</v>
      </c>
      <c r="AW16">
        <v>13</v>
      </c>
      <c r="AX16">
        <f>(R16*SUMPRODUCT(K17:$K$23, X17:$X$23)-$AZ$3*SUMPRODUCT(K16:$K$22, W17:$W$23))/Z16</f>
        <v>25665.301374659022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14222.179679030221</v>
      </c>
      <c r="P17">
        <f t="shared" si="30"/>
        <v>711.10898395151116</v>
      </c>
      <c r="Q17" s="5">
        <f t="shared" si="31"/>
        <v>50</v>
      </c>
      <c r="R17">
        <f t="shared" si="0"/>
        <v>250000</v>
      </c>
      <c r="S17">
        <f t="shared" si="1"/>
        <v>24131.97556752411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11162.942405211903</v>
      </c>
      <c r="AC17">
        <f t="shared" si="2"/>
        <v>9318.7455692826552</v>
      </c>
      <c r="AE17">
        <f t="shared" si="3"/>
        <v>5492.0026542651722</v>
      </c>
      <c r="AF17">
        <f t="shared" si="4"/>
        <v>-274.60013271325863</v>
      </c>
      <c r="AG17">
        <f t="shared" si="5"/>
        <v>-19.307879587412369</v>
      </c>
      <c r="AH17">
        <f t="shared" si="6"/>
        <v>-11108.98713188816</v>
      </c>
      <c r="AI17">
        <f t="shared" si="7"/>
        <v>-5910.892489923659</v>
      </c>
      <c r="AJ17">
        <f t="shared" si="8"/>
        <v>1844.1968359292478</v>
      </c>
      <c r="AK17">
        <f t="shared" si="32"/>
        <v>1401.6661153831799</v>
      </c>
      <c r="AL17">
        <f t="shared" si="9"/>
        <v>-2665.0295386112311</v>
      </c>
      <c r="AN17">
        <f t="shared" si="10"/>
        <v>1739.8871344056138</v>
      </c>
      <c r="AO17">
        <f t="shared" si="11"/>
        <v>-86.994356720280706</v>
      </c>
      <c r="AP17">
        <f t="shared" si="12"/>
        <v>-6.1168090042167602</v>
      </c>
      <c r="AQ17">
        <f t="shared" si="13"/>
        <v>-3519.3689813749479</v>
      </c>
      <c r="AR17">
        <f t="shared" si="14"/>
        <v>-1872.5930126938317</v>
      </c>
      <c r="AS17">
        <f t="shared" si="15"/>
        <v>584.2485064447153</v>
      </c>
      <c r="AT17">
        <f t="shared" si="16"/>
        <v>444.05310674668493</v>
      </c>
      <c r="AU17">
        <f t="shared" si="17"/>
        <v>-844.29139950243143</v>
      </c>
      <c r="AW17">
        <v>14</v>
      </c>
      <c r="AX17">
        <f>(R17*SUMPRODUCT(K18:$K$23, X18:$X$23)-$AZ$3*SUMPRODUCT(K17:$K$22, W18:$W$23))/Z17</f>
        <v>24131.97556752411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14222.179679030221</v>
      </c>
      <c r="P18">
        <f t="shared" si="30"/>
        <v>711.10898395151116</v>
      </c>
      <c r="Q18" s="5">
        <f t="shared" si="31"/>
        <v>50</v>
      </c>
      <c r="R18">
        <f t="shared" si="0"/>
        <v>250000</v>
      </c>
      <c r="S18">
        <f t="shared" si="1"/>
        <v>22156.781555950911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9318.7455692826552</v>
      </c>
      <c r="AC18">
        <f t="shared" si="2"/>
        <v>7502.9272127718868</v>
      </c>
      <c r="AE18">
        <f t="shared" si="3"/>
        <v>4816.041475575561</v>
      </c>
      <c r="AF18">
        <f t="shared" si="4"/>
        <v>-240.80207377877807</v>
      </c>
      <c r="AG18">
        <f t="shared" si="5"/>
        <v>-16.931446459914067</v>
      </c>
      <c r="AH18">
        <f t="shared" si="6"/>
        <v>-10916.77165812089</v>
      </c>
      <c r="AI18">
        <f t="shared" si="7"/>
        <v>-6358.4637027840208</v>
      </c>
      <c r="AJ18">
        <f t="shared" si="8"/>
        <v>1815.8183565107684</v>
      </c>
      <c r="AK18">
        <f t="shared" si="32"/>
        <v>1188.9082939752677</v>
      </c>
      <c r="AL18">
        <f t="shared" si="9"/>
        <v>-3353.7370522979845</v>
      </c>
      <c r="AN18">
        <f t="shared" si="10"/>
        <v>1405.4737013880604</v>
      </c>
      <c r="AO18">
        <f t="shared" si="11"/>
        <v>-70.27368506940303</v>
      </c>
      <c r="AP18">
        <f t="shared" si="12"/>
        <v>-4.9411332619441932</v>
      </c>
      <c r="AQ18">
        <f t="shared" si="13"/>
        <v>-3185.8603268597853</v>
      </c>
      <c r="AR18">
        <f t="shared" si="14"/>
        <v>-1855.6014438030722</v>
      </c>
      <c r="AS18">
        <f t="shared" si="15"/>
        <v>529.91340699958914</v>
      </c>
      <c r="AT18">
        <f t="shared" si="16"/>
        <v>346.96116074139218</v>
      </c>
      <c r="AU18">
        <f t="shared" si="17"/>
        <v>-978.72687606209092</v>
      </c>
      <c r="AW18">
        <v>15</v>
      </c>
      <c r="AX18">
        <f>(R18*SUMPRODUCT(K19:$K$23, X19:$X$23)-$AZ$3*SUMPRODUCT(K18:$K$22, W19:$W$23))/Z18</f>
        <v>22156.781555950911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14222.179679030221</v>
      </c>
      <c r="P19">
        <f t="shared" si="30"/>
        <v>711.10898395151116</v>
      </c>
      <c r="Q19" s="5">
        <f t="shared" si="31"/>
        <v>50</v>
      </c>
      <c r="R19">
        <f t="shared" si="0"/>
        <v>250000</v>
      </c>
      <c r="S19">
        <f t="shared" si="1"/>
        <v>19659.631327303177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7502.9272127718868</v>
      </c>
      <c r="AC19">
        <f t="shared" si="2"/>
        <v>5755.985362887106</v>
      </c>
      <c r="AE19">
        <f t="shared" si="3"/>
        <v>4163.997620197385</v>
      </c>
      <c r="AF19">
        <f t="shared" si="4"/>
        <v>-208.1998810098693</v>
      </c>
      <c r="AG19">
        <f t="shared" si="5"/>
        <v>-14.639097923706302</v>
      </c>
      <c r="AH19">
        <f t="shared" si="6"/>
        <v>-10615.170358043124</v>
      </c>
      <c r="AI19">
        <f t="shared" si="7"/>
        <v>-6674.0117167793142</v>
      </c>
      <c r="AJ19">
        <f t="shared" si="8"/>
        <v>1746.9418498847808</v>
      </c>
      <c r="AK19">
        <f t="shared" si="32"/>
        <v>980.52309413916612</v>
      </c>
      <c r="AL19">
        <f t="shared" si="9"/>
        <v>-3946.5467727553673</v>
      </c>
      <c r="AN19">
        <f t="shared" si="10"/>
        <v>1119.3995937223124</v>
      </c>
      <c r="AO19">
        <f t="shared" si="11"/>
        <v>-55.969979686115636</v>
      </c>
      <c r="AP19">
        <f t="shared" si="12"/>
        <v>-3.9354009687164981</v>
      </c>
      <c r="AQ19">
        <f t="shared" si="13"/>
        <v>-2853.6561424651672</v>
      </c>
      <c r="AR19">
        <f t="shared" si="14"/>
        <v>-1794.1619293976869</v>
      </c>
      <c r="AS19">
        <f t="shared" si="15"/>
        <v>469.62706883699684</v>
      </c>
      <c r="AT19">
        <f t="shared" si="16"/>
        <v>263.59216630933088</v>
      </c>
      <c r="AU19">
        <f t="shared" si="17"/>
        <v>-1060.9426942513592</v>
      </c>
      <c r="AW19">
        <v>16</v>
      </c>
      <c r="AX19">
        <f>(R19*SUMPRODUCT(K20:$K$23, X20:$X$23)-$AZ$3*SUMPRODUCT(K19:$K$22, W20:$W$23))/Z19</f>
        <v>19659.631327303177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14222.179679030221</v>
      </c>
      <c r="P20">
        <f t="shared" si="30"/>
        <v>711.10898395151116</v>
      </c>
      <c r="Q20" s="5">
        <f t="shared" si="31"/>
        <v>50</v>
      </c>
      <c r="R20">
        <f t="shared" si="0"/>
        <v>250000</v>
      </c>
      <c r="S20">
        <f t="shared" si="1"/>
        <v>16501.955705427241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5755.985362887106</v>
      </c>
      <c r="AC20">
        <f t="shared" si="2"/>
        <v>4109.2805349530017</v>
      </c>
      <c r="AE20">
        <f t="shared" si="3"/>
        <v>3541.5757479231411</v>
      </c>
      <c r="AF20">
        <f t="shared" si="4"/>
        <v>-177.07878739615708</v>
      </c>
      <c r="AG20">
        <f t="shared" si="5"/>
        <v>-12.450889483364454</v>
      </c>
      <c r="AH20">
        <f t="shared" si="6"/>
        <v>-10209.087305523917</v>
      </c>
      <c r="AI20">
        <f t="shared" si="7"/>
        <v>-6857.0412344802971</v>
      </c>
      <c r="AJ20">
        <f t="shared" si="8"/>
        <v>1646.7048279341043</v>
      </c>
      <c r="AK20">
        <f t="shared" si="32"/>
        <v>780.43967241454391</v>
      </c>
      <c r="AL20">
        <f t="shared" si="9"/>
        <v>-4429.8967341316493</v>
      </c>
      <c r="AN20">
        <f t="shared" si="10"/>
        <v>877.02782929841692</v>
      </c>
      <c r="AO20">
        <f t="shared" si="11"/>
        <v>-43.851391464920852</v>
      </c>
      <c r="AP20">
        <f t="shared" si="12"/>
        <v>-3.0833101855390828</v>
      </c>
      <c r="AQ20">
        <f t="shared" si="13"/>
        <v>-2528.1553511688371</v>
      </c>
      <c r="AR20">
        <f t="shared" si="14"/>
        <v>-1698.0622235208798</v>
      </c>
      <c r="AS20">
        <f t="shared" si="15"/>
        <v>407.78626903157027</v>
      </c>
      <c r="AT20">
        <f t="shared" si="16"/>
        <v>193.26631999823297</v>
      </c>
      <c r="AU20">
        <f t="shared" si="17"/>
        <v>-1097.0096344910767</v>
      </c>
      <c r="AW20">
        <v>17</v>
      </c>
      <c r="AX20">
        <f>(R20*SUMPRODUCT(K21:$K$23, X21:$X$23)-$AZ$3*SUMPRODUCT(K20:$K$22, W21:$W$23))/Z20</f>
        <v>16501.955705427241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14222.179679030221</v>
      </c>
      <c r="P21">
        <f t="shared" si="30"/>
        <v>711.10898395151116</v>
      </c>
      <c r="Q21" s="5">
        <f t="shared" si="31"/>
        <v>50</v>
      </c>
      <c r="R21">
        <f t="shared" si="0"/>
        <v>250000</v>
      </c>
      <c r="S21">
        <f t="shared" si="1"/>
        <v>12458.703344174854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4109.2805349530017</v>
      </c>
      <c r="AC21">
        <f t="shared" si="2"/>
        <v>2588.2622844029552</v>
      </c>
      <c r="AE21">
        <f t="shared" si="3"/>
        <v>2954.6197744925953</v>
      </c>
      <c r="AF21">
        <f t="shared" si="4"/>
        <v>-147.73098872462978</v>
      </c>
      <c r="AG21">
        <f t="shared" si="5"/>
        <v>-10.387366216618014</v>
      </c>
      <c r="AH21">
        <f t="shared" si="6"/>
        <v>-9695.0718595639846</v>
      </c>
      <c r="AI21">
        <f t="shared" si="7"/>
        <v>-6898.5704400126369</v>
      </c>
      <c r="AJ21">
        <f t="shared" si="8"/>
        <v>1521.0182505500466</v>
      </c>
      <c r="AK21">
        <f t="shared" si="32"/>
        <v>591.8166087740932</v>
      </c>
      <c r="AL21">
        <f t="shared" si="9"/>
        <v>-4785.735580688498</v>
      </c>
      <c r="AN21">
        <f t="shared" si="10"/>
        <v>674.00110178551586</v>
      </c>
      <c r="AO21">
        <f t="shared" si="11"/>
        <v>-33.700055089275793</v>
      </c>
      <c r="AP21">
        <f t="shared" si="12"/>
        <v>-2.3695422115194176</v>
      </c>
      <c r="AQ21">
        <f t="shared" si="13"/>
        <v>-2211.6176069924463</v>
      </c>
      <c r="AR21">
        <f t="shared" si="14"/>
        <v>-1573.6861025077258</v>
      </c>
      <c r="AS21">
        <f t="shared" si="15"/>
        <v>346.97120271005565</v>
      </c>
      <c r="AT21">
        <f t="shared" si="16"/>
        <v>135.00385051650443</v>
      </c>
      <c r="AU21">
        <f t="shared" si="17"/>
        <v>-1091.711049281166</v>
      </c>
      <c r="AW21">
        <v>18</v>
      </c>
      <c r="AX21">
        <f>(R21*SUMPRODUCT(K22:$K$23, X22:$X$23)-$AZ$3*SUMPRODUCT(K21:$K$22, W22:$W$23))/Z21</f>
        <v>12458.703344174854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14222.179679030221</v>
      </c>
      <c r="P22">
        <f t="shared" si="30"/>
        <v>711.10898395151116</v>
      </c>
      <c r="Q22" s="5">
        <f t="shared" si="31"/>
        <v>50</v>
      </c>
      <c r="R22">
        <f t="shared" si="0"/>
        <v>250000</v>
      </c>
      <c r="S22">
        <f t="shared" si="1"/>
        <v>7170.3478663892147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2588.2622844029552</v>
      </c>
      <c r="AC22">
        <f t="shared" si="2"/>
        <v>1214.8258058239544</v>
      </c>
      <c r="AE22">
        <f t="shared" si="3"/>
        <v>2409.5722008326225</v>
      </c>
      <c r="AF22">
        <f t="shared" si="4"/>
        <v>-120.47861004163113</v>
      </c>
      <c r="AG22">
        <f t="shared" si="5"/>
        <v>-8.471177608539838</v>
      </c>
      <c r="AH22">
        <f t="shared" si="6"/>
        <v>-9061.574729559974</v>
      </c>
      <c r="AI22">
        <f t="shared" si="7"/>
        <v>-6780.9523163775229</v>
      </c>
      <c r="AJ22">
        <f t="shared" si="8"/>
        <v>1373.4364785790008</v>
      </c>
      <c r="AK22">
        <f t="shared" si="32"/>
        <v>417.35534224034603</v>
      </c>
      <c r="AL22">
        <f t="shared" si="9"/>
        <v>-4990.160495558177</v>
      </c>
      <c r="AN22">
        <f t="shared" si="10"/>
        <v>506.33869445161184</v>
      </c>
      <c r="AO22">
        <f t="shared" si="11"/>
        <v>-25.316934722580594</v>
      </c>
      <c r="AP22">
        <f t="shared" si="12"/>
        <v>-1.7801022975338261</v>
      </c>
      <c r="AQ22">
        <f t="shared" si="13"/>
        <v>-1904.1661904364864</v>
      </c>
      <c r="AR22">
        <f t="shared" si="14"/>
        <v>-1424.9245330049891</v>
      </c>
      <c r="AS22">
        <f t="shared" si="15"/>
        <v>288.60892121664091</v>
      </c>
      <c r="AT22">
        <f t="shared" si="16"/>
        <v>87.701526038257001</v>
      </c>
      <c r="AU22">
        <f t="shared" si="17"/>
        <v>-1048.6140857500914</v>
      </c>
      <c r="AW22">
        <v>19</v>
      </c>
      <c r="AX22">
        <f>(R22*SUMPRODUCT(K23:$K$23, X23:$X$23)-$AZ$3*SUMPRODUCT(K22:$K$22, W23:$W$23))/Z22</f>
        <v>7170.3478663892147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14222.179679030221</v>
      </c>
      <c r="P23">
        <f t="shared" si="30"/>
        <v>711.10898395151116</v>
      </c>
      <c r="Q23" s="5">
        <f t="shared" si="31"/>
        <v>50</v>
      </c>
      <c r="R23">
        <f t="shared" si="0"/>
        <v>250000</v>
      </c>
      <c r="S23">
        <f t="shared" si="1"/>
        <v>9039.750109542354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1214.8258058239544</v>
      </c>
      <c r="AC23">
        <f t="shared" si="2"/>
        <v>1214.8258058239544</v>
      </c>
      <c r="AE23">
        <f t="shared" si="3"/>
        <v>1911.2774888448375</v>
      </c>
      <c r="AF23">
        <f t="shared" si="4"/>
        <v>-95.563874442241897</v>
      </c>
      <c r="AG23">
        <f t="shared" si="5"/>
        <v>-6.719355021449017</v>
      </c>
      <c r="AH23">
        <f t="shared" si="6"/>
        <v>-8335.5540550271144</v>
      </c>
      <c r="AI23">
        <f t="shared" si="7"/>
        <v>-6526.5597956459678</v>
      </c>
      <c r="AJ23">
        <f t="shared" si="8"/>
        <v>0</v>
      </c>
      <c r="AK23">
        <f t="shared" si="32"/>
        <v>259.32325818878593</v>
      </c>
      <c r="AL23">
        <f t="shared" si="9"/>
        <v>-6267.2365374571818</v>
      </c>
      <c r="AN23">
        <f t="shared" si="10"/>
        <v>369.97049026447615</v>
      </c>
      <c r="AO23">
        <f t="shared" si="11"/>
        <v>-18.498524513223813</v>
      </c>
      <c r="AP23">
        <f t="shared" si="12"/>
        <v>-1.3006813955879639</v>
      </c>
      <c r="AQ23">
        <f t="shared" si="13"/>
        <v>-1613.5328534781816</v>
      </c>
      <c r="AR23">
        <f t="shared" si="14"/>
        <v>-1263.361569122517</v>
      </c>
      <c r="AS23">
        <f t="shared" si="15"/>
        <v>0</v>
      </c>
      <c r="AT23">
        <f t="shared" si="16"/>
        <v>50.197814565938877</v>
      </c>
      <c r="AU23">
        <f t="shared" si="17"/>
        <v>-1213.1637545565782</v>
      </c>
      <c r="AW23">
        <v>20</v>
      </c>
      <c r="AX23">
        <f>(R23*SUMPRODUCT(K$23:$K24, X$23:$X24)-$AZ$3*SUMPRODUCT(K$22:$K23, W$23:$W24))/Z23</f>
        <v>9039.750109542354</v>
      </c>
    </row>
    <row r="25" spans="5:50" x14ac:dyDescent="0.3">
      <c r="AN25" s="6">
        <f t="shared" ref="AN25:AU25" si="33">SUM(AN3:AN23)</f>
        <v>91969.247433450029</v>
      </c>
      <c r="AO25" s="6">
        <f t="shared" si="33"/>
        <v>-15265.097130945171</v>
      </c>
      <c r="AP25" s="6">
        <f t="shared" si="33"/>
        <v>-673.33035269218738</v>
      </c>
      <c r="AQ25" s="6">
        <f t="shared" si="33"/>
        <v>-82115.839012406199</v>
      </c>
      <c r="AR25" s="6">
        <f t="shared" si="33"/>
        <v>-6085.0190625935102</v>
      </c>
      <c r="AS25" s="6">
        <f t="shared" si="33"/>
        <v>-9815.1701888281914</v>
      </c>
      <c r="AT25" s="6">
        <f t="shared" si="33"/>
        <v>15900.189251421692</v>
      </c>
      <c r="AU25" s="7">
        <f t="shared" si="33"/>
        <v>-5.4569682106375694E-12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902.83948481921095</v>
      </c>
      <c r="K3">
        <v>1</v>
      </c>
      <c r="L3" s="2">
        <v>0</v>
      </c>
      <c r="O3">
        <f>$C$3</f>
        <v>902.83948481921095</v>
      </c>
      <c r="P3">
        <f>O3*B5</f>
        <v>722.27158785536881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902.83948481921095</v>
      </c>
      <c r="AF3">
        <f t="shared" ref="AF3:AF23" si="4">-$Z3*P3</f>
        <v>-722.27158785536881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-219.43210303615786</v>
      </c>
      <c r="AJ3">
        <f t="shared" ref="AJ3:AJ23" si="8">AB3-AC3</f>
        <v>0</v>
      </c>
      <c r="AL3">
        <f t="shared" ref="AL3:AL23" si="9">SUM(AI3:AK3)</f>
        <v>-219.43210303615786</v>
      </c>
      <c r="AN3">
        <f t="shared" ref="AN3:AN23" si="10">AE3*$K3</f>
        <v>902.83948481921095</v>
      </c>
      <c r="AO3">
        <f t="shared" ref="AO3:AO23" si="11">AF3*$K3</f>
        <v>-722.27158785536881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-219.43210303615786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-219.43210303615786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676.82482273363041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115.29358446418171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113.99976308754503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-113.99976308754503</v>
      </c>
      <c r="AK4">
        <f>G4*MAX(0, SUM(AB4, AE4:AF4))</f>
        <v>0</v>
      </c>
      <c r="AL4">
        <f t="shared" si="9"/>
        <v>-724.98576308754502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-562.82505964608458</v>
      </c>
      <c r="AR4">
        <f t="shared" si="14"/>
        <v>-562.82505964608458</v>
      </c>
      <c r="AS4">
        <f t="shared" si="15"/>
        <v>-105.0137375641783</v>
      </c>
      <c r="AT4">
        <f t="shared" si="16"/>
        <v>0</v>
      </c>
      <c r="AU4">
        <f t="shared" si="17"/>
        <v>-667.8387972102629</v>
      </c>
      <c r="AW4">
        <v>1</v>
      </c>
      <c r="AX4">
        <f>(R4*SUMPRODUCT(K5:$K$23, X5:$X$23)-$AZ$3*SUMPRODUCT(K4:$K$22, W5:$W$23))/Z4</f>
        <v>115.29358446418171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902.83948481921095</v>
      </c>
      <c r="P5">
        <f t="shared" ref="P5:P23" si="30">O5*$C$5</f>
        <v>45.14197424096055</v>
      </c>
      <c r="Q5" s="5">
        <f t="shared" ref="Q5:Q23" si="31">$C$8</f>
        <v>50</v>
      </c>
      <c r="R5">
        <f t="shared" si="0"/>
        <v>500000</v>
      </c>
      <c r="S5">
        <f t="shared" si="1"/>
        <v>217.66457139503757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113.99976308754503</v>
      </c>
      <c r="AC5">
        <f t="shared" si="2"/>
        <v>212.80415007978991</v>
      </c>
      <c r="AE5">
        <f t="shared" si="3"/>
        <v>882.67919760233337</v>
      </c>
      <c r="AF5">
        <f t="shared" si="4"/>
        <v>-44.13395988011667</v>
      </c>
      <c r="AG5">
        <f t="shared" si="5"/>
        <v>-48.883506561472849</v>
      </c>
      <c r="AH5">
        <f t="shared" si="6"/>
        <v>-610.05824527149593</v>
      </c>
      <c r="AI5">
        <f t="shared" si="7"/>
        <v>179.60348588924796</v>
      </c>
      <c r="AJ5">
        <f t="shared" si="8"/>
        <v>-98.804386992244872</v>
      </c>
      <c r="AK5">
        <f>G5*SUM(AB5, AE5:AF5)</f>
        <v>66.678150056683322</v>
      </c>
      <c r="AL5">
        <f t="shared" si="9"/>
        <v>147.4772489536864</v>
      </c>
      <c r="AN5">
        <f t="shared" si="10"/>
        <v>749.0093266903267</v>
      </c>
      <c r="AO5">
        <f t="shared" si="11"/>
        <v>-37.450466334516335</v>
      </c>
      <c r="AP5">
        <f t="shared" si="12"/>
        <v>-41.480758168231425</v>
      </c>
      <c r="AQ5">
        <f t="shared" si="13"/>
        <v>-517.6731441886169</v>
      </c>
      <c r="AR5">
        <f t="shared" si="14"/>
        <v>152.40495799896212</v>
      </c>
      <c r="AS5">
        <f t="shared" si="15"/>
        <v>-83.841793911238057</v>
      </c>
      <c r="AT5">
        <f t="shared" si="16"/>
        <v>56.580642678081077</v>
      </c>
      <c r="AU5">
        <f t="shared" si="17"/>
        <v>125.14380676580514</v>
      </c>
      <c r="AW5">
        <v>2</v>
      </c>
      <c r="AX5">
        <f>(R5*SUMPRODUCT(K6:$K$23, X6:$X$23)-$AZ$3*SUMPRODUCT(K5:$K$22, W6:$W$23))/Z5</f>
        <v>217.66457139503757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902.83948481921095</v>
      </c>
      <c r="P6">
        <f t="shared" si="30"/>
        <v>45.14197424096055</v>
      </c>
      <c r="Q6" s="5">
        <f t="shared" si="31"/>
        <v>50</v>
      </c>
      <c r="R6">
        <f t="shared" si="0"/>
        <v>500000</v>
      </c>
      <c r="S6">
        <f t="shared" si="1"/>
        <v>307.31196035247183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212.80415007978991</v>
      </c>
      <c r="AC6">
        <f t="shared" si="2"/>
        <v>297.06997947477521</v>
      </c>
      <c r="AE6">
        <f t="shared" si="3"/>
        <v>872.7499799117478</v>
      </c>
      <c r="AF6">
        <f t="shared" si="4"/>
        <v>-43.637498995587393</v>
      </c>
      <c r="AG6">
        <f t="shared" si="5"/>
        <v>-48.333618244804143</v>
      </c>
      <c r="AH6">
        <f t="shared" si="6"/>
        <v>-610.53251053977772</v>
      </c>
      <c r="AI6">
        <f t="shared" si="7"/>
        <v>170.24635213157853</v>
      </c>
      <c r="AJ6">
        <f t="shared" si="8"/>
        <v>-84.265829394985303</v>
      </c>
      <c r="AK6">
        <f>G6*SUM(AB6, AE6:AF6)</f>
        <v>72.934164169716524</v>
      </c>
      <c r="AL6">
        <f t="shared" si="9"/>
        <v>158.91468690630975</v>
      </c>
      <c r="AN6">
        <f t="shared" si="10"/>
        <v>682.20727841485689</v>
      </c>
      <c r="AO6">
        <f t="shared" si="11"/>
        <v>-34.110363920742849</v>
      </c>
      <c r="AP6">
        <f t="shared" si="12"/>
        <v>-37.781205290964067</v>
      </c>
      <c r="AQ6">
        <f t="shared" si="13"/>
        <v>-477.23830648641098</v>
      </c>
      <c r="AR6">
        <f t="shared" si="14"/>
        <v>133.07740271673904</v>
      </c>
      <c r="AS6">
        <f t="shared" si="15"/>
        <v>-65.868534469329475</v>
      </c>
      <c r="AT6">
        <f t="shared" si="16"/>
        <v>57.010849369158407</v>
      </c>
      <c r="AU6">
        <f t="shared" si="17"/>
        <v>124.21971761656796</v>
      </c>
      <c r="AW6">
        <v>3</v>
      </c>
      <c r="AX6">
        <f>(R6*SUMPRODUCT(K7:$K$23, X7:$X$23)-$AZ$3*SUMPRODUCT(K6:$K$22, W7:$W$23))/Z6</f>
        <v>307.31196035247183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902.83948481921095</v>
      </c>
      <c r="P7">
        <f t="shared" si="30"/>
        <v>45.14197424096055</v>
      </c>
      <c r="Q7" s="5">
        <f t="shared" si="31"/>
        <v>50</v>
      </c>
      <c r="R7">
        <f t="shared" si="0"/>
        <v>500000</v>
      </c>
      <c r="S7">
        <f t="shared" si="1"/>
        <v>385.29222886832969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297.06997947477521</v>
      </c>
      <c r="AC7">
        <f t="shared" si="2"/>
        <v>368.25570682757461</v>
      </c>
      <c r="AE7">
        <f t="shared" si="3"/>
        <v>862.91850113479074</v>
      </c>
      <c r="AF7">
        <f t="shared" si="4"/>
        <v>-43.145925056739543</v>
      </c>
      <c r="AG7">
        <f t="shared" si="5"/>
        <v>-47.789142790292665</v>
      </c>
      <c r="AH7">
        <f t="shared" si="6"/>
        <v>-611.39272063437284</v>
      </c>
      <c r="AI7">
        <f t="shared" si="7"/>
        <v>160.59071265338571</v>
      </c>
      <c r="AJ7">
        <f t="shared" si="8"/>
        <v>-71.185727352799404</v>
      </c>
      <c r="AK7">
        <f>G7*SUM(AB7, AE7:AF7)</f>
        <v>78.17897888869787</v>
      </c>
      <c r="AL7">
        <f t="shared" si="9"/>
        <v>167.58396418928419</v>
      </c>
      <c r="AN7">
        <f t="shared" si="10"/>
        <v>621.35307010080271</v>
      </c>
      <c r="AO7">
        <f t="shared" si="11"/>
        <v>-31.067653505040138</v>
      </c>
      <c r="AP7">
        <f t="shared" si="12"/>
        <v>-34.411048727295388</v>
      </c>
      <c r="AQ7">
        <f t="shared" si="13"/>
        <v>-440.23942412159465</v>
      </c>
      <c r="AR7">
        <f t="shared" si="14"/>
        <v>115.63494374687247</v>
      </c>
      <c r="AS7">
        <f t="shared" si="15"/>
        <v>-51.257992707136886</v>
      </c>
      <c r="AT7">
        <f t="shared" si="16"/>
        <v>56.293553198774688</v>
      </c>
      <c r="AU7">
        <f t="shared" si="17"/>
        <v>120.67050423851028</v>
      </c>
      <c r="AW7">
        <v>4</v>
      </c>
      <c r="AX7">
        <f>(R7*SUMPRODUCT(K8:$K$23, X8:$X$23)-$AZ$3*SUMPRODUCT(K7:$K$22, W8:$W$23))/Z7</f>
        <v>385.29222886832969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902.83948481921095</v>
      </c>
      <c r="P8">
        <f t="shared" si="30"/>
        <v>45.14197424096055</v>
      </c>
      <c r="Q8" s="5">
        <f t="shared" si="31"/>
        <v>50</v>
      </c>
      <c r="R8">
        <f t="shared" si="0"/>
        <v>500000</v>
      </c>
      <c r="S8">
        <f t="shared" si="1"/>
        <v>451.59505244056351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368.25570682757461</v>
      </c>
      <c r="AC8">
        <f t="shared" si="2"/>
        <v>426.7559305649952</v>
      </c>
      <c r="AE8">
        <f t="shared" si="3"/>
        <v>853.1805262537797</v>
      </c>
      <c r="AF8">
        <f t="shared" si="4"/>
        <v>-42.659026312688987</v>
      </c>
      <c r="AG8">
        <f t="shared" si="5"/>
        <v>-47.249845659144206</v>
      </c>
      <c r="AH8">
        <f t="shared" si="6"/>
        <v>-614.05703245530765</v>
      </c>
      <c r="AI8">
        <f t="shared" si="7"/>
        <v>149.2146218266389</v>
      </c>
      <c r="AJ8">
        <f t="shared" si="8"/>
        <v>-58.500223737420583</v>
      </c>
      <c r="AK8">
        <f t="shared" ref="AK8:AK23" si="32">G8*SUM(AB8:AB8, AE8:AF8)</f>
        <v>82.514404473806565</v>
      </c>
      <c r="AL8">
        <f t="shared" si="9"/>
        <v>173.22880256302489</v>
      </c>
      <c r="AN8">
        <f t="shared" si="10"/>
        <v>565.91573477475436</v>
      </c>
      <c r="AO8">
        <f t="shared" si="11"/>
        <v>-28.295786738737718</v>
      </c>
      <c r="AP8">
        <f t="shared" si="12"/>
        <v>-31.340883085550701</v>
      </c>
      <c r="AQ8">
        <f t="shared" si="13"/>
        <v>-407.30481536118054</v>
      </c>
      <c r="AR8">
        <f t="shared" si="14"/>
        <v>98.974249589285392</v>
      </c>
      <c r="AS8">
        <f t="shared" si="15"/>
        <v>-38.803273260602303</v>
      </c>
      <c r="AT8">
        <f t="shared" si="16"/>
        <v>54.731910071052965</v>
      </c>
      <c r="AU8">
        <f t="shared" si="17"/>
        <v>114.90288639973605</v>
      </c>
      <c r="AW8">
        <v>5</v>
      </c>
      <c r="AX8">
        <f>(R8*SUMPRODUCT(K9:$K$23, X9:$X$23)-$AZ$3*SUMPRODUCT(K8:$K$22, W9:$W$23))/Z8</f>
        <v>451.59505244056351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902.83948481921095</v>
      </c>
      <c r="P9">
        <f t="shared" si="30"/>
        <v>45.14197424096055</v>
      </c>
      <c r="Q9" s="5">
        <f t="shared" si="31"/>
        <v>50</v>
      </c>
      <c r="R9">
        <f t="shared" si="0"/>
        <v>500000</v>
      </c>
      <c r="S9">
        <f t="shared" si="1"/>
        <v>504.21839796944391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426.7559305649952</v>
      </c>
      <c r="AC9">
        <f t="shared" si="2"/>
        <v>471.09297067893067</v>
      </c>
      <c r="AE9">
        <f t="shared" si="3"/>
        <v>843.52601305811993</v>
      </c>
      <c r="AF9">
        <f t="shared" si="4"/>
        <v>-42.176300652905994</v>
      </c>
      <c r="AG9">
        <f t="shared" si="5"/>
        <v>-46.715170705401285</v>
      </c>
      <c r="AH9">
        <f t="shared" si="6"/>
        <v>-621.76497151478804</v>
      </c>
      <c r="AI9">
        <f t="shared" si="7"/>
        <v>132.8695701850246</v>
      </c>
      <c r="AJ9">
        <f t="shared" si="8"/>
        <v>-44.337040113935473</v>
      </c>
      <c r="AK9">
        <f t="shared" si="32"/>
        <v>85.967395007914646</v>
      </c>
      <c r="AL9">
        <f t="shared" si="9"/>
        <v>174.49992507900379</v>
      </c>
      <c r="AN9">
        <f t="shared" si="10"/>
        <v>515.40838805270516</v>
      </c>
      <c r="AO9">
        <f t="shared" si="11"/>
        <v>-25.770419402635255</v>
      </c>
      <c r="AP9">
        <f t="shared" si="12"/>
        <v>-28.54374430444372</v>
      </c>
      <c r="AQ9">
        <f t="shared" si="13"/>
        <v>-379.90871265992928</v>
      </c>
      <c r="AR9">
        <f t="shared" si="14"/>
        <v>81.185511685696895</v>
      </c>
      <c r="AS9">
        <f t="shared" si="15"/>
        <v>-27.090667059934642</v>
      </c>
      <c r="AT9">
        <f t="shared" si="16"/>
        <v>52.527504546639946</v>
      </c>
      <c r="AU9">
        <f t="shared" si="17"/>
        <v>106.6223491724022</v>
      </c>
      <c r="AW9">
        <v>6</v>
      </c>
      <c r="AX9">
        <f>(R9*SUMPRODUCT(K10:$K$23, X10:$X$23)-$AZ$3*SUMPRODUCT(K9:$K$22, W10:$W$23))/Z9</f>
        <v>504.21839796944391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902.83948481921095</v>
      </c>
      <c r="P10">
        <f t="shared" si="30"/>
        <v>45.14197424096055</v>
      </c>
      <c r="Q10" s="5">
        <f t="shared" si="31"/>
        <v>50</v>
      </c>
      <c r="R10">
        <f t="shared" si="0"/>
        <v>500000</v>
      </c>
      <c r="S10">
        <f t="shared" si="1"/>
        <v>543.19889696463429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471.09297067893067</v>
      </c>
      <c r="AC10">
        <f t="shared" si="2"/>
        <v>501.75085247937704</v>
      </c>
      <c r="AE10">
        <f t="shared" si="3"/>
        <v>833.94956008088855</v>
      </c>
      <c r="AF10">
        <f t="shared" si="4"/>
        <v>-41.697478004044427</v>
      </c>
      <c r="AG10">
        <f t="shared" si="5"/>
        <v>-46.184818791342671</v>
      </c>
      <c r="AH10">
        <f t="shared" si="6"/>
        <v>-632.00207004606114</v>
      </c>
      <c r="AI10">
        <f t="shared" si="7"/>
        <v>114.0651932394403</v>
      </c>
      <c r="AJ10">
        <f t="shared" si="8"/>
        <v>-30.657881800446376</v>
      </c>
      <c r="AK10">
        <f t="shared" si="32"/>
        <v>88.43415369290426</v>
      </c>
      <c r="AL10">
        <f t="shared" si="9"/>
        <v>171.84146513189819</v>
      </c>
      <c r="AN10">
        <f t="shared" si="10"/>
        <v>469.39121052582129</v>
      </c>
      <c r="AO10">
        <f t="shared" si="11"/>
        <v>-23.469560526291065</v>
      </c>
      <c r="AP10">
        <f t="shared" si="12"/>
        <v>-25.995274820075828</v>
      </c>
      <c r="AQ10">
        <f t="shared" si="13"/>
        <v>-355.7244117797382</v>
      </c>
      <c r="AR10">
        <f t="shared" si="14"/>
        <v>64.201963399716178</v>
      </c>
      <c r="AS10">
        <f t="shared" si="15"/>
        <v>-17.255888052837712</v>
      </c>
      <c r="AT10">
        <f t="shared" si="16"/>
        <v>49.775449788249297</v>
      </c>
      <c r="AU10">
        <f t="shared" si="17"/>
        <v>96.721525135127763</v>
      </c>
      <c r="AW10">
        <v>7</v>
      </c>
      <c r="AX10">
        <f>(R10*SUMPRODUCT(K11:$K$23, X11:$X$23)-$AZ$3*SUMPRODUCT(K10:$K$22, W11:$W$23))/Z10</f>
        <v>543.19889696463429</v>
      </c>
    </row>
    <row r="11" spans="1:52" x14ac:dyDescent="0.3">
      <c r="A11" t="s">
        <v>33</v>
      </c>
      <c r="C11" s="24">
        <f>AU25</f>
        <v>5.2580162446247414E-13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902.83948481921095</v>
      </c>
      <c r="P11">
        <f t="shared" si="30"/>
        <v>45.14197424096055</v>
      </c>
      <c r="Q11" s="5">
        <f t="shared" si="31"/>
        <v>50</v>
      </c>
      <c r="R11">
        <f t="shared" si="0"/>
        <v>500000</v>
      </c>
      <c r="S11">
        <f t="shared" si="1"/>
        <v>570.59791671579228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501.75085247937704</v>
      </c>
      <c r="AC11">
        <f t="shared" si="2"/>
        <v>521.05662396846492</v>
      </c>
      <c r="AE11">
        <f t="shared" si="3"/>
        <v>824.45182529406566</v>
      </c>
      <c r="AF11">
        <f t="shared" si="4"/>
        <v>-41.22259126470329</v>
      </c>
      <c r="AG11">
        <f t="shared" si="5"/>
        <v>-45.658826356002699</v>
      </c>
      <c r="AH11">
        <f t="shared" si="6"/>
        <v>-641.44247426544177</v>
      </c>
      <c r="AI11">
        <f t="shared" si="7"/>
        <v>96.127933407917908</v>
      </c>
      <c r="AJ11">
        <f t="shared" si="8"/>
        <v>-19.305771489087874</v>
      </c>
      <c r="AK11">
        <f t="shared" si="32"/>
        <v>89.948606055611762</v>
      </c>
      <c r="AL11">
        <f t="shared" si="9"/>
        <v>166.77076797444181</v>
      </c>
      <c r="AN11">
        <f t="shared" si="10"/>
        <v>427.46702630315144</v>
      </c>
      <c r="AO11">
        <f t="shared" si="11"/>
        <v>-21.373351315157574</v>
      </c>
      <c r="AP11">
        <f t="shared" si="12"/>
        <v>-23.673478701961599</v>
      </c>
      <c r="AQ11">
        <f t="shared" si="13"/>
        <v>-332.57917395110871</v>
      </c>
      <c r="AR11">
        <f t="shared" si="14"/>
        <v>49.841022334923572</v>
      </c>
      <c r="AS11">
        <f t="shared" si="15"/>
        <v>-10.009779195994897</v>
      </c>
      <c r="AT11">
        <f t="shared" si="16"/>
        <v>46.637125385696883</v>
      </c>
      <c r="AU11">
        <f t="shared" si="17"/>
        <v>86.468368524625561</v>
      </c>
      <c r="AW11">
        <v>8</v>
      </c>
      <c r="AX11">
        <f>(R11*SUMPRODUCT(K12:$K$23, X12:$X$23)-$AZ$3*SUMPRODUCT(K11:$K$22, W12:$W$23))/Z11</f>
        <v>570.59791671579228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902.83948481921095</v>
      </c>
      <c r="P12">
        <f t="shared" si="30"/>
        <v>45.14197424096055</v>
      </c>
      <c r="Q12" s="5">
        <f t="shared" si="31"/>
        <v>50</v>
      </c>
      <c r="R12">
        <f t="shared" si="0"/>
        <v>500000</v>
      </c>
      <c r="S12">
        <f t="shared" si="1"/>
        <v>585.56885153406404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521.05662396846492</v>
      </c>
      <c r="AC12">
        <f t="shared" si="2"/>
        <v>528.61320954204848</v>
      </c>
      <c r="AE12">
        <f t="shared" si="3"/>
        <v>815.02435882863836</v>
      </c>
      <c r="AF12">
        <f t="shared" si="4"/>
        <v>-40.751217941431925</v>
      </c>
      <c r="AG12">
        <f t="shared" si="5"/>
        <v>-45.136725438622285</v>
      </c>
      <c r="AH12">
        <f t="shared" si="6"/>
        <v>-655.12653820383355</v>
      </c>
      <c r="AI12">
        <f t="shared" si="7"/>
        <v>74.009877244750555</v>
      </c>
      <c r="AJ12">
        <f t="shared" si="8"/>
        <v>-7.5565855735835612</v>
      </c>
      <c r="AK12">
        <f t="shared" si="32"/>
        <v>90.673083539897021</v>
      </c>
      <c r="AL12">
        <f t="shared" si="9"/>
        <v>157.12637521106402</v>
      </c>
      <c r="AN12">
        <f t="shared" si="10"/>
        <v>389.26924429264756</v>
      </c>
      <c r="AO12">
        <f t="shared" si="11"/>
        <v>-19.463462214632383</v>
      </c>
      <c r="AP12">
        <f t="shared" si="12"/>
        <v>-21.558053831163395</v>
      </c>
      <c r="AQ12">
        <f t="shared" si="13"/>
        <v>-312.89937494528743</v>
      </c>
      <c r="AR12">
        <f t="shared" si="14"/>
        <v>35.348353301564345</v>
      </c>
      <c r="AS12">
        <f t="shared" si="15"/>
        <v>-3.6091514613001472</v>
      </c>
      <c r="AT12">
        <f t="shared" si="16"/>
        <v>43.306978895683493</v>
      </c>
      <c r="AU12">
        <f t="shared" si="17"/>
        <v>75.046180735947686</v>
      </c>
      <c r="AW12">
        <v>9</v>
      </c>
      <c r="AX12">
        <f>(R12*SUMPRODUCT(K13:$K$23, X13:$X$23)-$AZ$3*SUMPRODUCT(K12:$K$22, W13:$W$23))/Z12</f>
        <v>585.56885153406404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902.83948481921095</v>
      </c>
      <c r="P13">
        <f t="shared" si="30"/>
        <v>45.14197424096055</v>
      </c>
      <c r="Q13" s="5">
        <f t="shared" si="31"/>
        <v>50</v>
      </c>
      <c r="R13">
        <f t="shared" si="0"/>
        <v>500000</v>
      </c>
      <c r="S13">
        <f t="shared" si="1"/>
        <v>589.40746559293984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528.61320954204848</v>
      </c>
      <c r="AC13">
        <f t="shared" si="2"/>
        <v>525.96870945493833</v>
      </c>
      <c r="AE13">
        <f t="shared" si="3"/>
        <v>805.66559875112966</v>
      </c>
      <c r="AF13">
        <f t="shared" si="4"/>
        <v>-40.283279937556486</v>
      </c>
      <c r="AG13">
        <f t="shared" si="5"/>
        <v>-44.618429538029133</v>
      </c>
      <c r="AH13">
        <f t="shared" si="6"/>
        <v>-669.28646206938254</v>
      </c>
      <c r="AI13">
        <f t="shared" si="7"/>
        <v>51.477427206161565</v>
      </c>
      <c r="AJ13">
        <f t="shared" si="8"/>
        <v>2.6445000871101456</v>
      </c>
      <c r="AK13">
        <f t="shared" si="32"/>
        <v>90.579686984893527</v>
      </c>
      <c r="AL13">
        <f t="shared" si="9"/>
        <v>144.70161427816524</v>
      </c>
      <c r="AN13">
        <f t="shared" si="10"/>
        <v>354.46755547115566</v>
      </c>
      <c r="AO13">
        <f t="shared" si="11"/>
        <v>-17.723377773557786</v>
      </c>
      <c r="AP13">
        <f t="shared" si="12"/>
        <v>-19.630707419832</v>
      </c>
      <c r="AQ13">
        <f t="shared" si="13"/>
        <v>-294.46501934229411</v>
      </c>
      <c r="AR13">
        <f t="shared" si="14"/>
        <v>22.648450935471779</v>
      </c>
      <c r="AS13">
        <f t="shared" si="15"/>
        <v>1.1634969679408533</v>
      </c>
      <c r="AT13">
        <f t="shared" si="16"/>
        <v>39.852216937955298</v>
      </c>
      <c r="AU13">
        <f t="shared" si="17"/>
        <v>63.664164841367928</v>
      </c>
      <c r="AW13">
        <v>10</v>
      </c>
      <c r="AX13">
        <f>(R13*SUMPRODUCT(K14:$K$23, X14:$X$23)-$AZ$3*SUMPRODUCT(K13:$K$22, W14:$W$23))/Z13</f>
        <v>589.40746559293984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902.83948481921095</v>
      </c>
      <c r="P14">
        <f t="shared" si="30"/>
        <v>45.14197424096055</v>
      </c>
      <c r="Q14" s="5">
        <f t="shared" si="31"/>
        <v>50</v>
      </c>
      <c r="R14">
        <f t="shared" si="0"/>
        <v>500000</v>
      </c>
      <c r="S14">
        <f t="shared" si="1"/>
        <v>582.08511973938357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525.96870945493833</v>
      </c>
      <c r="AC14">
        <f t="shared" si="2"/>
        <v>513.44084822711898</v>
      </c>
      <c r="AE14">
        <f t="shared" si="3"/>
        <v>796.36921676688405</v>
      </c>
      <c r="AF14">
        <f t="shared" si="4"/>
        <v>-39.818460838344208</v>
      </c>
      <c r="AG14">
        <f t="shared" si="5"/>
        <v>-44.1035881880129</v>
      </c>
      <c r="AH14">
        <f t="shared" si="6"/>
        <v>-686.57054635937698</v>
      </c>
      <c r="AI14">
        <f t="shared" si="7"/>
        <v>25.876621381150017</v>
      </c>
      <c r="AJ14">
        <f t="shared" si="8"/>
        <v>12.527861227819358</v>
      </c>
      <c r="AK14">
        <f t="shared" si="32"/>
        <v>89.776362576843468</v>
      </c>
      <c r="AL14">
        <f t="shared" si="9"/>
        <v>128.18084518581284</v>
      </c>
      <c r="AN14">
        <f t="shared" si="10"/>
        <v>322.75895559087604</v>
      </c>
      <c r="AO14">
        <f t="shared" si="11"/>
        <v>-16.137947779543804</v>
      </c>
      <c r="AP14">
        <f t="shared" si="12"/>
        <v>-17.874658841239476</v>
      </c>
      <c r="AQ14">
        <f t="shared" si="13"/>
        <v>-278.25886261909125</v>
      </c>
      <c r="AR14">
        <f t="shared" si="14"/>
        <v>10.487486351001577</v>
      </c>
      <c r="AS14">
        <f t="shared" si="15"/>
        <v>5.0773928983521062</v>
      </c>
      <c r="AT14">
        <f t="shared" si="16"/>
        <v>36.385290154342819</v>
      </c>
      <c r="AU14">
        <f t="shared" si="17"/>
        <v>51.950169403696499</v>
      </c>
      <c r="AW14">
        <v>11</v>
      </c>
      <c r="AX14">
        <f>(R14*SUMPRODUCT(K15:$K$23, X15:$X$23)-$AZ$3*SUMPRODUCT(K14:$K$22, W15:$W$23))/Z14</f>
        <v>582.08511973938357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902.83948481921095</v>
      </c>
      <c r="P15">
        <f t="shared" si="30"/>
        <v>45.14197424096055</v>
      </c>
      <c r="Q15" s="5">
        <f t="shared" si="31"/>
        <v>50</v>
      </c>
      <c r="R15">
        <f t="shared" si="0"/>
        <v>500000</v>
      </c>
      <c r="S15">
        <f t="shared" si="1"/>
        <v>561.3087279176367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513.44084822711898</v>
      </c>
      <c r="AC15">
        <f t="shared" si="2"/>
        <v>489.36347276948413</v>
      </c>
      <c r="AE15">
        <f t="shared" si="3"/>
        <v>787.118823688362</v>
      </c>
      <c r="AF15">
        <f t="shared" si="4"/>
        <v>-39.3559411844181</v>
      </c>
      <c r="AG15">
        <f t="shared" si="5"/>
        <v>-43.591293741765099</v>
      </c>
      <c r="AH15">
        <f t="shared" si="6"/>
        <v>-712.58564367666133</v>
      </c>
      <c r="AI15">
        <f t="shared" si="7"/>
        <v>-8.414054914482449</v>
      </c>
      <c r="AJ15">
        <f t="shared" si="8"/>
        <v>24.077375457634844</v>
      </c>
      <c r="AK15">
        <f t="shared" si="32"/>
        <v>88.28426115117442</v>
      </c>
      <c r="AL15">
        <f t="shared" si="9"/>
        <v>103.94758169432681</v>
      </c>
      <c r="AN15">
        <f t="shared" si="10"/>
        <v>293.86394381346986</v>
      </c>
      <c r="AO15">
        <f t="shared" si="11"/>
        <v>-14.693197190673494</v>
      </c>
      <c r="AP15">
        <f t="shared" si="12"/>
        <v>-16.274429106980996</v>
      </c>
      <c r="AQ15">
        <f t="shared" si="13"/>
        <v>-266.0376314905551</v>
      </c>
      <c r="AR15">
        <f t="shared" si="14"/>
        <v>-3.1413139747396936</v>
      </c>
      <c r="AS15">
        <f t="shared" si="15"/>
        <v>8.9890780092175291</v>
      </c>
      <c r="AT15">
        <f t="shared" si="16"/>
        <v>32.960158463716347</v>
      </c>
      <c r="AU15">
        <f t="shared" si="17"/>
        <v>38.807922498194188</v>
      </c>
      <c r="AW15">
        <v>12</v>
      </c>
      <c r="AX15">
        <f>(R15*SUMPRODUCT(K16:$K$23, X16:$X$23)-$AZ$3*SUMPRODUCT(K15:$K$22, W16:$W$23))/Z15</f>
        <v>561.3087279176367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902.83948481921095</v>
      </c>
      <c r="P16">
        <f t="shared" si="30"/>
        <v>45.14197424096055</v>
      </c>
      <c r="Q16" s="5">
        <f t="shared" si="31"/>
        <v>50</v>
      </c>
      <c r="R16">
        <f t="shared" si="0"/>
        <v>500000</v>
      </c>
      <c r="S16">
        <f t="shared" si="1"/>
        <v>527.03881044128229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489.36347276948413</v>
      </c>
      <c r="AC16">
        <f t="shared" si="2"/>
        <v>454.10794833266715</v>
      </c>
      <c r="AE16">
        <f t="shared" si="3"/>
        <v>777.90587334867803</v>
      </c>
      <c r="AF16">
        <f t="shared" si="4"/>
        <v>-38.895293667433904</v>
      </c>
      <c r="AG16">
        <f t="shared" si="5"/>
        <v>-43.081072905470549</v>
      </c>
      <c r="AH16">
        <f t="shared" si="6"/>
        <v>-743.0789887689989</v>
      </c>
      <c r="AI16">
        <f t="shared" si="7"/>
        <v>-47.149481993225322</v>
      </c>
      <c r="AJ16">
        <f t="shared" si="8"/>
        <v>35.255524436816984</v>
      </c>
      <c r="AK16">
        <f t="shared" si="32"/>
        <v>85.986183671550975</v>
      </c>
      <c r="AL16">
        <f t="shared" si="9"/>
        <v>74.092226115142637</v>
      </c>
      <c r="AN16">
        <f t="shared" si="10"/>
        <v>267.53168308217209</v>
      </c>
      <c r="AO16">
        <f t="shared" si="11"/>
        <v>-13.376584154108606</v>
      </c>
      <c r="AP16">
        <f t="shared" si="12"/>
        <v>-14.816126652665393</v>
      </c>
      <c r="AQ16">
        <f t="shared" si="13"/>
        <v>-255.5542763452855</v>
      </c>
      <c r="AR16">
        <f t="shared" si="14"/>
        <v>-16.215304069887406</v>
      </c>
      <c r="AS16">
        <f t="shared" si="15"/>
        <v>12.124821413063989</v>
      </c>
      <c r="AT16">
        <f t="shared" si="16"/>
        <v>29.571737696794326</v>
      </c>
      <c r="AU16">
        <f t="shared" si="17"/>
        <v>25.481255039970911</v>
      </c>
      <c r="AW16">
        <v>13</v>
      </c>
      <c r="AX16">
        <f>(R16*SUMPRODUCT(K17:$K$23, X17:$X$23)-$AZ$3*SUMPRODUCT(K16:$K$22, W17:$W$23))/Z16</f>
        <v>527.03881044128229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902.83948481921095</v>
      </c>
      <c r="P17">
        <f t="shared" si="30"/>
        <v>45.14197424096055</v>
      </c>
      <c r="Q17" s="5">
        <f t="shared" si="31"/>
        <v>50</v>
      </c>
      <c r="R17">
        <f t="shared" si="0"/>
        <v>500000</v>
      </c>
      <c r="S17">
        <f t="shared" si="1"/>
        <v>481.05711142415652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454.10794833266715</v>
      </c>
      <c r="AC17">
        <f t="shared" si="2"/>
        <v>409.59998635934028</v>
      </c>
      <c r="AE17">
        <f t="shared" si="3"/>
        <v>768.730015385971</v>
      </c>
      <c r="AF17">
        <f t="shared" si="4"/>
        <v>-38.436500769298554</v>
      </c>
      <c r="AG17">
        <f t="shared" si="5"/>
        <v>-42.572906275798587</v>
      </c>
      <c r="AH17">
        <f t="shared" si="6"/>
        <v>-773.55900617260966</v>
      </c>
      <c r="AI17">
        <f t="shared" si="7"/>
        <v>-85.838397831735733</v>
      </c>
      <c r="AJ17">
        <f t="shared" si="8"/>
        <v>44.507961973326871</v>
      </c>
      <c r="AK17">
        <f t="shared" si="32"/>
        <v>82.908102406453764</v>
      </c>
      <c r="AL17">
        <f t="shared" si="9"/>
        <v>41.577666548044903</v>
      </c>
      <c r="AN17">
        <f t="shared" si="10"/>
        <v>243.53656540255952</v>
      </c>
      <c r="AO17">
        <f t="shared" si="11"/>
        <v>-12.176828270127977</v>
      </c>
      <c r="AP17">
        <f t="shared" si="12"/>
        <v>-13.487257120313389</v>
      </c>
      <c r="AQ17">
        <f t="shared" si="13"/>
        <v>-245.06640787911235</v>
      </c>
      <c r="AR17">
        <f t="shared" si="14"/>
        <v>-27.193927866994194</v>
      </c>
      <c r="AS17">
        <f t="shared" si="15"/>
        <v>14.100290056463384</v>
      </c>
      <c r="AT17">
        <f t="shared" si="16"/>
        <v>26.265599235088626</v>
      </c>
      <c r="AU17">
        <f t="shared" si="17"/>
        <v>13.171961424557818</v>
      </c>
      <c r="AW17">
        <v>14</v>
      </c>
      <c r="AX17">
        <f>(R17*SUMPRODUCT(K18:$K$23, X18:$X$23)-$AZ$3*SUMPRODUCT(K17:$K$22, W18:$W$23))/Z17</f>
        <v>481.05711142415652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902.83948481921095</v>
      </c>
      <c r="P18">
        <f t="shared" si="30"/>
        <v>45.14197424096055</v>
      </c>
      <c r="Q18" s="5">
        <f t="shared" si="31"/>
        <v>50</v>
      </c>
      <c r="R18">
        <f t="shared" si="0"/>
        <v>500000</v>
      </c>
      <c r="S18">
        <f t="shared" si="1"/>
        <v>424.52248144306708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409.59998635934028</v>
      </c>
      <c r="AC18">
        <f t="shared" si="2"/>
        <v>357.16476860497539</v>
      </c>
      <c r="AE18">
        <f t="shared" si="3"/>
        <v>759.58864318975827</v>
      </c>
      <c r="AF18">
        <f t="shared" si="4"/>
        <v>-37.979432159487921</v>
      </c>
      <c r="AG18">
        <f t="shared" si="5"/>
        <v>-42.06664949649727</v>
      </c>
      <c r="AH18">
        <f t="shared" si="6"/>
        <v>-805.27716543329927</v>
      </c>
      <c r="AI18">
        <f t="shared" si="7"/>
        <v>-125.73460389952618</v>
      </c>
      <c r="AJ18">
        <f t="shared" si="8"/>
        <v>52.435217754364885</v>
      </c>
      <c r="AK18">
        <f t="shared" si="32"/>
        <v>79.184643817272743</v>
      </c>
      <c r="AL18">
        <f t="shared" si="9"/>
        <v>5.8852576721114502</v>
      </c>
      <c r="AN18">
        <f t="shared" si="10"/>
        <v>221.67206559379943</v>
      </c>
      <c r="AO18">
        <f t="shared" si="11"/>
        <v>-11.083603279689973</v>
      </c>
      <c r="AP18">
        <f t="shared" si="12"/>
        <v>-12.27638297400053</v>
      </c>
      <c r="AQ18">
        <f t="shared" si="13"/>
        <v>-235.00542594674491</v>
      </c>
      <c r="AR18">
        <f t="shared" si="14"/>
        <v>-36.693346606635991</v>
      </c>
      <c r="AS18">
        <f t="shared" si="15"/>
        <v>15.302260155786714</v>
      </c>
      <c r="AT18">
        <f t="shared" si="16"/>
        <v>23.108591361468104</v>
      </c>
      <c r="AU18">
        <f t="shared" si="17"/>
        <v>1.7175049106188254</v>
      </c>
      <c r="AW18">
        <v>15</v>
      </c>
      <c r="AX18">
        <f>(R18*SUMPRODUCT(K19:$K$23, X19:$X$23)-$AZ$3*SUMPRODUCT(K18:$K$22, W19:$W$23))/Z18</f>
        <v>424.52248144306708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902.83948481921095</v>
      </c>
      <c r="P19">
        <f t="shared" si="30"/>
        <v>45.14197424096055</v>
      </c>
      <c r="Q19" s="5">
        <f t="shared" si="31"/>
        <v>50</v>
      </c>
      <c r="R19">
        <f t="shared" si="0"/>
        <v>500000</v>
      </c>
      <c r="S19">
        <f t="shared" si="1"/>
        <v>357.17080863772918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357.16476860497539</v>
      </c>
      <c r="AC19">
        <f t="shared" si="2"/>
        <v>296.89285281023331</v>
      </c>
      <c r="AE19">
        <f t="shared" si="3"/>
        <v>750.47171771971671</v>
      </c>
      <c r="AF19">
        <f t="shared" si="4"/>
        <v>-37.523585885985838</v>
      </c>
      <c r="AG19">
        <f t="shared" si="5"/>
        <v>-41.56174659718139</v>
      </c>
      <c r="AH19">
        <f t="shared" si="6"/>
        <v>-842.36404350910459</v>
      </c>
      <c r="AI19">
        <f t="shared" si="7"/>
        <v>-170.97765827255512</v>
      </c>
      <c r="AJ19">
        <f t="shared" si="8"/>
        <v>60.271915794742085</v>
      </c>
      <c r="AK19">
        <f t="shared" si="32"/>
        <v>74.907903030709463</v>
      </c>
      <c r="AL19">
        <f t="shared" si="9"/>
        <v>-35.79783944710357</v>
      </c>
      <c r="AN19">
        <f t="shared" si="10"/>
        <v>201.74789049848562</v>
      </c>
      <c r="AO19">
        <f t="shared" si="11"/>
        <v>-10.087394524924282</v>
      </c>
      <c r="AP19">
        <f t="shared" si="12"/>
        <v>-11.172965620731832</v>
      </c>
      <c r="AQ19">
        <f t="shared" si="13"/>
        <v>-226.45113039850341</v>
      </c>
      <c r="AR19">
        <f t="shared" si="14"/>
        <v>-45.963600045673907</v>
      </c>
      <c r="AS19">
        <f t="shared" si="15"/>
        <v>16.202784969483609</v>
      </c>
      <c r="AT19">
        <f t="shared" si="16"/>
        <v>20.137349697906824</v>
      </c>
      <c r="AU19">
        <f t="shared" si="17"/>
        <v>-9.6234653782834716</v>
      </c>
      <c r="AW19">
        <v>16</v>
      </c>
      <c r="AX19">
        <f>(R19*SUMPRODUCT(K20:$K$23, X20:$X$23)-$AZ$3*SUMPRODUCT(K19:$K$22, W20:$W$23))/Z19</f>
        <v>357.17080863772918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902.83948481921095</v>
      </c>
      <c r="P20">
        <f t="shared" si="30"/>
        <v>45.14197424096055</v>
      </c>
      <c r="Q20" s="5">
        <f t="shared" si="31"/>
        <v>50</v>
      </c>
      <c r="R20">
        <f t="shared" si="0"/>
        <v>500000</v>
      </c>
      <c r="S20">
        <f t="shared" si="1"/>
        <v>280.97131313512898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296.89285281023331</v>
      </c>
      <c r="AC20">
        <f t="shared" si="2"/>
        <v>230.72428606958897</v>
      </c>
      <c r="AE20">
        <f t="shared" si="3"/>
        <v>741.38172059638623</v>
      </c>
      <c r="AF20">
        <f t="shared" si="4"/>
        <v>-37.069086029819317</v>
      </c>
      <c r="AG20">
        <f t="shared" si="5"/>
        <v>-41.058335012056112</v>
      </c>
      <c r="AH20">
        <f t="shared" si="6"/>
        <v>-877.94119153460815</v>
      </c>
      <c r="AI20">
        <f t="shared" si="7"/>
        <v>-214.68689198009736</v>
      </c>
      <c r="AJ20">
        <f t="shared" si="8"/>
        <v>66.168566740644337</v>
      </c>
      <c r="AK20">
        <f t="shared" si="32"/>
        <v>70.084384116376015</v>
      </c>
      <c r="AL20">
        <f t="shared" si="9"/>
        <v>-78.433941123077005</v>
      </c>
      <c r="AN20">
        <f t="shared" si="10"/>
        <v>183.59409691504499</v>
      </c>
      <c r="AO20">
        <f t="shared" si="11"/>
        <v>-9.1797048457522497</v>
      </c>
      <c r="AP20">
        <f t="shared" si="12"/>
        <v>-10.167593464956219</v>
      </c>
      <c r="AQ20">
        <f t="shared" si="13"/>
        <v>-217.41137625385983</v>
      </c>
      <c r="AR20">
        <f t="shared" si="14"/>
        <v>-53.164577649523331</v>
      </c>
      <c r="AS20">
        <f t="shared" si="15"/>
        <v>16.385834607763449</v>
      </c>
      <c r="AT20">
        <f t="shared" si="16"/>
        <v>17.355538789575998</v>
      </c>
      <c r="AU20">
        <f t="shared" si="17"/>
        <v>-19.423204252183883</v>
      </c>
      <c r="AW20">
        <v>17</v>
      </c>
      <c r="AX20">
        <f>(R20*SUMPRODUCT(K21:$K$23, X21:$X$23)-$AZ$3*SUMPRODUCT(K20:$K$22, W21:$W$23))/Z20</f>
        <v>280.97131313512898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902.83948481921095</v>
      </c>
      <c r="P21">
        <f t="shared" si="30"/>
        <v>45.14197424096055</v>
      </c>
      <c r="Q21" s="5">
        <f t="shared" si="31"/>
        <v>50</v>
      </c>
      <c r="R21">
        <f t="shared" si="0"/>
        <v>500000</v>
      </c>
      <c r="S21">
        <f t="shared" si="1"/>
        <v>195.67617539888749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230.72428606958897</v>
      </c>
      <c r="AC21">
        <f t="shared" si="2"/>
        <v>158.71627641945318</v>
      </c>
      <c r="AE21">
        <f t="shared" si="3"/>
        <v>732.30847313350171</v>
      </c>
      <c r="AF21">
        <f t="shared" si="4"/>
        <v>-36.615423656675091</v>
      </c>
      <c r="AG21">
        <f t="shared" si="5"/>
        <v>-40.55585103702807</v>
      </c>
      <c r="AH21">
        <f t="shared" si="6"/>
        <v>-919.00624907475128</v>
      </c>
      <c r="AI21">
        <f t="shared" si="7"/>
        <v>-263.86905063495271</v>
      </c>
      <c r="AJ21">
        <f t="shared" si="8"/>
        <v>72.00800965013579</v>
      </c>
      <c r="AK21">
        <f t="shared" si="32"/>
        <v>64.849213488249106</v>
      </c>
      <c r="AL21">
        <f t="shared" si="9"/>
        <v>-127.01182749656782</v>
      </c>
      <c r="AN21">
        <f t="shared" si="10"/>
        <v>167.05253312115676</v>
      </c>
      <c r="AO21">
        <f t="shared" si="11"/>
        <v>-8.3526266560578382</v>
      </c>
      <c r="AP21">
        <f t="shared" si="12"/>
        <v>-9.2515079330302097</v>
      </c>
      <c r="AQ21">
        <f t="shared" si="13"/>
        <v>-209.64160254106798</v>
      </c>
      <c r="AR21">
        <f t="shared" si="14"/>
        <v>-60.193204008999267</v>
      </c>
      <c r="AS21">
        <f t="shared" si="15"/>
        <v>16.426302382650356</v>
      </c>
      <c r="AT21">
        <f t="shared" si="16"/>
        <v>14.793254183953399</v>
      </c>
      <c r="AU21">
        <f t="shared" si="17"/>
        <v>-28.97364744239551</v>
      </c>
      <c r="AW21">
        <v>18</v>
      </c>
      <c r="AX21">
        <f>(R21*SUMPRODUCT(K22:$K$23, X22:$X$23)-$AZ$3*SUMPRODUCT(K21:$K$22, W22:$W$23))/Z21</f>
        <v>195.67617539888749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902.83948481921095</v>
      </c>
      <c r="P22">
        <f t="shared" si="30"/>
        <v>45.14197424096055</v>
      </c>
      <c r="Q22" s="5">
        <f t="shared" si="31"/>
        <v>50</v>
      </c>
      <c r="R22">
        <f t="shared" si="0"/>
        <v>500000</v>
      </c>
      <c r="S22">
        <f t="shared" si="1"/>
        <v>101.87941174089224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158.71627641945318</v>
      </c>
      <c r="AC22">
        <f t="shared" si="2"/>
        <v>81.613568741104899</v>
      </c>
      <c r="AE22">
        <f t="shared" si="3"/>
        <v>723.24673942832783</v>
      </c>
      <c r="AF22">
        <f t="shared" si="4"/>
        <v>-36.162336971416394</v>
      </c>
      <c r="AG22">
        <f t="shared" si="5"/>
        <v>-40.054004703458126</v>
      </c>
      <c r="AH22">
        <f t="shared" si="6"/>
        <v>-962.87823199665161</v>
      </c>
      <c r="AI22">
        <f t="shared" si="7"/>
        <v>-315.84783424319824</v>
      </c>
      <c r="AJ22">
        <f t="shared" si="8"/>
        <v>77.102707678348281</v>
      </c>
      <c r="AK22">
        <f t="shared" si="32"/>
        <v>59.206047521345525</v>
      </c>
      <c r="AL22">
        <f t="shared" si="9"/>
        <v>-179.53907904350444</v>
      </c>
      <c r="AN22">
        <f t="shared" si="10"/>
        <v>151.98042610301624</v>
      </c>
      <c r="AO22">
        <f t="shared" si="11"/>
        <v>-7.5990213051508135</v>
      </c>
      <c r="AP22">
        <f t="shared" si="12"/>
        <v>-8.4168021369518158</v>
      </c>
      <c r="AQ22">
        <f t="shared" si="13"/>
        <v>-202.33571201418724</v>
      </c>
      <c r="AR22">
        <f t="shared" si="14"/>
        <v>-66.371109353273596</v>
      </c>
      <c r="AS22">
        <f t="shared" si="15"/>
        <v>16.202081154094042</v>
      </c>
      <c r="AT22">
        <f t="shared" si="16"/>
        <v>12.441342407270154</v>
      </c>
      <c r="AU22">
        <f t="shared" si="17"/>
        <v>-37.727685791909394</v>
      </c>
      <c r="AW22">
        <v>19</v>
      </c>
      <c r="AX22">
        <f>(R22*SUMPRODUCT(K23:$K$23, X23:$X$23)-$AZ$3*SUMPRODUCT(K22:$K$22, W23:$W$23))/Z22</f>
        <v>101.87941174089224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902.83948481921095</v>
      </c>
      <c r="P23">
        <f t="shared" si="30"/>
        <v>45.14197424096055</v>
      </c>
      <c r="Q23" s="5">
        <f t="shared" si="31"/>
        <v>50</v>
      </c>
      <c r="R23">
        <f t="shared" si="0"/>
        <v>500000</v>
      </c>
      <c r="S23">
        <f t="shared" si="1"/>
        <v>103.17133401846148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81.613568741104899</v>
      </c>
      <c r="AC23">
        <f t="shared" si="2"/>
        <v>81.613568741104899</v>
      </c>
      <c r="AE23">
        <f t="shared" si="3"/>
        <v>714.19016781629864</v>
      </c>
      <c r="AF23">
        <f t="shared" si="4"/>
        <v>-35.709508390814932</v>
      </c>
      <c r="AG23">
        <f t="shared" si="5"/>
        <v>-39.552444250890936</v>
      </c>
      <c r="AH23">
        <f t="shared" si="6"/>
        <v>-1010.2040553261527</v>
      </c>
      <c r="AI23">
        <f t="shared" si="7"/>
        <v>-371.27584015155992</v>
      </c>
      <c r="AJ23">
        <f t="shared" si="8"/>
        <v>0</v>
      </c>
      <c r="AK23">
        <f t="shared" si="32"/>
        <v>53.206595971661208</v>
      </c>
      <c r="AL23">
        <f t="shared" si="9"/>
        <v>-318.0692441798987</v>
      </c>
      <c r="AN23">
        <f t="shared" si="10"/>
        <v>138.24747482834783</v>
      </c>
      <c r="AO23">
        <f t="shared" si="11"/>
        <v>-6.9123737414173911</v>
      </c>
      <c r="AP23">
        <f t="shared" si="12"/>
        <v>-7.6562598974075211</v>
      </c>
      <c r="AQ23">
        <f t="shared" si="13"/>
        <v>-195.54758102763401</v>
      </c>
      <c r="AR23">
        <f t="shared" si="14"/>
        <v>-71.868739838111097</v>
      </c>
      <c r="AS23">
        <f t="shared" si="15"/>
        <v>0</v>
      </c>
      <c r="AT23">
        <f t="shared" si="16"/>
        <v>10.299326242175747</v>
      </c>
      <c r="AU23">
        <f t="shared" si="17"/>
        <v>-61.569413595935345</v>
      </c>
      <c r="AW23">
        <v>20</v>
      </c>
      <c r="AX23">
        <f>(R23*SUMPRODUCT(K$23:$K24, X$23:$X24)-$AZ$3*SUMPRODUCT(K$22:$K23, W$23:$W24))/Z23</f>
        <v>103.17133401846148</v>
      </c>
    </row>
    <row r="25" spans="5:50" x14ac:dyDescent="0.3">
      <c r="AN25" s="6">
        <f t="shared" ref="AN25:AU25" si="33">SUM(AN3:AN23)</f>
        <v>7869.3139543943607</v>
      </c>
      <c r="AO25" s="6">
        <f t="shared" si="33"/>
        <v>-1070.5953113341261</v>
      </c>
      <c r="AP25" s="6">
        <f t="shared" si="33"/>
        <v>-785.80913809779531</v>
      </c>
      <c r="AQ25" s="6">
        <f t="shared" si="33"/>
        <v>-6412.1674489982879</v>
      </c>
      <c r="AR25" s="6">
        <f t="shared" si="33"/>
        <v>-399.25794403584752</v>
      </c>
      <c r="AS25" s="6">
        <f t="shared" si="33"/>
        <v>-280.77647506773627</v>
      </c>
      <c r="AT25" s="6">
        <f t="shared" si="33"/>
        <v>680.03441910358458</v>
      </c>
      <c r="AU25" s="7">
        <f t="shared" si="33"/>
        <v>5.2580162446247414E-13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2029.6451550027257</v>
      </c>
      <c r="K3">
        <v>1</v>
      </c>
      <c r="L3" s="2">
        <v>0</v>
      </c>
      <c r="O3">
        <f>$C$3</f>
        <v>2029.6451550027257</v>
      </c>
      <c r="P3">
        <f>O3*B5</f>
        <v>1623.7161240021805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2029.6451550027257</v>
      </c>
      <c r="AF3">
        <f t="shared" ref="AF3:AF23" si="4">-$Z3*P3</f>
        <v>-1623.7161240021805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5.9290310005451374</v>
      </c>
      <c r="AJ3">
        <f t="shared" ref="AJ3:AJ23" si="8">AB3-AC3</f>
        <v>0</v>
      </c>
      <c r="AL3">
        <f t="shared" ref="AL3:AL23" si="9">SUM(AI3:AK3)</f>
        <v>5.9290310005451374</v>
      </c>
      <c r="AN3">
        <f t="shared" ref="AN3:AN23" si="10">AE3*$K3</f>
        <v>2029.6451550027257</v>
      </c>
      <c r="AO3">
        <f t="shared" ref="AO3:AO23" si="11">AF3*$K3</f>
        <v>-1623.7161240021805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5.9290310005451374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5.9290310005451374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1565.0925119936339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892.38128446366363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882.13425043518691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-882.13425043518691</v>
      </c>
      <c r="AK4">
        <f>G4*MAX(0, SUM(AB4, AE4:AF4))</f>
        <v>0</v>
      </c>
      <c r="AL4">
        <f t="shared" si="9"/>
        <v>-1623.5332504351868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-682.95826155844395</v>
      </c>
      <c r="AR4">
        <f t="shared" si="14"/>
        <v>-682.95826155844395</v>
      </c>
      <c r="AS4">
        <f t="shared" si="15"/>
        <v>-812.60006304078684</v>
      </c>
      <c r="AT4">
        <f t="shared" si="16"/>
        <v>0</v>
      </c>
      <c r="AU4">
        <f t="shared" si="17"/>
        <v>-1495.5583245992307</v>
      </c>
      <c r="AW4">
        <v>1</v>
      </c>
      <c r="AX4">
        <f>(R4*SUMPRODUCT(K5:$K$23, X5:$X$23)-$AZ$3*SUMPRODUCT(K4:$K$22, W5:$W$23))/Z4</f>
        <v>892.38128446366363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2029.6451550027257</v>
      </c>
      <c r="P5">
        <f t="shared" ref="P5:P23" si="30">O5*$C$5</f>
        <v>101.48225775013628</v>
      </c>
      <c r="Q5" s="5">
        <f t="shared" ref="Q5:Q23" si="31">$C$8</f>
        <v>50</v>
      </c>
      <c r="R5">
        <f t="shared" si="0"/>
        <v>500000</v>
      </c>
      <c r="S5">
        <f t="shared" si="1"/>
        <v>1700.8635492146484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882.13425043518691</v>
      </c>
      <c r="AC5">
        <f t="shared" si="2"/>
        <v>1661.9323801096398</v>
      </c>
      <c r="AE5">
        <f t="shared" si="3"/>
        <v>1983.1884837494335</v>
      </c>
      <c r="AF5">
        <f t="shared" si="4"/>
        <v>-99.159424187471672</v>
      </c>
      <c r="AG5">
        <f t="shared" si="5"/>
        <v>-48.855546962512527</v>
      </c>
      <c r="AH5">
        <f t="shared" si="6"/>
        <v>-760.54536487476003</v>
      </c>
      <c r="AI5">
        <f t="shared" si="7"/>
        <v>1074.6281477246894</v>
      </c>
      <c r="AJ5">
        <f t="shared" si="8"/>
        <v>-779.79812967445287</v>
      </c>
      <c r="AK5">
        <f>G5*SUM(AB5, AE5:AF5)</f>
        <v>193.63143169980043</v>
      </c>
      <c r="AL5">
        <f t="shared" si="9"/>
        <v>488.46144975003693</v>
      </c>
      <c r="AN5">
        <f t="shared" si="10"/>
        <v>1682.861310143157</v>
      </c>
      <c r="AO5">
        <f t="shared" si="11"/>
        <v>-84.143065507157843</v>
      </c>
      <c r="AP5">
        <f t="shared" si="12"/>
        <v>-41.457032673795062</v>
      </c>
      <c r="AQ5">
        <f t="shared" si="13"/>
        <v>-645.37101725029595</v>
      </c>
      <c r="AR5">
        <f t="shared" si="14"/>
        <v>911.89019471190807</v>
      </c>
      <c r="AS5">
        <f t="shared" si="15"/>
        <v>-661.70821024036104</v>
      </c>
      <c r="AT5">
        <f t="shared" si="16"/>
        <v>164.30856043453687</v>
      </c>
      <c r="AU5">
        <f t="shared" si="17"/>
        <v>414.49054490608387</v>
      </c>
      <c r="AW5">
        <v>2</v>
      </c>
      <c r="AX5">
        <f>(R5*SUMPRODUCT(K6:$K$23, X6:$X$23)-$AZ$3*SUMPRODUCT(K5:$K$22, W6:$W$23))/Z5</f>
        <v>1700.8635492146484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2029.6451550027257</v>
      </c>
      <c r="P6">
        <f t="shared" si="30"/>
        <v>101.48225775013628</v>
      </c>
      <c r="Q6" s="5">
        <f t="shared" si="31"/>
        <v>50</v>
      </c>
      <c r="R6">
        <f t="shared" si="0"/>
        <v>500000</v>
      </c>
      <c r="S6">
        <f t="shared" si="1"/>
        <v>2425.6393380290797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1661.9323801096398</v>
      </c>
      <c r="AC6">
        <f t="shared" si="2"/>
        <v>2342.5881223791694</v>
      </c>
      <c r="AE6">
        <f t="shared" si="3"/>
        <v>1960.1523434300489</v>
      </c>
      <c r="AF6">
        <f t="shared" si="4"/>
        <v>-98.007617171502446</v>
      </c>
      <c r="AG6">
        <f t="shared" si="5"/>
        <v>-48.288055145960143</v>
      </c>
      <c r="AH6">
        <f t="shared" si="6"/>
        <v>-789.36346927254147</v>
      </c>
      <c r="AI6">
        <f t="shared" si="7"/>
        <v>1024.4932018400445</v>
      </c>
      <c r="AJ6">
        <f t="shared" si="8"/>
        <v>-680.65574226952958</v>
      </c>
      <c r="AK6">
        <f>G6*SUM(AB6, AE6:AF6)</f>
        <v>246.68539744577308</v>
      </c>
      <c r="AL6">
        <f t="shared" si="9"/>
        <v>590.52285701628807</v>
      </c>
      <c r="AN6">
        <f t="shared" si="10"/>
        <v>1532.2030664786012</v>
      </c>
      <c r="AO6">
        <f t="shared" si="11"/>
        <v>-76.610153323930064</v>
      </c>
      <c r="AP6">
        <f t="shared" si="12"/>
        <v>-37.745589732815723</v>
      </c>
      <c r="AQ6">
        <f t="shared" si="13"/>
        <v>-617.02608587511395</v>
      </c>
      <c r="AR6">
        <f t="shared" si="14"/>
        <v>800.82123754674126</v>
      </c>
      <c r="AS6">
        <f t="shared" si="15"/>
        <v>-532.05191883028726</v>
      </c>
      <c r="AT6">
        <f t="shared" si="16"/>
        <v>192.82793181294102</v>
      </c>
      <c r="AU6">
        <f t="shared" si="17"/>
        <v>461.59725052939507</v>
      </c>
      <c r="AW6">
        <v>3</v>
      </c>
      <c r="AX6">
        <f>(R6*SUMPRODUCT(K7:$K$23, X7:$X$23)-$AZ$3*SUMPRODUCT(K6:$K$22, W7:$W$23))/Z6</f>
        <v>2425.6393380290797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2029.6451550027257</v>
      </c>
      <c r="P7">
        <f t="shared" si="30"/>
        <v>101.48225775013628</v>
      </c>
      <c r="Q7" s="5">
        <f t="shared" si="31"/>
        <v>50</v>
      </c>
      <c r="R7">
        <f t="shared" si="0"/>
        <v>500000</v>
      </c>
      <c r="S7">
        <f t="shared" si="1"/>
        <v>3071.2566831093914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2342.5881223791694</v>
      </c>
      <c r="AC7">
        <f t="shared" si="2"/>
        <v>2931.3830764345312</v>
      </c>
      <c r="AE7">
        <f t="shared" si="3"/>
        <v>1937.2094463035203</v>
      </c>
      <c r="AF7">
        <f t="shared" si="4"/>
        <v>-96.860472315176011</v>
      </c>
      <c r="AG7">
        <f t="shared" si="5"/>
        <v>-47.722860361295986</v>
      </c>
      <c r="AH7">
        <f t="shared" si="6"/>
        <v>-823.14233204560969</v>
      </c>
      <c r="AI7">
        <f t="shared" si="7"/>
        <v>969.48378158143873</v>
      </c>
      <c r="AJ7">
        <f t="shared" si="8"/>
        <v>-588.79495405536181</v>
      </c>
      <c r="AK7">
        <f>G7*SUM(AB7, AE7:AF7)</f>
        <v>292.80559674572601</v>
      </c>
      <c r="AL7">
        <f t="shared" si="9"/>
        <v>673.49442427180293</v>
      </c>
      <c r="AN7">
        <f t="shared" si="10"/>
        <v>1394.9069759265108</v>
      </c>
      <c r="AO7">
        <f t="shared" si="11"/>
        <v>-69.745348796325544</v>
      </c>
      <c r="AP7">
        <f t="shared" si="12"/>
        <v>-34.363321403455807</v>
      </c>
      <c r="AQ7">
        <f t="shared" si="13"/>
        <v>-592.71184297690911</v>
      </c>
      <c r="AR7">
        <f t="shared" si="14"/>
        <v>698.08646274982038</v>
      </c>
      <c r="AS7">
        <f t="shared" si="15"/>
        <v>-423.96767699504124</v>
      </c>
      <c r="AT7">
        <f t="shared" si="16"/>
        <v>210.83758922933961</v>
      </c>
      <c r="AU7">
        <f t="shared" si="17"/>
        <v>484.95637498411878</v>
      </c>
      <c r="AW7">
        <v>4</v>
      </c>
      <c r="AX7">
        <f>(R7*SUMPRODUCT(K8:$K$23, X8:$X$23)-$AZ$3*SUMPRODUCT(K7:$K$22, W8:$W$23))/Z7</f>
        <v>3071.2566831093914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2029.6451550027257</v>
      </c>
      <c r="P8">
        <f t="shared" si="30"/>
        <v>101.48225775013628</v>
      </c>
      <c r="Q8" s="5">
        <f t="shared" si="31"/>
        <v>50</v>
      </c>
      <c r="R8">
        <f t="shared" si="0"/>
        <v>500000</v>
      </c>
      <c r="S8">
        <f t="shared" si="1"/>
        <v>3645.7122329179429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2931.3830764345312</v>
      </c>
      <c r="AC8">
        <f t="shared" si="2"/>
        <v>3438.6314845015349</v>
      </c>
      <c r="AE8">
        <f t="shared" si="3"/>
        <v>1914.3589198680065</v>
      </c>
      <c r="AF8">
        <f t="shared" si="4"/>
        <v>-95.717945993400321</v>
      </c>
      <c r="AG8">
        <f t="shared" si="5"/>
        <v>-47.15994111456974</v>
      </c>
      <c r="AH8">
        <f t="shared" si="6"/>
        <v>-856.90643113279089</v>
      </c>
      <c r="AI8">
        <f t="shared" si="7"/>
        <v>914.57460162724556</v>
      </c>
      <c r="AJ8">
        <f t="shared" si="8"/>
        <v>-507.24840806700377</v>
      </c>
      <c r="AK8">
        <f t="shared" ref="AK8:AK23" si="32">G8*SUM(AB8:AB8, AE8:AF8)</f>
        <v>332.50168352163962</v>
      </c>
      <c r="AL8">
        <f t="shared" si="9"/>
        <v>739.82787708188141</v>
      </c>
      <c r="AN8">
        <f t="shared" si="10"/>
        <v>1269.7967211190885</v>
      </c>
      <c r="AO8">
        <f t="shared" si="11"/>
        <v>-63.48983605595442</v>
      </c>
      <c r="AP8">
        <f t="shared" si="12"/>
        <v>-31.281249286094621</v>
      </c>
      <c r="AQ8">
        <f t="shared" si="13"/>
        <v>-568.38713224858657</v>
      </c>
      <c r="AR8">
        <f t="shared" si="14"/>
        <v>606.63850352845293</v>
      </c>
      <c r="AS8">
        <f t="shared" si="15"/>
        <v>-336.45851813450383</v>
      </c>
      <c r="AT8">
        <f t="shared" si="16"/>
        <v>220.54879214158328</v>
      </c>
      <c r="AU8">
        <f t="shared" si="17"/>
        <v>490.7287775355324</v>
      </c>
      <c r="AW8">
        <v>5</v>
      </c>
      <c r="AX8">
        <f>(R8*SUMPRODUCT(K9:$K$23, X9:$X$23)-$AZ$3*SUMPRODUCT(K8:$K$22, W9:$W$23))/Z8</f>
        <v>3645.7122329179429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2029.6451550027257</v>
      </c>
      <c r="P9">
        <f t="shared" si="30"/>
        <v>101.48225775013628</v>
      </c>
      <c r="Q9" s="5">
        <f t="shared" si="31"/>
        <v>50</v>
      </c>
      <c r="R9">
        <f t="shared" si="0"/>
        <v>500000</v>
      </c>
      <c r="S9">
        <f t="shared" si="1"/>
        <v>4155.3772940827257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3438.6314845015349</v>
      </c>
      <c r="AC9">
        <f t="shared" si="2"/>
        <v>3872.7399574783331</v>
      </c>
      <c r="AE9">
        <f t="shared" si="3"/>
        <v>1891.5942729134231</v>
      </c>
      <c r="AF9">
        <f t="shared" si="4"/>
        <v>-94.579713645671148</v>
      </c>
      <c r="AG9">
        <f t="shared" si="5"/>
        <v>-46.599137495807305</v>
      </c>
      <c r="AH9">
        <f t="shared" si="6"/>
        <v>-892.04207616736528</v>
      </c>
      <c r="AI9">
        <f t="shared" si="7"/>
        <v>858.37334560457941</v>
      </c>
      <c r="AJ9">
        <f t="shared" si="8"/>
        <v>-434.10847297679811</v>
      </c>
      <c r="AK9">
        <f t="shared" si="32"/>
        <v>366.49522306385012</v>
      </c>
      <c r="AL9">
        <f t="shared" si="9"/>
        <v>790.76009569163148</v>
      </c>
      <c r="AN9">
        <f t="shared" si="10"/>
        <v>1155.795482248941</v>
      </c>
      <c r="AO9">
        <f t="shared" si="11"/>
        <v>-57.789774112447049</v>
      </c>
      <c r="AP9">
        <f t="shared" si="12"/>
        <v>-28.472846088393926</v>
      </c>
      <c r="AQ9">
        <f t="shared" si="13"/>
        <v>-545.05250749265485</v>
      </c>
      <c r="AR9">
        <f t="shared" si="14"/>
        <v>524.48035455544527</v>
      </c>
      <c r="AS9">
        <f t="shared" si="15"/>
        <v>-265.24747883688167</v>
      </c>
      <c r="AT9">
        <f t="shared" si="16"/>
        <v>223.93466143804687</v>
      </c>
      <c r="AU9">
        <f t="shared" si="17"/>
        <v>483.16753715661048</v>
      </c>
      <c r="AW9">
        <v>6</v>
      </c>
      <c r="AX9">
        <f>(R9*SUMPRODUCT(K10:$K$23, X10:$X$23)-$AZ$3*SUMPRODUCT(K9:$K$22, W10:$W$23))/Z9</f>
        <v>4155.3772940827257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2029.6451550027257</v>
      </c>
      <c r="P10">
        <f t="shared" si="30"/>
        <v>101.48225775013628</v>
      </c>
      <c r="Q10" s="5">
        <f t="shared" si="31"/>
        <v>50</v>
      </c>
      <c r="R10">
        <f t="shared" si="0"/>
        <v>500000</v>
      </c>
      <c r="S10">
        <f t="shared" si="1"/>
        <v>4603.3836555034104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3872.7399574783331</v>
      </c>
      <c r="AC10">
        <f t="shared" si="2"/>
        <v>4238.7803528150471</v>
      </c>
      <c r="AE10">
        <f t="shared" si="3"/>
        <v>1868.8905053408989</v>
      </c>
      <c r="AF10">
        <f t="shared" si="4"/>
        <v>-93.444525267044952</v>
      </c>
      <c r="AG10">
        <f t="shared" si="5"/>
        <v>-46.039833631371621</v>
      </c>
      <c r="AH10">
        <f t="shared" si="6"/>
        <v>-933.12489477616839</v>
      </c>
      <c r="AI10">
        <f t="shared" si="7"/>
        <v>796.28125166631378</v>
      </c>
      <c r="AJ10">
        <f t="shared" si="8"/>
        <v>-366.04039533671403</v>
      </c>
      <c r="AK10">
        <f t="shared" si="32"/>
        <v>395.37301562865315</v>
      </c>
      <c r="AL10">
        <f t="shared" si="9"/>
        <v>825.61387195825296</v>
      </c>
      <c r="AN10">
        <f t="shared" si="10"/>
        <v>1051.9110730834739</v>
      </c>
      <c r="AO10">
        <f t="shared" si="11"/>
        <v>-52.595553654173699</v>
      </c>
      <c r="AP10">
        <f t="shared" si="12"/>
        <v>-25.913669453271041</v>
      </c>
      <c r="AQ10">
        <f t="shared" si="13"/>
        <v>-525.21236882513813</v>
      </c>
      <c r="AR10">
        <f t="shared" si="14"/>
        <v>448.18948115089091</v>
      </c>
      <c r="AS10">
        <f t="shared" si="15"/>
        <v>-206.02702188821249</v>
      </c>
      <c r="AT10">
        <f t="shared" si="16"/>
        <v>222.53698220930445</v>
      </c>
      <c r="AU10">
        <f t="shared" si="17"/>
        <v>464.69944147198294</v>
      </c>
      <c r="AW10">
        <v>7</v>
      </c>
      <c r="AX10">
        <f>(R10*SUMPRODUCT(K11:$K$23, X11:$X$23)-$AZ$3*SUMPRODUCT(K10:$K$22, W11:$W$23))/Z10</f>
        <v>4603.3836555034104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2029.6451550027257</v>
      </c>
      <c r="P11">
        <f t="shared" si="30"/>
        <v>101.48225775013628</v>
      </c>
      <c r="Q11" s="5">
        <f t="shared" si="31"/>
        <v>50</v>
      </c>
      <c r="R11">
        <f t="shared" si="0"/>
        <v>500000</v>
      </c>
      <c r="S11">
        <f t="shared" si="1"/>
        <v>4997.2095445624282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4238.7803528150471</v>
      </c>
      <c r="AC11">
        <f t="shared" si="2"/>
        <v>4545.6798563088487</v>
      </c>
      <c r="AE11">
        <f t="shared" si="3"/>
        <v>1846.2537970995991</v>
      </c>
      <c r="AF11">
        <f t="shared" si="4"/>
        <v>-92.312689854979951</v>
      </c>
      <c r="AG11">
        <f t="shared" si="5"/>
        <v>-45.482181763371329</v>
      </c>
      <c r="AH11">
        <f t="shared" si="6"/>
        <v>-972.53531686569511</v>
      </c>
      <c r="AI11">
        <f t="shared" si="7"/>
        <v>735.92360861555278</v>
      </c>
      <c r="AJ11">
        <f t="shared" si="8"/>
        <v>-306.8995034938016</v>
      </c>
      <c r="AK11">
        <f t="shared" si="32"/>
        <v>419.49050220417666</v>
      </c>
      <c r="AL11">
        <f t="shared" si="9"/>
        <v>848.51460732592784</v>
      </c>
      <c r="AN11">
        <f t="shared" si="10"/>
        <v>957.25741181490014</v>
      </c>
      <c r="AO11">
        <f t="shared" si="11"/>
        <v>-47.862870590745004</v>
      </c>
      <c r="AP11">
        <f t="shared" si="12"/>
        <v>-23.581890890026404</v>
      </c>
      <c r="AQ11">
        <f t="shared" si="13"/>
        <v>-504.24629689805136</v>
      </c>
      <c r="AR11">
        <f t="shared" si="14"/>
        <v>381.56635343607746</v>
      </c>
      <c r="AS11">
        <f t="shared" si="15"/>
        <v>-159.12320660532995</v>
      </c>
      <c r="AT11">
        <f t="shared" si="16"/>
        <v>217.50010375157541</v>
      </c>
      <c r="AU11">
        <f t="shared" si="17"/>
        <v>439.94325058232289</v>
      </c>
      <c r="AW11">
        <v>8</v>
      </c>
      <c r="AX11">
        <f>(R11*SUMPRODUCT(K12:$K$23, X12:$X$23)-$AZ$3*SUMPRODUCT(K11:$K$22, W12:$W$23))/Z11</f>
        <v>4997.2095445624282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2029.6451550027257</v>
      </c>
      <c r="P12">
        <f t="shared" si="30"/>
        <v>101.48225775013628</v>
      </c>
      <c r="Q12" s="5">
        <f t="shared" si="31"/>
        <v>50</v>
      </c>
      <c r="R12">
        <f t="shared" si="0"/>
        <v>500000</v>
      </c>
      <c r="S12">
        <f t="shared" si="1"/>
        <v>5339.5118847938202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4545.6798563088487</v>
      </c>
      <c r="AC12">
        <f t="shared" si="2"/>
        <v>4797.6109588323052</v>
      </c>
      <c r="AE12">
        <f t="shared" si="3"/>
        <v>1823.6588003320776</v>
      </c>
      <c r="AF12">
        <f t="shared" si="4"/>
        <v>-91.182940016603879</v>
      </c>
      <c r="AG12">
        <f t="shared" si="5"/>
        <v>-44.925557451189754</v>
      </c>
      <c r="AH12">
        <f t="shared" si="6"/>
        <v>-1018.0249454786348</v>
      </c>
      <c r="AI12">
        <f t="shared" si="7"/>
        <v>669.52535738564927</v>
      </c>
      <c r="AJ12">
        <f t="shared" si="8"/>
        <v>-251.9311025234565</v>
      </c>
      <c r="AK12">
        <f t="shared" si="32"/>
        <v>439.47090016370259</v>
      </c>
      <c r="AL12">
        <f t="shared" si="9"/>
        <v>857.06515502589536</v>
      </c>
      <c r="AN12">
        <f t="shared" si="10"/>
        <v>871.00989726634884</v>
      </c>
      <c r="AO12">
        <f t="shared" si="11"/>
        <v>-43.550494863317439</v>
      </c>
      <c r="AP12">
        <f t="shared" si="12"/>
        <v>-21.457196473961456</v>
      </c>
      <c r="AQ12">
        <f t="shared" si="13"/>
        <v>-486.22571448916943</v>
      </c>
      <c r="AR12">
        <f t="shared" si="14"/>
        <v>319.7764914399005</v>
      </c>
      <c r="AS12">
        <f t="shared" si="15"/>
        <v>-120.32650169384542</v>
      </c>
      <c r="AT12">
        <f t="shared" si="16"/>
        <v>209.89864087154558</v>
      </c>
      <c r="AU12">
        <f t="shared" si="17"/>
        <v>409.34863061760069</v>
      </c>
      <c r="AW12">
        <v>9</v>
      </c>
      <c r="AX12">
        <f>(R12*SUMPRODUCT(K13:$K$23, X13:$X$23)-$AZ$3*SUMPRODUCT(K12:$K$22, W13:$W$23))/Z12</f>
        <v>5339.5118847938202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2029.6451550027257</v>
      </c>
      <c r="P13">
        <f t="shared" si="30"/>
        <v>101.48225775013628</v>
      </c>
      <c r="Q13" s="5">
        <f t="shared" si="31"/>
        <v>50</v>
      </c>
      <c r="R13">
        <f t="shared" si="0"/>
        <v>500000</v>
      </c>
      <c r="S13">
        <f t="shared" si="1"/>
        <v>5634.4607963448943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4797.6109588323052</v>
      </c>
      <c r="AC13">
        <f t="shared" si="2"/>
        <v>4999.979884343541</v>
      </c>
      <c r="AE13">
        <f t="shared" si="3"/>
        <v>1801.092476134032</v>
      </c>
      <c r="AF13">
        <f t="shared" si="4"/>
        <v>-90.054623806701599</v>
      </c>
      <c r="AG13">
        <f t="shared" si="5"/>
        <v>-44.369639483400569</v>
      </c>
      <c r="AH13">
        <f t="shared" si="6"/>
        <v>-1066.6239327728706</v>
      </c>
      <c r="AI13">
        <f t="shared" si="7"/>
        <v>600.04428007105935</v>
      </c>
      <c r="AJ13">
        <f t="shared" si="8"/>
        <v>-202.36892551123583</v>
      </c>
      <c r="AK13">
        <f t="shared" si="32"/>
        <v>455.60541678117454</v>
      </c>
      <c r="AL13">
        <f t="shared" si="9"/>
        <v>853.28077134099806</v>
      </c>
      <c r="AN13">
        <f t="shared" si="10"/>
        <v>792.42411266207228</v>
      </c>
      <c r="AO13">
        <f t="shared" si="11"/>
        <v>-39.621205633103614</v>
      </c>
      <c r="AP13">
        <f t="shared" si="12"/>
        <v>-19.521247610915715</v>
      </c>
      <c r="AQ13">
        <f t="shared" si="13"/>
        <v>-469.28102508422955</v>
      </c>
      <c r="AR13">
        <f t="shared" si="14"/>
        <v>264.00063433382343</v>
      </c>
      <c r="AS13">
        <f t="shared" si="15"/>
        <v>-89.035970308880678</v>
      </c>
      <c r="AT13">
        <f t="shared" si="16"/>
        <v>200.45207167363063</v>
      </c>
      <c r="AU13">
        <f t="shared" si="17"/>
        <v>375.4167356985734</v>
      </c>
      <c r="AW13">
        <v>10</v>
      </c>
      <c r="AX13">
        <f>(R13*SUMPRODUCT(K14:$K$23, X14:$X$23)-$AZ$3*SUMPRODUCT(K13:$K$22, W14:$W$23))/Z13</f>
        <v>5634.4607963448943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2029.6451550027257</v>
      </c>
      <c r="P14">
        <f t="shared" si="30"/>
        <v>101.48225775013628</v>
      </c>
      <c r="Q14" s="5">
        <f t="shared" si="31"/>
        <v>50</v>
      </c>
      <c r="R14">
        <f t="shared" si="0"/>
        <v>500000</v>
      </c>
      <c r="S14">
        <f t="shared" si="1"/>
        <v>5885.663682730612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4999.979884343541</v>
      </c>
      <c r="AC14">
        <f t="shared" si="2"/>
        <v>5157.4938684298468</v>
      </c>
      <c r="AE14">
        <f t="shared" si="3"/>
        <v>1778.5390070331719</v>
      </c>
      <c r="AF14">
        <f t="shared" si="4"/>
        <v>-88.92695035165859</v>
      </c>
      <c r="AG14">
        <f t="shared" si="5"/>
        <v>-43.814038198977286</v>
      </c>
      <c r="AH14">
        <f t="shared" si="6"/>
        <v>-1119.0488958928202</v>
      </c>
      <c r="AI14">
        <f t="shared" si="7"/>
        <v>526.74912258971585</v>
      </c>
      <c r="AJ14">
        <f t="shared" si="8"/>
        <v>-157.51398408630575</v>
      </c>
      <c r="AK14">
        <f t="shared" si="32"/>
        <v>468.27143587175379</v>
      </c>
      <c r="AL14">
        <f t="shared" si="9"/>
        <v>837.50657437516384</v>
      </c>
      <c r="AN14">
        <f t="shared" si="10"/>
        <v>720.82066998791981</v>
      </c>
      <c r="AO14">
        <f t="shared" si="11"/>
        <v>-36.041033499395994</v>
      </c>
      <c r="AP14">
        <f t="shared" si="12"/>
        <v>-17.757307680389872</v>
      </c>
      <c r="AQ14">
        <f t="shared" si="13"/>
        <v>-453.53718512604985</v>
      </c>
      <c r="AR14">
        <f t="shared" si="14"/>
        <v>213.4851436820841</v>
      </c>
      <c r="AS14">
        <f t="shared" si="15"/>
        <v>-63.838541124243001</v>
      </c>
      <c r="AT14">
        <f t="shared" si="16"/>
        <v>189.78483396006129</v>
      </c>
      <c r="AU14">
        <f t="shared" si="17"/>
        <v>339.4314365179024</v>
      </c>
      <c r="AW14">
        <v>11</v>
      </c>
      <c r="AX14">
        <f>(R14*SUMPRODUCT(K15:$K$23, X15:$X$23)-$AZ$3*SUMPRODUCT(K14:$K$22, W15:$W$23))/Z14</f>
        <v>5885.663682730612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2029.6451550027257</v>
      </c>
      <c r="P15">
        <f t="shared" si="30"/>
        <v>101.48225775013628</v>
      </c>
      <c r="Q15" s="5">
        <f t="shared" si="31"/>
        <v>50</v>
      </c>
      <c r="R15">
        <f t="shared" si="0"/>
        <v>500000</v>
      </c>
      <c r="S15">
        <f t="shared" si="1"/>
        <v>6097.1927020740304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5157.4938684298468</v>
      </c>
      <c r="AC15">
        <f t="shared" si="2"/>
        <v>5275.1106499855832</v>
      </c>
      <c r="AE15">
        <f t="shared" si="3"/>
        <v>1755.9889109629983</v>
      </c>
      <c r="AF15">
        <f t="shared" si="4"/>
        <v>-87.799445548149919</v>
      </c>
      <c r="AG15">
        <f t="shared" si="5"/>
        <v>-43.258520008652454</v>
      </c>
      <c r="AH15">
        <f t="shared" si="6"/>
        <v>-1173.7780833506015</v>
      </c>
      <c r="AI15">
        <f t="shared" si="7"/>
        <v>451.15286205559437</v>
      </c>
      <c r="AJ15">
        <f t="shared" si="8"/>
        <v>-117.61678155573645</v>
      </c>
      <c r="AK15">
        <f t="shared" si="32"/>
        <v>477.79783336912868</v>
      </c>
      <c r="AL15">
        <f t="shared" si="9"/>
        <v>811.33391386898666</v>
      </c>
      <c r="AN15">
        <f t="shared" si="10"/>
        <v>655.58313578409775</v>
      </c>
      <c r="AO15">
        <f t="shared" si="11"/>
        <v>-32.77915678920489</v>
      </c>
      <c r="AP15">
        <f t="shared" si="12"/>
        <v>-16.150190937765604</v>
      </c>
      <c r="AQ15">
        <f t="shared" si="13"/>
        <v>-438.21980411916746</v>
      </c>
      <c r="AR15">
        <f t="shared" si="14"/>
        <v>168.43398393795971</v>
      </c>
      <c r="AS15">
        <f t="shared" si="15"/>
        <v>-43.911198978390203</v>
      </c>
      <c r="AT15">
        <f t="shared" si="16"/>
        <v>178.38165145314042</v>
      </c>
      <c r="AU15">
        <f t="shared" si="17"/>
        <v>302.90443641270997</v>
      </c>
      <c r="AW15">
        <v>12</v>
      </c>
      <c r="AX15">
        <f>(R15*SUMPRODUCT(K16:$K$23, X16:$X$23)-$AZ$3*SUMPRODUCT(K15:$K$22, W16:$W$23))/Z15</f>
        <v>6097.1927020740304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2029.6451550027257</v>
      </c>
      <c r="P16">
        <f t="shared" si="30"/>
        <v>101.48225775013628</v>
      </c>
      <c r="Q16" s="5">
        <f t="shared" si="31"/>
        <v>50</v>
      </c>
      <c r="R16">
        <f t="shared" si="0"/>
        <v>500000</v>
      </c>
      <c r="S16">
        <f t="shared" si="1"/>
        <v>6071.3814022419383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5275.1106499855832</v>
      </c>
      <c r="AC16">
        <f t="shared" si="2"/>
        <v>5179.0094424005283</v>
      </c>
      <c r="AE16">
        <f t="shared" si="3"/>
        <v>1731.3278026974338</v>
      </c>
      <c r="AF16">
        <f t="shared" si="4"/>
        <v>-86.566390134871696</v>
      </c>
      <c r="AG16">
        <f t="shared" si="5"/>
        <v>-42.650997353650929</v>
      </c>
      <c r="AH16">
        <f t="shared" si="6"/>
        <v>-1749.3745491499049</v>
      </c>
      <c r="AI16">
        <f t="shared" si="7"/>
        <v>-147.26413394099359</v>
      </c>
      <c r="AJ16">
        <f t="shared" si="8"/>
        <v>96.101207585054908</v>
      </c>
      <c r="AK16">
        <f t="shared" si="32"/>
        <v>484.39104437837022</v>
      </c>
      <c r="AL16">
        <f t="shared" si="9"/>
        <v>433.22811802243154</v>
      </c>
      <c r="AN16">
        <f t="shared" si="10"/>
        <v>595.42556097271085</v>
      </c>
      <c r="AO16">
        <f t="shared" si="11"/>
        <v>-29.771278048635548</v>
      </c>
      <c r="AP16">
        <f t="shared" si="12"/>
        <v>-14.668218222901906</v>
      </c>
      <c r="AQ16">
        <f t="shared" si="13"/>
        <v>-601.63206566434314</v>
      </c>
      <c r="AR16">
        <f t="shared" si="14"/>
        <v>-50.646000963169605</v>
      </c>
      <c r="AS16">
        <f t="shared" si="15"/>
        <v>33.050422541205037</v>
      </c>
      <c r="AT16">
        <f t="shared" si="16"/>
        <v>166.58821563414375</v>
      </c>
      <c r="AU16">
        <f t="shared" si="17"/>
        <v>148.9926372121792</v>
      </c>
      <c r="AW16">
        <v>13</v>
      </c>
      <c r="AX16">
        <f>(R16*SUMPRODUCT(K17:$K$23, X17:$X$23)-$AZ$3*SUMPRODUCT(K16:$K$22, W17:$W$23))/Z16</f>
        <v>6071.3814022419383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2029.6451550027257</v>
      </c>
      <c r="P17">
        <f t="shared" si="30"/>
        <v>101.48225775013628</v>
      </c>
      <c r="Q17" s="5">
        <f t="shared" si="31"/>
        <v>50</v>
      </c>
      <c r="R17">
        <f t="shared" si="0"/>
        <v>500000</v>
      </c>
      <c r="S17">
        <f t="shared" si="1"/>
        <v>5812.1879957765614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5179.0094424005283</v>
      </c>
      <c r="AC17">
        <f t="shared" si="2"/>
        <v>4880.5341593237226</v>
      </c>
      <c r="AE17">
        <f t="shared" si="3"/>
        <v>1704.3069696807349</v>
      </c>
      <c r="AF17">
        <f t="shared" si="4"/>
        <v>-85.215348484036738</v>
      </c>
      <c r="AG17">
        <f t="shared" si="5"/>
        <v>-41.985343237952499</v>
      </c>
      <c r="AH17">
        <f t="shared" si="6"/>
        <v>-2391.4414216192076</v>
      </c>
      <c r="AI17">
        <f t="shared" si="7"/>
        <v>-814.33514366046188</v>
      </c>
      <c r="AJ17">
        <f t="shared" si="8"/>
        <v>298.47528307680568</v>
      </c>
      <c r="AK17">
        <f t="shared" si="32"/>
        <v>475.86707445180593</v>
      </c>
      <c r="AL17">
        <f t="shared" si="9"/>
        <v>-39.992786131850266</v>
      </c>
      <c r="AN17">
        <f t="shared" si="10"/>
        <v>539.93086972061656</v>
      </c>
      <c r="AO17">
        <f t="shared" si="11"/>
        <v>-26.996543486030827</v>
      </c>
      <c r="AP17">
        <f t="shared" si="12"/>
        <v>-13.301114936021698</v>
      </c>
      <c r="AQ17">
        <f t="shared" si="13"/>
        <v>-757.61765317585218</v>
      </c>
      <c r="AR17">
        <f t="shared" si="14"/>
        <v>-257.98444187728802</v>
      </c>
      <c r="AS17">
        <f t="shared" si="15"/>
        <v>94.558094315577449</v>
      </c>
      <c r="AT17">
        <f t="shared" si="16"/>
        <v>150.75648222473694</v>
      </c>
      <c r="AU17">
        <f t="shared" si="17"/>
        <v>-12.66986533697364</v>
      </c>
      <c r="AW17">
        <v>14</v>
      </c>
      <c r="AX17">
        <f>(R17*SUMPRODUCT(K18:$K$23, X18:$X$23)-$AZ$3*SUMPRODUCT(K17:$K$22, W18:$W$23))/Z17</f>
        <v>5812.1879957765614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2029.6451550027257</v>
      </c>
      <c r="P18">
        <f t="shared" si="30"/>
        <v>101.48225775013628</v>
      </c>
      <c r="Q18" s="5">
        <f t="shared" si="31"/>
        <v>50</v>
      </c>
      <c r="R18">
        <f t="shared" si="0"/>
        <v>500000</v>
      </c>
      <c r="S18">
        <f t="shared" si="1"/>
        <v>5340.9921305841035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4880.5341593237226</v>
      </c>
      <c r="AC18">
        <f t="shared" si="2"/>
        <v>4407.463424063073</v>
      </c>
      <c r="AE18">
        <f t="shared" si="3"/>
        <v>1674.892335691015</v>
      </c>
      <c r="AF18">
        <f t="shared" si="4"/>
        <v>-83.744616784550757</v>
      </c>
      <c r="AG18">
        <f t="shared" si="5"/>
        <v>-41.260718199008679</v>
      </c>
      <c r="AH18">
        <f t="shared" si="6"/>
        <v>-3047.7160656429719</v>
      </c>
      <c r="AI18">
        <f t="shared" si="7"/>
        <v>-1497.8290649355163</v>
      </c>
      <c r="AJ18">
        <f t="shared" si="8"/>
        <v>473.0707352606496</v>
      </c>
      <c r="AK18">
        <f t="shared" si="32"/>
        <v>453.01773147611306</v>
      </c>
      <c r="AL18">
        <f t="shared" si="9"/>
        <v>-571.74059819875356</v>
      </c>
      <c r="AN18">
        <f t="shared" si="10"/>
        <v>488.78672295670339</v>
      </c>
      <c r="AO18">
        <f t="shared" si="11"/>
        <v>-24.439336147835171</v>
      </c>
      <c r="AP18">
        <f t="shared" si="12"/>
        <v>-12.041186651566367</v>
      </c>
      <c r="AQ18">
        <f t="shared" si="13"/>
        <v>-889.42024301133517</v>
      </c>
      <c r="AR18">
        <f t="shared" si="14"/>
        <v>-437.1140428540333</v>
      </c>
      <c r="AS18">
        <f t="shared" si="15"/>
        <v>138.05704969052331</v>
      </c>
      <c r="AT18">
        <f t="shared" si="16"/>
        <v>132.20494696343184</v>
      </c>
      <c r="AU18">
        <f t="shared" si="17"/>
        <v>-166.85204620007815</v>
      </c>
      <c r="AW18">
        <v>15</v>
      </c>
      <c r="AX18">
        <f>(R18*SUMPRODUCT(K19:$K$23, X19:$X$23)-$AZ$3*SUMPRODUCT(K18:$K$22, W19:$W$23))/Z18</f>
        <v>5340.9921305841035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2029.6451550027257</v>
      </c>
      <c r="P19">
        <f t="shared" si="30"/>
        <v>101.48225775013628</v>
      </c>
      <c r="Q19" s="5">
        <f t="shared" si="31"/>
        <v>50</v>
      </c>
      <c r="R19">
        <f t="shared" si="0"/>
        <v>500000</v>
      </c>
      <c r="S19">
        <f t="shared" si="1"/>
        <v>4667.0825978045814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4407.463424063073</v>
      </c>
      <c r="AC19">
        <f t="shared" si="2"/>
        <v>3777.8830698098072</v>
      </c>
      <c r="AE19">
        <f t="shared" si="3"/>
        <v>1642.9454392800446</v>
      </c>
      <c r="AF19">
        <f t="shared" si="4"/>
        <v>-82.147271964002229</v>
      </c>
      <c r="AG19">
        <f t="shared" si="5"/>
        <v>-40.473711260080783</v>
      </c>
      <c r="AH19">
        <f t="shared" si="6"/>
        <v>-3743.9975693780475</v>
      </c>
      <c r="AI19">
        <f t="shared" si="7"/>
        <v>-2223.6731133220856</v>
      </c>
      <c r="AJ19">
        <f t="shared" si="8"/>
        <v>629.5803542532658</v>
      </c>
      <c r="AK19">
        <f t="shared" si="32"/>
        <v>417.77831139653807</v>
      </c>
      <c r="AL19">
        <f t="shared" si="9"/>
        <v>-1176.3144476722816</v>
      </c>
      <c r="AN19">
        <f t="shared" si="10"/>
        <v>441.66991074092618</v>
      </c>
      <c r="AO19">
        <f t="shared" si="11"/>
        <v>-22.083495537046307</v>
      </c>
      <c r="AP19">
        <f t="shared" si="12"/>
        <v>-10.880471141772883</v>
      </c>
      <c r="AQ19">
        <f t="shared" si="13"/>
        <v>-1006.4917755309488</v>
      </c>
      <c r="AR19">
        <f t="shared" si="14"/>
        <v>-597.78583146884171</v>
      </c>
      <c r="AS19">
        <f t="shared" si="15"/>
        <v>169.2488942232508</v>
      </c>
      <c r="AT19">
        <f t="shared" si="16"/>
        <v>112.31055219025558</v>
      </c>
      <c r="AU19">
        <f t="shared" si="17"/>
        <v>-316.22638505533536</v>
      </c>
      <c r="AW19">
        <v>16</v>
      </c>
      <c r="AX19">
        <f>(R19*SUMPRODUCT(K20:$K$23, X20:$X$23)-$AZ$3*SUMPRODUCT(K19:$K$22, W20:$W$23))/Z19</f>
        <v>4667.0825978045814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2029.6451550027257</v>
      </c>
      <c r="P20">
        <f t="shared" si="30"/>
        <v>101.48225775013628</v>
      </c>
      <c r="Q20" s="5">
        <f t="shared" si="31"/>
        <v>50</v>
      </c>
      <c r="R20">
        <f t="shared" si="0"/>
        <v>500000</v>
      </c>
      <c r="S20">
        <f t="shared" si="1"/>
        <v>3803.1619308250979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3777.8830698098072</v>
      </c>
      <c r="AC20">
        <f t="shared" si="2"/>
        <v>3013.8471147755349</v>
      </c>
      <c r="AE20">
        <f t="shared" si="3"/>
        <v>1608.4090832009388</v>
      </c>
      <c r="AF20">
        <f t="shared" si="4"/>
        <v>-80.420454160046944</v>
      </c>
      <c r="AG20">
        <f t="shared" si="5"/>
        <v>-39.622913375682629</v>
      </c>
      <c r="AH20">
        <f t="shared" si="6"/>
        <v>-4460.607717973503</v>
      </c>
      <c r="AI20">
        <f t="shared" si="7"/>
        <v>-2972.2420023082941</v>
      </c>
      <c r="AJ20">
        <f t="shared" si="8"/>
        <v>764.03595503427232</v>
      </c>
      <c r="AK20">
        <f t="shared" si="32"/>
        <v>371.41101891954901</v>
      </c>
      <c r="AL20">
        <f t="shared" si="9"/>
        <v>-1836.7950283544728</v>
      </c>
      <c r="AN20">
        <f t="shared" si="10"/>
        <v>398.30279719155942</v>
      </c>
      <c r="AO20">
        <f t="shared" si="11"/>
        <v>-19.915139859577973</v>
      </c>
      <c r="AP20">
        <f t="shared" si="12"/>
        <v>-9.8121288888801974</v>
      </c>
      <c r="AQ20">
        <f t="shared" si="13"/>
        <v>-1104.6148332533041</v>
      </c>
      <c r="AR20">
        <f t="shared" si="14"/>
        <v>-736.03930481020302</v>
      </c>
      <c r="AS20">
        <f t="shared" si="15"/>
        <v>189.20414042890403</v>
      </c>
      <c r="AT20">
        <f t="shared" si="16"/>
        <v>91.975386914015672</v>
      </c>
      <c r="AU20">
        <f t="shared" si="17"/>
        <v>-454.85977746728332</v>
      </c>
      <c r="AW20">
        <v>17</v>
      </c>
      <c r="AX20">
        <f>(R20*SUMPRODUCT(K21:$K$23, X21:$X$23)-$AZ$3*SUMPRODUCT(K20:$K$22, W21:$W$23))/Z20</f>
        <v>3803.1619308250979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2029.6451550027257</v>
      </c>
      <c r="P21">
        <f t="shared" si="30"/>
        <v>101.48225775013628</v>
      </c>
      <c r="Q21" s="5">
        <f t="shared" si="31"/>
        <v>50</v>
      </c>
      <c r="R21">
        <f t="shared" si="0"/>
        <v>500000</v>
      </c>
      <c r="S21">
        <f t="shared" si="1"/>
        <v>2741.756793440381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3013.8471147755349</v>
      </c>
      <c r="AC21">
        <f t="shared" si="2"/>
        <v>2122.1836707671414</v>
      </c>
      <c r="AE21">
        <f t="shared" si="3"/>
        <v>1570.9926626984354</v>
      </c>
      <c r="AF21">
        <f t="shared" si="4"/>
        <v>-78.549633134921763</v>
      </c>
      <c r="AG21">
        <f t="shared" si="5"/>
        <v>-38.701165541824125</v>
      </c>
      <c r="AH21">
        <f t="shared" si="6"/>
        <v>-5255.1870010167868</v>
      </c>
      <c r="AI21">
        <f t="shared" si="7"/>
        <v>-3801.4451369950975</v>
      </c>
      <c r="AJ21">
        <f t="shared" si="8"/>
        <v>891.66344400839353</v>
      </c>
      <c r="AK21">
        <f t="shared" si="32"/>
        <v>315.44031010373345</v>
      </c>
      <c r="AL21">
        <f t="shared" si="9"/>
        <v>-2594.3413828829707</v>
      </c>
      <c r="AN21">
        <f t="shared" si="10"/>
        <v>358.37125125094855</v>
      </c>
      <c r="AO21">
        <f t="shared" si="11"/>
        <v>-17.918562562547425</v>
      </c>
      <c r="AP21">
        <f t="shared" si="12"/>
        <v>-8.8284213220134848</v>
      </c>
      <c r="AQ21">
        <f t="shared" si="13"/>
        <v>-1198.8012330224497</v>
      </c>
      <c r="AR21">
        <f t="shared" si="14"/>
        <v>-867.17696565606195</v>
      </c>
      <c r="AS21">
        <f t="shared" si="15"/>
        <v>203.40422441893836</v>
      </c>
      <c r="AT21">
        <f t="shared" si="16"/>
        <v>71.957521706491903</v>
      </c>
      <c r="AU21">
        <f t="shared" si="17"/>
        <v>-591.81521953063179</v>
      </c>
      <c r="AW21">
        <v>18</v>
      </c>
      <c r="AX21">
        <f>(R21*SUMPRODUCT(K22:$K$23, X22:$X$23)-$AZ$3*SUMPRODUCT(K21:$K$22, W22:$W$23))/Z21</f>
        <v>2741.756793440381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2029.6451550027257</v>
      </c>
      <c r="P22">
        <f t="shared" si="30"/>
        <v>101.48225775013628</v>
      </c>
      <c r="Q22" s="5">
        <f t="shared" si="31"/>
        <v>50</v>
      </c>
      <c r="R22">
        <f t="shared" si="0"/>
        <v>500000</v>
      </c>
      <c r="S22">
        <f t="shared" si="1"/>
        <v>1475.211556839314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2122.1836707671414</v>
      </c>
      <c r="AC22">
        <f t="shared" si="2"/>
        <v>1112.3713238450541</v>
      </c>
      <c r="AE22">
        <f t="shared" si="3"/>
        <v>1530.4374871108753</v>
      </c>
      <c r="AF22">
        <f t="shared" si="4"/>
        <v>-76.521874355543773</v>
      </c>
      <c r="AG22">
        <f t="shared" si="5"/>
        <v>-37.702094953361936</v>
      </c>
      <c r="AH22">
        <f t="shared" si="6"/>
        <v>-6120.5893304394849</v>
      </c>
      <c r="AI22">
        <f t="shared" si="7"/>
        <v>-4704.3758126375151</v>
      </c>
      <c r="AJ22">
        <f t="shared" si="8"/>
        <v>1009.8123469220873</v>
      </c>
      <c r="AK22">
        <f t="shared" si="32"/>
        <v>250.32694984657311</v>
      </c>
      <c r="AL22">
        <f t="shared" si="9"/>
        <v>-3444.2365158688549</v>
      </c>
      <c r="AN22">
        <f t="shared" si="10"/>
        <v>321.60053925578751</v>
      </c>
      <c r="AO22">
        <f t="shared" si="11"/>
        <v>-16.080026962789379</v>
      </c>
      <c r="AP22">
        <f t="shared" si="12"/>
        <v>-7.9225804191214806</v>
      </c>
      <c r="AQ22">
        <f t="shared" si="13"/>
        <v>-1286.158268998252</v>
      </c>
      <c r="AR22">
        <f t="shared" si="14"/>
        <v>-988.56033712437522</v>
      </c>
      <c r="AS22">
        <f t="shared" si="15"/>
        <v>212.19827536396991</v>
      </c>
      <c r="AT22">
        <f t="shared" si="16"/>
        <v>52.602790207975374</v>
      </c>
      <c r="AU22">
        <f t="shared" si="17"/>
        <v>-723.75927155242994</v>
      </c>
      <c r="AW22">
        <v>19</v>
      </c>
      <c r="AX22">
        <f>(R22*SUMPRODUCT(K23:$K$23, X23:$X$23)-$AZ$3*SUMPRODUCT(K22:$K$22, W23:$W$23))/Z22</f>
        <v>1475.211556839314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2029.6451550027257</v>
      </c>
      <c r="P23">
        <f t="shared" si="30"/>
        <v>101.48225775013628</v>
      </c>
      <c r="Q23" s="5">
        <f t="shared" si="31"/>
        <v>50</v>
      </c>
      <c r="R23">
        <f t="shared" si="0"/>
        <v>500000</v>
      </c>
      <c r="S23">
        <f t="shared" si="1"/>
        <v>1518.7073349111699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1112.3713238450541</v>
      </c>
      <c r="AC23">
        <f t="shared" si="2"/>
        <v>1112.3713238450541</v>
      </c>
      <c r="AE23">
        <f t="shared" si="3"/>
        <v>1486.6057574800197</v>
      </c>
      <c r="AF23">
        <f t="shared" si="4"/>
        <v>-74.330287874000987</v>
      </c>
      <c r="AG23">
        <f t="shared" si="5"/>
        <v>-36.622306953897649</v>
      </c>
      <c r="AH23">
        <f t="shared" si="6"/>
        <v>-7027.6704993066651</v>
      </c>
      <c r="AI23">
        <f t="shared" si="7"/>
        <v>-5652.0173366545441</v>
      </c>
      <c r="AJ23">
        <f t="shared" si="8"/>
        <v>0</v>
      </c>
      <c r="AK23">
        <f t="shared" si="32"/>
        <v>176.72527554157512</v>
      </c>
      <c r="AL23">
        <f t="shared" si="9"/>
        <v>-5475.2920611129693</v>
      </c>
      <c r="AN23">
        <f t="shared" si="10"/>
        <v>287.76578185791959</v>
      </c>
      <c r="AO23">
        <f t="shared" si="11"/>
        <v>-14.388289092895979</v>
      </c>
      <c r="AP23">
        <f t="shared" si="12"/>
        <v>-7.0890663116315311</v>
      </c>
      <c r="AQ23">
        <f t="shared" si="13"/>
        <v>-1360.3627496377426</v>
      </c>
      <c r="AR23">
        <f t="shared" si="14"/>
        <v>-1094.0743231843505</v>
      </c>
      <c r="AS23">
        <f t="shared" si="15"/>
        <v>0</v>
      </c>
      <c r="AT23">
        <f t="shared" si="16"/>
        <v>34.209128300756731</v>
      </c>
      <c r="AU23">
        <f t="shared" si="17"/>
        <v>-1059.8651948835939</v>
      </c>
      <c r="AW23">
        <v>20</v>
      </c>
      <c r="AX23">
        <f>(R23*SUMPRODUCT(K$23:$K24, X$23:$X24)-$AZ$3*SUMPRODUCT(K$22:$K23, W$23:$W24))/Z23</f>
        <v>1518.7073349111699</v>
      </c>
    </row>
    <row r="25" spans="5:50" x14ac:dyDescent="0.3">
      <c r="AN25" s="6">
        <f t="shared" ref="AN25:AU25" si="33">SUM(AN3:AN23)</f>
        <v>17546.068445465011</v>
      </c>
      <c r="AO25" s="6">
        <f t="shared" si="33"/>
        <v>-2399.5372885252946</v>
      </c>
      <c r="AP25" s="6">
        <f t="shared" si="33"/>
        <v>-782.24473012479484</v>
      </c>
      <c r="AQ25" s="6">
        <f t="shared" si="33"/>
        <v>-14733.328064238038</v>
      </c>
      <c r="AR25" s="6">
        <f t="shared" si="33"/>
        <v>-369.04163742311709</v>
      </c>
      <c r="AS25" s="6">
        <f t="shared" si="33"/>
        <v>-2674.5752056943943</v>
      </c>
      <c r="AT25" s="6">
        <f t="shared" si="33"/>
        <v>3043.6168431175133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8276.3205216225269</v>
      </c>
      <c r="K3">
        <v>1</v>
      </c>
      <c r="L3" s="2">
        <v>0</v>
      </c>
      <c r="O3">
        <f>$C$3</f>
        <v>8276.3205216225269</v>
      </c>
      <c r="P3">
        <f>O3*B5</f>
        <v>6621.0564172980221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8276.3205216225269</v>
      </c>
      <c r="AF3">
        <f t="shared" ref="AF3:AF23" si="4">-$Z3*P3</f>
        <v>-6621.0564172980221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1255.2641043245048</v>
      </c>
      <c r="AJ3">
        <f t="shared" ref="AJ3:AJ23" si="8">AB3-AC3</f>
        <v>0</v>
      </c>
      <c r="AL3">
        <f t="shared" ref="AL3:AL23" si="9">SUM(AI3:AK3)</f>
        <v>1255.2641043245048</v>
      </c>
      <c r="AN3">
        <f t="shared" ref="AN3:AN23" si="10">AE3*$K3</f>
        <v>8276.3205216225269</v>
      </c>
      <c r="AO3">
        <f t="shared" ref="AO3:AO23" si="11">AF3*$K3</f>
        <v>-6621.0564172980221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1255.2641043245048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1255.2641043245048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6839.40226028504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5749.7511470030049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5677.7521594163627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-5677.7521594163627</v>
      </c>
      <c r="AK4">
        <f>H4*SUM(AB4, AE4:AF4)</f>
        <v>0</v>
      </c>
      <c r="AL4">
        <f t="shared" si="9"/>
        <v>-6938.8046594163625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-1161.650100868668</v>
      </c>
      <c r="AR4">
        <f t="shared" si="14"/>
        <v>-1161.650100868668</v>
      </c>
      <c r="AS4">
        <f t="shared" si="15"/>
        <v>-5230.2036344191192</v>
      </c>
      <c r="AT4">
        <f t="shared" si="16"/>
        <v>0</v>
      </c>
      <c r="AU4">
        <f t="shared" si="17"/>
        <v>-6391.8537352877865</v>
      </c>
      <c r="AW4">
        <v>1</v>
      </c>
      <c r="AX4">
        <f>(R4*SUMPRODUCT(K5:$K$23, X5:$X$23)-$AZ$3*SUMPRODUCT(K4:$K$22, W5:$W$23))/Z4</f>
        <v>5749.7511470030049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8276.3205216225269</v>
      </c>
      <c r="P5">
        <f t="shared" ref="P5:P23" si="30">O5*$C$5</f>
        <v>413.81602608112638</v>
      </c>
      <c r="Q5" s="5">
        <f t="shared" ref="Q5:Q23" si="31">$C$8</f>
        <v>50</v>
      </c>
      <c r="R5">
        <f t="shared" si="0"/>
        <v>500000</v>
      </c>
      <c r="S5">
        <f t="shared" si="1"/>
        <v>11053.53486684151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5677.7521594163627</v>
      </c>
      <c r="AC5">
        <f t="shared" si="2"/>
        <v>10776.728519114709</v>
      </c>
      <c r="AE5">
        <f t="shared" si="3"/>
        <v>8069.0621120906508</v>
      </c>
      <c r="AF5">
        <f t="shared" si="4"/>
        <v>-403.4531056045326</v>
      </c>
      <c r="AG5">
        <f t="shared" si="5"/>
        <v>-48.747883138464751</v>
      </c>
      <c r="AH5">
        <f t="shared" si="6"/>
        <v>-1322.7266403525</v>
      </c>
      <c r="AI5">
        <f t="shared" si="7"/>
        <v>6294.1344829951531</v>
      </c>
      <c r="AJ5">
        <f t="shared" si="8"/>
        <v>-5098.9763596983466</v>
      </c>
      <c r="AK5">
        <f>H5*SUM(AB5, AE5:AF5)</f>
        <v>1141.7914149662754</v>
      </c>
      <c r="AL5">
        <f t="shared" si="9"/>
        <v>2336.9495382630821</v>
      </c>
      <c r="AN5">
        <f t="shared" si="10"/>
        <v>6847.1113809145318</v>
      </c>
      <c r="AO5">
        <f t="shared" si="11"/>
        <v>-342.35556904572667</v>
      </c>
      <c r="AP5">
        <f t="shared" si="12"/>
        <v>-41.365673085194835</v>
      </c>
      <c r="AQ5">
        <f t="shared" si="13"/>
        <v>-1122.4175136073977</v>
      </c>
      <c r="AR5">
        <f t="shared" si="14"/>
        <v>5340.9726251762122</v>
      </c>
      <c r="AS5">
        <f t="shared" si="15"/>
        <v>-4326.8050956245352</v>
      </c>
      <c r="AT5">
        <f t="shared" si="16"/>
        <v>968.88249011389712</v>
      </c>
      <c r="AU5">
        <f t="shared" si="17"/>
        <v>1983.0500196655748</v>
      </c>
      <c r="AW5">
        <v>2</v>
      </c>
      <c r="AX5">
        <f>(R5*SUMPRODUCT(K6:$K$23, X6:$X$23)-$AZ$3*SUMPRODUCT(K5:$K$22, W6:$W$23))/Z5</f>
        <v>11053.53486684151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8276.3205216225269</v>
      </c>
      <c r="P6">
        <f t="shared" si="30"/>
        <v>413.81602608112638</v>
      </c>
      <c r="Q6" s="5">
        <f t="shared" si="31"/>
        <v>50</v>
      </c>
      <c r="R6">
        <f t="shared" si="0"/>
        <v>500000</v>
      </c>
      <c r="S6">
        <f t="shared" si="1"/>
        <v>15494.255268116362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10776.728519114709</v>
      </c>
      <c r="AC6">
        <f t="shared" si="2"/>
        <v>14894.090827230102</v>
      </c>
      <c r="AE6">
        <f t="shared" si="3"/>
        <v>7955.7402037884503</v>
      </c>
      <c r="AF6">
        <f t="shared" si="4"/>
        <v>-397.78701018942257</v>
      </c>
      <c r="AG6">
        <f t="shared" si="5"/>
        <v>-48.063267867668152</v>
      </c>
      <c r="AH6">
        <f t="shared" si="6"/>
        <v>-1971.3643941195146</v>
      </c>
      <c r="AI6">
        <f t="shared" si="7"/>
        <v>5538.5255316118455</v>
      </c>
      <c r="AJ6">
        <f t="shared" si="8"/>
        <v>-4117.3623081153928</v>
      </c>
      <c r="AK6">
        <f>H6*SUM(AB6, AE6:AF6)</f>
        <v>1568.8987141569146</v>
      </c>
      <c r="AL6">
        <f t="shared" si="9"/>
        <v>2990.0619376533673</v>
      </c>
      <c r="AN6">
        <f t="shared" si="10"/>
        <v>6218.8072152702898</v>
      </c>
      <c r="AO6">
        <f t="shared" si="11"/>
        <v>-310.94036076351455</v>
      </c>
      <c r="AP6">
        <f t="shared" si="12"/>
        <v>-37.569879024278819</v>
      </c>
      <c r="AQ6">
        <f t="shared" si="13"/>
        <v>-1540.9672518264865</v>
      </c>
      <c r="AR6">
        <f t="shared" si="14"/>
        <v>4329.3297236560102</v>
      </c>
      <c r="AS6">
        <f t="shared" si="15"/>
        <v>-3218.4412479177026</v>
      </c>
      <c r="AT6">
        <f t="shared" si="16"/>
        <v>1226.3696895206886</v>
      </c>
      <c r="AU6">
        <f t="shared" si="17"/>
        <v>2337.2581652589961</v>
      </c>
      <c r="AW6">
        <v>3</v>
      </c>
      <c r="AX6">
        <f>(R6*SUMPRODUCT(K7:$K$23, X7:$X$23)-$AZ$3*SUMPRODUCT(K6:$K$22, W7:$W$23))/Z6</f>
        <v>15494.255268116362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8276.3205216225269</v>
      </c>
      <c r="P7">
        <f t="shared" si="30"/>
        <v>413.81602608112638</v>
      </c>
      <c r="Q7" s="5">
        <f t="shared" si="31"/>
        <v>50</v>
      </c>
      <c r="R7">
        <f t="shared" si="0"/>
        <v>500000</v>
      </c>
      <c r="S7">
        <f t="shared" si="1"/>
        <v>19120.168809842016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14894.090827230102</v>
      </c>
      <c r="AC7">
        <f t="shared" si="2"/>
        <v>18092.706174661158</v>
      </c>
      <c r="AE7">
        <f t="shared" si="3"/>
        <v>7831.5749664279247</v>
      </c>
      <c r="AF7">
        <f t="shared" si="4"/>
        <v>-391.57874832139629</v>
      </c>
      <c r="AG7">
        <f t="shared" si="5"/>
        <v>-47.313144446057457</v>
      </c>
      <c r="AH7">
        <f t="shared" si="6"/>
        <v>-2694.9074293401532</v>
      </c>
      <c r="AI7">
        <f t="shared" si="7"/>
        <v>4697.775644320318</v>
      </c>
      <c r="AJ7">
        <f t="shared" si="8"/>
        <v>-3198.6153474310559</v>
      </c>
      <c r="AK7">
        <f>H7*SUM(AB7, AE7:AF7)</f>
        <v>1911.1278284694556</v>
      </c>
      <c r="AL7">
        <f t="shared" si="9"/>
        <v>3410.2881253587175</v>
      </c>
      <c r="AN7">
        <f t="shared" si="10"/>
        <v>5639.2036359346394</v>
      </c>
      <c r="AO7">
        <f t="shared" si="11"/>
        <v>-281.960181796732</v>
      </c>
      <c r="AP7">
        <f t="shared" si="12"/>
        <v>-34.068301373791556</v>
      </c>
      <c r="AQ7">
        <f t="shared" si="13"/>
        <v>-1940.494962914702</v>
      </c>
      <c r="AR7">
        <f t="shared" si="14"/>
        <v>3382.6801898494141</v>
      </c>
      <c r="AS7">
        <f t="shared" si="15"/>
        <v>-2303.1948713397474</v>
      </c>
      <c r="AT7">
        <f t="shared" si="16"/>
        <v>1376.1266469695117</v>
      </c>
      <c r="AU7">
        <f t="shared" si="17"/>
        <v>2455.6119654791783</v>
      </c>
      <c r="AW7">
        <v>4</v>
      </c>
      <c r="AX7">
        <f>(R7*SUMPRODUCT(K8:$K$23, X8:$X$23)-$AZ$3*SUMPRODUCT(K7:$K$22, W8:$W$23))/Z7</f>
        <v>19120.168809842016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8276.3205216225269</v>
      </c>
      <c r="P8">
        <f t="shared" si="30"/>
        <v>413.81602608112638</v>
      </c>
      <c r="Q8" s="5">
        <f t="shared" si="31"/>
        <v>50</v>
      </c>
      <c r="R8">
        <f t="shared" si="0"/>
        <v>500000</v>
      </c>
      <c r="S8">
        <f t="shared" si="1"/>
        <v>22017.496575862377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18092.706174661158</v>
      </c>
      <c r="AC8">
        <f t="shared" si="2"/>
        <v>20474.760044064944</v>
      </c>
      <c r="AE8">
        <f t="shared" si="3"/>
        <v>7696.4098140823453</v>
      </c>
      <c r="AF8">
        <f t="shared" si="4"/>
        <v>-384.82049070411733</v>
      </c>
      <c r="AG8">
        <f t="shared" si="5"/>
        <v>-46.496566886062958</v>
      </c>
      <c r="AH8">
        <f t="shared" si="6"/>
        <v>-3434.4611553393111</v>
      </c>
      <c r="AI8">
        <f t="shared" si="7"/>
        <v>3830.6316011528538</v>
      </c>
      <c r="AJ8">
        <f t="shared" si="8"/>
        <v>-2382.0538694037859</v>
      </c>
      <c r="AK8">
        <f t="shared" ref="AK8:AK23" si="32">H8*SUM(AB8:AB8, AE8:AF8)</f>
        <v>2173.8455657672303</v>
      </c>
      <c r="AL8">
        <f t="shared" si="9"/>
        <v>3622.4232975162981</v>
      </c>
      <c r="AN8">
        <f t="shared" si="10"/>
        <v>5105.0384778338057</v>
      </c>
      <c r="AO8">
        <f t="shared" si="11"/>
        <v>-255.25192389169032</v>
      </c>
      <c r="AP8">
        <f t="shared" si="12"/>
        <v>-30.841232311487321</v>
      </c>
      <c r="AQ8">
        <f t="shared" si="13"/>
        <v>-2278.0824789958542</v>
      </c>
      <c r="AR8">
        <f t="shared" si="14"/>
        <v>2540.8628426347736</v>
      </c>
      <c r="AS8">
        <f t="shared" si="15"/>
        <v>-1580.0193795981149</v>
      </c>
      <c r="AT8">
        <f t="shared" si="16"/>
        <v>1441.9145453773226</v>
      </c>
      <c r="AU8">
        <f t="shared" si="17"/>
        <v>2402.7580084139813</v>
      </c>
      <c r="AW8">
        <v>5</v>
      </c>
      <c r="AX8">
        <f>(R8*SUMPRODUCT(K9:$K$23, X9:$X$23)-$AZ$3*SUMPRODUCT(K8:$K$22, W9:$W$23))/Z8</f>
        <v>22017.496575862377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8276.3205216225269</v>
      </c>
      <c r="P9">
        <f t="shared" si="30"/>
        <v>413.81602608112638</v>
      </c>
      <c r="Q9" s="5">
        <f t="shared" si="31"/>
        <v>50</v>
      </c>
      <c r="R9">
        <f t="shared" si="0"/>
        <v>500000</v>
      </c>
      <c r="S9">
        <f t="shared" si="1"/>
        <v>24244.33502419664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20474.760044064944</v>
      </c>
      <c r="AC9">
        <f t="shared" si="2"/>
        <v>22115.532758139809</v>
      </c>
      <c r="AE9">
        <f t="shared" si="3"/>
        <v>7549.6084932885396</v>
      </c>
      <c r="AF9">
        <f t="shared" si="4"/>
        <v>-377.48042466442701</v>
      </c>
      <c r="AG9">
        <f t="shared" si="5"/>
        <v>-45.609691369278195</v>
      </c>
      <c r="AH9">
        <f t="shared" si="6"/>
        <v>-4219.0984792413537</v>
      </c>
      <c r="AI9">
        <f t="shared" si="7"/>
        <v>2907.4198980134806</v>
      </c>
      <c r="AJ9">
        <f t="shared" si="8"/>
        <v>-1640.7727140748648</v>
      </c>
      <c r="AK9">
        <f t="shared" si="32"/>
        <v>2365.7442158028025</v>
      </c>
      <c r="AL9">
        <f t="shared" si="9"/>
        <v>3632.3913997414184</v>
      </c>
      <c r="AN9">
        <f t="shared" si="10"/>
        <v>4612.9360372040537</v>
      </c>
      <c r="AO9">
        <f t="shared" si="11"/>
        <v>-230.64680186020269</v>
      </c>
      <c r="AP9">
        <f t="shared" si="12"/>
        <v>-27.868278090199635</v>
      </c>
      <c r="AQ9">
        <f t="shared" si="13"/>
        <v>-2577.9391655483851</v>
      </c>
      <c r="AR9">
        <f t="shared" si="14"/>
        <v>1776.481791705266</v>
      </c>
      <c r="AS9">
        <f t="shared" si="15"/>
        <v>-1002.5393486755703</v>
      </c>
      <c r="AT9">
        <f t="shared" si="16"/>
        <v>1445.5089634893341</v>
      </c>
      <c r="AU9">
        <f t="shared" si="17"/>
        <v>2219.4514065190297</v>
      </c>
      <c r="AW9">
        <v>6</v>
      </c>
      <c r="AX9">
        <f>(R9*SUMPRODUCT(K10:$K$23, X10:$X$23)-$AZ$3*SUMPRODUCT(K9:$K$22, W10:$W$23))/Z9</f>
        <v>24244.33502419664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8276.3205216225269</v>
      </c>
      <c r="P10">
        <f t="shared" si="30"/>
        <v>413.81602608112638</v>
      </c>
      <c r="Q10" s="5">
        <f t="shared" si="31"/>
        <v>50</v>
      </c>
      <c r="R10">
        <f t="shared" si="0"/>
        <v>500000</v>
      </c>
      <c r="S10">
        <f t="shared" si="1"/>
        <v>25865.437870183669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22115.532758139809</v>
      </c>
      <c r="AC10">
        <f t="shared" si="2"/>
        <v>23098.317139534291</v>
      </c>
      <c r="AE10">
        <f t="shared" si="3"/>
        <v>7390.9081731511205</v>
      </c>
      <c r="AF10">
        <f t="shared" si="4"/>
        <v>-369.54540865755604</v>
      </c>
      <c r="AG10">
        <f t="shared" si="5"/>
        <v>-44.650930047004593</v>
      </c>
      <c r="AH10">
        <f t="shared" si="6"/>
        <v>-5026.6440858081496</v>
      </c>
      <c r="AI10">
        <f t="shared" si="7"/>
        <v>1950.0677486384102</v>
      </c>
      <c r="AJ10">
        <f t="shared" si="8"/>
        <v>-982.7843813944819</v>
      </c>
      <c r="AK10">
        <f t="shared" si="32"/>
        <v>2493.244149871738</v>
      </c>
      <c r="AL10">
        <f t="shared" si="9"/>
        <v>3460.5275171156663</v>
      </c>
      <c r="AN10">
        <f t="shared" si="10"/>
        <v>4159.9965997273202</v>
      </c>
      <c r="AO10">
        <f t="shared" si="11"/>
        <v>-207.99982998636602</v>
      </c>
      <c r="AP10">
        <f t="shared" si="12"/>
        <v>-25.131920573031262</v>
      </c>
      <c r="AQ10">
        <f t="shared" si="13"/>
        <v>-2829.2629018127818</v>
      </c>
      <c r="AR10">
        <f t="shared" si="14"/>
        <v>1097.601947355141</v>
      </c>
      <c r="AS10">
        <f t="shared" si="15"/>
        <v>-553.16337168387224</v>
      </c>
      <c r="AT10">
        <f t="shared" si="16"/>
        <v>1403.3305437935646</v>
      </c>
      <c r="AU10">
        <f t="shared" si="17"/>
        <v>1947.7691194648332</v>
      </c>
      <c r="AW10">
        <v>7</v>
      </c>
      <c r="AX10">
        <f>(R10*SUMPRODUCT(K11:$K$23, X11:$X$23)-$AZ$3*SUMPRODUCT(K10:$K$22, W11:$W$23))/Z10</f>
        <v>25865.437870183669</v>
      </c>
    </row>
    <row r="11" spans="1:52" x14ac:dyDescent="0.3">
      <c r="A11" t="s">
        <v>33</v>
      </c>
      <c r="C11" s="24">
        <f>AU25</f>
        <v>-8.6401996668428183E-12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8276.3205216225269</v>
      </c>
      <c r="P11">
        <f t="shared" si="30"/>
        <v>413.81602608112638</v>
      </c>
      <c r="Q11" s="5">
        <f t="shared" si="31"/>
        <v>50</v>
      </c>
      <c r="R11">
        <f t="shared" si="0"/>
        <v>500000</v>
      </c>
      <c r="S11">
        <f t="shared" si="1"/>
        <v>26902.508332570142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23098.317139534291</v>
      </c>
      <c r="AC11">
        <f t="shared" si="2"/>
        <v>23465.559797000722</v>
      </c>
      <c r="AE11">
        <f t="shared" si="3"/>
        <v>7218.9734763191063</v>
      </c>
      <c r="AF11">
        <f t="shared" si="4"/>
        <v>-360.94867381595537</v>
      </c>
      <c r="AG11">
        <f t="shared" si="5"/>
        <v>-43.612215461321128</v>
      </c>
      <c r="AH11">
        <f t="shared" si="6"/>
        <v>-5922.0528521342194</v>
      </c>
      <c r="AI11">
        <f t="shared" si="7"/>
        <v>892.35973490760989</v>
      </c>
      <c r="AJ11">
        <f t="shared" si="8"/>
        <v>-367.24265746643141</v>
      </c>
      <c r="AK11">
        <f t="shared" si="32"/>
        <v>2563.3641799801439</v>
      </c>
      <c r="AL11">
        <f t="shared" si="9"/>
        <v>3088.4812574213224</v>
      </c>
      <c r="AN11">
        <f t="shared" si="10"/>
        <v>3742.9392842726525</v>
      </c>
      <c r="AO11">
        <f t="shared" si="11"/>
        <v>-187.14696421363266</v>
      </c>
      <c r="AP11">
        <f t="shared" si="12"/>
        <v>-22.612338867821361</v>
      </c>
      <c r="AQ11">
        <f t="shared" si="13"/>
        <v>-3070.5036299834519</v>
      </c>
      <c r="AR11">
        <f t="shared" si="14"/>
        <v>462.67635120774617</v>
      </c>
      <c r="AS11">
        <f t="shared" si="15"/>
        <v>-190.41030888960569</v>
      </c>
      <c r="AT11">
        <f t="shared" si="16"/>
        <v>1329.0693643103946</v>
      </c>
      <c r="AU11">
        <f t="shared" si="17"/>
        <v>1601.3354066285351</v>
      </c>
      <c r="AW11">
        <v>8</v>
      </c>
      <c r="AX11">
        <f>(R11*SUMPRODUCT(K12:$K$23, X12:$X$23)-$AZ$3*SUMPRODUCT(K11:$K$22, W12:$W$23))/Z11</f>
        <v>26902.508332570142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8276.3205216225269</v>
      </c>
      <c r="P12">
        <f t="shared" si="30"/>
        <v>413.81602608112638</v>
      </c>
      <c r="Q12" s="5">
        <f t="shared" si="31"/>
        <v>50</v>
      </c>
      <c r="R12">
        <f t="shared" si="0"/>
        <v>500000</v>
      </c>
      <c r="S12">
        <f t="shared" si="1"/>
        <v>27378.671471057267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23465.559797000722</v>
      </c>
      <c r="AC12">
        <f t="shared" si="2"/>
        <v>23264.405199525652</v>
      </c>
      <c r="AE12">
        <f t="shared" si="3"/>
        <v>7032.6156760279291</v>
      </c>
      <c r="AF12">
        <f t="shared" si="4"/>
        <v>-351.63078380139649</v>
      </c>
      <c r="AG12">
        <f t="shared" si="5"/>
        <v>-42.486366119187124</v>
      </c>
      <c r="AH12">
        <f t="shared" si="6"/>
        <v>-6897.2718752079363</v>
      </c>
      <c r="AI12">
        <f t="shared" si="7"/>
        <v>-258.77334910059108</v>
      </c>
      <c r="AJ12">
        <f t="shared" si="8"/>
        <v>201.15459747506975</v>
      </c>
      <c r="AK12">
        <f t="shared" si="32"/>
        <v>2579.6398290571765</v>
      </c>
      <c r="AL12">
        <f t="shared" si="9"/>
        <v>2522.0210774316552</v>
      </c>
      <c r="AN12">
        <f t="shared" si="10"/>
        <v>3358.8946881814663</v>
      </c>
      <c r="AO12">
        <f t="shared" si="11"/>
        <v>-167.94473440907333</v>
      </c>
      <c r="AP12">
        <f t="shared" si="12"/>
        <v>-20.292197960471047</v>
      </c>
      <c r="AQ12">
        <f t="shared" si="13"/>
        <v>-3294.2522287332445</v>
      </c>
      <c r="AR12">
        <f t="shared" si="14"/>
        <v>-123.59447292132272</v>
      </c>
      <c r="AS12">
        <f t="shared" si="15"/>
        <v>96.074794939442597</v>
      </c>
      <c r="AT12">
        <f t="shared" si="16"/>
        <v>1232.0790611062371</v>
      </c>
      <c r="AU12">
        <f t="shared" si="17"/>
        <v>1204.5593831243571</v>
      </c>
      <c r="AW12">
        <v>9</v>
      </c>
      <c r="AX12">
        <f>(R12*SUMPRODUCT(K13:$K$23, X13:$X$23)-$AZ$3*SUMPRODUCT(K12:$K$22, W13:$W$23))/Z12</f>
        <v>27378.671471057267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8276.3205216225269</v>
      </c>
      <c r="P13">
        <f t="shared" si="30"/>
        <v>413.81602608112638</v>
      </c>
      <c r="Q13" s="5">
        <f t="shared" si="31"/>
        <v>50</v>
      </c>
      <c r="R13">
        <f t="shared" si="0"/>
        <v>500000</v>
      </c>
      <c r="S13">
        <f t="shared" si="1"/>
        <v>27327.434699709065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23264.405199525652</v>
      </c>
      <c r="AC13">
        <f t="shared" si="2"/>
        <v>22555.822257914748</v>
      </c>
      <c r="AE13">
        <f t="shared" si="3"/>
        <v>6831.2015630664891</v>
      </c>
      <c r="AF13">
        <f t="shared" si="4"/>
        <v>-341.56007815332447</v>
      </c>
      <c r="AG13">
        <f t="shared" si="5"/>
        <v>-41.269556593533608</v>
      </c>
      <c r="AH13">
        <f t="shared" si="6"/>
        <v>-7919.4586446164803</v>
      </c>
      <c r="AI13">
        <f t="shared" si="7"/>
        <v>-1471.0867162968498</v>
      </c>
      <c r="AJ13">
        <f t="shared" si="8"/>
        <v>708.58294161090453</v>
      </c>
      <c r="AK13">
        <f t="shared" si="32"/>
        <v>2546.05377478743</v>
      </c>
      <c r="AL13">
        <f t="shared" si="9"/>
        <v>1783.5500001014848</v>
      </c>
      <c r="AN13">
        <f t="shared" si="10"/>
        <v>3005.5141025562139</v>
      </c>
      <c r="AO13">
        <f t="shared" si="11"/>
        <v>-150.27570512781068</v>
      </c>
      <c r="AP13">
        <f t="shared" si="12"/>
        <v>-18.157308520761585</v>
      </c>
      <c r="AQ13">
        <f t="shared" si="13"/>
        <v>-3484.3130335508563</v>
      </c>
      <c r="AR13">
        <f t="shared" si="14"/>
        <v>-647.231944643215</v>
      </c>
      <c r="AS13">
        <f t="shared" si="15"/>
        <v>311.75423593947488</v>
      </c>
      <c r="AT13">
        <f t="shared" si="16"/>
        <v>1120.18368296471</v>
      </c>
      <c r="AU13">
        <f t="shared" si="17"/>
        <v>784.70597426096981</v>
      </c>
      <c r="AW13">
        <v>10</v>
      </c>
      <c r="AX13">
        <f>(R13*SUMPRODUCT(K14:$K$23, X14:$X$23)-$AZ$3*SUMPRODUCT(K13:$K$22, W14:$W$23))/Z13</f>
        <v>27327.434699709065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8276.3205216225269</v>
      </c>
      <c r="P14">
        <f t="shared" si="30"/>
        <v>413.81602608112638</v>
      </c>
      <c r="Q14" s="5">
        <f t="shared" si="31"/>
        <v>50</v>
      </c>
      <c r="R14">
        <f t="shared" si="0"/>
        <v>500000</v>
      </c>
      <c r="S14">
        <f t="shared" si="1"/>
        <v>26761.489725036223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22555.822257914748</v>
      </c>
      <c r="AC14">
        <f t="shared" si="2"/>
        <v>21385.215495099626</v>
      </c>
      <c r="AE14">
        <f t="shared" si="3"/>
        <v>6613.6414556859472</v>
      </c>
      <c r="AF14">
        <f t="shared" si="4"/>
        <v>-330.68207278429742</v>
      </c>
      <c r="AG14">
        <f t="shared" si="5"/>
        <v>-39.955203755142747</v>
      </c>
      <c r="AH14">
        <f t="shared" si="6"/>
        <v>-9016.5727245552225</v>
      </c>
      <c r="AI14">
        <f t="shared" si="7"/>
        <v>-2773.5685454087161</v>
      </c>
      <c r="AJ14">
        <f t="shared" si="8"/>
        <v>1170.6067628151213</v>
      </c>
      <c r="AK14">
        <f t="shared" si="32"/>
        <v>2467.7345450046591</v>
      </c>
      <c r="AL14">
        <f t="shared" si="9"/>
        <v>864.77276241106438</v>
      </c>
      <c r="AN14">
        <f t="shared" si="10"/>
        <v>2680.4300868833916</v>
      </c>
      <c r="AO14">
        <f t="shared" si="11"/>
        <v>-134.02150434416961</v>
      </c>
      <c r="AP14">
        <f t="shared" si="12"/>
        <v>-16.193368054563383</v>
      </c>
      <c r="AQ14">
        <f t="shared" si="13"/>
        <v>-3654.309501566911</v>
      </c>
      <c r="AR14">
        <f t="shared" si="14"/>
        <v>-1124.0942870822528</v>
      </c>
      <c r="AS14">
        <f t="shared" si="15"/>
        <v>474.43297432781463</v>
      </c>
      <c r="AT14">
        <f t="shared" si="16"/>
        <v>1000.1434104331771</v>
      </c>
      <c r="AU14">
        <f t="shared" si="17"/>
        <v>350.48209767873902</v>
      </c>
      <c r="AW14">
        <v>11</v>
      </c>
      <c r="AX14">
        <f>(R14*SUMPRODUCT(K15:$K$23, X15:$X$23)-$AZ$3*SUMPRODUCT(K14:$K$22, W15:$W$23))/Z14</f>
        <v>26761.489725036223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8276.3205216225269</v>
      </c>
      <c r="P15">
        <f t="shared" si="30"/>
        <v>413.81602608112638</v>
      </c>
      <c r="Q15" s="5">
        <f t="shared" si="31"/>
        <v>50</v>
      </c>
      <c r="R15">
        <f t="shared" si="0"/>
        <v>500000</v>
      </c>
      <c r="S15">
        <f t="shared" si="1"/>
        <v>25687.809712744918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21385.215495099626</v>
      </c>
      <c r="AC15">
        <f t="shared" si="2"/>
        <v>19798.845071177711</v>
      </c>
      <c r="AE15">
        <f t="shared" si="3"/>
        <v>6378.9630022723877</v>
      </c>
      <c r="AF15">
        <f t="shared" si="4"/>
        <v>-318.94815011361942</v>
      </c>
      <c r="AG15">
        <f t="shared" si="5"/>
        <v>-38.537433305095263</v>
      </c>
      <c r="AH15">
        <f t="shared" si="6"/>
        <v>-10182.184124960579</v>
      </c>
      <c r="AI15">
        <f t="shared" si="7"/>
        <v>-4160.7067061069056</v>
      </c>
      <c r="AJ15">
        <f t="shared" si="8"/>
        <v>1586.3704239219151</v>
      </c>
      <c r="AK15">
        <f t="shared" si="32"/>
        <v>2348.4883608149012</v>
      </c>
      <c r="AL15">
        <f t="shared" si="9"/>
        <v>-225.84792137008935</v>
      </c>
      <c r="AN15">
        <f t="shared" si="10"/>
        <v>2381.5301691097043</v>
      </c>
      <c r="AO15">
        <f t="shared" si="11"/>
        <v>-119.07650845548521</v>
      </c>
      <c r="AP15">
        <f t="shared" si="12"/>
        <v>-14.387614416864187</v>
      </c>
      <c r="AQ15">
        <f t="shared" si="13"/>
        <v>-3801.429585402077</v>
      </c>
      <c r="AR15">
        <f t="shared" si="14"/>
        <v>-1553.3635391647224</v>
      </c>
      <c r="AS15">
        <f t="shared" si="15"/>
        <v>592.25755387004949</v>
      </c>
      <c r="AT15">
        <f t="shared" si="16"/>
        <v>876.78763477563393</v>
      </c>
      <c r="AU15">
        <f t="shared" si="17"/>
        <v>-84.318350519038916</v>
      </c>
      <c r="AW15">
        <v>12</v>
      </c>
      <c r="AX15">
        <f>(R15*SUMPRODUCT(K16:$K$23, X16:$X$23)-$AZ$3*SUMPRODUCT(K15:$K$22, W16:$W$23))/Z15</f>
        <v>25687.809712744918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8276.3205216225269</v>
      </c>
      <c r="P16">
        <f t="shared" si="30"/>
        <v>413.81602608112638</v>
      </c>
      <c r="Q16" s="5">
        <f t="shared" si="31"/>
        <v>50</v>
      </c>
      <c r="R16">
        <f t="shared" si="0"/>
        <v>500000</v>
      </c>
      <c r="S16">
        <f t="shared" si="1"/>
        <v>24155.943903620602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19798.845071177711</v>
      </c>
      <c r="AC16">
        <f t="shared" si="2"/>
        <v>17886.933247580168</v>
      </c>
      <c r="AE16">
        <f t="shared" si="3"/>
        <v>6128.4292303581396</v>
      </c>
      <c r="AF16">
        <f t="shared" si="4"/>
        <v>-306.42146151790701</v>
      </c>
      <c r="AG16">
        <f t="shared" si="5"/>
        <v>-37.023875612037649</v>
      </c>
      <c r="AH16">
        <f t="shared" si="6"/>
        <v>-11281.833600066639</v>
      </c>
      <c r="AI16">
        <f t="shared" si="7"/>
        <v>-5496.849706838444</v>
      </c>
      <c r="AJ16">
        <f t="shared" si="8"/>
        <v>1911.9118235975438</v>
      </c>
      <c r="AK16">
        <f t="shared" si="32"/>
        <v>2192.3763775203356</v>
      </c>
      <c r="AL16">
        <f t="shared" si="9"/>
        <v>-1392.5615057205646</v>
      </c>
      <c r="AN16">
        <f t="shared" si="10"/>
        <v>2107.6444372246106</v>
      </c>
      <c r="AO16">
        <f t="shared" si="11"/>
        <v>-105.38222186123053</v>
      </c>
      <c r="AP16">
        <f t="shared" si="12"/>
        <v>-12.732979780798885</v>
      </c>
      <c r="AQ16">
        <f t="shared" si="13"/>
        <v>-3879.965474853755</v>
      </c>
      <c r="AR16">
        <f t="shared" si="14"/>
        <v>-1890.4362392711741</v>
      </c>
      <c r="AS16">
        <f t="shared" si="15"/>
        <v>657.53069310287788</v>
      </c>
      <c r="AT16">
        <f t="shared" si="16"/>
        <v>753.9860056625547</v>
      </c>
      <c r="AU16">
        <f t="shared" si="17"/>
        <v>-478.91954050574157</v>
      </c>
      <c r="AW16">
        <v>13</v>
      </c>
      <c r="AX16">
        <f>(R16*SUMPRODUCT(K17:$K$23, X17:$X$23)-$AZ$3*SUMPRODUCT(K16:$K$22, W17:$W$23))/Z16</f>
        <v>24155.943903620602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8276.3205216225269</v>
      </c>
      <c r="P17">
        <f t="shared" si="30"/>
        <v>413.81602608112638</v>
      </c>
      <c r="Q17" s="5">
        <f t="shared" si="31"/>
        <v>50</v>
      </c>
      <c r="R17">
        <f t="shared" si="0"/>
        <v>500000</v>
      </c>
      <c r="S17">
        <f t="shared" si="1"/>
        <v>22189.919163975435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17886.933247580168</v>
      </c>
      <c r="AC17">
        <f t="shared" si="2"/>
        <v>15719.15857930916</v>
      </c>
      <c r="AE17">
        <f t="shared" si="3"/>
        <v>5862.8782633774908</v>
      </c>
      <c r="AF17">
        <f t="shared" si="4"/>
        <v>-293.14391316887458</v>
      </c>
      <c r="AG17">
        <f t="shared" si="5"/>
        <v>-35.419594057892446</v>
      </c>
      <c r="AH17">
        <f t="shared" si="6"/>
        <v>-12340.427980248269</v>
      </c>
      <c r="AI17">
        <f t="shared" si="7"/>
        <v>-6806.1132240975448</v>
      </c>
      <c r="AJ17">
        <f t="shared" si="8"/>
        <v>2167.7746682710076</v>
      </c>
      <c r="AK17">
        <f t="shared" si="32"/>
        <v>2007.1870463427863</v>
      </c>
      <c r="AL17">
        <f t="shared" si="9"/>
        <v>-2631.1515094837509</v>
      </c>
      <c r="AN17">
        <f t="shared" si="10"/>
        <v>1857.3819248092989</v>
      </c>
      <c r="AO17">
        <f t="shared" si="11"/>
        <v>-92.869096240464955</v>
      </c>
      <c r="AP17">
        <f t="shared" si="12"/>
        <v>-11.221060856432187</v>
      </c>
      <c r="AQ17">
        <f t="shared" si="13"/>
        <v>-3909.4940821301957</v>
      </c>
      <c r="AR17">
        <f t="shared" si="14"/>
        <v>-2156.2023144177938</v>
      </c>
      <c r="AS17">
        <f t="shared" si="15"/>
        <v>686.7591829523202</v>
      </c>
      <c r="AT17">
        <f t="shared" si="16"/>
        <v>635.88441924099618</v>
      </c>
      <c r="AU17">
        <f t="shared" si="17"/>
        <v>-833.5587122244774</v>
      </c>
      <c r="AW17">
        <v>14</v>
      </c>
      <c r="AX17">
        <f>(R17*SUMPRODUCT(K18:$K$23, X18:$X$23)-$AZ$3*SUMPRODUCT(K17:$K$22, W18:$W$23))/Z17</f>
        <v>22189.919163975435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8276.3205216225269</v>
      </c>
      <c r="P18">
        <f t="shared" si="30"/>
        <v>413.81602608112638</v>
      </c>
      <c r="Q18" s="5">
        <f t="shared" si="31"/>
        <v>50</v>
      </c>
      <c r="R18">
        <f t="shared" si="0"/>
        <v>500000</v>
      </c>
      <c r="S18">
        <f t="shared" si="1"/>
        <v>19786.727368203839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15719.15857930916</v>
      </c>
      <c r="AC18">
        <f t="shared" si="2"/>
        <v>13346.742019895521</v>
      </c>
      <c r="AE18">
        <f t="shared" si="3"/>
        <v>5582.6268195097837</v>
      </c>
      <c r="AF18">
        <f t="shared" si="4"/>
        <v>-279.13134097548919</v>
      </c>
      <c r="AG18">
        <f t="shared" si="5"/>
        <v>-33.726502042331127</v>
      </c>
      <c r="AH18">
        <f t="shared" si="6"/>
        <v>-13388.960749823924</v>
      </c>
      <c r="AI18">
        <f t="shared" si="7"/>
        <v>-8119.1917733319606</v>
      </c>
      <c r="AJ18">
        <f t="shared" si="8"/>
        <v>2372.4165594136393</v>
      </c>
      <c r="AK18">
        <f t="shared" si="32"/>
        <v>1798.9085077296647</v>
      </c>
      <c r="AL18">
        <f t="shared" si="9"/>
        <v>-3947.8667061886563</v>
      </c>
      <c r="AN18">
        <f t="shared" si="10"/>
        <v>1629.1876262438072</v>
      </c>
      <c r="AO18">
        <f t="shared" si="11"/>
        <v>-81.459381312190374</v>
      </c>
      <c r="AP18">
        <f t="shared" si="12"/>
        <v>-9.8424633385538218</v>
      </c>
      <c r="AQ18">
        <f t="shared" si="13"/>
        <v>-3907.3235390992118</v>
      </c>
      <c r="AR18">
        <f t="shared" si="14"/>
        <v>-2369.4377575061485</v>
      </c>
      <c r="AS18">
        <f t="shared" si="15"/>
        <v>692.34642182871312</v>
      </c>
      <c r="AT18">
        <f t="shared" si="16"/>
        <v>524.97857662555259</v>
      </c>
      <c r="AU18">
        <f t="shared" si="17"/>
        <v>-1152.1127590518829</v>
      </c>
      <c r="AW18">
        <v>15</v>
      </c>
      <c r="AX18">
        <f>(R18*SUMPRODUCT(K19:$K$23, X19:$X$23)-$AZ$3*SUMPRODUCT(K18:$K$22, W19:$W$23))/Z18</f>
        <v>19786.727368203839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8276.3205216225269</v>
      </c>
      <c r="P19">
        <f t="shared" si="30"/>
        <v>413.81602608112638</v>
      </c>
      <c r="Q19" s="5">
        <f t="shared" si="31"/>
        <v>50</v>
      </c>
      <c r="R19">
        <f t="shared" si="0"/>
        <v>500000</v>
      </c>
      <c r="S19">
        <f t="shared" si="1"/>
        <v>16880.129505464305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13346.742019895521</v>
      </c>
      <c r="AC19">
        <f t="shared" si="2"/>
        <v>10781.003108383979</v>
      </c>
      <c r="AE19">
        <f t="shared" si="3"/>
        <v>5285.9213693064785</v>
      </c>
      <c r="AF19">
        <f t="shared" si="4"/>
        <v>-264.29606846532397</v>
      </c>
      <c r="AG19">
        <f t="shared" si="5"/>
        <v>-31.934005911785317</v>
      </c>
      <c r="AH19">
        <f t="shared" si="6"/>
        <v>-14552.311101225036</v>
      </c>
      <c r="AI19">
        <f t="shared" si="7"/>
        <v>-9562.6198062956646</v>
      </c>
      <c r="AJ19">
        <f t="shared" si="8"/>
        <v>2565.738911511542</v>
      </c>
      <c r="AK19">
        <f t="shared" si="32"/>
        <v>1571.7811916354376</v>
      </c>
      <c r="AL19">
        <f t="shared" si="9"/>
        <v>-5425.099703148685</v>
      </c>
      <c r="AN19">
        <f t="shared" si="10"/>
        <v>1421.0042302976331</v>
      </c>
      <c r="AO19">
        <f t="shared" si="11"/>
        <v>-71.050211514881667</v>
      </c>
      <c r="AP19">
        <f t="shared" si="12"/>
        <v>-8.5847583269953702</v>
      </c>
      <c r="AQ19">
        <f t="shared" si="13"/>
        <v>-3912.070231601097</v>
      </c>
      <c r="AR19">
        <f t="shared" si="14"/>
        <v>-2570.7009711453406</v>
      </c>
      <c r="AS19">
        <f t="shared" si="15"/>
        <v>689.74273213138952</v>
      </c>
      <c r="AT19">
        <f t="shared" si="16"/>
        <v>422.53896083006839</v>
      </c>
      <c r="AU19">
        <f t="shared" si="17"/>
        <v>-1458.4192781838826</v>
      </c>
      <c r="AW19">
        <v>16</v>
      </c>
      <c r="AX19">
        <f>(R19*SUMPRODUCT(K20:$K$23, X20:$X$23)-$AZ$3*SUMPRODUCT(K19:$K$22, W20:$W$23))/Z19</f>
        <v>16880.129505464305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8276.3205216225269</v>
      </c>
      <c r="P20">
        <f t="shared" si="30"/>
        <v>413.81602608112638</v>
      </c>
      <c r="Q20" s="5">
        <f t="shared" si="31"/>
        <v>50</v>
      </c>
      <c r="R20">
        <f t="shared" si="0"/>
        <v>500000</v>
      </c>
      <c r="S20">
        <f t="shared" si="1"/>
        <v>13462.584619307923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10781.003108383979</v>
      </c>
      <c r="AC20">
        <f t="shared" si="2"/>
        <v>8092.2846544247368</v>
      </c>
      <c r="AE20">
        <f t="shared" si="3"/>
        <v>4974.8501826441616</v>
      </c>
      <c r="AF20">
        <f t="shared" si="4"/>
        <v>-248.74250913220811</v>
      </c>
      <c r="AG20">
        <f t="shared" si="5"/>
        <v>-30.054721597882665</v>
      </c>
      <c r="AH20">
        <f t="shared" si="6"/>
        <v>-15599.442547848008</v>
      </c>
      <c r="AI20">
        <f t="shared" si="7"/>
        <v>-10903.389595933937</v>
      </c>
      <c r="AJ20">
        <f t="shared" si="8"/>
        <v>2688.7184539592417</v>
      </c>
      <c r="AK20">
        <f t="shared" si="32"/>
        <v>1326.9434696068349</v>
      </c>
      <c r="AL20">
        <f t="shared" si="9"/>
        <v>-6887.7276723678606</v>
      </c>
      <c r="AN20">
        <f t="shared" si="10"/>
        <v>1231.9606772007774</v>
      </c>
      <c r="AO20">
        <f t="shared" si="11"/>
        <v>-61.598033860038868</v>
      </c>
      <c r="AP20">
        <f t="shared" si="12"/>
        <v>-7.4426834604954264</v>
      </c>
      <c r="AQ20">
        <f t="shared" si="13"/>
        <v>-3863.0107640723013</v>
      </c>
      <c r="AR20">
        <f t="shared" si="14"/>
        <v>-2700.0908041920584</v>
      </c>
      <c r="AS20">
        <f t="shared" si="15"/>
        <v>665.82817285591045</v>
      </c>
      <c r="AT20">
        <f t="shared" si="16"/>
        <v>328.60128755779141</v>
      </c>
      <c r="AU20">
        <f t="shared" si="17"/>
        <v>-1705.6613437783565</v>
      </c>
      <c r="AW20">
        <v>17</v>
      </c>
      <c r="AX20">
        <f>(R20*SUMPRODUCT(K21:$K$23, X21:$X$23)-$AZ$3*SUMPRODUCT(K20:$K$22, W21:$W$23))/Z20</f>
        <v>13462.584619307923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8276.3205216225269</v>
      </c>
      <c r="P21">
        <f t="shared" si="30"/>
        <v>413.81602608112638</v>
      </c>
      <c r="Q21" s="5">
        <f t="shared" si="31"/>
        <v>50</v>
      </c>
      <c r="R21">
        <f t="shared" si="0"/>
        <v>500000</v>
      </c>
      <c r="S21">
        <f t="shared" si="1"/>
        <v>9553.3350825288489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8092.2846544247368</v>
      </c>
      <c r="AC21">
        <f t="shared" si="2"/>
        <v>5371.9072901057771</v>
      </c>
      <c r="AE21">
        <f t="shared" si="3"/>
        <v>4653.8330500584998</v>
      </c>
      <c r="AF21">
        <f t="shared" si="4"/>
        <v>-232.69165250292502</v>
      </c>
      <c r="AG21">
        <f t="shared" si="5"/>
        <v>-28.115350522614495</v>
      </c>
      <c r="AH21">
        <f t="shared" si="6"/>
        <v>-16388.23859289346</v>
      </c>
      <c r="AI21">
        <f t="shared" si="7"/>
        <v>-11995.212545860501</v>
      </c>
      <c r="AJ21">
        <f t="shared" si="8"/>
        <v>2720.3773643189597</v>
      </c>
      <c r="AK21">
        <f t="shared" si="32"/>
        <v>1070.7738672679554</v>
      </c>
      <c r="AL21">
        <f t="shared" si="9"/>
        <v>-8204.0613142735856</v>
      </c>
      <c r="AN21">
        <f t="shared" si="10"/>
        <v>1061.6217458315591</v>
      </c>
      <c r="AO21">
        <f t="shared" si="11"/>
        <v>-53.081087291577965</v>
      </c>
      <c r="AP21">
        <f t="shared" si="12"/>
        <v>-6.4136094237650063</v>
      </c>
      <c r="AQ21">
        <f t="shared" si="13"/>
        <v>-3738.4474859649276</v>
      </c>
      <c r="AR21">
        <f t="shared" si="14"/>
        <v>-2736.3204368487113</v>
      </c>
      <c r="AS21">
        <f t="shared" si="15"/>
        <v>620.56625920275474</v>
      </c>
      <c r="AT21">
        <f t="shared" si="16"/>
        <v>244.26248430753822</v>
      </c>
      <c r="AU21">
        <f t="shared" si="17"/>
        <v>-1871.4916933384186</v>
      </c>
      <c r="AW21">
        <v>18</v>
      </c>
      <c r="AX21">
        <f>(R21*SUMPRODUCT(K22:$K$23, X22:$X$23)-$AZ$3*SUMPRODUCT(K21:$K$22, W22:$W$23))/Z21</f>
        <v>9553.3350825288489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8276.3205216225269</v>
      </c>
      <c r="P22">
        <f t="shared" si="30"/>
        <v>413.81602608112638</v>
      </c>
      <c r="Q22" s="5">
        <f t="shared" si="31"/>
        <v>50</v>
      </c>
      <c r="R22">
        <f t="shared" si="0"/>
        <v>500000</v>
      </c>
      <c r="S22">
        <f t="shared" si="1"/>
        <v>5088.1171968494327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5371.9072901057771</v>
      </c>
      <c r="AC22">
        <f t="shared" si="2"/>
        <v>2658.5907518293116</v>
      </c>
      <c r="AE22">
        <f t="shared" si="3"/>
        <v>4324.4580159406096</v>
      </c>
      <c r="AF22">
        <f t="shared" si="4"/>
        <v>-216.22290079703049</v>
      </c>
      <c r="AG22">
        <f t="shared" si="5"/>
        <v>-26.125486589376457</v>
      </c>
      <c r="AH22">
        <f t="shared" si="6"/>
        <v>-17087.104280118961</v>
      </c>
      <c r="AI22">
        <f t="shared" si="7"/>
        <v>-13004.994651564759</v>
      </c>
      <c r="AJ22">
        <f t="shared" si="8"/>
        <v>2713.3165382764655</v>
      </c>
      <c r="AK22">
        <f t="shared" si="32"/>
        <v>811.21578561718752</v>
      </c>
      <c r="AL22">
        <f t="shared" si="9"/>
        <v>-9480.4623276711063</v>
      </c>
      <c r="AN22">
        <f t="shared" si="10"/>
        <v>908.72580005925965</v>
      </c>
      <c r="AO22">
        <f t="shared" si="11"/>
        <v>-45.436290002962984</v>
      </c>
      <c r="AP22">
        <f t="shared" si="12"/>
        <v>-5.4899142540766963</v>
      </c>
      <c r="AQ22">
        <f t="shared" si="13"/>
        <v>-3590.6216340661431</v>
      </c>
      <c r="AR22">
        <f t="shared" si="14"/>
        <v>-2732.8220382639233</v>
      </c>
      <c r="AS22">
        <f t="shared" si="15"/>
        <v>570.16641922999406</v>
      </c>
      <c r="AT22">
        <f t="shared" si="16"/>
        <v>170.46591991143143</v>
      </c>
      <c r="AU22">
        <f t="shared" si="17"/>
        <v>-1992.1896991224978</v>
      </c>
      <c r="AW22">
        <v>19</v>
      </c>
      <c r="AX22">
        <f>(R22*SUMPRODUCT(K23:$K$23, X23:$X$23)-$AZ$3*SUMPRODUCT(K22:$K$22, W23:$W$23))/Z22</f>
        <v>5088.1171968494327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8276.3205216225269</v>
      </c>
      <c r="P23">
        <f t="shared" si="30"/>
        <v>413.81602608112638</v>
      </c>
      <c r="Q23" s="5">
        <f t="shared" si="31"/>
        <v>50</v>
      </c>
      <c r="R23">
        <f t="shared" si="0"/>
        <v>500000</v>
      </c>
      <c r="S23">
        <f t="shared" si="1"/>
        <v>5515.0959232255555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2658.5907518293116</v>
      </c>
      <c r="AC23">
        <f t="shared" si="2"/>
        <v>2658.5907518293116</v>
      </c>
      <c r="AE23">
        <f t="shared" si="3"/>
        <v>3989.6584763464875</v>
      </c>
      <c r="AF23">
        <f t="shared" si="4"/>
        <v>-199.48292381732441</v>
      </c>
      <c r="AG23">
        <f t="shared" si="5"/>
        <v>-24.10285141762693</v>
      </c>
      <c r="AH23">
        <f t="shared" si="6"/>
        <v>-17613.803058557605</v>
      </c>
      <c r="AI23">
        <f t="shared" si="7"/>
        <v>-13847.730357446069</v>
      </c>
      <c r="AJ23">
        <f t="shared" si="8"/>
        <v>0</v>
      </c>
      <c r="AK23">
        <f t="shared" si="32"/>
        <v>551.82093266395475</v>
      </c>
      <c r="AL23">
        <f t="shared" si="9"/>
        <v>-13295.909424782114</v>
      </c>
      <c r="AN23">
        <f t="shared" si="10"/>
        <v>772.28759879019481</v>
      </c>
      <c r="AO23">
        <f t="shared" si="11"/>
        <v>-38.614379939509746</v>
      </c>
      <c r="AP23">
        <f t="shared" si="12"/>
        <v>-4.6656457828846394</v>
      </c>
      <c r="AQ23">
        <f t="shared" si="13"/>
        <v>-3409.5453909913758</v>
      </c>
      <c r="AR23">
        <f t="shared" si="14"/>
        <v>-2680.5378179235759</v>
      </c>
      <c r="AS23">
        <f t="shared" si="15"/>
        <v>0</v>
      </c>
      <c r="AT23">
        <f t="shared" si="16"/>
        <v>106.8172791169508</v>
      </c>
      <c r="AU23">
        <f t="shared" si="17"/>
        <v>-2573.7205388066245</v>
      </c>
      <c r="AW23">
        <v>20</v>
      </c>
      <c r="AX23">
        <f>(R23*SUMPRODUCT(K$23:$K24, X$23:$X24)-$AZ$3*SUMPRODUCT(K$22:$K23, W$23:$W24))/Z23</f>
        <v>5515.0959232255555</v>
      </c>
    </row>
    <row r="25" spans="5:50" x14ac:dyDescent="0.3">
      <c r="AN25" s="6">
        <f t="shared" ref="AN25:AU25" si="33">SUM(AN3:AN23)</f>
        <v>67018.536239967725</v>
      </c>
      <c r="AO25" s="6">
        <f t="shared" si="33"/>
        <v>-9558.1672032152837</v>
      </c>
      <c r="AP25" s="6">
        <f t="shared" si="33"/>
        <v>-754.88122750246703</v>
      </c>
      <c r="AQ25" s="6">
        <f t="shared" si="33"/>
        <v>-60966.100957589813</v>
      </c>
      <c r="AR25" s="6">
        <f t="shared" si="33"/>
        <v>-4260.6131483398403</v>
      </c>
      <c r="AS25" s="6">
        <f t="shared" si="33"/>
        <v>-12347.317817767524</v>
      </c>
      <c r="AT25" s="6">
        <f t="shared" si="33"/>
        <v>16607.930966107353</v>
      </c>
      <c r="AU25" s="7">
        <f t="shared" si="33"/>
        <v>-8.6401996668428183E-12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28329.016955252944</v>
      </c>
      <c r="K3">
        <v>1</v>
      </c>
      <c r="L3" s="2">
        <v>0</v>
      </c>
      <c r="O3">
        <f>$C$3</f>
        <v>28329.016955252944</v>
      </c>
      <c r="P3">
        <f>O3*B5</f>
        <v>22663.213564202357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28329.016955252944</v>
      </c>
      <c r="AF3">
        <f t="shared" ref="AF3:AF23" si="4">-$Z3*P3</f>
        <v>-22663.213564202357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5265.8033910505874</v>
      </c>
      <c r="AJ3">
        <f t="shared" ref="AJ3:AJ23" si="8">AB3-AC3</f>
        <v>0</v>
      </c>
      <c r="AL3">
        <f t="shared" ref="AL3:AL23" si="9">SUM(AI3:AK3)</f>
        <v>5265.8033910505874</v>
      </c>
      <c r="AN3">
        <f t="shared" ref="AN3:AN23" si="10">AE3*$K3</f>
        <v>28329.016955252944</v>
      </c>
      <c r="AO3">
        <f t="shared" ref="AO3:AO23" si="11">AF3*$K3</f>
        <v>-22663.213564202357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5265.8033910505874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5265.8033910505874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22397.985116170039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12740.839103977331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12335.06886019386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-12335.06886019386</v>
      </c>
      <c r="AK4">
        <f>H4*SUM(AB4, AE4:AF4)</f>
        <v>0</v>
      </c>
      <c r="AL4">
        <f t="shared" si="9"/>
        <v>-23259.06886019386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-10062.916255976123</v>
      </c>
      <c r="AR4">
        <f t="shared" si="14"/>
        <v>-10062.916255976123</v>
      </c>
      <c r="AS4">
        <f t="shared" si="15"/>
        <v>-11362.757685081442</v>
      </c>
      <c r="AT4">
        <f t="shared" si="16"/>
        <v>0</v>
      </c>
      <c r="AU4">
        <f t="shared" si="17"/>
        <v>-21425.673941057565</v>
      </c>
      <c r="AW4">
        <v>1</v>
      </c>
      <c r="AX4">
        <f>(R4*SUMPRODUCT(K5:$K$23, X5:$X$23)-$AZ$3*SUMPRODUCT(K4:$K$22, W5:$W$23))/Z4</f>
        <v>12740.839103977331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28329.016955252944</v>
      </c>
      <c r="P5">
        <f t="shared" ref="P5:P23" si="30">O5*$C$5</f>
        <v>1416.4508477626473</v>
      </c>
      <c r="Q5" s="5">
        <f t="shared" ref="Q5:Q23" si="31">$C$8</f>
        <v>50</v>
      </c>
      <c r="R5">
        <f t="shared" si="0"/>
        <v>500000</v>
      </c>
      <c r="S5">
        <f t="shared" si="1"/>
        <v>23390.911496144752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12335.06886019386</v>
      </c>
      <c r="AC5">
        <f t="shared" si="2"/>
        <v>21842.388582127533</v>
      </c>
      <c r="AE5">
        <f t="shared" si="3"/>
        <v>26453.582049947017</v>
      </c>
      <c r="AF5">
        <f t="shared" si="4"/>
        <v>-1322.6791024973511</v>
      </c>
      <c r="AG5">
        <f t="shared" si="5"/>
        <v>-46.689904721600001</v>
      </c>
      <c r="AH5">
        <f t="shared" si="6"/>
        <v>-12336.192783999999</v>
      </c>
      <c r="AI5">
        <f t="shared" si="7"/>
        <v>12748.020258728069</v>
      </c>
      <c r="AJ5">
        <f t="shared" si="8"/>
        <v>-9507.3197219336726</v>
      </c>
      <c r="AK5">
        <f>H5*SUM(AB5, AE5:AF5)</f>
        <v>3205.9632075800564</v>
      </c>
      <c r="AL5">
        <f t="shared" si="9"/>
        <v>6446.663744374453</v>
      </c>
      <c r="AN5">
        <f t="shared" si="10"/>
        <v>22447.543494397345</v>
      </c>
      <c r="AO5">
        <f t="shared" si="11"/>
        <v>-1122.3771747198675</v>
      </c>
      <c r="AP5">
        <f t="shared" si="12"/>
        <v>-39.619347769557855</v>
      </c>
      <c r="AQ5">
        <f t="shared" si="13"/>
        <v>-10468.042609551447</v>
      </c>
      <c r="AR5">
        <f t="shared" si="14"/>
        <v>10817.504362356476</v>
      </c>
      <c r="AS5">
        <f t="shared" si="15"/>
        <v>-8067.5642553925982</v>
      </c>
      <c r="AT5">
        <f t="shared" si="16"/>
        <v>2720.4632781946852</v>
      </c>
      <c r="AU5">
        <f t="shared" si="17"/>
        <v>5470.4033851585646</v>
      </c>
      <c r="AW5">
        <v>2</v>
      </c>
      <c r="AX5">
        <f>(R5*SUMPRODUCT(K6:$K$23, X6:$X$23)-$AZ$3*SUMPRODUCT(K5:$K$22, W6:$W$23))/Z5</f>
        <v>23390.911496144752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28329.016955252944</v>
      </c>
      <c r="P6">
        <f t="shared" si="30"/>
        <v>1416.4508477626473</v>
      </c>
      <c r="Q6" s="5">
        <f t="shared" si="31"/>
        <v>50</v>
      </c>
      <c r="R6">
        <f t="shared" si="0"/>
        <v>500000</v>
      </c>
      <c r="S6">
        <f t="shared" si="1"/>
        <v>32220.71707242609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21842.388582127533</v>
      </c>
      <c r="AC6">
        <f t="shared" si="2"/>
        <v>28905.951977373043</v>
      </c>
      <c r="AE6">
        <f t="shared" si="3"/>
        <v>25414.617614935349</v>
      </c>
      <c r="AF6">
        <f t="shared" si="4"/>
        <v>-1270.7308807467675</v>
      </c>
      <c r="AG6">
        <f t="shared" si="5"/>
        <v>-44.856158713659163</v>
      </c>
      <c r="AH6">
        <f t="shared" si="6"/>
        <v>-13668.4696072484</v>
      </c>
      <c r="AI6">
        <f t="shared" si="7"/>
        <v>10430.560968226524</v>
      </c>
      <c r="AJ6">
        <f t="shared" si="8"/>
        <v>-7063.56339524551</v>
      </c>
      <c r="AK6">
        <f>H6*SUM(AB6, AE6:AF6)</f>
        <v>3935.0455788171698</v>
      </c>
      <c r="AL6">
        <f t="shared" si="9"/>
        <v>7302.0431517981833</v>
      </c>
      <c r="AN6">
        <f t="shared" si="10"/>
        <v>19865.98397492091</v>
      </c>
      <c r="AO6">
        <f t="shared" si="11"/>
        <v>-993.29919874604548</v>
      </c>
      <c r="AP6">
        <f t="shared" si="12"/>
        <v>-35.062960367280297</v>
      </c>
      <c r="AQ6">
        <f t="shared" si="13"/>
        <v>-10684.307837852981</v>
      </c>
      <c r="AR6">
        <f t="shared" si="14"/>
        <v>8153.3139779546027</v>
      </c>
      <c r="AS6">
        <f t="shared" si="15"/>
        <v>-5521.4144608385122</v>
      </c>
      <c r="AT6">
        <f t="shared" si="16"/>
        <v>3075.9287270733989</v>
      </c>
      <c r="AU6">
        <f t="shared" si="17"/>
        <v>5707.828244189488</v>
      </c>
      <c r="AW6">
        <v>3</v>
      </c>
      <c r="AX6">
        <f>(R6*SUMPRODUCT(K7:$K$23, X7:$X$23)-$AZ$3*SUMPRODUCT(K6:$K$22, W7:$W$23))/Z6</f>
        <v>32220.71707242609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28329.016955252944</v>
      </c>
      <c r="P7">
        <f t="shared" si="30"/>
        <v>1416.4508477626473</v>
      </c>
      <c r="Q7" s="5">
        <f t="shared" si="31"/>
        <v>50</v>
      </c>
      <c r="R7">
        <f t="shared" si="0"/>
        <v>500000</v>
      </c>
      <c r="S7">
        <f t="shared" si="1"/>
        <v>39437.37478080963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28905.951977373043</v>
      </c>
      <c r="AC7">
        <f t="shared" si="2"/>
        <v>33847.124145358786</v>
      </c>
      <c r="AE7">
        <f t="shared" si="3"/>
        <v>24313.376819062585</v>
      </c>
      <c r="AF7">
        <f t="shared" si="4"/>
        <v>-1215.6688409531293</v>
      </c>
      <c r="AG7">
        <f t="shared" si="5"/>
        <v>-42.912496500437598</v>
      </c>
      <c r="AH7">
        <f t="shared" si="6"/>
        <v>-14951.006260849736</v>
      </c>
      <c r="AI7">
        <f t="shared" si="7"/>
        <v>8103.7892207592813</v>
      </c>
      <c r="AJ7">
        <f t="shared" si="8"/>
        <v>-4941.1721679857437</v>
      </c>
      <c r="AK7">
        <f>H7*SUM(AB7, AE7:AF7)</f>
        <v>4449.9531823906382</v>
      </c>
      <c r="AL7">
        <f t="shared" si="9"/>
        <v>7612.5702351641758</v>
      </c>
      <c r="AN7">
        <f t="shared" si="10"/>
        <v>17507.089384658389</v>
      </c>
      <c r="AO7">
        <f t="shared" si="11"/>
        <v>-875.35446923291966</v>
      </c>
      <c r="AP7">
        <f t="shared" si="12"/>
        <v>-30.89957094577565</v>
      </c>
      <c r="AQ7">
        <f t="shared" si="13"/>
        <v>-10765.621120718328</v>
      </c>
      <c r="AR7">
        <f t="shared" si="14"/>
        <v>5835.2142237613671</v>
      </c>
      <c r="AS7">
        <f t="shared" si="15"/>
        <v>-3557.9402833953186</v>
      </c>
      <c r="AT7">
        <f t="shared" si="16"/>
        <v>3204.2331553294152</v>
      </c>
      <c r="AU7">
        <f t="shared" si="17"/>
        <v>5481.5070956954642</v>
      </c>
      <c r="AW7">
        <v>4</v>
      </c>
      <c r="AX7">
        <f>(R7*SUMPRODUCT(K8:$K$23, X8:$X$23)-$AZ$3*SUMPRODUCT(K7:$K$22, W8:$W$23))/Z7</f>
        <v>39437.37478080963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28329.016955252944</v>
      </c>
      <c r="P8">
        <f t="shared" si="30"/>
        <v>1416.4508477626473</v>
      </c>
      <c r="Q8" s="5">
        <f t="shared" si="31"/>
        <v>50</v>
      </c>
      <c r="R8">
        <f t="shared" si="0"/>
        <v>500000</v>
      </c>
      <c r="S8">
        <f t="shared" si="1"/>
        <v>45188.601792854322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33847.124145358786</v>
      </c>
      <c r="AC8">
        <f t="shared" si="2"/>
        <v>36929.242678017734</v>
      </c>
      <c r="AE8">
        <f t="shared" si="3"/>
        <v>23151.173093734575</v>
      </c>
      <c r="AF8">
        <f t="shared" si="4"/>
        <v>-1157.5586546867289</v>
      </c>
      <c r="AG8">
        <f t="shared" si="5"/>
        <v>-40.861236255220177</v>
      </c>
      <c r="AH8">
        <f t="shared" si="6"/>
        <v>-16221.352802130416</v>
      </c>
      <c r="AI8">
        <f t="shared" si="7"/>
        <v>5731.400400662209</v>
      </c>
      <c r="AJ8">
        <f t="shared" si="8"/>
        <v>-3082.1185326589475</v>
      </c>
      <c r="AK8">
        <f t="shared" ref="AK8:AK23" si="32">H8*SUM(AB8:AB8, AE8:AF8)</f>
        <v>4778.2920006676759</v>
      </c>
      <c r="AL8">
        <f t="shared" si="9"/>
        <v>7427.5738686709374</v>
      </c>
      <c r="AN8">
        <f t="shared" si="10"/>
        <v>15356.202736794805</v>
      </c>
      <c r="AO8">
        <f t="shared" si="11"/>
        <v>-767.81013683974038</v>
      </c>
      <c r="AP8">
        <f t="shared" si="12"/>
        <v>-27.10331029320691</v>
      </c>
      <c r="AQ8">
        <f t="shared" si="13"/>
        <v>-10759.6440701315</v>
      </c>
      <c r="AR8">
        <f t="shared" si="14"/>
        <v>3801.6452195303564</v>
      </c>
      <c r="AS8">
        <f t="shared" si="15"/>
        <v>-2044.3731665222695</v>
      </c>
      <c r="AT8">
        <f t="shared" si="16"/>
        <v>3169.4471982378991</v>
      </c>
      <c r="AU8">
        <f t="shared" si="17"/>
        <v>4926.719251245986</v>
      </c>
      <c r="AW8">
        <v>5</v>
      </c>
      <c r="AX8">
        <f>(R8*SUMPRODUCT(K9:$K$23, X9:$X$23)-$AZ$3*SUMPRODUCT(K8:$K$22, W9:$W$23))/Z8</f>
        <v>45188.601792854322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28329.016955252944</v>
      </c>
      <c r="P9">
        <f t="shared" si="30"/>
        <v>1416.4508477626473</v>
      </c>
      <c r="Q9" s="5">
        <f t="shared" si="31"/>
        <v>50</v>
      </c>
      <c r="R9">
        <f t="shared" si="0"/>
        <v>500000</v>
      </c>
      <c r="S9">
        <f t="shared" si="1"/>
        <v>49493.629488325649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36929.242678017734</v>
      </c>
      <c r="AC9">
        <f t="shared" si="2"/>
        <v>38297.718394278832</v>
      </c>
      <c r="AE9">
        <f t="shared" si="3"/>
        <v>21920.734546148771</v>
      </c>
      <c r="AF9">
        <f t="shared" si="4"/>
        <v>-1096.0367273074387</v>
      </c>
      <c r="AG9">
        <f t="shared" si="5"/>
        <v>-38.689543270727739</v>
      </c>
      <c r="AH9">
        <f t="shared" si="6"/>
        <v>-17630.806219402402</v>
      </c>
      <c r="AI9">
        <f t="shared" si="7"/>
        <v>3155.2020561682039</v>
      </c>
      <c r="AJ9">
        <f t="shared" si="8"/>
        <v>-1368.4757162610986</v>
      </c>
      <c r="AK9">
        <f t="shared" si="32"/>
        <v>4942.0046883162313</v>
      </c>
      <c r="AL9">
        <f t="shared" si="9"/>
        <v>6728.7310282233366</v>
      </c>
      <c r="AN9">
        <f t="shared" si="10"/>
        <v>13393.932472101878</v>
      </c>
      <c r="AO9">
        <f t="shared" si="11"/>
        <v>-669.69662360509403</v>
      </c>
      <c r="AP9">
        <f t="shared" si="12"/>
        <v>-23.63995279691181</v>
      </c>
      <c r="AQ9">
        <f t="shared" si="13"/>
        <v>-10772.715094662637</v>
      </c>
      <c r="AR9">
        <f t="shared" si="14"/>
        <v>1927.8808010372368</v>
      </c>
      <c r="AS9">
        <f t="shared" si="15"/>
        <v>-836.16136561138433</v>
      </c>
      <c r="AT9">
        <f t="shared" si="16"/>
        <v>3019.6468522879786</v>
      </c>
      <c r="AU9">
        <f t="shared" si="17"/>
        <v>4111.3662877138313</v>
      </c>
      <c r="AW9">
        <v>6</v>
      </c>
      <c r="AX9">
        <f>(R9*SUMPRODUCT(K10:$K$23, X10:$X$23)-$AZ$3*SUMPRODUCT(K9:$K$22, W10:$W$23))/Z9</f>
        <v>49493.629488325649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28329.016955252944</v>
      </c>
      <c r="P10">
        <f t="shared" si="30"/>
        <v>1416.4508477626473</v>
      </c>
      <c r="Q10" s="5">
        <f t="shared" si="31"/>
        <v>50</v>
      </c>
      <c r="R10">
        <f t="shared" si="0"/>
        <v>500000</v>
      </c>
      <c r="S10">
        <f t="shared" si="1"/>
        <v>52522.667516480331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38297.718394278832</v>
      </c>
      <c r="AC10">
        <f t="shared" si="2"/>
        <v>38249.845166335275</v>
      </c>
      <c r="AE10">
        <f t="shared" si="3"/>
        <v>20630.721238842463</v>
      </c>
      <c r="AF10">
        <f t="shared" si="4"/>
        <v>-1031.5360619421233</v>
      </c>
      <c r="AG10">
        <f t="shared" si="5"/>
        <v>-36.412702338788684</v>
      </c>
      <c r="AH10">
        <f t="shared" si="6"/>
        <v>-18899.454992317795</v>
      </c>
      <c r="AI10">
        <f t="shared" si="7"/>
        <v>663.31748224375769</v>
      </c>
      <c r="AJ10">
        <f t="shared" si="8"/>
        <v>47.87322794355714</v>
      </c>
      <c r="AK10">
        <f t="shared" si="32"/>
        <v>4954.2380385858014</v>
      </c>
      <c r="AL10">
        <f t="shared" si="9"/>
        <v>5665.4287487731162</v>
      </c>
      <c r="AN10">
        <f t="shared" si="10"/>
        <v>11612.068259118396</v>
      </c>
      <c r="AO10">
        <f t="shared" si="11"/>
        <v>-580.60341295591991</v>
      </c>
      <c r="AP10">
        <f t="shared" si="12"/>
        <v>-20.495007429061552</v>
      </c>
      <c r="AQ10">
        <f t="shared" si="13"/>
        <v>-10637.619445787423</v>
      </c>
      <c r="AR10">
        <f t="shared" si="14"/>
        <v>373.35039294599261</v>
      </c>
      <c r="AS10">
        <f t="shared" si="15"/>
        <v>26.945601379087329</v>
      </c>
      <c r="AT10">
        <f t="shared" si="16"/>
        <v>2788.5089236563676</v>
      </c>
      <c r="AU10">
        <f t="shared" si="17"/>
        <v>3188.8049179814475</v>
      </c>
      <c r="AW10">
        <v>7</v>
      </c>
      <c r="AX10">
        <f>(R10*SUMPRODUCT(K11:$K$23, X11:$X$23)-$AZ$3*SUMPRODUCT(K10:$K$22, W11:$W$23))/Z10</f>
        <v>52522.667516480331</v>
      </c>
    </row>
    <row r="11" spans="1:52" x14ac:dyDescent="0.3">
      <c r="A11" t="s">
        <v>33</v>
      </c>
      <c r="C11" s="24">
        <f>AU25</f>
        <v>-1.8644641386345029E-11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28329.016955252944</v>
      </c>
      <c r="P11">
        <f t="shared" si="30"/>
        <v>1416.4508477626473</v>
      </c>
      <c r="Q11" s="5">
        <f t="shared" si="31"/>
        <v>50</v>
      </c>
      <c r="R11">
        <f t="shared" si="0"/>
        <v>500000</v>
      </c>
      <c r="S11">
        <f t="shared" si="1"/>
        <v>54510.914104715783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38249.845166335275</v>
      </c>
      <c r="AC11">
        <f t="shared" si="2"/>
        <v>37136.17455251146</v>
      </c>
      <c r="AE11">
        <f t="shared" si="3"/>
        <v>19299.462058742432</v>
      </c>
      <c r="AF11">
        <f t="shared" si="4"/>
        <v>-964.97310293712178</v>
      </c>
      <c r="AG11">
        <f t="shared" si="5"/>
        <v>-34.063063482271325</v>
      </c>
      <c r="AH11">
        <f t="shared" si="6"/>
        <v>-19855.118331294696</v>
      </c>
      <c r="AI11">
        <f t="shared" si="7"/>
        <v>-1554.6924389716551</v>
      </c>
      <c r="AJ11">
        <f t="shared" si="8"/>
        <v>1113.6706138238151</v>
      </c>
      <c r="AK11">
        <f t="shared" si="32"/>
        <v>4841.9214708315694</v>
      </c>
      <c r="AL11">
        <f t="shared" si="9"/>
        <v>4400.8996456837294</v>
      </c>
      <c r="AN11">
        <f t="shared" si="10"/>
        <v>10006.507842418268</v>
      </c>
      <c r="AO11">
        <f t="shared" si="11"/>
        <v>-500.32539212091353</v>
      </c>
      <c r="AP11">
        <f t="shared" si="12"/>
        <v>-17.661233812355782</v>
      </c>
      <c r="AQ11">
        <f t="shared" si="13"/>
        <v>-10294.608040862113</v>
      </c>
      <c r="AR11">
        <f t="shared" si="14"/>
        <v>-806.08682437711229</v>
      </c>
      <c r="AS11">
        <f t="shared" si="15"/>
        <v>577.42302335575675</v>
      </c>
      <c r="AT11">
        <f t="shared" si="16"/>
        <v>2510.4702412315105</v>
      </c>
      <c r="AU11">
        <f t="shared" si="17"/>
        <v>2281.806440210155</v>
      </c>
      <c r="AW11">
        <v>8</v>
      </c>
      <c r="AX11">
        <f>(R11*SUMPRODUCT(K12:$K$23, X12:$X$23)-$AZ$3*SUMPRODUCT(K11:$K$22, W12:$W$23))/Z11</f>
        <v>54510.914104715783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28329.016955252944</v>
      </c>
      <c r="P12">
        <f t="shared" si="30"/>
        <v>1416.4508477626473</v>
      </c>
      <c r="Q12" s="5">
        <f t="shared" si="31"/>
        <v>50</v>
      </c>
      <c r="R12">
        <f t="shared" si="0"/>
        <v>500000</v>
      </c>
      <c r="S12">
        <f t="shared" si="1"/>
        <v>55541.323612061395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37136.17455251146</v>
      </c>
      <c r="AC12">
        <f t="shared" si="2"/>
        <v>35160.157388521264</v>
      </c>
      <c r="AE12">
        <f t="shared" si="3"/>
        <v>17933.542631534936</v>
      </c>
      <c r="AF12">
        <f t="shared" si="4"/>
        <v>-896.67713157674689</v>
      </c>
      <c r="AG12">
        <f t="shared" si="5"/>
        <v>-31.652250164313568</v>
      </c>
      <c r="AH12">
        <f t="shared" si="6"/>
        <v>-20701.826831350398</v>
      </c>
      <c r="AI12">
        <f t="shared" si="7"/>
        <v>-3696.6135815565212</v>
      </c>
      <c r="AJ12">
        <f t="shared" si="8"/>
        <v>1976.0171639901964</v>
      </c>
      <c r="AK12">
        <f t="shared" si="32"/>
        <v>4635.5870372898289</v>
      </c>
      <c r="AL12">
        <f t="shared" si="9"/>
        <v>2914.9906197235041</v>
      </c>
      <c r="AN12">
        <f t="shared" si="10"/>
        <v>8565.3594423861341</v>
      </c>
      <c r="AO12">
        <f t="shared" si="11"/>
        <v>-428.26797211930676</v>
      </c>
      <c r="AP12">
        <f t="shared" si="12"/>
        <v>-15.117643255880596</v>
      </c>
      <c r="AQ12">
        <f t="shared" si="13"/>
        <v>-9887.5382052370896</v>
      </c>
      <c r="AR12">
        <f t="shared" si="14"/>
        <v>-1765.5643782261413</v>
      </c>
      <c r="AS12">
        <f t="shared" si="15"/>
        <v>943.77879606110264</v>
      </c>
      <c r="AT12">
        <f t="shared" si="16"/>
        <v>2214.0337810909591</v>
      </c>
      <c r="AU12">
        <f t="shared" si="17"/>
        <v>1392.2481989259204</v>
      </c>
      <c r="AW12">
        <v>9</v>
      </c>
      <c r="AX12">
        <f>(R12*SUMPRODUCT(K13:$K$23, X13:$X$23)-$AZ$3*SUMPRODUCT(K12:$K$22, W13:$W$23))/Z12</f>
        <v>55541.323612061395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28329.016955252944</v>
      </c>
      <c r="P13">
        <f t="shared" si="30"/>
        <v>1416.4508477626473</v>
      </c>
      <c r="Q13" s="5">
        <f t="shared" si="31"/>
        <v>50</v>
      </c>
      <c r="R13">
        <f t="shared" si="0"/>
        <v>500000</v>
      </c>
      <c r="S13">
        <f t="shared" si="1"/>
        <v>55721.600571114082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35160.157388521264</v>
      </c>
      <c r="AC13">
        <f t="shared" si="2"/>
        <v>32543.345995831616</v>
      </c>
      <c r="AE13">
        <f t="shared" si="3"/>
        <v>16545.127761001502</v>
      </c>
      <c r="AF13">
        <f t="shared" si="4"/>
        <v>-827.2563880500752</v>
      </c>
      <c r="AG13">
        <f t="shared" si="5"/>
        <v>-29.201732956592412</v>
      </c>
      <c r="AH13">
        <f t="shared" si="6"/>
        <v>-21339.947060780207</v>
      </c>
      <c r="AI13">
        <f t="shared" si="7"/>
        <v>-5651.2774207853709</v>
      </c>
      <c r="AJ13">
        <f t="shared" si="8"/>
        <v>2616.8113926896476</v>
      </c>
      <c r="AK13">
        <f t="shared" si="32"/>
        <v>4353.6329211192187</v>
      </c>
      <c r="AL13">
        <f t="shared" si="9"/>
        <v>1319.1668930234955</v>
      </c>
      <c r="AN13">
        <f t="shared" si="10"/>
        <v>7279.3364908357826</v>
      </c>
      <c r="AO13">
        <f t="shared" si="11"/>
        <v>-363.96682454178915</v>
      </c>
      <c r="AP13">
        <f t="shared" si="12"/>
        <v>-12.847845201148079</v>
      </c>
      <c r="AQ13">
        <f t="shared" si="13"/>
        <v>-9388.9063654252586</v>
      </c>
      <c r="AR13">
        <f t="shared" si="14"/>
        <v>-2486.3845443324126</v>
      </c>
      <c r="AS13">
        <f t="shared" si="15"/>
        <v>1151.3148121672475</v>
      </c>
      <c r="AT13">
        <f t="shared" si="16"/>
        <v>1915.4617267511974</v>
      </c>
      <c r="AU13">
        <f t="shared" si="17"/>
        <v>580.39199458603207</v>
      </c>
      <c r="AW13">
        <v>10</v>
      </c>
      <c r="AX13">
        <f>(R13*SUMPRODUCT(K14:$K$23, X14:$X$23)-$AZ$3*SUMPRODUCT(K13:$K$22, W14:$W$23))/Z13</f>
        <v>55721.600571114082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28329.016955252944</v>
      </c>
      <c r="P14">
        <f t="shared" si="30"/>
        <v>1416.4508477626473</v>
      </c>
      <c r="Q14" s="5">
        <f t="shared" si="31"/>
        <v>50</v>
      </c>
      <c r="R14">
        <f t="shared" si="0"/>
        <v>500000</v>
      </c>
      <c r="S14">
        <f t="shared" si="1"/>
        <v>55086.953673841315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32543.345995831616</v>
      </c>
      <c r="AC14">
        <f t="shared" si="2"/>
        <v>29443.86697315365</v>
      </c>
      <c r="AE14">
        <f t="shared" si="3"/>
        <v>15141.803114568878</v>
      </c>
      <c r="AF14">
        <f t="shared" si="4"/>
        <v>-757.09015572844396</v>
      </c>
      <c r="AG14">
        <f t="shared" si="5"/>
        <v>-26.72490037068016</v>
      </c>
      <c r="AH14">
        <f t="shared" si="6"/>
        <v>-21848.152563463311</v>
      </c>
      <c r="AI14">
        <f t="shared" si="7"/>
        <v>-7490.164504993556</v>
      </c>
      <c r="AJ14">
        <f t="shared" si="8"/>
        <v>3099.479022677966</v>
      </c>
      <c r="AK14">
        <f t="shared" si="32"/>
        <v>4015.6340047512876</v>
      </c>
      <c r="AL14">
        <f t="shared" si="9"/>
        <v>-375.05147756430233</v>
      </c>
      <c r="AN14">
        <f t="shared" si="10"/>
        <v>6136.7924024761869</v>
      </c>
      <c r="AO14">
        <f t="shared" si="11"/>
        <v>-306.83962012380937</v>
      </c>
      <c r="AP14">
        <f t="shared" si="12"/>
        <v>-10.831283719038941</v>
      </c>
      <c r="AQ14">
        <f t="shared" si="13"/>
        <v>-8854.7959344813971</v>
      </c>
      <c r="AR14">
        <f t="shared" si="14"/>
        <v>-3035.6744358480591</v>
      </c>
      <c r="AS14">
        <f t="shared" si="15"/>
        <v>1256.1819206130938</v>
      </c>
      <c r="AT14">
        <f t="shared" si="16"/>
        <v>1627.4886197517681</v>
      </c>
      <c r="AU14">
        <f t="shared" si="17"/>
        <v>-152.00389548319725</v>
      </c>
      <c r="AW14">
        <v>11</v>
      </c>
      <c r="AX14">
        <f>(R14*SUMPRODUCT(K15:$K$23, X15:$X$23)-$AZ$3*SUMPRODUCT(K14:$K$22, W15:$W$23))/Z14</f>
        <v>55086.953673841315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28329.016955252944</v>
      </c>
      <c r="P15">
        <f t="shared" si="30"/>
        <v>1416.4508477626473</v>
      </c>
      <c r="Q15" s="5">
        <f t="shared" si="31"/>
        <v>50</v>
      </c>
      <c r="R15">
        <f t="shared" si="0"/>
        <v>500000</v>
      </c>
      <c r="S15">
        <f t="shared" si="1"/>
        <v>53609.948236877244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29443.86697315365</v>
      </c>
      <c r="AC15">
        <f t="shared" si="2"/>
        <v>25979.492634623602</v>
      </c>
      <c r="AE15">
        <f t="shared" si="3"/>
        <v>13728.30065202076</v>
      </c>
      <c r="AF15">
        <f t="shared" si="4"/>
        <v>-686.41503260103798</v>
      </c>
      <c r="AG15">
        <f t="shared" si="5"/>
        <v>-24.230104196176796</v>
      </c>
      <c r="AH15">
        <f t="shared" si="6"/>
        <v>-22275.471707965618</v>
      </c>
      <c r="AI15">
        <f t="shared" si="7"/>
        <v>-9257.8161927420733</v>
      </c>
      <c r="AJ15">
        <f t="shared" si="8"/>
        <v>3464.3743385300477</v>
      </c>
      <c r="AK15">
        <f t="shared" si="32"/>
        <v>3635.5058493465035</v>
      </c>
      <c r="AL15">
        <f t="shared" si="9"/>
        <v>-2157.9360048655221</v>
      </c>
      <c r="AN15">
        <f t="shared" si="10"/>
        <v>5125.3412446112479</v>
      </c>
      <c r="AO15">
        <f t="shared" si="11"/>
        <v>-256.26706223056237</v>
      </c>
      <c r="AP15">
        <f t="shared" si="12"/>
        <v>-9.0460979509224995</v>
      </c>
      <c r="AQ15">
        <f t="shared" si="13"/>
        <v>-8316.3529690910273</v>
      </c>
      <c r="AR15">
        <f t="shared" si="14"/>
        <v>-3456.3248846612651</v>
      </c>
      <c r="AS15">
        <f t="shared" si="15"/>
        <v>1293.3939264673099</v>
      </c>
      <c r="AT15">
        <f t="shared" si="16"/>
        <v>1357.2843826040723</v>
      </c>
      <c r="AU15">
        <f t="shared" si="17"/>
        <v>-805.64657558988267</v>
      </c>
      <c r="AW15">
        <v>12</v>
      </c>
      <c r="AX15">
        <f>(R15*SUMPRODUCT(K16:$K$23, X16:$X$23)-$AZ$3*SUMPRODUCT(K15:$K$22, W16:$W$23))/Z15</f>
        <v>53609.948236877244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28329.016955252944</v>
      </c>
      <c r="P16">
        <f t="shared" si="30"/>
        <v>1416.4508477626473</v>
      </c>
      <c r="Q16" s="5">
        <f t="shared" si="31"/>
        <v>50</v>
      </c>
      <c r="R16">
        <f t="shared" si="0"/>
        <v>500000</v>
      </c>
      <c r="S16">
        <f t="shared" si="1"/>
        <v>51330.602749318045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25979.492634623602</v>
      </c>
      <c r="AC16">
        <f t="shared" si="2"/>
        <v>22325.884810423806</v>
      </c>
      <c r="AE16">
        <f t="shared" si="3"/>
        <v>12321.506771005585</v>
      </c>
      <c r="AF16">
        <f t="shared" si="4"/>
        <v>-616.0753385502793</v>
      </c>
      <c r="AG16">
        <f t="shared" si="5"/>
        <v>-21.747148498777776</v>
      </c>
      <c r="AH16">
        <f t="shared" si="6"/>
        <v>-22406.546554372529</v>
      </c>
      <c r="AI16">
        <f t="shared" si="7"/>
        <v>-10722.862270416003</v>
      </c>
      <c r="AJ16">
        <f t="shared" si="8"/>
        <v>3653.6078241997966</v>
      </c>
      <c r="AK16">
        <f t="shared" si="32"/>
        <v>3224.698952419943</v>
      </c>
      <c r="AL16">
        <f t="shared" si="9"/>
        <v>-3844.5554937962629</v>
      </c>
      <c r="AN16">
        <f t="shared" si="10"/>
        <v>4237.5222472166279</v>
      </c>
      <c r="AO16">
        <f t="shared" si="11"/>
        <v>-211.8761123608314</v>
      </c>
      <c r="AP16">
        <f t="shared" si="12"/>
        <v>-7.4791198259897254</v>
      </c>
      <c r="AQ16">
        <f t="shared" si="13"/>
        <v>-7705.8951694833777</v>
      </c>
      <c r="AR16">
        <f t="shared" si="14"/>
        <v>-3687.7281544535717</v>
      </c>
      <c r="AS16">
        <f t="shared" si="15"/>
        <v>1256.5220086624063</v>
      </c>
      <c r="AT16">
        <f t="shared" si="16"/>
        <v>1109.0148149421871</v>
      </c>
      <c r="AU16">
        <f t="shared" si="17"/>
        <v>-1322.1913308489784</v>
      </c>
      <c r="AW16">
        <v>13</v>
      </c>
      <c r="AX16">
        <f>(R16*SUMPRODUCT(K17:$K$23, X17:$X$23)-$AZ$3*SUMPRODUCT(K16:$K$22, W17:$W$23))/Z16</f>
        <v>51330.602749318045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28329.016955252944</v>
      </c>
      <c r="P17">
        <f t="shared" si="30"/>
        <v>1416.4508477626473</v>
      </c>
      <c r="Q17" s="5">
        <f t="shared" si="31"/>
        <v>50</v>
      </c>
      <c r="R17">
        <f t="shared" si="0"/>
        <v>500000</v>
      </c>
      <c r="S17">
        <f t="shared" si="1"/>
        <v>48263.951135048221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22325.884810423806</v>
      </c>
      <c r="AC17">
        <f t="shared" si="2"/>
        <v>18637.49113856531</v>
      </c>
      <c r="AE17">
        <f t="shared" si="3"/>
        <v>10939.464964035744</v>
      </c>
      <c r="AF17">
        <f t="shared" si="4"/>
        <v>-546.97324820178721</v>
      </c>
      <c r="AG17">
        <f t="shared" si="5"/>
        <v>-19.307879587412369</v>
      </c>
      <c r="AH17">
        <f t="shared" si="6"/>
        <v>-22217.974263776319</v>
      </c>
      <c r="AI17">
        <f t="shared" si="7"/>
        <v>-11844.790427529775</v>
      </c>
      <c r="AJ17">
        <f t="shared" si="8"/>
        <v>3688.3936718584955</v>
      </c>
      <c r="AK17">
        <f t="shared" si="32"/>
        <v>2799.7114793518772</v>
      </c>
      <c r="AL17">
        <f t="shared" si="9"/>
        <v>-5356.685276319402</v>
      </c>
      <c r="AN17">
        <f t="shared" si="10"/>
        <v>3465.6637198500093</v>
      </c>
      <c r="AO17">
        <f t="shared" si="11"/>
        <v>-173.28318599250048</v>
      </c>
      <c r="AP17">
        <f t="shared" si="12"/>
        <v>-6.1168090042167602</v>
      </c>
      <c r="AQ17">
        <f t="shared" si="13"/>
        <v>-7038.7379627498958</v>
      </c>
      <c r="AR17">
        <f t="shared" si="14"/>
        <v>-3752.4742378966034</v>
      </c>
      <c r="AS17">
        <f t="shared" si="15"/>
        <v>1168.4970128894306</v>
      </c>
      <c r="AT17">
        <f t="shared" si="16"/>
        <v>886.95914580248905</v>
      </c>
      <c r="AU17">
        <f t="shared" si="17"/>
        <v>-1697.0180792046838</v>
      </c>
      <c r="AW17">
        <v>14</v>
      </c>
      <c r="AX17">
        <f>(R17*SUMPRODUCT(K18:$K$23, X18:$X$23)-$AZ$3*SUMPRODUCT(K17:$K$22, W18:$W$23))/Z17</f>
        <v>48263.951135048221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28329.016955252944</v>
      </c>
      <c r="P18">
        <f t="shared" si="30"/>
        <v>1416.4508477626473</v>
      </c>
      <c r="Q18" s="5">
        <f t="shared" si="31"/>
        <v>50</v>
      </c>
      <c r="R18">
        <f t="shared" si="0"/>
        <v>500000</v>
      </c>
      <c r="S18">
        <f t="shared" si="1"/>
        <v>44313.563111901822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18637.49113856531</v>
      </c>
      <c r="AC18">
        <f t="shared" si="2"/>
        <v>15005.854425543774</v>
      </c>
      <c r="AE18">
        <f t="shared" si="3"/>
        <v>9593.0246767972621</v>
      </c>
      <c r="AF18">
        <f t="shared" si="4"/>
        <v>-479.6512338398631</v>
      </c>
      <c r="AG18">
        <f t="shared" si="5"/>
        <v>-16.931446459914067</v>
      </c>
      <c r="AH18">
        <f t="shared" si="6"/>
        <v>-21833.543316241779</v>
      </c>
      <c r="AI18">
        <f t="shared" si="7"/>
        <v>-12737.101319744294</v>
      </c>
      <c r="AJ18">
        <f t="shared" si="8"/>
        <v>3631.6367130215367</v>
      </c>
      <c r="AK18">
        <f t="shared" si="32"/>
        <v>2374.6414822408983</v>
      </c>
      <c r="AL18">
        <f t="shared" si="9"/>
        <v>-6730.823124481858</v>
      </c>
      <c r="AN18">
        <f t="shared" si="10"/>
        <v>2799.548959115627</v>
      </c>
      <c r="AO18">
        <f t="shared" si="11"/>
        <v>-139.97744795578134</v>
      </c>
      <c r="AP18">
        <f t="shared" si="12"/>
        <v>-4.9411332619441932</v>
      </c>
      <c r="AQ18">
        <f t="shared" si="13"/>
        <v>-6371.7206537195707</v>
      </c>
      <c r="AR18">
        <f t="shared" si="14"/>
        <v>-3717.0902758216694</v>
      </c>
      <c r="AS18">
        <f t="shared" si="15"/>
        <v>1059.8268139991783</v>
      </c>
      <c r="AT18">
        <f t="shared" si="16"/>
        <v>692.99572489995717</v>
      </c>
      <c r="AU18">
        <f t="shared" si="17"/>
        <v>-1964.2677369225337</v>
      </c>
      <c r="AW18">
        <v>15</v>
      </c>
      <c r="AX18">
        <f>(R18*SUMPRODUCT(K19:$K$23, X19:$X$23)-$AZ$3*SUMPRODUCT(K18:$K$22, W19:$W$23))/Z18</f>
        <v>44313.563111901822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28329.016955252944</v>
      </c>
      <c r="P19">
        <f t="shared" si="30"/>
        <v>1416.4508477626473</v>
      </c>
      <c r="Q19" s="5">
        <f t="shared" si="31"/>
        <v>50</v>
      </c>
      <c r="R19">
        <f t="shared" si="0"/>
        <v>500000</v>
      </c>
      <c r="S19">
        <f t="shared" si="1"/>
        <v>39319.262654606355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15005.854425543774</v>
      </c>
      <c r="AC19">
        <f t="shared" si="2"/>
        <v>11511.970725774212</v>
      </c>
      <c r="AE19">
        <f t="shared" si="3"/>
        <v>8294.2250658056801</v>
      </c>
      <c r="AF19">
        <f t="shared" si="4"/>
        <v>-414.71125329028399</v>
      </c>
      <c r="AG19">
        <f t="shared" si="5"/>
        <v>-14.639097923706302</v>
      </c>
      <c r="AH19">
        <f t="shared" si="6"/>
        <v>-21230.340716086248</v>
      </c>
      <c r="AI19">
        <f t="shared" si="7"/>
        <v>-13365.466001494558</v>
      </c>
      <c r="AJ19">
        <f t="shared" si="8"/>
        <v>3493.8836997695616</v>
      </c>
      <c r="AK19">
        <f t="shared" si="32"/>
        <v>1958.3009601307235</v>
      </c>
      <c r="AL19">
        <f t="shared" si="9"/>
        <v>-7913.2813415942728</v>
      </c>
      <c r="AN19">
        <f t="shared" si="10"/>
        <v>2229.7208153697707</v>
      </c>
      <c r="AO19">
        <f t="shared" si="11"/>
        <v>-111.48604076848854</v>
      </c>
      <c r="AP19">
        <f t="shared" si="12"/>
        <v>-3.9354009687164981</v>
      </c>
      <c r="AQ19">
        <f t="shared" si="13"/>
        <v>-5707.3122849303345</v>
      </c>
      <c r="AR19">
        <f t="shared" si="14"/>
        <v>-3593.0129112977688</v>
      </c>
      <c r="AS19">
        <f t="shared" si="15"/>
        <v>939.25413767399368</v>
      </c>
      <c r="AT19">
        <f t="shared" si="16"/>
        <v>526.44633813513883</v>
      </c>
      <c r="AU19">
        <f t="shared" si="17"/>
        <v>-2127.3124354886363</v>
      </c>
      <c r="AW19">
        <v>16</v>
      </c>
      <c r="AX19">
        <f>(R19*SUMPRODUCT(K20:$K$23, X20:$X$23)-$AZ$3*SUMPRODUCT(K19:$K$22, W20:$W$23))/Z19</f>
        <v>39319.262654606355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28329.016955252944</v>
      </c>
      <c r="P20">
        <f t="shared" si="30"/>
        <v>1416.4508477626473</v>
      </c>
      <c r="Q20" s="5">
        <f t="shared" si="31"/>
        <v>50</v>
      </c>
      <c r="R20">
        <f t="shared" si="0"/>
        <v>500000</v>
      </c>
      <c r="S20">
        <f t="shared" si="1"/>
        <v>33003.911410854482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11511.970725774212</v>
      </c>
      <c r="AC20">
        <f t="shared" si="2"/>
        <v>8218.5610699060035</v>
      </c>
      <c r="AE20">
        <f t="shared" si="3"/>
        <v>7054.4291856442442</v>
      </c>
      <c r="AF20">
        <f t="shared" si="4"/>
        <v>-352.72145928221227</v>
      </c>
      <c r="AG20">
        <f t="shared" si="5"/>
        <v>-12.450889483364454</v>
      </c>
      <c r="AH20">
        <f t="shared" si="6"/>
        <v>-20418.174611047834</v>
      </c>
      <c r="AI20">
        <f t="shared" si="7"/>
        <v>-13728.917774169167</v>
      </c>
      <c r="AJ20">
        <f t="shared" si="8"/>
        <v>3293.4096558682086</v>
      </c>
      <c r="AK20">
        <f t="shared" si="32"/>
        <v>1558.5444651492985</v>
      </c>
      <c r="AL20">
        <f t="shared" si="9"/>
        <v>-8876.9636531516608</v>
      </c>
      <c r="AN20">
        <f t="shared" si="10"/>
        <v>1746.9429304888156</v>
      </c>
      <c r="AO20">
        <f t="shared" si="11"/>
        <v>-87.347146524440788</v>
      </c>
      <c r="AP20">
        <f t="shared" si="12"/>
        <v>-3.0833101855390828</v>
      </c>
      <c r="AQ20">
        <f t="shared" si="13"/>
        <v>-5056.3107023376742</v>
      </c>
      <c r="AR20">
        <f t="shared" si="14"/>
        <v>-3399.7982285588387</v>
      </c>
      <c r="AS20">
        <f t="shared" si="15"/>
        <v>815.57253806314054</v>
      </c>
      <c r="AT20">
        <f t="shared" si="16"/>
        <v>385.95443565947289</v>
      </c>
      <c r="AU20">
        <f t="shared" si="17"/>
        <v>-2198.2712548362251</v>
      </c>
      <c r="AW20">
        <v>17</v>
      </c>
      <c r="AX20">
        <f>(R20*SUMPRODUCT(K21:$K$23, X21:$X$23)-$AZ$3*SUMPRODUCT(K20:$K$22, W21:$W$23))/Z20</f>
        <v>33003.911410854482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28329.016955252944</v>
      </c>
      <c r="P21">
        <f t="shared" si="30"/>
        <v>1416.4508477626473</v>
      </c>
      <c r="Q21" s="5">
        <f t="shared" si="31"/>
        <v>50</v>
      </c>
      <c r="R21">
        <f t="shared" si="0"/>
        <v>500000</v>
      </c>
      <c r="S21">
        <f t="shared" si="1"/>
        <v>24917.406688349707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8218.5610699060035</v>
      </c>
      <c r="AC21">
        <f t="shared" si="2"/>
        <v>5176.5245688059103</v>
      </c>
      <c r="AE21">
        <f t="shared" si="3"/>
        <v>5885.2774734198674</v>
      </c>
      <c r="AF21">
        <f t="shared" si="4"/>
        <v>-294.26387367099341</v>
      </c>
      <c r="AG21">
        <f t="shared" si="5"/>
        <v>-10.387366216618014</v>
      </c>
      <c r="AH21">
        <f t="shared" si="6"/>
        <v>-19390.143719127969</v>
      </c>
      <c r="AI21">
        <f t="shared" si="7"/>
        <v>-13809.517485595712</v>
      </c>
      <c r="AJ21">
        <f t="shared" si="8"/>
        <v>3042.0365011000931</v>
      </c>
      <c r="AK21">
        <f t="shared" si="32"/>
        <v>1181.6853044823679</v>
      </c>
      <c r="AL21">
        <f t="shared" si="9"/>
        <v>-9585.7956800132506</v>
      </c>
      <c r="AN21">
        <f t="shared" si="10"/>
        <v>1342.5360297264228</v>
      </c>
      <c r="AO21">
        <f t="shared" si="11"/>
        <v>-67.126801486321142</v>
      </c>
      <c r="AP21">
        <f t="shared" si="12"/>
        <v>-2.3695422115194176</v>
      </c>
      <c r="AQ21">
        <f t="shared" si="13"/>
        <v>-4423.2352139848927</v>
      </c>
      <c r="AR21">
        <f t="shared" si="14"/>
        <v>-3150.1955279563103</v>
      </c>
      <c r="AS21">
        <f t="shared" si="15"/>
        <v>693.9424054201113</v>
      </c>
      <c r="AT21">
        <f t="shared" si="16"/>
        <v>269.56334756191984</v>
      </c>
      <c r="AU21">
        <f t="shared" si="17"/>
        <v>-2186.6897749742793</v>
      </c>
      <c r="AW21">
        <v>18</v>
      </c>
      <c r="AX21">
        <f>(R21*SUMPRODUCT(K22:$K$23, X22:$X$23)-$AZ$3*SUMPRODUCT(K21:$K$22, W22:$W$23))/Z21</f>
        <v>24917.406688349707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28329.016955252944</v>
      </c>
      <c r="P22">
        <f t="shared" si="30"/>
        <v>1416.4508477626473</v>
      </c>
      <c r="Q22" s="5">
        <f t="shared" si="31"/>
        <v>50</v>
      </c>
      <c r="R22">
        <f t="shared" si="0"/>
        <v>500000</v>
      </c>
      <c r="S22">
        <f t="shared" si="1"/>
        <v>14340.695732778429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5176.5245688059103</v>
      </c>
      <c r="AC22">
        <f t="shared" si="2"/>
        <v>2429.6516116479088</v>
      </c>
      <c r="AE22">
        <f t="shared" si="3"/>
        <v>4799.6026820656834</v>
      </c>
      <c r="AF22">
        <f t="shared" si="4"/>
        <v>-239.9801341032842</v>
      </c>
      <c r="AG22">
        <f t="shared" si="5"/>
        <v>-8.471177608539838</v>
      </c>
      <c r="AH22">
        <f t="shared" si="6"/>
        <v>-18123.149459119948</v>
      </c>
      <c r="AI22">
        <f t="shared" si="7"/>
        <v>-13571.998088766089</v>
      </c>
      <c r="AJ22">
        <f t="shared" si="8"/>
        <v>2746.8729571580016</v>
      </c>
      <c r="AK22">
        <f t="shared" si="32"/>
        <v>833.12210878186443</v>
      </c>
      <c r="AL22">
        <f t="shared" si="9"/>
        <v>-9992.003022826224</v>
      </c>
      <c r="AN22">
        <f t="shared" si="10"/>
        <v>1008.5709633784097</v>
      </c>
      <c r="AO22">
        <f t="shared" si="11"/>
        <v>-50.428548168920486</v>
      </c>
      <c r="AP22">
        <f t="shared" si="12"/>
        <v>-1.7801022975338261</v>
      </c>
      <c r="AQ22">
        <f t="shared" si="13"/>
        <v>-3808.3323808729729</v>
      </c>
      <c r="AR22">
        <f t="shared" si="14"/>
        <v>-2851.9700679610178</v>
      </c>
      <c r="AS22">
        <f t="shared" si="15"/>
        <v>577.21784243328182</v>
      </c>
      <c r="AT22">
        <f t="shared" si="16"/>
        <v>175.06923458596361</v>
      </c>
      <c r="AU22">
        <f t="shared" si="17"/>
        <v>-2099.6829909417725</v>
      </c>
      <c r="AW22">
        <v>19</v>
      </c>
      <c r="AX22">
        <f>(R22*SUMPRODUCT(K23:$K$23, X23:$X$23)-$AZ$3*SUMPRODUCT(K22:$K$22, W23:$W$23))/Z22</f>
        <v>14340.695732778429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28329.016955252944</v>
      </c>
      <c r="P23">
        <f t="shared" si="30"/>
        <v>1416.4508477626473</v>
      </c>
      <c r="Q23" s="5">
        <f t="shared" si="31"/>
        <v>50</v>
      </c>
      <c r="R23">
        <f t="shared" si="0"/>
        <v>500000</v>
      </c>
      <c r="S23">
        <f t="shared" si="1"/>
        <v>18079.500219084708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2429.6516116479088</v>
      </c>
      <c r="AC23">
        <f t="shared" si="2"/>
        <v>2429.6516116479088</v>
      </c>
      <c r="AE23">
        <f t="shared" si="3"/>
        <v>3807.0544466198639</v>
      </c>
      <c r="AF23">
        <f t="shared" si="4"/>
        <v>-190.3527223309932</v>
      </c>
      <c r="AG23">
        <f t="shared" si="5"/>
        <v>-6.719355021449017</v>
      </c>
      <c r="AH23">
        <f t="shared" si="6"/>
        <v>-16671.108110054229</v>
      </c>
      <c r="AI23">
        <f t="shared" si="7"/>
        <v>-13061.125740786807</v>
      </c>
      <c r="AJ23">
        <f t="shared" si="8"/>
        <v>0</v>
      </c>
      <c r="AK23">
        <f t="shared" si="32"/>
        <v>517.38645495611036</v>
      </c>
      <c r="AL23">
        <f t="shared" si="9"/>
        <v>-12543.739285830696</v>
      </c>
      <c r="AN23">
        <f t="shared" si="10"/>
        <v>736.94050617986977</v>
      </c>
      <c r="AO23">
        <f t="shared" si="11"/>
        <v>-36.847025308993494</v>
      </c>
      <c r="AP23">
        <f t="shared" si="12"/>
        <v>-1.3006813955879639</v>
      </c>
      <c r="AQ23">
        <f t="shared" si="13"/>
        <v>-3227.0657069563631</v>
      </c>
      <c r="AR23">
        <f t="shared" si="14"/>
        <v>-2528.2729074810745</v>
      </c>
      <c r="AS23">
        <f t="shared" si="15"/>
        <v>0</v>
      </c>
      <c r="AT23">
        <f t="shared" si="16"/>
        <v>100.15171607132932</v>
      </c>
      <c r="AU23">
        <f t="shared" si="17"/>
        <v>-2428.1211914097448</v>
      </c>
      <c r="AW23">
        <v>20</v>
      </c>
      <c r="AX23">
        <f>(R23*SUMPRODUCT(K$23:$K24, X$23:$X24)-$AZ$3*SUMPRODUCT(K$22:$K23, W$23:$W24))/Z23</f>
        <v>18079.500219084708</v>
      </c>
    </row>
    <row r="25" spans="5:50" x14ac:dyDescent="0.3">
      <c r="AN25" s="6">
        <f t="shared" ref="AN25:AU25" si="33">SUM(AN3:AN23)</f>
        <v>183192.62087129787</v>
      </c>
      <c r="AO25" s="6">
        <f t="shared" si="33"/>
        <v>-30406.393760004601</v>
      </c>
      <c r="AP25" s="6">
        <f t="shared" si="33"/>
        <v>-673.33035269218738</v>
      </c>
      <c r="AQ25" s="6">
        <f t="shared" si="33"/>
        <v>-164231.6780248124</v>
      </c>
      <c r="AR25" s="6">
        <f t="shared" si="33"/>
        <v>-12118.781266211354</v>
      </c>
      <c r="AS25" s="6">
        <f t="shared" si="33"/>
        <v>-19630.340377656383</v>
      </c>
      <c r="AT25" s="6">
        <f t="shared" si="33"/>
        <v>31749.121643867707</v>
      </c>
      <c r="AU25" s="7">
        <f t="shared" si="33"/>
        <v>-1.8644641386345029E-11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1707.9840408347713</v>
      </c>
      <c r="K3">
        <v>1</v>
      </c>
      <c r="L3" s="2">
        <v>0</v>
      </c>
      <c r="O3">
        <f>$C$3</f>
        <v>1707.9840408347713</v>
      </c>
      <c r="P3">
        <f>O3*B5</f>
        <v>1366.3872326678172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1707.9840408347713</v>
      </c>
      <c r="AF3">
        <f t="shared" ref="AF3:AF23" si="4">-$Z3*P3</f>
        <v>-1366.3872326678172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-58.403191833045867</v>
      </c>
      <c r="AJ3">
        <f t="shared" ref="AJ3:AJ23" si="8">AB3-AC3</f>
        <v>0</v>
      </c>
      <c r="AL3">
        <f t="shared" ref="AL3:AL23" si="9">SUM(AI3:AK3)</f>
        <v>-58.403191833045867</v>
      </c>
      <c r="AN3">
        <f t="shared" ref="AN3:AN23" si="10">AE3*$K3</f>
        <v>1707.9840408347713</v>
      </c>
      <c r="AO3">
        <f t="shared" ref="AO3:AO23" si="11">AF3*$K3</f>
        <v>-1366.3872326678172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-58.403191833045867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-58.403191833045867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1353.6496454672608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230.58716892836341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227.99952617509007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-227.99952617509007</v>
      </c>
      <c r="AK4">
        <f>G4*MAX(0, SUM(AB4, AE4:AF4))</f>
        <v>0</v>
      </c>
      <c r="AL4">
        <f t="shared" si="9"/>
        <v>-1449.97152617509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-1125.6501192921692</v>
      </c>
      <c r="AR4">
        <f t="shared" si="14"/>
        <v>-1125.6501192921692</v>
      </c>
      <c r="AS4">
        <f t="shared" si="15"/>
        <v>-210.0274751283566</v>
      </c>
      <c r="AT4">
        <f t="shared" si="16"/>
        <v>0</v>
      </c>
      <c r="AU4">
        <f t="shared" si="17"/>
        <v>-1335.6775944205258</v>
      </c>
      <c r="AW4">
        <v>1</v>
      </c>
      <c r="AX4">
        <f>(R4*SUMPRODUCT(K5:$K$23, X5:$X$23)-$AZ$3*SUMPRODUCT(K4:$K$22, W5:$W$23))/Z4</f>
        <v>230.58716892836341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1707.9840408347713</v>
      </c>
      <c r="P5">
        <f t="shared" ref="P5:P23" si="30">O5*$C$5</f>
        <v>85.399202041738576</v>
      </c>
      <c r="Q5" s="5">
        <f t="shared" ref="Q5:Q23" si="31">$C$8</f>
        <v>50</v>
      </c>
      <c r="R5">
        <f t="shared" si="0"/>
        <v>1000000</v>
      </c>
      <c r="S5">
        <f t="shared" si="1"/>
        <v>435.32914279007514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227.99952617509007</v>
      </c>
      <c r="AC5">
        <f t="shared" si="2"/>
        <v>425.60830015957981</v>
      </c>
      <c r="AE5">
        <f t="shared" si="3"/>
        <v>1669.8449813407492</v>
      </c>
      <c r="AF5">
        <f t="shared" si="4"/>
        <v>-83.492249067037463</v>
      </c>
      <c r="AG5">
        <f t="shared" si="5"/>
        <v>-48.883506561472849</v>
      </c>
      <c r="AH5">
        <f t="shared" si="6"/>
        <v>-1220.1164905429919</v>
      </c>
      <c r="AI5">
        <f t="shared" si="7"/>
        <v>317.35273516924713</v>
      </c>
      <c r="AJ5">
        <f t="shared" si="8"/>
        <v>-197.60877398448974</v>
      </c>
      <c r="AK5">
        <f>G5*SUM(AB5, AE5:AF5)</f>
        <v>127.00465809141615</v>
      </c>
      <c r="AL5">
        <f t="shared" si="9"/>
        <v>246.74861927617354</v>
      </c>
      <c r="AN5">
        <f t="shared" si="10"/>
        <v>1416.9694590613171</v>
      </c>
      <c r="AO5">
        <f t="shared" si="11"/>
        <v>-70.848472953065851</v>
      </c>
      <c r="AP5">
        <f t="shared" si="12"/>
        <v>-41.480758168231425</v>
      </c>
      <c r="AQ5">
        <f t="shared" si="13"/>
        <v>-1035.3462883772338</v>
      </c>
      <c r="AR5">
        <f t="shared" si="14"/>
        <v>269.29393956278619</v>
      </c>
      <c r="AS5">
        <f t="shared" si="15"/>
        <v>-167.68358782247611</v>
      </c>
      <c r="AT5">
        <f t="shared" si="16"/>
        <v>107.77151393392631</v>
      </c>
      <c r="AU5">
        <f t="shared" si="17"/>
        <v>209.38186567423639</v>
      </c>
      <c r="AW5">
        <v>2</v>
      </c>
      <c r="AX5">
        <f>(R5*SUMPRODUCT(K6:$K$23, X6:$X$23)-$AZ$3*SUMPRODUCT(K5:$K$22, W6:$W$23))/Z5</f>
        <v>435.32914279007514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1707.9840408347713</v>
      </c>
      <c r="P6">
        <f t="shared" si="30"/>
        <v>85.399202041738576</v>
      </c>
      <c r="Q6" s="5">
        <f t="shared" si="31"/>
        <v>50</v>
      </c>
      <c r="R6">
        <f t="shared" si="0"/>
        <v>1000000</v>
      </c>
      <c r="S6">
        <f t="shared" si="1"/>
        <v>614.62392070494366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425.60830015957981</v>
      </c>
      <c r="AC6">
        <f t="shared" si="2"/>
        <v>594.13995894955042</v>
      </c>
      <c r="AE6">
        <f t="shared" si="3"/>
        <v>1651.0609719585161</v>
      </c>
      <c r="AF6">
        <f t="shared" si="4"/>
        <v>-82.553048597925823</v>
      </c>
      <c r="AG6">
        <f t="shared" si="5"/>
        <v>-48.333618244804143</v>
      </c>
      <c r="AH6">
        <f t="shared" si="6"/>
        <v>-1221.0650210795554</v>
      </c>
      <c r="AI6">
        <f t="shared" si="7"/>
        <v>299.10928403623052</v>
      </c>
      <c r="AJ6">
        <f t="shared" si="8"/>
        <v>-168.53165878997061</v>
      </c>
      <c r="AK6">
        <f>G6*SUM(AB6, AE6:AF6)</f>
        <v>139.58813564641193</v>
      </c>
      <c r="AL6">
        <f t="shared" si="9"/>
        <v>270.16576089267187</v>
      </c>
      <c r="AN6">
        <f t="shared" si="10"/>
        <v>1290.5939136093768</v>
      </c>
      <c r="AO6">
        <f t="shared" si="11"/>
        <v>-64.529695680468862</v>
      </c>
      <c r="AP6">
        <f t="shared" si="12"/>
        <v>-37.781205290964067</v>
      </c>
      <c r="AQ6">
        <f t="shared" si="13"/>
        <v>-954.47661297282195</v>
      </c>
      <c r="AR6">
        <f t="shared" si="14"/>
        <v>233.80639966512192</v>
      </c>
      <c r="AS6">
        <f t="shared" si="15"/>
        <v>-131.73706893865895</v>
      </c>
      <c r="AT6">
        <f t="shared" si="16"/>
        <v>109.11262596416442</v>
      </c>
      <c r="AU6">
        <f t="shared" si="17"/>
        <v>211.1819566906274</v>
      </c>
      <c r="AW6">
        <v>3</v>
      </c>
      <c r="AX6">
        <f>(R6*SUMPRODUCT(K7:$K$23, X7:$X$23)-$AZ$3*SUMPRODUCT(K6:$K$22, W7:$W$23))/Z6</f>
        <v>614.62392070494366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1707.9840408347713</v>
      </c>
      <c r="P7">
        <f t="shared" si="30"/>
        <v>85.399202041738576</v>
      </c>
      <c r="Q7" s="5">
        <f t="shared" si="31"/>
        <v>50</v>
      </c>
      <c r="R7">
        <f t="shared" si="0"/>
        <v>1000000</v>
      </c>
      <c r="S7">
        <f t="shared" si="1"/>
        <v>770.58445773665937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594.13995894955042</v>
      </c>
      <c r="AC7">
        <f t="shared" si="2"/>
        <v>736.51141365514923</v>
      </c>
      <c r="AE7">
        <f t="shared" si="3"/>
        <v>1632.4618642198789</v>
      </c>
      <c r="AF7">
        <f t="shared" si="4"/>
        <v>-81.623093210993957</v>
      </c>
      <c r="AG7">
        <f t="shared" si="5"/>
        <v>-47.789142790292665</v>
      </c>
      <c r="AH7">
        <f t="shared" si="6"/>
        <v>-1222.7854412687457</v>
      </c>
      <c r="AI7">
        <f t="shared" si="7"/>
        <v>280.26418694984636</v>
      </c>
      <c r="AJ7">
        <f t="shared" si="8"/>
        <v>-142.37145470559881</v>
      </c>
      <c r="AK7">
        <f>G7*SUM(AB7, AE7:AF7)</f>
        <v>150.14851109709051</v>
      </c>
      <c r="AL7">
        <f t="shared" si="9"/>
        <v>288.04124334133803</v>
      </c>
      <c r="AN7">
        <f t="shared" si="10"/>
        <v>1175.4704410921638</v>
      </c>
      <c r="AO7">
        <f t="shared" si="11"/>
        <v>-58.7735220546082</v>
      </c>
      <c r="AP7">
        <f t="shared" si="12"/>
        <v>-34.411048727295388</v>
      </c>
      <c r="AQ7">
        <f t="shared" si="13"/>
        <v>-880.4788482431893</v>
      </c>
      <c r="AR7">
        <f t="shared" si="14"/>
        <v>201.80702206707076</v>
      </c>
      <c r="AS7">
        <f t="shared" si="15"/>
        <v>-102.51598541427377</v>
      </c>
      <c r="AT7">
        <f t="shared" si="16"/>
        <v>108.11593240677151</v>
      </c>
      <c r="AU7">
        <f t="shared" si="17"/>
        <v>207.4069690595685</v>
      </c>
      <c r="AW7">
        <v>4</v>
      </c>
      <c r="AX7">
        <f>(R7*SUMPRODUCT(K8:$K$23, X8:$X$23)-$AZ$3*SUMPRODUCT(K7:$K$22, W8:$W$23))/Z7</f>
        <v>770.58445773665937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1707.9840408347713</v>
      </c>
      <c r="P8">
        <f t="shared" si="30"/>
        <v>85.399202041738576</v>
      </c>
      <c r="Q8" s="5">
        <f t="shared" si="31"/>
        <v>50</v>
      </c>
      <c r="R8">
        <f t="shared" si="0"/>
        <v>1000000</v>
      </c>
      <c r="S8">
        <f t="shared" si="1"/>
        <v>903.19010488112701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736.51141365514923</v>
      </c>
      <c r="AC8">
        <f t="shared" si="2"/>
        <v>853.51186112999039</v>
      </c>
      <c r="AE8">
        <f t="shared" si="3"/>
        <v>1614.039646354488</v>
      </c>
      <c r="AF8">
        <f t="shared" si="4"/>
        <v>-80.701982317724415</v>
      </c>
      <c r="AG8">
        <f t="shared" si="5"/>
        <v>-47.249845659144206</v>
      </c>
      <c r="AH8">
        <f t="shared" si="6"/>
        <v>-1228.1140649106153</v>
      </c>
      <c r="AI8">
        <f t="shared" si="7"/>
        <v>257.97375346700392</v>
      </c>
      <c r="AJ8">
        <f t="shared" si="8"/>
        <v>-117.00044747484117</v>
      </c>
      <c r="AK8">
        <f t="shared" ref="AK8:AK23" si="32">G8*SUM(AB8:AB8, AE8:AF8)</f>
        <v>158.88943543843394</v>
      </c>
      <c r="AL8">
        <f t="shared" si="9"/>
        <v>299.86274143059666</v>
      </c>
      <c r="AN8">
        <f t="shared" si="10"/>
        <v>1070.5945627157803</v>
      </c>
      <c r="AO8">
        <f t="shared" si="11"/>
        <v>-53.529728135789028</v>
      </c>
      <c r="AP8">
        <f t="shared" si="12"/>
        <v>-31.340883085550701</v>
      </c>
      <c r="AQ8">
        <f t="shared" si="13"/>
        <v>-814.60963072236109</v>
      </c>
      <c r="AR8">
        <f t="shared" si="14"/>
        <v>171.11432077207948</v>
      </c>
      <c r="AS8">
        <f t="shared" si="15"/>
        <v>-77.606546521204606</v>
      </c>
      <c r="AT8">
        <f t="shared" si="16"/>
        <v>105.39156583766304</v>
      </c>
      <c r="AU8">
        <f t="shared" si="17"/>
        <v>198.89934008853791</v>
      </c>
      <c r="AW8">
        <v>5</v>
      </c>
      <c r="AX8">
        <f>(R8*SUMPRODUCT(K9:$K$23, X9:$X$23)-$AZ$3*SUMPRODUCT(K8:$K$22, W9:$W$23))/Z8</f>
        <v>903.19010488112701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1707.9840408347713</v>
      </c>
      <c r="P9">
        <f t="shared" si="30"/>
        <v>85.399202041738576</v>
      </c>
      <c r="Q9" s="5">
        <f t="shared" si="31"/>
        <v>50</v>
      </c>
      <c r="R9">
        <f t="shared" si="0"/>
        <v>1000000</v>
      </c>
      <c r="S9">
        <f t="shared" si="1"/>
        <v>1008.4367959388878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853.51186112999039</v>
      </c>
      <c r="AC9">
        <f t="shared" si="2"/>
        <v>942.18594135786134</v>
      </c>
      <c r="AE9">
        <f t="shared" si="3"/>
        <v>1595.7753205939484</v>
      </c>
      <c r="AF9">
        <f t="shared" si="4"/>
        <v>-79.788766029697442</v>
      </c>
      <c r="AG9">
        <f t="shared" si="5"/>
        <v>-46.715170705401285</v>
      </c>
      <c r="AH9">
        <f t="shared" si="6"/>
        <v>-1243.5299430295761</v>
      </c>
      <c r="AI9">
        <f t="shared" si="7"/>
        <v>225.74144082927364</v>
      </c>
      <c r="AJ9">
        <f t="shared" si="8"/>
        <v>-88.674080227870945</v>
      </c>
      <c r="AK9">
        <f t="shared" si="32"/>
        <v>165.8648890985969</v>
      </c>
      <c r="AL9">
        <f t="shared" si="9"/>
        <v>302.9322496999996</v>
      </c>
      <c r="AN9">
        <f t="shared" si="10"/>
        <v>975.04519475316545</v>
      </c>
      <c r="AO9">
        <f t="shared" si="11"/>
        <v>-48.752259737658285</v>
      </c>
      <c r="AP9">
        <f t="shared" si="12"/>
        <v>-28.54374430444372</v>
      </c>
      <c r="AQ9">
        <f t="shared" si="13"/>
        <v>-759.81742531985856</v>
      </c>
      <c r="AR9">
        <f t="shared" si="14"/>
        <v>137.93176539120492</v>
      </c>
      <c r="AS9">
        <f t="shared" si="15"/>
        <v>-54.181334119869284</v>
      </c>
      <c r="AT9">
        <f t="shared" si="16"/>
        <v>101.34619893335561</v>
      </c>
      <c r="AU9">
        <f t="shared" si="17"/>
        <v>185.09663020469122</v>
      </c>
      <c r="AW9">
        <v>6</v>
      </c>
      <c r="AX9">
        <f>(R9*SUMPRODUCT(K10:$K$23, X10:$X$23)-$AZ$3*SUMPRODUCT(K9:$K$22, W10:$W$23))/Z9</f>
        <v>1008.4367959388878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1707.9840408347713</v>
      </c>
      <c r="P10">
        <f t="shared" si="30"/>
        <v>85.399202041738576</v>
      </c>
      <c r="Q10" s="5">
        <f t="shared" si="31"/>
        <v>50</v>
      </c>
      <c r="R10">
        <f t="shared" si="0"/>
        <v>1000000</v>
      </c>
      <c r="S10">
        <f t="shared" si="1"/>
        <v>1086.3977939292686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942.18594135786134</v>
      </c>
      <c r="AC10">
        <f t="shared" si="2"/>
        <v>1003.5017049587541</v>
      </c>
      <c r="AE10">
        <f t="shared" si="3"/>
        <v>1577.6586684891827</v>
      </c>
      <c r="AF10">
        <f t="shared" si="4"/>
        <v>-78.882933424459139</v>
      </c>
      <c r="AG10">
        <f t="shared" si="5"/>
        <v>-46.184818791342671</v>
      </c>
      <c r="AH10">
        <f t="shared" si="6"/>
        <v>-1264.0041400921223</v>
      </c>
      <c r="AI10">
        <f t="shared" si="7"/>
        <v>188.58677618125853</v>
      </c>
      <c r="AJ10">
        <f t="shared" si="8"/>
        <v>-61.315763600892751</v>
      </c>
      <c r="AK10">
        <f t="shared" si="32"/>
        <v>170.86731734958096</v>
      </c>
      <c r="AL10">
        <f t="shared" si="9"/>
        <v>298.13832992994674</v>
      </c>
      <c r="AN10">
        <f t="shared" si="10"/>
        <v>887.99029059606983</v>
      </c>
      <c r="AO10">
        <f t="shared" si="11"/>
        <v>-44.399514529803497</v>
      </c>
      <c r="AP10">
        <f t="shared" si="12"/>
        <v>-25.995274820075828</v>
      </c>
      <c r="AQ10">
        <f t="shared" si="13"/>
        <v>-711.44882355947641</v>
      </c>
      <c r="AR10">
        <f t="shared" si="14"/>
        <v>106.14667768671407</v>
      </c>
      <c r="AS10">
        <f t="shared" si="15"/>
        <v>-34.511776105675423</v>
      </c>
      <c r="AT10">
        <f t="shared" si="16"/>
        <v>96.17322290120299</v>
      </c>
      <c r="AU10">
        <f t="shared" si="17"/>
        <v>167.80812448224162</v>
      </c>
      <c r="AW10">
        <v>7</v>
      </c>
      <c r="AX10">
        <f>(R10*SUMPRODUCT(K11:$K$23, X11:$X$23)-$AZ$3*SUMPRODUCT(K10:$K$22, W11:$W$23))/Z10</f>
        <v>1086.3977939292686</v>
      </c>
    </row>
    <row r="11" spans="1:52" x14ac:dyDescent="0.3">
      <c r="A11" t="s">
        <v>33</v>
      </c>
      <c r="C11" s="24">
        <f>AU25</f>
        <v>4.8316906031686813E-13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1707.9840408347713</v>
      </c>
      <c r="P11">
        <f t="shared" si="30"/>
        <v>85.399202041738576</v>
      </c>
      <c r="Q11" s="5">
        <f t="shared" si="31"/>
        <v>50</v>
      </c>
      <c r="R11">
        <f t="shared" si="0"/>
        <v>1000000</v>
      </c>
      <c r="S11">
        <f t="shared" si="1"/>
        <v>1141.1958334315846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1003.5017049587541</v>
      </c>
      <c r="AC11">
        <f t="shared" si="2"/>
        <v>1042.1132479369298</v>
      </c>
      <c r="AE11">
        <f t="shared" si="3"/>
        <v>1559.6909347859728</v>
      </c>
      <c r="AF11">
        <f t="shared" si="4"/>
        <v>-77.984546739298651</v>
      </c>
      <c r="AG11">
        <f t="shared" si="5"/>
        <v>-45.658826356002699</v>
      </c>
      <c r="AH11">
        <f t="shared" si="6"/>
        <v>-1282.8849485308835</v>
      </c>
      <c r="AI11">
        <f t="shared" si="7"/>
        <v>153.16261315978795</v>
      </c>
      <c r="AJ11">
        <f t="shared" si="8"/>
        <v>-38.611542978175748</v>
      </c>
      <c r="AK11">
        <f t="shared" si="32"/>
        <v>173.96456651037997</v>
      </c>
      <c r="AL11">
        <f t="shared" si="9"/>
        <v>288.5156366919922</v>
      </c>
      <c r="AN11">
        <f t="shared" si="10"/>
        <v>808.67847627984531</v>
      </c>
      <c r="AO11">
        <f t="shared" si="11"/>
        <v>-40.433923813992273</v>
      </c>
      <c r="AP11">
        <f t="shared" si="12"/>
        <v>-23.673478701961599</v>
      </c>
      <c r="AQ11">
        <f t="shared" si="13"/>
        <v>-665.15834790221743</v>
      </c>
      <c r="AR11">
        <f t="shared" si="14"/>
        <v>79.412725861674119</v>
      </c>
      <c r="AS11">
        <f t="shared" si="15"/>
        <v>-20.019558391989793</v>
      </c>
      <c r="AT11">
        <f t="shared" si="16"/>
        <v>90.198254945684326</v>
      </c>
      <c r="AU11">
        <f t="shared" si="17"/>
        <v>149.59142241536867</v>
      </c>
      <c r="AW11">
        <v>8</v>
      </c>
      <c r="AX11">
        <f>(R11*SUMPRODUCT(K12:$K$23, X12:$X$23)-$AZ$3*SUMPRODUCT(K11:$K$22, W12:$W$23))/Z11</f>
        <v>1141.1958334315846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1707.9840408347713</v>
      </c>
      <c r="P12">
        <f t="shared" si="30"/>
        <v>85.399202041738576</v>
      </c>
      <c r="Q12" s="5">
        <f t="shared" si="31"/>
        <v>50</v>
      </c>
      <c r="R12">
        <f t="shared" si="0"/>
        <v>1000000</v>
      </c>
      <c r="S12">
        <f t="shared" si="1"/>
        <v>1171.1377030681281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1042.1132479369298</v>
      </c>
      <c r="AC12">
        <f t="shared" si="2"/>
        <v>1057.226419084097</v>
      </c>
      <c r="AE12">
        <f t="shared" si="3"/>
        <v>1541.8561340941542</v>
      </c>
      <c r="AF12">
        <f t="shared" si="4"/>
        <v>-77.092806704707726</v>
      </c>
      <c r="AG12">
        <f t="shared" si="5"/>
        <v>-45.136725438622285</v>
      </c>
      <c r="AH12">
        <f t="shared" si="6"/>
        <v>-1310.2530764076671</v>
      </c>
      <c r="AI12">
        <f t="shared" si="7"/>
        <v>109.37352554315703</v>
      </c>
      <c r="AJ12">
        <f t="shared" si="8"/>
        <v>-15.113171147167122</v>
      </c>
      <c r="AK12">
        <f t="shared" si="32"/>
        <v>175.48136027284636</v>
      </c>
      <c r="AL12">
        <f t="shared" si="9"/>
        <v>269.74171466883627</v>
      </c>
      <c r="AN12">
        <f t="shared" si="10"/>
        <v>736.41623790167966</v>
      </c>
      <c r="AO12">
        <f t="shared" si="11"/>
        <v>-36.820811895083992</v>
      </c>
      <c r="AP12">
        <f t="shared" si="12"/>
        <v>-21.558053831163395</v>
      </c>
      <c r="AQ12">
        <f t="shared" si="13"/>
        <v>-625.79874989057487</v>
      </c>
      <c r="AR12">
        <f t="shared" si="14"/>
        <v>52.238622284857399</v>
      </c>
      <c r="AS12">
        <f t="shared" si="15"/>
        <v>-7.2183029226002944</v>
      </c>
      <c r="AT12">
        <f t="shared" si="16"/>
        <v>83.812828120906545</v>
      </c>
      <c r="AU12">
        <f t="shared" si="17"/>
        <v>128.83314748316366</v>
      </c>
      <c r="AW12">
        <v>9</v>
      </c>
      <c r="AX12">
        <f>(R12*SUMPRODUCT(K13:$K$23, X13:$X$23)-$AZ$3*SUMPRODUCT(K12:$K$22, W13:$W$23))/Z12</f>
        <v>1171.1377030681281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1707.9840408347713</v>
      </c>
      <c r="P13">
        <f t="shared" si="30"/>
        <v>85.399202041738576</v>
      </c>
      <c r="Q13" s="5">
        <f t="shared" si="31"/>
        <v>50</v>
      </c>
      <c r="R13">
        <f t="shared" si="0"/>
        <v>1000000</v>
      </c>
      <c r="S13">
        <f t="shared" si="1"/>
        <v>1178.8149311858797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1057.226419084097</v>
      </c>
      <c r="AC13">
        <f t="shared" si="2"/>
        <v>1051.9374189098767</v>
      </c>
      <c r="AE13">
        <f t="shared" si="3"/>
        <v>1524.1513115612902</v>
      </c>
      <c r="AF13">
        <f t="shared" si="4"/>
        <v>-76.207565578064518</v>
      </c>
      <c r="AG13">
        <f t="shared" si="5"/>
        <v>-44.618429538029133</v>
      </c>
      <c r="AH13">
        <f t="shared" si="6"/>
        <v>-1338.5729241387651</v>
      </c>
      <c r="AI13">
        <f t="shared" si="7"/>
        <v>64.752392306431375</v>
      </c>
      <c r="AJ13">
        <f t="shared" si="8"/>
        <v>5.2890001742202912</v>
      </c>
      <c r="AK13">
        <f t="shared" si="32"/>
        <v>175.36191155471261</v>
      </c>
      <c r="AL13">
        <f t="shared" si="9"/>
        <v>245.40330403536427</v>
      </c>
      <c r="AN13">
        <f t="shared" si="10"/>
        <v>670.57869966739565</v>
      </c>
      <c r="AO13">
        <f t="shared" si="11"/>
        <v>-33.528934983369787</v>
      </c>
      <c r="AP13">
        <f t="shared" si="12"/>
        <v>-19.630707419832</v>
      </c>
      <c r="AQ13">
        <f t="shared" si="13"/>
        <v>-588.93003868458823</v>
      </c>
      <c r="AR13">
        <f t="shared" si="14"/>
        <v>28.489018579605592</v>
      </c>
      <c r="AS13">
        <f t="shared" si="15"/>
        <v>2.3269939358817067</v>
      </c>
      <c r="AT13">
        <f t="shared" si="16"/>
        <v>77.153732526128692</v>
      </c>
      <c r="AU13">
        <f t="shared" si="17"/>
        <v>107.96974504161599</v>
      </c>
      <c r="AW13">
        <v>10</v>
      </c>
      <c r="AX13">
        <f>(R13*SUMPRODUCT(K14:$K$23, X14:$X$23)-$AZ$3*SUMPRODUCT(K13:$K$22, W14:$W$23))/Z13</f>
        <v>1178.8149311858797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1707.9840408347713</v>
      </c>
      <c r="P14">
        <f t="shared" si="30"/>
        <v>85.399202041738576</v>
      </c>
      <c r="Q14" s="5">
        <f t="shared" si="31"/>
        <v>50</v>
      </c>
      <c r="R14">
        <f t="shared" si="0"/>
        <v>1000000</v>
      </c>
      <c r="S14">
        <f t="shared" si="1"/>
        <v>1164.1702394787671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1051.9374189098767</v>
      </c>
      <c r="AC14">
        <f t="shared" si="2"/>
        <v>1026.881696454238</v>
      </c>
      <c r="AE14">
        <f t="shared" si="3"/>
        <v>1506.5644953734993</v>
      </c>
      <c r="AF14">
        <f t="shared" si="4"/>
        <v>-75.328224768674971</v>
      </c>
      <c r="AG14">
        <f t="shared" si="5"/>
        <v>-44.1035881880129</v>
      </c>
      <c r="AH14">
        <f t="shared" si="6"/>
        <v>-1373.141092718754</v>
      </c>
      <c r="AI14">
        <f t="shared" si="7"/>
        <v>13.991589698057396</v>
      </c>
      <c r="AJ14">
        <f t="shared" si="8"/>
        <v>25.055722455638715</v>
      </c>
      <c r="AK14">
        <f t="shared" si="32"/>
        <v>173.82215826602911</v>
      </c>
      <c r="AL14">
        <f t="shared" si="9"/>
        <v>212.86947041972522</v>
      </c>
      <c r="AN14">
        <f t="shared" si="10"/>
        <v>610.59264072406347</v>
      </c>
      <c r="AO14">
        <f t="shared" si="11"/>
        <v>-30.529632036203175</v>
      </c>
      <c r="AP14">
        <f t="shared" si="12"/>
        <v>-17.874658841239476</v>
      </c>
      <c r="AQ14">
        <f t="shared" si="13"/>
        <v>-556.51772523818249</v>
      </c>
      <c r="AR14">
        <f t="shared" si="14"/>
        <v>5.6706246084383487</v>
      </c>
      <c r="AS14">
        <f t="shared" si="15"/>
        <v>10.154785796704212</v>
      </c>
      <c r="AT14">
        <f t="shared" si="16"/>
        <v>70.448049823249363</v>
      </c>
      <c r="AU14">
        <f t="shared" si="17"/>
        <v>86.273460228391926</v>
      </c>
      <c r="AW14">
        <v>11</v>
      </c>
      <c r="AX14">
        <f>(R14*SUMPRODUCT(K15:$K$23, X15:$X$23)-$AZ$3*SUMPRODUCT(K14:$K$22, W15:$W$23))/Z14</f>
        <v>1164.1702394787671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1707.9840408347713</v>
      </c>
      <c r="P15">
        <f t="shared" si="30"/>
        <v>85.399202041738576</v>
      </c>
      <c r="Q15" s="5">
        <f t="shared" si="31"/>
        <v>50</v>
      </c>
      <c r="R15">
        <f t="shared" si="0"/>
        <v>1000000</v>
      </c>
      <c r="S15">
        <f t="shared" si="1"/>
        <v>1122.6174558352734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1026.881696454238</v>
      </c>
      <c r="AC15">
        <f t="shared" si="2"/>
        <v>978.72694553896827</v>
      </c>
      <c r="AE15">
        <f t="shared" si="3"/>
        <v>1489.0646806055088</v>
      </c>
      <c r="AF15">
        <f t="shared" si="4"/>
        <v>-74.453234030275453</v>
      </c>
      <c r="AG15">
        <f t="shared" si="5"/>
        <v>-43.591293741765099</v>
      </c>
      <c r="AH15">
        <f t="shared" si="6"/>
        <v>-1425.1712873533227</v>
      </c>
      <c r="AI15">
        <f t="shared" si="7"/>
        <v>-54.151134519854622</v>
      </c>
      <c r="AJ15">
        <f t="shared" si="8"/>
        <v>48.154750915269688</v>
      </c>
      <c r="AK15">
        <f t="shared" si="32"/>
        <v>170.90452001206302</v>
      </c>
      <c r="AL15">
        <f t="shared" si="9"/>
        <v>164.90813640747808</v>
      </c>
      <c r="AN15">
        <f t="shared" si="10"/>
        <v>555.92930376840843</v>
      </c>
      <c r="AO15">
        <f t="shared" si="11"/>
        <v>-27.796465188420427</v>
      </c>
      <c r="AP15">
        <f t="shared" si="12"/>
        <v>-16.274429106980996</v>
      </c>
      <c r="AQ15">
        <f t="shared" si="13"/>
        <v>-532.0752629811102</v>
      </c>
      <c r="AR15">
        <f t="shared" si="14"/>
        <v>-20.216853508103306</v>
      </c>
      <c r="AS15">
        <f t="shared" si="15"/>
        <v>17.978156018435058</v>
      </c>
      <c r="AT15">
        <f t="shared" si="16"/>
        <v>63.805711100840362</v>
      </c>
      <c r="AU15">
        <f t="shared" si="17"/>
        <v>61.567013611172115</v>
      </c>
      <c r="AW15">
        <v>12</v>
      </c>
      <c r="AX15">
        <f>(R15*SUMPRODUCT(K16:$K$23, X16:$X$23)-$AZ$3*SUMPRODUCT(K15:$K$22, W16:$W$23))/Z15</f>
        <v>1122.6174558352734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1707.9840408347713</v>
      </c>
      <c r="P16">
        <f t="shared" si="30"/>
        <v>85.399202041738576</v>
      </c>
      <c r="Q16" s="5">
        <f t="shared" si="31"/>
        <v>50</v>
      </c>
      <c r="R16">
        <f t="shared" si="0"/>
        <v>1000000</v>
      </c>
      <c r="S16">
        <f t="shared" si="1"/>
        <v>1054.0776208825646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978.72694553896827</v>
      </c>
      <c r="AC16">
        <f t="shared" si="2"/>
        <v>908.2158966653343</v>
      </c>
      <c r="AE16">
        <f t="shared" si="3"/>
        <v>1471.6356996916595</v>
      </c>
      <c r="AF16">
        <f t="shared" si="4"/>
        <v>-73.581784984582981</v>
      </c>
      <c r="AG16">
        <f t="shared" si="5"/>
        <v>-43.081072905470549</v>
      </c>
      <c r="AH16">
        <f t="shared" si="6"/>
        <v>-1486.1579775379978</v>
      </c>
      <c r="AI16">
        <f t="shared" si="7"/>
        <v>-131.18513573639189</v>
      </c>
      <c r="AJ16">
        <f t="shared" si="8"/>
        <v>70.511048873633968</v>
      </c>
      <c r="AK16">
        <f t="shared" si="32"/>
        <v>166.37466021722315</v>
      </c>
      <c r="AL16">
        <f t="shared" si="9"/>
        <v>105.70057335446523</v>
      </c>
      <c r="AN16">
        <f t="shared" si="10"/>
        <v>506.11415739478383</v>
      </c>
      <c r="AO16">
        <f t="shared" si="11"/>
        <v>-25.305707869739194</v>
      </c>
      <c r="AP16">
        <f t="shared" si="12"/>
        <v>-14.816126652665393</v>
      </c>
      <c r="AQ16">
        <f t="shared" si="13"/>
        <v>-511.108552690571</v>
      </c>
      <c r="AR16">
        <f t="shared" si="14"/>
        <v>-45.116229818191748</v>
      </c>
      <c r="AS16">
        <f t="shared" si="15"/>
        <v>24.249642826127978</v>
      </c>
      <c r="AT16">
        <f t="shared" si="16"/>
        <v>57.218353010412898</v>
      </c>
      <c r="AU16">
        <f t="shared" si="17"/>
        <v>36.351766018349132</v>
      </c>
      <c r="AW16">
        <v>13</v>
      </c>
      <c r="AX16">
        <f>(R16*SUMPRODUCT(K17:$K$23, X17:$X$23)-$AZ$3*SUMPRODUCT(K16:$K$22, W17:$W$23))/Z16</f>
        <v>1054.0776208825646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1707.9840408347713</v>
      </c>
      <c r="P17">
        <f t="shared" si="30"/>
        <v>85.399202041738576</v>
      </c>
      <c r="Q17" s="5">
        <f t="shared" si="31"/>
        <v>50</v>
      </c>
      <c r="R17">
        <f t="shared" si="0"/>
        <v>1000000</v>
      </c>
      <c r="S17">
        <f t="shared" si="1"/>
        <v>962.11422284831303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908.2158966653343</v>
      </c>
      <c r="AC17">
        <f t="shared" si="2"/>
        <v>819.19997271868056</v>
      </c>
      <c r="AE17">
        <f t="shared" si="3"/>
        <v>1454.2768898203694</v>
      </c>
      <c r="AF17">
        <f t="shared" si="4"/>
        <v>-72.713844491018477</v>
      </c>
      <c r="AG17">
        <f t="shared" si="5"/>
        <v>-42.572906275798587</v>
      </c>
      <c r="AH17">
        <f t="shared" si="6"/>
        <v>-1547.1180123452193</v>
      </c>
      <c r="AI17">
        <f t="shared" si="7"/>
        <v>-208.12787329166713</v>
      </c>
      <c r="AJ17">
        <f t="shared" si="8"/>
        <v>89.015923946653743</v>
      </c>
      <c r="AK17">
        <f t="shared" si="32"/>
        <v>160.284525939628</v>
      </c>
      <c r="AL17">
        <f t="shared" si="9"/>
        <v>41.172576594614611</v>
      </c>
      <c r="AN17">
        <f t="shared" si="10"/>
        <v>460.7203983226081</v>
      </c>
      <c r="AO17">
        <f t="shared" si="11"/>
        <v>-23.036019916130407</v>
      </c>
      <c r="AP17">
        <f t="shared" si="12"/>
        <v>-13.487257120313389</v>
      </c>
      <c r="AQ17">
        <f t="shared" si="13"/>
        <v>-490.13281575822469</v>
      </c>
      <c r="AR17">
        <f t="shared" si="14"/>
        <v>-65.935694472060447</v>
      </c>
      <c r="AS17">
        <f t="shared" si="15"/>
        <v>28.200580112926769</v>
      </c>
      <c r="AT17">
        <f t="shared" si="16"/>
        <v>50.778741760090291</v>
      </c>
      <c r="AU17">
        <f t="shared" si="17"/>
        <v>13.043627400956616</v>
      </c>
      <c r="AW17">
        <v>14</v>
      </c>
      <c r="AX17">
        <f>(R17*SUMPRODUCT(K18:$K$23, X18:$X$23)-$AZ$3*SUMPRODUCT(K17:$K$22, W18:$W$23))/Z17</f>
        <v>962.11422284831303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1707.9840408347713</v>
      </c>
      <c r="P18">
        <f t="shared" si="30"/>
        <v>85.399202041738576</v>
      </c>
      <c r="Q18" s="5">
        <f t="shared" si="31"/>
        <v>50</v>
      </c>
      <c r="R18">
        <f t="shared" si="0"/>
        <v>1000000</v>
      </c>
      <c r="S18">
        <f t="shared" si="1"/>
        <v>849.04496288613416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819.19997271868056</v>
      </c>
      <c r="AC18">
        <f t="shared" si="2"/>
        <v>714.32953720995079</v>
      </c>
      <c r="AE18">
        <f t="shared" si="3"/>
        <v>1436.9833198281483</v>
      </c>
      <c r="AF18">
        <f t="shared" si="4"/>
        <v>-71.849165991407418</v>
      </c>
      <c r="AG18">
        <f t="shared" si="5"/>
        <v>-42.06664949649727</v>
      </c>
      <c r="AH18">
        <f t="shared" si="6"/>
        <v>-1610.5543308665985</v>
      </c>
      <c r="AI18">
        <f t="shared" si="7"/>
        <v>-287.48682652635512</v>
      </c>
      <c r="AJ18">
        <f t="shared" si="8"/>
        <v>104.87043550872977</v>
      </c>
      <c r="AK18">
        <f t="shared" si="32"/>
        <v>152.90338885887951</v>
      </c>
      <c r="AL18">
        <f t="shared" si="9"/>
        <v>-29.713002158745837</v>
      </c>
      <c r="AN18">
        <f t="shared" si="10"/>
        <v>419.35732397537231</v>
      </c>
      <c r="AO18">
        <f t="shared" si="11"/>
        <v>-20.967866198768615</v>
      </c>
      <c r="AP18">
        <f t="shared" si="12"/>
        <v>-12.27638297400053</v>
      </c>
      <c r="AQ18">
        <f t="shared" si="13"/>
        <v>-470.01085189348981</v>
      </c>
      <c r="AR18">
        <f t="shared" si="14"/>
        <v>-83.89777709088672</v>
      </c>
      <c r="AS18">
        <f t="shared" si="15"/>
        <v>30.604520311573427</v>
      </c>
      <c r="AT18">
        <f t="shared" si="16"/>
        <v>44.622060043323152</v>
      </c>
      <c r="AU18">
        <f t="shared" si="17"/>
        <v>-8.6711967359901401</v>
      </c>
      <c r="AW18">
        <v>15</v>
      </c>
      <c r="AX18">
        <f>(R18*SUMPRODUCT(K19:$K$23, X19:$X$23)-$AZ$3*SUMPRODUCT(K18:$K$22, W19:$W$23))/Z18</f>
        <v>849.04496288613416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1707.9840408347713</v>
      </c>
      <c r="P19">
        <f t="shared" si="30"/>
        <v>85.399202041738576</v>
      </c>
      <c r="Q19" s="5">
        <f t="shared" si="31"/>
        <v>50</v>
      </c>
      <c r="R19">
        <f t="shared" si="0"/>
        <v>1000000</v>
      </c>
      <c r="S19">
        <f t="shared" si="1"/>
        <v>714.34161727545836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714.32953720995079</v>
      </c>
      <c r="AC19">
        <f t="shared" si="2"/>
        <v>593.78570562046662</v>
      </c>
      <c r="AE19">
        <f t="shared" si="3"/>
        <v>1419.7359979440935</v>
      </c>
      <c r="AF19">
        <f t="shared" si="4"/>
        <v>-70.986799897204676</v>
      </c>
      <c r="AG19">
        <f t="shared" si="5"/>
        <v>-41.56174659718139</v>
      </c>
      <c r="AH19">
        <f t="shared" si="6"/>
        <v>-1684.7280870182092</v>
      </c>
      <c r="AI19">
        <f t="shared" si="7"/>
        <v>-377.54063556850178</v>
      </c>
      <c r="AJ19">
        <f t="shared" si="8"/>
        <v>120.54383158948417</v>
      </c>
      <c r="AK19">
        <f t="shared" si="32"/>
        <v>144.4155114679788</v>
      </c>
      <c r="AL19">
        <f t="shared" si="9"/>
        <v>-112.58129251103881</v>
      </c>
      <c r="AN19">
        <f t="shared" si="10"/>
        <v>381.66493938011064</v>
      </c>
      <c r="AO19">
        <f t="shared" si="11"/>
        <v>-19.083246969005533</v>
      </c>
      <c r="AP19">
        <f t="shared" si="12"/>
        <v>-11.172965620731832</v>
      </c>
      <c r="AQ19">
        <f t="shared" si="13"/>
        <v>-452.90226079700682</v>
      </c>
      <c r="AR19">
        <f t="shared" si="14"/>
        <v>-101.49353400663355</v>
      </c>
      <c r="AS19">
        <f t="shared" si="15"/>
        <v>32.405569938967218</v>
      </c>
      <c r="AT19">
        <f t="shared" si="16"/>
        <v>38.822948428292413</v>
      </c>
      <c r="AU19">
        <f t="shared" si="17"/>
        <v>-30.265015639373924</v>
      </c>
      <c r="AW19">
        <v>16</v>
      </c>
      <c r="AX19">
        <f>(R19*SUMPRODUCT(K20:$K$23, X20:$X$23)-$AZ$3*SUMPRODUCT(K19:$K$22, W20:$W$23))/Z19</f>
        <v>714.34161727545836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1707.9840408347713</v>
      </c>
      <c r="P20">
        <f t="shared" si="30"/>
        <v>85.399202041738576</v>
      </c>
      <c r="Q20" s="5">
        <f t="shared" si="31"/>
        <v>50</v>
      </c>
      <c r="R20">
        <f t="shared" si="0"/>
        <v>1000000</v>
      </c>
      <c r="S20">
        <f t="shared" si="1"/>
        <v>561.94262627025796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593.78570562046662</v>
      </c>
      <c r="AC20">
        <f t="shared" si="2"/>
        <v>461.44857213917794</v>
      </c>
      <c r="AE20">
        <f t="shared" si="3"/>
        <v>1402.5396188767875</v>
      </c>
      <c r="AF20">
        <f t="shared" si="4"/>
        <v>-70.126980943839371</v>
      </c>
      <c r="AG20">
        <f t="shared" si="5"/>
        <v>-41.058335012056112</v>
      </c>
      <c r="AH20">
        <f t="shared" si="6"/>
        <v>-1755.8823830692163</v>
      </c>
      <c r="AI20">
        <f t="shared" si="7"/>
        <v>-464.52808014832431</v>
      </c>
      <c r="AJ20">
        <f t="shared" si="8"/>
        <v>132.33713348128867</v>
      </c>
      <c r="AK20">
        <f t="shared" si="32"/>
        <v>134.83388404873904</v>
      </c>
      <c r="AL20">
        <f t="shared" si="9"/>
        <v>-197.3570626182966</v>
      </c>
      <c r="AN20">
        <f t="shared" si="10"/>
        <v>347.32174743682276</v>
      </c>
      <c r="AO20">
        <f t="shared" si="11"/>
        <v>-17.366087371841139</v>
      </c>
      <c r="AP20">
        <f t="shared" si="12"/>
        <v>-10.167593464956219</v>
      </c>
      <c r="AQ20">
        <f t="shared" si="13"/>
        <v>-434.82275250771966</v>
      </c>
      <c r="AR20">
        <f t="shared" si="14"/>
        <v>-115.03468590769425</v>
      </c>
      <c r="AS20">
        <f t="shared" si="15"/>
        <v>32.771669215526899</v>
      </c>
      <c r="AT20">
        <f t="shared" si="16"/>
        <v>33.389958893999733</v>
      </c>
      <c r="AU20">
        <f t="shared" si="17"/>
        <v>-48.873057798167622</v>
      </c>
      <c r="AW20">
        <v>17</v>
      </c>
      <c r="AX20">
        <f>(R20*SUMPRODUCT(K21:$K$23, X21:$X$23)-$AZ$3*SUMPRODUCT(K20:$K$22, W21:$W$23))/Z20</f>
        <v>561.94262627025796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1707.9840408347713</v>
      </c>
      <c r="P21">
        <f t="shared" si="30"/>
        <v>85.399202041738576</v>
      </c>
      <c r="Q21" s="5">
        <f t="shared" si="31"/>
        <v>50</v>
      </c>
      <c r="R21">
        <f t="shared" si="0"/>
        <v>1000000</v>
      </c>
      <c r="S21">
        <f t="shared" si="1"/>
        <v>391.35235079777499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461.44857213917794</v>
      </c>
      <c r="AC21">
        <f t="shared" si="2"/>
        <v>317.43255283890636</v>
      </c>
      <c r="AE21">
        <f t="shared" si="3"/>
        <v>1385.3749266743253</v>
      </c>
      <c r="AF21">
        <f t="shared" si="4"/>
        <v>-69.268746333716265</v>
      </c>
      <c r="AG21">
        <f t="shared" si="5"/>
        <v>-40.55585103702807</v>
      </c>
      <c r="AH21">
        <f t="shared" si="6"/>
        <v>-1838.0124981495026</v>
      </c>
      <c r="AI21">
        <f t="shared" si="7"/>
        <v>-562.46216884592172</v>
      </c>
      <c r="AJ21">
        <f t="shared" si="8"/>
        <v>144.01601930027158</v>
      </c>
      <c r="AK21">
        <f t="shared" si="32"/>
        <v>124.42883267358509</v>
      </c>
      <c r="AL21">
        <f t="shared" si="9"/>
        <v>-294.01731687206507</v>
      </c>
      <c r="AN21">
        <f t="shared" si="10"/>
        <v>316.02855806543766</v>
      </c>
      <c r="AO21">
        <f t="shared" si="11"/>
        <v>-15.801427903271883</v>
      </c>
      <c r="AP21">
        <f t="shared" si="12"/>
        <v>-9.2515079330302097</v>
      </c>
      <c r="AQ21">
        <f t="shared" si="13"/>
        <v>-419.28320508213596</v>
      </c>
      <c r="AR21">
        <f t="shared" si="14"/>
        <v>-128.30758285300041</v>
      </c>
      <c r="AS21">
        <f t="shared" si="15"/>
        <v>32.852604765300711</v>
      </c>
      <c r="AT21">
        <f t="shared" si="16"/>
        <v>28.384420574144546</v>
      </c>
      <c r="AU21">
        <f t="shared" si="17"/>
        <v>-67.070557513555158</v>
      </c>
      <c r="AW21">
        <v>18</v>
      </c>
      <c r="AX21">
        <f>(R21*SUMPRODUCT(K22:$K$23, X22:$X$23)-$AZ$3*SUMPRODUCT(K21:$K$22, W22:$W$23))/Z21</f>
        <v>391.35235079777499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1707.9840408347713</v>
      </c>
      <c r="P22">
        <f t="shared" si="30"/>
        <v>85.399202041738576</v>
      </c>
      <c r="Q22" s="5">
        <f t="shared" si="31"/>
        <v>50</v>
      </c>
      <c r="R22">
        <f t="shared" si="0"/>
        <v>1000000</v>
      </c>
      <c r="S22">
        <f t="shared" si="1"/>
        <v>203.75882348178448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317.43255283890636</v>
      </c>
      <c r="AC22">
        <f t="shared" si="2"/>
        <v>163.2271374822098</v>
      </c>
      <c r="AE22">
        <f t="shared" si="3"/>
        <v>1368.2320161005471</v>
      </c>
      <c r="AF22">
        <f t="shared" si="4"/>
        <v>-68.411600805027362</v>
      </c>
      <c r="AG22">
        <f t="shared" si="5"/>
        <v>-40.054004703458126</v>
      </c>
      <c r="AH22">
        <f t="shared" si="6"/>
        <v>-1925.7564639933032</v>
      </c>
      <c r="AI22">
        <f t="shared" si="7"/>
        <v>-665.99005340124154</v>
      </c>
      <c r="AJ22">
        <f t="shared" si="8"/>
        <v>154.20541535669656</v>
      </c>
      <c r="AK22">
        <f t="shared" si="32"/>
        <v>113.20770776940984</v>
      </c>
      <c r="AL22">
        <f t="shared" si="9"/>
        <v>-398.57693027513517</v>
      </c>
      <c r="AN22">
        <f t="shared" si="10"/>
        <v>287.51527449555408</v>
      </c>
      <c r="AO22">
        <f t="shared" si="11"/>
        <v>-14.375763724777705</v>
      </c>
      <c r="AP22">
        <f t="shared" si="12"/>
        <v>-8.4168021369518158</v>
      </c>
      <c r="AQ22">
        <f t="shared" si="13"/>
        <v>-404.67142402837447</v>
      </c>
      <c r="AR22">
        <f t="shared" si="14"/>
        <v>-139.94871539454991</v>
      </c>
      <c r="AS22">
        <f t="shared" si="15"/>
        <v>32.404162308188084</v>
      </c>
      <c r="AT22">
        <f t="shared" si="16"/>
        <v>23.789053896793494</v>
      </c>
      <c r="AU22">
        <f t="shared" si="17"/>
        <v>-83.755499189568326</v>
      </c>
      <c r="AW22">
        <v>19</v>
      </c>
      <c r="AX22">
        <f>(R22*SUMPRODUCT(K23:$K$23, X23:$X$23)-$AZ$3*SUMPRODUCT(K22:$K$22, W23:$W$23))/Z22</f>
        <v>203.75882348178448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1707.9840408347713</v>
      </c>
      <c r="P23">
        <f t="shared" si="30"/>
        <v>85.399202041738576</v>
      </c>
      <c r="Q23" s="5">
        <f t="shared" si="31"/>
        <v>50</v>
      </c>
      <c r="R23">
        <f t="shared" si="0"/>
        <v>1000000</v>
      </c>
      <c r="S23">
        <f t="shared" si="1"/>
        <v>206.34266803692296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163.2271374822098</v>
      </c>
      <c r="AC23">
        <f t="shared" si="2"/>
        <v>163.2271374822098</v>
      </c>
      <c r="AE23">
        <f t="shared" si="3"/>
        <v>1351.0988711305743</v>
      </c>
      <c r="AF23">
        <f t="shared" si="4"/>
        <v>-67.554943556528727</v>
      </c>
      <c r="AG23">
        <f t="shared" si="5"/>
        <v>-39.552444250890936</v>
      </c>
      <c r="AH23">
        <f t="shared" si="6"/>
        <v>-2020.4081106523054</v>
      </c>
      <c r="AI23">
        <f t="shared" si="7"/>
        <v>-776.41662732915074</v>
      </c>
      <c r="AJ23">
        <f t="shared" si="8"/>
        <v>0</v>
      </c>
      <c r="AK23">
        <f t="shared" si="32"/>
        <v>101.27397455393789</v>
      </c>
      <c r="AL23">
        <f t="shared" si="9"/>
        <v>-675.14265277521281</v>
      </c>
      <c r="AN23">
        <f t="shared" si="10"/>
        <v>261.53539434510617</v>
      </c>
      <c r="AO23">
        <f t="shared" si="11"/>
        <v>-13.076769717255312</v>
      </c>
      <c r="AP23">
        <f t="shared" si="12"/>
        <v>-7.6562598974075211</v>
      </c>
      <c r="AQ23">
        <f t="shared" si="13"/>
        <v>-391.09516205526802</v>
      </c>
      <c r="AR23">
        <f t="shared" si="14"/>
        <v>-150.29279732482465</v>
      </c>
      <c r="AS23">
        <f t="shared" si="15"/>
        <v>0</v>
      </c>
      <c r="AT23">
        <f t="shared" si="16"/>
        <v>19.603842056130798</v>
      </c>
      <c r="AU23">
        <f t="shared" si="17"/>
        <v>-130.68895526869386</v>
      </c>
      <c r="AW23">
        <v>20</v>
      </c>
      <c r="AX23">
        <f>(R23*SUMPRODUCT(K$23:$K24, X$23:$X24)-$AZ$3*SUMPRODUCT(K$22:$K23, W$23:$W24))/Z23</f>
        <v>206.34266803692296</v>
      </c>
    </row>
    <row r="25" spans="5:50" x14ac:dyDescent="0.3">
      <c r="AN25" s="6">
        <f t="shared" ref="AN25:AU25" si="33">SUM(AN3:AN23)</f>
        <v>14887.101054419836</v>
      </c>
      <c r="AO25" s="6">
        <f t="shared" si="33"/>
        <v>-2025.3430833470704</v>
      </c>
      <c r="AP25" s="6">
        <f t="shared" si="33"/>
        <v>-785.80913809779531</v>
      </c>
      <c r="AQ25" s="6">
        <f t="shared" si="33"/>
        <v>-12824.334897996576</v>
      </c>
      <c r="AR25" s="6">
        <f t="shared" si="33"/>
        <v>-748.38606502160724</v>
      </c>
      <c r="AS25" s="6">
        <f t="shared" si="33"/>
        <v>-561.55295013547254</v>
      </c>
      <c r="AT25" s="6">
        <f t="shared" si="33"/>
        <v>1309.9390151570803</v>
      </c>
      <c r="AU25" s="7">
        <f t="shared" si="33"/>
        <v>4.8316906031686813E-13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3961.1544099048283</v>
      </c>
      <c r="K3">
        <v>1</v>
      </c>
      <c r="L3" s="2">
        <v>0</v>
      </c>
      <c r="O3">
        <f>$C$3</f>
        <v>3961.1544099048283</v>
      </c>
      <c r="P3">
        <f>O3*B5</f>
        <v>3168.9235279238628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3961.1544099048283</v>
      </c>
      <c r="AF3">
        <f t="shared" ref="AF3:AF23" si="4">-$Z3*P3</f>
        <v>-3168.9235279238628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392.23088198096548</v>
      </c>
      <c r="AJ3">
        <f t="shared" ref="AJ3:AJ23" si="8">AB3-AC3</f>
        <v>0</v>
      </c>
      <c r="AL3">
        <f t="shared" ref="AL3:AL23" si="9">SUM(AI3:AK3)</f>
        <v>392.23088198096548</v>
      </c>
      <c r="AN3">
        <f t="shared" ref="AN3:AN23" si="10">AE3*$K3</f>
        <v>3961.1544099048283</v>
      </c>
      <c r="AO3">
        <f t="shared" ref="AO3:AO23" si="11">AF3*$K3</f>
        <v>-3168.9235279238628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392.23088198096548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392.23088198096548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3130.1850239872679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1784.7625689273273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1764.2685008703738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-1764.2685008703738</v>
      </c>
      <c r="AK4">
        <f>G4*MAX(0, SUM(AB4, AE4:AF4))</f>
        <v>0</v>
      </c>
      <c r="AL4">
        <f t="shared" si="9"/>
        <v>-3247.0665008703736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-1365.9165231168879</v>
      </c>
      <c r="AR4">
        <f t="shared" si="14"/>
        <v>-1365.9165231168879</v>
      </c>
      <c r="AS4">
        <f t="shared" si="15"/>
        <v>-1625.2001260815737</v>
      </c>
      <c r="AT4">
        <f t="shared" si="16"/>
        <v>0</v>
      </c>
      <c r="AU4">
        <f t="shared" si="17"/>
        <v>-2991.1166491984613</v>
      </c>
      <c r="AW4">
        <v>1</v>
      </c>
      <c r="AX4">
        <f>(R4*SUMPRODUCT(K5:$K$23, X5:$X$23)-$AZ$3*SUMPRODUCT(K4:$K$22, W5:$W$23))/Z4</f>
        <v>1784.7625689273273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3961.1544099048283</v>
      </c>
      <c r="P5">
        <f t="shared" ref="P5:P23" si="30">O5*$C$5</f>
        <v>198.05772049524143</v>
      </c>
      <c r="Q5" s="5">
        <f t="shared" ref="Q5:Q23" si="31">$C$8</f>
        <v>50</v>
      </c>
      <c r="R5">
        <f t="shared" si="0"/>
        <v>1000000</v>
      </c>
      <c r="S5">
        <f t="shared" si="1"/>
        <v>3401.7270984292968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1764.2685008703738</v>
      </c>
      <c r="AC5">
        <f t="shared" si="2"/>
        <v>3323.8647602192796</v>
      </c>
      <c r="AE5">
        <f t="shared" si="3"/>
        <v>3870.4873059773786</v>
      </c>
      <c r="AF5">
        <f t="shared" si="4"/>
        <v>-193.52436529886893</v>
      </c>
      <c r="AG5">
        <f t="shared" si="5"/>
        <v>-48.855546962512527</v>
      </c>
      <c r="AH5">
        <f t="shared" si="6"/>
        <v>-1521.0907297495201</v>
      </c>
      <c r="AI5">
        <f t="shared" si="7"/>
        <v>2107.0166639664772</v>
      </c>
      <c r="AJ5">
        <f t="shared" si="8"/>
        <v>-1559.5962593489057</v>
      </c>
      <c r="AK5">
        <f>G5*SUM(AB5, AE5:AF5)</f>
        <v>380.88620090842181</v>
      </c>
      <c r="AL5">
        <f t="shared" si="9"/>
        <v>928.30660552599329</v>
      </c>
      <c r="AN5">
        <f t="shared" si="10"/>
        <v>3284.3541559474374</v>
      </c>
      <c r="AO5">
        <f t="shared" si="11"/>
        <v>-164.21770779737187</v>
      </c>
      <c r="AP5">
        <f t="shared" si="12"/>
        <v>-41.457032673795062</v>
      </c>
      <c r="AQ5">
        <f t="shared" si="13"/>
        <v>-1290.7420345005919</v>
      </c>
      <c r="AR5">
        <f t="shared" si="14"/>
        <v>1787.9373809756787</v>
      </c>
      <c r="AS5">
        <f t="shared" si="15"/>
        <v>-1323.4164204807221</v>
      </c>
      <c r="AT5">
        <f t="shared" si="16"/>
        <v>323.20611799053842</v>
      </c>
      <c r="AU5">
        <f t="shared" si="17"/>
        <v>787.72707848549499</v>
      </c>
      <c r="AW5">
        <v>2</v>
      </c>
      <c r="AX5">
        <f>(R5*SUMPRODUCT(K6:$K$23, X6:$X$23)-$AZ$3*SUMPRODUCT(K5:$K$22, W6:$W$23))/Z5</f>
        <v>3401.7270984292968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3961.1544099048283</v>
      </c>
      <c r="P6">
        <f t="shared" si="30"/>
        <v>198.05772049524143</v>
      </c>
      <c r="Q6" s="5">
        <f t="shared" si="31"/>
        <v>50</v>
      </c>
      <c r="R6">
        <f t="shared" si="0"/>
        <v>1000000</v>
      </c>
      <c r="S6">
        <f t="shared" si="1"/>
        <v>4851.2786760581594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3323.8647602192796</v>
      </c>
      <c r="AC6">
        <f t="shared" si="2"/>
        <v>4685.1762447583387</v>
      </c>
      <c r="AE6">
        <f t="shared" si="3"/>
        <v>3825.5288517429512</v>
      </c>
      <c r="AF6">
        <f t="shared" si="4"/>
        <v>-191.27644258714759</v>
      </c>
      <c r="AG6">
        <f t="shared" si="5"/>
        <v>-48.288055145960143</v>
      </c>
      <c r="AH6">
        <f t="shared" si="6"/>
        <v>-1578.7269385450829</v>
      </c>
      <c r="AI6">
        <f t="shared" si="7"/>
        <v>2007.2374154647603</v>
      </c>
      <c r="AJ6">
        <f t="shared" si="8"/>
        <v>-1361.3114845390592</v>
      </c>
      <c r="AK6">
        <f>G6*SUM(AB6, AE6:AF6)</f>
        <v>487.06820185625588</v>
      </c>
      <c r="AL6">
        <f t="shared" si="9"/>
        <v>1132.994132781957</v>
      </c>
      <c r="AN6">
        <f t="shared" si="10"/>
        <v>2990.3221844920281</v>
      </c>
      <c r="AO6">
        <f t="shared" si="11"/>
        <v>-149.51610922460142</v>
      </c>
      <c r="AP6">
        <f t="shared" si="12"/>
        <v>-37.745589732815723</v>
      </c>
      <c r="AQ6">
        <f t="shared" si="13"/>
        <v>-1234.0521717502279</v>
      </c>
      <c r="AR6">
        <f t="shared" si="14"/>
        <v>1569.0083137843831</v>
      </c>
      <c r="AS6">
        <f t="shared" si="15"/>
        <v>-1064.1038376605745</v>
      </c>
      <c r="AT6">
        <f t="shared" si="16"/>
        <v>380.72928105294795</v>
      </c>
      <c r="AU6">
        <f t="shared" si="17"/>
        <v>885.63375717675638</v>
      </c>
      <c r="AW6">
        <v>3</v>
      </c>
      <c r="AX6">
        <f>(R6*SUMPRODUCT(K7:$K$23, X7:$X$23)-$AZ$3*SUMPRODUCT(K6:$K$22, W7:$W$23))/Z6</f>
        <v>4851.2786760581594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3961.1544099048283</v>
      </c>
      <c r="P7">
        <f t="shared" si="30"/>
        <v>198.05772049524143</v>
      </c>
      <c r="Q7" s="5">
        <f t="shared" si="31"/>
        <v>50</v>
      </c>
      <c r="R7">
        <f t="shared" si="0"/>
        <v>1000000</v>
      </c>
      <c r="S7">
        <f t="shared" si="1"/>
        <v>6142.5133662187827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4685.1762447583387</v>
      </c>
      <c r="AC7">
        <f t="shared" si="2"/>
        <v>5862.7661528690624</v>
      </c>
      <c r="AE7">
        <f t="shared" si="3"/>
        <v>3780.752375468398</v>
      </c>
      <c r="AF7">
        <f t="shared" si="4"/>
        <v>-189.03761877341992</v>
      </c>
      <c r="AG7">
        <f t="shared" si="5"/>
        <v>-47.722860361295986</v>
      </c>
      <c r="AH7">
        <f t="shared" si="6"/>
        <v>-1646.2846640912194</v>
      </c>
      <c r="AI7">
        <f t="shared" si="7"/>
        <v>1897.7072322424624</v>
      </c>
      <c r="AJ7">
        <f t="shared" si="8"/>
        <v>-1177.5899081107236</v>
      </c>
      <c r="AK7">
        <f>G7*SUM(AB7, AE7:AF7)</f>
        <v>579.38237010173214</v>
      </c>
      <c r="AL7">
        <f t="shared" si="9"/>
        <v>1299.499694233471</v>
      </c>
      <c r="AN7">
        <f t="shared" si="10"/>
        <v>2722.3684423255186</v>
      </c>
      <c r="AO7">
        <f t="shared" si="11"/>
        <v>-136.11842211627595</v>
      </c>
      <c r="AP7">
        <f t="shared" si="12"/>
        <v>-34.363321403455807</v>
      </c>
      <c r="AQ7">
        <f t="shared" si="13"/>
        <v>-1185.4236859538182</v>
      </c>
      <c r="AR7">
        <f t="shared" si="14"/>
        <v>1366.4630128519684</v>
      </c>
      <c r="AS7">
        <f t="shared" si="15"/>
        <v>-847.93535399008249</v>
      </c>
      <c r="AT7">
        <f t="shared" si="16"/>
        <v>417.1900520751002</v>
      </c>
      <c r="AU7">
        <f t="shared" si="17"/>
        <v>935.71771093698624</v>
      </c>
      <c r="AW7">
        <v>4</v>
      </c>
      <c r="AX7">
        <f>(R7*SUMPRODUCT(K8:$K$23, X8:$X$23)-$AZ$3*SUMPRODUCT(K7:$K$22, W8:$W$23))/Z7</f>
        <v>6142.5133662187827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3961.1544099048283</v>
      </c>
      <c r="P8">
        <f t="shared" si="30"/>
        <v>198.05772049524143</v>
      </c>
      <c r="Q8" s="5">
        <f t="shared" si="31"/>
        <v>50</v>
      </c>
      <c r="R8">
        <f t="shared" si="0"/>
        <v>1000000</v>
      </c>
      <c r="S8">
        <f t="shared" si="1"/>
        <v>7291.4244658358857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5862.7661528690624</v>
      </c>
      <c r="AC8">
        <f t="shared" si="2"/>
        <v>6877.2629690030699</v>
      </c>
      <c r="AE8">
        <f t="shared" si="3"/>
        <v>3736.1561743365992</v>
      </c>
      <c r="AF8">
        <f t="shared" si="4"/>
        <v>-186.80780871682998</v>
      </c>
      <c r="AG8">
        <f t="shared" si="5"/>
        <v>-47.15994111456974</v>
      </c>
      <c r="AH8">
        <f t="shared" si="6"/>
        <v>-1713.8128622655818</v>
      </c>
      <c r="AI8">
        <f t="shared" si="7"/>
        <v>1788.3755622396175</v>
      </c>
      <c r="AJ8">
        <f t="shared" si="8"/>
        <v>-1014.4968161340075</v>
      </c>
      <c r="AK8">
        <f t="shared" ref="AK8:AK23" si="32">G8*SUM(AB8:AB8, AE8:AF8)</f>
        <v>658.84801629421827</v>
      </c>
      <c r="AL8">
        <f t="shared" si="9"/>
        <v>1432.7267623998282</v>
      </c>
      <c r="AN8">
        <f t="shared" si="10"/>
        <v>2478.1971711389197</v>
      </c>
      <c r="AO8">
        <f t="shared" si="11"/>
        <v>-123.90985855694599</v>
      </c>
      <c r="AP8">
        <f t="shared" si="12"/>
        <v>-31.281249286094621</v>
      </c>
      <c r="AQ8">
        <f t="shared" si="13"/>
        <v>-1136.7742644971731</v>
      </c>
      <c r="AR8">
        <f t="shared" si="14"/>
        <v>1186.2317987987058</v>
      </c>
      <c r="AS8">
        <f t="shared" si="15"/>
        <v>-672.91703626900767</v>
      </c>
      <c r="AT8">
        <f t="shared" si="16"/>
        <v>437.01473225506595</v>
      </c>
      <c r="AU8">
        <f t="shared" si="17"/>
        <v>950.32949478476405</v>
      </c>
      <c r="AW8">
        <v>5</v>
      </c>
      <c r="AX8">
        <f>(R8*SUMPRODUCT(K9:$K$23, X9:$X$23)-$AZ$3*SUMPRODUCT(K8:$K$22, W9:$W$23))/Z8</f>
        <v>7291.4244658358857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3961.1544099048283</v>
      </c>
      <c r="P9">
        <f t="shared" si="30"/>
        <v>198.05772049524143</v>
      </c>
      <c r="Q9" s="5">
        <f t="shared" si="31"/>
        <v>50</v>
      </c>
      <c r="R9">
        <f t="shared" si="0"/>
        <v>1000000</v>
      </c>
      <c r="S9">
        <f t="shared" si="1"/>
        <v>8310.7545881654514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6877.2629690030699</v>
      </c>
      <c r="AC9">
        <f t="shared" si="2"/>
        <v>7745.4799149566661</v>
      </c>
      <c r="AE9">
        <f t="shared" si="3"/>
        <v>3691.7275797855709</v>
      </c>
      <c r="AF9">
        <f t="shared" si="4"/>
        <v>-184.58637898927856</v>
      </c>
      <c r="AG9">
        <f t="shared" si="5"/>
        <v>-46.599137495807305</v>
      </c>
      <c r="AH9">
        <f t="shared" si="6"/>
        <v>-1784.0841523347306</v>
      </c>
      <c r="AI9">
        <f t="shared" si="7"/>
        <v>1676.4579109657545</v>
      </c>
      <c r="AJ9">
        <f t="shared" si="8"/>
        <v>-868.21694595359622</v>
      </c>
      <c r="AK9">
        <f t="shared" si="32"/>
        <v>726.90829188595535</v>
      </c>
      <c r="AL9">
        <f t="shared" si="9"/>
        <v>1535.1492568981137</v>
      </c>
      <c r="AN9">
        <f t="shared" si="10"/>
        <v>2255.7067969116611</v>
      </c>
      <c r="AO9">
        <f t="shared" si="11"/>
        <v>-112.78533984558305</v>
      </c>
      <c r="AP9">
        <f t="shared" si="12"/>
        <v>-28.472846088393926</v>
      </c>
      <c r="AQ9">
        <f t="shared" si="13"/>
        <v>-1090.1050149853097</v>
      </c>
      <c r="AR9">
        <f t="shared" si="14"/>
        <v>1024.3435959923743</v>
      </c>
      <c r="AS9">
        <f t="shared" si="15"/>
        <v>-530.49495767376334</v>
      </c>
      <c r="AT9">
        <f t="shared" si="16"/>
        <v>444.15302573161</v>
      </c>
      <c r="AU9">
        <f t="shared" si="17"/>
        <v>938.00166405022094</v>
      </c>
      <c r="AW9">
        <v>6</v>
      </c>
      <c r="AX9">
        <f>(R9*SUMPRODUCT(K10:$K$23, X10:$X$23)-$AZ$3*SUMPRODUCT(K9:$K$22, W10:$W$23))/Z9</f>
        <v>8310.7545881654514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3961.1544099048283</v>
      </c>
      <c r="P10">
        <f t="shared" si="30"/>
        <v>198.05772049524143</v>
      </c>
      <c r="Q10" s="5">
        <f t="shared" si="31"/>
        <v>50</v>
      </c>
      <c r="R10">
        <f t="shared" si="0"/>
        <v>1000000</v>
      </c>
      <c r="S10">
        <f t="shared" si="1"/>
        <v>9206.7673110068208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7745.4799149566661</v>
      </c>
      <c r="AC10">
        <f t="shared" si="2"/>
        <v>8477.5607056300942</v>
      </c>
      <c r="AE10">
        <f t="shared" si="3"/>
        <v>3647.4178004038463</v>
      </c>
      <c r="AF10">
        <f t="shared" si="4"/>
        <v>-182.37089002019232</v>
      </c>
      <c r="AG10">
        <f t="shared" si="5"/>
        <v>-46.039833631371621</v>
      </c>
      <c r="AH10">
        <f t="shared" si="6"/>
        <v>-1866.2497895523368</v>
      </c>
      <c r="AI10">
        <f t="shared" si="7"/>
        <v>1552.7572871999457</v>
      </c>
      <c r="AJ10">
        <f t="shared" si="8"/>
        <v>-732.08079067342806</v>
      </c>
      <c r="AK10">
        <f t="shared" si="32"/>
        <v>784.73687777382247</v>
      </c>
      <c r="AL10">
        <f t="shared" si="9"/>
        <v>1605.4133743003401</v>
      </c>
      <c r="AN10">
        <f t="shared" si="10"/>
        <v>2052.9609206328123</v>
      </c>
      <c r="AO10">
        <f t="shared" si="11"/>
        <v>-102.64804603164062</v>
      </c>
      <c r="AP10">
        <f t="shared" si="12"/>
        <v>-25.913669453271041</v>
      </c>
      <c r="AQ10">
        <f t="shared" si="13"/>
        <v>-1050.4247376502763</v>
      </c>
      <c r="AR10">
        <f t="shared" si="14"/>
        <v>873.97446749762457</v>
      </c>
      <c r="AS10">
        <f t="shared" si="15"/>
        <v>-412.05404377642498</v>
      </c>
      <c r="AT10">
        <f t="shared" si="16"/>
        <v>441.69169292058888</v>
      </c>
      <c r="AU10">
        <f t="shared" si="17"/>
        <v>903.61211664178859</v>
      </c>
      <c r="AW10">
        <v>7</v>
      </c>
      <c r="AX10">
        <f>(R10*SUMPRODUCT(K11:$K$23, X11:$X$23)-$AZ$3*SUMPRODUCT(K10:$K$22, W11:$W$23))/Z10</f>
        <v>9206.7673110068208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3961.1544099048283</v>
      </c>
      <c r="P11">
        <f t="shared" si="30"/>
        <v>198.05772049524143</v>
      </c>
      <c r="Q11" s="5">
        <f t="shared" si="31"/>
        <v>50</v>
      </c>
      <c r="R11">
        <f t="shared" si="0"/>
        <v>1000000</v>
      </c>
      <c r="S11">
        <f t="shared" si="1"/>
        <v>9994.4190891248563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8477.5607056300942</v>
      </c>
      <c r="AC11">
        <f t="shared" si="2"/>
        <v>9091.3597126176974</v>
      </c>
      <c r="AE11">
        <f t="shared" si="3"/>
        <v>3603.238897281426</v>
      </c>
      <c r="AF11">
        <f t="shared" si="4"/>
        <v>-180.16194486407133</v>
      </c>
      <c r="AG11">
        <f t="shared" si="5"/>
        <v>-45.482181763371329</v>
      </c>
      <c r="AH11">
        <f t="shared" si="6"/>
        <v>-1945.0706337313902</v>
      </c>
      <c r="AI11">
        <f t="shared" si="7"/>
        <v>1432.524136922593</v>
      </c>
      <c r="AJ11">
        <f t="shared" si="8"/>
        <v>-613.79900698760321</v>
      </c>
      <c r="AK11">
        <f t="shared" si="32"/>
        <v>833.04463606332149</v>
      </c>
      <c r="AL11">
        <f t="shared" si="9"/>
        <v>1651.7697659983114</v>
      </c>
      <c r="AN11">
        <f t="shared" si="10"/>
        <v>1868.2302218584516</v>
      </c>
      <c r="AO11">
        <f t="shared" si="11"/>
        <v>-93.411511092922595</v>
      </c>
      <c r="AP11">
        <f t="shared" si="12"/>
        <v>-23.581890890026404</v>
      </c>
      <c r="AQ11">
        <f t="shared" si="13"/>
        <v>-1008.4925937961027</v>
      </c>
      <c r="AR11">
        <f t="shared" si="14"/>
        <v>742.74422607939982</v>
      </c>
      <c r="AS11">
        <f t="shared" si="15"/>
        <v>-318.24641321065991</v>
      </c>
      <c r="AT11">
        <f t="shared" si="16"/>
        <v>431.92228148535611</v>
      </c>
      <c r="AU11">
        <f t="shared" si="17"/>
        <v>856.42009435409614</v>
      </c>
      <c r="AW11">
        <v>8</v>
      </c>
      <c r="AX11">
        <f>(R11*SUMPRODUCT(K12:$K$23, X12:$X$23)-$AZ$3*SUMPRODUCT(K11:$K$22, W12:$W$23))/Z11</f>
        <v>9994.4190891248563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3961.1544099048283</v>
      </c>
      <c r="P12">
        <f t="shared" si="30"/>
        <v>198.05772049524143</v>
      </c>
      <c r="Q12" s="5">
        <f t="shared" si="31"/>
        <v>50</v>
      </c>
      <c r="R12">
        <f t="shared" si="0"/>
        <v>1000000</v>
      </c>
      <c r="S12">
        <f t="shared" si="1"/>
        <v>10679.02376958764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9091.3597126176974</v>
      </c>
      <c r="AC12">
        <f t="shared" si="2"/>
        <v>9595.2219176646104</v>
      </c>
      <c r="AE12">
        <f t="shared" si="3"/>
        <v>3559.1414003042601</v>
      </c>
      <c r="AF12">
        <f t="shared" si="4"/>
        <v>-177.95707001521302</v>
      </c>
      <c r="AG12">
        <f t="shared" si="5"/>
        <v>-44.925557451189754</v>
      </c>
      <c r="AH12">
        <f t="shared" si="6"/>
        <v>-2036.0498909572696</v>
      </c>
      <c r="AI12">
        <f t="shared" si="7"/>
        <v>1300.2088818805876</v>
      </c>
      <c r="AJ12">
        <f t="shared" si="8"/>
        <v>-503.862205046913</v>
      </c>
      <c r="AK12">
        <f t="shared" si="32"/>
        <v>873.0780830034721</v>
      </c>
      <c r="AL12">
        <f t="shared" si="9"/>
        <v>1669.4247598371467</v>
      </c>
      <c r="AN12">
        <f t="shared" si="10"/>
        <v>1699.9053687405351</v>
      </c>
      <c r="AO12">
        <f t="shared" si="11"/>
        <v>-84.995268437026766</v>
      </c>
      <c r="AP12">
        <f t="shared" si="12"/>
        <v>-21.457196473961456</v>
      </c>
      <c r="AQ12">
        <f t="shared" si="13"/>
        <v>-972.45142897833887</v>
      </c>
      <c r="AR12">
        <f t="shared" si="14"/>
        <v>621.00147485120794</v>
      </c>
      <c r="AS12">
        <f t="shared" si="15"/>
        <v>-240.65300338769083</v>
      </c>
      <c r="AT12">
        <f t="shared" si="16"/>
        <v>416.99667242791236</v>
      </c>
      <c r="AU12">
        <f t="shared" si="17"/>
        <v>797.34514389142953</v>
      </c>
      <c r="AW12">
        <v>9</v>
      </c>
      <c r="AX12">
        <f>(R12*SUMPRODUCT(K13:$K$23, X13:$X$23)-$AZ$3*SUMPRODUCT(K12:$K$22, W13:$W$23))/Z12</f>
        <v>10679.02376958764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3961.1544099048283</v>
      </c>
      <c r="P13">
        <f t="shared" si="30"/>
        <v>198.05772049524143</v>
      </c>
      <c r="Q13" s="5">
        <f t="shared" si="31"/>
        <v>50</v>
      </c>
      <c r="R13">
        <f t="shared" si="0"/>
        <v>1000000</v>
      </c>
      <c r="S13">
        <f t="shared" si="1"/>
        <v>11268.921592689789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9595.2219176646104</v>
      </c>
      <c r="AC13">
        <f t="shared" si="2"/>
        <v>9999.959768687082</v>
      </c>
      <c r="AE13">
        <f t="shared" si="3"/>
        <v>3515.0998621111912</v>
      </c>
      <c r="AF13">
        <f t="shared" si="4"/>
        <v>-175.75499310555955</v>
      </c>
      <c r="AG13">
        <f t="shared" si="5"/>
        <v>-44.369639483400569</v>
      </c>
      <c r="AH13">
        <f t="shared" si="6"/>
        <v>-2133.2478655457412</v>
      </c>
      <c r="AI13">
        <f t="shared" si="7"/>
        <v>1161.7273639764899</v>
      </c>
      <c r="AJ13">
        <f t="shared" si="8"/>
        <v>-404.73785102247166</v>
      </c>
      <c r="AK13">
        <f t="shared" si="32"/>
        <v>905.41967506691697</v>
      </c>
      <c r="AL13">
        <f t="shared" si="9"/>
        <v>1662.4091880209353</v>
      </c>
      <c r="AN13">
        <f t="shared" si="10"/>
        <v>1546.5335212164578</v>
      </c>
      <c r="AO13">
        <f t="shared" si="11"/>
        <v>-77.326676060822876</v>
      </c>
      <c r="AP13">
        <f t="shared" si="12"/>
        <v>-19.521247610915715</v>
      </c>
      <c r="AQ13">
        <f t="shared" si="13"/>
        <v>-938.56205016845911</v>
      </c>
      <c r="AR13">
        <f t="shared" si="14"/>
        <v>511.12354737625998</v>
      </c>
      <c r="AS13">
        <f t="shared" si="15"/>
        <v>-178.07194061776136</v>
      </c>
      <c r="AT13">
        <f t="shared" si="16"/>
        <v>398.35621552410004</v>
      </c>
      <c r="AU13">
        <f t="shared" si="17"/>
        <v>731.40782228259877</v>
      </c>
      <c r="AW13">
        <v>10</v>
      </c>
      <c r="AX13">
        <f>(R13*SUMPRODUCT(K14:$K$23, X14:$X$23)-$AZ$3*SUMPRODUCT(K13:$K$22, W14:$W$23))/Z13</f>
        <v>11268.921592689789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3961.1544099048283</v>
      </c>
      <c r="P14">
        <f t="shared" si="30"/>
        <v>198.05772049524143</v>
      </c>
      <c r="Q14" s="5">
        <f t="shared" si="31"/>
        <v>50</v>
      </c>
      <c r="R14">
        <f t="shared" si="0"/>
        <v>1000000</v>
      </c>
      <c r="S14">
        <f t="shared" si="1"/>
        <v>11771.327365461224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9999.959768687082</v>
      </c>
      <c r="AC14">
        <f t="shared" si="2"/>
        <v>10314.987736859694</v>
      </c>
      <c r="AE14">
        <f t="shared" si="3"/>
        <v>3471.0834125523493</v>
      </c>
      <c r="AF14">
        <f t="shared" si="4"/>
        <v>-173.55417062761748</v>
      </c>
      <c r="AG14">
        <f t="shared" si="5"/>
        <v>-43.814038198977286</v>
      </c>
      <c r="AH14">
        <f t="shared" si="6"/>
        <v>-2238.0977917856403</v>
      </c>
      <c r="AI14">
        <f t="shared" si="7"/>
        <v>1015.6174119401139</v>
      </c>
      <c r="AJ14">
        <f t="shared" si="8"/>
        <v>-315.02796817261151</v>
      </c>
      <c r="AK14">
        <f t="shared" si="32"/>
        <v>930.82423074282701</v>
      </c>
      <c r="AL14">
        <f t="shared" si="9"/>
        <v>1631.4136745103294</v>
      </c>
      <c r="AN14">
        <f t="shared" si="10"/>
        <v>1406.7887525242643</v>
      </c>
      <c r="AO14">
        <f t="shared" si="11"/>
        <v>-70.339437626213225</v>
      </c>
      <c r="AP14">
        <f t="shared" si="12"/>
        <v>-17.757307680389872</v>
      </c>
      <c r="AQ14">
        <f t="shared" si="13"/>
        <v>-907.0743702520997</v>
      </c>
      <c r="AR14">
        <f t="shared" si="14"/>
        <v>411.61763696556136</v>
      </c>
      <c r="AS14">
        <f t="shared" si="15"/>
        <v>-127.677082248486</v>
      </c>
      <c r="AT14">
        <f t="shared" si="16"/>
        <v>377.25197085459286</v>
      </c>
      <c r="AU14">
        <f t="shared" si="17"/>
        <v>661.19252557166817</v>
      </c>
      <c r="AW14">
        <v>11</v>
      </c>
      <c r="AX14">
        <f>(R14*SUMPRODUCT(K15:$K$23, X15:$X$23)-$AZ$3*SUMPRODUCT(K14:$K$22, W15:$W$23))/Z14</f>
        <v>11771.327365461224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3961.1544099048283</v>
      </c>
      <c r="P15">
        <f t="shared" si="30"/>
        <v>198.05772049524143</v>
      </c>
      <c r="Q15" s="5">
        <f t="shared" si="31"/>
        <v>50</v>
      </c>
      <c r="R15">
        <f t="shared" si="0"/>
        <v>1000000</v>
      </c>
      <c r="S15">
        <f t="shared" si="1"/>
        <v>12194.385404148061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10314.987736859694</v>
      </c>
      <c r="AC15">
        <f t="shared" si="2"/>
        <v>10550.221299971166</v>
      </c>
      <c r="AE15">
        <f t="shared" si="3"/>
        <v>3427.073545964598</v>
      </c>
      <c r="AF15">
        <f t="shared" si="4"/>
        <v>-171.35367729822991</v>
      </c>
      <c r="AG15">
        <f t="shared" si="5"/>
        <v>-43.258520008652454</v>
      </c>
      <c r="AH15">
        <f t="shared" si="6"/>
        <v>-2347.556166701203</v>
      </c>
      <c r="AI15">
        <f t="shared" si="7"/>
        <v>864.90518195651293</v>
      </c>
      <c r="AJ15">
        <f t="shared" si="8"/>
        <v>-235.2335631114729</v>
      </c>
      <c r="AK15">
        <f t="shared" si="32"/>
        <v>949.94953238682444</v>
      </c>
      <c r="AL15">
        <f t="shared" si="9"/>
        <v>1579.6211512318646</v>
      </c>
      <c r="AN15">
        <f t="shared" si="10"/>
        <v>1279.4680010787042</v>
      </c>
      <c r="AO15">
        <f t="shared" si="11"/>
        <v>-63.973400053935222</v>
      </c>
      <c r="AP15">
        <f t="shared" si="12"/>
        <v>-16.150190937765604</v>
      </c>
      <c r="AQ15">
        <f t="shared" si="13"/>
        <v>-876.43960823833493</v>
      </c>
      <c r="AR15">
        <f t="shared" si="14"/>
        <v>322.90480184866863</v>
      </c>
      <c r="AS15">
        <f t="shared" si="15"/>
        <v>-87.822397956780407</v>
      </c>
      <c r="AT15">
        <f t="shared" si="16"/>
        <v>354.65536791872972</v>
      </c>
      <c r="AU15">
        <f t="shared" si="17"/>
        <v>589.73777181061803</v>
      </c>
      <c r="AW15">
        <v>12</v>
      </c>
      <c r="AX15">
        <f>(R15*SUMPRODUCT(K16:$K$23, X16:$X$23)-$AZ$3*SUMPRODUCT(K15:$K$22, W16:$W$23))/Z15</f>
        <v>12194.385404148061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3961.1544099048283</v>
      </c>
      <c r="P16">
        <f t="shared" si="30"/>
        <v>198.05772049524143</v>
      </c>
      <c r="Q16" s="5">
        <f t="shared" si="31"/>
        <v>50</v>
      </c>
      <c r="R16">
        <f t="shared" si="0"/>
        <v>1000000</v>
      </c>
      <c r="S16">
        <f t="shared" si="1"/>
        <v>12142.762804483877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10550.221299971166</v>
      </c>
      <c r="AC16">
        <f t="shared" si="2"/>
        <v>10358.018884801057</v>
      </c>
      <c r="AE16">
        <f t="shared" si="3"/>
        <v>3378.943725085071</v>
      </c>
      <c r="AF16">
        <f t="shared" si="4"/>
        <v>-168.94718625425355</v>
      </c>
      <c r="AG16">
        <f t="shared" si="5"/>
        <v>-42.650997353650929</v>
      </c>
      <c r="AH16">
        <f t="shared" si="6"/>
        <v>-3498.7490982998097</v>
      </c>
      <c r="AI16">
        <f t="shared" si="7"/>
        <v>-331.40355682264317</v>
      </c>
      <c r="AJ16">
        <f t="shared" si="8"/>
        <v>192.20241517010982</v>
      </c>
      <c r="AK16">
        <f t="shared" si="32"/>
        <v>963.21524871613894</v>
      </c>
      <c r="AL16">
        <f t="shared" si="9"/>
        <v>824.01410706360559</v>
      </c>
      <c r="AN16">
        <f t="shared" si="10"/>
        <v>1162.061545981885</v>
      </c>
      <c r="AO16">
        <f t="shared" si="11"/>
        <v>-58.103077299094252</v>
      </c>
      <c r="AP16">
        <f t="shared" si="12"/>
        <v>-14.668218222901906</v>
      </c>
      <c r="AQ16">
        <f t="shared" si="13"/>
        <v>-1203.2641313286863</v>
      </c>
      <c r="AR16">
        <f t="shared" si="14"/>
        <v>-113.97388086879734</v>
      </c>
      <c r="AS16">
        <f t="shared" si="15"/>
        <v>66.100845082410075</v>
      </c>
      <c r="AT16">
        <f t="shared" si="16"/>
        <v>331.26192446671229</v>
      </c>
      <c r="AU16">
        <f t="shared" si="17"/>
        <v>283.38888868032507</v>
      </c>
      <c r="AW16">
        <v>13</v>
      </c>
      <c r="AX16">
        <f>(R16*SUMPRODUCT(K17:$K$23, X17:$X$23)-$AZ$3*SUMPRODUCT(K16:$K$22, W17:$W$23))/Z16</f>
        <v>12142.762804483877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3961.1544099048283</v>
      </c>
      <c r="P17">
        <f t="shared" si="30"/>
        <v>198.05772049524143</v>
      </c>
      <c r="Q17" s="5">
        <f t="shared" si="31"/>
        <v>50</v>
      </c>
      <c r="R17">
        <f t="shared" si="0"/>
        <v>1000000</v>
      </c>
      <c r="S17">
        <f t="shared" si="1"/>
        <v>11624.375991553123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10358.018884801057</v>
      </c>
      <c r="AC17">
        <f t="shared" si="2"/>
        <v>9761.0683186474453</v>
      </c>
      <c r="AE17">
        <f t="shared" si="3"/>
        <v>3326.2085503676681</v>
      </c>
      <c r="AF17">
        <f t="shared" si="4"/>
        <v>-166.31042751838342</v>
      </c>
      <c r="AG17">
        <f t="shared" si="5"/>
        <v>-41.985343237952499</v>
      </c>
      <c r="AH17">
        <f t="shared" si="6"/>
        <v>-4782.8828432384153</v>
      </c>
      <c r="AI17">
        <f t="shared" si="7"/>
        <v>-1664.9700636270827</v>
      </c>
      <c r="AJ17">
        <f t="shared" si="8"/>
        <v>596.95056615361136</v>
      </c>
      <c r="AK17">
        <f t="shared" si="32"/>
        <v>946.254190535524</v>
      </c>
      <c r="AL17">
        <f t="shared" si="9"/>
        <v>-121.76530693794734</v>
      </c>
      <c r="AN17">
        <f t="shared" si="10"/>
        <v>1053.7554017094665</v>
      </c>
      <c r="AO17">
        <f t="shared" si="11"/>
        <v>-52.687770085473332</v>
      </c>
      <c r="AP17">
        <f t="shared" si="12"/>
        <v>-13.301114936021698</v>
      </c>
      <c r="AQ17">
        <f t="shared" si="13"/>
        <v>-1515.2353063517044</v>
      </c>
      <c r="AR17">
        <f t="shared" si="14"/>
        <v>-527.46878966373265</v>
      </c>
      <c r="AS17">
        <f t="shared" si="15"/>
        <v>189.1161886311549</v>
      </c>
      <c r="AT17">
        <f t="shared" si="16"/>
        <v>299.77689299031135</v>
      </c>
      <c r="AU17">
        <f t="shared" si="17"/>
        <v>-38.575708042266363</v>
      </c>
      <c r="AW17">
        <v>14</v>
      </c>
      <c r="AX17">
        <f>(R17*SUMPRODUCT(K18:$K$23, X18:$X$23)-$AZ$3*SUMPRODUCT(K17:$K$22, W18:$W$23))/Z17</f>
        <v>11624.375991553123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3961.1544099048283</v>
      </c>
      <c r="P18">
        <f t="shared" si="30"/>
        <v>198.05772049524143</v>
      </c>
      <c r="Q18" s="5">
        <f t="shared" si="31"/>
        <v>50</v>
      </c>
      <c r="R18">
        <f t="shared" si="0"/>
        <v>1000000</v>
      </c>
      <c r="S18">
        <f t="shared" si="1"/>
        <v>10681.984261168207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9761.0683186474453</v>
      </c>
      <c r="AC18">
        <f t="shared" si="2"/>
        <v>8814.9268481261461</v>
      </c>
      <c r="AE18">
        <f t="shared" si="3"/>
        <v>3268.8015169968726</v>
      </c>
      <c r="AF18">
        <f t="shared" si="4"/>
        <v>-163.44007584984365</v>
      </c>
      <c r="AG18">
        <f t="shared" si="5"/>
        <v>-41.260718199008679</v>
      </c>
      <c r="AH18">
        <f t="shared" si="6"/>
        <v>-6095.4321312859438</v>
      </c>
      <c r="AI18">
        <f t="shared" si="7"/>
        <v>-3031.3314083379237</v>
      </c>
      <c r="AJ18">
        <f t="shared" si="8"/>
        <v>946.1414705212992</v>
      </c>
      <c r="AK18">
        <f t="shared" si="32"/>
        <v>900.65008318561331</v>
      </c>
      <c r="AL18">
        <f t="shared" si="9"/>
        <v>-1184.5398546310112</v>
      </c>
      <c r="AN18">
        <f t="shared" si="10"/>
        <v>953.93999210678533</v>
      </c>
      <c r="AO18">
        <f t="shared" si="11"/>
        <v>-47.696999605339272</v>
      </c>
      <c r="AP18">
        <f t="shared" si="12"/>
        <v>-12.041186651566367</v>
      </c>
      <c r="AQ18">
        <f t="shared" si="13"/>
        <v>-1778.8404860226703</v>
      </c>
      <c r="AR18">
        <f t="shared" si="14"/>
        <v>-884.63868017279071</v>
      </c>
      <c r="AS18">
        <f t="shared" si="15"/>
        <v>276.11409938104663</v>
      </c>
      <c r="AT18">
        <f t="shared" si="16"/>
        <v>262.83826924872341</v>
      </c>
      <c r="AU18">
        <f t="shared" si="17"/>
        <v>-345.68631154302068</v>
      </c>
      <c r="AW18">
        <v>15</v>
      </c>
      <c r="AX18">
        <f>(R18*SUMPRODUCT(K19:$K$23, X19:$X$23)-$AZ$3*SUMPRODUCT(K18:$K$22, W19:$W$23))/Z18</f>
        <v>10681.984261168207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3961.1544099048283</v>
      </c>
      <c r="P19">
        <f t="shared" si="30"/>
        <v>198.05772049524143</v>
      </c>
      <c r="Q19" s="5">
        <f t="shared" si="31"/>
        <v>50</v>
      </c>
      <c r="R19">
        <f t="shared" si="0"/>
        <v>1000000</v>
      </c>
      <c r="S19">
        <f t="shared" si="1"/>
        <v>9334.1651956091628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8814.9268481261461</v>
      </c>
      <c r="AC19">
        <f t="shared" si="2"/>
        <v>7555.7661396196145</v>
      </c>
      <c r="AE19">
        <f t="shared" si="3"/>
        <v>3206.4523968616741</v>
      </c>
      <c r="AF19">
        <f t="shared" si="4"/>
        <v>-160.32261984308371</v>
      </c>
      <c r="AG19">
        <f t="shared" si="5"/>
        <v>-40.473711260080783</v>
      </c>
      <c r="AH19">
        <f t="shared" si="6"/>
        <v>-7487.995138756095</v>
      </c>
      <c r="AI19">
        <f t="shared" si="7"/>
        <v>-4482.3390729975854</v>
      </c>
      <c r="AJ19">
        <f t="shared" si="8"/>
        <v>1259.1607085065316</v>
      </c>
      <c r="AK19">
        <f t="shared" si="32"/>
        <v>830.27396376013166</v>
      </c>
      <c r="AL19">
        <f t="shared" si="9"/>
        <v>-2392.9044007309221</v>
      </c>
      <c r="AN19">
        <f t="shared" si="10"/>
        <v>861.9845249015176</v>
      </c>
      <c r="AO19">
        <f t="shared" si="11"/>
        <v>-43.099226245075883</v>
      </c>
      <c r="AP19">
        <f t="shared" si="12"/>
        <v>-10.880471141772883</v>
      </c>
      <c r="AQ19">
        <f t="shared" si="13"/>
        <v>-2012.9835510618975</v>
      </c>
      <c r="AR19">
        <f t="shared" si="14"/>
        <v>-1204.9787235472288</v>
      </c>
      <c r="AS19">
        <f t="shared" si="15"/>
        <v>338.4977884465016</v>
      </c>
      <c r="AT19">
        <f t="shared" si="16"/>
        <v>223.20097715791891</v>
      </c>
      <c r="AU19">
        <f t="shared" si="17"/>
        <v>-643.27995794280832</v>
      </c>
      <c r="AW19">
        <v>16</v>
      </c>
      <c r="AX19">
        <f>(R19*SUMPRODUCT(K20:$K$23, X20:$X$23)-$AZ$3*SUMPRODUCT(K19:$K$22, W20:$W$23))/Z19</f>
        <v>9334.1651956091628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3961.1544099048283</v>
      </c>
      <c r="P20">
        <f t="shared" si="30"/>
        <v>198.05772049524143</v>
      </c>
      <c r="Q20" s="5">
        <f t="shared" si="31"/>
        <v>50</v>
      </c>
      <c r="R20">
        <f t="shared" si="0"/>
        <v>1000000</v>
      </c>
      <c r="S20">
        <f t="shared" si="1"/>
        <v>7606.3238616501958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7555.7661396196145</v>
      </c>
      <c r="AC20">
        <f t="shared" si="2"/>
        <v>6027.6942295510698</v>
      </c>
      <c r="AE20">
        <f t="shared" si="3"/>
        <v>3139.0495610272451</v>
      </c>
      <c r="AF20">
        <f t="shared" si="4"/>
        <v>-156.95247805136225</v>
      </c>
      <c r="AG20">
        <f t="shared" si="5"/>
        <v>-39.622913375682629</v>
      </c>
      <c r="AH20">
        <f t="shared" si="6"/>
        <v>-8921.215435947006</v>
      </c>
      <c r="AI20">
        <f t="shared" si="7"/>
        <v>-5978.7412663468058</v>
      </c>
      <c r="AJ20">
        <f t="shared" si="8"/>
        <v>1528.0719100685446</v>
      </c>
      <c r="AK20">
        <f t="shared" si="32"/>
        <v>737.65042558168489</v>
      </c>
      <c r="AL20">
        <f t="shared" si="9"/>
        <v>-3713.0189306965763</v>
      </c>
      <c r="AN20">
        <f t="shared" si="10"/>
        <v>777.34715237484716</v>
      </c>
      <c r="AO20">
        <f t="shared" si="11"/>
        <v>-38.867357618742361</v>
      </c>
      <c r="AP20">
        <f t="shared" si="12"/>
        <v>-9.8121288888801974</v>
      </c>
      <c r="AQ20">
        <f t="shared" si="13"/>
        <v>-2209.2296665066083</v>
      </c>
      <c r="AR20">
        <f t="shared" si="14"/>
        <v>-1480.5620006393838</v>
      </c>
      <c r="AS20">
        <f t="shared" si="15"/>
        <v>378.40828085780805</v>
      </c>
      <c r="AT20">
        <f t="shared" si="16"/>
        <v>182.67008743448125</v>
      </c>
      <c r="AU20">
        <f t="shared" si="17"/>
        <v>-919.48363234709439</v>
      </c>
      <c r="AW20">
        <v>17</v>
      </c>
      <c r="AX20">
        <f>(R20*SUMPRODUCT(K21:$K$23, X21:$X$23)-$AZ$3*SUMPRODUCT(K20:$K$22, W21:$W$23))/Z20</f>
        <v>7606.3238616501958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3961.1544099048283</v>
      </c>
      <c r="P21">
        <f t="shared" si="30"/>
        <v>198.05772049524143</v>
      </c>
      <c r="Q21" s="5">
        <f t="shared" si="31"/>
        <v>50</v>
      </c>
      <c r="R21">
        <f t="shared" si="0"/>
        <v>1000000</v>
      </c>
      <c r="S21">
        <f t="shared" si="1"/>
        <v>5483.513586880762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6027.6942295510698</v>
      </c>
      <c r="AC21">
        <f t="shared" si="2"/>
        <v>4244.3673415342828</v>
      </c>
      <c r="AE21">
        <f t="shared" si="3"/>
        <v>3066.0258510890681</v>
      </c>
      <c r="AF21">
        <f t="shared" si="4"/>
        <v>-153.30129255445343</v>
      </c>
      <c r="AG21">
        <f t="shared" si="5"/>
        <v>-38.701165541824125</v>
      </c>
      <c r="AH21">
        <f t="shared" si="6"/>
        <v>-10510.374002033574</v>
      </c>
      <c r="AI21">
        <f t="shared" si="7"/>
        <v>-7636.3506090407827</v>
      </c>
      <c r="AJ21">
        <f t="shared" si="8"/>
        <v>1783.3268880167871</v>
      </c>
      <c r="AK21">
        <f t="shared" si="32"/>
        <v>625.82931516599797</v>
      </c>
      <c r="AL21">
        <f t="shared" si="9"/>
        <v>-5227.1944058579975</v>
      </c>
      <c r="AN21">
        <f t="shared" si="10"/>
        <v>699.41480104383049</v>
      </c>
      <c r="AO21">
        <f t="shared" si="11"/>
        <v>-34.97074005219153</v>
      </c>
      <c r="AP21">
        <f t="shared" si="12"/>
        <v>-8.8284213220134848</v>
      </c>
      <c r="AQ21">
        <f t="shared" si="13"/>
        <v>-2397.6024660448993</v>
      </c>
      <c r="AR21">
        <f t="shared" si="14"/>
        <v>-1741.9868263752735</v>
      </c>
      <c r="AS21">
        <f t="shared" si="15"/>
        <v>406.80844883787671</v>
      </c>
      <c r="AT21">
        <f t="shared" si="16"/>
        <v>142.76275126602238</v>
      </c>
      <c r="AU21">
        <f t="shared" si="17"/>
        <v>-1192.4156262713745</v>
      </c>
      <c r="AW21">
        <v>18</v>
      </c>
      <c r="AX21">
        <f>(R21*SUMPRODUCT(K22:$K$23, X22:$X$23)-$AZ$3*SUMPRODUCT(K21:$K$22, W22:$W$23))/Z21</f>
        <v>5483.513586880762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3961.1544099048283</v>
      </c>
      <c r="P22">
        <f t="shared" si="30"/>
        <v>198.05772049524143</v>
      </c>
      <c r="Q22" s="5">
        <f t="shared" si="31"/>
        <v>50</v>
      </c>
      <c r="R22">
        <f t="shared" si="0"/>
        <v>1000000</v>
      </c>
      <c r="S22">
        <f t="shared" si="1"/>
        <v>2950.4231136786279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4244.3673415342828</v>
      </c>
      <c r="AC22">
        <f t="shared" si="2"/>
        <v>2224.7426476901082</v>
      </c>
      <c r="AE22">
        <f t="shared" si="3"/>
        <v>2986.8763937432041</v>
      </c>
      <c r="AF22">
        <f t="shared" si="4"/>
        <v>-149.34381968716022</v>
      </c>
      <c r="AG22">
        <f t="shared" si="5"/>
        <v>-37.702094953361936</v>
      </c>
      <c r="AH22">
        <f t="shared" si="6"/>
        <v>-12241.17866087897</v>
      </c>
      <c r="AI22">
        <f t="shared" si="7"/>
        <v>-9441.3481817762877</v>
      </c>
      <c r="AJ22">
        <f t="shared" si="8"/>
        <v>2019.6246938441745</v>
      </c>
      <c r="AK22">
        <f t="shared" si="32"/>
        <v>495.73299409132289</v>
      </c>
      <c r="AL22">
        <f t="shared" si="9"/>
        <v>-6925.9904938407899</v>
      </c>
      <c r="AN22">
        <f t="shared" si="10"/>
        <v>627.65128730057393</v>
      </c>
      <c r="AO22">
        <f t="shared" si="11"/>
        <v>-31.382564365028699</v>
      </c>
      <c r="AP22">
        <f t="shared" si="12"/>
        <v>-7.9225804191214806</v>
      </c>
      <c r="AQ22">
        <f t="shared" si="13"/>
        <v>-2572.3165379965039</v>
      </c>
      <c r="AR22">
        <f t="shared" si="14"/>
        <v>-1983.97039548008</v>
      </c>
      <c r="AS22">
        <f t="shared" si="15"/>
        <v>424.39655072793983</v>
      </c>
      <c r="AT22">
        <f t="shared" si="16"/>
        <v>104.17151930041918</v>
      </c>
      <c r="AU22">
        <f t="shared" si="17"/>
        <v>-1455.402325451721</v>
      </c>
      <c r="AW22">
        <v>19</v>
      </c>
      <c r="AX22">
        <f>(R22*SUMPRODUCT(K23:$K$23, X23:$X$23)-$AZ$3*SUMPRODUCT(K22:$K$22, W23:$W$23))/Z22</f>
        <v>2950.4231136786279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3961.1544099048283</v>
      </c>
      <c r="P23">
        <f t="shared" si="30"/>
        <v>198.05772049524143</v>
      </c>
      <c r="Q23" s="5">
        <f t="shared" si="31"/>
        <v>50</v>
      </c>
      <c r="R23">
        <f t="shared" si="0"/>
        <v>1000000</v>
      </c>
      <c r="S23">
        <f t="shared" si="1"/>
        <v>3037.4146698223399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2224.7426476901082</v>
      </c>
      <c r="AC23">
        <f t="shared" si="2"/>
        <v>2224.7426476901082</v>
      </c>
      <c r="AE23">
        <f t="shared" si="3"/>
        <v>2901.3322538263988</v>
      </c>
      <c r="AF23">
        <f t="shared" si="4"/>
        <v>-145.06661269131993</v>
      </c>
      <c r="AG23">
        <f t="shared" si="5"/>
        <v>-36.622306953897649</v>
      </c>
      <c r="AH23">
        <f t="shared" si="6"/>
        <v>-14055.34099861333</v>
      </c>
      <c r="AI23">
        <f t="shared" si="7"/>
        <v>-11335.697664432149</v>
      </c>
      <c r="AJ23">
        <f t="shared" si="8"/>
        <v>0</v>
      </c>
      <c r="AK23">
        <f t="shared" si="32"/>
        <v>348.67058021776313</v>
      </c>
      <c r="AL23">
        <f t="shared" si="9"/>
        <v>-10987.027084214385</v>
      </c>
      <c r="AN23">
        <f t="shared" si="10"/>
        <v>561.61772564853993</v>
      </c>
      <c r="AO23">
        <f t="shared" si="11"/>
        <v>-28.080886282426995</v>
      </c>
      <c r="AP23">
        <f t="shared" si="12"/>
        <v>-7.0890663116315311</v>
      </c>
      <c r="AQ23">
        <f t="shared" si="13"/>
        <v>-2720.7254992754852</v>
      </c>
      <c r="AR23">
        <f t="shared" si="14"/>
        <v>-2194.2777262210038</v>
      </c>
      <c r="AS23">
        <f t="shared" si="15"/>
        <v>0</v>
      </c>
      <c r="AT23">
        <f t="shared" si="16"/>
        <v>67.492986370038054</v>
      </c>
      <c r="AU23">
        <f t="shared" si="17"/>
        <v>-2126.7847398509653</v>
      </c>
      <c r="AW23">
        <v>20</v>
      </c>
      <c r="AX23">
        <f>(R23*SUMPRODUCT(K$23:$K24, X$23:$X24)-$AZ$3*SUMPRODUCT(K$22:$K23, W$23:$W24))/Z23</f>
        <v>3037.4146698223399</v>
      </c>
    </row>
    <row r="25" spans="5:50" x14ac:dyDescent="0.3">
      <c r="AN25" s="6">
        <f t="shared" ref="AN25:AU25" si="33">SUM(AN3:AN23)</f>
        <v>34243.762377839063</v>
      </c>
      <c r="AO25" s="6">
        <f t="shared" si="33"/>
        <v>-4683.0539263205737</v>
      </c>
      <c r="AP25" s="6">
        <f t="shared" si="33"/>
        <v>-782.24473012479484</v>
      </c>
      <c r="AQ25" s="6">
        <f t="shared" si="33"/>
        <v>-29466.656128476076</v>
      </c>
      <c r="AR25" s="6">
        <f t="shared" si="33"/>
        <v>-688.19240708237999</v>
      </c>
      <c r="AS25" s="6">
        <f t="shared" si="33"/>
        <v>-5349.1504113887886</v>
      </c>
      <c r="AT25" s="6">
        <f t="shared" si="33"/>
        <v>6037.3428184711693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16452.254161727185</v>
      </c>
      <c r="K3">
        <v>1</v>
      </c>
      <c r="L3" s="2">
        <v>0</v>
      </c>
      <c r="O3">
        <f>$C$3</f>
        <v>16452.254161727185</v>
      </c>
      <c r="P3">
        <f>O3*B5</f>
        <v>13161.80332938175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16452.254161727185</v>
      </c>
      <c r="AF3">
        <f t="shared" ref="AF3:AF23" si="4">-$Z3*P3</f>
        <v>-13161.80332938175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2890.4508323454356</v>
      </c>
      <c r="AJ3">
        <f t="shared" ref="AJ3:AJ23" si="8">AB3-AC3</f>
        <v>0</v>
      </c>
      <c r="AL3">
        <f t="shared" ref="AL3:AL23" si="9">SUM(AI3:AK3)</f>
        <v>2890.4508323454356</v>
      </c>
      <c r="AN3">
        <f t="shared" ref="AN3:AN23" si="10">AE3*$K3</f>
        <v>16452.254161727185</v>
      </c>
      <c r="AO3">
        <f t="shared" ref="AO3:AO23" si="11">AF3*$K3</f>
        <v>-13161.80332938175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2890.4508323454356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2890.4508323454356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13678.80452057008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11499.50229400601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11355.504318832725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-11355.504318832725</v>
      </c>
      <c r="AK4">
        <f>H4*SUM(AB4, AE4:AF4)</f>
        <v>0</v>
      </c>
      <c r="AL4">
        <f t="shared" si="9"/>
        <v>-13877.609318832725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-2323.300201737336</v>
      </c>
      <c r="AR4">
        <f t="shared" si="14"/>
        <v>-2323.300201737336</v>
      </c>
      <c r="AS4">
        <f t="shared" si="15"/>
        <v>-10460.407268838238</v>
      </c>
      <c r="AT4">
        <f t="shared" si="16"/>
        <v>0</v>
      </c>
      <c r="AU4">
        <f t="shared" si="17"/>
        <v>-12783.707470575573</v>
      </c>
      <c r="AW4">
        <v>1</v>
      </c>
      <c r="AX4">
        <f>(R4*SUMPRODUCT(K5:$K$23, X5:$X$23)-$AZ$3*SUMPRODUCT(K4:$K$22, W5:$W$23))/Z4</f>
        <v>11499.50229400601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16452.254161727185</v>
      </c>
      <c r="P5">
        <f t="shared" ref="P5:P23" si="30">O5*$C$5</f>
        <v>822.61270808635936</v>
      </c>
      <c r="Q5" s="5">
        <f t="shared" ref="Q5:Q23" si="31">$C$8</f>
        <v>50</v>
      </c>
      <c r="R5">
        <f t="shared" si="0"/>
        <v>1000000</v>
      </c>
      <c r="S5">
        <f t="shared" si="1"/>
        <v>22107.06973368302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11355.504318832725</v>
      </c>
      <c r="AC5">
        <f t="shared" si="2"/>
        <v>21553.457038229419</v>
      </c>
      <c r="AE5">
        <f t="shared" si="3"/>
        <v>16040.251264803943</v>
      </c>
      <c r="AF5">
        <f t="shared" si="4"/>
        <v>-802.01256324019721</v>
      </c>
      <c r="AG5">
        <f t="shared" si="5"/>
        <v>-48.747883138464751</v>
      </c>
      <c r="AH5">
        <f t="shared" si="6"/>
        <v>-2645.453280705</v>
      </c>
      <c r="AI5">
        <f t="shared" si="7"/>
        <v>12544.03753772028</v>
      </c>
      <c r="AJ5">
        <f t="shared" si="8"/>
        <v>-10197.952719396693</v>
      </c>
      <c r="AK5">
        <f>H5*SUM(AB5, AE5:AF5)</f>
        <v>2275.6265902553259</v>
      </c>
      <c r="AL5">
        <f t="shared" si="9"/>
        <v>4621.7114085789126</v>
      </c>
      <c r="AN5">
        <f t="shared" si="10"/>
        <v>13611.171343370857</v>
      </c>
      <c r="AO5">
        <f t="shared" si="11"/>
        <v>-680.55856716854294</v>
      </c>
      <c r="AP5">
        <f t="shared" si="12"/>
        <v>-41.365673085194835</v>
      </c>
      <c r="AQ5">
        <f t="shared" si="13"/>
        <v>-2244.8350272147954</v>
      </c>
      <c r="AR5">
        <f t="shared" si="14"/>
        <v>10644.412075902324</v>
      </c>
      <c r="AS5">
        <f t="shared" si="15"/>
        <v>-8653.6101912490703</v>
      </c>
      <c r="AT5">
        <f t="shared" si="16"/>
        <v>1931.0136058441985</v>
      </c>
      <c r="AU5">
        <f t="shared" si="17"/>
        <v>3921.8154904974526</v>
      </c>
      <c r="AW5">
        <v>2</v>
      </c>
      <c r="AX5">
        <f>(R5*SUMPRODUCT(K6:$K$23, X6:$X$23)-$AZ$3*SUMPRODUCT(K5:$K$22, W6:$W$23))/Z5</f>
        <v>22107.06973368302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16452.254161727185</v>
      </c>
      <c r="P6">
        <f t="shared" si="30"/>
        <v>822.61270808635936</v>
      </c>
      <c r="Q6" s="5">
        <f t="shared" si="31"/>
        <v>50</v>
      </c>
      <c r="R6">
        <f t="shared" si="0"/>
        <v>1000000</v>
      </c>
      <c r="S6">
        <f t="shared" si="1"/>
        <v>30988.510536232723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21553.457038229419</v>
      </c>
      <c r="AC6">
        <f t="shared" si="2"/>
        <v>29788.181654460204</v>
      </c>
      <c r="AE6">
        <f t="shared" si="3"/>
        <v>15814.981976041037</v>
      </c>
      <c r="AF6">
        <f t="shared" si="4"/>
        <v>-790.749098802052</v>
      </c>
      <c r="AG6">
        <f t="shared" si="5"/>
        <v>-48.063267867668152</v>
      </c>
      <c r="AH6">
        <f t="shared" si="6"/>
        <v>-3942.7287882390292</v>
      </c>
      <c r="AI6">
        <f t="shared" si="7"/>
        <v>11033.440821132288</v>
      </c>
      <c r="AJ6">
        <f t="shared" si="8"/>
        <v>-8234.7246162307856</v>
      </c>
      <c r="AK6">
        <f>H6*SUM(AB6, AE6:AF6)</f>
        <v>3129.9529260666318</v>
      </c>
      <c r="AL6">
        <f t="shared" si="9"/>
        <v>5928.6691309681337</v>
      </c>
      <c r="AN6">
        <f t="shared" si="10"/>
        <v>12362.183970655562</v>
      </c>
      <c r="AO6">
        <f t="shared" si="11"/>
        <v>-618.10919853277824</v>
      </c>
      <c r="AP6">
        <f t="shared" si="12"/>
        <v>-37.569879024278819</v>
      </c>
      <c r="AQ6">
        <f t="shared" si="13"/>
        <v>-3081.934503652973</v>
      </c>
      <c r="AR6">
        <f t="shared" si="14"/>
        <v>8624.570389445531</v>
      </c>
      <c r="AS6">
        <f t="shared" si="15"/>
        <v>-6436.8824958354053</v>
      </c>
      <c r="AT6">
        <f t="shared" si="16"/>
        <v>2446.6075238116341</v>
      </c>
      <c r="AU6">
        <f t="shared" si="17"/>
        <v>4634.2954174217593</v>
      </c>
      <c r="AW6">
        <v>3</v>
      </c>
      <c r="AX6">
        <f>(R6*SUMPRODUCT(K7:$K$23, X7:$X$23)-$AZ$3*SUMPRODUCT(K6:$K$22, W7:$W$23))/Z6</f>
        <v>30988.510536232723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16452.254161727185</v>
      </c>
      <c r="P7">
        <f t="shared" si="30"/>
        <v>822.61270808635936</v>
      </c>
      <c r="Q7" s="5">
        <f t="shared" si="31"/>
        <v>50</v>
      </c>
      <c r="R7">
        <f t="shared" si="0"/>
        <v>1000000</v>
      </c>
      <c r="S7">
        <f t="shared" si="1"/>
        <v>38240.337619684033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29788.181654460204</v>
      </c>
      <c r="AC7">
        <f t="shared" si="2"/>
        <v>36185.412349322316</v>
      </c>
      <c r="AE7">
        <f t="shared" si="3"/>
        <v>15568.157552340967</v>
      </c>
      <c r="AF7">
        <f t="shared" si="4"/>
        <v>-778.40787761704837</v>
      </c>
      <c r="AG7">
        <f t="shared" si="5"/>
        <v>-47.313144446057457</v>
      </c>
      <c r="AH7">
        <f t="shared" si="6"/>
        <v>-5389.8148586803063</v>
      </c>
      <c r="AI7">
        <f t="shared" si="7"/>
        <v>9352.6216715975534</v>
      </c>
      <c r="AJ7">
        <f t="shared" si="8"/>
        <v>-6397.2306948621117</v>
      </c>
      <c r="AK7">
        <f>H7*SUM(AB7, AE7:AF7)</f>
        <v>3814.5335838382857</v>
      </c>
      <c r="AL7">
        <f t="shared" si="9"/>
        <v>6769.9245605737269</v>
      </c>
      <c r="AN7">
        <f t="shared" si="10"/>
        <v>11210.007061198763</v>
      </c>
      <c r="AO7">
        <f t="shared" si="11"/>
        <v>-560.50035305993822</v>
      </c>
      <c r="AP7">
        <f t="shared" si="12"/>
        <v>-34.068301373791556</v>
      </c>
      <c r="AQ7">
        <f t="shared" si="13"/>
        <v>-3880.989925829404</v>
      </c>
      <c r="AR7">
        <f t="shared" si="14"/>
        <v>6734.4484809356281</v>
      </c>
      <c r="AS7">
        <f t="shared" si="15"/>
        <v>-4606.3897426794947</v>
      </c>
      <c r="AT7">
        <f t="shared" si="16"/>
        <v>2746.6929382133012</v>
      </c>
      <c r="AU7">
        <f t="shared" si="17"/>
        <v>4874.7516764694346</v>
      </c>
      <c r="AW7">
        <v>4</v>
      </c>
      <c r="AX7">
        <f>(R7*SUMPRODUCT(K8:$K$23, X8:$X$23)-$AZ$3*SUMPRODUCT(K7:$K$22, W8:$W$23))/Z7</f>
        <v>38240.337619684033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16452.254161727185</v>
      </c>
      <c r="P8">
        <f t="shared" si="30"/>
        <v>822.61270808635936</v>
      </c>
      <c r="Q8" s="5">
        <f t="shared" si="31"/>
        <v>50</v>
      </c>
      <c r="R8">
        <f t="shared" si="0"/>
        <v>1000000</v>
      </c>
      <c r="S8">
        <f t="shared" si="1"/>
        <v>44034.993151724753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36185.412349322316</v>
      </c>
      <c r="AC8">
        <f t="shared" si="2"/>
        <v>40949.520088129888</v>
      </c>
      <c r="AE8">
        <f t="shared" si="3"/>
        <v>15299.466721145114</v>
      </c>
      <c r="AF8">
        <f t="shared" si="4"/>
        <v>-764.97333605725578</v>
      </c>
      <c r="AG8">
        <f t="shared" si="5"/>
        <v>-46.496566886062958</v>
      </c>
      <c r="AH8">
        <f t="shared" si="6"/>
        <v>-6868.9223106786221</v>
      </c>
      <c r="AI8">
        <f t="shared" si="7"/>
        <v>7619.0745075231744</v>
      </c>
      <c r="AJ8">
        <f t="shared" si="8"/>
        <v>-4764.1077388075719</v>
      </c>
      <c r="AK8">
        <f t="shared" ref="AK8:AK23" si="32">H8*SUM(AB8:AB8, AE8:AF8)</f>
        <v>4340.1023336934786</v>
      </c>
      <c r="AL8">
        <f t="shared" si="9"/>
        <v>7195.0691024090811</v>
      </c>
      <c r="AN8">
        <f t="shared" si="10"/>
        <v>10148.155852989245</v>
      </c>
      <c r="AO8">
        <f t="shared" si="11"/>
        <v>-507.40779264946229</v>
      </c>
      <c r="AP8">
        <f t="shared" si="12"/>
        <v>-30.841232311487321</v>
      </c>
      <c r="AQ8">
        <f t="shared" si="13"/>
        <v>-4556.1649579917084</v>
      </c>
      <c r="AR8">
        <f t="shared" si="14"/>
        <v>5053.7418700365879</v>
      </c>
      <c r="AS8">
        <f t="shared" si="15"/>
        <v>-3160.0387591962299</v>
      </c>
      <c r="AT8">
        <f t="shared" si="16"/>
        <v>2878.7954314362669</v>
      </c>
      <c r="AU8">
        <f t="shared" si="17"/>
        <v>4772.4985422766249</v>
      </c>
      <c r="AW8">
        <v>5</v>
      </c>
      <c r="AX8">
        <f>(R8*SUMPRODUCT(K9:$K$23, X9:$X$23)-$AZ$3*SUMPRODUCT(K8:$K$22, W9:$W$23))/Z8</f>
        <v>44034.993151724753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16452.254161727185</v>
      </c>
      <c r="P9">
        <f t="shared" si="30"/>
        <v>822.61270808635936</v>
      </c>
      <c r="Q9" s="5">
        <f t="shared" si="31"/>
        <v>50</v>
      </c>
      <c r="R9">
        <f t="shared" si="0"/>
        <v>1000000</v>
      </c>
      <c r="S9">
        <f t="shared" si="1"/>
        <v>48488.67004839328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40949.520088129888</v>
      </c>
      <c r="AC9">
        <f t="shared" si="2"/>
        <v>44231.065516279617</v>
      </c>
      <c r="AE9">
        <f t="shared" si="3"/>
        <v>15007.644692905993</v>
      </c>
      <c r="AF9">
        <f t="shared" si="4"/>
        <v>-750.38223464529972</v>
      </c>
      <c r="AG9">
        <f t="shared" si="5"/>
        <v>-45.609691369278195</v>
      </c>
      <c r="AH9">
        <f t="shared" si="6"/>
        <v>-8438.1969584827075</v>
      </c>
      <c r="AI9">
        <f t="shared" si="7"/>
        <v>5773.4558084087075</v>
      </c>
      <c r="AJ9">
        <f t="shared" si="8"/>
        <v>-3281.5454281497296</v>
      </c>
      <c r="AK9">
        <f t="shared" si="32"/>
        <v>4724.0443824946424</v>
      </c>
      <c r="AL9">
        <f t="shared" si="9"/>
        <v>7215.9547627536203</v>
      </c>
      <c r="AN9">
        <f t="shared" si="10"/>
        <v>9169.919883793149</v>
      </c>
      <c r="AO9">
        <f t="shared" si="11"/>
        <v>-458.49599418965749</v>
      </c>
      <c r="AP9">
        <f t="shared" si="12"/>
        <v>-27.868278090199635</v>
      </c>
      <c r="AQ9">
        <f t="shared" si="13"/>
        <v>-5155.8783310967701</v>
      </c>
      <c r="AR9">
        <f t="shared" si="14"/>
        <v>3527.6772804165216</v>
      </c>
      <c r="AS9">
        <f t="shared" si="15"/>
        <v>-2005.0786973511406</v>
      </c>
      <c r="AT9">
        <f t="shared" si="16"/>
        <v>2886.4694894752929</v>
      </c>
      <c r="AU9">
        <f t="shared" si="17"/>
        <v>4409.0680725406737</v>
      </c>
      <c r="AW9">
        <v>6</v>
      </c>
      <c r="AX9">
        <f>(R9*SUMPRODUCT(K10:$K$23, X10:$X$23)-$AZ$3*SUMPRODUCT(K9:$K$22, W10:$W$23))/Z9</f>
        <v>48488.67004839328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16452.254161727185</v>
      </c>
      <c r="P10">
        <f t="shared" si="30"/>
        <v>822.61270808635936</v>
      </c>
      <c r="Q10" s="5">
        <f t="shared" si="31"/>
        <v>50</v>
      </c>
      <c r="R10">
        <f t="shared" si="0"/>
        <v>1000000</v>
      </c>
      <c r="S10">
        <f t="shared" si="1"/>
        <v>51730.875740367337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44231.065516279617</v>
      </c>
      <c r="AC10">
        <f t="shared" si="2"/>
        <v>46196.634279068581</v>
      </c>
      <c r="AE10">
        <f t="shared" si="3"/>
        <v>14692.168993816415</v>
      </c>
      <c r="AF10">
        <f t="shared" si="4"/>
        <v>-734.60844969082086</v>
      </c>
      <c r="AG10">
        <f t="shared" si="5"/>
        <v>-44.650930047004593</v>
      </c>
      <c r="AH10">
        <f t="shared" si="6"/>
        <v>-10053.288171616299</v>
      </c>
      <c r="AI10">
        <f t="shared" si="7"/>
        <v>3859.6214424622904</v>
      </c>
      <c r="AJ10">
        <f t="shared" si="8"/>
        <v>-1965.5687627889638</v>
      </c>
      <c r="AK10">
        <f t="shared" si="32"/>
        <v>4979.2007319888744</v>
      </c>
      <c r="AL10">
        <f t="shared" si="9"/>
        <v>6873.253411662201</v>
      </c>
      <c r="AN10">
        <f t="shared" si="10"/>
        <v>8269.5348967970131</v>
      </c>
      <c r="AO10">
        <f t="shared" si="11"/>
        <v>-413.47674483985071</v>
      </c>
      <c r="AP10">
        <f t="shared" si="12"/>
        <v>-25.131920573031262</v>
      </c>
      <c r="AQ10">
        <f t="shared" si="13"/>
        <v>-5658.5258036255636</v>
      </c>
      <c r="AR10">
        <f t="shared" si="14"/>
        <v>2172.4004277585668</v>
      </c>
      <c r="AS10">
        <f t="shared" si="15"/>
        <v>-1106.3267433677445</v>
      </c>
      <c r="AT10">
        <f t="shared" si="16"/>
        <v>2802.5592564766366</v>
      </c>
      <c r="AU10">
        <f t="shared" si="17"/>
        <v>3868.6329408674592</v>
      </c>
      <c r="AW10">
        <v>7</v>
      </c>
      <c r="AX10">
        <f>(R10*SUMPRODUCT(K11:$K$23, X11:$X$23)-$AZ$3*SUMPRODUCT(K10:$K$22, W11:$W$23))/Z10</f>
        <v>51730.875740367337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16452.254161727185</v>
      </c>
      <c r="P11">
        <f t="shared" si="30"/>
        <v>822.61270808635936</v>
      </c>
      <c r="Q11" s="5">
        <f t="shared" si="31"/>
        <v>50</v>
      </c>
      <c r="R11">
        <f t="shared" si="0"/>
        <v>1000000</v>
      </c>
      <c r="S11">
        <f t="shared" si="1"/>
        <v>53805.016665140283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46196.634279068581</v>
      </c>
      <c r="AC11">
        <f t="shared" si="2"/>
        <v>46931.119594001444</v>
      </c>
      <c r="AE11">
        <f t="shared" si="3"/>
        <v>14350.385066513265</v>
      </c>
      <c r="AF11">
        <f t="shared" si="4"/>
        <v>-717.51925332566339</v>
      </c>
      <c r="AG11">
        <f t="shared" si="5"/>
        <v>-43.612215461321128</v>
      </c>
      <c r="AH11">
        <f t="shared" si="6"/>
        <v>-11844.105704268439</v>
      </c>
      <c r="AI11">
        <f t="shared" si="7"/>
        <v>1745.1478934578427</v>
      </c>
      <c r="AJ11">
        <f t="shared" si="8"/>
        <v>-734.48531493286282</v>
      </c>
      <c r="AK11">
        <f t="shared" si="32"/>
        <v>5119.6103228943621</v>
      </c>
      <c r="AL11">
        <f t="shared" si="9"/>
        <v>6130.2729014193419</v>
      </c>
      <c r="AN11">
        <f t="shared" si="10"/>
        <v>7440.4789248899879</v>
      </c>
      <c r="AO11">
        <f t="shared" si="11"/>
        <v>-372.02394624449943</v>
      </c>
      <c r="AP11">
        <f t="shared" si="12"/>
        <v>-22.612338867821361</v>
      </c>
      <c r="AQ11">
        <f t="shared" si="13"/>
        <v>-6141.0072599669038</v>
      </c>
      <c r="AR11">
        <f t="shared" si="14"/>
        <v>904.83537981076324</v>
      </c>
      <c r="AS11">
        <f t="shared" si="15"/>
        <v>-380.82061777921137</v>
      </c>
      <c r="AT11">
        <f t="shared" si="16"/>
        <v>2654.4481234885834</v>
      </c>
      <c r="AU11">
        <f t="shared" si="17"/>
        <v>3178.4628855201354</v>
      </c>
      <c r="AW11">
        <v>8</v>
      </c>
      <c r="AX11">
        <f>(R11*SUMPRODUCT(K12:$K$23, X12:$X$23)-$AZ$3*SUMPRODUCT(K11:$K$22, W12:$W$23))/Z11</f>
        <v>53805.016665140283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16452.254161727185</v>
      </c>
      <c r="P12">
        <f t="shared" si="30"/>
        <v>822.61270808635936</v>
      </c>
      <c r="Q12" s="5">
        <f t="shared" si="31"/>
        <v>50</v>
      </c>
      <c r="R12">
        <f t="shared" si="0"/>
        <v>1000000</v>
      </c>
      <c r="S12">
        <f t="shared" si="1"/>
        <v>54757.342942114534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46931.119594001444</v>
      </c>
      <c r="AC12">
        <f t="shared" si="2"/>
        <v>46528.810399051305</v>
      </c>
      <c r="AE12">
        <f t="shared" si="3"/>
        <v>13979.929876021226</v>
      </c>
      <c r="AF12">
        <f t="shared" si="4"/>
        <v>-698.99649380106132</v>
      </c>
      <c r="AG12">
        <f t="shared" si="5"/>
        <v>-42.486366119187124</v>
      </c>
      <c r="AH12">
        <f t="shared" si="6"/>
        <v>-13794.543750415873</v>
      </c>
      <c r="AI12">
        <f t="shared" si="7"/>
        <v>-556.096734314895</v>
      </c>
      <c r="AJ12">
        <f t="shared" si="8"/>
        <v>402.3091949501395</v>
      </c>
      <c r="AK12">
        <f t="shared" si="32"/>
        <v>5152.3453731752834</v>
      </c>
      <c r="AL12">
        <f t="shared" si="9"/>
        <v>4998.5578338105279</v>
      </c>
      <c r="AN12">
        <f t="shared" si="10"/>
        <v>6677.0479669150336</v>
      </c>
      <c r="AO12">
        <f t="shared" si="11"/>
        <v>-333.85239834575168</v>
      </c>
      <c r="AP12">
        <f t="shared" si="12"/>
        <v>-20.292197960471047</v>
      </c>
      <c r="AQ12">
        <f t="shared" si="13"/>
        <v>-6588.5044574664889</v>
      </c>
      <c r="AR12">
        <f t="shared" si="14"/>
        <v>-265.60108685767784</v>
      </c>
      <c r="AS12">
        <f t="shared" si="15"/>
        <v>192.14958987888519</v>
      </c>
      <c r="AT12">
        <f t="shared" si="16"/>
        <v>2460.84619192634</v>
      </c>
      <c r="AU12">
        <f t="shared" si="17"/>
        <v>2387.3946949475476</v>
      </c>
      <c r="AW12">
        <v>9</v>
      </c>
      <c r="AX12">
        <f>(R12*SUMPRODUCT(K13:$K$23, X13:$X$23)-$AZ$3*SUMPRODUCT(K12:$K$22, W13:$W$23))/Z12</f>
        <v>54757.342942114534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16452.254161727185</v>
      </c>
      <c r="P13">
        <f t="shared" si="30"/>
        <v>822.61270808635936</v>
      </c>
      <c r="Q13" s="5">
        <f t="shared" si="31"/>
        <v>50</v>
      </c>
      <c r="R13">
        <f t="shared" si="0"/>
        <v>1000000</v>
      </c>
      <c r="S13">
        <f t="shared" si="1"/>
        <v>54654.86939941813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46528.810399051305</v>
      </c>
      <c r="AC13">
        <f t="shared" si="2"/>
        <v>45111.644515829496</v>
      </c>
      <c r="AE13">
        <f t="shared" si="3"/>
        <v>13579.544684371978</v>
      </c>
      <c r="AF13">
        <f t="shared" si="4"/>
        <v>-678.97723421859894</v>
      </c>
      <c r="AG13">
        <f t="shared" si="5"/>
        <v>-41.269556593533608</v>
      </c>
      <c r="AH13">
        <f t="shared" si="6"/>
        <v>-15838.917289232961</v>
      </c>
      <c r="AI13">
        <f t="shared" si="7"/>
        <v>-2979.6193956731149</v>
      </c>
      <c r="AJ13">
        <f t="shared" si="8"/>
        <v>1417.1658832218091</v>
      </c>
      <c r="AK13">
        <f t="shared" si="32"/>
        <v>5085.3718625564452</v>
      </c>
      <c r="AL13">
        <f t="shared" si="9"/>
        <v>3522.9183501051393</v>
      </c>
      <c r="AN13">
        <f t="shared" si="10"/>
        <v>5974.5730935292859</v>
      </c>
      <c r="AO13">
        <f t="shared" si="11"/>
        <v>-298.72865467646432</v>
      </c>
      <c r="AP13">
        <f t="shared" si="12"/>
        <v>-18.157308520761585</v>
      </c>
      <c r="AQ13">
        <f t="shared" si="13"/>
        <v>-6968.6260671017126</v>
      </c>
      <c r="AR13">
        <f t="shared" si="14"/>
        <v>-1310.9389367696522</v>
      </c>
      <c r="AS13">
        <f t="shared" si="15"/>
        <v>623.50847187894976</v>
      </c>
      <c r="AT13">
        <f t="shared" si="16"/>
        <v>2237.4038752261586</v>
      </c>
      <c r="AU13">
        <f t="shared" si="17"/>
        <v>1549.9734103354563</v>
      </c>
      <c r="AW13">
        <v>10</v>
      </c>
      <c r="AX13">
        <f>(R13*SUMPRODUCT(K14:$K$23, X14:$X$23)-$AZ$3*SUMPRODUCT(K13:$K$22, W14:$W$23))/Z13</f>
        <v>54654.86939941813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16452.254161727185</v>
      </c>
      <c r="P14">
        <f t="shared" si="30"/>
        <v>822.61270808635936</v>
      </c>
      <c r="Q14" s="5">
        <f t="shared" si="31"/>
        <v>50</v>
      </c>
      <c r="R14">
        <f t="shared" si="0"/>
        <v>1000000</v>
      </c>
      <c r="S14">
        <f t="shared" si="1"/>
        <v>53522.979450072446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45111.644515829496</v>
      </c>
      <c r="AC14">
        <f t="shared" si="2"/>
        <v>42770.430990199253</v>
      </c>
      <c r="AE14">
        <f t="shared" si="3"/>
        <v>13147.0633452641</v>
      </c>
      <c r="AF14">
        <f t="shared" si="4"/>
        <v>-657.35316726320502</v>
      </c>
      <c r="AG14">
        <f t="shared" si="5"/>
        <v>-39.955203755142747</v>
      </c>
      <c r="AH14">
        <f t="shared" si="6"/>
        <v>-18033.145449110445</v>
      </c>
      <c r="AI14">
        <f t="shared" si="7"/>
        <v>-5583.3904748646928</v>
      </c>
      <c r="AJ14">
        <f t="shared" si="8"/>
        <v>2341.2135256302427</v>
      </c>
      <c r="AK14">
        <f t="shared" si="32"/>
        <v>4928.947921151067</v>
      </c>
      <c r="AL14">
        <f t="shared" si="9"/>
        <v>1686.7709719166169</v>
      </c>
      <c r="AN14">
        <f t="shared" si="10"/>
        <v>5328.3481393614102</v>
      </c>
      <c r="AO14">
        <f t="shared" si="11"/>
        <v>-266.41740696807051</v>
      </c>
      <c r="AP14">
        <f t="shared" si="12"/>
        <v>-16.193368054563383</v>
      </c>
      <c r="AQ14">
        <f t="shared" si="13"/>
        <v>-7308.6190031338219</v>
      </c>
      <c r="AR14">
        <f t="shared" si="14"/>
        <v>-2262.881638795046</v>
      </c>
      <c r="AS14">
        <f t="shared" si="15"/>
        <v>948.86594865562927</v>
      </c>
      <c r="AT14">
        <f t="shared" si="16"/>
        <v>1997.6438688214901</v>
      </c>
      <c r="AU14">
        <f t="shared" si="17"/>
        <v>683.62817868207333</v>
      </c>
      <c r="AW14">
        <v>11</v>
      </c>
      <c r="AX14">
        <f>(R14*SUMPRODUCT(K15:$K$23, X15:$X$23)-$AZ$3*SUMPRODUCT(K14:$K$22, W15:$W$23))/Z14</f>
        <v>53522.979450072446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16452.254161727185</v>
      </c>
      <c r="P15">
        <f t="shared" si="30"/>
        <v>822.61270808635936</v>
      </c>
      <c r="Q15" s="5">
        <f t="shared" si="31"/>
        <v>50</v>
      </c>
      <c r="R15">
        <f t="shared" si="0"/>
        <v>1000000</v>
      </c>
      <c r="S15">
        <f t="shared" si="1"/>
        <v>51375.619425489836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42770.430990199253</v>
      </c>
      <c r="AC15">
        <f t="shared" si="2"/>
        <v>39597.690142355423</v>
      </c>
      <c r="AE15">
        <f t="shared" si="3"/>
        <v>12680.552949520748</v>
      </c>
      <c r="AF15">
        <f t="shared" si="4"/>
        <v>-634.02764747603749</v>
      </c>
      <c r="AG15">
        <f t="shared" si="5"/>
        <v>-38.537433305095263</v>
      </c>
      <c r="AH15">
        <f t="shared" si="6"/>
        <v>-20364.368249921157</v>
      </c>
      <c r="AI15">
        <f t="shared" si="7"/>
        <v>-8356.3803811815415</v>
      </c>
      <c r="AJ15">
        <f t="shared" si="8"/>
        <v>3172.7408478438301</v>
      </c>
      <c r="AK15">
        <f t="shared" si="32"/>
        <v>4690.6869499273162</v>
      </c>
      <c r="AL15">
        <f t="shared" si="9"/>
        <v>-492.95258341039516</v>
      </c>
      <c r="AN15">
        <f t="shared" si="10"/>
        <v>4734.1737833435982</v>
      </c>
      <c r="AO15">
        <f t="shared" si="11"/>
        <v>-236.70868916717993</v>
      </c>
      <c r="AP15">
        <f t="shared" si="12"/>
        <v>-14.387614416864187</v>
      </c>
      <c r="AQ15">
        <f t="shared" si="13"/>
        <v>-7602.859170804154</v>
      </c>
      <c r="AR15">
        <f t="shared" si="14"/>
        <v>-3119.7816910446004</v>
      </c>
      <c r="AS15">
        <f t="shared" si="15"/>
        <v>1184.515107740099</v>
      </c>
      <c r="AT15">
        <f t="shared" si="16"/>
        <v>1751.2270381755807</v>
      </c>
      <c r="AU15">
        <f t="shared" si="17"/>
        <v>-184.03954512892059</v>
      </c>
      <c r="AW15">
        <v>12</v>
      </c>
      <c r="AX15">
        <f>(R15*SUMPRODUCT(K16:$K$23, X16:$X$23)-$AZ$3*SUMPRODUCT(K15:$K$22, W16:$W$23))/Z15</f>
        <v>51375.619425489836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16452.254161727185</v>
      </c>
      <c r="P16">
        <f t="shared" si="30"/>
        <v>822.61270808635936</v>
      </c>
      <c r="Q16" s="5">
        <f t="shared" si="31"/>
        <v>50</v>
      </c>
      <c r="R16">
        <f t="shared" si="0"/>
        <v>1000000</v>
      </c>
      <c r="S16">
        <f t="shared" si="1"/>
        <v>48311.887807241204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39597.690142355423</v>
      </c>
      <c r="AC16">
        <f t="shared" si="2"/>
        <v>35773.866495160335</v>
      </c>
      <c r="AE16">
        <f t="shared" si="3"/>
        <v>12182.524232428321</v>
      </c>
      <c r="AF16">
        <f t="shared" si="4"/>
        <v>-609.12621162141613</v>
      </c>
      <c r="AG16">
        <f t="shared" si="5"/>
        <v>-37.023875612037649</v>
      </c>
      <c r="AH16">
        <f t="shared" si="6"/>
        <v>-22563.667200133277</v>
      </c>
      <c r="AI16">
        <f t="shared" si="7"/>
        <v>-11027.293054938411</v>
      </c>
      <c r="AJ16">
        <f t="shared" si="8"/>
        <v>3823.8236471950877</v>
      </c>
      <c r="AK16">
        <f t="shared" si="32"/>
        <v>4378.7100141218007</v>
      </c>
      <c r="AL16">
        <f t="shared" si="9"/>
        <v>-2824.7593936215226</v>
      </c>
      <c r="AN16">
        <f t="shared" si="10"/>
        <v>4189.7243917967317</v>
      </c>
      <c r="AO16">
        <f t="shared" si="11"/>
        <v>-209.48621958983659</v>
      </c>
      <c r="AP16">
        <f t="shared" si="12"/>
        <v>-12.732979780798885</v>
      </c>
      <c r="AQ16">
        <f t="shared" si="13"/>
        <v>-7759.9309497075101</v>
      </c>
      <c r="AR16">
        <f t="shared" si="14"/>
        <v>-3792.4257572814145</v>
      </c>
      <c r="AS16">
        <f t="shared" si="15"/>
        <v>1315.0613862057558</v>
      </c>
      <c r="AT16">
        <f t="shared" si="16"/>
        <v>1505.8938361835644</v>
      </c>
      <c r="AU16">
        <f t="shared" si="17"/>
        <v>-971.47053489209395</v>
      </c>
      <c r="AW16">
        <v>13</v>
      </c>
      <c r="AX16">
        <f>(R16*SUMPRODUCT(K17:$K$23, X17:$X$23)-$AZ$3*SUMPRODUCT(K16:$K$22, W17:$W$23))/Z16</f>
        <v>48311.887807241204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16452.254161727185</v>
      </c>
      <c r="P17">
        <f t="shared" si="30"/>
        <v>822.61270808635936</v>
      </c>
      <c r="Q17" s="5">
        <f t="shared" si="31"/>
        <v>50</v>
      </c>
      <c r="R17">
        <f t="shared" si="0"/>
        <v>1000000</v>
      </c>
      <c r="S17">
        <f t="shared" si="1"/>
        <v>44379.838327950871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35773.866495160335</v>
      </c>
      <c r="AC17">
        <f t="shared" si="2"/>
        <v>31438.31715861832</v>
      </c>
      <c r="AE17">
        <f t="shared" si="3"/>
        <v>11654.643274912969</v>
      </c>
      <c r="AF17">
        <f t="shared" si="4"/>
        <v>-582.73216374564856</v>
      </c>
      <c r="AG17">
        <f t="shared" si="5"/>
        <v>-35.419594057892446</v>
      </c>
      <c r="AH17">
        <f t="shared" si="6"/>
        <v>-24680.855960496538</v>
      </c>
      <c r="AI17">
        <f t="shared" si="7"/>
        <v>-13644.364443387109</v>
      </c>
      <c r="AJ17">
        <f t="shared" si="8"/>
        <v>4335.5493365420152</v>
      </c>
      <c r="AK17">
        <f t="shared" si="32"/>
        <v>4008.5931897734577</v>
      </c>
      <c r="AL17">
        <f t="shared" si="9"/>
        <v>-5300.2219170716362</v>
      </c>
      <c r="AN17">
        <f t="shared" si="10"/>
        <v>3692.2349034846088</v>
      </c>
      <c r="AO17">
        <f t="shared" si="11"/>
        <v>-184.61174517423049</v>
      </c>
      <c r="AP17">
        <f t="shared" si="12"/>
        <v>-11.221060856432187</v>
      </c>
      <c r="AQ17">
        <f t="shared" si="13"/>
        <v>-7818.9881642603914</v>
      </c>
      <c r="AR17">
        <f t="shared" si="14"/>
        <v>-4322.5860668064443</v>
      </c>
      <c r="AS17">
        <f t="shared" si="15"/>
        <v>1373.5183659046404</v>
      </c>
      <c r="AT17">
        <f t="shared" si="16"/>
        <v>1269.9374266573411</v>
      </c>
      <c r="AU17">
        <f t="shared" si="17"/>
        <v>-1679.1302742444632</v>
      </c>
      <c r="AW17">
        <v>14</v>
      </c>
      <c r="AX17">
        <f>(R17*SUMPRODUCT(K18:$K$23, X18:$X$23)-$AZ$3*SUMPRODUCT(K17:$K$22, W18:$W$23))/Z17</f>
        <v>44379.838327950871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16452.254161727185</v>
      </c>
      <c r="P18">
        <f t="shared" si="30"/>
        <v>822.61270808635936</v>
      </c>
      <c r="Q18" s="5">
        <f t="shared" si="31"/>
        <v>50</v>
      </c>
      <c r="R18">
        <f t="shared" si="0"/>
        <v>1000000</v>
      </c>
      <c r="S18">
        <f t="shared" si="1"/>
        <v>39573.454736407679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31438.31715861832</v>
      </c>
      <c r="AC18">
        <f t="shared" si="2"/>
        <v>26693.484039791041</v>
      </c>
      <c r="AE18">
        <f t="shared" si="3"/>
        <v>11097.539671728855</v>
      </c>
      <c r="AF18">
        <f t="shared" si="4"/>
        <v>-554.87698358644286</v>
      </c>
      <c r="AG18">
        <f t="shared" si="5"/>
        <v>-33.726502042331127</v>
      </c>
      <c r="AH18">
        <f t="shared" si="6"/>
        <v>-26777.921499647848</v>
      </c>
      <c r="AI18">
        <f t="shared" si="7"/>
        <v>-16268.985313547766</v>
      </c>
      <c r="AJ18">
        <f t="shared" si="8"/>
        <v>4744.8331188272787</v>
      </c>
      <c r="AK18">
        <f t="shared" si="32"/>
        <v>3592.3124454873164</v>
      </c>
      <c r="AL18">
        <f t="shared" si="9"/>
        <v>-7931.8397492331715</v>
      </c>
      <c r="AN18">
        <f t="shared" si="10"/>
        <v>3238.6141684673876</v>
      </c>
      <c r="AO18">
        <f t="shared" si="11"/>
        <v>-161.9307084233694</v>
      </c>
      <c r="AP18">
        <f t="shared" si="12"/>
        <v>-9.8424633385538218</v>
      </c>
      <c r="AQ18">
        <f t="shared" si="13"/>
        <v>-7814.6470781984235</v>
      </c>
      <c r="AR18">
        <f t="shared" si="14"/>
        <v>-4747.8060814929595</v>
      </c>
      <c r="AS18">
        <f t="shared" si="15"/>
        <v>1384.6928436574262</v>
      </c>
      <c r="AT18">
        <f t="shared" si="16"/>
        <v>1048.3507450894749</v>
      </c>
      <c r="AU18">
        <f t="shared" si="17"/>
        <v>-2314.7624927460583</v>
      </c>
      <c r="AW18">
        <v>15</v>
      </c>
      <c r="AX18">
        <f>(R18*SUMPRODUCT(K19:$K$23, X19:$X$23)-$AZ$3*SUMPRODUCT(K18:$K$22, W19:$W$23))/Z18</f>
        <v>39573.454736407679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16452.254161727185</v>
      </c>
      <c r="P19">
        <f t="shared" si="30"/>
        <v>822.61270808635936</v>
      </c>
      <c r="Q19" s="5">
        <f t="shared" si="31"/>
        <v>50</v>
      </c>
      <c r="R19">
        <f t="shared" si="0"/>
        <v>1000000</v>
      </c>
      <c r="S19">
        <f t="shared" si="1"/>
        <v>33760.25901092861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26693.484039791041</v>
      </c>
      <c r="AC19">
        <f t="shared" si="2"/>
        <v>21562.006216767957</v>
      </c>
      <c r="AE19">
        <f t="shared" si="3"/>
        <v>10507.72763325581</v>
      </c>
      <c r="AF19">
        <f t="shared" si="4"/>
        <v>-525.38638166279065</v>
      </c>
      <c r="AG19">
        <f t="shared" si="5"/>
        <v>-31.934005911785317</v>
      </c>
      <c r="AH19">
        <f t="shared" si="6"/>
        <v>-29104.622202450071</v>
      </c>
      <c r="AI19">
        <f t="shared" si="7"/>
        <v>-19154.214956768839</v>
      </c>
      <c r="AJ19">
        <f t="shared" si="8"/>
        <v>5131.4778230230841</v>
      </c>
      <c r="AK19">
        <f t="shared" si="32"/>
        <v>3138.3503701837344</v>
      </c>
      <c r="AL19">
        <f t="shared" si="9"/>
        <v>-10884.386763562021</v>
      </c>
      <c r="AN19">
        <f t="shared" si="10"/>
        <v>2824.7725182546337</v>
      </c>
      <c r="AO19">
        <f t="shared" si="11"/>
        <v>-141.23862591273172</v>
      </c>
      <c r="AP19">
        <f t="shared" si="12"/>
        <v>-8.5847583269953702</v>
      </c>
      <c r="AQ19">
        <f t="shared" si="13"/>
        <v>-7824.140463202194</v>
      </c>
      <c r="AR19">
        <f t="shared" si="14"/>
        <v>-5149.1913291872879</v>
      </c>
      <c r="AS19">
        <f t="shared" si="15"/>
        <v>1379.485464262779</v>
      </c>
      <c r="AT19">
        <f t="shared" si="16"/>
        <v>843.67678605335323</v>
      </c>
      <c r="AU19">
        <f t="shared" si="17"/>
        <v>-2926.0290788711563</v>
      </c>
      <c r="AW19">
        <v>16</v>
      </c>
      <c r="AX19">
        <f>(R19*SUMPRODUCT(K20:$K$23, X20:$X$23)-$AZ$3*SUMPRODUCT(K19:$K$22, W20:$W$23))/Z19</f>
        <v>33760.25901092861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16452.254161727185</v>
      </c>
      <c r="P20">
        <f t="shared" si="30"/>
        <v>822.61270808635936</v>
      </c>
      <c r="Q20" s="5">
        <f t="shared" si="31"/>
        <v>50</v>
      </c>
      <c r="R20">
        <f t="shared" si="0"/>
        <v>1000000</v>
      </c>
      <c r="S20">
        <f t="shared" si="1"/>
        <v>26925.169238615847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21562.006216767957</v>
      </c>
      <c r="AC20">
        <f t="shared" si="2"/>
        <v>16184.569308849474</v>
      </c>
      <c r="AE20">
        <f t="shared" si="3"/>
        <v>9889.3583697663398</v>
      </c>
      <c r="AF20">
        <f t="shared" si="4"/>
        <v>-494.46791848831708</v>
      </c>
      <c r="AG20">
        <f t="shared" si="5"/>
        <v>-30.054721597882665</v>
      </c>
      <c r="AH20">
        <f t="shared" si="6"/>
        <v>-31198.885095696016</v>
      </c>
      <c r="AI20">
        <f t="shared" si="7"/>
        <v>-21834.049366015875</v>
      </c>
      <c r="AJ20">
        <f t="shared" si="8"/>
        <v>5377.4369079184835</v>
      </c>
      <c r="AK20">
        <f t="shared" si="32"/>
        <v>2648.9816478846947</v>
      </c>
      <c r="AL20">
        <f t="shared" si="9"/>
        <v>-13807.630810212697</v>
      </c>
      <c r="AN20">
        <f t="shared" si="10"/>
        <v>2448.9783987470796</v>
      </c>
      <c r="AO20">
        <f t="shared" si="11"/>
        <v>-122.44891993735399</v>
      </c>
      <c r="AP20">
        <f t="shared" si="12"/>
        <v>-7.4426834604954264</v>
      </c>
      <c r="AQ20">
        <f t="shared" si="13"/>
        <v>-7726.0215281446026</v>
      </c>
      <c r="AR20">
        <f t="shared" si="14"/>
        <v>-5406.9347327953719</v>
      </c>
      <c r="AS20">
        <f t="shared" si="15"/>
        <v>1331.6563457118209</v>
      </c>
      <c r="AT20">
        <f t="shared" si="16"/>
        <v>655.98783983599708</v>
      </c>
      <c r="AU20">
        <f t="shared" si="17"/>
        <v>-3419.2905472475541</v>
      </c>
      <c r="AW20">
        <v>17</v>
      </c>
      <c r="AX20">
        <f>(R20*SUMPRODUCT(K21:$K$23, X21:$X$23)-$AZ$3*SUMPRODUCT(K20:$K$22, W21:$W$23))/Z20</f>
        <v>26925.169238615847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16452.254161727185</v>
      </c>
      <c r="P21">
        <f t="shared" si="30"/>
        <v>822.61270808635936</v>
      </c>
      <c r="Q21" s="5">
        <f t="shared" si="31"/>
        <v>50</v>
      </c>
      <c r="R21">
        <f t="shared" si="0"/>
        <v>1000000</v>
      </c>
      <c r="S21">
        <f t="shared" si="1"/>
        <v>19106.670165057698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16184.569308849474</v>
      </c>
      <c r="AC21">
        <f t="shared" si="2"/>
        <v>10743.814580211554</v>
      </c>
      <c r="AE21">
        <f t="shared" si="3"/>
        <v>9251.2178528820587</v>
      </c>
      <c r="AF21">
        <f t="shared" si="4"/>
        <v>-462.56089264410298</v>
      </c>
      <c r="AG21">
        <f t="shared" si="5"/>
        <v>-28.115350522614495</v>
      </c>
      <c r="AH21">
        <f t="shared" si="6"/>
        <v>-32776.47718578692</v>
      </c>
      <c r="AI21">
        <f t="shared" si="7"/>
        <v>-24015.935576071577</v>
      </c>
      <c r="AJ21">
        <f t="shared" si="8"/>
        <v>5440.7547286379195</v>
      </c>
      <c r="AK21">
        <f t="shared" si="32"/>
        <v>2136.9589718458114</v>
      </c>
      <c r="AL21">
        <f t="shared" si="9"/>
        <v>-16438.221875587846</v>
      </c>
      <c r="AN21">
        <f t="shared" si="10"/>
        <v>2110.3666466766108</v>
      </c>
      <c r="AO21">
        <f t="shared" si="11"/>
        <v>-105.51833233383054</v>
      </c>
      <c r="AP21">
        <f t="shared" si="12"/>
        <v>-6.4136094237650063</v>
      </c>
      <c r="AQ21">
        <f t="shared" si="13"/>
        <v>-7476.8949719298553</v>
      </c>
      <c r="AR21">
        <f t="shared" si="14"/>
        <v>-5478.4602670108397</v>
      </c>
      <c r="AS21">
        <f t="shared" si="15"/>
        <v>1241.1325184055095</v>
      </c>
      <c r="AT21">
        <f t="shared" si="16"/>
        <v>487.4781905708557</v>
      </c>
      <c r="AU21">
        <f t="shared" si="17"/>
        <v>-3749.8495580344743</v>
      </c>
      <c r="AW21">
        <v>18</v>
      </c>
      <c r="AX21">
        <f>(R21*SUMPRODUCT(K22:$K$23, X22:$X$23)-$AZ$3*SUMPRODUCT(K21:$K$22, W22:$W$23))/Z21</f>
        <v>19106.670165057698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16452.254161727185</v>
      </c>
      <c r="P22">
        <f t="shared" si="30"/>
        <v>822.61270808635936</v>
      </c>
      <c r="Q22" s="5">
        <f t="shared" si="31"/>
        <v>50</v>
      </c>
      <c r="R22">
        <f t="shared" si="0"/>
        <v>1000000</v>
      </c>
      <c r="S22">
        <f t="shared" si="1"/>
        <v>10176.234393698865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10743.814580211554</v>
      </c>
      <c r="AC22">
        <f t="shared" si="2"/>
        <v>5317.1815036586231</v>
      </c>
      <c r="AE22">
        <f t="shared" si="3"/>
        <v>8596.4629093443309</v>
      </c>
      <c r="AF22">
        <f t="shared" si="4"/>
        <v>-429.82314546721665</v>
      </c>
      <c r="AG22">
        <f t="shared" si="5"/>
        <v>-26.125486589376457</v>
      </c>
      <c r="AH22">
        <f t="shared" si="6"/>
        <v>-34174.208560237923</v>
      </c>
      <c r="AI22">
        <f t="shared" si="7"/>
        <v>-26033.694282950186</v>
      </c>
      <c r="AJ22">
        <f t="shared" si="8"/>
        <v>5426.633076552931</v>
      </c>
      <c r="AK22">
        <f t="shared" si="32"/>
        <v>1618.1675782236673</v>
      </c>
      <c r="AL22">
        <f t="shared" si="9"/>
        <v>-18988.893628173588</v>
      </c>
      <c r="AN22">
        <f t="shared" si="10"/>
        <v>1806.4292926831743</v>
      </c>
      <c r="AO22">
        <f t="shared" si="11"/>
        <v>-90.32146463415873</v>
      </c>
      <c r="AP22">
        <f t="shared" si="12"/>
        <v>-5.4899142540766963</v>
      </c>
      <c r="AQ22">
        <f t="shared" si="13"/>
        <v>-7181.2432681322862</v>
      </c>
      <c r="AR22">
        <f t="shared" si="14"/>
        <v>-5470.6253543373477</v>
      </c>
      <c r="AS22">
        <f t="shared" si="15"/>
        <v>1140.3328384599881</v>
      </c>
      <c r="AT22">
        <f t="shared" si="16"/>
        <v>340.03581991798245</v>
      </c>
      <c r="AU22">
        <f t="shared" si="17"/>
        <v>-3990.2566959593773</v>
      </c>
      <c r="AW22">
        <v>19</v>
      </c>
      <c r="AX22">
        <f>(R22*SUMPRODUCT(K23:$K$23, X23:$X$23)-$AZ$3*SUMPRODUCT(K22:$K$22, W23:$W$23))/Z22</f>
        <v>10176.234393698865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16452.254161727185</v>
      </c>
      <c r="P23">
        <f t="shared" si="30"/>
        <v>822.61270808635936</v>
      </c>
      <c r="Q23" s="5">
        <f t="shared" si="31"/>
        <v>50</v>
      </c>
      <c r="R23">
        <f t="shared" si="0"/>
        <v>1000000</v>
      </c>
      <c r="S23">
        <f t="shared" si="1"/>
        <v>11030.191846451111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5317.1815036586231</v>
      </c>
      <c r="AC23">
        <f t="shared" si="2"/>
        <v>5317.1815036586231</v>
      </c>
      <c r="AE23">
        <f t="shared" si="3"/>
        <v>7930.9247509028928</v>
      </c>
      <c r="AF23">
        <f t="shared" si="4"/>
        <v>-396.54623754514472</v>
      </c>
      <c r="AG23">
        <f t="shared" si="5"/>
        <v>-24.10285141762693</v>
      </c>
      <c r="AH23">
        <f t="shared" si="6"/>
        <v>-35227.606117115211</v>
      </c>
      <c r="AI23">
        <f t="shared" si="7"/>
        <v>-27717.330455175088</v>
      </c>
      <c r="AJ23">
        <f t="shared" si="8"/>
        <v>0</v>
      </c>
      <c r="AK23">
        <f t="shared" si="32"/>
        <v>1099.7079906560912</v>
      </c>
      <c r="AL23">
        <f t="shared" si="9"/>
        <v>-26617.622464518998</v>
      </c>
      <c r="AN23">
        <f t="shared" si="10"/>
        <v>1535.207804972174</v>
      </c>
      <c r="AO23">
        <f t="shared" si="11"/>
        <v>-76.760390248608715</v>
      </c>
      <c r="AP23">
        <f t="shared" si="12"/>
        <v>-4.6656457828846394</v>
      </c>
      <c r="AQ23">
        <f t="shared" si="13"/>
        <v>-6819.0907819827517</v>
      </c>
      <c r="AR23">
        <f t="shared" si="14"/>
        <v>-5365.3090130420715</v>
      </c>
      <c r="AS23">
        <f t="shared" si="15"/>
        <v>0</v>
      </c>
      <c r="AT23">
        <f t="shared" si="16"/>
        <v>212.87306883769085</v>
      </c>
      <c r="AU23">
        <f t="shared" si="17"/>
        <v>-5152.4359442043806</v>
      </c>
      <c r="AW23">
        <v>20</v>
      </c>
      <c r="AX23">
        <f>(R23*SUMPRODUCT(K$23:$K24, X$23:$X24)-$AZ$3*SUMPRODUCT(K$22:$K23, W$23:$W24))/Z23</f>
        <v>11030.191846451111</v>
      </c>
    </row>
    <row r="25" spans="5:50" x14ac:dyDescent="0.3">
      <c r="AN25" s="6">
        <f t="shared" ref="AN25:AU25" si="33">SUM(AN3:AN23)</f>
        <v>133224.1772036535</v>
      </c>
      <c r="AO25" s="6">
        <f t="shared" si="33"/>
        <v>-19000.399481478064</v>
      </c>
      <c r="AP25" s="6">
        <f t="shared" si="33"/>
        <v>-754.88122750246703</v>
      </c>
      <c r="AQ25" s="6">
        <f t="shared" si="33"/>
        <v>-121932.20191517963</v>
      </c>
      <c r="AR25" s="6">
        <f t="shared" si="33"/>
        <v>-8463.3054205066765</v>
      </c>
      <c r="AS25" s="6">
        <f t="shared" si="33"/>
        <v>-24694.635635535047</v>
      </c>
      <c r="AT25" s="6">
        <f t="shared" si="33"/>
        <v>33157.941056041738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56542.691507698401</v>
      </c>
      <c r="K3">
        <v>1</v>
      </c>
      <c r="L3" s="2">
        <v>0</v>
      </c>
      <c r="O3">
        <f>$C$3</f>
        <v>56542.691507698401</v>
      </c>
      <c r="P3">
        <f>O3*B5</f>
        <v>45234.15320615872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56542.691507698401</v>
      </c>
      <c r="AF3">
        <f t="shared" ref="AF3:AF23" si="4">-$Z3*P3</f>
        <v>-45234.15320615872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10908.53830153968</v>
      </c>
      <c r="AJ3">
        <f t="shared" ref="AJ3:AJ23" si="8">AB3-AC3</f>
        <v>0</v>
      </c>
      <c r="AL3">
        <f t="shared" ref="AL3:AL23" si="9">SUM(AI3:AK3)</f>
        <v>10908.53830153968</v>
      </c>
      <c r="AN3">
        <f t="shared" ref="AN3:AN23" si="10">AE3*$K3</f>
        <v>56542.691507698401</v>
      </c>
      <c r="AO3">
        <f t="shared" ref="AO3:AO23" si="11">AF3*$K3</f>
        <v>-45234.15320615872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10908.53830153968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10908.53830153968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44795.970232340078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25481.678207954661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24670.13772038772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-24670.13772038772</v>
      </c>
      <c r="AK4">
        <f>H4*SUM(AB4, AE4:AF4)</f>
        <v>0</v>
      </c>
      <c r="AL4">
        <f t="shared" si="9"/>
        <v>-46518.13772038772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-20125.832511952245</v>
      </c>
      <c r="AR4">
        <f t="shared" si="14"/>
        <v>-20125.832511952245</v>
      </c>
      <c r="AS4">
        <f t="shared" si="15"/>
        <v>-22725.515370162884</v>
      </c>
      <c r="AT4">
        <f t="shared" si="16"/>
        <v>0</v>
      </c>
      <c r="AU4">
        <f t="shared" si="17"/>
        <v>-42851.347882115129</v>
      </c>
      <c r="AW4">
        <v>1</v>
      </c>
      <c r="AX4">
        <f>(R4*SUMPRODUCT(K5:$K$23, X5:$X$23)-$AZ$3*SUMPRODUCT(K4:$K$22, W5:$W$23))/Z4</f>
        <v>25481.678207954661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56542.691507698401</v>
      </c>
      <c r="P5">
        <f t="shared" ref="P5:P23" si="30">O5*$C$5</f>
        <v>2827.13457538492</v>
      </c>
      <c r="Q5" s="5">
        <f t="shared" ref="Q5:Q23" si="31">$C$8</f>
        <v>50</v>
      </c>
      <c r="R5">
        <f t="shared" si="0"/>
        <v>1000000</v>
      </c>
      <c r="S5">
        <f t="shared" si="1"/>
        <v>46781.822992289504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24670.13772038772</v>
      </c>
      <c r="AC5">
        <f t="shared" si="2"/>
        <v>43684.777164255065</v>
      </c>
      <c r="AE5">
        <f t="shared" si="3"/>
        <v>52799.457583945194</v>
      </c>
      <c r="AF5">
        <f t="shared" si="4"/>
        <v>-2639.9728791972598</v>
      </c>
      <c r="AG5">
        <f t="shared" si="5"/>
        <v>-46.689904721600001</v>
      </c>
      <c r="AH5">
        <f t="shared" si="6"/>
        <v>-24672.385567999998</v>
      </c>
      <c r="AI5">
        <f t="shared" si="7"/>
        <v>25440.409232026337</v>
      </c>
      <c r="AJ5">
        <f t="shared" si="8"/>
        <v>-19014.639443867345</v>
      </c>
      <c r="AK5">
        <f>H5*SUM(AB5, AE5:AF5)</f>
        <v>6403.1707909188581</v>
      </c>
      <c r="AL5">
        <f t="shared" si="9"/>
        <v>12828.940579077851</v>
      </c>
      <c r="AN5">
        <f t="shared" si="10"/>
        <v>44803.691173406565</v>
      </c>
      <c r="AO5">
        <f t="shared" si="11"/>
        <v>-2240.1845586703284</v>
      </c>
      <c r="AP5">
        <f t="shared" si="12"/>
        <v>-39.619347769557855</v>
      </c>
      <c r="AQ5">
        <f t="shared" si="13"/>
        <v>-20936.085219102893</v>
      </c>
      <c r="AR5">
        <f t="shared" si="14"/>
        <v>21587.802047863788</v>
      </c>
      <c r="AS5">
        <f t="shared" si="15"/>
        <v>-16135.128510785196</v>
      </c>
      <c r="AT5">
        <f t="shared" si="16"/>
        <v>5433.4968534627469</v>
      </c>
      <c r="AU5">
        <f t="shared" si="17"/>
        <v>10886.170390541341</v>
      </c>
      <c r="AW5">
        <v>2</v>
      </c>
      <c r="AX5">
        <f>(R5*SUMPRODUCT(K6:$K$23, X6:$X$23)-$AZ$3*SUMPRODUCT(K5:$K$22, W6:$W$23))/Z5</f>
        <v>46781.822992289504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56542.691507698401</v>
      </c>
      <c r="P6">
        <f t="shared" si="30"/>
        <v>2827.13457538492</v>
      </c>
      <c r="Q6" s="5">
        <f t="shared" si="31"/>
        <v>50</v>
      </c>
      <c r="R6">
        <f t="shared" si="0"/>
        <v>1000000</v>
      </c>
      <c r="S6">
        <f t="shared" si="1"/>
        <v>64441.434144852181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43684.777164255065</v>
      </c>
      <c r="AC6">
        <f t="shared" si="2"/>
        <v>57811.903954746085</v>
      </c>
      <c r="AE6">
        <f t="shared" si="3"/>
        <v>50725.758887335753</v>
      </c>
      <c r="AF6">
        <f t="shared" si="4"/>
        <v>-2536.2879443667875</v>
      </c>
      <c r="AG6">
        <f t="shared" si="5"/>
        <v>-44.856158713659163</v>
      </c>
      <c r="AH6">
        <f t="shared" si="6"/>
        <v>-27336.939214496801</v>
      </c>
      <c r="AI6">
        <f t="shared" si="7"/>
        <v>20807.67556975851</v>
      </c>
      <c r="AJ6">
        <f t="shared" si="8"/>
        <v>-14127.12679049102</v>
      </c>
      <c r="AK6">
        <f>H6*SUM(AB6, AE6:AF6)</f>
        <v>7861.6794105351601</v>
      </c>
      <c r="AL6">
        <f t="shared" si="9"/>
        <v>14542.22818980265</v>
      </c>
      <c r="AN6">
        <f t="shared" si="10"/>
        <v>39651.083027875706</v>
      </c>
      <c r="AO6">
        <f t="shared" si="11"/>
        <v>-1982.5541513937851</v>
      </c>
      <c r="AP6">
        <f t="shared" si="12"/>
        <v>-35.062960367280297</v>
      </c>
      <c r="AQ6">
        <f t="shared" si="13"/>
        <v>-21368.615675705962</v>
      </c>
      <c r="AR6">
        <f t="shared" si="14"/>
        <v>16264.850240408679</v>
      </c>
      <c r="AS6">
        <f t="shared" si="15"/>
        <v>-11042.828921677024</v>
      </c>
      <c r="AT6">
        <f t="shared" si="16"/>
        <v>6145.282197512789</v>
      </c>
      <c r="AU6">
        <f t="shared" si="17"/>
        <v>11367.303516244443</v>
      </c>
      <c r="AW6">
        <v>3</v>
      </c>
      <c r="AX6">
        <f>(R6*SUMPRODUCT(K7:$K$23, X7:$X$23)-$AZ$3*SUMPRODUCT(K6:$K$22, W7:$W$23))/Z6</f>
        <v>64441.434144852181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56542.691507698401</v>
      </c>
      <c r="P7">
        <f t="shared" si="30"/>
        <v>2827.13457538492</v>
      </c>
      <c r="Q7" s="5">
        <f t="shared" si="31"/>
        <v>50</v>
      </c>
      <c r="R7">
        <f t="shared" si="0"/>
        <v>1000000</v>
      </c>
      <c r="S7">
        <f t="shared" si="1"/>
        <v>78874.749561619261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57811.903954746085</v>
      </c>
      <c r="AC7">
        <f t="shared" si="2"/>
        <v>67694.248290717573</v>
      </c>
      <c r="AE7">
        <f t="shared" si="3"/>
        <v>48527.761028988607</v>
      </c>
      <c r="AF7">
        <f t="shared" si="4"/>
        <v>-2426.3880514494303</v>
      </c>
      <c r="AG7">
        <f t="shared" si="5"/>
        <v>-42.912496500437598</v>
      </c>
      <c r="AH7">
        <f t="shared" si="6"/>
        <v>-29902.012521699471</v>
      </c>
      <c r="AI7">
        <f t="shared" si="7"/>
        <v>16156.447959339268</v>
      </c>
      <c r="AJ7">
        <f t="shared" si="8"/>
        <v>-9882.3443359714875</v>
      </c>
      <c r="AK7">
        <f>H7*SUM(AB7, AE7:AF7)</f>
        <v>8891.85910709565</v>
      </c>
      <c r="AL7">
        <f t="shared" si="9"/>
        <v>15165.96273046343</v>
      </c>
      <c r="AN7">
        <f t="shared" si="10"/>
        <v>34942.898154144663</v>
      </c>
      <c r="AO7">
        <f t="shared" si="11"/>
        <v>-1747.1449077072332</v>
      </c>
      <c r="AP7">
        <f t="shared" si="12"/>
        <v>-30.89957094577565</v>
      </c>
      <c r="AQ7">
        <f t="shared" si="13"/>
        <v>-21531.242241436656</v>
      </c>
      <c r="AR7">
        <f t="shared" si="14"/>
        <v>11633.611434054998</v>
      </c>
      <c r="AS7">
        <f t="shared" si="15"/>
        <v>-7115.8805667906372</v>
      </c>
      <c r="AT7">
        <f t="shared" si="16"/>
        <v>6402.6718025305645</v>
      </c>
      <c r="AU7">
        <f t="shared" si="17"/>
        <v>10920.402669794927</v>
      </c>
      <c r="AW7">
        <v>4</v>
      </c>
      <c r="AX7">
        <f>(R7*SUMPRODUCT(K8:$K$23, X8:$X$23)-$AZ$3*SUMPRODUCT(K7:$K$22, W8:$W$23))/Z7</f>
        <v>78874.749561619261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56542.691507698401</v>
      </c>
      <c r="P8">
        <f t="shared" si="30"/>
        <v>2827.13457538492</v>
      </c>
      <c r="Q8" s="5">
        <f t="shared" si="31"/>
        <v>50</v>
      </c>
      <c r="R8">
        <f t="shared" si="0"/>
        <v>1000000</v>
      </c>
      <c r="S8">
        <f t="shared" si="1"/>
        <v>90377.203585708645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67694.248290717573</v>
      </c>
      <c r="AC8">
        <f t="shared" si="2"/>
        <v>73858.485356035468</v>
      </c>
      <c r="AE8">
        <f t="shared" si="3"/>
        <v>46208.085524041919</v>
      </c>
      <c r="AF8">
        <f t="shared" si="4"/>
        <v>-2310.4042762020958</v>
      </c>
      <c r="AG8">
        <f t="shared" si="5"/>
        <v>-40.861236255220177</v>
      </c>
      <c r="AH8">
        <f t="shared" si="6"/>
        <v>-32442.705604260831</v>
      </c>
      <c r="AI8">
        <f t="shared" si="7"/>
        <v>11414.114407323766</v>
      </c>
      <c r="AJ8">
        <f t="shared" si="8"/>
        <v>-6164.237065317895</v>
      </c>
      <c r="AK8">
        <f t="shared" ref="AK8:AK23" si="32">H8*SUM(AB8:AB8, AE8:AF8)</f>
        <v>9548.9214106143572</v>
      </c>
      <c r="AL8">
        <f t="shared" si="9"/>
        <v>14798.798752620229</v>
      </c>
      <c r="AN8">
        <f t="shared" si="10"/>
        <v>30649.882254924501</v>
      </c>
      <c r="AO8">
        <f t="shared" si="11"/>
        <v>-1532.494112746225</v>
      </c>
      <c r="AP8">
        <f t="shared" si="12"/>
        <v>-27.10331029320691</v>
      </c>
      <c r="AQ8">
        <f t="shared" si="13"/>
        <v>-21519.288140263001</v>
      </c>
      <c r="AR8">
        <f t="shared" si="14"/>
        <v>7570.9966916220646</v>
      </c>
      <c r="AS8">
        <f t="shared" si="15"/>
        <v>-4088.7463330445389</v>
      </c>
      <c r="AT8">
        <f t="shared" si="16"/>
        <v>6333.8117902456843</v>
      </c>
      <c r="AU8">
        <f t="shared" si="17"/>
        <v>9816.06214882321</v>
      </c>
      <c r="AW8">
        <v>5</v>
      </c>
      <c r="AX8">
        <f>(R8*SUMPRODUCT(K9:$K$23, X9:$X$23)-$AZ$3*SUMPRODUCT(K8:$K$22, W9:$W$23))/Z8</f>
        <v>90377.203585708645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56542.691507698401</v>
      </c>
      <c r="P9">
        <f t="shared" si="30"/>
        <v>2827.13457538492</v>
      </c>
      <c r="Q9" s="5">
        <f t="shared" si="31"/>
        <v>50</v>
      </c>
      <c r="R9">
        <f t="shared" si="0"/>
        <v>1000000</v>
      </c>
      <c r="S9">
        <f t="shared" si="1"/>
        <v>98987.258976651297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73858.485356035468</v>
      </c>
      <c r="AC9">
        <f t="shared" si="2"/>
        <v>76595.436788557665</v>
      </c>
      <c r="AE9">
        <f t="shared" si="3"/>
        <v>43752.218194610141</v>
      </c>
      <c r="AF9">
        <f t="shared" si="4"/>
        <v>-2187.610909730507</v>
      </c>
      <c r="AG9">
        <f t="shared" si="5"/>
        <v>-38.689543270727739</v>
      </c>
      <c r="AH9">
        <f t="shared" si="6"/>
        <v>-35261.612438804805</v>
      </c>
      <c r="AI9">
        <f t="shared" si="7"/>
        <v>6264.3053028041031</v>
      </c>
      <c r="AJ9">
        <f t="shared" si="8"/>
        <v>-2736.9514325221971</v>
      </c>
      <c r="AK9">
        <f t="shared" si="32"/>
        <v>9876.7540372831063</v>
      </c>
      <c r="AL9">
        <f t="shared" si="9"/>
        <v>13404.107907565012</v>
      </c>
      <c r="AN9">
        <f t="shared" si="10"/>
        <v>26733.331165046729</v>
      </c>
      <c r="AO9">
        <f t="shared" si="11"/>
        <v>-1336.6665582523365</v>
      </c>
      <c r="AP9">
        <f t="shared" si="12"/>
        <v>-23.63995279691181</v>
      </c>
      <c r="AQ9">
        <f t="shared" si="13"/>
        <v>-21545.430189325274</v>
      </c>
      <c r="AR9">
        <f t="shared" si="14"/>
        <v>3827.5944646722073</v>
      </c>
      <c r="AS9">
        <f t="shared" si="15"/>
        <v>-1672.3227312227687</v>
      </c>
      <c r="AT9">
        <f t="shared" si="16"/>
        <v>6034.8605718676135</v>
      </c>
      <c r="AU9">
        <f t="shared" si="17"/>
        <v>8190.1323053170518</v>
      </c>
      <c r="AW9">
        <v>6</v>
      </c>
      <c r="AX9">
        <f>(R9*SUMPRODUCT(K10:$K$23, X10:$X$23)-$AZ$3*SUMPRODUCT(K9:$K$22, W10:$W$23))/Z9</f>
        <v>98987.258976651297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56542.691507698401</v>
      </c>
      <c r="P10">
        <f t="shared" si="30"/>
        <v>2827.13457538492</v>
      </c>
      <c r="Q10" s="5">
        <f t="shared" si="31"/>
        <v>50</v>
      </c>
      <c r="R10">
        <f t="shared" si="0"/>
        <v>1000000</v>
      </c>
      <c r="S10">
        <f t="shared" si="1"/>
        <v>105045.33503296066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76595.436788557665</v>
      </c>
      <c r="AC10">
        <f t="shared" si="2"/>
        <v>76499.690332670551</v>
      </c>
      <c r="AE10">
        <f t="shared" si="3"/>
        <v>41177.443906075532</v>
      </c>
      <c r="AF10">
        <f t="shared" si="4"/>
        <v>-2058.8721953037766</v>
      </c>
      <c r="AG10">
        <f t="shared" si="5"/>
        <v>-36.412702338788684</v>
      </c>
      <c r="AH10">
        <f t="shared" si="6"/>
        <v>-37798.909984635589</v>
      </c>
      <c r="AI10">
        <f t="shared" si="7"/>
        <v>1283.2490237973761</v>
      </c>
      <c r="AJ10">
        <f t="shared" si="8"/>
        <v>95.74645588711428</v>
      </c>
      <c r="AK10">
        <f t="shared" si="32"/>
        <v>9901.6477072876205</v>
      </c>
      <c r="AL10">
        <f t="shared" si="9"/>
        <v>11280.643186972111</v>
      </c>
      <c r="AN10">
        <f t="shared" si="10"/>
        <v>23176.857650188285</v>
      </c>
      <c r="AO10">
        <f t="shared" si="11"/>
        <v>-1158.8428825094143</v>
      </c>
      <c r="AP10">
        <f t="shared" si="12"/>
        <v>-20.495007429061552</v>
      </c>
      <c r="AQ10">
        <f t="shared" si="13"/>
        <v>-21275.238891574845</v>
      </c>
      <c r="AR10">
        <f t="shared" si="14"/>
        <v>722.28086867496472</v>
      </c>
      <c r="AS10">
        <f t="shared" si="15"/>
        <v>53.891202758174657</v>
      </c>
      <c r="AT10">
        <f t="shared" si="16"/>
        <v>5573.1744772107722</v>
      </c>
      <c r="AU10">
        <f t="shared" si="17"/>
        <v>6349.3465486439109</v>
      </c>
      <c r="AW10">
        <v>7</v>
      </c>
      <c r="AX10">
        <f>(R10*SUMPRODUCT(K11:$K$23, X11:$X$23)-$AZ$3*SUMPRODUCT(K10:$K$22, W11:$W$23))/Z10</f>
        <v>105045.33503296066</v>
      </c>
    </row>
    <row r="11" spans="1:52" x14ac:dyDescent="0.3">
      <c r="A11" t="s">
        <v>33</v>
      </c>
      <c r="C11" s="24">
        <f>AU25</f>
        <v>1.3642420526593924E-11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56542.691507698401</v>
      </c>
      <c r="P11">
        <f t="shared" si="30"/>
        <v>2827.13457538492</v>
      </c>
      <c r="Q11" s="5">
        <f t="shared" si="31"/>
        <v>50</v>
      </c>
      <c r="R11">
        <f t="shared" si="0"/>
        <v>1000000</v>
      </c>
      <c r="S11">
        <f t="shared" si="1"/>
        <v>109021.82820943157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76499.690332670551</v>
      </c>
      <c r="AC11">
        <f t="shared" si="2"/>
        <v>74272.34910502292</v>
      </c>
      <c r="AE11">
        <f t="shared" si="3"/>
        <v>38520.345805704281</v>
      </c>
      <c r="AF11">
        <f t="shared" si="4"/>
        <v>-1926.0172902852141</v>
      </c>
      <c r="AG11">
        <f t="shared" si="5"/>
        <v>-34.063063482271325</v>
      </c>
      <c r="AH11">
        <f t="shared" si="6"/>
        <v>-39710.236662589392</v>
      </c>
      <c r="AI11">
        <f t="shared" si="7"/>
        <v>-3149.9712106525985</v>
      </c>
      <c r="AJ11">
        <f t="shared" si="8"/>
        <v>2227.3412276476301</v>
      </c>
      <c r="AK11">
        <f t="shared" si="32"/>
        <v>9677.4551928310284</v>
      </c>
      <c r="AL11">
        <f t="shared" si="9"/>
        <v>8754.82520982606</v>
      </c>
      <c r="AN11">
        <f t="shared" si="10"/>
        <v>19972.273901947297</v>
      </c>
      <c r="AO11">
        <f t="shared" si="11"/>
        <v>-998.61369509736494</v>
      </c>
      <c r="AP11">
        <f t="shared" si="12"/>
        <v>-17.661233812355782</v>
      </c>
      <c r="AQ11">
        <f t="shared" si="13"/>
        <v>-20589.216081724226</v>
      </c>
      <c r="AR11">
        <f t="shared" si="14"/>
        <v>-1633.217108686649</v>
      </c>
      <c r="AS11">
        <f t="shared" si="15"/>
        <v>1154.8460467115135</v>
      </c>
      <c r="AT11">
        <f t="shared" si="16"/>
        <v>5017.6285218192806</v>
      </c>
      <c r="AU11">
        <f t="shared" si="17"/>
        <v>4539.2574598441452</v>
      </c>
      <c r="AW11">
        <v>8</v>
      </c>
      <c r="AX11">
        <f>(R11*SUMPRODUCT(K12:$K$23, X12:$X$23)-$AZ$3*SUMPRODUCT(K11:$K$22, W12:$W$23))/Z11</f>
        <v>109021.82820943157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56542.691507698401</v>
      </c>
      <c r="P12">
        <f t="shared" si="30"/>
        <v>2827.13457538492</v>
      </c>
      <c r="Q12" s="5">
        <f t="shared" si="31"/>
        <v>50</v>
      </c>
      <c r="R12">
        <f t="shared" si="0"/>
        <v>1000000</v>
      </c>
      <c r="S12">
        <f t="shared" si="1"/>
        <v>111082.64722412279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74272.34910502292</v>
      </c>
      <c r="AC12">
        <f t="shared" si="2"/>
        <v>70320.314777042528</v>
      </c>
      <c r="AE12">
        <f t="shared" si="3"/>
        <v>35794.068331305563</v>
      </c>
      <c r="AF12">
        <f t="shared" si="4"/>
        <v>-1789.7034165652781</v>
      </c>
      <c r="AG12">
        <f t="shared" si="5"/>
        <v>-31.652250164313568</v>
      </c>
      <c r="AH12">
        <f t="shared" si="6"/>
        <v>-41403.653662700795</v>
      </c>
      <c r="AI12">
        <f t="shared" si="7"/>
        <v>-7430.9409981248245</v>
      </c>
      <c r="AJ12">
        <f t="shared" si="8"/>
        <v>3952.0343279803928</v>
      </c>
      <c r="AK12">
        <f t="shared" si="32"/>
        <v>9265.2384186711388</v>
      </c>
      <c r="AL12">
        <f t="shared" si="9"/>
        <v>5786.3317485267071</v>
      </c>
      <c r="AN12">
        <f t="shared" si="10"/>
        <v>17095.844778813876</v>
      </c>
      <c r="AO12">
        <f t="shared" si="11"/>
        <v>-854.79223894069378</v>
      </c>
      <c r="AP12">
        <f t="shared" si="12"/>
        <v>-15.117643255880596</v>
      </c>
      <c r="AQ12">
        <f t="shared" si="13"/>
        <v>-19775.076410474179</v>
      </c>
      <c r="AR12">
        <f t="shared" si="14"/>
        <v>-3549.141513856875</v>
      </c>
      <c r="AS12">
        <f t="shared" si="15"/>
        <v>1887.5575921222053</v>
      </c>
      <c r="AT12">
        <f t="shared" si="16"/>
        <v>4425.232593797401</v>
      </c>
      <c r="AU12">
        <f t="shared" si="17"/>
        <v>2763.6486720627313</v>
      </c>
      <c r="AW12">
        <v>9</v>
      </c>
      <c r="AX12">
        <f>(R12*SUMPRODUCT(K13:$K$23, X13:$X$23)-$AZ$3*SUMPRODUCT(K12:$K$22, W13:$W$23))/Z12</f>
        <v>111082.64722412279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56542.691507698401</v>
      </c>
      <c r="P13">
        <f t="shared" si="30"/>
        <v>2827.13457538492</v>
      </c>
      <c r="Q13" s="5">
        <f t="shared" si="31"/>
        <v>50</v>
      </c>
      <c r="R13">
        <f t="shared" si="0"/>
        <v>1000000</v>
      </c>
      <c r="S13">
        <f t="shared" si="1"/>
        <v>111443.20114222816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70320.314777042528</v>
      </c>
      <c r="AC13">
        <f t="shared" si="2"/>
        <v>65086.691991663232</v>
      </c>
      <c r="AE13">
        <f t="shared" si="3"/>
        <v>33022.891561095887</v>
      </c>
      <c r="AF13">
        <f t="shared" si="4"/>
        <v>-1651.1445780547945</v>
      </c>
      <c r="AG13">
        <f t="shared" si="5"/>
        <v>-29.201732956592412</v>
      </c>
      <c r="AH13">
        <f t="shared" si="6"/>
        <v>-42679.894121560414</v>
      </c>
      <c r="AI13">
        <f t="shared" si="7"/>
        <v>-11337.348871475915</v>
      </c>
      <c r="AJ13">
        <f t="shared" si="8"/>
        <v>5233.6227853792952</v>
      </c>
      <c r="AK13">
        <f t="shared" si="32"/>
        <v>8701.7897248103545</v>
      </c>
      <c r="AL13">
        <f t="shared" si="9"/>
        <v>2598.0636387137347</v>
      </c>
      <c r="AN13">
        <f t="shared" si="10"/>
        <v>14529.034954943583</v>
      </c>
      <c r="AO13">
        <f t="shared" si="11"/>
        <v>-726.4517477471793</v>
      </c>
      <c r="AP13">
        <f t="shared" si="12"/>
        <v>-12.847845201148079</v>
      </c>
      <c r="AQ13">
        <f t="shared" si="13"/>
        <v>-18777.812730850517</v>
      </c>
      <c r="AR13">
        <f t="shared" si="14"/>
        <v>-4988.0773688552608</v>
      </c>
      <c r="AS13">
        <f t="shared" si="15"/>
        <v>2302.629624334495</v>
      </c>
      <c r="AT13">
        <f t="shared" si="16"/>
        <v>3828.5141338526364</v>
      </c>
      <c r="AU13">
        <f t="shared" si="17"/>
        <v>1143.0663893318704</v>
      </c>
      <c r="AW13">
        <v>10</v>
      </c>
      <c r="AX13">
        <f>(R13*SUMPRODUCT(K14:$K$23, X14:$X$23)-$AZ$3*SUMPRODUCT(K13:$K$22, W14:$W$23))/Z13</f>
        <v>111443.20114222816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56542.691507698401</v>
      </c>
      <c r="P14">
        <f t="shared" si="30"/>
        <v>2827.13457538492</v>
      </c>
      <c r="Q14" s="5">
        <f t="shared" si="31"/>
        <v>50</v>
      </c>
      <c r="R14">
        <f t="shared" si="0"/>
        <v>1000000</v>
      </c>
      <c r="S14">
        <f t="shared" si="1"/>
        <v>110173.90734768263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65086.691991663232</v>
      </c>
      <c r="AC14">
        <f t="shared" si="2"/>
        <v>58887.7339463073</v>
      </c>
      <c r="AE14">
        <f t="shared" si="3"/>
        <v>30221.955944666857</v>
      </c>
      <c r="AF14">
        <f t="shared" si="4"/>
        <v>-1511.097797233343</v>
      </c>
      <c r="AG14">
        <f t="shared" si="5"/>
        <v>-26.72490037068016</v>
      </c>
      <c r="AH14">
        <f t="shared" si="6"/>
        <v>-43696.305126926622</v>
      </c>
      <c r="AI14">
        <f t="shared" si="7"/>
        <v>-15012.171879863785</v>
      </c>
      <c r="AJ14">
        <f t="shared" si="8"/>
        <v>6198.958045355932</v>
      </c>
      <c r="AK14">
        <f t="shared" si="32"/>
        <v>8026.2563654025089</v>
      </c>
      <c r="AL14">
        <f t="shared" si="9"/>
        <v>-786.95746910534399</v>
      </c>
      <c r="AN14">
        <f t="shared" si="10"/>
        <v>12248.598679159502</v>
      </c>
      <c r="AO14">
        <f t="shared" si="11"/>
        <v>-612.42993395797521</v>
      </c>
      <c r="AP14">
        <f t="shared" si="12"/>
        <v>-10.831283719038941</v>
      </c>
      <c r="AQ14">
        <f t="shared" si="13"/>
        <v>-17709.591868962794</v>
      </c>
      <c r="AR14">
        <f t="shared" si="14"/>
        <v>-6084.2544074803063</v>
      </c>
      <c r="AS14">
        <f t="shared" si="15"/>
        <v>2512.3638412261876</v>
      </c>
      <c r="AT14">
        <f t="shared" si="16"/>
        <v>3252.9460798586447</v>
      </c>
      <c r="AU14">
        <f t="shared" si="17"/>
        <v>-318.94448639547426</v>
      </c>
      <c r="AW14">
        <v>11</v>
      </c>
      <c r="AX14">
        <f>(R14*SUMPRODUCT(K15:$K$23, X15:$X$23)-$AZ$3*SUMPRODUCT(K14:$K$22, W15:$W$23))/Z14</f>
        <v>110173.90734768263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56542.691507698401</v>
      </c>
      <c r="P15">
        <f t="shared" si="30"/>
        <v>2827.13457538492</v>
      </c>
      <c r="Q15" s="5">
        <f t="shared" si="31"/>
        <v>50</v>
      </c>
      <c r="R15">
        <f t="shared" si="0"/>
        <v>1000000</v>
      </c>
      <c r="S15">
        <f t="shared" si="1"/>
        <v>107219.89647375449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58887.7339463073</v>
      </c>
      <c r="AC15">
        <f t="shared" si="2"/>
        <v>51958.985269247205</v>
      </c>
      <c r="AE15">
        <f t="shared" si="3"/>
        <v>27400.706135276261</v>
      </c>
      <c r="AF15">
        <f t="shared" si="4"/>
        <v>-1370.0353067638132</v>
      </c>
      <c r="AG15">
        <f t="shared" si="5"/>
        <v>-24.230104196176796</v>
      </c>
      <c r="AH15">
        <f t="shared" si="6"/>
        <v>-44550.943415931237</v>
      </c>
      <c r="AI15">
        <f t="shared" si="7"/>
        <v>-18544.502691614965</v>
      </c>
      <c r="AJ15">
        <f t="shared" si="8"/>
        <v>6928.7486770600954</v>
      </c>
      <c r="AK15">
        <f t="shared" si="32"/>
        <v>7266.4678965813273</v>
      </c>
      <c r="AL15">
        <f t="shared" si="9"/>
        <v>-4349.2861179735428</v>
      </c>
      <c r="AN15">
        <f t="shared" si="10"/>
        <v>10229.814515748669</v>
      </c>
      <c r="AO15">
        <f t="shared" si="11"/>
        <v>-511.49072578743352</v>
      </c>
      <c r="AP15">
        <f t="shared" si="12"/>
        <v>-9.0460979509224995</v>
      </c>
      <c r="AQ15">
        <f t="shared" si="13"/>
        <v>-16632.705938182055</v>
      </c>
      <c r="AR15">
        <f t="shared" si="14"/>
        <v>-6923.428246171743</v>
      </c>
      <c r="AS15">
        <f t="shared" si="15"/>
        <v>2586.7878529346199</v>
      </c>
      <c r="AT15">
        <f t="shared" si="16"/>
        <v>2712.8723763424973</v>
      </c>
      <c r="AU15">
        <f t="shared" si="17"/>
        <v>-1623.7680168946251</v>
      </c>
      <c r="AW15">
        <v>12</v>
      </c>
      <c r="AX15">
        <f>(R15*SUMPRODUCT(K16:$K$23, X16:$X$23)-$AZ$3*SUMPRODUCT(K15:$K$22, W16:$W$23))/Z15</f>
        <v>107219.89647375449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56542.691507698401</v>
      </c>
      <c r="P16">
        <f t="shared" si="30"/>
        <v>2827.13457538492</v>
      </c>
      <c r="Q16" s="5">
        <f t="shared" si="31"/>
        <v>50</v>
      </c>
      <c r="R16">
        <f t="shared" si="0"/>
        <v>1000000</v>
      </c>
      <c r="S16">
        <f t="shared" si="1"/>
        <v>102661.20549863609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51958.985269247205</v>
      </c>
      <c r="AC16">
        <f t="shared" si="2"/>
        <v>44651.769620847612</v>
      </c>
      <c r="AE16">
        <f t="shared" si="3"/>
        <v>24592.846174769966</v>
      </c>
      <c r="AF16">
        <f t="shared" si="4"/>
        <v>-1229.6423087384983</v>
      </c>
      <c r="AG16">
        <f t="shared" si="5"/>
        <v>-21.747148498777776</v>
      </c>
      <c r="AH16">
        <f t="shared" si="6"/>
        <v>-44813.093108745059</v>
      </c>
      <c r="AI16">
        <f t="shared" si="7"/>
        <v>-21471.636391212367</v>
      </c>
      <c r="AJ16">
        <f t="shared" si="8"/>
        <v>7307.2156483995932</v>
      </c>
      <c r="AK16">
        <f t="shared" si="32"/>
        <v>6445.3197243057957</v>
      </c>
      <c r="AL16">
        <f t="shared" si="9"/>
        <v>-7719.1010185069781</v>
      </c>
      <c r="AN16">
        <f t="shared" si="10"/>
        <v>8457.7913014009609</v>
      </c>
      <c r="AO16">
        <f t="shared" si="11"/>
        <v>-422.88956507004804</v>
      </c>
      <c r="AP16">
        <f t="shared" si="12"/>
        <v>-7.4791198259897254</v>
      </c>
      <c r="AQ16">
        <f t="shared" si="13"/>
        <v>-15411.790338966755</v>
      </c>
      <c r="AR16">
        <f t="shared" si="14"/>
        <v>-7384.3677224618323</v>
      </c>
      <c r="AS16">
        <f t="shared" si="15"/>
        <v>2513.0440173248126</v>
      </c>
      <c r="AT16">
        <f t="shared" si="16"/>
        <v>2216.6270919429885</v>
      </c>
      <c r="AU16">
        <f t="shared" si="17"/>
        <v>-2654.6966131940312</v>
      </c>
      <c r="AW16">
        <v>13</v>
      </c>
      <c r="AX16">
        <f>(R16*SUMPRODUCT(K17:$K$23, X17:$X$23)-$AZ$3*SUMPRODUCT(K16:$K$22, W17:$W$23))/Z16</f>
        <v>102661.20549863609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56542.691507698401</v>
      </c>
      <c r="P17">
        <f t="shared" si="30"/>
        <v>2827.13457538492</v>
      </c>
      <c r="Q17" s="5">
        <f t="shared" si="31"/>
        <v>50</v>
      </c>
      <c r="R17">
        <f t="shared" si="0"/>
        <v>1000000</v>
      </c>
      <c r="S17">
        <f t="shared" si="1"/>
        <v>96527.902270096441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44651.769620847612</v>
      </c>
      <c r="AC17">
        <f t="shared" si="2"/>
        <v>37274.982277130621</v>
      </c>
      <c r="AE17">
        <f t="shared" si="3"/>
        <v>21834.389583576893</v>
      </c>
      <c r="AF17">
        <f t="shared" si="4"/>
        <v>-1091.7194791788447</v>
      </c>
      <c r="AG17">
        <f t="shared" si="5"/>
        <v>-19.307879587412369</v>
      </c>
      <c r="AH17">
        <f t="shared" si="6"/>
        <v>-44435.948527552639</v>
      </c>
      <c r="AI17">
        <f t="shared" si="7"/>
        <v>-23712.586302742006</v>
      </c>
      <c r="AJ17">
        <f t="shared" si="8"/>
        <v>7376.787343716991</v>
      </c>
      <c r="AK17">
        <f t="shared" si="32"/>
        <v>5595.8022072892718</v>
      </c>
      <c r="AL17">
        <f t="shared" si="9"/>
        <v>-10739.996751735744</v>
      </c>
      <c r="AN17">
        <f t="shared" si="10"/>
        <v>6917.2168907388022</v>
      </c>
      <c r="AO17">
        <f t="shared" si="11"/>
        <v>-345.86084453694014</v>
      </c>
      <c r="AP17">
        <f t="shared" si="12"/>
        <v>-6.1168090042167602</v>
      </c>
      <c r="AQ17">
        <f t="shared" si="13"/>
        <v>-14077.475925499792</v>
      </c>
      <c r="AR17">
        <f t="shared" si="14"/>
        <v>-7512.2366883021468</v>
      </c>
      <c r="AS17">
        <f t="shared" si="15"/>
        <v>2336.9940257788612</v>
      </c>
      <c r="AT17">
        <f t="shared" si="16"/>
        <v>1772.7712239140972</v>
      </c>
      <c r="AU17">
        <f t="shared" si="17"/>
        <v>-3402.4714386091887</v>
      </c>
      <c r="AW17">
        <v>14</v>
      </c>
      <c r="AX17">
        <f>(R17*SUMPRODUCT(K18:$K$23, X18:$X$23)-$AZ$3*SUMPRODUCT(K17:$K$22, W18:$W$23))/Z17</f>
        <v>96527.902270096441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56542.691507698401</v>
      </c>
      <c r="P18">
        <f t="shared" si="30"/>
        <v>2827.13457538492</v>
      </c>
      <c r="Q18" s="5">
        <f t="shared" si="31"/>
        <v>50</v>
      </c>
      <c r="R18">
        <f t="shared" si="0"/>
        <v>1000000</v>
      </c>
      <c r="S18">
        <f t="shared" si="1"/>
        <v>88627.126223803643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37274.982277130621</v>
      </c>
      <c r="AC18">
        <f t="shared" si="2"/>
        <v>30011.708851087547</v>
      </c>
      <c r="AE18">
        <f t="shared" si="3"/>
        <v>19146.991079240666</v>
      </c>
      <c r="AF18">
        <f t="shared" si="4"/>
        <v>-957.34955396203327</v>
      </c>
      <c r="AG18">
        <f t="shared" si="5"/>
        <v>-16.931446459914067</v>
      </c>
      <c r="AH18">
        <f t="shared" si="6"/>
        <v>-43667.086632483559</v>
      </c>
      <c r="AI18">
        <f t="shared" si="7"/>
        <v>-25494.376553664843</v>
      </c>
      <c r="AJ18">
        <f t="shared" si="8"/>
        <v>7263.2734260430734</v>
      </c>
      <c r="AK18">
        <f t="shared" si="32"/>
        <v>4746.1078587721604</v>
      </c>
      <c r="AL18">
        <f t="shared" si="9"/>
        <v>-13484.995268849609</v>
      </c>
      <c r="AN18">
        <f t="shared" si="10"/>
        <v>5587.6994745707607</v>
      </c>
      <c r="AO18">
        <f t="shared" si="11"/>
        <v>-279.384973728538</v>
      </c>
      <c r="AP18">
        <f t="shared" si="12"/>
        <v>-4.9411332619441932</v>
      </c>
      <c r="AQ18">
        <f t="shared" si="13"/>
        <v>-12743.441307439141</v>
      </c>
      <c r="AR18">
        <f t="shared" si="14"/>
        <v>-7440.0679398588645</v>
      </c>
      <c r="AS18">
        <f t="shared" si="15"/>
        <v>2119.6536279983566</v>
      </c>
      <c r="AT18">
        <f t="shared" si="16"/>
        <v>1385.0648532170876</v>
      </c>
      <c r="AU18">
        <f t="shared" si="17"/>
        <v>-3935.3494586434203</v>
      </c>
      <c r="AW18">
        <v>15</v>
      </c>
      <c r="AX18">
        <f>(R18*SUMPRODUCT(K19:$K$23, X19:$X$23)-$AZ$3*SUMPRODUCT(K18:$K$22, W19:$W$23))/Z18</f>
        <v>88627.126223803643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56542.691507698401</v>
      </c>
      <c r="P19">
        <f t="shared" si="30"/>
        <v>2827.13457538492</v>
      </c>
      <c r="Q19" s="5">
        <f t="shared" si="31"/>
        <v>50</v>
      </c>
      <c r="R19">
        <f t="shared" si="0"/>
        <v>1000000</v>
      </c>
      <c r="S19">
        <f t="shared" si="1"/>
        <v>78638.52530921271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30011.708851087547</v>
      </c>
      <c r="AC19">
        <f t="shared" si="2"/>
        <v>23023.941451548424</v>
      </c>
      <c r="AE19">
        <f t="shared" si="3"/>
        <v>16554.679957022272</v>
      </c>
      <c r="AF19">
        <f t="shared" si="4"/>
        <v>-827.7339978511136</v>
      </c>
      <c r="AG19">
        <f t="shared" si="5"/>
        <v>-14.639097923706302</v>
      </c>
      <c r="AH19">
        <f t="shared" si="6"/>
        <v>-42460.681432172496</v>
      </c>
      <c r="AI19">
        <f t="shared" si="7"/>
        <v>-26748.374570925043</v>
      </c>
      <c r="AJ19">
        <f t="shared" si="8"/>
        <v>6987.7673995391233</v>
      </c>
      <c r="AK19">
        <f t="shared" si="32"/>
        <v>3913.8566921138377</v>
      </c>
      <c r="AL19">
        <f t="shared" si="9"/>
        <v>-15846.750479272083</v>
      </c>
      <c r="AN19">
        <f t="shared" si="10"/>
        <v>4450.3632586646881</v>
      </c>
      <c r="AO19">
        <f t="shared" si="11"/>
        <v>-222.51816293323438</v>
      </c>
      <c r="AP19">
        <f t="shared" si="12"/>
        <v>-3.9354009687164981</v>
      </c>
      <c r="AQ19">
        <f t="shared" si="13"/>
        <v>-11414.624569860669</v>
      </c>
      <c r="AR19">
        <f t="shared" si="14"/>
        <v>-7190.7148750979322</v>
      </c>
      <c r="AS19">
        <f t="shared" si="15"/>
        <v>1878.5082753479874</v>
      </c>
      <c r="AT19">
        <f t="shared" si="16"/>
        <v>1052.1546817867547</v>
      </c>
      <c r="AU19">
        <f t="shared" si="17"/>
        <v>-4260.0519179631901</v>
      </c>
      <c r="AW19">
        <v>16</v>
      </c>
      <c r="AX19">
        <f>(R19*SUMPRODUCT(K20:$K$23, X20:$X$23)-$AZ$3*SUMPRODUCT(K19:$K$22, W20:$W$23))/Z19</f>
        <v>78638.52530921271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56542.691507698401</v>
      </c>
      <c r="P20">
        <f t="shared" si="30"/>
        <v>2827.13457538492</v>
      </c>
      <c r="Q20" s="5">
        <f t="shared" si="31"/>
        <v>50</v>
      </c>
      <c r="R20">
        <f t="shared" si="0"/>
        <v>1000000</v>
      </c>
      <c r="S20">
        <f t="shared" si="1"/>
        <v>66007.822821708964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23023.941451548424</v>
      </c>
      <c r="AC20">
        <f t="shared" si="2"/>
        <v>16437.122139812007</v>
      </c>
      <c r="AE20">
        <f t="shared" si="3"/>
        <v>14080.136061086454</v>
      </c>
      <c r="AF20">
        <f t="shared" si="4"/>
        <v>-704.00680305432275</v>
      </c>
      <c r="AG20">
        <f t="shared" si="5"/>
        <v>-12.450889483364454</v>
      </c>
      <c r="AH20">
        <f t="shared" si="6"/>
        <v>-40836.349222095669</v>
      </c>
      <c r="AI20">
        <f t="shared" si="7"/>
        <v>-27472.670853546901</v>
      </c>
      <c r="AJ20">
        <f t="shared" si="8"/>
        <v>6586.8193117364171</v>
      </c>
      <c r="AK20">
        <f t="shared" si="32"/>
        <v>3114.7540506188079</v>
      </c>
      <c r="AL20">
        <f t="shared" si="9"/>
        <v>-17771.097491191675</v>
      </c>
      <c r="AN20">
        <f t="shared" si="10"/>
        <v>3486.7731328696136</v>
      </c>
      <c r="AO20">
        <f t="shared" si="11"/>
        <v>-174.33865664348068</v>
      </c>
      <c r="AP20">
        <f t="shared" si="12"/>
        <v>-3.0833101855390828</v>
      </c>
      <c r="AQ20">
        <f t="shared" si="13"/>
        <v>-10112.621404675348</v>
      </c>
      <c r="AR20">
        <f t="shared" si="14"/>
        <v>-6803.2702386347537</v>
      </c>
      <c r="AS20">
        <f t="shared" si="15"/>
        <v>1631.1450761262811</v>
      </c>
      <c r="AT20">
        <f t="shared" si="16"/>
        <v>771.33066698195273</v>
      </c>
      <c r="AU20">
        <f t="shared" si="17"/>
        <v>-4400.7944955265202</v>
      </c>
      <c r="AW20">
        <v>17</v>
      </c>
      <c r="AX20">
        <f>(R20*SUMPRODUCT(K21:$K$23, X21:$X$23)-$AZ$3*SUMPRODUCT(K20:$K$22, W21:$W$23))/Z20</f>
        <v>66007.822821708964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56542.691507698401</v>
      </c>
      <c r="P21">
        <f t="shared" si="30"/>
        <v>2827.13457538492</v>
      </c>
      <c r="Q21" s="5">
        <f t="shared" si="31"/>
        <v>50</v>
      </c>
      <c r="R21">
        <f t="shared" si="0"/>
        <v>1000000</v>
      </c>
      <c r="S21">
        <f t="shared" si="1"/>
        <v>49834.813376699414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16437.122139812007</v>
      </c>
      <c r="AC21">
        <f t="shared" si="2"/>
        <v>10353.049137611821</v>
      </c>
      <c r="AE21">
        <f t="shared" si="3"/>
        <v>11746.592871274413</v>
      </c>
      <c r="AF21">
        <f t="shared" si="4"/>
        <v>-587.32964356372065</v>
      </c>
      <c r="AG21">
        <f t="shared" si="5"/>
        <v>-10.387366216618014</v>
      </c>
      <c r="AH21">
        <f t="shared" si="6"/>
        <v>-38780.287438255938</v>
      </c>
      <c r="AI21">
        <f t="shared" si="7"/>
        <v>-27631.411576761864</v>
      </c>
      <c r="AJ21">
        <f t="shared" si="8"/>
        <v>6084.0730022001862</v>
      </c>
      <c r="AK21">
        <f t="shared" si="32"/>
        <v>2361.4226958989175</v>
      </c>
      <c r="AL21">
        <f t="shared" si="9"/>
        <v>-19185.915878662759</v>
      </c>
      <c r="AN21">
        <f t="shared" si="10"/>
        <v>2679.6058856082373</v>
      </c>
      <c r="AO21">
        <f t="shared" si="11"/>
        <v>-133.98029428041184</v>
      </c>
      <c r="AP21">
        <f t="shared" si="12"/>
        <v>-2.3695422115194176</v>
      </c>
      <c r="AQ21">
        <f t="shared" si="13"/>
        <v>-8846.4704279697853</v>
      </c>
      <c r="AR21">
        <f t="shared" si="14"/>
        <v>-6303.2143788534804</v>
      </c>
      <c r="AS21">
        <f t="shared" si="15"/>
        <v>1387.8848108402226</v>
      </c>
      <c r="AT21">
        <f t="shared" si="16"/>
        <v>538.68234165275067</v>
      </c>
      <c r="AU21">
        <f t="shared" si="17"/>
        <v>-4376.6472263605065</v>
      </c>
      <c r="AW21">
        <v>18</v>
      </c>
      <c r="AX21">
        <f>(R21*SUMPRODUCT(K22:$K$23, X22:$X$23)-$AZ$3*SUMPRODUCT(K21:$K$22, W22:$W$23))/Z21</f>
        <v>49834.813376699414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56542.691507698401</v>
      </c>
      <c r="P22">
        <f t="shared" si="30"/>
        <v>2827.13457538492</v>
      </c>
      <c r="Q22" s="5">
        <f t="shared" si="31"/>
        <v>50</v>
      </c>
      <c r="R22">
        <f t="shared" si="0"/>
        <v>1000000</v>
      </c>
      <c r="S22">
        <f t="shared" si="1"/>
        <v>28681.391465556859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10353.049137611821</v>
      </c>
      <c r="AC22">
        <f t="shared" si="2"/>
        <v>4859.3032232958176</v>
      </c>
      <c r="AE22">
        <f t="shared" si="3"/>
        <v>9579.6636445318072</v>
      </c>
      <c r="AF22">
        <f t="shared" si="4"/>
        <v>-478.98318222659037</v>
      </c>
      <c r="AG22">
        <f t="shared" si="5"/>
        <v>-8.471177608539838</v>
      </c>
      <c r="AH22">
        <f t="shared" si="6"/>
        <v>-36246.298918239896</v>
      </c>
      <c r="AI22">
        <f t="shared" si="7"/>
        <v>-27154.089633543219</v>
      </c>
      <c r="AJ22">
        <f t="shared" si="8"/>
        <v>5493.7459143160031</v>
      </c>
      <c r="AK22">
        <f t="shared" si="32"/>
        <v>1664.6556418649011</v>
      </c>
      <c r="AL22">
        <f t="shared" si="9"/>
        <v>-19995.688077362316</v>
      </c>
      <c r="AN22">
        <f t="shared" si="10"/>
        <v>2013.0355012320056</v>
      </c>
      <c r="AO22">
        <f t="shared" si="11"/>
        <v>-100.65177506160029</v>
      </c>
      <c r="AP22">
        <f t="shared" si="12"/>
        <v>-1.7801022975338261</v>
      </c>
      <c r="AQ22">
        <f t="shared" si="13"/>
        <v>-7616.6647617459457</v>
      </c>
      <c r="AR22">
        <f t="shared" si="14"/>
        <v>-5706.0611378730737</v>
      </c>
      <c r="AS22">
        <f t="shared" si="15"/>
        <v>1154.4356848665636</v>
      </c>
      <c r="AT22">
        <f t="shared" si="16"/>
        <v>349.80465168137681</v>
      </c>
      <c r="AU22">
        <f t="shared" si="17"/>
        <v>-4201.8208013251342</v>
      </c>
      <c r="AW22">
        <v>19</v>
      </c>
      <c r="AX22">
        <f>(R22*SUMPRODUCT(K23:$K$23, X23:$X$23)-$AZ$3*SUMPRODUCT(K22:$K$22, W23:$W$23))/Z22</f>
        <v>28681.391465556859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56542.691507698401</v>
      </c>
      <c r="P23">
        <f t="shared" si="30"/>
        <v>2827.13457538492</v>
      </c>
      <c r="Q23" s="5">
        <f t="shared" si="31"/>
        <v>50</v>
      </c>
      <c r="R23">
        <f t="shared" si="0"/>
        <v>1000000</v>
      </c>
      <c r="S23">
        <f t="shared" si="1"/>
        <v>36159.000438169416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4859.3032232958176</v>
      </c>
      <c r="AC23">
        <f t="shared" si="2"/>
        <v>4859.3032232958176</v>
      </c>
      <c r="AE23">
        <f t="shared" si="3"/>
        <v>7598.6083621699181</v>
      </c>
      <c r="AF23">
        <f t="shared" si="4"/>
        <v>-379.93041810849593</v>
      </c>
      <c r="AG23">
        <f t="shared" si="5"/>
        <v>-6.719355021449017</v>
      </c>
      <c r="AH23">
        <f t="shared" si="6"/>
        <v>-33342.216220108457</v>
      </c>
      <c r="AI23">
        <f t="shared" si="7"/>
        <v>-26130.257631068485</v>
      </c>
      <c r="AJ23">
        <f t="shared" si="8"/>
        <v>0</v>
      </c>
      <c r="AK23">
        <f t="shared" si="32"/>
        <v>1033.5128484907591</v>
      </c>
      <c r="AL23">
        <f t="shared" si="9"/>
        <v>-25096.744782577727</v>
      </c>
      <c r="AN23">
        <f t="shared" si="10"/>
        <v>1470.8805380106573</v>
      </c>
      <c r="AO23">
        <f t="shared" si="11"/>
        <v>-73.54402690053287</v>
      </c>
      <c r="AP23">
        <f t="shared" si="12"/>
        <v>-1.3006813955879639</v>
      </c>
      <c r="AQ23">
        <f t="shared" si="13"/>
        <v>-6454.1314139127262</v>
      </c>
      <c r="AR23">
        <f t="shared" si="14"/>
        <v>-5058.0955841981895</v>
      </c>
      <c r="AS23">
        <f t="shared" si="15"/>
        <v>0</v>
      </c>
      <c r="AT23">
        <f t="shared" si="16"/>
        <v>200.0595190821102</v>
      </c>
      <c r="AU23">
        <f t="shared" si="17"/>
        <v>-4858.036065116079</v>
      </c>
      <c r="AW23">
        <v>20</v>
      </c>
      <c r="AX23">
        <f>(R23*SUMPRODUCT(K$23:$K24, X$23:$X24)-$AZ$3*SUMPRODUCT(K$22:$K23, W$23:$W24))/Z23</f>
        <v>36159.000438169416</v>
      </c>
    </row>
    <row r="25" spans="5:50" x14ac:dyDescent="0.3">
      <c r="AN25" s="6">
        <f t="shared" ref="AN25:AU25" si="33">SUM(AN3:AN23)</f>
        <v>365639.36774699355</v>
      </c>
      <c r="AO25" s="6">
        <f t="shared" si="33"/>
        <v>-60688.987018123473</v>
      </c>
      <c r="AP25" s="6">
        <f t="shared" si="33"/>
        <v>-673.33035269218738</v>
      </c>
      <c r="AQ25" s="6">
        <f t="shared" si="33"/>
        <v>-328463.3560496248</v>
      </c>
      <c r="AR25" s="6">
        <f t="shared" si="33"/>
        <v>-24186.305673446983</v>
      </c>
      <c r="AS25" s="6">
        <f t="shared" si="33"/>
        <v>-39260.680755312766</v>
      </c>
      <c r="AT25" s="6">
        <f t="shared" si="33"/>
        <v>63446.986428759745</v>
      </c>
      <c r="AU25" s="7">
        <f t="shared" si="33"/>
        <v>1.3642420526593924E-11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3318.2731528658919</v>
      </c>
      <c r="K3">
        <v>1</v>
      </c>
      <c r="L3" s="2">
        <v>0</v>
      </c>
      <c r="O3">
        <f>$C$3</f>
        <v>3318.2731528658919</v>
      </c>
      <c r="P3">
        <f>O3*B5</f>
        <v>2654.6185222927138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3318.2731528658919</v>
      </c>
      <c r="AF3">
        <f t="shared" ref="AF3:AF23" si="4">-$Z3*P3</f>
        <v>-2654.6185222927138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263.65463057317811</v>
      </c>
      <c r="AJ3">
        <f t="shared" ref="AJ3:AJ23" si="8">AB3-AC3</f>
        <v>0</v>
      </c>
      <c r="AL3">
        <f t="shared" ref="AL3:AL23" si="9">SUM(AI3:AK3)</f>
        <v>263.65463057317811</v>
      </c>
      <c r="AN3">
        <f t="shared" ref="AN3:AN23" si="10">AE3*$K3</f>
        <v>3318.2731528658919</v>
      </c>
      <c r="AO3">
        <f t="shared" ref="AO3:AO23" si="11">AF3*$K3</f>
        <v>-2654.6185222927138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263.65463057317811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263.65463057317811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2707.2992909345217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461.17433785672682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455.99905235018014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-455.99905235018014</v>
      </c>
      <c r="AK4">
        <f>G4*MAX(0, SUM(AB4, AE4:AF4))</f>
        <v>0</v>
      </c>
      <c r="AL4">
        <f t="shared" si="9"/>
        <v>-2899.9430523501801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-2251.3002385843383</v>
      </c>
      <c r="AR4">
        <f t="shared" si="14"/>
        <v>-2251.3002385843383</v>
      </c>
      <c r="AS4">
        <f t="shared" si="15"/>
        <v>-420.0549502567132</v>
      </c>
      <c r="AT4">
        <f t="shared" si="16"/>
        <v>0</v>
      </c>
      <c r="AU4">
        <f t="shared" si="17"/>
        <v>-2671.3551888410516</v>
      </c>
      <c r="AW4">
        <v>1</v>
      </c>
      <c r="AX4">
        <f>(R4*SUMPRODUCT(K5:$K$23, X5:$X$23)-$AZ$3*SUMPRODUCT(K4:$K$22, W5:$W$23))/Z4</f>
        <v>461.17433785672682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3318.2731528658919</v>
      </c>
      <c r="P5">
        <f t="shared" ref="P5:P23" si="30">O5*$C$5</f>
        <v>165.91365764329461</v>
      </c>
      <c r="Q5" s="5">
        <f t="shared" ref="Q5:Q23" si="31">$C$8</f>
        <v>50</v>
      </c>
      <c r="R5">
        <f t="shared" si="0"/>
        <v>2000000</v>
      </c>
      <c r="S5">
        <f t="shared" si="1"/>
        <v>870.65828558015028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455.99905235018014</v>
      </c>
      <c r="AC5">
        <f t="shared" si="2"/>
        <v>851.21660031915962</v>
      </c>
      <c r="AE5">
        <f t="shared" si="3"/>
        <v>3244.1765488175806</v>
      </c>
      <c r="AF5">
        <f t="shared" si="4"/>
        <v>-162.20882744087905</v>
      </c>
      <c r="AG5">
        <f t="shared" si="5"/>
        <v>-48.883506561472849</v>
      </c>
      <c r="AH5">
        <f t="shared" si="6"/>
        <v>-2440.2329810859837</v>
      </c>
      <c r="AI5">
        <f t="shared" si="7"/>
        <v>592.851233729245</v>
      </c>
      <c r="AJ5">
        <f t="shared" si="8"/>
        <v>-395.21754796897949</v>
      </c>
      <c r="AK5">
        <f>G5*SUM(AB5, AE5:AF5)</f>
        <v>247.65767416088175</v>
      </c>
      <c r="AL5">
        <f t="shared" si="9"/>
        <v>445.29135992114726</v>
      </c>
      <c r="AN5">
        <f t="shared" si="10"/>
        <v>2752.8897238032978</v>
      </c>
      <c r="AO5">
        <f t="shared" si="11"/>
        <v>-137.64448619016491</v>
      </c>
      <c r="AP5">
        <f t="shared" si="12"/>
        <v>-41.480758168231425</v>
      </c>
      <c r="AQ5">
        <f t="shared" si="13"/>
        <v>-2070.6925767544676</v>
      </c>
      <c r="AR5">
        <f t="shared" si="14"/>
        <v>503.07190269043389</v>
      </c>
      <c r="AS5">
        <f t="shared" si="15"/>
        <v>-335.36717564495223</v>
      </c>
      <c r="AT5">
        <f t="shared" si="16"/>
        <v>210.15325644561673</v>
      </c>
      <c r="AU5">
        <f t="shared" si="17"/>
        <v>377.85798349109837</v>
      </c>
      <c r="AW5">
        <v>2</v>
      </c>
      <c r="AX5">
        <f>(R5*SUMPRODUCT(K6:$K$23, X6:$X$23)-$AZ$3*SUMPRODUCT(K5:$K$22, W6:$W$23))/Z5</f>
        <v>870.65828558015028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3318.2731528658919</v>
      </c>
      <c r="P6">
        <f t="shared" si="30"/>
        <v>165.91365764329461</v>
      </c>
      <c r="Q6" s="5">
        <f t="shared" si="31"/>
        <v>50</v>
      </c>
      <c r="R6">
        <f t="shared" si="0"/>
        <v>2000000</v>
      </c>
      <c r="S6">
        <f t="shared" si="1"/>
        <v>1229.2478414098873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851.21660031915962</v>
      </c>
      <c r="AC6">
        <f t="shared" si="2"/>
        <v>1188.2799178991008</v>
      </c>
      <c r="AE6">
        <f t="shared" si="3"/>
        <v>3207.6829560520528</v>
      </c>
      <c r="AF6">
        <f t="shared" si="4"/>
        <v>-160.38414780260266</v>
      </c>
      <c r="AG6">
        <f t="shared" si="5"/>
        <v>-48.333618244804143</v>
      </c>
      <c r="AH6">
        <f t="shared" si="6"/>
        <v>-2442.1300421591109</v>
      </c>
      <c r="AI6">
        <f t="shared" si="7"/>
        <v>556.83514784553518</v>
      </c>
      <c r="AJ6">
        <f t="shared" si="8"/>
        <v>-337.06331757994121</v>
      </c>
      <c r="AK6">
        <f>G6*SUM(AB6, AE6:AF6)</f>
        <v>272.89607859980271</v>
      </c>
      <c r="AL6">
        <f t="shared" si="9"/>
        <v>492.66790886539667</v>
      </c>
      <c r="AN6">
        <f t="shared" si="10"/>
        <v>2507.3671839984167</v>
      </c>
      <c r="AO6">
        <f t="shared" si="11"/>
        <v>-125.36835919992086</v>
      </c>
      <c r="AP6">
        <f t="shared" si="12"/>
        <v>-37.781205290964067</v>
      </c>
      <c r="AQ6">
        <f t="shared" si="13"/>
        <v>-1908.9532259456439</v>
      </c>
      <c r="AR6">
        <f t="shared" si="14"/>
        <v>435.2643935618882</v>
      </c>
      <c r="AS6">
        <f t="shared" si="15"/>
        <v>-263.4741378773179</v>
      </c>
      <c r="AT6">
        <f t="shared" si="16"/>
        <v>213.31617915417644</v>
      </c>
      <c r="AU6">
        <f t="shared" si="17"/>
        <v>385.10643483874674</v>
      </c>
      <c r="AW6">
        <v>3</v>
      </c>
      <c r="AX6">
        <f>(R6*SUMPRODUCT(K7:$K$23, X7:$X$23)-$AZ$3*SUMPRODUCT(K6:$K$22, W7:$W$23))/Z6</f>
        <v>1229.2478414098873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3318.2731528658919</v>
      </c>
      <c r="P7">
        <f t="shared" si="30"/>
        <v>165.91365764329461</v>
      </c>
      <c r="Q7" s="5">
        <f t="shared" si="31"/>
        <v>50</v>
      </c>
      <c r="R7">
        <f t="shared" si="0"/>
        <v>2000000</v>
      </c>
      <c r="S7">
        <f t="shared" si="1"/>
        <v>1541.1689154733187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1188.2799178991008</v>
      </c>
      <c r="AC7">
        <f t="shared" si="2"/>
        <v>1473.0228273102985</v>
      </c>
      <c r="AE7">
        <f t="shared" si="3"/>
        <v>3171.5485903900549</v>
      </c>
      <c r="AF7">
        <f t="shared" si="4"/>
        <v>-158.57742951950277</v>
      </c>
      <c r="AG7">
        <f t="shared" si="5"/>
        <v>-47.789142790292665</v>
      </c>
      <c r="AH7">
        <f t="shared" si="6"/>
        <v>-2445.5708825374913</v>
      </c>
      <c r="AI7">
        <f t="shared" si="7"/>
        <v>519.6111355427679</v>
      </c>
      <c r="AJ7">
        <f t="shared" si="8"/>
        <v>-284.74290941119762</v>
      </c>
      <c r="AK7">
        <f>G7*SUM(AB7, AE7:AF7)</f>
        <v>294.08757551387578</v>
      </c>
      <c r="AL7">
        <f t="shared" si="9"/>
        <v>528.95580164544606</v>
      </c>
      <c r="AN7">
        <f t="shared" si="10"/>
        <v>2283.705183074886</v>
      </c>
      <c r="AO7">
        <f t="shared" si="11"/>
        <v>-114.18525915374433</v>
      </c>
      <c r="AP7">
        <f t="shared" si="12"/>
        <v>-34.411048727295388</v>
      </c>
      <c r="AQ7">
        <f t="shared" si="13"/>
        <v>-1760.9576964863786</v>
      </c>
      <c r="AR7">
        <f t="shared" si="14"/>
        <v>374.15117870746758</v>
      </c>
      <c r="AS7">
        <f t="shared" si="15"/>
        <v>-205.03197082854754</v>
      </c>
      <c r="AT7">
        <f t="shared" si="16"/>
        <v>211.76069082276516</v>
      </c>
      <c r="AU7">
        <f t="shared" si="17"/>
        <v>380.87989870168519</v>
      </c>
      <c r="AW7">
        <v>4</v>
      </c>
      <c r="AX7">
        <f>(R7*SUMPRODUCT(K8:$K$23, X8:$X$23)-$AZ$3*SUMPRODUCT(K7:$K$22, W8:$W$23))/Z7</f>
        <v>1541.1689154733187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3318.2731528658919</v>
      </c>
      <c r="P8">
        <f t="shared" si="30"/>
        <v>165.91365764329461</v>
      </c>
      <c r="Q8" s="5">
        <f t="shared" si="31"/>
        <v>50</v>
      </c>
      <c r="R8">
        <f t="shared" si="0"/>
        <v>2000000</v>
      </c>
      <c r="S8">
        <f t="shared" si="1"/>
        <v>1806.380209762254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1473.0228273102985</v>
      </c>
      <c r="AC8">
        <f t="shared" si="2"/>
        <v>1707.0237222599808</v>
      </c>
      <c r="AE8">
        <f t="shared" si="3"/>
        <v>3135.7578865559044</v>
      </c>
      <c r="AF8">
        <f t="shared" si="4"/>
        <v>-156.78789432779524</v>
      </c>
      <c r="AG8">
        <f t="shared" si="5"/>
        <v>-47.249845659144206</v>
      </c>
      <c r="AH8">
        <f t="shared" si="6"/>
        <v>-2456.2281298212306</v>
      </c>
      <c r="AI8">
        <f t="shared" si="7"/>
        <v>475.4920167477344</v>
      </c>
      <c r="AJ8">
        <f t="shared" si="8"/>
        <v>-234.00089494968233</v>
      </c>
      <c r="AK8">
        <f t="shared" ref="AK8:AK23" si="32">G8*SUM(AB8:AB8, AE8:AF8)</f>
        <v>311.63949736768853</v>
      </c>
      <c r="AL8">
        <f t="shared" si="9"/>
        <v>553.13061916574065</v>
      </c>
      <c r="AN8">
        <f t="shared" si="10"/>
        <v>2079.9522185978326</v>
      </c>
      <c r="AO8">
        <f t="shared" si="11"/>
        <v>-103.99761092989164</v>
      </c>
      <c r="AP8">
        <f t="shared" si="12"/>
        <v>-31.340883085550701</v>
      </c>
      <c r="AQ8">
        <f t="shared" si="13"/>
        <v>-1629.2192614447222</v>
      </c>
      <c r="AR8">
        <f t="shared" si="14"/>
        <v>315.39446313766797</v>
      </c>
      <c r="AS8">
        <f t="shared" si="15"/>
        <v>-155.21309304240921</v>
      </c>
      <c r="AT8">
        <f t="shared" si="16"/>
        <v>206.71087737088311</v>
      </c>
      <c r="AU8">
        <f t="shared" si="17"/>
        <v>366.8922474661419</v>
      </c>
      <c r="AW8">
        <v>5</v>
      </c>
      <c r="AX8">
        <f>(R8*SUMPRODUCT(K9:$K$23, X9:$X$23)-$AZ$3*SUMPRODUCT(K8:$K$22, W9:$W$23))/Z8</f>
        <v>1806.380209762254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3318.2731528658919</v>
      </c>
      <c r="P9">
        <f t="shared" si="30"/>
        <v>165.91365764329461</v>
      </c>
      <c r="Q9" s="5">
        <f t="shared" si="31"/>
        <v>50</v>
      </c>
      <c r="R9">
        <f t="shared" si="0"/>
        <v>2000000</v>
      </c>
      <c r="S9">
        <f t="shared" si="1"/>
        <v>2016.8735918777757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1707.0237222599808</v>
      </c>
      <c r="AC9">
        <f t="shared" si="2"/>
        <v>1884.3718827157227</v>
      </c>
      <c r="AE9">
        <f t="shared" si="3"/>
        <v>3100.2739356656057</v>
      </c>
      <c r="AF9">
        <f t="shared" si="4"/>
        <v>-155.0136967832803</v>
      </c>
      <c r="AG9">
        <f t="shared" si="5"/>
        <v>-46.715170705401285</v>
      </c>
      <c r="AH9">
        <f t="shared" si="6"/>
        <v>-2487.0598860591522</v>
      </c>
      <c r="AI9">
        <f t="shared" si="7"/>
        <v>411.48518211777173</v>
      </c>
      <c r="AJ9">
        <f t="shared" si="8"/>
        <v>-177.34816045574189</v>
      </c>
      <c r="AK9">
        <f t="shared" si="32"/>
        <v>325.65987727996145</v>
      </c>
      <c r="AL9">
        <f t="shared" si="9"/>
        <v>559.79689894199123</v>
      </c>
      <c r="AN9">
        <f t="shared" si="10"/>
        <v>1894.3188081540864</v>
      </c>
      <c r="AO9">
        <f t="shared" si="11"/>
        <v>-94.715940407704323</v>
      </c>
      <c r="AP9">
        <f t="shared" si="12"/>
        <v>-28.54374430444372</v>
      </c>
      <c r="AQ9">
        <f t="shared" si="13"/>
        <v>-1519.6348506397171</v>
      </c>
      <c r="AR9">
        <f t="shared" si="14"/>
        <v>251.42427280222097</v>
      </c>
      <c r="AS9">
        <f t="shared" si="15"/>
        <v>-108.36266823973857</v>
      </c>
      <c r="AT9">
        <f t="shared" si="16"/>
        <v>198.98358770678695</v>
      </c>
      <c r="AU9">
        <f t="shared" si="17"/>
        <v>342.04519226926931</v>
      </c>
      <c r="AW9">
        <v>6</v>
      </c>
      <c r="AX9">
        <f>(R9*SUMPRODUCT(K10:$K$23, X10:$X$23)-$AZ$3*SUMPRODUCT(K9:$K$22, W10:$W$23))/Z9</f>
        <v>2016.8735918777757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3318.2731528658919</v>
      </c>
      <c r="P10">
        <f t="shared" si="30"/>
        <v>165.91365764329461</v>
      </c>
      <c r="Q10" s="5">
        <f t="shared" si="31"/>
        <v>50</v>
      </c>
      <c r="R10">
        <f t="shared" si="0"/>
        <v>2000000</v>
      </c>
      <c r="S10">
        <f t="shared" si="1"/>
        <v>2172.7955878585371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1884.3718827157227</v>
      </c>
      <c r="AC10">
        <f t="shared" si="2"/>
        <v>2007.0034099175082</v>
      </c>
      <c r="AE10">
        <f t="shared" si="3"/>
        <v>3065.0768853057707</v>
      </c>
      <c r="AF10">
        <f t="shared" si="4"/>
        <v>-153.25384426528854</v>
      </c>
      <c r="AG10">
        <f t="shared" si="5"/>
        <v>-46.184818791342671</v>
      </c>
      <c r="AH10">
        <f t="shared" si="6"/>
        <v>-2528.0082801842445</v>
      </c>
      <c r="AI10">
        <f t="shared" si="7"/>
        <v>337.62994206489475</v>
      </c>
      <c r="AJ10">
        <f t="shared" si="8"/>
        <v>-122.6315272017855</v>
      </c>
      <c r="AK10">
        <f t="shared" si="32"/>
        <v>335.73364466293435</v>
      </c>
      <c r="AL10">
        <f t="shared" si="9"/>
        <v>550.7320595260436</v>
      </c>
      <c r="AN10">
        <f t="shared" si="10"/>
        <v>1725.1884507365669</v>
      </c>
      <c r="AO10">
        <f t="shared" si="11"/>
        <v>-86.259422536828339</v>
      </c>
      <c r="AP10">
        <f t="shared" si="12"/>
        <v>-25.995274820075828</v>
      </c>
      <c r="AQ10">
        <f t="shared" si="13"/>
        <v>-1422.8976471189528</v>
      </c>
      <c r="AR10">
        <f t="shared" si="14"/>
        <v>190.03610626070972</v>
      </c>
      <c r="AS10">
        <f t="shared" si="15"/>
        <v>-69.023552211350847</v>
      </c>
      <c r="AT10">
        <f t="shared" si="16"/>
        <v>188.96876912711039</v>
      </c>
      <c r="AU10">
        <f t="shared" si="17"/>
        <v>309.98132317646923</v>
      </c>
      <c r="AW10">
        <v>7</v>
      </c>
      <c r="AX10">
        <f>(R10*SUMPRODUCT(K11:$K$23, X11:$X$23)-$AZ$3*SUMPRODUCT(K10:$K$22, W11:$W$23))/Z10</f>
        <v>2172.7955878585371</v>
      </c>
    </row>
    <row r="11" spans="1:52" x14ac:dyDescent="0.3">
      <c r="A11" t="s">
        <v>33</v>
      </c>
      <c r="C11" s="24">
        <f>AU25</f>
        <v>1.1937117960769683E-12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3318.2731528658919</v>
      </c>
      <c r="P11">
        <f t="shared" si="30"/>
        <v>165.91365764329461</v>
      </c>
      <c r="Q11" s="5">
        <f t="shared" si="31"/>
        <v>50</v>
      </c>
      <c r="R11">
        <f t="shared" si="0"/>
        <v>2000000</v>
      </c>
      <c r="S11">
        <f t="shared" si="1"/>
        <v>2282.3916668631691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2007.0034099175082</v>
      </c>
      <c r="AC11">
        <f t="shared" si="2"/>
        <v>2084.2264958738597</v>
      </c>
      <c r="AE11">
        <f t="shared" si="3"/>
        <v>3030.169153769787</v>
      </c>
      <c r="AF11">
        <f t="shared" si="4"/>
        <v>-151.50845768848936</v>
      </c>
      <c r="AG11">
        <f t="shared" si="5"/>
        <v>-45.658826356002699</v>
      </c>
      <c r="AH11">
        <f t="shared" si="6"/>
        <v>-2565.7698970617671</v>
      </c>
      <c r="AI11">
        <f t="shared" si="7"/>
        <v>267.23197266352781</v>
      </c>
      <c r="AJ11">
        <f t="shared" si="8"/>
        <v>-77.223085956351497</v>
      </c>
      <c r="AK11">
        <f t="shared" si="32"/>
        <v>341.99648741991643</v>
      </c>
      <c r="AL11">
        <f t="shared" si="9"/>
        <v>532.00537412709275</v>
      </c>
      <c r="AN11">
        <f t="shared" si="10"/>
        <v>1571.1013762332332</v>
      </c>
      <c r="AO11">
        <f t="shared" si="11"/>
        <v>-78.55506881166167</v>
      </c>
      <c r="AP11">
        <f t="shared" si="12"/>
        <v>-23.673478701961599</v>
      </c>
      <c r="AQ11">
        <f t="shared" si="13"/>
        <v>-1330.3166958044349</v>
      </c>
      <c r="AR11">
        <f t="shared" si="14"/>
        <v>138.55613291517511</v>
      </c>
      <c r="AS11">
        <f t="shared" si="15"/>
        <v>-40.039116783979587</v>
      </c>
      <c r="AT11">
        <f t="shared" si="16"/>
        <v>177.32051406565927</v>
      </c>
      <c r="AU11">
        <f t="shared" si="17"/>
        <v>275.8375301968548</v>
      </c>
      <c r="AW11">
        <v>8</v>
      </c>
      <c r="AX11">
        <f>(R11*SUMPRODUCT(K12:$K$23, X12:$X$23)-$AZ$3*SUMPRODUCT(K11:$K$22, W12:$W$23))/Z11</f>
        <v>2282.3916668631691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3318.2731528658919</v>
      </c>
      <c r="P12">
        <f t="shared" si="30"/>
        <v>165.91365764329461</v>
      </c>
      <c r="Q12" s="5">
        <f t="shared" si="31"/>
        <v>50</v>
      </c>
      <c r="R12">
        <f t="shared" si="0"/>
        <v>2000000</v>
      </c>
      <c r="S12">
        <f t="shared" si="1"/>
        <v>2342.2754061362562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2084.2264958738597</v>
      </c>
      <c r="AC12">
        <f t="shared" si="2"/>
        <v>2114.4528381681939</v>
      </c>
      <c r="AE12">
        <f t="shared" si="3"/>
        <v>2995.5196846251856</v>
      </c>
      <c r="AF12">
        <f t="shared" si="4"/>
        <v>-149.77598423125932</v>
      </c>
      <c r="AG12">
        <f t="shared" si="5"/>
        <v>-45.136725438622285</v>
      </c>
      <c r="AH12">
        <f t="shared" si="6"/>
        <v>-2620.5061528153342</v>
      </c>
      <c r="AI12">
        <f t="shared" si="7"/>
        <v>180.10082213996975</v>
      </c>
      <c r="AJ12">
        <f t="shared" si="8"/>
        <v>-30.226342294334245</v>
      </c>
      <c r="AK12">
        <f t="shared" si="32"/>
        <v>345.09791373874509</v>
      </c>
      <c r="AL12">
        <f t="shared" si="9"/>
        <v>494.9723935843806</v>
      </c>
      <c r="AN12">
        <f t="shared" si="10"/>
        <v>1430.7102251197437</v>
      </c>
      <c r="AO12">
        <f t="shared" si="11"/>
        <v>-71.535511255987203</v>
      </c>
      <c r="AP12">
        <f t="shared" si="12"/>
        <v>-21.558053831163395</v>
      </c>
      <c r="AQ12">
        <f t="shared" si="13"/>
        <v>-1251.5974997811497</v>
      </c>
      <c r="AR12">
        <f t="shared" si="14"/>
        <v>86.019160251443409</v>
      </c>
      <c r="AS12">
        <f t="shared" si="15"/>
        <v>-14.436605845200589</v>
      </c>
      <c r="AT12">
        <f t="shared" si="16"/>
        <v>164.82452657135266</v>
      </c>
      <c r="AU12">
        <f t="shared" si="17"/>
        <v>236.40708097759548</v>
      </c>
      <c r="AW12">
        <v>9</v>
      </c>
      <c r="AX12">
        <f>(R12*SUMPRODUCT(K13:$K$23, X13:$X$23)-$AZ$3*SUMPRODUCT(K12:$K$22, W13:$W$23))/Z12</f>
        <v>2342.2754061362562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3318.2731528658919</v>
      </c>
      <c r="P13">
        <f t="shared" si="30"/>
        <v>165.91365764329461</v>
      </c>
      <c r="Q13" s="5">
        <f t="shared" si="31"/>
        <v>50</v>
      </c>
      <c r="R13">
        <f t="shared" si="0"/>
        <v>2000000</v>
      </c>
      <c r="S13">
        <f t="shared" si="1"/>
        <v>2357.6298623717594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2114.4528381681939</v>
      </c>
      <c r="AC13">
        <f t="shared" si="2"/>
        <v>2103.8748378197533</v>
      </c>
      <c r="AE13">
        <f t="shared" si="3"/>
        <v>2961.1227371816112</v>
      </c>
      <c r="AF13">
        <f t="shared" si="4"/>
        <v>-148.05613685908057</v>
      </c>
      <c r="AG13">
        <f t="shared" si="5"/>
        <v>-44.618429538029133</v>
      </c>
      <c r="AH13">
        <f t="shared" si="6"/>
        <v>-2677.1458482775301</v>
      </c>
      <c r="AI13">
        <f t="shared" si="7"/>
        <v>91.30232250697145</v>
      </c>
      <c r="AJ13">
        <f t="shared" si="8"/>
        <v>10.578000348440582</v>
      </c>
      <c r="AK13">
        <f t="shared" si="32"/>
        <v>344.92636069435076</v>
      </c>
      <c r="AL13">
        <f t="shared" si="9"/>
        <v>446.80668354976279</v>
      </c>
      <c r="AN13">
        <f t="shared" si="10"/>
        <v>1302.8009880598756</v>
      </c>
      <c r="AO13">
        <f t="shared" si="11"/>
        <v>-65.140049402993782</v>
      </c>
      <c r="AP13">
        <f t="shared" si="12"/>
        <v>-19.630707419832</v>
      </c>
      <c r="AQ13">
        <f t="shared" si="13"/>
        <v>-1177.8600773691765</v>
      </c>
      <c r="AR13">
        <f t="shared" si="14"/>
        <v>40.170153867873424</v>
      </c>
      <c r="AS13">
        <f t="shared" si="15"/>
        <v>4.6539878717634133</v>
      </c>
      <c r="AT13">
        <f t="shared" si="16"/>
        <v>151.7567637024755</v>
      </c>
      <c r="AU13">
        <f t="shared" si="17"/>
        <v>196.58090544211234</v>
      </c>
      <c r="AW13">
        <v>10</v>
      </c>
      <c r="AX13">
        <f>(R13*SUMPRODUCT(K14:$K$23, X14:$X$23)-$AZ$3*SUMPRODUCT(K13:$K$22, W14:$W$23))/Z13</f>
        <v>2357.6298623717594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3318.2731528658919</v>
      </c>
      <c r="P14">
        <f t="shared" si="30"/>
        <v>165.91365764329461</v>
      </c>
      <c r="Q14" s="5">
        <f t="shared" si="31"/>
        <v>50</v>
      </c>
      <c r="R14">
        <f t="shared" si="0"/>
        <v>2000000</v>
      </c>
      <c r="S14">
        <f t="shared" si="1"/>
        <v>2328.3404789575343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2103.8748378197533</v>
      </c>
      <c r="AC14">
        <f t="shared" si="2"/>
        <v>2053.7633929084759</v>
      </c>
      <c r="AE14">
        <f t="shared" si="3"/>
        <v>2926.9550525867294</v>
      </c>
      <c r="AF14">
        <f t="shared" si="4"/>
        <v>-146.3477526293365</v>
      </c>
      <c r="AG14">
        <f t="shared" si="5"/>
        <v>-44.1035881880129</v>
      </c>
      <c r="AH14">
        <f t="shared" si="6"/>
        <v>-2746.2821854375079</v>
      </c>
      <c r="AI14">
        <f t="shared" si="7"/>
        <v>-9.7784736681278446</v>
      </c>
      <c r="AJ14">
        <f t="shared" si="8"/>
        <v>50.111444911277431</v>
      </c>
      <c r="AK14">
        <f t="shared" si="32"/>
        <v>341.9137496444003</v>
      </c>
      <c r="AL14">
        <f t="shared" si="9"/>
        <v>382.24672088754988</v>
      </c>
      <c r="AN14">
        <f t="shared" si="10"/>
        <v>1186.2600109904381</v>
      </c>
      <c r="AO14">
        <f t="shared" si="11"/>
        <v>-59.313000549521917</v>
      </c>
      <c r="AP14">
        <f t="shared" si="12"/>
        <v>-17.874658841239476</v>
      </c>
      <c r="AQ14">
        <f t="shared" si="13"/>
        <v>-1113.035450476365</v>
      </c>
      <c r="AR14">
        <f t="shared" si="14"/>
        <v>-3.963098876688107</v>
      </c>
      <c r="AS14">
        <f t="shared" si="15"/>
        <v>20.309571593408425</v>
      </c>
      <c r="AT14">
        <f t="shared" si="16"/>
        <v>138.57356916106241</v>
      </c>
      <c r="AU14">
        <f t="shared" si="17"/>
        <v>154.92004187778272</v>
      </c>
      <c r="AW14">
        <v>11</v>
      </c>
      <c r="AX14">
        <f>(R14*SUMPRODUCT(K15:$K$23, X15:$X$23)-$AZ$3*SUMPRODUCT(K14:$K$22, W15:$W$23))/Z14</f>
        <v>2328.3404789575343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3318.2731528658919</v>
      </c>
      <c r="P15">
        <f t="shared" si="30"/>
        <v>165.91365764329461</v>
      </c>
      <c r="Q15" s="5">
        <f t="shared" si="31"/>
        <v>50</v>
      </c>
      <c r="R15">
        <f t="shared" si="0"/>
        <v>2000000</v>
      </c>
      <c r="S15">
        <f t="shared" si="1"/>
        <v>2245.2349116705468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2053.7633929084759</v>
      </c>
      <c r="AC15">
        <f t="shared" si="2"/>
        <v>1957.4538910779365</v>
      </c>
      <c r="AE15">
        <f t="shared" si="3"/>
        <v>2892.9563944398024</v>
      </c>
      <c r="AF15">
        <f t="shared" si="4"/>
        <v>-144.64781972199012</v>
      </c>
      <c r="AG15">
        <f t="shared" si="5"/>
        <v>-43.591293741765099</v>
      </c>
      <c r="AH15">
        <f t="shared" si="6"/>
        <v>-2850.3425747066453</v>
      </c>
      <c r="AI15">
        <f t="shared" si="7"/>
        <v>-145.62529373059851</v>
      </c>
      <c r="AJ15">
        <f t="shared" si="8"/>
        <v>96.309501830539375</v>
      </c>
      <c r="AK15">
        <f t="shared" si="32"/>
        <v>336.14503773384018</v>
      </c>
      <c r="AL15">
        <f t="shared" si="9"/>
        <v>286.82924583378104</v>
      </c>
      <c r="AN15">
        <f t="shared" si="10"/>
        <v>1080.0600236782855</v>
      </c>
      <c r="AO15">
        <f t="shared" si="11"/>
        <v>-54.003001183914279</v>
      </c>
      <c r="AP15">
        <f t="shared" si="12"/>
        <v>-16.274429106980996</v>
      </c>
      <c r="AQ15">
        <f t="shared" si="13"/>
        <v>-1064.1505259622204</v>
      </c>
      <c r="AR15">
        <f t="shared" si="14"/>
        <v>-54.367932574830355</v>
      </c>
      <c r="AS15">
        <f t="shared" si="15"/>
        <v>35.956312036870116</v>
      </c>
      <c r="AT15">
        <f t="shared" si="16"/>
        <v>125.49681637508837</v>
      </c>
      <c r="AU15">
        <f t="shared" si="17"/>
        <v>107.08519583712813</v>
      </c>
      <c r="AW15">
        <v>12</v>
      </c>
      <c r="AX15">
        <f>(R15*SUMPRODUCT(K16:$K$23, X16:$X$23)-$AZ$3*SUMPRODUCT(K15:$K$22, W16:$W$23))/Z15</f>
        <v>2245.2349116705468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3318.2731528658919</v>
      </c>
      <c r="P16">
        <f t="shared" si="30"/>
        <v>165.91365764329461</v>
      </c>
      <c r="Q16" s="5">
        <f t="shared" si="31"/>
        <v>50</v>
      </c>
      <c r="R16">
        <f t="shared" si="0"/>
        <v>2000000</v>
      </c>
      <c r="S16">
        <f t="shared" si="1"/>
        <v>2108.1552417651292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1957.4538910779365</v>
      </c>
      <c r="AC16">
        <f t="shared" si="2"/>
        <v>1816.4317933306686</v>
      </c>
      <c r="AE16">
        <f t="shared" si="3"/>
        <v>2859.0953523776225</v>
      </c>
      <c r="AF16">
        <f t="shared" si="4"/>
        <v>-142.95476761888114</v>
      </c>
      <c r="AG16">
        <f t="shared" si="5"/>
        <v>-43.081072905470549</v>
      </c>
      <c r="AH16">
        <f t="shared" si="6"/>
        <v>-2972.3159550759956</v>
      </c>
      <c r="AI16">
        <f t="shared" si="7"/>
        <v>-299.25644322272501</v>
      </c>
      <c r="AJ16">
        <f t="shared" si="8"/>
        <v>141.02209774726794</v>
      </c>
      <c r="AK16">
        <f t="shared" si="32"/>
        <v>327.15161330856745</v>
      </c>
      <c r="AL16">
        <f t="shared" si="9"/>
        <v>168.91726783311037</v>
      </c>
      <c r="AN16">
        <f t="shared" si="10"/>
        <v>983.27910602000736</v>
      </c>
      <c r="AO16">
        <f t="shared" si="11"/>
        <v>-49.163955301000371</v>
      </c>
      <c r="AP16">
        <f t="shared" si="12"/>
        <v>-14.816126652665393</v>
      </c>
      <c r="AQ16">
        <f t="shared" si="13"/>
        <v>-1022.217105381142</v>
      </c>
      <c r="AR16">
        <f t="shared" si="14"/>
        <v>-102.91808131480043</v>
      </c>
      <c r="AS16">
        <f t="shared" si="15"/>
        <v>48.499285652255956</v>
      </c>
      <c r="AT16">
        <f t="shared" si="16"/>
        <v>112.51158363765003</v>
      </c>
      <c r="AU16">
        <f t="shared" si="17"/>
        <v>58.092787975105551</v>
      </c>
      <c r="AW16">
        <v>13</v>
      </c>
      <c r="AX16">
        <f>(R16*SUMPRODUCT(K17:$K$23, X17:$X$23)-$AZ$3*SUMPRODUCT(K16:$K$22, W17:$W$23))/Z16</f>
        <v>2108.1552417651292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3318.2731528658919</v>
      </c>
      <c r="P17">
        <f t="shared" si="30"/>
        <v>165.91365764329461</v>
      </c>
      <c r="Q17" s="5">
        <f t="shared" si="31"/>
        <v>50</v>
      </c>
      <c r="R17">
        <f t="shared" si="0"/>
        <v>2000000</v>
      </c>
      <c r="S17">
        <f t="shared" si="1"/>
        <v>1924.2284456966261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1816.4317933306686</v>
      </c>
      <c r="AC17">
        <f t="shared" si="2"/>
        <v>1638.3999454373611</v>
      </c>
      <c r="AE17">
        <f t="shared" si="3"/>
        <v>2825.3706386891658</v>
      </c>
      <c r="AF17">
        <f t="shared" si="4"/>
        <v>-141.26853193445831</v>
      </c>
      <c r="AG17">
        <f t="shared" si="5"/>
        <v>-42.572906275798587</v>
      </c>
      <c r="AH17">
        <f t="shared" si="6"/>
        <v>-3094.2360246904386</v>
      </c>
      <c r="AI17">
        <f t="shared" si="7"/>
        <v>-452.70682421152969</v>
      </c>
      <c r="AJ17">
        <f t="shared" si="8"/>
        <v>178.03184789330749</v>
      </c>
      <c r="AK17">
        <f t="shared" si="32"/>
        <v>315.03737300597641</v>
      </c>
      <c r="AL17">
        <f t="shared" si="9"/>
        <v>40.362396687754199</v>
      </c>
      <c r="AN17">
        <f t="shared" si="10"/>
        <v>895.08806416270522</v>
      </c>
      <c r="AO17">
        <f t="shared" si="11"/>
        <v>-44.754403208135265</v>
      </c>
      <c r="AP17">
        <f t="shared" si="12"/>
        <v>-13.487257120313389</v>
      </c>
      <c r="AQ17">
        <f t="shared" si="13"/>
        <v>-980.26563151644939</v>
      </c>
      <c r="AR17">
        <f t="shared" si="14"/>
        <v>-143.41922768219288</v>
      </c>
      <c r="AS17">
        <f t="shared" si="15"/>
        <v>56.401160225853538</v>
      </c>
      <c r="AT17">
        <f t="shared" si="16"/>
        <v>99.805026810093608</v>
      </c>
      <c r="AU17">
        <f t="shared" si="17"/>
        <v>12.786959353754265</v>
      </c>
      <c r="AW17">
        <v>14</v>
      </c>
      <c r="AX17">
        <f>(R17*SUMPRODUCT(K18:$K$23, X18:$X$23)-$AZ$3*SUMPRODUCT(K17:$K$22, W18:$W$23))/Z17</f>
        <v>1924.2284456966261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3318.2731528658919</v>
      </c>
      <c r="P18">
        <f t="shared" si="30"/>
        <v>165.91365764329461</v>
      </c>
      <c r="Q18" s="5">
        <f t="shared" si="31"/>
        <v>50</v>
      </c>
      <c r="R18">
        <f t="shared" si="0"/>
        <v>2000000</v>
      </c>
      <c r="S18">
        <f t="shared" si="1"/>
        <v>1698.0899257722683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1638.3999454373611</v>
      </c>
      <c r="AC18">
        <f t="shared" si="2"/>
        <v>1428.6590744199016</v>
      </c>
      <c r="AE18">
        <f t="shared" si="3"/>
        <v>2791.7726731049279</v>
      </c>
      <c r="AF18">
        <f t="shared" si="4"/>
        <v>-139.58863365524641</v>
      </c>
      <c r="AG18">
        <f t="shared" si="5"/>
        <v>-42.06664949649727</v>
      </c>
      <c r="AH18">
        <f t="shared" si="6"/>
        <v>-3221.1086617331971</v>
      </c>
      <c r="AI18">
        <f t="shared" si="7"/>
        <v>-610.99127178001254</v>
      </c>
      <c r="AJ18">
        <f t="shared" si="8"/>
        <v>209.74087101745954</v>
      </c>
      <c r="AK18">
        <f t="shared" si="32"/>
        <v>300.34087894209296</v>
      </c>
      <c r="AL18">
        <f t="shared" si="9"/>
        <v>-100.90952182046004</v>
      </c>
      <c r="AN18">
        <f t="shared" si="10"/>
        <v>814.7278407385179</v>
      </c>
      <c r="AO18">
        <f t="shared" si="11"/>
        <v>-40.736392036925899</v>
      </c>
      <c r="AP18">
        <f t="shared" si="12"/>
        <v>-12.27638297400053</v>
      </c>
      <c r="AQ18">
        <f t="shared" si="13"/>
        <v>-940.02170378697963</v>
      </c>
      <c r="AR18">
        <f t="shared" si="14"/>
        <v>-178.30663805938804</v>
      </c>
      <c r="AS18">
        <f t="shared" si="15"/>
        <v>61.209040623146855</v>
      </c>
      <c r="AT18">
        <f t="shared" si="16"/>
        <v>87.648997407033221</v>
      </c>
      <c r="AU18">
        <f t="shared" si="17"/>
        <v>-29.448600029207963</v>
      </c>
      <c r="AW18">
        <v>15</v>
      </c>
      <c r="AX18">
        <f>(R18*SUMPRODUCT(K19:$K$23, X19:$X$23)-$AZ$3*SUMPRODUCT(K18:$K$22, W19:$W$23))/Z18</f>
        <v>1698.0899257722683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3318.2731528658919</v>
      </c>
      <c r="P19">
        <f t="shared" si="30"/>
        <v>165.91365764329461</v>
      </c>
      <c r="Q19" s="5">
        <f t="shared" si="31"/>
        <v>50</v>
      </c>
      <c r="R19">
        <f t="shared" si="0"/>
        <v>2000000</v>
      </c>
      <c r="S19">
        <f t="shared" si="1"/>
        <v>1428.6832345509167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1428.6590744199016</v>
      </c>
      <c r="AC19">
        <f t="shared" si="2"/>
        <v>1187.5714112409332</v>
      </c>
      <c r="AE19">
        <f t="shared" si="3"/>
        <v>2758.2645583928465</v>
      </c>
      <c r="AF19">
        <f t="shared" si="4"/>
        <v>-137.91322791964234</v>
      </c>
      <c r="AG19">
        <f t="shared" si="5"/>
        <v>-41.56174659718139</v>
      </c>
      <c r="AH19">
        <f t="shared" si="6"/>
        <v>-3369.4561740364184</v>
      </c>
      <c r="AI19">
        <f t="shared" si="7"/>
        <v>-790.66659016039557</v>
      </c>
      <c r="AJ19">
        <f t="shared" si="8"/>
        <v>241.08766317896834</v>
      </c>
      <c r="AK19">
        <f t="shared" si="32"/>
        <v>283.43072834251745</v>
      </c>
      <c r="AL19">
        <f t="shared" si="9"/>
        <v>-266.14819863890978</v>
      </c>
      <c r="AN19">
        <f t="shared" si="10"/>
        <v>741.49903714336051</v>
      </c>
      <c r="AO19">
        <f t="shared" si="11"/>
        <v>-37.074951857168031</v>
      </c>
      <c r="AP19">
        <f t="shared" si="12"/>
        <v>-11.172965620731832</v>
      </c>
      <c r="AQ19">
        <f t="shared" si="13"/>
        <v>-905.80452159401364</v>
      </c>
      <c r="AR19">
        <f t="shared" si="14"/>
        <v>-212.55340192855297</v>
      </c>
      <c r="AS19">
        <f t="shared" si="15"/>
        <v>64.811139877934437</v>
      </c>
      <c r="AT19">
        <f t="shared" si="16"/>
        <v>76.194145889063577</v>
      </c>
      <c r="AU19">
        <f t="shared" si="17"/>
        <v>-71.548116161554958</v>
      </c>
      <c r="AW19">
        <v>16</v>
      </c>
      <c r="AX19">
        <f>(R19*SUMPRODUCT(K20:$K$23, X20:$X$23)-$AZ$3*SUMPRODUCT(K19:$K$22, W20:$W$23))/Z19</f>
        <v>1428.6832345509167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3318.2731528658919</v>
      </c>
      <c r="P20">
        <f t="shared" si="30"/>
        <v>165.91365764329461</v>
      </c>
      <c r="Q20" s="5">
        <f t="shared" si="31"/>
        <v>50</v>
      </c>
      <c r="R20">
        <f t="shared" si="0"/>
        <v>2000000</v>
      </c>
      <c r="S20">
        <f t="shared" si="1"/>
        <v>1123.8852525405159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1187.5714112409332</v>
      </c>
      <c r="AC20">
        <f t="shared" si="2"/>
        <v>922.89714427835588</v>
      </c>
      <c r="AE20">
        <f t="shared" si="3"/>
        <v>2724.8554154375897</v>
      </c>
      <c r="AF20">
        <f t="shared" si="4"/>
        <v>-136.24277077187949</v>
      </c>
      <c r="AG20">
        <f t="shared" si="5"/>
        <v>-41.058335012056112</v>
      </c>
      <c r="AH20">
        <f t="shared" si="6"/>
        <v>-3511.7647661384326</v>
      </c>
      <c r="AI20">
        <f t="shared" si="7"/>
        <v>-964.21045648477821</v>
      </c>
      <c r="AJ20">
        <f t="shared" si="8"/>
        <v>264.67426696257735</v>
      </c>
      <c r="AK20">
        <f t="shared" si="32"/>
        <v>264.33288391346508</v>
      </c>
      <c r="AL20">
        <f t="shared" si="9"/>
        <v>-435.20330560873577</v>
      </c>
      <c r="AN20">
        <f t="shared" si="10"/>
        <v>674.77704848037831</v>
      </c>
      <c r="AO20">
        <f t="shared" si="11"/>
        <v>-33.738852424018916</v>
      </c>
      <c r="AP20">
        <f t="shared" si="12"/>
        <v>-10.167593464956219</v>
      </c>
      <c r="AQ20">
        <f t="shared" si="13"/>
        <v>-869.64550501543931</v>
      </c>
      <c r="AR20">
        <f t="shared" si="14"/>
        <v>-238.7749024240361</v>
      </c>
      <c r="AS20">
        <f t="shared" si="15"/>
        <v>65.543338431053797</v>
      </c>
      <c r="AT20">
        <f t="shared" si="16"/>
        <v>65.458799102847195</v>
      </c>
      <c r="AU20">
        <f t="shared" si="17"/>
        <v>-107.77276489013511</v>
      </c>
      <c r="AW20">
        <v>17</v>
      </c>
      <c r="AX20">
        <f>(R20*SUMPRODUCT(K21:$K$23, X21:$X$23)-$AZ$3*SUMPRODUCT(K20:$K$22, W21:$W$23))/Z20</f>
        <v>1123.8852525405159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3318.2731528658919</v>
      </c>
      <c r="P21">
        <f t="shared" si="30"/>
        <v>165.91365764329461</v>
      </c>
      <c r="Q21" s="5">
        <f t="shared" si="31"/>
        <v>50</v>
      </c>
      <c r="R21">
        <f t="shared" si="0"/>
        <v>2000000</v>
      </c>
      <c r="S21">
        <f t="shared" si="1"/>
        <v>782.70470159554998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922.89714427835588</v>
      </c>
      <c r="AC21">
        <f t="shared" si="2"/>
        <v>634.86510567781272</v>
      </c>
      <c r="AE21">
        <f t="shared" si="3"/>
        <v>2691.5078337559721</v>
      </c>
      <c r="AF21">
        <f t="shared" si="4"/>
        <v>-134.5753916877986</v>
      </c>
      <c r="AG21">
        <f t="shared" si="5"/>
        <v>-40.55585103702807</v>
      </c>
      <c r="AH21">
        <f t="shared" si="6"/>
        <v>-3676.0249962990051</v>
      </c>
      <c r="AI21">
        <f t="shared" si="7"/>
        <v>-1159.6484052678593</v>
      </c>
      <c r="AJ21">
        <f t="shared" si="8"/>
        <v>288.03203860054316</v>
      </c>
      <c r="AK21">
        <f t="shared" si="32"/>
        <v>243.58807104425711</v>
      </c>
      <c r="AL21">
        <f t="shared" si="9"/>
        <v>-628.02829562305897</v>
      </c>
      <c r="AN21">
        <f t="shared" si="10"/>
        <v>613.98060795399942</v>
      </c>
      <c r="AO21">
        <f t="shared" si="11"/>
        <v>-30.699030397699968</v>
      </c>
      <c r="AP21">
        <f t="shared" si="12"/>
        <v>-9.2515079330302097</v>
      </c>
      <c r="AQ21">
        <f t="shared" si="13"/>
        <v>-838.56641016427193</v>
      </c>
      <c r="AR21">
        <f t="shared" si="14"/>
        <v>-264.53634054100263</v>
      </c>
      <c r="AS21">
        <f t="shared" si="15"/>
        <v>65.705209530601422</v>
      </c>
      <c r="AT21">
        <f t="shared" si="16"/>
        <v>55.566753354526853</v>
      </c>
      <c r="AU21">
        <f t="shared" si="17"/>
        <v>-143.26437765587431</v>
      </c>
      <c r="AW21">
        <v>18</v>
      </c>
      <c r="AX21">
        <f>(R21*SUMPRODUCT(K22:$K$23, X22:$X$23)-$AZ$3*SUMPRODUCT(K21:$K$22, W22:$W$23))/Z21</f>
        <v>782.70470159554998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3318.2731528658919</v>
      </c>
      <c r="P22">
        <f t="shared" si="30"/>
        <v>165.91365764329461</v>
      </c>
      <c r="Q22" s="5">
        <f t="shared" si="31"/>
        <v>50</v>
      </c>
      <c r="R22">
        <f t="shared" si="0"/>
        <v>2000000</v>
      </c>
      <c r="S22">
        <f t="shared" si="1"/>
        <v>407.51764696356895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634.86510567781272</v>
      </c>
      <c r="AC22">
        <f t="shared" si="2"/>
        <v>326.4542749644196</v>
      </c>
      <c r="AE22">
        <f t="shared" si="3"/>
        <v>2658.2025694449853</v>
      </c>
      <c r="AF22">
        <f t="shared" si="4"/>
        <v>-132.91012847224928</v>
      </c>
      <c r="AG22">
        <f t="shared" si="5"/>
        <v>-40.054004703458126</v>
      </c>
      <c r="AH22">
        <f t="shared" si="6"/>
        <v>-3851.5129279866064</v>
      </c>
      <c r="AI22">
        <f t="shared" si="7"/>
        <v>-1366.2744917173286</v>
      </c>
      <c r="AJ22">
        <f t="shared" si="8"/>
        <v>308.41083071339312</v>
      </c>
      <c r="AK22">
        <f t="shared" si="32"/>
        <v>221.21102826553843</v>
      </c>
      <c r="AL22">
        <f t="shared" si="9"/>
        <v>-836.65263273839707</v>
      </c>
      <c r="AN22">
        <f t="shared" si="10"/>
        <v>558.58497128062959</v>
      </c>
      <c r="AO22">
        <f t="shared" si="11"/>
        <v>-27.929248564031486</v>
      </c>
      <c r="AP22">
        <f t="shared" si="12"/>
        <v>-8.4168021369518158</v>
      </c>
      <c r="AQ22">
        <f t="shared" si="13"/>
        <v>-809.34284805674895</v>
      </c>
      <c r="AR22">
        <f t="shared" si="14"/>
        <v>-287.10392747710262</v>
      </c>
      <c r="AS22">
        <f t="shared" si="15"/>
        <v>64.808324616376169</v>
      </c>
      <c r="AT22">
        <f t="shared" si="16"/>
        <v>46.484476875840166</v>
      </c>
      <c r="AU22">
        <f t="shared" si="17"/>
        <v>-175.81112598488627</v>
      </c>
      <c r="AW22">
        <v>19</v>
      </c>
      <c r="AX22">
        <f>(R22*SUMPRODUCT(K23:$K$23, X23:$X$23)-$AZ$3*SUMPRODUCT(K22:$K$22, W23:$W$23))/Z22</f>
        <v>407.51764696356895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3318.2731528658919</v>
      </c>
      <c r="P23">
        <f t="shared" si="30"/>
        <v>165.91365764329461</v>
      </c>
      <c r="Q23" s="5">
        <f t="shared" si="31"/>
        <v>50</v>
      </c>
      <c r="R23">
        <f t="shared" si="0"/>
        <v>2000000</v>
      </c>
      <c r="S23">
        <f t="shared" si="1"/>
        <v>412.68533607384592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326.4542749644196</v>
      </c>
      <c r="AC23">
        <f t="shared" si="2"/>
        <v>326.4542749644196</v>
      </c>
      <c r="AE23">
        <f t="shared" si="3"/>
        <v>2624.9162777591255</v>
      </c>
      <c r="AF23">
        <f t="shared" si="4"/>
        <v>-131.2458138879563</v>
      </c>
      <c r="AG23">
        <f t="shared" si="5"/>
        <v>-39.552444250890936</v>
      </c>
      <c r="AH23">
        <f t="shared" si="6"/>
        <v>-4040.8162213046107</v>
      </c>
      <c r="AI23">
        <f t="shared" si="7"/>
        <v>-1586.6982016843326</v>
      </c>
      <c r="AJ23">
        <f t="shared" si="8"/>
        <v>0</v>
      </c>
      <c r="AK23">
        <f t="shared" si="32"/>
        <v>197.40873171849123</v>
      </c>
      <c r="AL23">
        <f t="shared" si="9"/>
        <v>-1389.2894699658414</v>
      </c>
      <c r="AN23">
        <f t="shared" si="10"/>
        <v>508.1112333786229</v>
      </c>
      <c r="AO23">
        <f t="shared" si="11"/>
        <v>-25.405561668931149</v>
      </c>
      <c r="AP23">
        <f t="shared" si="12"/>
        <v>-7.6562598974075211</v>
      </c>
      <c r="AQ23">
        <f t="shared" si="13"/>
        <v>-782.19032411053604</v>
      </c>
      <c r="AR23">
        <f t="shared" si="14"/>
        <v>-307.14091229825181</v>
      </c>
      <c r="AS23">
        <f t="shared" si="15"/>
        <v>0</v>
      </c>
      <c r="AT23">
        <f t="shared" si="16"/>
        <v>38.212873684040886</v>
      </c>
      <c r="AU23">
        <f t="shared" si="17"/>
        <v>-268.92803861421095</v>
      </c>
      <c r="AW23">
        <v>20</v>
      </c>
      <c r="AX23">
        <f>(R23*SUMPRODUCT(K$23:$K24, X$23:$X24)-$AZ$3*SUMPRODUCT(K$22:$K23, W$23:$W24))/Z23</f>
        <v>412.68533607384592</v>
      </c>
    </row>
    <row r="25" spans="5:50" x14ac:dyDescent="0.3">
      <c r="AN25" s="6">
        <f t="shared" ref="AN25:AU25" si="33">SUM(AN3:AN23)</f>
        <v>28922.675254470771</v>
      </c>
      <c r="AO25" s="6">
        <f t="shared" si="33"/>
        <v>-3934.8386273729589</v>
      </c>
      <c r="AP25" s="6">
        <f t="shared" si="33"/>
        <v>-785.80913809779531</v>
      </c>
      <c r="AQ25" s="6">
        <f t="shared" si="33"/>
        <v>-25648.669795993152</v>
      </c>
      <c r="AR25" s="6">
        <f t="shared" si="33"/>
        <v>-1446.6423069931257</v>
      </c>
      <c r="AS25" s="6">
        <f t="shared" si="33"/>
        <v>-1123.1059002709451</v>
      </c>
      <c r="AT25" s="6">
        <f t="shared" si="33"/>
        <v>2569.7482072640728</v>
      </c>
      <c r="AU25" s="7">
        <f t="shared" si="33"/>
        <v>1.1937117960769683E-12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7824.1729197090335</v>
      </c>
      <c r="K3">
        <v>1</v>
      </c>
      <c r="L3" s="2">
        <v>0</v>
      </c>
      <c r="O3">
        <f>$C$3</f>
        <v>7824.1729197090335</v>
      </c>
      <c r="P3">
        <f>O3*B5</f>
        <v>6259.3383357672274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7824.1729197090335</v>
      </c>
      <c r="AF3">
        <f t="shared" ref="AF3:AF23" si="4">-$Z3*P3</f>
        <v>-6259.3383357672274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1164.8345839418062</v>
      </c>
      <c r="AJ3">
        <f t="shared" ref="AJ3:AJ23" si="8">AB3-AC3</f>
        <v>0</v>
      </c>
      <c r="AL3">
        <f t="shared" ref="AL3:AL23" si="9">SUM(AI3:AK3)</f>
        <v>1164.8345839418062</v>
      </c>
      <c r="AN3">
        <f t="shared" ref="AN3:AN23" si="10">AE3*$K3</f>
        <v>7824.1729197090335</v>
      </c>
      <c r="AO3">
        <f t="shared" ref="AO3:AO23" si="11">AF3*$K3</f>
        <v>-6259.3383357672274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1164.8345839418062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1164.8345839418062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6260.3700479745357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3569.5251378546545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3528.5370017407477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-3528.5370017407477</v>
      </c>
      <c r="AK4">
        <f>G4*MAX(0, SUM(AB4, AE4:AF4))</f>
        <v>0</v>
      </c>
      <c r="AL4">
        <f t="shared" si="9"/>
        <v>-6494.1330017407472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-2731.8330462337758</v>
      </c>
      <c r="AR4">
        <f t="shared" si="14"/>
        <v>-2731.8330462337758</v>
      </c>
      <c r="AS4">
        <f t="shared" si="15"/>
        <v>-3250.4002521631473</v>
      </c>
      <c r="AT4">
        <f t="shared" si="16"/>
        <v>0</v>
      </c>
      <c r="AU4">
        <f t="shared" si="17"/>
        <v>-5982.2332983969227</v>
      </c>
      <c r="AW4">
        <v>1</v>
      </c>
      <c r="AX4">
        <f>(R4*SUMPRODUCT(K5:$K$23, X5:$X$23)-$AZ$3*SUMPRODUCT(K4:$K$22, W5:$W$23))/Z4</f>
        <v>3569.5251378546545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7824.1729197090335</v>
      </c>
      <c r="P5">
        <f t="shared" ref="P5:P23" si="30">O5*$C$5</f>
        <v>391.20864598545171</v>
      </c>
      <c r="Q5" s="5">
        <f t="shared" ref="Q5:Q23" si="31">$C$8</f>
        <v>50</v>
      </c>
      <c r="R5">
        <f t="shared" si="0"/>
        <v>2000000</v>
      </c>
      <c r="S5">
        <f t="shared" si="1"/>
        <v>6803.4541968585936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3528.5370017407477</v>
      </c>
      <c r="AC5">
        <f t="shared" si="2"/>
        <v>6647.7295204385591</v>
      </c>
      <c r="AE5">
        <f t="shared" si="3"/>
        <v>7645.0849504332682</v>
      </c>
      <c r="AF5">
        <f t="shared" si="4"/>
        <v>-382.25424752166344</v>
      </c>
      <c r="AG5">
        <f t="shared" si="5"/>
        <v>-48.855546962512527</v>
      </c>
      <c r="AH5">
        <f t="shared" si="6"/>
        <v>-3042.1814594990401</v>
      </c>
      <c r="AI5">
        <f t="shared" si="7"/>
        <v>4171.7936964500523</v>
      </c>
      <c r="AJ5">
        <f t="shared" si="8"/>
        <v>-3119.1925186978115</v>
      </c>
      <c r="AK5">
        <f>G5*SUM(AB5, AE5:AF5)</f>
        <v>755.39573932566486</v>
      </c>
      <c r="AL5">
        <f t="shared" si="9"/>
        <v>1807.9969170779057</v>
      </c>
      <c r="AN5">
        <f t="shared" si="10"/>
        <v>6487.3398475559979</v>
      </c>
      <c r="AO5">
        <f t="shared" si="11"/>
        <v>-324.36699237779993</v>
      </c>
      <c r="AP5">
        <f t="shared" si="12"/>
        <v>-41.457032673795062</v>
      </c>
      <c r="AQ5">
        <f t="shared" si="13"/>
        <v>-2581.4840690011838</v>
      </c>
      <c r="AR5">
        <f t="shared" si="14"/>
        <v>3540.0317535032195</v>
      </c>
      <c r="AS5">
        <f t="shared" si="15"/>
        <v>-2646.8328409614442</v>
      </c>
      <c r="AT5">
        <f t="shared" si="16"/>
        <v>641.00123310254173</v>
      </c>
      <c r="AU5">
        <f t="shared" si="17"/>
        <v>1534.2001456443168</v>
      </c>
      <c r="AW5">
        <v>2</v>
      </c>
      <c r="AX5">
        <f>(R5*SUMPRODUCT(K6:$K$23, X6:$X$23)-$AZ$3*SUMPRODUCT(K5:$K$22, W6:$W$23))/Z5</f>
        <v>6803.4541968585936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7824.1729197090335</v>
      </c>
      <c r="P6">
        <f t="shared" si="30"/>
        <v>391.20864598545171</v>
      </c>
      <c r="Q6" s="5">
        <f t="shared" si="31"/>
        <v>50</v>
      </c>
      <c r="R6">
        <f t="shared" si="0"/>
        <v>2000000</v>
      </c>
      <c r="S6">
        <f t="shared" si="1"/>
        <v>9702.5573521163187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6647.7295204385591</v>
      </c>
      <c r="AC6">
        <f t="shared" si="2"/>
        <v>9370.3524895166775</v>
      </c>
      <c r="AE6">
        <f t="shared" si="3"/>
        <v>7556.2818683687565</v>
      </c>
      <c r="AF6">
        <f t="shared" si="4"/>
        <v>-377.81409341843784</v>
      </c>
      <c r="AG6">
        <f t="shared" si="5"/>
        <v>-48.288055145960143</v>
      </c>
      <c r="AH6">
        <f t="shared" si="6"/>
        <v>-3157.4538770901659</v>
      </c>
      <c r="AI6">
        <f t="shared" si="7"/>
        <v>3972.7258427141928</v>
      </c>
      <c r="AJ6">
        <f t="shared" si="8"/>
        <v>-2722.6229690781183</v>
      </c>
      <c r="AK6">
        <f>G6*SUM(AB6, AE6:AF6)</f>
        <v>967.83381067722155</v>
      </c>
      <c r="AL6">
        <f t="shared" si="9"/>
        <v>2217.9366843132962</v>
      </c>
      <c r="AN6">
        <f t="shared" si="10"/>
        <v>5906.5604205188829</v>
      </c>
      <c r="AO6">
        <f t="shared" si="11"/>
        <v>-295.32802102594417</v>
      </c>
      <c r="AP6">
        <f t="shared" si="12"/>
        <v>-37.745589732815723</v>
      </c>
      <c r="AQ6">
        <f t="shared" si="13"/>
        <v>-2468.1043435004558</v>
      </c>
      <c r="AR6">
        <f t="shared" si="14"/>
        <v>3105.3824662596671</v>
      </c>
      <c r="AS6">
        <f t="shared" si="15"/>
        <v>-2128.2076753211491</v>
      </c>
      <c r="AT6">
        <f t="shared" si="16"/>
        <v>756.53197953296183</v>
      </c>
      <c r="AU6">
        <f t="shared" si="17"/>
        <v>1733.7067704714802</v>
      </c>
      <c r="AW6">
        <v>3</v>
      </c>
      <c r="AX6">
        <f>(R6*SUMPRODUCT(K7:$K$23, X7:$X$23)-$AZ$3*SUMPRODUCT(K6:$K$22, W7:$W$23))/Z6</f>
        <v>9702.5573521163187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7824.1729197090335</v>
      </c>
      <c r="P7">
        <f t="shared" si="30"/>
        <v>391.20864598545171</v>
      </c>
      <c r="Q7" s="5">
        <f t="shared" si="31"/>
        <v>50</v>
      </c>
      <c r="R7">
        <f t="shared" si="0"/>
        <v>2000000</v>
      </c>
      <c r="S7">
        <f t="shared" si="1"/>
        <v>12285.026732437565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9370.3524895166775</v>
      </c>
      <c r="AC7">
        <f t="shared" si="2"/>
        <v>11725.532305738125</v>
      </c>
      <c r="AE7">
        <f t="shared" si="3"/>
        <v>7467.8382337981539</v>
      </c>
      <c r="AF7">
        <f t="shared" si="4"/>
        <v>-373.39191168990772</v>
      </c>
      <c r="AG7">
        <f t="shared" si="5"/>
        <v>-47.722860361295986</v>
      </c>
      <c r="AH7">
        <f t="shared" si="6"/>
        <v>-3292.5693281824388</v>
      </c>
      <c r="AI7">
        <f t="shared" si="7"/>
        <v>3754.1541335645115</v>
      </c>
      <c r="AJ7">
        <f t="shared" si="8"/>
        <v>-2355.1798162214473</v>
      </c>
      <c r="AK7">
        <f>G7*SUM(AB7, AE7:AF7)</f>
        <v>1152.5359168137447</v>
      </c>
      <c r="AL7">
        <f t="shared" si="9"/>
        <v>2551.510234156809</v>
      </c>
      <c r="AN7">
        <f t="shared" si="10"/>
        <v>5377.2913751235346</v>
      </c>
      <c r="AO7">
        <f t="shared" si="11"/>
        <v>-268.86456875617677</v>
      </c>
      <c r="AP7">
        <f t="shared" si="12"/>
        <v>-34.363321403455807</v>
      </c>
      <c r="AQ7">
        <f t="shared" si="13"/>
        <v>-2370.8473719076364</v>
      </c>
      <c r="AR7">
        <f t="shared" si="14"/>
        <v>2703.2161130562658</v>
      </c>
      <c r="AS7">
        <f t="shared" si="15"/>
        <v>-1695.870707980165</v>
      </c>
      <c r="AT7">
        <f t="shared" si="16"/>
        <v>829.89497776662165</v>
      </c>
      <c r="AU7">
        <f t="shared" si="17"/>
        <v>1837.2403828427225</v>
      </c>
      <c r="AW7">
        <v>4</v>
      </c>
      <c r="AX7">
        <f>(R7*SUMPRODUCT(K8:$K$23, X8:$X$23)-$AZ$3*SUMPRODUCT(K7:$K$22, W8:$W$23))/Z7</f>
        <v>12285.026732437565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7824.1729197090335</v>
      </c>
      <c r="P8">
        <f t="shared" si="30"/>
        <v>391.20864598545171</v>
      </c>
      <c r="Q8" s="5">
        <f t="shared" si="31"/>
        <v>50</v>
      </c>
      <c r="R8">
        <f t="shared" si="0"/>
        <v>2000000</v>
      </c>
      <c r="S8">
        <f t="shared" si="1"/>
        <v>14582.848931671771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11725.532305738125</v>
      </c>
      <c r="AC8">
        <f t="shared" si="2"/>
        <v>13754.52593800614</v>
      </c>
      <c r="AE8">
        <f t="shared" si="3"/>
        <v>7379.7506832737845</v>
      </c>
      <c r="AF8">
        <f t="shared" si="4"/>
        <v>-368.98753416368925</v>
      </c>
      <c r="AG8">
        <f t="shared" si="5"/>
        <v>-47.15994111456974</v>
      </c>
      <c r="AH8">
        <f t="shared" si="6"/>
        <v>-3427.6257245311635</v>
      </c>
      <c r="AI8">
        <f t="shared" si="7"/>
        <v>3535.9774834643622</v>
      </c>
      <c r="AJ8">
        <f t="shared" si="8"/>
        <v>-2028.9936322680151</v>
      </c>
      <c r="AK8">
        <f t="shared" ref="AK8:AK23" si="32">G8*SUM(AB8:AB8, AE8:AF8)</f>
        <v>1311.5406818393756</v>
      </c>
      <c r="AL8">
        <f t="shared" si="9"/>
        <v>2818.5245330357229</v>
      </c>
      <c r="AN8">
        <f t="shared" si="10"/>
        <v>4894.998071178582</v>
      </c>
      <c r="AO8">
        <f t="shared" si="11"/>
        <v>-244.74990355892911</v>
      </c>
      <c r="AP8">
        <f t="shared" si="12"/>
        <v>-31.281249286094621</v>
      </c>
      <c r="AQ8">
        <f t="shared" si="13"/>
        <v>-2273.5485289943463</v>
      </c>
      <c r="AR8">
        <f t="shared" si="14"/>
        <v>2345.4183893392119</v>
      </c>
      <c r="AS8">
        <f t="shared" si="15"/>
        <v>-1345.8340725380153</v>
      </c>
      <c r="AT8">
        <f t="shared" si="16"/>
        <v>869.94661248203136</v>
      </c>
      <c r="AU8">
        <f t="shared" si="17"/>
        <v>1869.530929283228</v>
      </c>
      <c r="AW8">
        <v>5</v>
      </c>
      <c r="AX8">
        <f>(R8*SUMPRODUCT(K9:$K$23, X9:$X$23)-$AZ$3*SUMPRODUCT(K8:$K$22, W9:$W$23))/Z8</f>
        <v>14582.848931671771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7824.1729197090335</v>
      </c>
      <c r="P9">
        <f t="shared" si="30"/>
        <v>391.20864598545171</v>
      </c>
      <c r="Q9" s="5">
        <f t="shared" si="31"/>
        <v>50</v>
      </c>
      <c r="R9">
        <f t="shared" si="0"/>
        <v>2000000</v>
      </c>
      <c r="S9">
        <f t="shared" si="1"/>
        <v>16621.509176330903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13754.52593800614</v>
      </c>
      <c r="AC9">
        <f t="shared" si="2"/>
        <v>15490.959829913332</v>
      </c>
      <c r="AE9">
        <f t="shared" si="3"/>
        <v>7291.9941935298675</v>
      </c>
      <c r="AF9">
        <f t="shared" si="4"/>
        <v>-364.59970967649338</v>
      </c>
      <c r="AG9">
        <f t="shared" si="5"/>
        <v>-46.599137495807305</v>
      </c>
      <c r="AH9">
        <f t="shared" si="6"/>
        <v>-3568.1683046694611</v>
      </c>
      <c r="AI9">
        <f t="shared" si="7"/>
        <v>3312.6270416881057</v>
      </c>
      <c r="AJ9">
        <f t="shared" si="8"/>
        <v>-1736.4338919071924</v>
      </c>
      <c r="AK9">
        <f t="shared" si="32"/>
        <v>1447.7344295301659</v>
      </c>
      <c r="AL9">
        <f t="shared" si="9"/>
        <v>3023.9275793110792</v>
      </c>
      <c r="AN9">
        <f t="shared" si="10"/>
        <v>4455.5294262371017</v>
      </c>
      <c r="AO9">
        <f t="shared" si="11"/>
        <v>-222.77647131185506</v>
      </c>
      <c r="AP9">
        <f t="shared" si="12"/>
        <v>-28.472846088393926</v>
      </c>
      <c r="AQ9">
        <f t="shared" si="13"/>
        <v>-2180.2100299706194</v>
      </c>
      <c r="AR9">
        <f t="shared" si="14"/>
        <v>2024.070078866233</v>
      </c>
      <c r="AS9">
        <f t="shared" si="15"/>
        <v>-1060.9899153475267</v>
      </c>
      <c r="AT9">
        <f t="shared" si="16"/>
        <v>884.58975431873637</v>
      </c>
      <c r="AU9">
        <f t="shared" si="17"/>
        <v>1847.6699178374427</v>
      </c>
      <c r="AW9">
        <v>6</v>
      </c>
      <c r="AX9">
        <f>(R9*SUMPRODUCT(K10:$K$23, X10:$X$23)-$AZ$3*SUMPRODUCT(K9:$K$22, W10:$W$23))/Z9</f>
        <v>16621.509176330903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7824.1729197090335</v>
      </c>
      <c r="P10">
        <f t="shared" si="30"/>
        <v>391.20864598545171</v>
      </c>
      <c r="Q10" s="5">
        <f t="shared" si="31"/>
        <v>50</v>
      </c>
      <c r="R10">
        <f t="shared" si="0"/>
        <v>2000000</v>
      </c>
      <c r="S10">
        <f t="shared" si="1"/>
        <v>18413.534622013642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15490.959829913332</v>
      </c>
      <c r="AC10">
        <f t="shared" si="2"/>
        <v>16955.121411260188</v>
      </c>
      <c r="AE10">
        <f t="shared" si="3"/>
        <v>7204.4723905297406</v>
      </c>
      <c r="AF10">
        <f t="shared" si="4"/>
        <v>-360.22361952648708</v>
      </c>
      <c r="AG10">
        <f t="shared" si="5"/>
        <v>-46.039833631371621</v>
      </c>
      <c r="AH10">
        <f t="shared" si="6"/>
        <v>-3732.4995791046736</v>
      </c>
      <c r="AI10">
        <f t="shared" si="7"/>
        <v>3065.7093582672082</v>
      </c>
      <c r="AJ10">
        <f t="shared" si="8"/>
        <v>-1464.1615813468561</v>
      </c>
      <c r="AK10">
        <f t="shared" si="32"/>
        <v>1563.464602064161</v>
      </c>
      <c r="AL10">
        <f t="shared" si="9"/>
        <v>3165.0123789845129</v>
      </c>
      <c r="AN10">
        <f t="shared" si="10"/>
        <v>4055.0606157314892</v>
      </c>
      <c r="AO10">
        <f t="shared" si="11"/>
        <v>-202.7530307865745</v>
      </c>
      <c r="AP10">
        <f t="shared" si="12"/>
        <v>-25.913669453271041</v>
      </c>
      <c r="AQ10">
        <f t="shared" si="13"/>
        <v>-2100.8494753005525</v>
      </c>
      <c r="AR10">
        <f t="shared" si="14"/>
        <v>1725.5444401910913</v>
      </c>
      <c r="AS10">
        <f t="shared" si="15"/>
        <v>-824.10808755284995</v>
      </c>
      <c r="AT10">
        <f t="shared" si="16"/>
        <v>880.00111434315761</v>
      </c>
      <c r="AU10">
        <f t="shared" si="17"/>
        <v>1781.4374669813988</v>
      </c>
      <c r="AW10">
        <v>7</v>
      </c>
      <c r="AX10">
        <f>(R10*SUMPRODUCT(K11:$K$23, X11:$X$23)-$AZ$3*SUMPRODUCT(K10:$K$22, W11:$W$23))/Z10</f>
        <v>18413.534622013642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7824.1729197090335</v>
      </c>
      <c r="P11">
        <f t="shared" si="30"/>
        <v>391.20864598545171</v>
      </c>
      <c r="Q11" s="5">
        <f t="shared" si="31"/>
        <v>50</v>
      </c>
      <c r="R11">
        <f t="shared" si="0"/>
        <v>2000000</v>
      </c>
      <c r="S11">
        <f t="shared" si="1"/>
        <v>19988.838178249713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16955.121411260188</v>
      </c>
      <c r="AC11">
        <f t="shared" si="2"/>
        <v>18182.719425235395</v>
      </c>
      <c r="AE11">
        <f t="shared" si="3"/>
        <v>7117.2090976450809</v>
      </c>
      <c r="AF11">
        <f t="shared" si="4"/>
        <v>-355.86045488225409</v>
      </c>
      <c r="AG11">
        <f t="shared" si="5"/>
        <v>-45.482181763371329</v>
      </c>
      <c r="AH11">
        <f t="shared" si="6"/>
        <v>-3890.1412674627804</v>
      </c>
      <c r="AI11">
        <f t="shared" si="7"/>
        <v>2825.7251935366753</v>
      </c>
      <c r="AJ11">
        <f t="shared" si="8"/>
        <v>-1227.5980139752064</v>
      </c>
      <c r="AK11">
        <f t="shared" si="32"/>
        <v>1660.1529037816113</v>
      </c>
      <c r="AL11">
        <f t="shared" si="9"/>
        <v>3258.2800833430802</v>
      </c>
      <c r="AN11">
        <f t="shared" si="10"/>
        <v>3690.175841945555</v>
      </c>
      <c r="AO11">
        <f t="shared" si="11"/>
        <v>-184.50879209727779</v>
      </c>
      <c r="AP11">
        <f t="shared" si="12"/>
        <v>-23.581890890026404</v>
      </c>
      <c r="AQ11">
        <f t="shared" si="13"/>
        <v>-2016.9851875922054</v>
      </c>
      <c r="AR11">
        <f t="shared" si="14"/>
        <v>1465.0999713660456</v>
      </c>
      <c r="AS11">
        <f t="shared" si="15"/>
        <v>-636.49282642131982</v>
      </c>
      <c r="AT11">
        <f t="shared" si="16"/>
        <v>860.76663695291757</v>
      </c>
      <c r="AU11">
        <f t="shared" si="17"/>
        <v>1689.3737818976435</v>
      </c>
      <c r="AW11">
        <v>8</v>
      </c>
      <c r="AX11">
        <f>(R11*SUMPRODUCT(K12:$K$23, X12:$X$23)-$AZ$3*SUMPRODUCT(K11:$K$22, W12:$W$23))/Z11</f>
        <v>19988.838178249713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7824.1729197090335</v>
      </c>
      <c r="P12">
        <f t="shared" si="30"/>
        <v>391.20864598545171</v>
      </c>
      <c r="Q12" s="5">
        <f t="shared" si="31"/>
        <v>50</v>
      </c>
      <c r="R12">
        <f t="shared" si="0"/>
        <v>2000000</v>
      </c>
      <c r="S12">
        <f t="shared" si="1"/>
        <v>21358.047539175281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18182.719425235395</v>
      </c>
      <c r="AC12">
        <f t="shared" si="2"/>
        <v>19190.443835329221</v>
      </c>
      <c r="AE12">
        <f t="shared" si="3"/>
        <v>7030.106600248625</v>
      </c>
      <c r="AF12">
        <f t="shared" si="4"/>
        <v>-351.50533001243127</v>
      </c>
      <c r="AG12">
        <f t="shared" si="5"/>
        <v>-44.925557451189754</v>
      </c>
      <c r="AH12">
        <f t="shared" si="6"/>
        <v>-4072.0997819145391</v>
      </c>
      <c r="AI12">
        <f t="shared" si="7"/>
        <v>2561.5759308704651</v>
      </c>
      <c r="AJ12">
        <f t="shared" si="8"/>
        <v>-1007.724410093826</v>
      </c>
      <c r="AK12">
        <f t="shared" si="32"/>
        <v>1740.2924486830113</v>
      </c>
      <c r="AL12">
        <f t="shared" si="9"/>
        <v>3294.1439694596502</v>
      </c>
      <c r="AN12">
        <f t="shared" si="10"/>
        <v>3357.6963116889078</v>
      </c>
      <c r="AO12">
        <f t="shared" si="11"/>
        <v>-167.88481558444542</v>
      </c>
      <c r="AP12">
        <f t="shared" si="12"/>
        <v>-21.457196473961456</v>
      </c>
      <c r="AQ12">
        <f t="shared" si="13"/>
        <v>-1944.9028579566777</v>
      </c>
      <c r="AR12">
        <f t="shared" si="14"/>
        <v>1223.4514416738234</v>
      </c>
      <c r="AS12">
        <f t="shared" si="15"/>
        <v>-481.30600677538166</v>
      </c>
      <c r="AT12">
        <f t="shared" si="16"/>
        <v>831.19273554064603</v>
      </c>
      <c r="AU12">
        <f t="shared" si="17"/>
        <v>1573.3381704390877</v>
      </c>
      <c r="AW12">
        <v>9</v>
      </c>
      <c r="AX12">
        <f>(R12*SUMPRODUCT(K13:$K$23, X13:$X$23)-$AZ$3*SUMPRODUCT(K12:$K$22, W13:$W$23))/Z12</f>
        <v>21358.047539175281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7824.1729197090335</v>
      </c>
      <c r="P13">
        <f t="shared" si="30"/>
        <v>391.20864598545171</v>
      </c>
      <c r="Q13" s="5">
        <f t="shared" si="31"/>
        <v>50</v>
      </c>
      <c r="R13">
        <f t="shared" si="0"/>
        <v>2000000</v>
      </c>
      <c r="S13">
        <f t="shared" si="1"/>
        <v>22537.843185379577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19190.443835329221</v>
      </c>
      <c r="AC13">
        <f t="shared" si="2"/>
        <v>19999.919537374164</v>
      </c>
      <c r="AE13">
        <f t="shared" si="3"/>
        <v>6943.1146340655087</v>
      </c>
      <c r="AF13">
        <f t="shared" si="4"/>
        <v>-347.15573170327548</v>
      </c>
      <c r="AG13">
        <f t="shared" si="5"/>
        <v>-44.369639483400569</v>
      </c>
      <c r="AH13">
        <f t="shared" si="6"/>
        <v>-4266.4957310914824</v>
      </c>
      <c r="AI13">
        <f t="shared" si="7"/>
        <v>2285.09353178735</v>
      </c>
      <c r="AJ13">
        <f t="shared" si="8"/>
        <v>-809.47570204494332</v>
      </c>
      <c r="AK13">
        <f t="shared" si="32"/>
        <v>1805.0481916384022</v>
      </c>
      <c r="AL13">
        <f t="shared" si="9"/>
        <v>3280.6660213808091</v>
      </c>
      <c r="AN13">
        <f t="shared" si="10"/>
        <v>3054.7523383252283</v>
      </c>
      <c r="AO13">
        <f t="shared" si="11"/>
        <v>-152.73761691626143</v>
      </c>
      <c r="AP13">
        <f t="shared" si="12"/>
        <v>-19.521247610915715</v>
      </c>
      <c r="AQ13">
        <f t="shared" si="13"/>
        <v>-1877.1241003369182</v>
      </c>
      <c r="AR13">
        <f t="shared" si="14"/>
        <v>1005.3693734611326</v>
      </c>
      <c r="AS13">
        <f t="shared" si="15"/>
        <v>-356.14388123552271</v>
      </c>
      <c r="AT13">
        <f t="shared" si="16"/>
        <v>794.16450322503908</v>
      </c>
      <c r="AU13">
        <f t="shared" si="17"/>
        <v>1443.3899954506492</v>
      </c>
      <c r="AW13">
        <v>10</v>
      </c>
      <c r="AX13">
        <f>(R13*SUMPRODUCT(K14:$K$23, X14:$X$23)-$AZ$3*SUMPRODUCT(K13:$K$22, W14:$W$23))/Z13</f>
        <v>22537.843185379577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7824.1729197090335</v>
      </c>
      <c r="P14">
        <f t="shared" si="30"/>
        <v>391.20864598545171</v>
      </c>
      <c r="Q14" s="5">
        <f t="shared" si="31"/>
        <v>50</v>
      </c>
      <c r="R14">
        <f t="shared" si="0"/>
        <v>2000000</v>
      </c>
      <c r="S14">
        <f t="shared" si="1"/>
        <v>23542.654730922448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19999.919537374164</v>
      </c>
      <c r="AC14">
        <f t="shared" si="2"/>
        <v>20629.975473719387</v>
      </c>
      <c r="AE14">
        <f t="shared" si="3"/>
        <v>6856.1722235907046</v>
      </c>
      <c r="AF14">
        <f t="shared" si="4"/>
        <v>-342.80861117953526</v>
      </c>
      <c r="AG14">
        <f t="shared" si="5"/>
        <v>-43.814038198977286</v>
      </c>
      <c r="AH14">
        <f t="shared" si="6"/>
        <v>-4476.1955835712806</v>
      </c>
      <c r="AI14">
        <f t="shared" si="7"/>
        <v>1993.3539906409114</v>
      </c>
      <c r="AJ14">
        <f t="shared" si="8"/>
        <v>-630.05593634522302</v>
      </c>
      <c r="AK14">
        <f t="shared" si="32"/>
        <v>1855.9298204849736</v>
      </c>
      <c r="AL14">
        <f t="shared" si="9"/>
        <v>3219.2278747806622</v>
      </c>
      <c r="AN14">
        <f t="shared" si="10"/>
        <v>2778.7249175969532</v>
      </c>
      <c r="AO14">
        <f t="shared" si="11"/>
        <v>-138.93624587984769</v>
      </c>
      <c r="AP14">
        <f t="shared" si="12"/>
        <v>-17.757307680389872</v>
      </c>
      <c r="AQ14">
        <f t="shared" si="13"/>
        <v>-1814.1487405041994</v>
      </c>
      <c r="AR14">
        <f t="shared" si="14"/>
        <v>807.88262353251639</v>
      </c>
      <c r="AS14">
        <f t="shared" si="15"/>
        <v>-255.354164496972</v>
      </c>
      <c r="AT14">
        <f t="shared" si="16"/>
        <v>752.18624464365598</v>
      </c>
      <c r="AU14">
        <f t="shared" si="17"/>
        <v>1304.7147036792005</v>
      </c>
      <c r="AW14">
        <v>11</v>
      </c>
      <c r="AX14">
        <f>(R14*SUMPRODUCT(K15:$K$23, X15:$X$23)-$AZ$3*SUMPRODUCT(K14:$K$22, W15:$W$23))/Z14</f>
        <v>23542.654730922448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7824.1729197090335</v>
      </c>
      <c r="P15">
        <f t="shared" si="30"/>
        <v>391.20864598545171</v>
      </c>
      <c r="Q15" s="5">
        <f t="shared" si="31"/>
        <v>50</v>
      </c>
      <c r="R15">
        <f t="shared" si="0"/>
        <v>2000000</v>
      </c>
      <c r="S15">
        <f t="shared" si="1"/>
        <v>24388.770808296122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20629.975473719387</v>
      </c>
      <c r="AC15">
        <f t="shared" si="2"/>
        <v>21100.442599942333</v>
      </c>
      <c r="AE15">
        <f t="shared" si="3"/>
        <v>6769.2428159677975</v>
      </c>
      <c r="AF15">
        <f t="shared" si="4"/>
        <v>-338.46214079838995</v>
      </c>
      <c r="AG15">
        <f t="shared" si="5"/>
        <v>-43.258520008652454</v>
      </c>
      <c r="AH15">
        <f t="shared" si="6"/>
        <v>-4695.112333402406</v>
      </c>
      <c r="AI15">
        <f t="shared" si="7"/>
        <v>1692.4098217583496</v>
      </c>
      <c r="AJ15">
        <f t="shared" si="8"/>
        <v>-470.46712622294581</v>
      </c>
      <c r="AK15">
        <f t="shared" si="32"/>
        <v>1894.2529304222157</v>
      </c>
      <c r="AL15">
        <f t="shared" si="9"/>
        <v>3116.1956259576195</v>
      </c>
      <c r="AN15">
        <f t="shared" si="10"/>
        <v>2527.2377316679176</v>
      </c>
      <c r="AO15">
        <f t="shared" si="11"/>
        <v>-126.3618865833959</v>
      </c>
      <c r="AP15">
        <f t="shared" si="12"/>
        <v>-16.150190937765604</v>
      </c>
      <c r="AQ15">
        <f t="shared" si="13"/>
        <v>-1752.8792164766699</v>
      </c>
      <c r="AR15">
        <f t="shared" si="14"/>
        <v>631.84643767008629</v>
      </c>
      <c r="AS15">
        <f t="shared" si="15"/>
        <v>-175.64479591356081</v>
      </c>
      <c r="AT15">
        <f t="shared" si="16"/>
        <v>707.20280084990816</v>
      </c>
      <c r="AU15">
        <f t="shared" si="17"/>
        <v>1163.4044426064336</v>
      </c>
      <c r="AW15">
        <v>12</v>
      </c>
      <c r="AX15">
        <f>(R15*SUMPRODUCT(K16:$K$23, X16:$X$23)-$AZ$3*SUMPRODUCT(K15:$K$22, W16:$W$23))/Z15</f>
        <v>24388.770808296122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7824.1729197090335</v>
      </c>
      <c r="P16">
        <f t="shared" si="30"/>
        <v>391.20864598545171</v>
      </c>
      <c r="Q16" s="5">
        <f t="shared" si="31"/>
        <v>50</v>
      </c>
      <c r="R16">
        <f t="shared" si="0"/>
        <v>2000000</v>
      </c>
      <c r="S16">
        <f t="shared" si="1"/>
        <v>24285.525608967753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21100.442599942333</v>
      </c>
      <c r="AC16">
        <f t="shared" si="2"/>
        <v>20716.037769602113</v>
      </c>
      <c r="AE16">
        <f t="shared" si="3"/>
        <v>6674.1755698603456</v>
      </c>
      <c r="AF16">
        <f t="shared" si="4"/>
        <v>-333.70877849301729</v>
      </c>
      <c r="AG16">
        <f t="shared" si="5"/>
        <v>-42.650997353650929</v>
      </c>
      <c r="AH16">
        <f t="shared" si="6"/>
        <v>-6997.4981965996194</v>
      </c>
      <c r="AI16">
        <f t="shared" si="7"/>
        <v>-699.68240258594233</v>
      </c>
      <c r="AJ16">
        <f t="shared" si="8"/>
        <v>384.40483034021963</v>
      </c>
      <c r="AK16">
        <f t="shared" si="32"/>
        <v>1920.8636573916763</v>
      </c>
      <c r="AL16">
        <f t="shared" si="9"/>
        <v>1605.5860851459536</v>
      </c>
      <c r="AN16">
        <f t="shared" si="10"/>
        <v>2295.3335160002334</v>
      </c>
      <c r="AO16">
        <f t="shared" si="11"/>
        <v>-114.76667580001167</v>
      </c>
      <c r="AP16">
        <f t="shared" si="12"/>
        <v>-14.668218222901906</v>
      </c>
      <c r="AQ16">
        <f t="shared" si="13"/>
        <v>-2406.5282626573726</v>
      </c>
      <c r="AR16">
        <f t="shared" si="14"/>
        <v>-240.6296406800528</v>
      </c>
      <c r="AS16">
        <f t="shared" si="15"/>
        <v>132.20169016482015</v>
      </c>
      <c r="AT16">
        <f t="shared" si="16"/>
        <v>660.6093421318493</v>
      </c>
      <c r="AU16">
        <f t="shared" si="17"/>
        <v>552.18139161661668</v>
      </c>
      <c r="AW16">
        <v>13</v>
      </c>
      <c r="AX16">
        <f>(R16*SUMPRODUCT(K17:$K$23, X17:$X$23)-$AZ$3*SUMPRODUCT(K16:$K$22, W17:$W$23))/Z16</f>
        <v>24285.525608967753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7824.1729197090335</v>
      </c>
      <c r="P17">
        <f t="shared" si="30"/>
        <v>391.20864598545171</v>
      </c>
      <c r="Q17" s="5">
        <f t="shared" si="31"/>
        <v>50</v>
      </c>
      <c r="R17">
        <f t="shared" si="0"/>
        <v>2000000</v>
      </c>
      <c r="S17">
        <f t="shared" si="1"/>
        <v>23248.751983106245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20716.037769602113</v>
      </c>
      <c r="AC17">
        <f t="shared" si="2"/>
        <v>19522.136637294891</v>
      </c>
      <c r="AE17">
        <f t="shared" si="3"/>
        <v>6570.0117117415348</v>
      </c>
      <c r="AF17">
        <f t="shared" si="4"/>
        <v>-328.50058558707678</v>
      </c>
      <c r="AG17">
        <f t="shared" si="5"/>
        <v>-41.985343237952499</v>
      </c>
      <c r="AH17">
        <f t="shared" si="6"/>
        <v>-9565.7656864768305</v>
      </c>
      <c r="AI17">
        <f t="shared" si="7"/>
        <v>-3366.2399035603248</v>
      </c>
      <c r="AJ17">
        <f t="shared" si="8"/>
        <v>1193.9011323072227</v>
      </c>
      <c r="AK17">
        <f t="shared" si="32"/>
        <v>1887.0284227029601</v>
      </c>
      <c r="AL17">
        <f t="shared" si="9"/>
        <v>-285.31034855014195</v>
      </c>
      <c r="AN17">
        <f t="shared" si="10"/>
        <v>2081.4044656871665</v>
      </c>
      <c r="AO17">
        <f t="shared" si="11"/>
        <v>-104.07022328435833</v>
      </c>
      <c r="AP17">
        <f t="shared" si="12"/>
        <v>-13.301114936021698</v>
      </c>
      <c r="AQ17">
        <f t="shared" si="13"/>
        <v>-3030.4706127034087</v>
      </c>
      <c r="AR17">
        <f t="shared" si="14"/>
        <v>-1066.437485236622</v>
      </c>
      <c r="AS17">
        <f t="shared" si="15"/>
        <v>378.2323772623098</v>
      </c>
      <c r="AT17">
        <f t="shared" si="16"/>
        <v>597.81771452146029</v>
      </c>
      <c r="AU17">
        <f t="shared" si="17"/>
        <v>-90.387393452851953</v>
      </c>
      <c r="AW17">
        <v>14</v>
      </c>
      <c r="AX17">
        <f>(R17*SUMPRODUCT(K18:$K$23, X18:$X$23)-$AZ$3*SUMPRODUCT(K17:$K$22, W18:$W$23))/Z17</f>
        <v>23248.751983106245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7824.1729197090335</v>
      </c>
      <c r="P18">
        <f t="shared" si="30"/>
        <v>391.20864598545171</v>
      </c>
      <c r="Q18" s="5">
        <f t="shared" si="31"/>
        <v>50</v>
      </c>
      <c r="R18">
        <f t="shared" si="0"/>
        <v>2000000</v>
      </c>
      <c r="S18">
        <f t="shared" si="1"/>
        <v>21363.968522336414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19522.136637294891</v>
      </c>
      <c r="AC18">
        <f t="shared" si="2"/>
        <v>17629.853696252292</v>
      </c>
      <c r="AE18">
        <f t="shared" si="3"/>
        <v>6456.6198796085873</v>
      </c>
      <c r="AF18">
        <f t="shared" si="4"/>
        <v>-322.83099398042941</v>
      </c>
      <c r="AG18">
        <f t="shared" si="5"/>
        <v>-41.260718199008679</v>
      </c>
      <c r="AH18">
        <f t="shared" si="6"/>
        <v>-12190.864262571888</v>
      </c>
      <c r="AI18">
        <f t="shared" si="7"/>
        <v>-6098.3360951427385</v>
      </c>
      <c r="AJ18">
        <f t="shared" si="8"/>
        <v>1892.2829410425984</v>
      </c>
      <c r="AK18">
        <f t="shared" si="32"/>
        <v>1795.9147866046135</v>
      </c>
      <c r="AL18">
        <f t="shared" si="9"/>
        <v>-2410.1383674955268</v>
      </c>
      <c r="AN18">
        <f t="shared" si="10"/>
        <v>1884.2465304069492</v>
      </c>
      <c r="AO18">
        <f t="shared" si="11"/>
        <v>-94.212326520347474</v>
      </c>
      <c r="AP18">
        <f t="shared" si="12"/>
        <v>-12.041186651566367</v>
      </c>
      <c r="AQ18">
        <f t="shared" si="13"/>
        <v>-3557.6809720453407</v>
      </c>
      <c r="AR18">
        <f t="shared" si="14"/>
        <v>-1779.6879548103054</v>
      </c>
      <c r="AS18">
        <f t="shared" si="15"/>
        <v>552.22819876209326</v>
      </c>
      <c r="AT18">
        <f t="shared" si="16"/>
        <v>524.10491381930649</v>
      </c>
      <c r="AU18">
        <f t="shared" si="17"/>
        <v>-703.3548422289058</v>
      </c>
      <c r="AW18">
        <v>15</v>
      </c>
      <c r="AX18">
        <f>(R18*SUMPRODUCT(K19:$K$23, X19:$X$23)-$AZ$3*SUMPRODUCT(K18:$K$22, W19:$W$23))/Z18</f>
        <v>21363.968522336414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7824.1729197090335</v>
      </c>
      <c r="P19">
        <f t="shared" si="30"/>
        <v>391.20864598545171</v>
      </c>
      <c r="Q19" s="5">
        <f t="shared" si="31"/>
        <v>50</v>
      </c>
      <c r="R19">
        <f t="shared" si="0"/>
        <v>2000000</v>
      </c>
      <c r="S19">
        <f t="shared" si="1"/>
        <v>18668.330391218326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17629.853696252292</v>
      </c>
      <c r="AC19">
        <f t="shared" si="2"/>
        <v>15111.532279239229</v>
      </c>
      <c r="AE19">
        <f t="shared" si="3"/>
        <v>6333.4663120249334</v>
      </c>
      <c r="AF19">
        <f t="shared" si="4"/>
        <v>-316.67331560124671</v>
      </c>
      <c r="AG19">
        <f t="shared" si="5"/>
        <v>-40.473711260080783</v>
      </c>
      <c r="AH19">
        <f t="shared" si="6"/>
        <v>-14975.99027751219</v>
      </c>
      <c r="AI19">
        <f t="shared" si="7"/>
        <v>-8999.6709923485832</v>
      </c>
      <c r="AJ19">
        <f t="shared" si="8"/>
        <v>2518.3214170130632</v>
      </c>
      <c r="AK19">
        <f t="shared" si="32"/>
        <v>1655.2652684873187</v>
      </c>
      <c r="AL19">
        <f t="shared" si="9"/>
        <v>-4826.0843068482009</v>
      </c>
      <c r="AN19">
        <f t="shared" si="10"/>
        <v>1702.6137532227006</v>
      </c>
      <c r="AO19">
        <f t="shared" si="11"/>
        <v>-85.130687661135042</v>
      </c>
      <c r="AP19">
        <f t="shared" si="12"/>
        <v>-10.880471141772883</v>
      </c>
      <c r="AQ19">
        <f t="shared" si="13"/>
        <v>-4025.967102123795</v>
      </c>
      <c r="AR19">
        <f t="shared" si="14"/>
        <v>-2419.3645077040023</v>
      </c>
      <c r="AS19">
        <f t="shared" si="15"/>
        <v>676.9955768930032</v>
      </c>
      <c r="AT19">
        <f t="shared" si="16"/>
        <v>444.98182709324561</v>
      </c>
      <c r="AU19">
        <f t="shared" si="17"/>
        <v>-1297.3871037177535</v>
      </c>
      <c r="AW19">
        <v>16</v>
      </c>
      <c r="AX19">
        <f>(R19*SUMPRODUCT(K20:$K$23, X20:$X$23)-$AZ$3*SUMPRODUCT(K19:$K$22, W20:$W$23))/Z19</f>
        <v>18668.330391218326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7824.1729197090335</v>
      </c>
      <c r="P20">
        <f t="shared" si="30"/>
        <v>391.20864598545171</v>
      </c>
      <c r="Q20" s="5">
        <f t="shared" si="31"/>
        <v>50</v>
      </c>
      <c r="R20">
        <f t="shared" si="0"/>
        <v>2000000</v>
      </c>
      <c r="S20">
        <f t="shared" si="1"/>
        <v>15212.647723300392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15111.532279239229</v>
      </c>
      <c r="AC20">
        <f t="shared" si="2"/>
        <v>12055.38845910214</v>
      </c>
      <c r="AE20">
        <f t="shared" si="3"/>
        <v>6200.3305166798573</v>
      </c>
      <c r="AF20">
        <f t="shared" si="4"/>
        <v>-310.01652583399289</v>
      </c>
      <c r="AG20">
        <f t="shared" si="5"/>
        <v>-39.622913375682629</v>
      </c>
      <c r="AH20">
        <f t="shared" si="6"/>
        <v>-17842.430871894012</v>
      </c>
      <c r="AI20">
        <f t="shared" si="7"/>
        <v>-11991.739794423829</v>
      </c>
      <c r="AJ20">
        <f t="shared" si="8"/>
        <v>3056.1438201370893</v>
      </c>
      <c r="AK20">
        <f t="shared" si="32"/>
        <v>1470.1292389059568</v>
      </c>
      <c r="AL20">
        <f t="shared" si="9"/>
        <v>-7465.4667353807836</v>
      </c>
      <c r="AN20">
        <f t="shared" si="10"/>
        <v>1535.4358627414226</v>
      </c>
      <c r="AO20">
        <f t="shared" si="11"/>
        <v>-76.771793137071143</v>
      </c>
      <c r="AP20">
        <f t="shared" si="12"/>
        <v>-9.8121288888801974</v>
      </c>
      <c r="AQ20">
        <f t="shared" si="13"/>
        <v>-4418.4593330132166</v>
      </c>
      <c r="AR20">
        <f t="shared" si="14"/>
        <v>-2969.6073922977453</v>
      </c>
      <c r="AS20">
        <f t="shared" si="15"/>
        <v>756.8165617156161</v>
      </c>
      <c r="AT20">
        <f t="shared" si="16"/>
        <v>364.05948847541248</v>
      </c>
      <c r="AU20">
        <f t="shared" si="17"/>
        <v>-1848.7313421067167</v>
      </c>
      <c r="AW20">
        <v>17</v>
      </c>
      <c r="AX20">
        <f>(R20*SUMPRODUCT(K21:$K$23, X21:$X$23)-$AZ$3*SUMPRODUCT(K20:$K$22, W21:$W$23))/Z20</f>
        <v>15212.647723300392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7824.1729197090335</v>
      </c>
      <c r="P21">
        <f t="shared" si="30"/>
        <v>391.20864598545171</v>
      </c>
      <c r="Q21" s="5">
        <f t="shared" si="31"/>
        <v>50</v>
      </c>
      <c r="R21">
        <f t="shared" si="0"/>
        <v>2000000</v>
      </c>
      <c r="S21">
        <f t="shared" si="1"/>
        <v>10967.027173761524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12055.38845910214</v>
      </c>
      <c r="AC21">
        <f t="shared" si="2"/>
        <v>8488.7346830685656</v>
      </c>
      <c r="AE21">
        <f t="shared" si="3"/>
        <v>6056.0922278703338</v>
      </c>
      <c r="AF21">
        <f t="shared" si="4"/>
        <v>-302.80461139351672</v>
      </c>
      <c r="AG21">
        <f t="shared" si="5"/>
        <v>-38.701165541824125</v>
      </c>
      <c r="AH21">
        <f t="shared" si="6"/>
        <v>-21020.748004067147</v>
      </c>
      <c r="AI21">
        <f t="shared" si="7"/>
        <v>-15306.161553132155</v>
      </c>
      <c r="AJ21">
        <f t="shared" si="8"/>
        <v>3566.6537760335741</v>
      </c>
      <c r="AK21">
        <f t="shared" si="32"/>
        <v>1246.6073252905271</v>
      </c>
      <c r="AL21">
        <f t="shared" si="9"/>
        <v>-10492.900451808055</v>
      </c>
      <c r="AN21">
        <f t="shared" si="10"/>
        <v>1381.5019006295945</v>
      </c>
      <c r="AO21">
        <f t="shared" si="11"/>
        <v>-69.075095031479734</v>
      </c>
      <c r="AP21">
        <f t="shared" si="12"/>
        <v>-8.8284213220134848</v>
      </c>
      <c r="AQ21">
        <f t="shared" si="13"/>
        <v>-4795.2049320897986</v>
      </c>
      <c r="AR21">
        <f t="shared" si="14"/>
        <v>-3491.606547813697</v>
      </c>
      <c r="AS21">
        <f t="shared" si="15"/>
        <v>813.61689767575342</v>
      </c>
      <c r="AT21">
        <f t="shared" si="16"/>
        <v>284.37321038508333</v>
      </c>
      <c r="AU21">
        <f t="shared" si="17"/>
        <v>-2393.6164397528605</v>
      </c>
      <c r="AW21">
        <v>18</v>
      </c>
      <c r="AX21">
        <f>(R21*SUMPRODUCT(K22:$K$23, X22:$X$23)-$AZ$3*SUMPRODUCT(K21:$K$22, W22:$W$23))/Z21</f>
        <v>10967.027173761524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7824.1729197090335</v>
      </c>
      <c r="P22">
        <f t="shared" si="30"/>
        <v>391.20864598545171</v>
      </c>
      <c r="Q22" s="5">
        <f t="shared" si="31"/>
        <v>50</v>
      </c>
      <c r="R22">
        <f t="shared" si="0"/>
        <v>2000000</v>
      </c>
      <c r="S22">
        <f t="shared" si="1"/>
        <v>5900.8462273572559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8488.7346830685656</v>
      </c>
      <c r="AC22">
        <f t="shared" si="2"/>
        <v>4449.4852953802165</v>
      </c>
      <c r="AE22">
        <f t="shared" si="3"/>
        <v>5899.7542070078616</v>
      </c>
      <c r="AF22">
        <f t="shared" si="4"/>
        <v>-294.98771035039312</v>
      </c>
      <c r="AG22">
        <f t="shared" si="5"/>
        <v>-37.702094953361936</v>
      </c>
      <c r="AH22">
        <f t="shared" si="6"/>
        <v>-24482.35732175794</v>
      </c>
      <c r="AI22">
        <f t="shared" si="7"/>
        <v>-18915.292920053835</v>
      </c>
      <c r="AJ22">
        <f t="shared" si="8"/>
        <v>4039.2493876883491</v>
      </c>
      <c r="AK22">
        <f t="shared" si="32"/>
        <v>986.54508258082251</v>
      </c>
      <c r="AL22">
        <f t="shared" si="9"/>
        <v>-13889.498449784664</v>
      </c>
      <c r="AN22">
        <f t="shared" si="10"/>
        <v>1239.7527833901468</v>
      </c>
      <c r="AO22">
        <f t="shared" si="11"/>
        <v>-61.987639169507339</v>
      </c>
      <c r="AP22">
        <f t="shared" si="12"/>
        <v>-7.9225804191214806</v>
      </c>
      <c r="AQ22">
        <f t="shared" si="13"/>
        <v>-5144.6330759930079</v>
      </c>
      <c r="AR22">
        <f t="shared" si="14"/>
        <v>-3974.7905121914901</v>
      </c>
      <c r="AS22">
        <f t="shared" si="15"/>
        <v>848.79310145587965</v>
      </c>
      <c r="AT22">
        <f t="shared" si="16"/>
        <v>207.3089774853068</v>
      </c>
      <c r="AU22">
        <f t="shared" si="17"/>
        <v>-2918.6884332503037</v>
      </c>
      <c r="AW22">
        <v>19</v>
      </c>
      <c r="AX22">
        <f>(R22*SUMPRODUCT(K23:$K$23, X23:$X$23)-$AZ$3*SUMPRODUCT(K22:$K$22, W23:$W$23))/Z22</f>
        <v>5900.8462273572559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7824.1729197090335</v>
      </c>
      <c r="P23">
        <f t="shared" si="30"/>
        <v>391.20864598545171</v>
      </c>
      <c r="Q23" s="5">
        <f t="shared" si="31"/>
        <v>50</v>
      </c>
      <c r="R23">
        <f t="shared" si="0"/>
        <v>2000000</v>
      </c>
      <c r="S23">
        <f t="shared" si="1"/>
        <v>6074.8293396446797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4449.4852953802165</v>
      </c>
      <c r="AC23">
        <f t="shared" si="2"/>
        <v>4449.4852953802165</v>
      </c>
      <c r="AE23">
        <f t="shared" si="3"/>
        <v>5730.7852465191563</v>
      </c>
      <c r="AF23">
        <f t="shared" si="4"/>
        <v>-286.53926232595785</v>
      </c>
      <c r="AG23">
        <f t="shared" si="5"/>
        <v>-36.622306953897649</v>
      </c>
      <c r="AH23">
        <f t="shared" si="6"/>
        <v>-28110.68199722666</v>
      </c>
      <c r="AI23">
        <f t="shared" si="7"/>
        <v>-22703.058319987358</v>
      </c>
      <c r="AJ23">
        <f t="shared" si="8"/>
        <v>0</v>
      </c>
      <c r="AK23">
        <f t="shared" si="32"/>
        <v>692.56118957013905</v>
      </c>
      <c r="AL23">
        <f t="shared" si="9"/>
        <v>-22010.497130417218</v>
      </c>
      <c r="AN23">
        <f t="shared" si="10"/>
        <v>1109.3216132297805</v>
      </c>
      <c r="AO23">
        <f t="shared" si="11"/>
        <v>-55.466080661489038</v>
      </c>
      <c r="AP23">
        <f t="shared" si="12"/>
        <v>-7.0890663116315311</v>
      </c>
      <c r="AQ23">
        <f t="shared" si="13"/>
        <v>-5441.4509985509703</v>
      </c>
      <c r="AR23">
        <f t="shared" si="14"/>
        <v>-4394.68453229431</v>
      </c>
      <c r="AS23">
        <f t="shared" si="15"/>
        <v>0</v>
      </c>
      <c r="AT23">
        <f t="shared" si="16"/>
        <v>134.06070250860071</v>
      </c>
      <c r="AU23">
        <f t="shared" si="17"/>
        <v>-4260.6238297857089</v>
      </c>
      <c r="AW23">
        <v>20</v>
      </c>
      <c r="AX23">
        <f>(R23*SUMPRODUCT(K$23:$K24, X$23:$X24)-$AZ$3*SUMPRODUCT(K$22:$K23, W$23:$W24))/Z23</f>
        <v>6074.8293396446797</v>
      </c>
    </row>
    <row r="25" spans="5:50" x14ac:dyDescent="0.3">
      <c r="AN25" s="6">
        <f t="shared" ref="AN25:AU25" si="33">SUM(AN3:AN23)</f>
        <v>67639.150242587188</v>
      </c>
      <c r="AO25" s="6">
        <f t="shared" si="33"/>
        <v>-9250.0872019111339</v>
      </c>
      <c r="AP25" s="6">
        <f t="shared" si="33"/>
        <v>-782.24473012479484</v>
      </c>
      <c r="AQ25" s="6">
        <f t="shared" si="33"/>
        <v>-58933.312256952151</v>
      </c>
      <c r="AR25" s="6">
        <f t="shared" si="33"/>
        <v>-1326.4939464009021</v>
      </c>
      <c r="AS25" s="6">
        <f t="shared" si="33"/>
        <v>-10698.300822777577</v>
      </c>
      <c r="AT25" s="6">
        <f t="shared" si="33"/>
        <v>12024.794769178483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32804.121441936499</v>
      </c>
      <c r="K3">
        <v>1</v>
      </c>
      <c r="L3" s="2">
        <v>0</v>
      </c>
      <c r="O3">
        <f>$C$3</f>
        <v>32804.121441936499</v>
      </c>
      <c r="P3">
        <f>O3*B5</f>
        <v>26243.2971535492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32804.121441936499</v>
      </c>
      <c r="AF3">
        <f t="shared" ref="AF3:AF23" si="4">-$Z3*P3</f>
        <v>-26243.2971535492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6160.824288387299</v>
      </c>
      <c r="AJ3">
        <f t="shared" ref="AJ3:AJ23" si="8">AB3-AC3</f>
        <v>0</v>
      </c>
      <c r="AL3">
        <f t="shared" ref="AL3:AL23" si="9">SUM(AI3:AK3)</f>
        <v>6160.824288387299</v>
      </c>
      <c r="AN3">
        <f t="shared" ref="AN3:AN23" si="10">AE3*$K3</f>
        <v>32804.121441936499</v>
      </c>
      <c r="AO3">
        <f t="shared" ref="AO3:AO23" si="11">AF3*$K3</f>
        <v>-26243.2971535492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6160.824288387299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6160.824288387299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27357.60904114016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22999.00458801202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22711.008637665451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-22711.008637665451</v>
      </c>
      <c r="AK4">
        <f>H4*SUM(AB4, AE4:AF4)</f>
        <v>0</v>
      </c>
      <c r="AL4">
        <f t="shared" si="9"/>
        <v>-27755.21863766545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-4646.600403474672</v>
      </c>
      <c r="AR4">
        <f t="shared" si="14"/>
        <v>-4646.600403474672</v>
      </c>
      <c r="AS4">
        <f t="shared" si="15"/>
        <v>-20920.814537676477</v>
      </c>
      <c r="AT4">
        <f t="shared" si="16"/>
        <v>0</v>
      </c>
      <c r="AU4">
        <f t="shared" si="17"/>
        <v>-25567.414941151146</v>
      </c>
      <c r="AW4">
        <v>1</v>
      </c>
      <c r="AX4">
        <f>(R4*SUMPRODUCT(K5:$K$23, X5:$X$23)-$AZ$3*SUMPRODUCT(K4:$K$22, W5:$W$23))/Z4</f>
        <v>22999.00458801202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32804.121441936499</v>
      </c>
      <c r="P5">
        <f t="shared" ref="P5:P23" si="30">O5*$C$5</f>
        <v>1640.206072096825</v>
      </c>
      <c r="Q5" s="5">
        <f t="shared" ref="Q5:Q23" si="31">$C$8</f>
        <v>50</v>
      </c>
      <c r="R5">
        <f t="shared" si="0"/>
        <v>2000000</v>
      </c>
      <c r="S5">
        <f t="shared" si="1"/>
        <v>44214.13946736604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22711.008637665451</v>
      </c>
      <c r="AC5">
        <f t="shared" si="2"/>
        <v>43106.914076458837</v>
      </c>
      <c r="AE5">
        <f t="shared" si="3"/>
        <v>31982.629570230521</v>
      </c>
      <c r="AF5">
        <f t="shared" si="4"/>
        <v>-1599.1314785115262</v>
      </c>
      <c r="AG5">
        <f t="shared" si="5"/>
        <v>-48.747883138464751</v>
      </c>
      <c r="AH5">
        <f t="shared" si="6"/>
        <v>-5290.90656141</v>
      </c>
      <c r="AI5">
        <f t="shared" si="7"/>
        <v>25043.843647170532</v>
      </c>
      <c r="AJ5">
        <f t="shared" si="8"/>
        <v>-20395.905438793387</v>
      </c>
      <c r="AK5">
        <f>H5*SUM(AB5, AE5:AF5)</f>
        <v>4543.2969408334275</v>
      </c>
      <c r="AL5">
        <f t="shared" si="9"/>
        <v>9191.2351492105736</v>
      </c>
      <c r="AN5">
        <f t="shared" si="10"/>
        <v>27139.291268283505</v>
      </c>
      <c r="AO5">
        <f t="shared" si="11"/>
        <v>-1356.9645634141752</v>
      </c>
      <c r="AP5">
        <f t="shared" si="12"/>
        <v>-41.365673085194835</v>
      </c>
      <c r="AQ5">
        <f t="shared" si="13"/>
        <v>-4489.6700544295909</v>
      </c>
      <c r="AR5">
        <f t="shared" si="14"/>
        <v>21251.290977354543</v>
      </c>
      <c r="AS5">
        <f t="shared" si="15"/>
        <v>-17307.220382498141</v>
      </c>
      <c r="AT5">
        <f t="shared" si="16"/>
        <v>3855.2758373048023</v>
      </c>
      <c r="AU5">
        <f t="shared" si="17"/>
        <v>7799.3464321612073</v>
      </c>
      <c r="AW5">
        <v>2</v>
      </c>
      <c r="AX5">
        <f>(R5*SUMPRODUCT(K6:$K$23, X6:$X$23)-$AZ$3*SUMPRODUCT(K5:$K$22, W6:$W$23))/Z5</f>
        <v>44214.13946736604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32804.121441936499</v>
      </c>
      <c r="P6">
        <f t="shared" si="30"/>
        <v>1640.206072096825</v>
      </c>
      <c r="Q6" s="5">
        <f t="shared" si="31"/>
        <v>50</v>
      </c>
      <c r="R6">
        <f t="shared" si="0"/>
        <v>2000000</v>
      </c>
      <c r="S6">
        <f t="shared" si="1"/>
        <v>61977.021072465446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43106.914076458837</v>
      </c>
      <c r="AC6">
        <f t="shared" si="2"/>
        <v>59576.363308920409</v>
      </c>
      <c r="AE6">
        <f t="shared" si="3"/>
        <v>31533.465520546208</v>
      </c>
      <c r="AF6">
        <f t="shared" si="4"/>
        <v>-1576.6732760273105</v>
      </c>
      <c r="AG6">
        <f t="shared" si="5"/>
        <v>-48.063267867668152</v>
      </c>
      <c r="AH6">
        <f t="shared" si="6"/>
        <v>-7885.4575764780584</v>
      </c>
      <c r="AI6">
        <f t="shared" si="7"/>
        <v>22023.271400173173</v>
      </c>
      <c r="AJ6">
        <f t="shared" si="8"/>
        <v>-16469.449232461571</v>
      </c>
      <c r="AK6">
        <f>H6*SUM(AB6, AE6:AF6)</f>
        <v>6252.0613498860648</v>
      </c>
      <c r="AL6">
        <f t="shared" si="9"/>
        <v>11805.883517597667</v>
      </c>
      <c r="AN6">
        <f t="shared" si="10"/>
        <v>24648.937481426103</v>
      </c>
      <c r="AO6">
        <f t="shared" si="11"/>
        <v>-1232.4468740713053</v>
      </c>
      <c r="AP6">
        <f t="shared" si="12"/>
        <v>-37.569879024278819</v>
      </c>
      <c r="AQ6">
        <f t="shared" si="13"/>
        <v>-6163.8690073059461</v>
      </c>
      <c r="AR6">
        <f t="shared" si="14"/>
        <v>17215.051721024574</v>
      </c>
      <c r="AS6">
        <f t="shared" si="15"/>
        <v>-12873.764991670811</v>
      </c>
      <c r="AT6">
        <f t="shared" si="16"/>
        <v>4887.0831923935248</v>
      </c>
      <c r="AU6">
        <f t="shared" si="17"/>
        <v>9228.3699217472877</v>
      </c>
      <c r="AW6">
        <v>3</v>
      </c>
      <c r="AX6">
        <f>(R6*SUMPRODUCT(K7:$K$23, X7:$X$23)-$AZ$3*SUMPRODUCT(K6:$K$22, W7:$W$23))/Z6</f>
        <v>61977.021072465446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32804.121441936499</v>
      </c>
      <c r="P7">
        <f t="shared" si="30"/>
        <v>1640.206072096825</v>
      </c>
      <c r="Q7" s="5">
        <f t="shared" si="31"/>
        <v>50</v>
      </c>
      <c r="R7">
        <f t="shared" si="0"/>
        <v>2000000</v>
      </c>
      <c r="S7">
        <f t="shared" si="1"/>
        <v>76480.675239368065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59576.363308920409</v>
      </c>
      <c r="AC7">
        <f t="shared" si="2"/>
        <v>72370.824698644632</v>
      </c>
      <c r="AE7">
        <f t="shared" si="3"/>
        <v>31041.322724167047</v>
      </c>
      <c r="AF7">
        <f t="shared" si="4"/>
        <v>-1552.0661362083522</v>
      </c>
      <c r="AG7">
        <f t="shared" si="5"/>
        <v>-47.313144446057457</v>
      </c>
      <c r="AH7">
        <f t="shared" si="6"/>
        <v>-10779.629717360613</v>
      </c>
      <c r="AI7">
        <f t="shared" si="7"/>
        <v>18662.313726152024</v>
      </c>
      <c r="AJ7">
        <f t="shared" si="8"/>
        <v>-12794.461389724223</v>
      </c>
      <c r="AK7">
        <f>H7*SUM(AB7, AE7:AF7)</f>
        <v>7621.3450945759469</v>
      </c>
      <c r="AL7">
        <f t="shared" si="9"/>
        <v>13489.197431003748</v>
      </c>
      <c r="AN7">
        <f t="shared" si="10"/>
        <v>22351.613911727007</v>
      </c>
      <c r="AO7">
        <f t="shared" si="11"/>
        <v>-1117.5806955863502</v>
      </c>
      <c r="AP7">
        <f t="shared" si="12"/>
        <v>-34.068301373791556</v>
      </c>
      <c r="AQ7">
        <f t="shared" si="13"/>
        <v>-7761.979851658808</v>
      </c>
      <c r="AR7">
        <f t="shared" si="14"/>
        <v>13437.985063108057</v>
      </c>
      <c r="AS7">
        <f t="shared" si="15"/>
        <v>-9212.7794853589894</v>
      </c>
      <c r="AT7">
        <f t="shared" si="16"/>
        <v>5487.8255207008806</v>
      </c>
      <c r="AU7">
        <f t="shared" si="17"/>
        <v>9713.0310984499483</v>
      </c>
      <c r="AW7">
        <v>4</v>
      </c>
      <c r="AX7">
        <f>(R7*SUMPRODUCT(K8:$K$23, X8:$X$23)-$AZ$3*SUMPRODUCT(K7:$K$22, W8:$W$23))/Z7</f>
        <v>76480.675239368065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32804.121441936499</v>
      </c>
      <c r="P8">
        <f t="shared" si="30"/>
        <v>1640.206072096825</v>
      </c>
      <c r="Q8" s="5">
        <f t="shared" si="31"/>
        <v>50</v>
      </c>
      <c r="R8">
        <f t="shared" si="0"/>
        <v>2000000</v>
      </c>
      <c r="S8">
        <f t="shared" si="1"/>
        <v>88069.986303449507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72370.824698644632</v>
      </c>
      <c r="AC8">
        <f t="shared" si="2"/>
        <v>81899.040176259776</v>
      </c>
      <c r="AE8">
        <f t="shared" si="3"/>
        <v>30505.580535270648</v>
      </c>
      <c r="AF8">
        <f t="shared" si="4"/>
        <v>-1525.2790267635326</v>
      </c>
      <c r="AG8">
        <f t="shared" si="5"/>
        <v>-46.496566886062958</v>
      </c>
      <c r="AH8">
        <f t="shared" si="6"/>
        <v>-13737.844621357244</v>
      </c>
      <c r="AI8">
        <f t="shared" si="7"/>
        <v>15195.960320263808</v>
      </c>
      <c r="AJ8">
        <f t="shared" si="8"/>
        <v>-9528.2154776151438</v>
      </c>
      <c r="AK8">
        <f t="shared" ref="AK8:AK23" si="32">H8*SUM(AB8:AB8, AE8:AF8)</f>
        <v>8672.6158695459762</v>
      </c>
      <c r="AL8">
        <f t="shared" si="9"/>
        <v>14340.360712194641</v>
      </c>
      <c r="AN8">
        <f t="shared" si="10"/>
        <v>20234.390603300119</v>
      </c>
      <c r="AO8">
        <f t="shared" si="11"/>
        <v>-1011.7195301650061</v>
      </c>
      <c r="AP8">
        <f t="shared" si="12"/>
        <v>-30.841232311487321</v>
      </c>
      <c r="AQ8">
        <f t="shared" si="13"/>
        <v>-9112.3299159834169</v>
      </c>
      <c r="AR8">
        <f t="shared" si="14"/>
        <v>10079.499924840211</v>
      </c>
      <c r="AS8">
        <f t="shared" si="15"/>
        <v>-6320.0775183924598</v>
      </c>
      <c r="AT8">
        <f t="shared" si="16"/>
        <v>5752.5572035541554</v>
      </c>
      <c r="AU8">
        <f t="shared" si="17"/>
        <v>9511.9796100019066</v>
      </c>
      <c r="AW8">
        <v>5</v>
      </c>
      <c r="AX8">
        <f>(R8*SUMPRODUCT(K9:$K$23, X9:$X$23)-$AZ$3*SUMPRODUCT(K8:$K$22, W9:$W$23))/Z8</f>
        <v>88069.986303449507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32804.121441936499</v>
      </c>
      <c r="P9">
        <f t="shared" si="30"/>
        <v>1640.206072096825</v>
      </c>
      <c r="Q9" s="5">
        <f t="shared" si="31"/>
        <v>50</v>
      </c>
      <c r="R9">
        <f t="shared" si="0"/>
        <v>2000000</v>
      </c>
      <c r="S9">
        <f t="shared" si="1"/>
        <v>96977.34009678656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81899.040176259776</v>
      </c>
      <c r="AC9">
        <f t="shared" si="2"/>
        <v>88462.131032559235</v>
      </c>
      <c r="AE9">
        <f t="shared" si="3"/>
        <v>29923.717092140898</v>
      </c>
      <c r="AF9">
        <f t="shared" si="4"/>
        <v>-1496.1858546070448</v>
      </c>
      <c r="AG9">
        <f t="shared" si="5"/>
        <v>-45.609691369278195</v>
      </c>
      <c r="AH9">
        <f t="shared" si="6"/>
        <v>-16876.393916965415</v>
      </c>
      <c r="AI9">
        <f t="shared" si="7"/>
        <v>11505.527629199161</v>
      </c>
      <c r="AJ9">
        <f t="shared" si="8"/>
        <v>-6563.0908562994591</v>
      </c>
      <c r="AK9">
        <f t="shared" si="32"/>
        <v>9440.6447158783212</v>
      </c>
      <c r="AL9">
        <f t="shared" si="9"/>
        <v>14383.081488778023</v>
      </c>
      <c r="AN9">
        <f t="shared" si="10"/>
        <v>18283.887576971338</v>
      </c>
      <c r="AO9">
        <f t="shared" si="11"/>
        <v>-914.19437884856688</v>
      </c>
      <c r="AP9">
        <f t="shared" si="12"/>
        <v>-27.868278090199635</v>
      </c>
      <c r="AQ9">
        <f t="shared" si="13"/>
        <v>-10311.75666219354</v>
      </c>
      <c r="AR9">
        <f t="shared" si="14"/>
        <v>7030.0682578390324</v>
      </c>
      <c r="AS9">
        <f t="shared" si="15"/>
        <v>-4010.1573947022812</v>
      </c>
      <c r="AT9">
        <f t="shared" si="16"/>
        <v>5768.3905414472092</v>
      </c>
      <c r="AU9">
        <f t="shared" si="17"/>
        <v>8788.3014045839609</v>
      </c>
      <c r="AW9">
        <v>6</v>
      </c>
      <c r="AX9">
        <f>(R9*SUMPRODUCT(K10:$K$23, X10:$X$23)-$AZ$3*SUMPRODUCT(K9:$K$22, W10:$W$23))/Z9</f>
        <v>96977.34009678656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32804.121441936499</v>
      </c>
      <c r="P10">
        <f t="shared" si="30"/>
        <v>1640.206072096825</v>
      </c>
      <c r="Q10" s="5">
        <f t="shared" si="31"/>
        <v>50</v>
      </c>
      <c r="R10">
        <f t="shared" si="0"/>
        <v>2000000</v>
      </c>
      <c r="S10">
        <f t="shared" si="1"/>
        <v>103461.75148073467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88462.131032559235</v>
      </c>
      <c r="AC10">
        <f t="shared" si="2"/>
        <v>92393.268558137162</v>
      </c>
      <c r="AE10">
        <f t="shared" si="3"/>
        <v>29294.690635147002</v>
      </c>
      <c r="AF10">
        <f t="shared" si="4"/>
        <v>-1464.7345317573502</v>
      </c>
      <c r="AG10">
        <f t="shared" si="5"/>
        <v>-44.650930047004593</v>
      </c>
      <c r="AH10">
        <f t="shared" si="6"/>
        <v>-20106.576343232598</v>
      </c>
      <c r="AI10">
        <f t="shared" si="7"/>
        <v>7678.7288301100489</v>
      </c>
      <c r="AJ10">
        <f t="shared" si="8"/>
        <v>-3931.1375255779276</v>
      </c>
      <c r="AK10">
        <f t="shared" si="32"/>
        <v>9951.1138962231471</v>
      </c>
      <c r="AL10">
        <f t="shared" si="9"/>
        <v>13698.705200755268</v>
      </c>
      <c r="AN10">
        <f t="shared" si="10"/>
        <v>16488.611490936397</v>
      </c>
      <c r="AO10">
        <f t="shared" si="11"/>
        <v>-824.43057454681991</v>
      </c>
      <c r="AP10">
        <f t="shared" si="12"/>
        <v>-25.131920573031262</v>
      </c>
      <c r="AQ10">
        <f t="shared" si="13"/>
        <v>-11317.051607251127</v>
      </c>
      <c r="AR10">
        <f t="shared" si="14"/>
        <v>4321.9973885654181</v>
      </c>
      <c r="AS10">
        <f t="shared" si="15"/>
        <v>-2212.653486735489</v>
      </c>
      <c r="AT10">
        <f t="shared" si="16"/>
        <v>5601.0166818427806</v>
      </c>
      <c r="AU10">
        <f t="shared" si="17"/>
        <v>7710.3605836727093</v>
      </c>
      <c r="AW10">
        <v>7</v>
      </c>
      <c r="AX10">
        <f>(R10*SUMPRODUCT(K11:$K$23, X11:$X$23)-$AZ$3*SUMPRODUCT(K10:$K$22, W11:$W$23))/Z10</f>
        <v>103461.75148073467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32804.121441936499</v>
      </c>
      <c r="P11">
        <f t="shared" si="30"/>
        <v>1640.206072096825</v>
      </c>
      <c r="Q11" s="5">
        <f t="shared" si="31"/>
        <v>50</v>
      </c>
      <c r="R11">
        <f t="shared" si="0"/>
        <v>2000000</v>
      </c>
      <c r="S11">
        <f t="shared" si="1"/>
        <v>107610.03333028057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92393.268558137162</v>
      </c>
      <c r="AC11">
        <f t="shared" si="2"/>
        <v>93862.239188002888</v>
      </c>
      <c r="AE11">
        <f t="shared" si="3"/>
        <v>28613.20824690158</v>
      </c>
      <c r="AF11">
        <f t="shared" si="4"/>
        <v>-1430.6604123450791</v>
      </c>
      <c r="AG11">
        <f t="shared" si="5"/>
        <v>-43.612215461321128</v>
      </c>
      <c r="AH11">
        <f t="shared" si="6"/>
        <v>-23688.211408536878</v>
      </c>
      <c r="AI11">
        <f t="shared" si="7"/>
        <v>3450.7242105583027</v>
      </c>
      <c r="AJ11">
        <f t="shared" si="8"/>
        <v>-1468.9706298657256</v>
      </c>
      <c r="AK11">
        <f t="shared" si="32"/>
        <v>10232.102608722798</v>
      </c>
      <c r="AL11">
        <f t="shared" si="9"/>
        <v>12213.856189415375</v>
      </c>
      <c r="AN11">
        <f t="shared" si="10"/>
        <v>14835.558206124657</v>
      </c>
      <c r="AO11">
        <f t="shared" si="11"/>
        <v>-741.77791030623291</v>
      </c>
      <c r="AP11">
        <f t="shared" si="12"/>
        <v>-22.612338867821361</v>
      </c>
      <c r="AQ11">
        <f t="shared" si="13"/>
        <v>-12282.014519933808</v>
      </c>
      <c r="AR11">
        <f t="shared" si="14"/>
        <v>1789.1534370167947</v>
      </c>
      <c r="AS11">
        <f t="shared" si="15"/>
        <v>-761.64123555842275</v>
      </c>
      <c r="AT11">
        <f t="shared" si="16"/>
        <v>5305.2056418449611</v>
      </c>
      <c r="AU11">
        <f t="shared" si="17"/>
        <v>6332.7178433033323</v>
      </c>
      <c r="AW11">
        <v>8</v>
      </c>
      <c r="AX11">
        <f>(R11*SUMPRODUCT(K12:$K$23, X12:$X$23)-$AZ$3*SUMPRODUCT(K11:$K$22, W12:$W$23))/Z11</f>
        <v>107610.03333028057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32804.121441936499</v>
      </c>
      <c r="P12">
        <f t="shared" si="30"/>
        <v>1640.206072096825</v>
      </c>
      <c r="Q12" s="5">
        <f t="shared" si="31"/>
        <v>50</v>
      </c>
      <c r="R12">
        <f t="shared" si="0"/>
        <v>2000000</v>
      </c>
      <c r="S12">
        <f t="shared" si="1"/>
        <v>109514.68588422907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93862.239188002888</v>
      </c>
      <c r="AC12">
        <f t="shared" si="2"/>
        <v>93057.620798102609</v>
      </c>
      <c r="AE12">
        <f t="shared" si="3"/>
        <v>27874.558276007814</v>
      </c>
      <c r="AF12">
        <f t="shared" si="4"/>
        <v>-1393.7279138003908</v>
      </c>
      <c r="AG12">
        <f t="shared" si="5"/>
        <v>-42.486366119187124</v>
      </c>
      <c r="AH12">
        <f t="shared" si="6"/>
        <v>-27589.087500831745</v>
      </c>
      <c r="AI12">
        <f t="shared" si="7"/>
        <v>-1150.7435047435101</v>
      </c>
      <c r="AJ12">
        <f t="shared" si="8"/>
        <v>804.618389900279</v>
      </c>
      <c r="AK12">
        <f t="shared" si="32"/>
        <v>10297.756461411496</v>
      </c>
      <c r="AL12">
        <f t="shared" si="9"/>
        <v>9951.6313465682651</v>
      </c>
      <c r="AN12">
        <f t="shared" si="10"/>
        <v>13313.354524382166</v>
      </c>
      <c r="AO12">
        <f t="shared" si="11"/>
        <v>-665.66772621910832</v>
      </c>
      <c r="AP12">
        <f t="shared" si="12"/>
        <v>-20.292197960471047</v>
      </c>
      <c r="AQ12">
        <f t="shared" si="13"/>
        <v>-13177.008914932978</v>
      </c>
      <c r="AR12">
        <f t="shared" si="14"/>
        <v>-549.61431473039158</v>
      </c>
      <c r="AS12">
        <f t="shared" si="15"/>
        <v>384.29917975777039</v>
      </c>
      <c r="AT12">
        <f t="shared" si="16"/>
        <v>4918.3804535665458</v>
      </c>
      <c r="AU12">
        <f t="shared" si="17"/>
        <v>4753.0653185939245</v>
      </c>
      <c r="AW12">
        <v>9</v>
      </c>
      <c r="AX12">
        <f>(R12*SUMPRODUCT(K13:$K$23, X13:$X$23)-$AZ$3*SUMPRODUCT(K12:$K$22, W13:$W$23))/Z12</f>
        <v>109514.68588422907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32804.121441936499</v>
      </c>
      <c r="P13">
        <f t="shared" si="30"/>
        <v>1640.206072096825</v>
      </c>
      <c r="Q13" s="5">
        <f t="shared" si="31"/>
        <v>50</v>
      </c>
      <c r="R13">
        <f t="shared" si="0"/>
        <v>2000000</v>
      </c>
      <c r="S13">
        <f t="shared" si="1"/>
        <v>109309.73879883626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93057.620798102609</v>
      </c>
      <c r="AC13">
        <f t="shared" si="2"/>
        <v>90223.289031658991</v>
      </c>
      <c r="AE13">
        <f t="shared" si="3"/>
        <v>27076.230926982953</v>
      </c>
      <c r="AF13">
        <f t="shared" si="4"/>
        <v>-1353.8115463491476</v>
      </c>
      <c r="AG13">
        <f t="shared" si="5"/>
        <v>-41.269556593533608</v>
      </c>
      <c r="AH13">
        <f t="shared" si="6"/>
        <v>-31677.834578465921</v>
      </c>
      <c r="AI13">
        <f t="shared" si="7"/>
        <v>-5996.6847544256489</v>
      </c>
      <c r="AJ13">
        <f t="shared" si="8"/>
        <v>2834.3317664436181</v>
      </c>
      <c r="AK13">
        <f t="shared" si="32"/>
        <v>10164.008038094476</v>
      </c>
      <c r="AL13">
        <f t="shared" si="9"/>
        <v>7001.6550501124457</v>
      </c>
      <c r="AN13">
        <f t="shared" si="10"/>
        <v>11912.69107547543</v>
      </c>
      <c r="AO13">
        <f t="shared" si="11"/>
        <v>-595.63455377377147</v>
      </c>
      <c r="AP13">
        <f t="shared" si="12"/>
        <v>-18.157308520761585</v>
      </c>
      <c r="AQ13">
        <f t="shared" si="13"/>
        <v>-13937.252134203425</v>
      </c>
      <c r="AR13">
        <f t="shared" si="14"/>
        <v>-2638.3529210225283</v>
      </c>
      <c r="AS13">
        <f t="shared" si="15"/>
        <v>1247.0169437578995</v>
      </c>
      <c r="AT13">
        <f t="shared" si="16"/>
        <v>4471.8442597490566</v>
      </c>
      <c r="AU13">
        <f t="shared" si="17"/>
        <v>3080.5082824844276</v>
      </c>
      <c r="AW13">
        <v>10</v>
      </c>
      <c r="AX13">
        <f>(R13*SUMPRODUCT(K14:$K$23, X14:$X$23)-$AZ$3*SUMPRODUCT(K13:$K$22, W14:$W$23))/Z13</f>
        <v>109309.73879883626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32804.121441936499</v>
      </c>
      <c r="P14">
        <f t="shared" si="30"/>
        <v>1640.206072096825</v>
      </c>
      <c r="Q14" s="5">
        <f t="shared" si="31"/>
        <v>50</v>
      </c>
      <c r="R14">
        <f t="shared" si="0"/>
        <v>2000000</v>
      </c>
      <c r="S14">
        <f t="shared" si="1"/>
        <v>107045.95890014489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90223.289031658991</v>
      </c>
      <c r="AC14">
        <f t="shared" si="2"/>
        <v>85540.861980398506</v>
      </c>
      <c r="AE14">
        <f t="shared" si="3"/>
        <v>26213.907124420399</v>
      </c>
      <c r="AF14">
        <f t="shared" si="4"/>
        <v>-1310.6953562210199</v>
      </c>
      <c r="AG14">
        <f t="shared" si="5"/>
        <v>-39.955203755142747</v>
      </c>
      <c r="AH14">
        <f t="shared" si="6"/>
        <v>-36066.29089822089</v>
      </c>
      <c r="AI14">
        <f t="shared" si="7"/>
        <v>-11203.034333776654</v>
      </c>
      <c r="AJ14">
        <f t="shared" si="8"/>
        <v>4682.4270512604853</v>
      </c>
      <c r="AK14">
        <f t="shared" si="32"/>
        <v>9851.374673443881</v>
      </c>
      <c r="AL14">
        <f t="shared" si="9"/>
        <v>3330.7673909277128</v>
      </c>
      <c r="AN14">
        <f t="shared" si="10"/>
        <v>10624.184244317445</v>
      </c>
      <c r="AO14">
        <f t="shared" si="11"/>
        <v>-531.20921221587218</v>
      </c>
      <c r="AP14">
        <f t="shared" si="12"/>
        <v>-16.193368054563383</v>
      </c>
      <c r="AQ14">
        <f t="shared" si="13"/>
        <v>-14617.238006267644</v>
      </c>
      <c r="AR14">
        <f t="shared" si="14"/>
        <v>-4540.4563422206356</v>
      </c>
      <c r="AS14">
        <f t="shared" si="15"/>
        <v>1897.7318973112585</v>
      </c>
      <c r="AT14">
        <f t="shared" si="16"/>
        <v>3992.644785598115</v>
      </c>
      <c r="AU14">
        <f t="shared" si="17"/>
        <v>1349.9203406887382</v>
      </c>
      <c r="AW14">
        <v>11</v>
      </c>
      <c r="AX14">
        <f>(R14*SUMPRODUCT(K15:$K$23, X15:$X$23)-$AZ$3*SUMPRODUCT(K14:$K$22, W15:$W$23))/Z14</f>
        <v>107045.95890014489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32804.121441936499</v>
      </c>
      <c r="P15">
        <f t="shared" si="30"/>
        <v>1640.206072096825</v>
      </c>
      <c r="Q15" s="5">
        <f t="shared" si="31"/>
        <v>50</v>
      </c>
      <c r="R15">
        <f t="shared" si="0"/>
        <v>2000000</v>
      </c>
      <c r="S15">
        <f t="shared" si="1"/>
        <v>102751.23885097967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85540.861980398506</v>
      </c>
      <c r="AC15">
        <f t="shared" si="2"/>
        <v>79195.380284710845</v>
      </c>
      <c r="AE15">
        <f t="shared" si="3"/>
        <v>25283.732844017468</v>
      </c>
      <c r="AF15">
        <f t="shared" si="4"/>
        <v>-1264.1866422008734</v>
      </c>
      <c r="AG15">
        <f t="shared" si="5"/>
        <v>-38.537433305095263</v>
      </c>
      <c r="AH15">
        <f t="shared" si="6"/>
        <v>-40728.736499842315</v>
      </c>
      <c r="AI15">
        <f t="shared" si="7"/>
        <v>-16747.727731330819</v>
      </c>
      <c r="AJ15">
        <f t="shared" si="8"/>
        <v>6345.4816956876602</v>
      </c>
      <c r="AK15">
        <f t="shared" si="32"/>
        <v>9375.084128152148</v>
      </c>
      <c r="AL15">
        <f t="shared" si="9"/>
        <v>-1027.1619074910104</v>
      </c>
      <c r="AN15">
        <f t="shared" si="10"/>
        <v>9439.4610118113851</v>
      </c>
      <c r="AO15">
        <f t="shared" si="11"/>
        <v>-471.97305059056924</v>
      </c>
      <c r="AP15">
        <f t="shared" si="12"/>
        <v>-14.387614416864187</v>
      </c>
      <c r="AQ15">
        <f t="shared" si="13"/>
        <v>-15205.718341608308</v>
      </c>
      <c r="AR15">
        <f t="shared" si="14"/>
        <v>-6252.6179948043582</v>
      </c>
      <c r="AS15">
        <f t="shared" si="15"/>
        <v>2369.030215480198</v>
      </c>
      <c r="AT15">
        <f t="shared" si="16"/>
        <v>3500.1058449754751</v>
      </c>
      <c r="AU15">
        <f t="shared" si="17"/>
        <v>-383.48193434868529</v>
      </c>
      <c r="AW15">
        <v>12</v>
      </c>
      <c r="AX15">
        <f>(R15*SUMPRODUCT(K16:$K$23, X16:$X$23)-$AZ$3*SUMPRODUCT(K15:$K$22, W16:$W$23))/Z15</f>
        <v>102751.23885097967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32804.121441936499</v>
      </c>
      <c r="P16">
        <f t="shared" si="30"/>
        <v>1640.206072096825</v>
      </c>
      <c r="Q16" s="5">
        <f t="shared" si="31"/>
        <v>50</v>
      </c>
      <c r="R16">
        <f t="shared" si="0"/>
        <v>2000000</v>
      </c>
      <c r="S16">
        <f t="shared" si="1"/>
        <v>96623.775614482409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79195.380284710845</v>
      </c>
      <c r="AC16">
        <f t="shared" si="2"/>
        <v>71547.73299032067</v>
      </c>
      <c r="AE16">
        <f t="shared" si="3"/>
        <v>24290.714236568681</v>
      </c>
      <c r="AF16">
        <f t="shared" si="4"/>
        <v>-1214.5357118284342</v>
      </c>
      <c r="AG16">
        <f t="shared" si="5"/>
        <v>-37.023875612037649</v>
      </c>
      <c r="AH16">
        <f t="shared" si="6"/>
        <v>-45127.334400266554</v>
      </c>
      <c r="AI16">
        <f t="shared" si="7"/>
        <v>-22088.179751138345</v>
      </c>
      <c r="AJ16">
        <f t="shared" si="8"/>
        <v>7647.6472943901754</v>
      </c>
      <c r="AK16">
        <f t="shared" si="32"/>
        <v>8751.3772873247326</v>
      </c>
      <c r="AL16">
        <f t="shared" si="9"/>
        <v>-5689.1551694234367</v>
      </c>
      <c r="AN16">
        <f t="shared" si="10"/>
        <v>8353.884300940972</v>
      </c>
      <c r="AO16">
        <f t="shared" si="11"/>
        <v>-417.69421504704866</v>
      </c>
      <c r="AP16">
        <f t="shared" si="12"/>
        <v>-12.732979780798885</v>
      </c>
      <c r="AQ16">
        <f t="shared" si="13"/>
        <v>-15519.86189941502</v>
      </c>
      <c r="AR16">
        <f t="shared" si="14"/>
        <v>-7596.4047933018946</v>
      </c>
      <c r="AS16">
        <f t="shared" si="15"/>
        <v>2630.1227724115115</v>
      </c>
      <c r="AT16">
        <f t="shared" si="16"/>
        <v>3009.709497225585</v>
      </c>
      <c r="AU16">
        <f t="shared" si="17"/>
        <v>-1956.5725236647984</v>
      </c>
      <c r="AW16">
        <v>13</v>
      </c>
      <c r="AX16">
        <f>(R16*SUMPRODUCT(K17:$K$23, X17:$X$23)-$AZ$3*SUMPRODUCT(K16:$K$22, W17:$W$23))/Z16</f>
        <v>96623.775614482409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32804.121441936499</v>
      </c>
      <c r="P17">
        <f t="shared" si="30"/>
        <v>1640.206072096825</v>
      </c>
      <c r="Q17" s="5">
        <f t="shared" si="31"/>
        <v>50</v>
      </c>
      <c r="R17">
        <f t="shared" si="0"/>
        <v>2000000</v>
      </c>
      <c r="S17">
        <f t="shared" si="1"/>
        <v>88759.676655901741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71547.73299032067</v>
      </c>
      <c r="AC17">
        <f t="shared" si="2"/>
        <v>62876.63431723664</v>
      </c>
      <c r="AE17">
        <f t="shared" si="3"/>
        <v>23238.173297983922</v>
      </c>
      <c r="AF17">
        <f t="shared" si="4"/>
        <v>-1161.9086648991961</v>
      </c>
      <c r="AG17">
        <f t="shared" si="5"/>
        <v>-35.419594057892446</v>
      </c>
      <c r="AH17">
        <f t="shared" si="6"/>
        <v>-49361.711920993075</v>
      </c>
      <c r="AI17">
        <f t="shared" si="7"/>
        <v>-27320.866881966242</v>
      </c>
      <c r="AJ17">
        <f t="shared" si="8"/>
        <v>8671.0986730840305</v>
      </c>
      <c r="AK17">
        <f t="shared" si="32"/>
        <v>8011.4054766348008</v>
      </c>
      <c r="AL17">
        <f t="shared" si="9"/>
        <v>-10638.362732247409</v>
      </c>
      <c r="AN17">
        <f t="shared" si="10"/>
        <v>7361.9408608352278</v>
      </c>
      <c r="AO17">
        <f t="shared" si="11"/>
        <v>-368.09704304176137</v>
      </c>
      <c r="AP17">
        <f t="shared" si="12"/>
        <v>-11.221060856432187</v>
      </c>
      <c r="AQ17">
        <f t="shared" si="13"/>
        <v>-15637.976328520783</v>
      </c>
      <c r="AR17">
        <f t="shared" si="14"/>
        <v>-8655.3535715837479</v>
      </c>
      <c r="AS17">
        <f t="shared" si="15"/>
        <v>2747.0367318092808</v>
      </c>
      <c r="AT17">
        <f t="shared" si="16"/>
        <v>2538.0434414900315</v>
      </c>
      <c r="AU17">
        <f t="shared" si="17"/>
        <v>-3370.2733982844356</v>
      </c>
      <c r="AW17">
        <v>14</v>
      </c>
      <c r="AX17">
        <f>(R17*SUMPRODUCT(K18:$K$23, X18:$X$23)-$AZ$3*SUMPRODUCT(K17:$K$22, W18:$W$23))/Z17</f>
        <v>88759.676655901741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32804.121441936499</v>
      </c>
      <c r="P18">
        <f t="shared" si="30"/>
        <v>1640.206072096825</v>
      </c>
      <c r="Q18" s="5">
        <f t="shared" si="31"/>
        <v>50</v>
      </c>
      <c r="R18">
        <f t="shared" si="0"/>
        <v>2000000</v>
      </c>
      <c r="S18">
        <f t="shared" si="1"/>
        <v>79146.909472815358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62876.63431723664</v>
      </c>
      <c r="AC18">
        <f t="shared" si="2"/>
        <v>53386.968079582082</v>
      </c>
      <c r="AE18">
        <f t="shared" si="3"/>
        <v>22127.365376166996</v>
      </c>
      <c r="AF18">
        <f t="shared" si="4"/>
        <v>-1106.3682688083497</v>
      </c>
      <c r="AG18">
        <f t="shared" si="5"/>
        <v>-33.726502042331127</v>
      </c>
      <c r="AH18">
        <f t="shared" si="6"/>
        <v>-53555.842999295695</v>
      </c>
      <c r="AI18">
        <f t="shared" si="7"/>
        <v>-32568.572393979382</v>
      </c>
      <c r="AJ18">
        <f t="shared" si="8"/>
        <v>9489.6662376545573</v>
      </c>
      <c r="AK18">
        <f t="shared" si="32"/>
        <v>7179.1203210026188</v>
      </c>
      <c r="AL18">
        <f t="shared" si="9"/>
        <v>-15899.785835322207</v>
      </c>
      <c r="AN18">
        <f t="shared" si="10"/>
        <v>6457.4672529145473</v>
      </c>
      <c r="AO18">
        <f t="shared" si="11"/>
        <v>-322.87336264572735</v>
      </c>
      <c r="AP18">
        <f t="shared" si="12"/>
        <v>-9.8424633385538218</v>
      </c>
      <c r="AQ18">
        <f t="shared" si="13"/>
        <v>-15629.294156396847</v>
      </c>
      <c r="AR18">
        <f t="shared" si="14"/>
        <v>-9504.5427294665824</v>
      </c>
      <c r="AS18">
        <f t="shared" si="15"/>
        <v>2769.3856873148525</v>
      </c>
      <c r="AT18">
        <f t="shared" si="16"/>
        <v>2095.0950820173193</v>
      </c>
      <c r="AU18">
        <f t="shared" si="17"/>
        <v>-4640.0619601344106</v>
      </c>
      <c r="AW18">
        <v>15</v>
      </c>
      <c r="AX18">
        <f>(R18*SUMPRODUCT(K19:$K$23, X19:$X$23)-$AZ$3*SUMPRODUCT(K18:$K$22, W19:$W$23))/Z18</f>
        <v>79146.909472815358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32804.121441936499</v>
      </c>
      <c r="P19">
        <f t="shared" si="30"/>
        <v>1640.206072096825</v>
      </c>
      <c r="Q19" s="5">
        <f t="shared" si="31"/>
        <v>50</v>
      </c>
      <c r="R19">
        <f t="shared" si="0"/>
        <v>2000000</v>
      </c>
      <c r="S19">
        <f t="shared" si="1"/>
        <v>67520.51802185722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53386.968079582082</v>
      </c>
      <c r="AC19">
        <f t="shared" si="2"/>
        <v>43124.012433535914</v>
      </c>
      <c r="AE19">
        <f t="shared" si="3"/>
        <v>20951.340161154472</v>
      </c>
      <c r="AF19">
        <f t="shared" si="4"/>
        <v>-1047.5670080577238</v>
      </c>
      <c r="AG19">
        <f t="shared" si="5"/>
        <v>-31.934005911785317</v>
      </c>
      <c r="AH19">
        <f t="shared" si="6"/>
        <v>-58209.244404900142</v>
      </c>
      <c r="AI19">
        <f t="shared" si="7"/>
        <v>-38337.405257715174</v>
      </c>
      <c r="AJ19">
        <f t="shared" si="8"/>
        <v>10262.955646046168</v>
      </c>
      <c r="AK19">
        <f t="shared" si="32"/>
        <v>6271.488727280328</v>
      </c>
      <c r="AL19">
        <f t="shared" si="9"/>
        <v>-21802.960884388678</v>
      </c>
      <c r="AN19">
        <f t="shared" si="10"/>
        <v>5632.3090941686341</v>
      </c>
      <c r="AO19">
        <f t="shared" si="11"/>
        <v>-281.6154547084318</v>
      </c>
      <c r="AP19">
        <f t="shared" si="12"/>
        <v>-8.5847583269953702</v>
      </c>
      <c r="AQ19">
        <f t="shared" si="13"/>
        <v>-15648.280926404388</v>
      </c>
      <c r="AR19">
        <f t="shared" si="14"/>
        <v>-10306.17204527118</v>
      </c>
      <c r="AS19">
        <f t="shared" si="15"/>
        <v>2758.9709285255581</v>
      </c>
      <c r="AT19">
        <f t="shared" si="16"/>
        <v>1685.9524364999227</v>
      </c>
      <c r="AU19">
        <f t="shared" si="17"/>
        <v>-5861.2486802456988</v>
      </c>
      <c r="AW19">
        <v>16</v>
      </c>
      <c r="AX19">
        <f>(R19*SUMPRODUCT(K20:$K$23, X20:$X$23)-$AZ$3*SUMPRODUCT(K19:$K$22, W20:$W$23))/Z19</f>
        <v>67520.51802185722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32804.121441936499</v>
      </c>
      <c r="P20">
        <f t="shared" si="30"/>
        <v>1640.206072096825</v>
      </c>
      <c r="Q20" s="5">
        <f t="shared" si="31"/>
        <v>50</v>
      </c>
      <c r="R20">
        <f t="shared" si="0"/>
        <v>2000000</v>
      </c>
      <c r="S20">
        <f t="shared" si="1"/>
        <v>53850.338477231693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43124.012433535914</v>
      </c>
      <c r="AC20">
        <f t="shared" si="2"/>
        <v>32369.138617698947</v>
      </c>
      <c r="AE20">
        <f t="shared" si="3"/>
        <v>19718.374744010696</v>
      </c>
      <c r="AF20">
        <f t="shared" si="4"/>
        <v>-985.91873720053479</v>
      </c>
      <c r="AG20">
        <f t="shared" si="5"/>
        <v>-30.054721597882665</v>
      </c>
      <c r="AH20">
        <f t="shared" si="6"/>
        <v>-62397.770191392032</v>
      </c>
      <c r="AI20">
        <f t="shared" si="7"/>
        <v>-43695.368906179756</v>
      </c>
      <c r="AJ20">
        <f t="shared" si="8"/>
        <v>10754.873815836967</v>
      </c>
      <c r="AK20">
        <f t="shared" si="32"/>
        <v>5293.0580044404142</v>
      </c>
      <c r="AL20">
        <f t="shared" si="9"/>
        <v>-27647.437085902377</v>
      </c>
      <c r="AN20">
        <f t="shared" si="10"/>
        <v>4883.0138418396837</v>
      </c>
      <c r="AO20">
        <f t="shared" si="11"/>
        <v>-244.15069209198418</v>
      </c>
      <c r="AP20">
        <f t="shared" si="12"/>
        <v>-7.4426834604954264</v>
      </c>
      <c r="AQ20">
        <f t="shared" si="13"/>
        <v>-15452.043056289205</v>
      </c>
      <c r="AR20">
        <f t="shared" si="14"/>
        <v>-10820.622590002002</v>
      </c>
      <c r="AS20">
        <f t="shared" si="15"/>
        <v>2663.3126914236418</v>
      </c>
      <c r="AT20">
        <f t="shared" si="16"/>
        <v>1310.7609443924084</v>
      </c>
      <c r="AU20">
        <f t="shared" si="17"/>
        <v>-6846.5489541859515</v>
      </c>
      <c r="AW20">
        <v>17</v>
      </c>
      <c r="AX20">
        <f>(R20*SUMPRODUCT(K21:$K$23, X21:$X$23)-$AZ$3*SUMPRODUCT(K20:$K$22, W21:$W$23))/Z20</f>
        <v>53850.338477231693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32804.121441936499</v>
      </c>
      <c r="P21">
        <f t="shared" si="30"/>
        <v>1640.206072096825</v>
      </c>
      <c r="Q21" s="5">
        <f t="shared" si="31"/>
        <v>50</v>
      </c>
      <c r="R21">
        <f t="shared" si="0"/>
        <v>2000000</v>
      </c>
      <c r="S21">
        <f t="shared" si="1"/>
        <v>38213.340330115396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32369.138617698947</v>
      </c>
      <c r="AC21">
        <f t="shared" si="2"/>
        <v>21487.629160423108</v>
      </c>
      <c r="AE21">
        <f t="shared" si="3"/>
        <v>18445.987458529176</v>
      </c>
      <c r="AF21">
        <f t="shared" si="4"/>
        <v>-922.29937292645877</v>
      </c>
      <c r="AG21">
        <f t="shared" si="5"/>
        <v>-28.115350522614495</v>
      </c>
      <c r="AH21">
        <f t="shared" si="6"/>
        <v>-65552.95437157384</v>
      </c>
      <c r="AI21">
        <f t="shared" si="7"/>
        <v>-48057.381636493737</v>
      </c>
      <c r="AJ21">
        <f t="shared" si="8"/>
        <v>10881.509457275839</v>
      </c>
      <c r="AK21">
        <f t="shared" si="32"/>
        <v>4269.3291810015244</v>
      </c>
      <c r="AL21">
        <f t="shared" si="9"/>
        <v>-32906.542998216377</v>
      </c>
      <c r="AN21">
        <f t="shared" si="10"/>
        <v>4207.8564483667133</v>
      </c>
      <c r="AO21">
        <f t="shared" si="11"/>
        <v>-210.39282241833567</v>
      </c>
      <c r="AP21">
        <f t="shared" si="12"/>
        <v>-6.4136094237650063</v>
      </c>
      <c r="AQ21">
        <f t="shared" si="13"/>
        <v>-14953.789943859711</v>
      </c>
      <c r="AR21">
        <f t="shared" si="14"/>
        <v>-10962.739927335097</v>
      </c>
      <c r="AS21">
        <f t="shared" si="15"/>
        <v>2482.2650368110189</v>
      </c>
      <c r="AT21">
        <f t="shared" si="16"/>
        <v>973.90960309749084</v>
      </c>
      <c r="AU21">
        <f t="shared" si="17"/>
        <v>-7506.5652874265879</v>
      </c>
      <c r="AW21">
        <v>18</v>
      </c>
      <c r="AX21">
        <f>(R21*SUMPRODUCT(K22:$K$23, X22:$X$23)-$AZ$3*SUMPRODUCT(K21:$K$22, W22:$W$23))/Z21</f>
        <v>38213.340330115396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32804.121441936499</v>
      </c>
      <c r="P22">
        <f t="shared" si="30"/>
        <v>1640.206072096825</v>
      </c>
      <c r="Q22" s="5">
        <f t="shared" si="31"/>
        <v>50</v>
      </c>
      <c r="R22">
        <f t="shared" si="0"/>
        <v>2000000</v>
      </c>
      <c r="S22">
        <f t="shared" si="1"/>
        <v>20352.468787397731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21487.629160423108</v>
      </c>
      <c r="AC22">
        <f t="shared" si="2"/>
        <v>10634.363007317246</v>
      </c>
      <c r="AE22">
        <f t="shared" si="3"/>
        <v>17140.472696151774</v>
      </c>
      <c r="AF22">
        <f t="shared" si="4"/>
        <v>-857.02363480758868</v>
      </c>
      <c r="AG22">
        <f t="shared" si="5"/>
        <v>-26.125486589376457</v>
      </c>
      <c r="AH22">
        <f t="shared" si="6"/>
        <v>-68348.417120475846</v>
      </c>
      <c r="AI22">
        <f t="shared" si="7"/>
        <v>-52091.093545721036</v>
      </c>
      <c r="AJ22">
        <f t="shared" si="8"/>
        <v>10853.266153105862</v>
      </c>
      <c r="AK22">
        <f t="shared" si="32"/>
        <v>3232.071163436628</v>
      </c>
      <c r="AL22">
        <f t="shared" si="9"/>
        <v>-38005.756229178543</v>
      </c>
      <c r="AN22">
        <f t="shared" si="10"/>
        <v>3601.8362779310032</v>
      </c>
      <c r="AO22">
        <f t="shared" si="11"/>
        <v>-180.09181389655015</v>
      </c>
      <c r="AP22">
        <f t="shared" si="12"/>
        <v>-5.4899142540766963</v>
      </c>
      <c r="AQ22">
        <f t="shared" si="13"/>
        <v>-14362.486536264572</v>
      </c>
      <c r="AR22">
        <f t="shared" si="14"/>
        <v>-10946.231986484196</v>
      </c>
      <c r="AS22">
        <f t="shared" si="15"/>
        <v>2280.6656769199762</v>
      </c>
      <c r="AT22">
        <f t="shared" si="16"/>
        <v>679.17561993108473</v>
      </c>
      <c r="AU22">
        <f t="shared" si="17"/>
        <v>-7986.3906896331346</v>
      </c>
      <c r="AW22">
        <v>19</v>
      </c>
      <c r="AX22">
        <f>(R22*SUMPRODUCT(K23:$K$23, X23:$X$23)-$AZ$3*SUMPRODUCT(K22:$K$22, W23:$W$23))/Z22</f>
        <v>20352.468787397731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32804.121441936499</v>
      </c>
      <c r="P23">
        <f t="shared" si="30"/>
        <v>1640.206072096825</v>
      </c>
      <c r="Q23" s="5">
        <f t="shared" si="31"/>
        <v>50</v>
      </c>
      <c r="R23">
        <f t="shared" si="0"/>
        <v>2000000</v>
      </c>
      <c r="S23">
        <f t="shared" si="1"/>
        <v>22060.383692902222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10634.363007317246</v>
      </c>
      <c r="AC23">
        <f t="shared" si="2"/>
        <v>10634.363007317246</v>
      </c>
      <c r="AE23">
        <f t="shared" si="3"/>
        <v>15813.457300015702</v>
      </c>
      <c r="AF23">
        <f t="shared" si="4"/>
        <v>-790.67286500078512</v>
      </c>
      <c r="AG23">
        <f t="shared" si="5"/>
        <v>-24.10285141762693</v>
      </c>
      <c r="AH23">
        <f t="shared" si="6"/>
        <v>-70455.212234230421</v>
      </c>
      <c r="AI23">
        <f t="shared" si="7"/>
        <v>-55456.530650633133</v>
      </c>
      <c r="AJ23">
        <f t="shared" si="8"/>
        <v>0</v>
      </c>
      <c r="AK23">
        <f t="shared" si="32"/>
        <v>2195.4821066403633</v>
      </c>
      <c r="AL23">
        <f t="shared" si="9"/>
        <v>-53261.048543992772</v>
      </c>
      <c r="AN23">
        <f t="shared" si="10"/>
        <v>3061.048217336132</v>
      </c>
      <c r="AO23">
        <f t="shared" si="11"/>
        <v>-153.05241086680661</v>
      </c>
      <c r="AP23">
        <f t="shared" si="12"/>
        <v>-4.6656457828846394</v>
      </c>
      <c r="AQ23">
        <f t="shared" si="13"/>
        <v>-13638.181563965503</v>
      </c>
      <c r="AR23">
        <f t="shared" si="14"/>
        <v>-10734.851403279064</v>
      </c>
      <c r="AS23">
        <f t="shared" si="15"/>
        <v>0</v>
      </c>
      <c r="AT23">
        <f t="shared" si="16"/>
        <v>424.98464827917087</v>
      </c>
      <c r="AU23">
        <f t="shared" si="17"/>
        <v>-10309.866754999894</v>
      </c>
      <c r="AW23">
        <v>20</v>
      </c>
      <c r="AX23">
        <f>(R23*SUMPRODUCT(K$23:$K24, X$23:$X24)-$AZ$3*SUMPRODUCT(K$22:$K23, W$23:$W24))/Z23</f>
        <v>22060.383692902222</v>
      </c>
    </row>
    <row r="25" spans="5:50" x14ac:dyDescent="0.3">
      <c r="AN25" s="6">
        <f t="shared" ref="AN25:AU25" si="33">SUM(AN3:AN23)</f>
        <v>265635.45913102495</v>
      </c>
      <c r="AO25" s="6">
        <f t="shared" si="33"/>
        <v>-37884.864038003609</v>
      </c>
      <c r="AP25" s="6">
        <f t="shared" si="33"/>
        <v>-754.88122750246703</v>
      </c>
      <c r="AQ25" s="6">
        <f t="shared" si="33"/>
        <v>-243864.40383035925</v>
      </c>
      <c r="AR25" s="6">
        <f t="shared" si="33"/>
        <v>-16868.689964840436</v>
      </c>
      <c r="AS25" s="6">
        <f t="shared" si="33"/>
        <v>-49389.271271070094</v>
      </c>
      <c r="AT25" s="6">
        <f t="shared" si="33"/>
        <v>66257.961235910538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112970.04061258929</v>
      </c>
      <c r="K3">
        <v>1</v>
      </c>
      <c r="L3" s="2">
        <v>0</v>
      </c>
      <c r="O3">
        <f>$C$3</f>
        <v>112970.04061258929</v>
      </c>
      <c r="P3">
        <f>O3*B5</f>
        <v>90376.032490071433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112970.04061258929</v>
      </c>
      <c r="AF3">
        <f t="shared" ref="AF3:AF23" si="4">-$Z3*P3</f>
        <v>-90376.032490071433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22194.008122517858</v>
      </c>
      <c r="AJ3">
        <f t="shared" ref="AJ3:AJ23" si="8">AB3-AC3</f>
        <v>0</v>
      </c>
      <c r="AL3">
        <f t="shared" ref="AL3:AL23" si="9">SUM(AI3:AK3)</f>
        <v>22194.008122517858</v>
      </c>
      <c r="AN3">
        <f t="shared" ref="AN3:AN23" si="10">AE3*$K3</f>
        <v>112970.04061258929</v>
      </c>
      <c r="AO3">
        <f t="shared" ref="AO3:AO23" si="11">AF3*$K3</f>
        <v>-90376.032490071433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22194.008122517858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22194.008122517858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89591.940464680156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50963.356415909322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49340.27544077544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-49340.27544077544</v>
      </c>
      <c r="AK4">
        <f>H4*SUM(AB4, AE4:AF4)</f>
        <v>0</v>
      </c>
      <c r="AL4">
        <f t="shared" si="9"/>
        <v>-93036.27544077544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-40251.66502390449</v>
      </c>
      <c r="AR4">
        <f t="shared" si="14"/>
        <v>-40251.66502390449</v>
      </c>
      <c r="AS4">
        <f t="shared" si="15"/>
        <v>-45451.030740325768</v>
      </c>
      <c r="AT4">
        <f t="shared" si="16"/>
        <v>0</v>
      </c>
      <c r="AU4">
        <f t="shared" si="17"/>
        <v>-85702.695764230259</v>
      </c>
      <c r="AW4">
        <v>1</v>
      </c>
      <c r="AX4">
        <f>(R4*SUMPRODUCT(K5:$K$23, X5:$X$23)-$AZ$3*SUMPRODUCT(K4:$K$22, W5:$W$23))/Z4</f>
        <v>50963.356415909322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112970.04061258929</v>
      </c>
      <c r="P5">
        <f t="shared" ref="P5:P23" si="30">O5*$C$5</f>
        <v>5648.5020306294646</v>
      </c>
      <c r="Q5" s="5">
        <f t="shared" ref="Q5:Q23" si="31">$C$8</f>
        <v>50</v>
      </c>
      <c r="R5">
        <f t="shared" si="0"/>
        <v>2000000</v>
      </c>
      <c r="S5">
        <f t="shared" si="1"/>
        <v>93563.645984579009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49340.27544077544</v>
      </c>
      <c r="AC5">
        <f t="shared" si="2"/>
        <v>87369.55432851013</v>
      </c>
      <c r="AE5">
        <f t="shared" si="3"/>
        <v>105491.20865194153</v>
      </c>
      <c r="AF5">
        <f t="shared" si="4"/>
        <v>-5274.5604325970762</v>
      </c>
      <c r="AG5">
        <f t="shared" si="5"/>
        <v>-46.689904721600001</v>
      </c>
      <c r="AH5">
        <f t="shared" si="6"/>
        <v>-49344.771135999996</v>
      </c>
      <c r="AI5">
        <f t="shared" si="7"/>
        <v>50825.187178622858</v>
      </c>
      <c r="AJ5">
        <f t="shared" si="8"/>
        <v>-38029.27888773469</v>
      </c>
      <c r="AK5">
        <f>H5*SUM(AB5, AE5:AF5)</f>
        <v>12797.585957596462</v>
      </c>
      <c r="AL5">
        <f t="shared" si="9"/>
        <v>25593.494248484632</v>
      </c>
      <c r="AN5">
        <f t="shared" si="10"/>
        <v>89515.986531424991</v>
      </c>
      <c r="AO5">
        <f t="shared" si="11"/>
        <v>-4475.7993265712494</v>
      </c>
      <c r="AP5">
        <f t="shared" si="12"/>
        <v>-39.619347769557855</v>
      </c>
      <c r="AQ5">
        <f t="shared" si="13"/>
        <v>-41872.170438205787</v>
      </c>
      <c r="AR5">
        <f t="shared" si="14"/>
        <v>43128.397418878405</v>
      </c>
      <c r="AS5">
        <f t="shared" si="15"/>
        <v>-32270.257021570393</v>
      </c>
      <c r="AT5">
        <f t="shared" si="16"/>
        <v>10859.564003998872</v>
      </c>
      <c r="AU5">
        <f t="shared" si="17"/>
        <v>21717.704401306884</v>
      </c>
      <c r="AW5">
        <v>2</v>
      </c>
      <c r="AX5">
        <f>(R5*SUMPRODUCT(K6:$K$23, X6:$X$23)-$AZ$3*SUMPRODUCT(K5:$K$22, W6:$W$23))/Z5</f>
        <v>93563.645984579009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112970.04061258929</v>
      </c>
      <c r="P6">
        <f t="shared" si="30"/>
        <v>5648.5020306294646</v>
      </c>
      <c r="Q6" s="5">
        <f t="shared" si="31"/>
        <v>50</v>
      </c>
      <c r="R6">
        <f t="shared" si="0"/>
        <v>2000000</v>
      </c>
      <c r="S6">
        <f t="shared" si="1"/>
        <v>128882.86828970436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87369.55432851013</v>
      </c>
      <c r="AC6">
        <f t="shared" si="2"/>
        <v>115623.80790949217</v>
      </c>
      <c r="AE6">
        <f t="shared" si="3"/>
        <v>101348.04143213652</v>
      </c>
      <c r="AF6">
        <f t="shared" si="4"/>
        <v>-5067.4020716068262</v>
      </c>
      <c r="AG6">
        <f t="shared" si="5"/>
        <v>-44.856158713659163</v>
      </c>
      <c r="AH6">
        <f t="shared" si="6"/>
        <v>-54673.878428993601</v>
      </c>
      <c r="AI6">
        <f t="shared" si="7"/>
        <v>41561.904772822425</v>
      </c>
      <c r="AJ6">
        <f t="shared" si="8"/>
        <v>-28254.25358098204</v>
      </c>
      <c r="AK6">
        <f>H6*SUM(AB6, AE6:AF6)</f>
        <v>15714.94707397114</v>
      </c>
      <c r="AL6">
        <f t="shared" si="9"/>
        <v>29022.598265811524</v>
      </c>
      <c r="AN6">
        <f t="shared" si="10"/>
        <v>79221.281133785262</v>
      </c>
      <c r="AO6">
        <f t="shared" si="11"/>
        <v>-3961.0640566892635</v>
      </c>
      <c r="AP6">
        <f t="shared" si="12"/>
        <v>-35.062960367280297</v>
      </c>
      <c r="AQ6">
        <f t="shared" si="13"/>
        <v>-42737.231351411923</v>
      </c>
      <c r="AR6">
        <f t="shared" si="14"/>
        <v>32487.922765316784</v>
      </c>
      <c r="AS6">
        <f t="shared" si="15"/>
        <v>-22085.657843354049</v>
      </c>
      <c r="AT6">
        <f t="shared" si="16"/>
        <v>12283.989138391569</v>
      </c>
      <c r="AU6">
        <f t="shared" si="17"/>
        <v>22686.254060354306</v>
      </c>
      <c r="AW6">
        <v>3</v>
      </c>
      <c r="AX6">
        <f>(R6*SUMPRODUCT(K7:$K$23, X7:$X$23)-$AZ$3*SUMPRODUCT(K6:$K$22, W7:$W$23))/Z6</f>
        <v>128882.86828970436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112970.04061258929</v>
      </c>
      <c r="P7">
        <f t="shared" si="30"/>
        <v>5648.5020306294646</v>
      </c>
      <c r="Q7" s="5">
        <f t="shared" si="31"/>
        <v>50</v>
      </c>
      <c r="R7">
        <f t="shared" si="0"/>
        <v>2000000</v>
      </c>
      <c r="S7">
        <f t="shared" si="1"/>
        <v>157749.49912323852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115623.80790949217</v>
      </c>
      <c r="AC7">
        <f t="shared" si="2"/>
        <v>135388.49658143515</v>
      </c>
      <c r="AE7">
        <f t="shared" si="3"/>
        <v>96956.529448840622</v>
      </c>
      <c r="AF7">
        <f t="shared" si="4"/>
        <v>-4847.8264724420314</v>
      </c>
      <c r="AG7">
        <f t="shared" si="5"/>
        <v>-42.912496500437598</v>
      </c>
      <c r="AH7">
        <f t="shared" si="6"/>
        <v>-59804.025043398942</v>
      </c>
      <c r="AI7">
        <f t="shared" si="7"/>
        <v>32261.765436499205</v>
      </c>
      <c r="AJ7">
        <f t="shared" si="8"/>
        <v>-19764.688671942975</v>
      </c>
      <c r="AK7">
        <f>H7*SUM(AB7, AE7:AF7)</f>
        <v>17775.670956505674</v>
      </c>
      <c r="AL7">
        <f t="shared" si="9"/>
        <v>30272.747721061904</v>
      </c>
      <c r="AN7">
        <f t="shared" si="10"/>
        <v>69814.51569311718</v>
      </c>
      <c r="AO7">
        <f t="shared" si="11"/>
        <v>-3490.7257846558591</v>
      </c>
      <c r="AP7">
        <f t="shared" si="12"/>
        <v>-30.89957094577565</v>
      </c>
      <c r="AQ7">
        <f t="shared" si="13"/>
        <v>-43062.484482873311</v>
      </c>
      <c r="AR7">
        <f t="shared" si="14"/>
        <v>23230.405854642231</v>
      </c>
      <c r="AS7">
        <f t="shared" si="15"/>
        <v>-14231.761133581274</v>
      </c>
      <c r="AT7">
        <f t="shared" si="16"/>
        <v>12799.549096932864</v>
      </c>
      <c r="AU7">
        <f t="shared" si="17"/>
        <v>21798.193817993822</v>
      </c>
      <c r="AW7">
        <v>4</v>
      </c>
      <c r="AX7">
        <f>(R7*SUMPRODUCT(K8:$K$23, X8:$X$23)-$AZ$3*SUMPRODUCT(K7:$K$22, W8:$W$23))/Z7</f>
        <v>157749.49912323852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112970.04061258929</v>
      </c>
      <c r="P8">
        <f t="shared" si="30"/>
        <v>5648.5020306294646</v>
      </c>
      <c r="Q8" s="5">
        <f t="shared" si="31"/>
        <v>50</v>
      </c>
      <c r="R8">
        <f t="shared" si="0"/>
        <v>2000000</v>
      </c>
      <c r="S8">
        <f t="shared" si="1"/>
        <v>180754.40717141729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135388.49658143515</v>
      </c>
      <c r="AC8">
        <f t="shared" si="2"/>
        <v>147716.97071207094</v>
      </c>
      <c r="AE8">
        <f t="shared" si="3"/>
        <v>92321.910384656585</v>
      </c>
      <c r="AF8">
        <f t="shared" si="4"/>
        <v>-4616.0955192328292</v>
      </c>
      <c r="AG8">
        <f t="shared" si="5"/>
        <v>-40.861236255220177</v>
      </c>
      <c r="AH8">
        <f t="shared" si="6"/>
        <v>-64885.411208521662</v>
      </c>
      <c r="AI8">
        <f t="shared" si="7"/>
        <v>22779.542420646874</v>
      </c>
      <c r="AJ8">
        <f t="shared" si="8"/>
        <v>-12328.47413063579</v>
      </c>
      <c r="AK8">
        <f t="shared" ref="AK8:AK23" si="32">H8*SUM(AB8:AB8, AE8:AF8)</f>
        <v>19090.180230507718</v>
      </c>
      <c r="AL8">
        <f t="shared" si="9"/>
        <v>29541.248520518802</v>
      </c>
      <c r="AN8">
        <f t="shared" si="10"/>
        <v>61237.241291183884</v>
      </c>
      <c r="AO8">
        <f t="shared" si="11"/>
        <v>-3061.8620645591941</v>
      </c>
      <c r="AP8">
        <f t="shared" si="12"/>
        <v>-27.10331029320691</v>
      </c>
      <c r="AQ8">
        <f t="shared" si="13"/>
        <v>-43038.576280526002</v>
      </c>
      <c r="AR8">
        <f t="shared" si="14"/>
        <v>15109.699635805478</v>
      </c>
      <c r="AS8">
        <f t="shared" si="15"/>
        <v>-8177.4926660890778</v>
      </c>
      <c r="AT8">
        <f t="shared" si="16"/>
        <v>12662.540974261252</v>
      </c>
      <c r="AU8">
        <f t="shared" si="17"/>
        <v>19594.747943977651</v>
      </c>
      <c r="AW8">
        <v>5</v>
      </c>
      <c r="AX8">
        <f>(R8*SUMPRODUCT(K9:$K$23, X9:$X$23)-$AZ$3*SUMPRODUCT(K8:$K$22, W9:$W$23))/Z8</f>
        <v>180754.40717141729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112970.04061258929</v>
      </c>
      <c r="P9">
        <f t="shared" si="30"/>
        <v>5648.5020306294646</v>
      </c>
      <c r="Q9" s="5">
        <f t="shared" si="31"/>
        <v>50</v>
      </c>
      <c r="R9">
        <f t="shared" si="0"/>
        <v>2000000</v>
      </c>
      <c r="S9">
        <f t="shared" si="1"/>
        <v>197974.51795330259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147716.97071207094</v>
      </c>
      <c r="AC9">
        <f t="shared" si="2"/>
        <v>153190.87357711533</v>
      </c>
      <c r="AE9">
        <f t="shared" si="3"/>
        <v>87415.185491532873</v>
      </c>
      <c r="AF9">
        <f t="shared" si="4"/>
        <v>-4370.7592745766433</v>
      </c>
      <c r="AG9">
        <f t="shared" si="5"/>
        <v>-38.689543270727739</v>
      </c>
      <c r="AH9">
        <f t="shared" si="6"/>
        <v>-70523.224877609609</v>
      </c>
      <c r="AI9">
        <f t="shared" si="7"/>
        <v>12482.511796075894</v>
      </c>
      <c r="AJ9">
        <f t="shared" si="8"/>
        <v>-5473.9028650443943</v>
      </c>
      <c r="AK9">
        <f t="shared" si="32"/>
        <v>19746.252735216854</v>
      </c>
      <c r="AL9">
        <f t="shared" si="9"/>
        <v>26754.861666248355</v>
      </c>
      <c r="AN9">
        <f t="shared" si="10"/>
        <v>53412.128550936424</v>
      </c>
      <c r="AO9">
        <f t="shared" si="11"/>
        <v>-2670.6064275468207</v>
      </c>
      <c r="AP9">
        <f t="shared" si="12"/>
        <v>-23.63995279691181</v>
      </c>
      <c r="AQ9">
        <f t="shared" si="13"/>
        <v>-43090.860378650548</v>
      </c>
      <c r="AR9">
        <f t="shared" si="14"/>
        <v>7627.0217919421439</v>
      </c>
      <c r="AS9">
        <f t="shared" si="15"/>
        <v>-3344.6454624455373</v>
      </c>
      <c r="AT9">
        <f t="shared" si="16"/>
        <v>12065.288011026882</v>
      </c>
      <c r="AU9">
        <f t="shared" si="17"/>
        <v>16347.664340523488</v>
      </c>
      <c r="AW9">
        <v>6</v>
      </c>
      <c r="AX9">
        <f>(R9*SUMPRODUCT(K10:$K$23, X10:$X$23)-$AZ$3*SUMPRODUCT(K9:$K$22, W10:$W$23))/Z9</f>
        <v>197974.51795330259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112970.04061258929</v>
      </c>
      <c r="P10">
        <f t="shared" si="30"/>
        <v>5648.5020306294646</v>
      </c>
      <c r="Q10" s="5">
        <f t="shared" si="31"/>
        <v>50</v>
      </c>
      <c r="R10">
        <f t="shared" si="0"/>
        <v>2000000</v>
      </c>
      <c r="S10">
        <f t="shared" si="1"/>
        <v>210090.67006592132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153190.87357711533</v>
      </c>
      <c r="AC10">
        <f t="shared" si="2"/>
        <v>152999.3806653411</v>
      </c>
      <c r="AE10">
        <f t="shared" si="3"/>
        <v>82270.889240541655</v>
      </c>
      <c r="AF10">
        <f t="shared" si="4"/>
        <v>-4113.5444620270828</v>
      </c>
      <c r="AG10">
        <f t="shared" si="5"/>
        <v>-36.412702338788684</v>
      </c>
      <c r="AH10">
        <f t="shared" si="6"/>
        <v>-75597.819969271179</v>
      </c>
      <c r="AI10">
        <f t="shared" si="7"/>
        <v>2523.1121069046058</v>
      </c>
      <c r="AJ10">
        <f t="shared" si="8"/>
        <v>191.49291177422856</v>
      </c>
      <c r="AK10">
        <f t="shared" si="32"/>
        <v>19796.46704469125</v>
      </c>
      <c r="AL10">
        <f t="shared" si="9"/>
        <v>22511.072063370084</v>
      </c>
      <c r="AN10">
        <f t="shared" si="10"/>
        <v>46306.436432328061</v>
      </c>
      <c r="AO10">
        <f t="shared" si="11"/>
        <v>-2315.3218216164028</v>
      </c>
      <c r="AP10">
        <f t="shared" si="12"/>
        <v>-20.495007429061552</v>
      </c>
      <c r="AQ10">
        <f t="shared" si="13"/>
        <v>-42550.47778314969</v>
      </c>
      <c r="AR10">
        <f t="shared" si="14"/>
        <v>1420.1418201329047</v>
      </c>
      <c r="AS10">
        <f t="shared" si="15"/>
        <v>107.78240551634931</v>
      </c>
      <c r="AT10">
        <f t="shared" si="16"/>
        <v>11142.505584319575</v>
      </c>
      <c r="AU10">
        <f t="shared" si="17"/>
        <v>12670.429809968829</v>
      </c>
      <c r="AW10">
        <v>7</v>
      </c>
      <c r="AX10">
        <f>(R10*SUMPRODUCT(K11:$K$23, X11:$X$23)-$AZ$3*SUMPRODUCT(K10:$K$22, W11:$W$23))/Z10</f>
        <v>210090.67006592132</v>
      </c>
    </row>
    <row r="11" spans="1:52" x14ac:dyDescent="0.3">
      <c r="A11" t="s">
        <v>33</v>
      </c>
      <c r="C11" s="24">
        <f>AU25</f>
        <v>-6.184563972055912E-11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112970.04061258929</v>
      </c>
      <c r="P11">
        <f t="shared" si="30"/>
        <v>5648.5020306294646</v>
      </c>
      <c r="Q11" s="5">
        <f t="shared" si="31"/>
        <v>50</v>
      </c>
      <c r="R11">
        <f t="shared" si="0"/>
        <v>2000000</v>
      </c>
      <c r="S11">
        <f t="shared" si="1"/>
        <v>218043.65641886313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152999.3806653411</v>
      </c>
      <c r="AC11">
        <f t="shared" si="2"/>
        <v>148544.69821004584</v>
      </c>
      <c r="AE11">
        <f t="shared" si="3"/>
        <v>76962.113299627963</v>
      </c>
      <c r="AF11">
        <f t="shared" si="4"/>
        <v>-3848.1056649813986</v>
      </c>
      <c r="AG11">
        <f t="shared" si="5"/>
        <v>-34.063063482271325</v>
      </c>
      <c r="AH11">
        <f t="shared" si="6"/>
        <v>-79420.473325178784</v>
      </c>
      <c r="AI11">
        <f t="shared" si="7"/>
        <v>-6340.5287540144927</v>
      </c>
      <c r="AJ11">
        <f t="shared" si="8"/>
        <v>4454.6824552952603</v>
      </c>
      <c r="AK11">
        <f t="shared" si="32"/>
        <v>19348.522636829945</v>
      </c>
      <c r="AL11">
        <f t="shared" si="9"/>
        <v>17462.676338110712</v>
      </c>
      <c r="AN11">
        <f t="shared" si="10"/>
        <v>39903.806021005352</v>
      </c>
      <c r="AO11">
        <f t="shared" si="11"/>
        <v>-1995.1903010502676</v>
      </c>
      <c r="AP11">
        <f t="shared" si="12"/>
        <v>-17.661233812355782</v>
      </c>
      <c r="AQ11">
        <f t="shared" si="13"/>
        <v>-41178.432163448451</v>
      </c>
      <c r="AR11">
        <f t="shared" si="14"/>
        <v>-3287.477677305726</v>
      </c>
      <c r="AS11">
        <f t="shared" si="15"/>
        <v>2309.692093423027</v>
      </c>
      <c r="AT11">
        <f t="shared" si="16"/>
        <v>10031.94508299482</v>
      </c>
      <c r="AU11">
        <f t="shared" si="17"/>
        <v>9054.1594991121219</v>
      </c>
      <c r="AW11">
        <v>8</v>
      </c>
      <c r="AX11">
        <f>(R11*SUMPRODUCT(K12:$K$23, X12:$X$23)-$AZ$3*SUMPRODUCT(K11:$K$22, W12:$W$23))/Z11</f>
        <v>218043.65641886313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112970.04061258929</v>
      </c>
      <c r="P12">
        <f t="shared" si="30"/>
        <v>5648.5020306294646</v>
      </c>
      <c r="Q12" s="5">
        <f t="shared" si="31"/>
        <v>50</v>
      </c>
      <c r="R12">
        <f t="shared" si="0"/>
        <v>2000000</v>
      </c>
      <c r="S12">
        <f t="shared" si="1"/>
        <v>222165.29444824558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148544.69821004584</v>
      </c>
      <c r="AC12">
        <f t="shared" si="2"/>
        <v>140640.62955408506</v>
      </c>
      <c r="AE12">
        <f t="shared" si="3"/>
        <v>71515.119730846796</v>
      </c>
      <c r="AF12">
        <f t="shared" si="4"/>
        <v>-3575.7559865423395</v>
      </c>
      <c r="AG12">
        <f t="shared" si="5"/>
        <v>-31.652250164313568</v>
      </c>
      <c r="AH12">
        <f t="shared" si="6"/>
        <v>-82807.307325401591</v>
      </c>
      <c r="AI12">
        <f t="shared" si="7"/>
        <v>-14899.595831261453</v>
      </c>
      <c r="AJ12">
        <f t="shared" si="8"/>
        <v>7904.0686559607857</v>
      </c>
      <c r="AK12">
        <f t="shared" si="32"/>
        <v>18524.541181433757</v>
      </c>
      <c r="AL12">
        <f t="shared" si="9"/>
        <v>11529.014006133089</v>
      </c>
      <c r="AN12">
        <f t="shared" si="10"/>
        <v>34156.815451669354</v>
      </c>
      <c r="AO12">
        <f t="shared" si="11"/>
        <v>-1707.8407725834675</v>
      </c>
      <c r="AP12">
        <f t="shared" si="12"/>
        <v>-15.117643255880596</v>
      </c>
      <c r="AQ12">
        <f t="shared" si="13"/>
        <v>-39550.152820948359</v>
      </c>
      <c r="AR12">
        <f t="shared" si="14"/>
        <v>-7116.2957851183537</v>
      </c>
      <c r="AS12">
        <f t="shared" si="15"/>
        <v>3775.1151842444106</v>
      </c>
      <c r="AT12">
        <f t="shared" si="16"/>
        <v>8847.6302192102848</v>
      </c>
      <c r="AU12">
        <f t="shared" si="17"/>
        <v>5506.4496183363408</v>
      </c>
      <c r="AW12">
        <v>9</v>
      </c>
      <c r="AX12">
        <f>(R12*SUMPRODUCT(K13:$K$23, X13:$X$23)-$AZ$3*SUMPRODUCT(K12:$K$22, W13:$W$23))/Z12</f>
        <v>222165.29444824558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112970.04061258929</v>
      </c>
      <c r="P13">
        <f t="shared" si="30"/>
        <v>5648.5020306294646</v>
      </c>
      <c r="Q13" s="5">
        <f t="shared" si="31"/>
        <v>50</v>
      </c>
      <c r="R13">
        <f t="shared" si="0"/>
        <v>2000000</v>
      </c>
      <c r="S13">
        <f t="shared" si="1"/>
        <v>222886.40228445633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140640.62955408506</v>
      </c>
      <c r="AC13">
        <f t="shared" si="2"/>
        <v>130173.38398332646</v>
      </c>
      <c r="AE13">
        <f t="shared" si="3"/>
        <v>65978.419161284648</v>
      </c>
      <c r="AF13">
        <f t="shared" si="4"/>
        <v>-3298.9209580642323</v>
      </c>
      <c r="AG13">
        <f t="shared" si="5"/>
        <v>-29.201732956592412</v>
      </c>
      <c r="AH13">
        <f t="shared" si="6"/>
        <v>-85359.788243120827</v>
      </c>
      <c r="AI13">
        <f t="shared" si="7"/>
        <v>-22709.491772857007</v>
      </c>
      <c r="AJ13">
        <f t="shared" si="8"/>
        <v>10467.24557075859</v>
      </c>
      <c r="AK13">
        <f t="shared" si="32"/>
        <v>17398.103332192633</v>
      </c>
      <c r="AL13">
        <f t="shared" si="9"/>
        <v>5155.8571300942167</v>
      </c>
      <c r="AN13">
        <f t="shared" si="10"/>
        <v>29028.431883159185</v>
      </c>
      <c r="AO13">
        <f t="shared" si="11"/>
        <v>-1451.4215941579591</v>
      </c>
      <c r="AP13">
        <f t="shared" si="12"/>
        <v>-12.847845201148079</v>
      </c>
      <c r="AQ13">
        <f t="shared" si="13"/>
        <v>-37555.625461701035</v>
      </c>
      <c r="AR13">
        <f t="shared" si="14"/>
        <v>-9991.4630179009582</v>
      </c>
      <c r="AS13">
        <f t="shared" si="15"/>
        <v>4605.25924866899</v>
      </c>
      <c r="AT13">
        <f t="shared" si="16"/>
        <v>7654.6189480555167</v>
      </c>
      <c r="AU13">
        <f t="shared" si="17"/>
        <v>2268.4151788235486</v>
      </c>
      <c r="AW13">
        <v>10</v>
      </c>
      <c r="AX13">
        <f>(R13*SUMPRODUCT(K14:$K$23, X14:$X$23)-$AZ$3*SUMPRODUCT(K13:$K$22, W14:$W$23))/Z13</f>
        <v>222886.40228445633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112970.04061258929</v>
      </c>
      <c r="P14">
        <f t="shared" si="30"/>
        <v>5648.5020306294646</v>
      </c>
      <c r="Q14" s="5">
        <f t="shared" si="31"/>
        <v>50</v>
      </c>
      <c r="R14">
        <f t="shared" si="0"/>
        <v>2000000</v>
      </c>
      <c r="S14">
        <f t="shared" si="1"/>
        <v>220347.81469536526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130173.38398332646</v>
      </c>
      <c r="AC14">
        <f t="shared" si="2"/>
        <v>117775.4678926146</v>
      </c>
      <c r="AE14">
        <f t="shared" si="3"/>
        <v>60382.261604862804</v>
      </c>
      <c r="AF14">
        <f t="shared" si="4"/>
        <v>-3019.1130802431403</v>
      </c>
      <c r="AG14">
        <f t="shared" si="5"/>
        <v>-26.72490037068016</v>
      </c>
      <c r="AH14">
        <f t="shared" si="6"/>
        <v>-87392.610253853243</v>
      </c>
      <c r="AI14">
        <f t="shared" si="7"/>
        <v>-30056.186629604264</v>
      </c>
      <c r="AJ14">
        <f t="shared" si="8"/>
        <v>12397.916090711864</v>
      </c>
      <c r="AK14">
        <f t="shared" si="32"/>
        <v>16047.501086704951</v>
      </c>
      <c r="AL14">
        <f t="shared" si="9"/>
        <v>-1610.7694521874491</v>
      </c>
      <c r="AN14">
        <f t="shared" si="10"/>
        <v>24472.211232526126</v>
      </c>
      <c r="AO14">
        <f t="shared" si="11"/>
        <v>-1223.6105616263064</v>
      </c>
      <c r="AP14">
        <f t="shared" si="12"/>
        <v>-10.831283719038941</v>
      </c>
      <c r="AQ14">
        <f t="shared" si="13"/>
        <v>-35419.183737925589</v>
      </c>
      <c r="AR14">
        <f t="shared" si="14"/>
        <v>-12181.41435074481</v>
      </c>
      <c r="AS14">
        <f t="shared" si="15"/>
        <v>5024.7276824523751</v>
      </c>
      <c r="AT14">
        <f t="shared" si="16"/>
        <v>6503.8610000723975</v>
      </c>
      <c r="AU14">
        <f t="shared" si="17"/>
        <v>-652.82566822003707</v>
      </c>
      <c r="AW14">
        <v>11</v>
      </c>
      <c r="AX14">
        <f>(R14*SUMPRODUCT(K15:$K$23, X15:$X$23)-$AZ$3*SUMPRODUCT(K14:$K$22, W15:$W$23))/Z14</f>
        <v>220347.81469536526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112970.04061258929</v>
      </c>
      <c r="P15">
        <f t="shared" si="30"/>
        <v>5648.5020306294646</v>
      </c>
      <c r="Q15" s="5">
        <f t="shared" si="31"/>
        <v>50</v>
      </c>
      <c r="R15">
        <f t="shared" si="0"/>
        <v>2000000</v>
      </c>
      <c r="S15">
        <f t="shared" si="1"/>
        <v>214439.79294750898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117775.4678926146</v>
      </c>
      <c r="AC15">
        <f t="shared" si="2"/>
        <v>103917.97053849441</v>
      </c>
      <c r="AE15">
        <f t="shared" si="3"/>
        <v>54745.517101787256</v>
      </c>
      <c r="AF15">
        <f t="shared" si="4"/>
        <v>-2737.2758550893627</v>
      </c>
      <c r="AG15">
        <f t="shared" si="5"/>
        <v>-24.230104196176796</v>
      </c>
      <c r="AH15">
        <f t="shared" si="6"/>
        <v>-89101.886831862474</v>
      </c>
      <c r="AI15">
        <f t="shared" si="7"/>
        <v>-37117.875689360757</v>
      </c>
      <c r="AJ15">
        <f t="shared" si="8"/>
        <v>13857.497354120191</v>
      </c>
      <c r="AK15">
        <f t="shared" si="32"/>
        <v>14528.391991050972</v>
      </c>
      <c r="AL15">
        <f t="shared" si="9"/>
        <v>-8731.9863441895941</v>
      </c>
      <c r="AN15">
        <f t="shared" si="10"/>
        <v>20438.761058023509</v>
      </c>
      <c r="AO15">
        <f t="shared" si="11"/>
        <v>-1021.9380529011754</v>
      </c>
      <c r="AP15">
        <f t="shared" si="12"/>
        <v>-9.0460979509224995</v>
      </c>
      <c r="AQ15">
        <f t="shared" si="13"/>
        <v>-33265.411876364109</v>
      </c>
      <c r="AR15">
        <f t="shared" si="14"/>
        <v>-13857.634969192701</v>
      </c>
      <c r="AS15">
        <f t="shared" si="15"/>
        <v>5173.5757058692398</v>
      </c>
      <c r="AT15">
        <f t="shared" si="16"/>
        <v>5424.0483638193464</v>
      </c>
      <c r="AU15">
        <f t="shared" si="17"/>
        <v>-3260.0108995041141</v>
      </c>
      <c r="AW15">
        <v>12</v>
      </c>
      <c r="AX15">
        <f>(R15*SUMPRODUCT(K16:$K$23, X16:$X$23)-$AZ$3*SUMPRODUCT(K15:$K$22, W16:$W$23))/Z15</f>
        <v>214439.79294750898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112970.04061258929</v>
      </c>
      <c r="P16">
        <f t="shared" si="30"/>
        <v>5648.5020306294646</v>
      </c>
      <c r="Q16" s="5">
        <f t="shared" si="31"/>
        <v>50</v>
      </c>
      <c r="R16">
        <f t="shared" si="0"/>
        <v>2000000</v>
      </c>
      <c r="S16">
        <f t="shared" si="1"/>
        <v>205322.41099727218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103917.97053849441</v>
      </c>
      <c r="AC16">
        <f t="shared" si="2"/>
        <v>89303.539241695224</v>
      </c>
      <c r="AE16">
        <f t="shared" si="3"/>
        <v>49135.524982298717</v>
      </c>
      <c r="AF16">
        <f t="shared" si="4"/>
        <v>-2456.7762491149356</v>
      </c>
      <c r="AG16">
        <f t="shared" si="5"/>
        <v>-21.747148498777776</v>
      </c>
      <c r="AH16">
        <f t="shared" si="6"/>
        <v>-89626.186217490118</v>
      </c>
      <c r="AI16">
        <f t="shared" si="7"/>
        <v>-42969.184632805111</v>
      </c>
      <c r="AJ16">
        <f t="shared" si="8"/>
        <v>14614.431296799186</v>
      </c>
      <c r="AK16">
        <f t="shared" si="32"/>
        <v>12886.561268077503</v>
      </c>
      <c r="AL16">
        <f t="shared" si="9"/>
        <v>-15468.192067928421</v>
      </c>
      <c r="AN16">
        <f t="shared" si="10"/>
        <v>16898.329409769623</v>
      </c>
      <c r="AO16">
        <f t="shared" si="11"/>
        <v>-844.91647048848108</v>
      </c>
      <c r="AP16">
        <f t="shared" si="12"/>
        <v>-7.4791198259897254</v>
      </c>
      <c r="AQ16">
        <f t="shared" si="13"/>
        <v>-30823.580677933511</v>
      </c>
      <c r="AR16">
        <f t="shared" si="14"/>
        <v>-14777.646858478358</v>
      </c>
      <c r="AS16">
        <f t="shared" si="15"/>
        <v>5026.0880346496251</v>
      </c>
      <c r="AT16">
        <f t="shared" si="16"/>
        <v>4431.8516459445918</v>
      </c>
      <c r="AU16">
        <f t="shared" si="17"/>
        <v>-5319.7071778841419</v>
      </c>
      <c r="AW16">
        <v>13</v>
      </c>
      <c r="AX16">
        <f>(R16*SUMPRODUCT(K17:$K$23, X17:$X$23)-$AZ$3*SUMPRODUCT(K16:$K$22, W17:$W$23))/Z16</f>
        <v>205322.41099727218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112970.04061258929</v>
      </c>
      <c r="P17">
        <f t="shared" si="30"/>
        <v>5648.5020306294646</v>
      </c>
      <c r="Q17" s="5">
        <f t="shared" si="31"/>
        <v>50</v>
      </c>
      <c r="R17">
        <f t="shared" si="0"/>
        <v>2000000</v>
      </c>
      <c r="S17">
        <f t="shared" si="1"/>
        <v>193055.80454019288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89303.539241695224</v>
      </c>
      <c r="AC17">
        <f t="shared" si="2"/>
        <v>74549.964554261242</v>
      </c>
      <c r="AE17">
        <f t="shared" si="3"/>
        <v>43624.238822659179</v>
      </c>
      <c r="AF17">
        <f t="shared" si="4"/>
        <v>-2181.2119411329591</v>
      </c>
      <c r="AG17">
        <f t="shared" si="5"/>
        <v>-19.307879587412369</v>
      </c>
      <c r="AH17">
        <f t="shared" si="6"/>
        <v>-88871.897055105277</v>
      </c>
      <c r="AI17">
        <f t="shared" si="7"/>
        <v>-47448.17805316647</v>
      </c>
      <c r="AJ17">
        <f t="shared" si="8"/>
        <v>14753.574687433982</v>
      </c>
      <c r="AK17">
        <f t="shared" si="32"/>
        <v>11187.983663164061</v>
      </c>
      <c r="AL17">
        <f t="shared" si="9"/>
        <v>-21506.619702568427</v>
      </c>
      <c r="AN17">
        <f t="shared" si="10"/>
        <v>13820.323232516384</v>
      </c>
      <c r="AO17">
        <f t="shared" si="11"/>
        <v>-691.01616162581922</v>
      </c>
      <c r="AP17">
        <f t="shared" si="12"/>
        <v>-6.1168090042167602</v>
      </c>
      <c r="AQ17">
        <f t="shared" si="13"/>
        <v>-28154.951850999583</v>
      </c>
      <c r="AR17">
        <f t="shared" si="14"/>
        <v>-15031.761589113235</v>
      </c>
      <c r="AS17">
        <f t="shared" si="15"/>
        <v>4673.9880515577224</v>
      </c>
      <c r="AT17">
        <f t="shared" si="16"/>
        <v>3544.3953801373136</v>
      </c>
      <c r="AU17">
        <f t="shared" si="17"/>
        <v>-6813.3781574181985</v>
      </c>
      <c r="AW17">
        <v>14</v>
      </c>
      <c r="AX17">
        <f>(R17*SUMPRODUCT(K18:$K$23, X18:$X$23)-$AZ$3*SUMPRODUCT(K17:$K$22, W18:$W$23))/Z17</f>
        <v>193055.80454019288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112970.04061258929</v>
      </c>
      <c r="P18">
        <f t="shared" si="30"/>
        <v>5648.5020306294646</v>
      </c>
      <c r="Q18" s="5">
        <f t="shared" si="31"/>
        <v>50</v>
      </c>
      <c r="R18">
        <f t="shared" si="0"/>
        <v>2000000</v>
      </c>
      <c r="S18">
        <f t="shared" si="1"/>
        <v>177254.25244760729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74549.964554261242</v>
      </c>
      <c r="AC18">
        <f t="shared" si="2"/>
        <v>60023.417702175095</v>
      </c>
      <c r="AE18">
        <f t="shared" si="3"/>
        <v>38254.923884127471</v>
      </c>
      <c r="AF18">
        <f t="shared" si="4"/>
        <v>-1912.7461942063735</v>
      </c>
      <c r="AG18">
        <f t="shared" si="5"/>
        <v>-16.931446459914067</v>
      </c>
      <c r="AH18">
        <f t="shared" si="6"/>
        <v>-87334.173264967118</v>
      </c>
      <c r="AI18">
        <f t="shared" si="7"/>
        <v>-51008.927021505937</v>
      </c>
      <c r="AJ18">
        <f t="shared" si="8"/>
        <v>14526.546852086147</v>
      </c>
      <c r="AK18">
        <f t="shared" si="32"/>
        <v>9489.0406118346837</v>
      </c>
      <c r="AL18">
        <f t="shared" si="9"/>
        <v>-26993.339557585106</v>
      </c>
      <c r="AN18">
        <f t="shared" si="10"/>
        <v>11164.000505481026</v>
      </c>
      <c r="AO18">
        <f t="shared" si="11"/>
        <v>-558.20002527405131</v>
      </c>
      <c r="AP18">
        <f t="shared" si="12"/>
        <v>-4.9411332619441932</v>
      </c>
      <c r="AQ18">
        <f t="shared" si="13"/>
        <v>-25486.882614878283</v>
      </c>
      <c r="AR18">
        <f t="shared" si="14"/>
        <v>-14886.023267933253</v>
      </c>
      <c r="AS18">
        <f t="shared" si="15"/>
        <v>4239.3072559967131</v>
      </c>
      <c r="AT18">
        <f t="shared" si="16"/>
        <v>2769.203109851348</v>
      </c>
      <c r="AU18">
        <f t="shared" si="17"/>
        <v>-7877.5129020851919</v>
      </c>
      <c r="AW18">
        <v>15</v>
      </c>
      <c r="AX18">
        <f>(R18*SUMPRODUCT(K19:$K$23, X19:$X$23)-$AZ$3*SUMPRODUCT(K18:$K$22, W19:$W$23))/Z18</f>
        <v>177254.25244760729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112970.04061258929</v>
      </c>
      <c r="P19">
        <f t="shared" si="30"/>
        <v>5648.5020306294646</v>
      </c>
      <c r="Q19" s="5">
        <f t="shared" si="31"/>
        <v>50</v>
      </c>
      <c r="R19">
        <f t="shared" si="0"/>
        <v>2000000</v>
      </c>
      <c r="S19">
        <f t="shared" si="1"/>
        <v>157277.05061842542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60023.417702175095</v>
      </c>
      <c r="AC19">
        <f t="shared" si="2"/>
        <v>46047.882903096848</v>
      </c>
      <c r="AE19">
        <f t="shared" si="3"/>
        <v>33075.589739455449</v>
      </c>
      <c r="AF19">
        <f t="shared" si="4"/>
        <v>-1653.7794869727725</v>
      </c>
      <c r="AG19">
        <f t="shared" si="5"/>
        <v>-14.639097923706302</v>
      </c>
      <c r="AH19">
        <f t="shared" si="6"/>
        <v>-84921.362864344992</v>
      </c>
      <c r="AI19">
        <f t="shared" si="7"/>
        <v>-53514.191709786028</v>
      </c>
      <c r="AJ19">
        <f t="shared" si="8"/>
        <v>13975.534799078247</v>
      </c>
      <c r="AK19">
        <f t="shared" si="32"/>
        <v>7824.9681560800664</v>
      </c>
      <c r="AL19">
        <f t="shared" si="9"/>
        <v>-31713.688754627714</v>
      </c>
      <c r="AN19">
        <f t="shared" si="10"/>
        <v>8891.6481452545195</v>
      </c>
      <c r="AO19">
        <f t="shared" si="11"/>
        <v>-444.58240726272601</v>
      </c>
      <c r="AP19">
        <f t="shared" si="12"/>
        <v>-3.9354009687164981</v>
      </c>
      <c r="AQ19">
        <f t="shared" si="13"/>
        <v>-22829.249139721338</v>
      </c>
      <c r="AR19">
        <f t="shared" si="14"/>
        <v>-14386.118802698262</v>
      </c>
      <c r="AS19">
        <f t="shared" si="15"/>
        <v>3757.0165506959747</v>
      </c>
      <c r="AT19">
        <f t="shared" si="16"/>
        <v>2103.5713690899865</v>
      </c>
      <c r="AU19">
        <f t="shared" si="17"/>
        <v>-8525.5308829123005</v>
      </c>
      <c r="AW19">
        <v>16</v>
      </c>
      <c r="AX19">
        <f>(R19*SUMPRODUCT(K20:$K$23, X20:$X$23)-$AZ$3*SUMPRODUCT(K19:$K$22, W20:$W$23))/Z19</f>
        <v>157277.05061842542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112970.04061258929</v>
      </c>
      <c r="P20">
        <f t="shared" si="30"/>
        <v>5648.5020306294646</v>
      </c>
      <c r="Q20" s="5">
        <f t="shared" si="31"/>
        <v>50</v>
      </c>
      <c r="R20">
        <f t="shared" si="0"/>
        <v>2000000</v>
      </c>
      <c r="S20">
        <f t="shared" si="1"/>
        <v>132015.64564341793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46047.882903096848</v>
      </c>
      <c r="AC20">
        <f t="shared" si="2"/>
        <v>32874.244279624014</v>
      </c>
      <c r="AE20">
        <f t="shared" si="3"/>
        <v>28131.549811970868</v>
      </c>
      <c r="AF20">
        <f t="shared" si="4"/>
        <v>-1406.5774905985434</v>
      </c>
      <c r="AG20">
        <f t="shared" si="5"/>
        <v>-12.450889483364454</v>
      </c>
      <c r="AH20">
        <f t="shared" si="6"/>
        <v>-81672.698444191337</v>
      </c>
      <c r="AI20">
        <f t="shared" si="7"/>
        <v>-54960.177012302374</v>
      </c>
      <c r="AJ20">
        <f t="shared" si="8"/>
        <v>13173.638623472834</v>
      </c>
      <c r="AK20">
        <f t="shared" si="32"/>
        <v>6227.1732215578268</v>
      </c>
      <c r="AL20">
        <f t="shared" si="9"/>
        <v>-35559.36516727171</v>
      </c>
      <c r="AN20">
        <f t="shared" si="10"/>
        <v>6966.4335376312083</v>
      </c>
      <c r="AO20">
        <f t="shared" si="11"/>
        <v>-348.32167688156039</v>
      </c>
      <c r="AP20">
        <f t="shared" si="12"/>
        <v>-3.0833101855390828</v>
      </c>
      <c r="AQ20">
        <f t="shared" si="13"/>
        <v>-20225.242809350697</v>
      </c>
      <c r="AR20">
        <f t="shared" si="14"/>
        <v>-13610.214258786587</v>
      </c>
      <c r="AS20">
        <f t="shared" si="15"/>
        <v>3262.2901522525622</v>
      </c>
      <c r="AT20">
        <f t="shared" si="16"/>
        <v>1542.0831296269125</v>
      </c>
      <c r="AU20">
        <f t="shared" si="17"/>
        <v>-8805.8409769071113</v>
      </c>
      <c r="AW20">
        <v>17</v>
      </c>
      <c r="AX20">
        <f>(R20*SUMPRODUCT(K21:$K$23, X21:$X$23)-$AZ$3*SUMPRODUCT(K20:$K$22, W21:$W$23))/Z20</f>
        <v>132015.64564341793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112970.04061258929</v>
      </c>
      <c r="P21">
        <f t="shared" si="30"/>
        <v>5648.5020306294646</v>
      </c>
      <c r="Q21" s="5">
        <f t="shared" si="31"/>
        <v>50</v>
      </c>
      <c r="R21">
        <f t="shared" si="0"/>
        <v>2000000</v>
      </c>
      <c r="S21">
        <f t="shared" si="1"/>
        <v>99669.626753398828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32874.244279624014</v>
      </c>
      <c r="AC21">
        <f t="shared" si="2"/>
        <v>20706.098275223641</v>
      </c>
      <c r="AE21">
        <f t="shared" si="3"/>
        <v>23469.2236669835</v>
      </c>
      <c r="AF21">
        <f t="shared" si="4"/>
        <v>-1173.4611833491751</v>
      </c>
      <c r="AG21">
        <f t="shared" si="5"/>
        <v>-10.387366216618014</v>
      </c>
      <c r="AH21">
        <f t="shared" si="6"/>
        <v>-77560.574876511877</v>
      </c>
      <c r="AI21">
        <f t="shared" si="7"/>
        <v>-55275.199759094176</v>
      </c>
      <c r="AJ21">
        <f t="shared" si="8"/>
        <v>12168.146004400372</v>
      </c>
      <c r="AK21">
        <f t="shared" si="32"/>
        <v>4720.8974787320167</v>
      </c>
      <c r="AL21">
        <f t="shared" si="9"/>
        <v>-38386.156275961781</v>
      </c>
      <c r="AN21">
        <f t="shared" si="10"/>
        <v>5353.7455973718643</v>
      </c>
      <c r="AO21">
        <f t="shared" si="11"/>
        <v>-267.68727986859324</v>
      </c>
      <c r="AP21">
        <f t="shared" si="12"/>
        <v>-2.3695422115194176</v>
      </c>
      <c r="AQ21">
        <f t="shared" si="13"/>
        <v>-17692.940855939571</v>
      </c>
      <c r="AR21">
        <f t="shared" si="14"/>
        <v>-12609.252080647821</v>
      </c>
      <c r="AS21">
        <f t="shared" si="15"/>
        <v>2775.7696216804452</v>
      </c>
      <c r="AT21">
        <f t="shared" si="16"/>
        <v>1076.9203298344125</v>
      </c>
      <c r="AU21">
        <f t="shared" si="17"/>
        <v>-8756.5621291329626</v>
      </c>
      <c r="AW21">
        <v>18</v>
      </c>
      <c r="AX21">
        <f>(R21*SUMPRODUCT(K22:$K$23, X22:$X$23)-$AZ$3*SUMPRODUCT(K21:$K$22, W22:$W$23))/Z21</f>
        <v>99669.626753398828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112970.04061258929</v>
      </c>
      <c r="P22">
        <f t="shared" si="30"/>
        <v>5648.5020306294646</v>
      </c>
      <c r="Q22" s="5">
        <f t="shared" si="31"/>
        <v>50</v>
      </c>
      <c r="R22">
        <f t="shared" si="0"/>
        <v>2000000</v>
      </c>
      <c r="S22">
        <f t="shared" si="1"/>
        <v>57362.782931113717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20706.098275223641</v>
      </c>
      <c r="AC22">
        <f t="shared" si="2"/>
        <v>9718.6064465916352</v>
      </c>
      <c r="AE22">
        <f t="shared" si="3"/>
        <v>19139.785569464053</v>
      </c>
      <c r="AF22">
        <f t="shared" si="4"/>
        <v>-956.9892784732026</v>
      </c>
      <c r="AG22">
        <f t="shared" si="5"/>
        <v>-8.471177608539838</v>
      </c>
      <c r="AH22">
        <f t="shared" si="6"/>
        <v>-72492.597836479792</v>
      </c>
      <c r="AI22">
        <f t="shared" si="7"/>
        <v>-54318.272723097485</v>
      </c>
      <c r="AJ22">
        <f t="shared" si="8"/>
        <v>10987.491828632006</v>
      </c>
      <c r="AK22">
        <f t="shared" si="32"/>
        <v>3327.7227080309744</v>
      </c>
      <c r="AL22">
        <f t="shared" si="9"/>
        <v>-40003.058186434508</v>
      </c>
      <c r="AN22">
        <f t="shared" si="10"/>
        <v>4021.9645769391973</v>
      </c>
      <c r="AO22">
        <f t="shared" si="11"/>
        <v>-201.09822884695984</v>
      </c>
      <c r="AP22">
        <f t="shared" si="12"/>
        <v>-1.7801022975338261</v>
      </c>
      <c r="AQ22">
        <f t="shared" si="13"/>
        <v>-15233.329523491891</v>
      </c>
      <c r="AR22">
        <f t="shared" si="14"/>
        <v>-11414.243277697189</v>
      </c>
      <c r="AS22">
        <f t="shared" si="15"/>
        <v>2308.8713697331273</v>
      </c>
      <c r="AT22">
        <f t="shared" si="16"/>
        <v>699.27548587220315</v>
      </c>
      <c r="AU22">
        <f t="shared" si="17"/>
        <v>-8406.0964220918577</v>
      </c>
      <c r="AW22">
        <v>19</v>
      </c>
      <c r="AX22">
        <f>(R22*SUMPRODUCT(K23:$K$23, X23:$X$23)-$AZ$3*SUMPRODUCT(K22:$K$22, W23:$W$23))/Z22</f>
        <v>57362.782931113717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112970.04061258929</v>
      </c>
      <c r="P23">
        <f t="shared" si="30"/>
        <v>5648.5020306294646</v>
      </c>
      <c r="Q23" s="5">
        <f t="shared" si="31"/>
        <v>50</v>
      </c>
      <c r="R23">
        <f t="shared" si="0"/>
        <v>2000000</v>
      </c>
      <c r="S23">
        <f t="shared" si="1"/>
        <v>72318.000876338832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9718.6064465916352</v>
      </c>
      <c r="AC23">
        <f t="shared" si="2"/>
        <v>9718.6064465916352</v>
      </c>
      <c r="AE23">
        <f t="shared" si="3"/>
        <v>15181.716193270024</v>
      </c>
      <c r="AF23">
        <f t="shared" si="4"/>
        <v>-759.08580966350121</v>
      </c>
      <c r="AG23">
        <f t="shared" si="5"/>
        <v>-6.719355021449017</v>
      </c>
      <c r="AH23">
        <f t="shared" si="6"/>
        <v>-66684.432440216915</v>
      </c>
      <c r="AI23">
        <f t="shared" si="7"/>
        <v>-52268.521411631838</v>
      </c>
      <c r="AJ23">
        <f t="shared" si="8"/>
        <v>0</v>
      </c>
      <c r="AK23">
        <f t="shared" si="32"/>
        <v>2065.7656355600566</v>
      </c>
      <c r="AL23">
        <f t="shared" si="9"/>
        <v>-50202.755776071783</v>
      </c>
      <c r="AN23">
        <f t="shared" si="10"/>
        <v>2938.760601672232</v>
      </c>
      <c r="AO23">
        <f t="shared" si="11"/>
        <v>-146.93803008361161</v>
      </c>
      <c r="AP23">
        <f t="shared" si="12"/>
        <v>-1.3006813955879639</v>
      </c>
      <c r="AQ23">
        <f t="shared" si="13"/>
        <v>-12908.262827825452</v>
      </c>
      <c r="AR23">
        <f t="shared" si="14"/>
        <v>-10117.740937632419</v>
      </c>
      <c r="AS23">
        <f t="shared" si="15"/>
        <v>0</v>
      </c>
      <c r="AT23">
        <f t="shared" si="16"/>
        <v>399.87512510367191</v>
      </c>
      <c r="AU23">
        <f t="shared" si="17"/>
        <v>-9717.8658125287475</v>
      </c>
      <c r="AW23">
        <v>20</v>
      </c>
      <c r="AX23">
        <f>(R23*SUMPRODUCT(K$23:$K24, X$23:$X24)-$AZ$3*SUMPRODUCT(K$22:$K23, W$23:$W24))/Z23</f>
        <v>72318.000876338832</v>
      </c>
    </row>
    <row r="25" spans="5:50" x14ac:dyDescent="0.3">
      <c r="AN25" s="6">
        <f t="shared" ref="AN25:AU25" si="33">SUM(AN3:AN23)</f>
        <v>730532.86149838462</v>
      </c>
      <c r="AO25" s="6">
        <f t="shared" si="33"/>
        <v>-121254.17353436121</v>
      </c>
      <c r="AP25" s="6">
        <f t="shared" si="33"/>
        <v>-673.33035269218738</v>
      </c>
      <c r="AQ25" s="6">
        <f t="shared" si="33"/>
        <v>-656926.71209924959</v>
      </c>
      <c r="AR25" s="6">
        <f t="shared" si="33"/>
        <v>-48321.354487918376</v>
      </c>
      <c r="AS25" s="6">
        <f t="shared" si="33"/>
        <v>-78521.361510625531</v>
      </c>
      <c r="AT25" s="6">
        <f t="shared" si="33"/>
        <v>126842.71599854383</v>
      </c>
      <c r="AU25" s="7">
        <f t="shared" si="33"/>
        <v>-6.184563972055912E-11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2014.9501134170855</v>
      </c>
      <c r="K3">
        <v>1</v>
      </c>
      <c r="L3" s="2">
        <v>0</v>
      </c>
      <c r="O3">
        <f>$C$3</f>
        <v>2014.9501134170855</v>
      </c>
      <c r="P3">
        <f>O3*C5</f>
        <v>201.49501134170856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2014.9501134170855</v>
      </c>
      <c r="AF3">
        <f t="shared" ref="AF3:AF34" si="3">-$Z3*P3</f>
        <v>-201.49501134170856</v>
      </c>
      <c r="AG3">
        <f t="shared" ref="AG3:AG34" si="4">-$Z3*Q3</f>
        <v>-400</v>
      </c>
      <c r="AH3">
        <f t="shared" ref="AH3:AH34" si="5">-X3*R3</f>
        <v>0</v>
      </c>
      <c r="AI3">
        <f t="shared" ref="AI3:AI34" si="6">SUM(AE3:AH3)</f>
        <v>1413.455102075377</v>
      </c>
      <c r="AJ3">
        <f t="shared" ref="AJ3:AJ34" si="7">AB3-AC3</f>
        <v>0</v>
      </c>
      <c r="AL3">
        <f t="shared" ref="AL3:AL23" si="8">SUM(AI3:AK3)</f>
        <v>1413.455102075377</v>
      </c>
      <c r="AN3">
        <f t="shared" ref="AN3:AN34" si="9">AE3*$K3</f>
        <v>2014.9501134170855</v>
      </c>
      <c r="AO3">
        <f t="shared" ref="AO3:AO34" si="10">AF3*$K3</f>
        <v>-201.49501134170856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1413.455102075377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1413.455102075377</v>
      </c>
      <c r="AW3">
        <v>0</v>
      </c>
      <c r="AX3">
        <f>IF(Z3&gt;0, (R3*SUMPRODUCT(K3:$K$98, X3:$X$98)-K3*$AZ$3)/Z3, 0)</f>
        <v>0</v>
      </c>
      <c r="AZ3">
        <f>C6*SUMPRODUCT(X4:X98, K4:K98)/1</f>
        <v>988.20152847960765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107.08038831364864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105.87873519424375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-105.87873519424375</v>
      </c>
      <c r="AK4">
        <f t="shared" ref="AK4:AK35" si="28">G4*SUM(AB4:AB4, AE4:AF4)</f>
        <v>0</v>
      </c>
      <c r="AL4">
        <f t="shared" si="8"/>
        <v>-166.97733519424375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-54.552321428571425</v>
      </c>
      <c r="AR4">
        <f t="shared" si="13"/>
        <v>-54.552321428571425</v>
      </c>
      <c r="AS4">
        <f t="shared" si="14"/>
        <v>-94.534584994860481</v>
      </c>
      <c r="AT4">
        <f t="shared" si="15"/>
        <v>0</v>
      </c>
      <c r="AU4">
        <f t="shared" si="16"/>
        <v>-149.08690642343191</v>
      </c>
      <c r="AW4">
        <v>1</v>
      </c>
      <c r="AX4">
        <f>IF(Z4&gt;0, (R4*SUMPRODUCT(K4:$K$98, X4:$X$98)-K4*$AZ$3)/Z4, 0)</f>
        <v>107.08038831364864</v>
      </c>
    </row>
    <row r="5" spans="1:52" x14ac:dyDescent="0.3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1.2339639999999999E-3</v>
      </c>
      <c r="Q5" s="5">
        <f t="shared" ref="Q5:Q36" si="30">$C$8</f>
        <v>50</v>
      </c>
      <c r="R5">
        <f t="shared" si="0"/>
        <v>50000</v>
      </c>
      <c r="S5">
        <f t="shared" si="1"/>
        <v>149.19244651271791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105.87873519424375</v>
      </c>
      <c r="AC5">
        <f t="shared" si="27"/>
        <v>145.86099876053265</v>
      </c>
      <c r="AE5">
        <f t="shared" si="2"/>
        <v>0</v>
      </c>
      <c r="AF5">
        <f t="shared" si="3"/>
        <v>0</v>
      </c>
      <c r="AG5">
        <f t="shared" si="4"/>
        <v>-48.883506561472849</v>
      </c>
      <c r="AH5">
        <f t="shared" si="5"/>
        <v>-61.005824527149592</v>
      </c>
      <c r="AI5">
        <f t="shared" si="6"/>
        <v>-109.88933108862244</v>
      </c>
      <c r="AJ5">
        <f t="shared" si="7"/>
        <v>-39.982263566288907</v>
      </c>
      <c r="AK5">
        <f t="shared" si="28"/>
        <v>7.4115114635970629</v>
      </c>
      <c r="AL5">
        <f t="shared" si="8"/>
        <v>-142.46008319131428</v>
      </c>
      <c r="AN5">
        <f t="shared" si="9"/>
        <v>0</v>
      </c>
      <c r="AO5">
        <f t="shared" si="10"/>
        <v>0</v>
      </c>
      <c r="AP5">
        <f t="shared" si="11"/>
        <v>-38.969632144031287</v>
      </c>
      <c r="AQ5">
        <f t="shared" si="12"/>
        <v>-48.633469807995525</v>
      </c>
      <c r="AR5">
        <f t="shared" si="13"/>
        <v>-87.603101952026805</v>
      </c>
      <c r="AS5">
        <f t="shared" si="14"/>
        <v>-31.873615725676739</v>
      </c>
      <c r="AT5">
        <f t="shared" si="15"/>
        <v>5.9084115621787801</v>
      </c>
      <c r="AU5">
        <f t="shared" si="16"/>
        <v>-113.56830611552476</v>
      </c>
      <c r="AW5">
        <v>2</v>
      </c>
      <c r="AX5">
        <f>IF(Z5&gt;0, (R5*SUMPRODUCT(K5:$K$98, X5:$X$98)-K5*$AZ$3)/Z5, 0)</f>
        <v>149.19244651271791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1.248954E-3</v>
      </c>
      <c r="Q6" s="5">
        <f t="shared" si="30"/>
        <v>50</v>
      </c>
      <c r="R6">
        <f t="shared" si="0"/>
        <v>50000</v>
      </c>
      <c r="S6">
        <f t="shared" si="1"/>
        <v>187.89552180045968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145.86099876053265</v>
      </c>
      <c r="AC6">
        <f t="shared" si="27"/>
        <v>181.63340841223385</v>
      </c>
      <c r="AE6">
        <f t="shared" si="2"/>
        <v>0</v>
      </c>
      <c r="AF6">
        <f t="shared" si="3"/>
        <v>0</v>
      </c>
      <c r="AG6">
        <f t="shared" si="4"/>
        <v>-48.333618244804143</v>
      </c>
      <c r="AH6">
        <f t="shared" si="5"/>
        <v>-61.053251053977768</v>
      </c>
      <c r="AI6">
        <f t="shared" si="6"/>
        <v>-109.3868692987819</v>
      </c>
      <c r="AJ6">
        <f t="shared" si="7"/>
        <v>-35.772409651701196</v>
      </c>
      <c r="AK6">
        <f t="shared" si="28"/>
        <v>10.210269913237287</v>
      </c>
      <c r="AL6">
        <f t="shared" si="8"/>
        <v>-134.94900903724582</v>
      </c>
      <c r="AN6">
        <f t="shared" si="9"/>
        <v>0</v>
      </c>
      <c r="AO6">
        <f t="shared" si="10"/>
        <v>0</v>
      </c>
      <c r="AP6">
        <f t="shared" si="11"/>
        <v>-34.402914772005495</v>
      </c>
      <c r="AQ6">
        <f t="shared" si="12"/>
        <v>-43.456498165014693</v>
      </c>
      <c r="AR6">
        <f t="shared" si="13"/>
        <v>-77.859412937020181</v>
      </c>
      <c r="AS6">
        <f t="shared" si="14"/>
        <v>-25.462094606770734</v>
      </c>
      <c r="AT6">
        <f t="shared" si="15"/>
        <v>7.2674684490858503</v>
      </c>
      <c r="AU6">
        <f t="shared" si="16"/>
        <v>-96.054039094705061</v>
      </c>
      <c r="AW6">
        <v>3</v>
      </c>
      <c r="AX6">
        <f>IF(Z6&gt;0, (R6*SUMPRODUCT(K6:$K$98, X6:$X$98)-K6*$AZ$3)/Z6, 0)</f>
        <v>187.89552180045968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1.2649429999999999E-3</v>
      </c>
      <c r="Q7" s="5">
        <f t="shared" si="30"/>
        <v>50</v>
      </c>
      <c r="R7">
        <f t="shared" si="0"/>
        <v>50000</v>
      </c>
      <c r="S7">
        <f t="shared" si="1"/>
        <v>223.41821819131314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181.63340841223385</v>
      </c>
      <c r="AC7">
        <f t="shared" si="27"/>
        <v>213.53930262194854</v>
      </c>
      <c r="AE7">
        <f t="shared" si="2"/>
        <v>0</v>
      </c>
      <c r="AF7">
        <f t="shared" si="3"/>
        <v>0</v>
      </c>
      <c r="AG7">
        <f t="shared" si="4"/>
        <v>-47.789142790292665</v>
      </c>
      <c r="AH7">
        <f t="shared" si="5"/>
        <v>-61.139272063437282</v>
      </c>
      <c r="AI7">
        <f t="shared" si="6"/>
        <v>-108.92841485372995</v>
      </c>
      <c r="AJ7">
        <f t="shared" si="7"/>
        <v>-31.905894209714688</v>
      </c>
      <c r="AK7">
        <f t="shared" si="28"/>
        <v>12.714338588856371</v>
      </c>
      <c r="AL7">
        <f t="shared" si="8"/>
        <v>-128.11997047458826</v>
      </c>
      <c r="AN7">
        <f t="shared" si="9"/>
        <v>0</v>
      </c>
      <c r="AO7">
        <f t="shared" si="10"/>
        <v>0</v>
      </c>
      <c r="AP7">
        <f t="shared" si="11"/>
        <v>-30.370864194700889</v>
      </c>
      <c r="AQ7">
        <f t="shared" si="12"/>
        <v>-38.855112696825842</v>
      </c>
      <c r="AR7">
        <f t="shared" si="13"/>
        <v>-69.225976891526727</v>
      </c>
      <c r="AS7">
        <f t="shared" si="14"/>
        <v>-20.27677257794571</v>
      </c>
      <c r="AT7">
        <f t="shared" si="15"/>
        <v>8.080192028178395</v>
      </c>
      <c r="AU7">
        <f t="shared" si="16"/>
        <v>-81.422557441294046</v>
      </c>
      <c r="AW7">
        <v>4</v>
      </c>
      <c r="AX7">
        <f>IF(Z7&gt;0, (R7*SUMPRODUCT(K7:$K$98, X7:$X$98)-K7*$AZ$3)/Z7, 0)</f>
        <v>223.41821819131314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1.2849300000000001E-3</v>
      </c>
      <c r="Q8" s="5">
        <f t="shared" si="30"/>
        <v>50</v>
      </c>
      <c r="R8">
        <f t="shared" si="0"/>
        <v>50000</v>
      </c>
      <c r="S8">
        <f t="shared" si="1"/>
        <v>256.05590545762323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213.53930262194854</v>
      </c>
      <c r="AC8">
        <f t="shared" si="27"/>
        <v>241.97204025970237</v>
      </c>
      <c r="AE8">
        <f t="shared" si="2"/>
        <v>0</v>
      </c>
      <c r="AF8">
        <f t="shared" si="3"/>
        <v>0</v>
      </c>
      <c r="AG8">
        <f t="shared" si="4"/>
        <v>-47.249845659144206</v>
      </c>
      <c r="AH8">
        <f t="shared" si="5"/>
        <v>-61.405703245530766</v>
      </c>
      <c r="AI8">
        <f t="shared" si="6"/>
        <v>-108.65554890467497</v>
      </c>
      <c r="AJ8">
        <f t="shared" si="7"/>
        <v>-28.432737637753831</v>
      </c>
      <c r="AK8">
        <f t="shared" si="28"/>
        <v>14.947751183536399</v>
      </c>
      <c r="AL8">
        <f t="shared" si="8"/>
        <v>-122.14053535889242</v>
      </c>
      <c r="AN8">
        <f t="shared" si="9"/>
        <v>0</v>
      </c>
      <c r="AO8">
        <f t="shared" si="10"/>
        <v>0</v>
      </c>
      <c r="AP8">
        <f t="shared" si="11"/>
        <v>-26.810831355557305</v>
      </c>
      <c r="AQ8">
        <f t="shared" si="12"/>
        <v>-34.843245115800912</v>
      </c>
      <c r="AR8">
        <f t="shared" si="13"/>
        <v>-61.654076471358216</v>
      </c>
      <c r="AS8">
        <f t="shared" si="14"/>
        <v>-16.133498917262532</v>
      </c>
      <c r="AT8">
        <f t="shared" si="15"/>
        <v>8.48175545413803</v>
      </c>
      <c r="AU8">
        <f t="shared" si="16"/>
        <v>-69.305819934482727</v>
      </c>
      <c r="AW8">
        <v>5</v>
      </c>
      <c r="AX8">
        <f>IF(Z8&gt;0, (R8*SUMPRODUCT(K8:$K$98, X8:$X$98)-K8*$AZ$3)/Z8, 0)</f>
        <v>256.05590545762323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1.3159090000000001E-3</v>
      </c>
      <c r="Q9" s="5">
        <f t="shared" si="30"/>
        <v>50</v>
      </c>
      <c r="R9">
        <f t="shared" si="0"/>
        <v>50000</v>
      </c>
      <c r="S9">
        <f t="shared" si="1"/>
        <v>285.99620734313061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241.97204025970237</v>
      </c>
      <c r="AC9">
        <f t="shared" si="27"/>
        <v>267.20723294263377</v>
      </c>
      <c r="AE9">
        <f t="shared" si="2"/>
        <v>0</v>
      </c>
      <c r="AF9">
        <f t="shared" si="3"/>
        <v>0</v>
      </c>
      <c r="AG9">
        <f t="shared" si="4"/>
        <v>-46.715170705401285</v>
      </c>
      <c r="AH9">
        <f t="shared" si="5"/>
        <v>-62.176497151478799</v>
      </c>
      <c r="AI9">
        <f t="shared" si="6"/>
        <v>-108.89166785688008</v>
      </c>
      <c r="AJ9">
        <f t="shared" si="7"/>
        <v>-25.235192682931398</v>
      </c>
      <c r="AK9">
        <f t="shared" si="28"/>
        <v>16.938042818179166</v>
      </c>
      <c r="AL9">
        <f t="shared" si="8"/>
        <v>-117.1888177216323</v>
      </c>
      <c r="AN9">
        <f t="shared" si="9"/>
        <v>0</v>
      </c>
      <c r="AO9">
        <f t="shared" si="10"/>
        <v>0</v>
      </c>
      <c r="AP9">
        <f t="shared" si="11"/>
        <v>-23.667359310467383</v>
      </c>
      <c r="AQ9">
        <f t="shared" si="12"/>
        <v>-31.500548462732198</v>
      </c>
      <c r="AR9">
        <f t="shared" si="13"/>
        <v>-55.167907773199573</v>
      </c>
      <c r="AS9">
        <f t="shared" si="14"/>
        <v>-12.784933962079256</v>
      </c>
      <c r="AT9">
        <f t="shared" si="15"/>
        <v>8.5813396235235775</v>
      </c>
      <c r="AU9">
        <f t="shared" si="16"/>
        <v>-59.371502111755255</v>
      </c>
      <c r="AW9">
        <v>6</v>
      </c>
      <c r="AX9">
        <f>IF(Z9&gt;0, (R9*SUMPRODUCT(K9:$K$98, X9:$X$98)-K9*$AZ$3)/Z9, 0)</f>
        <v>285.99620734313061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1.3528839999999999E-3</v>
      </c>
      <c r="Q10" s="5">
        <f t="shared" si="30"/>
        <v>50</v>
      </c>
      <c r="R10">
        <f t="shared" si="0"/>
        <v>50000</v>
      </c>
      <c r="S10">
        <f t="shared" si="1"/>
        <v>313.25027830837371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267.20723294263377</v>
      </c>
      <c r="AC10">
        <f t="shared" si="27"/>
        <v>289.34814680019798</v>
      </c>
      <c r="AE10">
        <f t="shared" si="2"/>
        <v>0</v>
      </c>
      <c r="AF10">
        <f t="shared" si="3"/>
        <v>0</v>
      </c>
      <c r="AG10">
        <f t="shared" si="4"/>
        <v>-46.184818791342671</v>
      </c>
      <c r="AH10">
        <f t="shared" si="5"/>
        <v>-63.200207004606121</v>
      </c>
      <c r="AI10">
        <f t="shared" si="6"/>
        <v>-109.38502579594879</v>
      </c>
      <c r="AJ10">
        <f t="shared" si="7"/>
        <v>-22.140913857564215</v>
      </c>
      <c r="AK10">
        <f t="shared" si="28"/>
        <v>18.704506305984367</v>
      </c>
      <c r="AL10">
        <f t="shared" si="8"/>
        <v>-112.82143334752864</v>
      </c>
      <c r="AN10">
        <f t="shared" si="9"/>
        <v>0</v>
      </c>
      <c r="AO10">
        <f t="shared" si="10"/>
        <v>0</v>
      </c>
      <c r="AP10">
        <f t="shared" si="11"/>
        <v>-20.891666540740474</v>
      </c>
      <c r="AQ10">
        <f t="shared" si="12"/>
        <v>-28.588564047662821</v>
      </c>
      <c r="AR10">
        <f t="shared" si="13"/>
        <v>-49.480230588403295</v>
      </c>
      <c r="AS10">
        <f t="shared" si="14"/>
        <v>-10.015425010310926</v>
      </c>
      <c r="AT10">
        <f t="shared" si="15"/>
        <v>8.4609687507760061</v>
      </c>
      <c r="AU10">
        <f t="shared" si="16"/>
        <v>-51.034686847938211</v>
      </c>
      <c r="AW10">
        <v>7</v>
      </c>
      <c r="AX10">
        <f>IF(Z10&gt;0, (R10*SUMPRODUCT(K10:$K$98, X10:$X$98)-K10*$AZ$3)/Z10, 0)</f>
        <v>313.25027830837371</v>
      </c>
    </row>
    <row r="11" spans="1:52" x14ac:dyDescent="0.3">
      <c r="A11" t="s">
        <v>33</v>
      </c>
      <c r="C11" s="25">
        <f>AU100</f>
        <v>-1.4474080653830264E-13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1.38886E-3</v>
      </c>
      <c r="Q11" s="5">
        <f t="shared" si="30"/>
        <v>50</v>
      </c>
      <c r="R11">
        <f t="shared" si="0"/>
        <v>50000</v>
      </c>
      <c r="S11">
        <f t="shared" si="1"/>
        <v>338.00008691850206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289.34814680019798</v>
      </c>
      <c r="AC11">
        <f t="shared" si="27"/>
        <v>308.6537455385141</v>
      </c>
      <c r="AE11">
        <f t="shared" si="2"/>
        <v>0</v>
      </c>
      <c r="AF11">
        <f t="shared" si="3"/>
        <v>0</v>
      </c>
      <c r="AG11">
        <f t="shared" si="4"/>
        <v>-45.658826356002699</v>
      </c>
      <c r="AH11">
        <f t="shared" si="5"/>
        <v>-64.144247426544183</v>
      </c>
      <c r="AI11">
        <f t="shared" si="6"/>
        <v>-109.80307378254687</v>
      </c>
      <c r="AJ11">
        <f t="shared" si="7"/>
        <v>-19.305598738316121</v>
      </c>
      <c r="AK11">
        <f t="shared" si="28"/>
        <v>20.254370276013862</v>
      </c>
      <c r="AL11">
        <f t="shared" si="8"/>
        <v>-108.85430224484914</v>
      </c>
      <c r="AN11">
        <f t="shared" si="9"/>
        <v>0</v>
      </c>
      <c r="AO11">
        <f t="shared" si="10"/>
        <v>0</v>
      </c>
      <c r="AP11">
        <f t="shared" si="11"/>
        <v>-18.440834174411869</v>
      </c>
      <c r="AQ11">
        <f t="shared" si="12"/>
        <v>-25.90678570694001</v>
      </c>
      <c r="AR11">
        <f t="shared" si="13"/>
        <v>-44.347619881351875</v>
      </c>
      <c r="AS11">
        <f t="shared" si="14"/>
        <v>-7.7972075365055522</v>
      </c>
      <c r="AT11">
        <f t="shared" si="15"/>
        <v>8.1804004477658658</v>
      </c>
      <c r="AU11">
        <f t="shared" si="16"/>
        <v>-43.964426970091566</v>
      </c>
      <c r="AW11">
        <v>8</v>
      </c>
      <c r="AX11">
        <f>IF(Z11&gt;0, (R11*SUMPRODUCT(K11:$K$98, X11:$X$98)-K11*$AZ$3)/Z11, 0)</f>
        <v>338.00008691850206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1.43483E-3</v>
      </c>
      <c r="Q12" s="5">
        <f t="shared" si="30"/>
        <v>50</v>
      </c>
      <c r="R12">
        <f t="shared" si="0"/>
        <v>50000</v>
      </c>
      <c r="S12">
        <f t="shared" si="1"/>
        <v>360.58176796501527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308.6537455385141</v>
      </c>
      <c r="AC12">
        <f t="shared" si="27"/>
        <v>325.50960517619808</v>
      </c>
      <c r="AE12">
        <f t="shared" si="2"/>
        <v>0</v>
      </c>
      <c r="AF12">
        <f t="shared" si="3"/>
        <v>0</v>
      </c>
      <c r="AG12">
        <f t="shared" si="4"/>
        <v>-45.136725438622285</v>
      </c>
      <c r="AH12">
        <f t="shared" si="5"/>
        <v>-65.512653820383349</v>
      </c>
      <c r="AI12">
        <f t="shared" si="6"/>
        <v>-110.64937925900563</v>
      </c>
      <c r="AJ12">
        <f t="shared" si="7"/>
        <v>-16.855859637683977</v>
      </c>
      <c r="AK12">
        <f t="shared" si="28"/>
        <v>21.605762187695991</v>
      </c>
      <c r="AL12">
        <f t="shared" si="8"/>
        <v>-105.89947670899362</v>
      </c>
      <c r="AN12">
        <f t="shared" si="9"/>
        <v>0</v>
      </c>
      <c r="AO12">
        <f t="shared" si="10"/>
        <v>0</v>
      </c>
      <c r="AP12">
        <f t="shared" si="11"/>
        <v>-16.276755688008283</v>
      </c>
      <c r="AQ12">
        <f t="shared" si="12"/>
        <v>-23.624519730778019</v>
      </c>
      <c r="AR12">
        <f t="shared" si="13"/>
        <v>-39.901275418786298</v>
      </c>
      <c r="AS12">
        <f t="shared" si="14"/>
        <v>-6.0783919650312184</v>
      </c>
      <c r="AT12">
        <f t="shared" si="15"/>
        <v>7.7912544422511196</v>
      </c>
      <c r="AU12">
        <f t="shared" si="16"/>
        <v>-38.188412941566398</v>
      </c>
      <c r="AW12">
        <v>9</v>
      </c>
      <c r="AX12">
        <f>IF(Z12&gt;0, (R12*SUMPRODUCT(K12:$K$98, X12:$X$98)-K12*$AZ$3)/Z12, 0)</f>
        <v>360.58176796501527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1.482798E-3</v>
      </c>
      <c r="Q13" s="5">
        <f t="shared" si="30"/>
        <v>50</v>
      </c>
      <c r="R13">
        <f t="shared" si="0"/>
        <v>50000</v>
      </c>
      <c r="S13">
        <f t="shared" si="1"/>
        <v>381.08246111507538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325.50960517619808</v>
      </c>
      <c r="AC13">
        <f t="shared" si="27"/>
        <v>340.06601878883436</v>
      </c>
      <c r="AE13">
        <f t="shared" si="2"/>
        <v>0</v>
      </c>
      <c r="AF13">
        <f t="shared" si="3"/>
        <v>0</v>
      </c>
      <c r="AG13">
        <f t="shared" si="4"/>
        <v>-44.618429538029133</v>
      </c>
      <c r="AH13">
        <f t="shared" si="5"/>
        <v>-66.928646206938254</v>
      </c>
      <c r="AI13">
        <f t="shared" si="6"/>
        <v>-111.54707574496739</v>
      </c>
      <c r="AJ13">
        <f t="shared" si="7"/>
        <v>-14.556413612636277</v>
      </c>
      <c r="AK13">
        <f t="shared" si="28"/>
        <v>22.785672362333866</v>
      </c>
      <c r="AL13">
        <f t="shared" si="8"/>
        <v>-103.31781699526979</v>
      </c>
      <c r="AN13">
        <f t="shared" si="9"/>
        <v>0</v>
      </c>
      <c r="AO13">
        <f t="shared" si="10"/>
        <v>0</v>
      </c>
      <c r="AP13">
        <f t="shared" si="11"/>
        <v>-14.365940169953156</v>
      </c>
      <c r="AQ13">
        <f t="shared" si="12"/>
        <v>-21.549232839881522</v>
      </c>
      <c r="AR13">
        <f t="shared" si="13"/>
        <v>-35.915173009834675</v>
      </c>
      <c r="AS13">
        <f t="shared" si="14"/>
        <v>-4.6867756040133681</v>
      </c>
      <c r="AT13">
        <f t="shared" si="15"/>
        <v>7.3363766783958058</v>
      </c>
      <c r="AU13">
        <f t="shared" si="16"/>
        <v>-33.265571935452236</v>
      </c>
      <c r="AW13">
        <v>10</v>
      </c>
      <c r="AX13">
        <f>IF(Z13&gt;0, (R13*SUMPRODUCT(K13:$K$98, X13:$X$98)-K13*$AZ$3)/Z13, 0)</f>
        <v>381.08246111507538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1.5387599999999999E-3</v>
      </c>
      <c r="Q14" s="5">
        <f t="shared" si="30"/>
        <v>50</v>
      </c>
      <c r="R14">
        <f t="shared" si="0"/>
        <v>50000</v>
      </c>
      <c r="S14">
        <f t="shared" si="1"/>
        <v>399.74854597137897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340.06601878883436</v>
      </c>
      <c r="AC14">
        <f t="shared" si="27"/>
        <v>352.6069050055728</v>
      </c>
      <c r="AE14">
        <f t="shared" si="2"/>
        <v>0</v>
      </c>
      <c r="AF14">
        <f t="shared" si="3"/>
        <v>0</v>
      </c>
      <c r="AG14">
        <f t="shared" si="4"/>
        <v>-44.1035881880129</v>
      </c>
      <c r="AH14">
        <f t="shared" si="5"/>
        <v>-68.657054635937698</v>
      </c>
      <c r="AI14">
        <f t="shared" si="6"/>
        <v>-112.7606428239506</v>
      </c>
      <c r="AJ14">
        <f t="shared" si="7"/>
        <v>-12.540886216738443</v>
      </c>
      <c r="AK14">
        <f t="shared" si="28"/>
        <v>23.804621315218409</v>
      </c>
      <c r="AL14">
        <f t="shared" si="8"/>
        <v>-101.49690772547063</v>
      </c>
      <c r="AN14">
        <f t="shared" si="9"/>
        <v>0</v>
      </c>
      <c r="AO14">
        <f t="shared" si="10"/>
        <v>0</v>
      </c>
      <c r="AP14">
        <f t="shared" si="11"/>
        <v>-12.678727709069378</v>
      </c>
      <c r="AQ14">
        <f t="shared" si="12"/>
        <v>-19.737262585640277</v>
      </c>
      <c r="AR14">
        <f t="shared" si="13"/>
        <v>-32.415990294709658</v>
      </c>
      <c r="AS14">
        <f t="shared" si="14"/>
        <v>-3.6052051115347545</v>
      </c>
      <c r="AT14">
        <f t="shared" si="15"/>
        <v>6.843259795247091</v>
      </c>
      <c r="AU14">
        <f t="shared" si="16"/>
        <v>-29.17793561099732</v>
      </c>
      <c r="AW14">
        <v>11</v>
      </c>
      <c r="AX14">
        <f>IF(Z14&gt;0, (R14*SUMPRODUCT(K14:$K$98, X14:$X$98)-K14*$AZ$3)/Z14, 0)</f>
        <v>399.74854597137897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1.6157089999999999E-3</v>
      </c>
      <c r="Q15" s="5">
        <f t="shared" si="30"/>
        <v>50</v>
      </c>
      <c r="R15">
        <f t="shared" si="0"/>
        <v>50000</v>
      </c>
      <c r="S15">
        <f t="shared" si="1"/>
        <v>416.71996577197126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352.6069050055728</v>
      </c>
      <c r="AC15">
        <f t="shared" si="27"/>
        <v>363.30724872048597</v>
      </c>
      <c r="AE15">
        <f t="shared" si="2"/>
        <v>0</v>
      </c>
      <c r="AF15">
        <f t="shared" si="3"/>
        <v>0</v>
      </c>
      <c r="AG15">
        <f t="shared" si="4"/>
        <v>-43.591293741765099</v>
      </c>
      <c r="AH15">
        <f t="shared" si="5"/>
        <v>-71.258564367666125</v>
      </c>
      <c r="AI15">
        <f t="shared" si="6"/>
        <v>-114.84985810943122</v>
      </c>
      <c r="AJ15">
        <f t="shared" si="7"/>
        <v>-10.700343714913174</v>
      </c>
      <c r="AK15">
        <f t="shared" si="28"/>
        <v>24.682483350390097</v>
      </c>
      <c r="AL15">
        <f t="shared" si="8"/>
        <v>-100.8677184739543</v>
      </c>
      <c r="AN15">
        <f t="shared" si="9"/>
        <v>0</v>
      </c>
      <c r="AO15">
        <f t="shared" si="10"/>
        <v>0</v>
      </c>
      <c r="AP15">
        <f t="shared" si="11"/>
        <v>-11.188799372777313</v>
      </c>
      <c r="AQ15">
        <f t="shared" si="12"/>
        <v>-18.290298632225689</v>
      </c>
      <c r="AR15">
        <f t="shared" si="13"/>
        <v>-29.479098005003003</v>
      </c>
      <c r="AS15">
        <f t="shared" si="14"/>
        <v>-2.7465117175729485</v>
      </c>
      <c r="AT15">
        <f t="shared" si="15"/>
        <v>6.335378708084396</v>
      </c>
      <c r="AU15">
        <f t="shared" si="16"/>
        <v>-25.890231014491555</v>
      </c>
      <c r="AW15">
        <v>12</v>
      </c>
      <c r="AX15">
        <f>IF(Z15&gt;0, (R15*SUMPRODUCT(K15:$K$98, X15:$X$98)-K15*$AZ$3)/Z15, 0)</f>
        <v>416.71996577197126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1.70465E-3</v>
      </c>
      <c r="Q16" s="5">
        <f t="shared" si="30"/>
        <v>50</v>
      </c>
      <c r="R16">
        <f t="shared" si="0"/>
        <v>50000</v>
      </c>
      <c r="S16">
        <f t="shared" si="1"/>
        <v>431.96856436451571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363.30724872048597</v>
      </c>
      <c r="AC16">
        <f t="shared" si="27"/>
        <v>372.19338428518301</v>
      </c>
      <c r="AE16">
        <f t="shared" si="2"/>
        <v>0</v>
      </c>
      <c r="AF16">
        <f t="shared" si="3"/>
        <v>0</v>
      </c>
      <c r="AG16">
        <f t="shared" si="4"/>
        <v>-43.081072905470549</v>
      </c>
      <c r="AH16">
        <f t="shared" si="5"/>
        <v>-74.307898876899884</v>
      </c>
      <c r="AI16">
        <f t="shared" si="6"/>
        <v>-117.38897178237043</v>
      </c>
      <c r="AJ16">
        <f t="shared" si="7"/>
        <v>-8.8861355646970424</v>
      </c>
      <c r="AK16">
        <f t="shared" si="28"/>
        <v>25.431507410434019</v>
      </c>
      <c r="AL16">
        <f t="shared" si="8"/>
        <v>-100.84359993663345</v>
      </c>
      <c r="AN16">
        <f t="shared" si="9"/>
        <v>0</v>
      </c>
      <c r="AO16">
        <f t="shared" si="10"/>
        <v>0</v>
      </c>
      <c r="AP16">
        <f t="shared" si="11"/>
        <v>-9.8730699930345835</v>
      </c>
      <c r="AQ16">
        <f t="shared" si="12"/>
        <v>-17.029452545361469</v>
      </c>
      <c r="AR16">
        <f t="shared" si="13"/>
        <v>-26.902522538396056</v>
      </c>
      <c r="AS16">
        <f t="shared" si="14"/>
        <v>-2.0364729214231612</v>
      </c>
      <c r="AT16">
        <f t="shared" si="15"/>
        <v>5.8282451145665197</v>
      </c>
      <c r="AU16">
        <f t="shared" si="16"/>
        <v>-23.110750345252697</v>
      </c>
      <c r="AW16">
        <v>13</v>
      </c>
      <c r="AX16">
        <f>IF(Z16&gt;0, (R16*SUMPRODUCT(K16:$K$98, X16:$X$98)-K16*$AZ$3)/Z16, 0)</f>
        <v>431.96856436451571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1.795589E-3</v>
      </c>
      <c r="Q17" s="5">
        <f t="shared" si="30"/>
        <v>50</v>
      </c>
      <c r="R17">
        <f t="shared" si="0"/>
        <v>50000</v>
      </c>
      <c r="S17">
        <f t="shared" si="1"/>
        <v>445.62215540547299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372.19338428518301</v>
      </c>
      <c r="AC17">
        <f t="shared" si="27"/>
        <v>379.4286051299311</v>
      </c>
      <c r="AE17">
        <f t="shared" si="2"/>
        <v>0</v>
      </c>
      <c r="AF17">
        <f t="shared" si="3"/>
        <v>0</v>
      </c>
      <c r="AG17">
        <f t="shared" si="4"/>
        <v>-42.572906275798587</v>
      </c>
      <c r="AH17">
        <f t="shared" si="5"/>
        <v>-77.355900617260971</v>
      </c>
      <c r="AI17">
        <f t="shared" si="6"/>
        <v>-119.92880689305956</v>
      </c>
      <c r="AJ17">
        <f t="shared" si="7"/>
        <v>-7.2352208447480848</v>
      </c>
      <c r="AK17">
        <f t="shared" si="28"/>
        <v>26.053536899962815</v>
      </c>
      <c r="AL17">
        <f t="shared" si="8"/>
        <v>-101.11049083784482</v>
      </c>
      <c r="AN17">
        <f t="shared" si="9"/>
        <v>0</v>
      </c>
      <c r="AO17">
        <f t="shared" si="10"/>
        <v>0</v>
      </c>
      <c r="AP17">
        <f t="shared" si="11"/>
        <v>-8.7112601046683178</v>
      </c>
      <c r="AQ17">
        <f t="shared" si="12"/>
        <v>-15.828549889038372</v>
      </c>
      <c r="AR17">
        <f t="shared" si="13"/>
        <v>-24.53980999370669</v>
      </c>
      <c r="AS17">
        <f t="shared" si="14"/>
        <v>-1.4804695334870301</v>
      </c>
      <c r="AT17">
        <f t="shared" si="15"/>
        <v>5.3310698384519117</v>
      </c>
      <c r="AU17">
        <f t="shared" si="16"/>
        <v>-20.689209688741808</v>
      </c>
      <c r="AW17">
        <v>14</v>
      </c>
      <c r="AX17">
        <f>IF(Z17&gt;0, (R17*SUMPRODUCT(K17:$K$98, X17:$X$98)-K17*$AZ$3)/Z17, 0)</f>
        <v>445.62215540547299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1.891525E-3</v>
      </c>
      <c r="Q18" s="5">
        <f t="shared" si="30"/>
        <v>50</v>
      </c>
      <c r="R18">
        <f t="shared" si="0"/>
        <v>50000</v>
      </c>
      <c r="S18">
        <f t="shared" si="1"/>
        <v>457.92206749009949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379.4286051299311</v>
      </c>
      <c r="AC18">
        <f t="shared" si="27"/>
        <v>385.26494219634765</v>
      </c>
      <c r="AE18">
        <f t="shared" si="2"/>
        <v>0</v>
      </c>
      <c r="AF18">
        <f t="shared" si="3"/>
        <v>0</v>
      </c>
      <c r="AG18">
        <f t="shared" si="4"/>
        <v>-42.06664949649727</v>
      </c>
      <c r="AH18">
        <f t="shared" si="5"/>
        <v>-80.52771654332993</v>
      </c>
      <c r="AI18">
        <f t="shared" si="6"/>
        <v>-122.59436603982721</v>
      </c>
      <c r="AJ18">
        <f t="shared" si="7"/>
        <v>-5.8363370664165473</v>
      </c>
      <c r="AK18">
        <f t="shared" si="28"/>
        <v>26.560002359095179</v>
      </c>
      <c r="AL18">
        <f t="shared" si="8"/>
        <v>-101.87070074714858</v>
      </c>
      <c r="AN18">
        <f t="shared" si="9"/>
        <v>0</v>
      </c>
      <c r="AO18">
        <f t="shared" si="10"/>
        <v>0</v>
      </c>
      <c r="AP18">
        <f t="shared" si="11"/>
        <v>-7.6854195869215634</v>
      </c>
      <c r="AQ18">
        <f t="shared" si="12"/>
        <v>-14.712112740609589</v>
      </c>
      <c r="AR18">
        <f t="shared" si="13"/>
        <v>-22.397532327531152</v>
      </c>
      <c r="AS18">
        <f t="shared" si="14"/>
        <v>-1.066276961511968</v>
      </c>
      <c r="AT18">
        <f t="shared" si="15"/>
        <v>4.8524131301750026</v>
      </c>
      <c r="AU18">
        <f t="shared" si="16"/>
        <v>-18.611396158868118</v>
      </c>
      <c r="AW18">
        <v>15</v>
      </c>
      <c r="AX18">
        <f>IF(Z18&gt;0, (R18*SUMPRODUCT(K18:$K$98, X18:$X$98)-K18*$AZ$3)/Z18, 0)</f>
        <v>457.92206749009949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2.0024510000000001E-3</v>
      </c>
      <c r="Q19" s="5">
        <f t="shared" si="30"/>
        <v>50</v>
      </c>
      <c r="R19">
        <f t="shared" si="0"/>
        <v>50000</v>
      </c>
      <c r="S19">
        <f t="shared" si="1"/>
        <v>469.05689780317175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385.26494219634765</v>
      </c>
      <c r="AC19">
        <f t="shared" si="27"/>
        <v>389.89647852310861</v>
      </c>
      <c r="AE19">
        <f t="shared" si="2"/>
        <v>0</v>
      </c>
      <c r="AF19">
        <f t="shared" si="3"/>
        <v>0</v>
      </c>
      <c r="AG19">
        <f t="shared" si="4"/>
        <v>-41.56174659718139</v>
      </c>
      <c r="AH19">
        <f t="shared" si="5"/>
        <v>-84.236404350910462</v>
      </c>
      <c r="AI19">
        <f t="shared" si="6"/>
        <v>-125.79815094809186</v>
      </c>
      <c r="AJ19">
        <f t="shared" si="7"/>
        <v>-4.6315363267609655</v>
      </c>
      <c r="AK19">
        <f t="shared" si="28"/>
        <v>26.968545953744339</v>
      </c>
      <c r="AL19">
        <f t="shared" si="8"/>
        <v>-103.46114132110849</v>
      </c>
      <c r="AN19">
        <f t="shared" si="9"/>
        <v>0</v>
      </c>
      <c r="AO19">
        <f t="shared" si="10"/>
        <v>0</v>
      </c>
      <c r="AP19">
        <f t="shared" si="11"/>
        <v>-6.7796211740313366</v>
      </c>
      <c r="AQ19">
        <f t="shared" si="12"/>
        <v>-13.740782265402386</v>
      </c>
      <c r="AR19">
        <f t="shared" si="13"/>
        <v>-20.520403439433725</v>
      </c>
      <c r="AS19">
        <f t="shared" si="14"/>
        <v>-0.75550390250763511</v>
      </c>
      <c r="AT19">
        <f t="shared" si="15"/>
        <v>4.3991540334650363</v>
      </c>
      <c r="AU19">
        <f t="shared" si="16"/>
        <v>-16.876753308476324</v>
      </c>
      <c r="AW19">
        <v>16</v>
      </c>
      <c r="AX19">
        <f>IF(Z19&gt;0, (R19*SUMPRODUCT(K19:$K$98, X19:$X$98)-K19*$AZ$3)/Z19, 0)</f>
        <v>469.05689780317175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2.1123779999999998E-3</v>
      </c>
      <c r="Q20" s="5">
        <f t="shared" si="30"/>
        <v>50</v>
      </c>
      <c r="R20">
        <f t="shared" si="0"/>
        <v>50000</v>
      </c>
      <c r="S20">
        <f t="shared" si="1"/>
        <v>479.10711842176073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389.89647852310861</v>
      </c>
      <c r="AC20">
        <f t="shared" si="27"/>
        <v>393.42681149642988</v>
      </c>
      <c r="AE20">
        <f t="shared" si="2"/>
        <v>0</v>
      </c>
      <c r="AF20">
        <f t="shared" si="3"/>
        <v>0</v>
      </c>
      <c r="AG20">
        <f t="shared" si="4"/>
        <v>-41.058335012056112</v>
      </c>
      <c r="AH20">
        <f t="shared" si="5"/>
        <v>-87.794119153460812</v>
      </c>
      <c r="AI20">
        <f t="shared" si="6"/>
        <v>-128.85245416551692</v>
      </c>
      <c r="AJ20">
        <f t="shared" si="7"/>
        <v>-3.5303329733212649</v>
      </c>
      <c r="AK20">
        <f t="shared" si="28"/>
        <v>27.292753496617607</v>
      </c>
      <c r="AL20">
        <f t="shared" si="8"/>
        <v>-105.09003364222058</v>
      </c>
      <c r="AN20">
        <f t="shared" si="9"/>
        <v>0</v>
      </c>
      <c r="AO20">
        <f t="shared" si="10"/>
        <v>0</v>
      </c>
      <c r="AP20">
        <f t="shared" si="11"/>
        <v>-5.9799141425666642</v>
      </c>
      <c r="AQ20">
        <f t="shared" si="12"/>
        <v>-12.786716621748182</v>
      </c>
      <c r="AR20">
        <f t="shared" si="13"/>
        <v>-18.766630764314844</v>
      </c>
      <c r="AS20">
        <f t="shared" si="14"/>
        <v>-0.51417301916734637</v>
      </c>
      <c r="AT20">
        <f t="shared" si="15"/>
        <v>3.9750350952147948</v>
      </c>
      <c r="AU20">
        <f t="shared" si="16"/>
        <v>-15.305768688267396</v>
      </c>
      <c r="AW20">
        <v>17</v>
      </c>
      <c r="AX20">
        <f>IF(Z20&gt;0, (R20*SUMPRODUCT(K20:$K$98, X20:$X$98)-K20*$AZ$3)/Z20, 0)</f>
        <v>479.10711842176073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2.238294E-3</v>
      </c>
      <c r="Q21" s="5">
        <f t="shared" si="30"/>
        <v>50</v>
      </c>
      <c r="R21">
        <f t="shared" si="0"/>
        <v>50000</v>
      </c>
      <c r="S21">
        <f t="shared" si="1"/>
        <v>488.29049736753876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393.42681149642988</v>
      </c>
      <c r="AC21">
        <f t="shared" si="27"/>
        <v>396.06073348068503</v>
      </c>
      <c r="AE21">
        <f t="shared" si="2"/>
        <v>0</v>
      </c>
      <c r="AF21">
        <f t="shared" si="3"/>
        <v>0</v>
      </c>
      <c r="AG21">
        <f t="shared" si="4"/>
        <v>-40.55585103702807</v>
      </c>
      <c r="AH21">
        <f t="shared" si="5"/>
        <v>-91.90062490747512</v>
      </c>
      <c r="AI21">
        <f t="shared" si="6"/>
        <v>-132.45647594450318</v>
      </c>
      <c r="AJ21">
        <f t="shared" si="7"/>
        <v>-2.6339219842551529</v>
      </c>
      <c r="AK21">
        <f t="shared" si="28"/>
        <v>27.539876804750094</v>
      </c>
      <c r="AL21">
        <f t="shared" si="8"/>
        <v>-107.55052112400824</v>
      </c>
      <c r="AN21">
        <f t="shared" si="9"/>
        <v>0</v>
      </c>
      <c r="AO21">
        <f t="shared" si="10"/>
        <v>0</v>
      </c>
      <c r="AP21">
        <f t="shared" si="11"/>
        <v>-5.2738662457099768</v>
      </c>
      <c r="AQ21">
        <f t="shared" si="12"/>
        <v>-11.950719594484024</v>
      </c>
      <c r="AR21">
        <f t="shared" si="13"/>
        <v>-17.224585840194003</v>
      </c>
      <c r="AS21">
        <f t="shared" si="14"/>
        <v>-0.34251413523326285</v>
      </c>
      <c r="AT21">
        <f t="shared" si="15"/>
        <v>3.5812742915683109</v>
      </c>
      <c r="AU21">
        <f t="shared" si="16"/>
        <v>-13.985825683858954</v>
      </c>
      <c r="AW21">
        <v>18</v>
      </c>
      <c r="AX21">
        <f>IF(Z21&gt;0, (R21*SUMPRODUCT(K21:$K$98, X21:$X$98)-K21*$AZ$3)/Z21, 0)</f>
        <v>488.29049736753876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2.3742030000000001E-3</v>
      </c>
      <c r="Q22" s="5">
        <f t="shared" si="30"/>
        <v>50</v>
      </c>
      <c r="R22">
        <f t="shared" si="0"/>
        <v>50000</v>
      </c>
      <c r="S22">
        <f t="shared" si="1"/>
        <v>496.67747851769514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396.06073348068503</v>
      </c>
      <c r="AC22">
        <f t="shared" si="27"/>
        <v>397.87844121298969</v>
      </c>
      <c r="AE22">
        <f t="shared" si="2"/>
        <v>0</v>
      </c>
      <c r="AF22">
        <f t="shared" si="3"/>
        <v>0</v>
      </c>
      <c r="AG22">
        <f t="shared" si="4"/>
        <v>-40.054004703458126</v>
      </c>
      <c r="AH22">
        <f t="shared" si="5"/>
        <v>-96.287823199665155</v>
      </c>
      <c r="AI22">
        <f t="shared" si="6"/>
        <v>-136.34182790312329</v>
      </c>
      <c r="AJ22">
        <f t="shared" si="7"/>
        <v>-1.8177077323046547</v>
      </c>
      <c r="AK22">
        <f t="shared" si="28"/>
        <v>27.724251343647953</v>
      </c>
      <c r="AL22">
        <f t="shared" si="8"/>
        <v>-110.43528429177999</v>
      </c>
      <c r="AN22">
        <f t="shared" si="9"/>
        <v>0</v>
      </c>
      <c r="AO22">
        <f t="shared" si="10"/>
        <v>0</v>
      </c>
      <c r="AP22">
        <f t="shared" si="11"/>
        <v>-4.6505413876702804</v>
      </c>
      <c r="AQ22">
        <f t="shared" si="12"/>
        <v>-11.179668805503004</v>
      </c>
      <c r="AR22">
        <f t="shared" si="13"/>
        <v>-15.830210193173285</v>
      </c>
      <c r="AS22">
        <f t="shared" si="14"/>
        <v>-0.21104818612659862</v>
      </c>
      <c r="AT22">
        <f t="shared" si="15"/>
        <v>3.2189734652094995</v>
      </c>
      <c r="AU22">
        <f t="shared" si="16"/>
        <v>-12.822284914090384</v>
      </c>
      <c r="AW22">
        <v>19</v>
      </c>
      <c r="AX22">
        <f>IF(Z22&gt;0, (R22*SUMPRODUCT(K22:$K$98, X22:$X$98)-K22*$AZ$3)/Z22, 0)</f>
        <v>496.67747851769514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2.5221050000000002E-3</v>
      </c>
      <c r="Q23" s="5">
        <f t="shared" si="30"/>
        <v>50</v>
      </c>
      <c r="R23">
        <f t="shared" si="0"/>
        <v>50000</v>
      </c>
      <c r="S23">
        <f t="shared" si="1"/>
        <v>504.38350732664509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397.87844121298969</v>
      </c>
      <c r="AC23">
        <f t="shared" si="27"/>
        <v>398.99201109211936</v>
      </c>
      <c r="AE23">
        <f t="shared" si="2"/>
        <v>0</v>
      </c>
      <c r="AF23">
        <f t="shared" si="3"/>
        <v>0</v>
      </c>
      <c r="AG23">
        <f t="shared" si="4"/>
        <v>-39.552444250890936</v>
      </c>
      <c r="AH23">
        <f t="shared" si="5"/>
        <v>-101.02040553261527</v>
      </c>
      <c r="AI23">
        <f t="shared" si="6"/>
        <v>-140.5728497835062</v>
      </c>
      <c r="AJ23">
        <f t="shared" si="7"/>
        <v>-1.1135698791296704</v>
      </c>
      <c r="AK23">
        <f t="shared" si="28"/>
        <v>27.851490884909282</v>
      </c>
      <c r="AL23">
        <f t="shared" si="8"/>
        <v>-113.83492877772659</v>
      </c>
      <c r="AN23">
        <f t="shared" si="9"/>
        <v>0</v>
      </c>
      <c r="AO23">
        <f t="shared" si="10"/>
        <v>0</v>
      </c>
      <c r="AP23">
        <f t="shared" si="11"/>
        <v>-4.1002739465241325</v>
      </c>
      <c r="AQ23">
        <f t="shared" si="12"/>
        <v>-10.472458648705494</v>
      </c>
      <c r="AR23">
        <f t="shared" si="13"/>
        <v>-14.572732595229626</v>
      </c>
      <c r="AS23">
        <f t="shared" si="14"/>
        <v>-0.11544018706066604</v>
      </c>
      <c r="AT23">
        <f t="shared" si="15"/>
        <v>2.8872739627128228</v>
      </c>
      <c r="AU23">
        <f t="shared" si="16"/>
        <v>-11.800898819577469</v>
      </c>
      <c r="AW23">
        <v>20</v>
      </c>
      <c r="AX23">
        <f>IF(Z23&gt;0, (R23*SUMPRODUCT(K23:$K$98, X23:$X$98)-K23*$AZ$3)/Z23, 0)</f>
        <v>504.38350732664509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2.679E-3</v>
      </c>
      <c r="Q24" s="5">
        <f t="shared" si="30"/>
        <v>50</v>
      </c>
      <c r="R24">
        <f t="shared" si="0"/>
        <v>50000</v>
      </c>
      <c r="S24">
        <f t="shared" si="1"/>
        <v>511.50556936791787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398.99201109211936</v>
      </c>
      <c r="AC24">
        <f t="shared" si="27"/>
        <v>399.49565841183585</v>
      </c>
      <c r="AE24">
        <f t="shared" si="2"/>
        <v>0</v>
      </c>
      <c r="AF24">
        <f t="shared" si="3"/>
        <v>0</v>
      </c>
      <c r="AG24">
        <f t="shared" si="4"/>
        <v>-39.050958810233887</v>
      </c>
      <c r="AH24">
        <f t="shared" si="5"/>
        <v>-105.96099814813682</v>
      </c>
      <c r="AI24">
        <f t="shared" si="6"/>
        <v>-145.01195695837072</v>
      </c>
      <c r="AJ24">
        <f t="shared" si="7"/>
        <v>-0.50364731971649235</v>
      </c>
      <c r="AK24">
        <f t="shared" si="28"/>
        <v>27.929440776448356</v>
      </c>
      <c r="AL24">
        <f t="shared" ref="AL24:AL69" si="39">SUM(AI24:AK24)</f>
        <v>-117.58616350163885</v>
      </c>
      <c r="AN24">
        <f t="shared" si="9"/>
        <v>0</v>
      </c>
      <c r="AO24">
        <f t="shared" si="10"/>
        <v>0</v>
      </c>
      <c r="AP24">
        <f t="shared" si="11"/>
        <v>-3.6145415831751357</v>
      </c>
      <c r="AQ24">
        <f t="shared" si="12"/>
        <v>-9.8077088417304914</v>
      </c>
      <c r="AR24">
        <f t="shared" si="13"/>
        <v>-13.422250424905627</v>
      </c>
      <c r="AS24">
        <f t="shared" si="14"/>
        <v>-4.6617400336221373E-2</v>
      </c>
      <c r="AT24">
        <f t="shared" si="15"/>
        <v>2.5851381926848829</v>
      </c>
      <c r="AU24">
        <f t="shared" si="16"/>
        <v>-10.883729632556966</v>
      </c>
      <c r="AW24">
        <v>21</v>
      </c>
      <c r="AX24">
        <f>IF(Z24&gt;0, (R24*SUMPRODUCT(K24:$K$98, X24:$X$98)-K24*$AZ$3)/Z24, 0)</f>
        <v>511.50556936791787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4.0439999999999999E-3</v>
      </c>
      <c r="Q25" s="5">
        <f t="shared" si="30"/>
        <v>50</v>
      </c>
      <c r="R25">
        <f t="shared" si="0"/>
        <v>50000</v>
      </c>
      <c r="S25">
        <f t="shared" si="1"/>
        <v>518.78158891153203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399.49565841183585</v>
      </c>
      <c r="AC25">
        <f t="shared" si="27"/>
        <v>399.48804418476794</v>
      </c>
      <c r="AE25">
        <f t="shared" si="2"/>
        <v>0</v>
      </c>
      <c r="AF25">
        <f t="shared" si="3"/>
        <v>0</v>
      </c>
      <c r="AG25">
        <f t="shared" si="4"/>
        <v>-38.502527144702967</v>
      </c>
      <c r="AH25">
        <f t="shared" si="5"/>
        <v>-157.92207742858585</v>
      </c>
      <c r="AI25">
        <f t="shared" si="6"/>
        <v>-196.42460457328883</v>
      </c>
      <c r="AJ25">
        <f t="shared" si="7"/>
        <v>7.6142270679042667E-3</v>
      </c>
      <c r="AK25">
        <f t="shared" si="28"/>
        <v>27.964696088828511</v>
      </c>
      <c r="AL25">
        <f t="shared" si="39"/>
        <v>-168.45229425739242</v>
      </c>
      <c r="AN25">
        <f t="shared" si="9"/>
        <v>0</v>
      </c>
      <c r="AO25">
        <f t="shared" si="10"/>
        <v>0</v>
      </c>
      <c r="AP25">
        <f t="shared" si="11"/>
        <v>-3.1819455010544861</v>
      </c>
      <c r="AQ25">
        <f t="shared" si="12"/>
        <v>-13.051076930678795</v>
      </c>
      <c r="AR25">
        <f t="shared" si="13"/>
        <v>-16.233022431733282</v>
      </c>
      <c r="AS25">
        <f t="shared" si="14"/>
        <v>6.2925883985925522E-4</v>
      </c>
      <c r="AT25">
        <f t="shared" si="15"/>
        <v>2.3110726881325165</v>
      </c>
      <c r="AU25">
        <f t="shared" si="16"/>
        <v>-13.921320484760907</v>
      </c>
      <c r="AW25">
        <v>22</v>
      </c>
      <c r="AX25">
        <f>IF(Z25&gt;0, (R25*SUMPRODUCT(K25:$K$98, X25:$X$98)-K25*$AZ$3)/Z25, 0)</f>
        <v>518.78158891153203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5.607E-3</v>
      </c>
      <c r="Q26" s="5">
        <f t="shared" si="30"/>
        <v>50</v>
      </c>
      <c r="R26">
        <f t="shared" si="0"/>
        <v>50000</v>
      </c>
      <c r="S26">
        <f t="shared" si="1"/>
        <v>521.33269034723378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399.48804418476794</v>
      </c>
      <c r="AC26">
        <f t="shared" si="27"/>
        <v>395.1870517314664</v>
      </c>
      <c r="AE26">
        <f t="shared" si="2"/>
        <v>0</v>
      </c>
      <c r="AF26">
        <f t="shared" si="3"/>
        <v>0</v>
      </c>
      <c r="AG26">
        <f t="shared" si="4"/>
        <v>-37.901618203555579</v>
      </c>
      <c r="AH26">
        <f t="shared" si="5"/>
        <v>-215.88366970034951</v>
      </c>
      <c r="AI26">
        <f t="shared" si="6"/>
        <v>-253.7852879039051</v>
      </c>
      <c r="AJ26">
        <f t="shared" si="7"/>
        <v>4.3009924533015464</v>
      </c>
      <c r="AK26">
        <f t="shared" si="28"/>
        <v>27.964163092933759</v>
      </c>
      <c r="AL26">
        <f t="shared" si="39"/>
        <v>-221.52013235766981</v>
      </c>
      <c r="AN26">
        <f t="shared" si="9"/>
        <v>0</v>
      </c>
      <c r="AO26">
        <f t="shared" si="10"/>
        <v>0</v>
      </c>
      <c r="AP26">
        <f t="shared" si="11"/>
        <v>-2.7966829264460071</v>
      </c>
      <c r="AQ26">
        <f t="shared" si="12"/>
        <v>-15.92961466465402</v>
      </c>
      <c r="AR26">
        <f t="shared" si="13"/>
        <v>-18.726297591100028</v>
      </c>
      <c r="AS26">
        <f t="shared" si="14"/>
        <v>0.31736144077861977</v>
      </c>
      <c r="AT26">
        <f t="shared" si="15"/>
        <v>2.0634184285836841</v>
      </c>
      <c r="AU26">
        <f t="shared" si="16"/>
        <v>-16.345517721737725</v>
      </c>
      <c r="AW26">
        <v>23</v>
      </c>
      <c r="AX26">
        <f>IF(Z26&gt;0, (R26*SUMPRODUCT(K26:$K$98, X26:$X$98)-K26*$AZ$3)/Z26, 0)</f>
        <v>521.33269034723378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7.2589999999999998E-3</v>
      </c>
      <c r="Q27" s="5">
        <f t="shared" si="30"/>
        <v>50</v>
      </c>
      <c r="R27">
        <f t="shared" si="0"/>
        <v>50000</v>
      </c>
      <c r="S27">
        <f t="shared" si="1"/>
        <v>519.59229594290423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395.1870517314664</v>
      </c>
      <c r="AC27">
        <f t="shared" si="27"/>
        <v>387.07001249304216</v>
      </c>
      <c r="AE27">
        <f t="shared" si="2"/>
        <v>0</v>
      </c>
      <c r="AF27">
        <f t="shared" si="3"/>
        <v>0</v>
      </c>
      <c r="AG27">
        <f t="shared" si="4"/>
        <v>-37.247474174980418</v>
      </c>
      <c r="AH27">
        <f t="shared" si="5"/>
        <v>-275.12784653960995</v>
      </c>
      <c r="AI27">
        <f t="shared" si="6"/>
        <v>-312.37532071459037</v>
      </c>
      <c r="AJ27">
        <f t="shared" si="7"/>
        <v>8.1170392384242405</v>
      </c>
      <c r="AK27">
        <f t="shared" si="28"/>
        <v>27.663093621202652</v>
      </c>
      <c r="AL27">
        <f t="shared" si="39"/>
        <v>-276.59518785496346</v>
      </c>
      <c r="AN27">
        <f t="shared" si="9"/>
        <v>0</v>
      </c>
      <c r="AO27">
        <f t="shared" si="10"/>
        <v>0</v>
      </c>
      <c r="AP27">
        <f t="shared" si="11"/>
        <v>-2.4539419426950673</v>
      </c>
      <c r="AQ27">
        <f t="shared" si="12"/>
        <v>-18.126001217028183</v>
      </c>
      <c r="AR27">
        <f t="shared" si="13"/>
        <v>-20.57994315972325</v>
      </c>
      <c r="AS27">
        <f t="shared" si="14"/>
        <v>0.53476761790872074</v>
      </c>
      <c r="AT27">
        <f t="shared" si="15"/>
        <v>1.8225027926153399</v>
      </c>
      <c r="AU27">
        <f t="shared" si="16"/>
        <v>-18.222672749199187</v>
      </c>
      <c r="AW27">
        <v>24</v>
      </c>
      <c r="AX27">
        <f>IF(Z27&gt;0, (R27*SUMPRODUCT(K27:$K$98, X27:$X$98)-K27*$AZ$3)/Z27, 0)</f>
        <v>519.59229594290423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9.0740000000000005E-3</v>
      </c>
      <c r="Q28" s="5">
        <f t="shared" si="30"/>
        <v>50</v>
      </c>
      <c r="R28">
        <f t="shared" si="0"/>
        <v>50000</v>
      </c>
      <c r="S28">
        <f t="shared" si="1"/>
        <v>514.43654644146841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387.07001249304216</v>
      </c>
      <c r="AC28">
        <f t="shared" si="27"/>
        <v>375.91952504943339</v>
      </c>
      <c r="AE28">
        <f t="shared" si="2"/>
        <v>0</v>
      </c>
      <c r="AF28">
        <f t="shared" si="3"/>
        <v>0</v>
      </c>
      <c r="AG28">
        <f t="shared" si="4"/>
        <v>-36.537015852566839</v>
      </c>
      <c r="AH28">
        <f t="shared" si="5"/>
        <v>-337.98358066377233</v>
      </c>
      <c r="AI28">
        <f t="shared" si="6"/>
        <v>-374.5205965163392</v>
      </c>
      <c r="AJ28">
        <f t="shared" si="7"/>
        <v>11.150487443608768</v>
      </c>
      <c r="AK28">
        <f t="shared" si="28"/>
        <v>27.094900874512952</v>
      </c>
      <c r="AL28">
        <f t="shared" si="39"/>
        <v>-336.27520819821746</v>
      </c>
      <c r="AN28">
        <f t="shared" si="9"/>
        <v>0</v>
      </c>
      <c r="AO28">
        <f t="shared" si="10"/>
        <v>0</v>
      </c>
      <c r="AP28">
        <f t="shared" si="11"/>
        <v>-2.1492280840000904</v>
      </c>
      <c r="AQ28">
        <f t="shared" si="12"/>
        <v>-19.88131177501343</v>
      </c>
      <c r="AR28">
        <f t="shared" si="13"/>
        <v>-22.030539859013523</v>
      </c>
      <c r="AS28">
        <f t="shared" si="14"/>
        <v>0.65590854110245367</v>
      </c>
      <c r="AT28">
        <f t="shared" si="15"/>
        <v>1.593811660144401</v>
      </c>
      <c r="AU28">
        <f t="shared" si="16"/>
        <v>-19.780819657766667</v>
      </c>
      <c r="AW28">
        <v>25</v>
      </c>
      <c r="AX28">
        <f>IF(Z28&gt;0, (R28*SUMPRODUCT(K28:$K$98, X28:$X$98)-K28*$AZ$3)/Z28, 0)</f>
        <v>514.43654644146841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1.1021E-2</v>
      </c>
      <c r="Q29" s="5">
        <f t="shared" si="30"/>
        <v>50</v>
      </c>
      <c r="R29">
        <f t="shared" si="0"/>
        <v>50000</v>
      </c>
      <c r="S29">
        <f t="shared" si="1"/>
        <v>506.39749759338798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375.91952504943339</v>
      </c>
      <c r="AC29">
        <f t="shared" si="27"/>
        <v>362.26635057211575</v>
      </c>
      <c r="AE29">
        <f t="shared" si="2"/>
        <v>0</v>
      </c>
      <c r="AF29">
        <f t="shared" si="3"/>
        <v>0</v>
      </c>
      <c r="AG29">
        <f t="shared" si="4"/>
        <v>-35.768971242330032</v>
      </c>
      <c r="AH29">
        <f t="shared" si="5"/>
        <v>-402.67445171113917</v>
      </c>
      <c r="AI29">
        <f t="shared" si="6"/>
        <v>-438.44342295346922</v>
      </c>
      <c r="AJ29">
        <f t="shared" si="7"/>
        <v>13.653174477317634</v>
      </c>
      <c r="AK29">
        <f t="shared" si="28"/>
        <v>26.314366753460341</v>
      </c>
      <c r="AL29">
        <f t="shared" si="39"/>
        <v>-398.47588172269127</v>
      </c>
      <c r="AN29">
        <f t="shared" si="9"/>
        <v>0</v>
      </c>
      <c r="AO29">
        <f t="shared" si="10"/>
        <v>0</v>
      </c>
      <c r="AP29">
        <f t="shared" si="11"/>
        <v>-1.8786153218270754</v>
      </c>
      <c r="AQ29">
        <f t="shared" si="12"/>
        <v>-21.148788137290175</v>
      </c>
      <c r="AR29">
        <f t="shared" si="13"/>
        <v>-23.027403459117252</v>
      </c>
      <c r="AS29">
        <f t="shared" si="14"/>
        <v>0.71707577472380413</v>
      </c>
      <c r="AT29">
        <f t="shared" si="15"/>
        <v>1.382051841310026</v>
      </c>
      <c r="AU29">
        <f t="shared" si="16"/>
        <v>-20.928275843083423</v>
      </c>
      <c r="AW29">
        <v>26</v>
      </c>
      <c r="AX29">
        <f>IF(Z29&gt;0, (R29*SUMPRODUCT(K29:$K$98, X29:$X$98)-K29*$AZ$3)/Z29, 0)</f>
        <v>506.39749759338798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1.3263E-2</v>
      </c>
      <c r="Q30" s="5">
        <f t="shared" si="30"/>
        <v>50</v>
      </c>
      <c r="R30">
        <f t="shared" si="0"/>
        <v>50000</v>
      </c>
      <c r="S30">
        <f t="shared" si="1"/>
        <v>496.14965973594076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362.26635057211575</v>
      </c>
      <c r="AC30">
        <f t="shared" si="27"/>
        <v>346.67839930776825</v>
      </c>
      <c r="AE30">
        <f t="shared" si="2"/>
        <v>0</v>
      </c>
      <c r="AF30">
        <f t="shared" si="3"/>
        <v>0</v>
      </c>
      <c r="AG30">
        <f t="shared" si="4"/>
        <v>-34.936877664319709</v>
      </c>
      <c r="AH30">
        <f t="shared" si="5"/>
        <v>-474.40386558702323</v>
      </c>
      <c r="AI30">
        <f t="shared" si="6"/>
        <v>-509.34074325134293</v>
      </c>
      <c r="AJ30">
        <f t="shared" si="7"/>
        <v>15.58795126434751</v>
      </c>
      <c r="AK30">
        <f t="shared" si="28"/>
        <v>25.358644540048104</v>
      </c>
      <c r="AL30">
        <f t="shared" si="39"/>
        <v>-468.39414744694733</v>
      </c>
      <c r="AN30">
        <f t="shared" si="9"/>
        <v>0</v>
      </c>
      <c r="AO30">
        <f t="shared" si="10"/>
        <v>0</v>
      </c>
      <c r="AP30">
        <f t="shared" si="11"/>
        <v>-1.6383152621387607</v>
      </c>
      <c r="AQ30">
        <f t="shared" si="12"/>
        <v>-22.246495547671874</v>
      </c>
      <c r="AR30">
        <f t="shared" si="13"/>
        <v>-23.884810809810634</v>
      </c>
      <c r="AS30">
        <f t="shared" si="14"/>
        <v>0.73097483716860912</v>
      </c>
      <c r="AT30">
        <f t="shared" si="15"/>
        <v>1.1891576223922853</v>
      </c>
      <c r="AU30">
        <f t="shared" si="16"/>
        <v>-21.964678350249738</v>
      </c>
      <c r="AW30">
        <v>27</v>
      </c>
      <c r="AX30">
        <f>IF(Z30&gt;0, (R30*SUMPRODUCT(K30:$K$98, X30:$X$98)-K30*$AZ$3)/Z30, 0)</f>
        <v>496.14965973594076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1.5814999999999999E-2</v>
      </c>
      <c r="Q31" s="5">
        <f t="shared" si="30"/>
        <v>50</v>
      </c>
      <c r="R31">
        <f t="shared" si="0"/>
        <v>50000</v>
      </c>
      <c r="S31">
        <f t="shared" si="1"/>
        <v>483.90937163135584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346.67839930776825</v>
      </c>
      <c r="AC31">
        <f t="shared" si="27"/>
        <v>329.39693668236674</v>
      </c>
      <c r="AE31">
        <f t="shared" si="2"/>
        <v>0</v>
      </c>
      <c r="AF31">
        <f t="shared" si="3"/>
        <v>0</v>
      </c>
      <c r="AG31">
        <f t="shared" si="4"/>
        <v>-34.034982167415293</v>
      </c>
      <c r="AH31">
        <f t="shared" si="5"/>
        <v>-552.52672026121616</v>
      </c>
      <c r="AI31">
        <f t="shared" si="6"/>
        <v>-586.56170242863141</v>
      </c>
      <c r="AJ31">
        <f t="shared" si="7"/>
        <v>17.281462625401502</v>
      </c>
      <c r="AK31">
        <f t="shared" si="28"/>
        <v>24.267487951543778</v>
      </c>
      <c r="AL31">
        <f t="shared" si="39"/>
        <v>-545.01275185168618</v>
      </c>
      <c r="AN31">
        <f t="shared" si="9"/>
        <v>0</v>
      </c>
      <c r="AO31">
        <f t="shared" si="10"/>
        <v>0</v>
      </c>
      <c r="AP31">
        <f t="shared" si="11"/>
        <v>-1.4250197800416502</v>
      </c>
      <c r="AQ31">
        <f t="shared" si="12"/>
        <v>-23.133889170289727</v>
      </c>
      <c r="AR31">
        <f t="shared" si="13"/>
        <v>-24.558908950331375</v>
      </c>
      <c r="AS31">
        <f t="shared" si="14"/>
        <v>0.72356218516913784</v>
      </c>
      <c r="AT31">
        <f t="shared" si="15"/>
        <v>1.0160619498129306</v>
      </c>
      <c r="AU31">
        <f t="shared" si="16"/>
        <v>-22.81928481534931</v>
      </c>
      <c r="AW31">
        <v>28</v>
      </c>
      <c r="AX31">
        <f>IF(Z31&gt;0, (R31*SUMPRODUCT(K31:$K$98, X31:$X$98)-K31*$AZ$3)/Z31, 0)</f>
        <v>483.90937163135584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1.864E-2</v>
      </c>
      <c r="Q32" s="5">
        <f t="shared" si="30"/>
        <v>50</v>
      </c>
      <c r="R32">
        <f t="shared" si="0"/>
        <v>50000</v>
      </c>
      <c r="S32">
        <f t="shared" si="1"/>
        <v>469.89419611744057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329.39693668236674</v>
      </c>
      <c r="AC32">
        <f t="shared" si="27"/>
        <v>310.69611262124698</v>
      </c>
      <c r="AE32">
        <f t="shared" si="2"/>
        <v>0</v>
      </c>
      <c r="AF32">
        <f t="shared" si="3"/>
        <v>0</v>
      </c>
      <c r="AG32">
        <f t="shared" si="4"/>
        <v>-33.06022027814052</v>
      </c>
      <c r="AH32">
        <f t="shared" si="5"/>
        <v>-634.41206760062107</v>
      </c>
      <c r="AI32">
        <f t="shared" si="6"/>
        <v>-667.47228787876156</v>
      </c>
      <c r="AJ32">
        <f t="shared" si="7"/>
        <v>18.700824061119761</v>
      </c>
      <c r="AK32">
        <f t="shared" si="28"/>
        <v>23.057785567765674</v>
      </c>
      <c r="AL32">
        <f t="shared" si="39"/>
        <v>-625.71367824987612</v>
      </c>
      <c r="AN32">
        <f t="shared" si="9"/>
        <v>0</v>
      </c>
      <c r="AO32">
        <f t="shared" si="10"/>
        <v>0</v>
      </c>
      <c r="AP32">
        <f t="shared" si="11"/>
        <v>-1.2358992978046939</v>
      </c>
      <c r="AQ32">
        <f t="shared" si="12"/>
        <v>-23.716400624978888</v>
      </c>
      <c r="AR32">
        <f t="shared" si="13"/>
        <v>-24.952299922783581</v>
      </c>
      <c r="AS32">
        <f t="shared" si="14"/>
        <v>0.69909804384421947</v>
      </c>
      <c r="AT32">
        <f t="shared" si="15"/>
        <v>0.86197553290275986</v>
      </c>
      <c r="AU32">
        <f t="shared" si="16"/>
        <v>-23.391226346036603</v>
      </c>
      <c r="AW32">
        <v>29</v>
      </c>
      <c r="AX32">
        <f>IF(Z32&gt;0, (R32*SUMPRODUCT(K32:$K$98, X32:$X$98)-K32*$AZ$3)/Z32, 0)</f>
        <v>469.89419611744057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2.1847999999999999E-2</v>
      </c>
      <c r="Q33" s="5">
        <f t="shared" si="30"/>
        <v>50</v>
      </c>
      <c r="R33">
        <f t="shared" si="0"/>
        <v>50000</v>
      </c>
      <c r="S33">
        <f t="shared" si="1"/>
        <v>454.48638084093722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310.69611262124698</v>
      </c>
      <c r="AC33">
        <f t="shared" si="27"/>
        <v>290.93780584374122</v>
      </c>
      <c r="AE33">
        <f t="shared" si="2"/>
        <v>0</v>
      </c>
      <c r="AF33">
        <f t="shared" si="3"/>
        <v>0</v>
      </c>
      <c r="AG33">
        <f t="shared" si="4"/>
        <v>-32.007318382722303</v>
      </c>
      <c r="AH33">
        <f t="shared" si="5"/>
        <v>-722.29969263681414</v>
      </c>
      <c r="AI33">
        <f t="shared" si="6"/>
        <v>-754.3070110195365</v>
      </c>
      <c r="AJ33">
        <f t="shared" si="7"/>
        <v>19.758306777505766</v>
      </c>
      <c r="AK33">
        <f t="shared" si="28"/>
        <v>21.748727883487291</v>
      </c>
      <c r="AL33">
        <f t="shared" si="39"/>
        <v>-712.7999763585434</v>
      </c>
      <c r="AN33">
        <f t="shared" si="9"/>
        <v>0</v>
      </c>
      <c r="AO33">
        <f t="shared" si="10"/>
        <v>0</v>
      </c>
      <c r="AP33">
        <f t="shared" si="11"/>
        <v>-1.068337836578759</v>
      </c>
      <c r="AQ33">
        <f t="shared" si="12"/>
        <v>-24.10886415931871</v>
      </c>
      <c r="AR33">
        <f t="shared" si="13"/>
        <v>-25.17720199589747</v>
      </c>
      <c r="AS33">
        <f t="shared" si="14"/>
        <v>0.65949125961562693</v>
      </c>
      <c r="AT33">
        <f t="shared" si="15"/>
        <v>0.72592738378005761</v>
      </c>
      <c r="AU33">
        <f t="shared" si="16"/>
        <v>-23.791783352501785</v>
      </c>
      <c r="AW33">
        <v>30</v>
      </c>
      <c r="AX33">
        <f>IF(Z33&gt;0, (R33*SUMPRODUCT(K33:$K$98, X33:$X$98)-K33*$AZ$3)/Z33, 0)</f>
        <v>454.48638084093722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2.5484E-2</v>
      </c>
      <c r="Q34" s="5">
        <f t="shared" si="30"/>
        <v>50</v>
      </c>
      <c r="R34">
        <f t="shared" si="0"/>
        <v>50000</v>
      </c>
      <c r="S34">
        <f t="shared" si="1"/>
        <v>437.88337933919649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290.93780584374122</v>
      </c>
      <c r="AC34">
        <f t="shared" si="27"/>
        <v>270.36295404823784</v>
      </c>
      <c r="AE34">
        <f t="shared" si="2"/>
        <v>0</v>
      </c>
      <c r="AF34">
        <f t="shared" si="3"/>
        <v>0</v>
      </c>
      <c r="AG34">
        <f t="shared" si="4"/>
        <v>-30.871570697229782</v>
      </c>
      <c r="AH34">
        <f t="shared" si="5"/>
        <v>-815.67450166529511</v>
      </c>
      <c r="AI34">
        <f t="shared" si="6"/>
        <v>-846.54607236252491</v>
      </c>
      <c r="AJ34">
        <f t="shared" si="7"/>
        <v>20.574851795503378</v>
      </c>
      <c r="AK34">
        <f t="shared" si="28"/>
        <v>20.365646409061888</v>
      </c>
      <c r="AL34">
        <f t="shared" si="39"/>
        <v>-805.60557415795961</v>
      </c>
      <c r="AN34">
        <f t="shared" si="9"/>
        <v>0</v>
      </c>
      <c r="AO34">
        <f t="shared" si="10"/>
        <v>0</v>
      </c>
      <c r="AP34">
        <f t="shared" si="11"/>
        <v>-0.92002583641571267</v>
      </c>
      <c r="AQ34">
        <f t="shared" si="12"/>
        <v>-24.30850127444026</v>
      </c>
      <c r="AR34">
        <f t="shared" si="13"/>
        <v>-25.228527110855975</v>
      </c>
      <c r="AS34">
        <f t="shared" si="14"/>
        <v>0.6131659259561395</v>
      </c>
      <c r="AT34">
        <f t="shared" si="15"/>
        <v>0.60693124607764615</v>
      </c>
      <c r="AU34">
        <f t="shared" si="16"/>
        <v>-24.008429938822186</v>
      </c>
      <c r="AW34">
        <v>31</v>
      </c>
      <c r="AX34">
        <f>IF(Z34&gt;0, (R34*SUMPRODUCT(K34:$K$98, X34:$X$98)-K34*$AZ$3)/Z34, 0)</f>
        <v>437.88337933919649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2.9274999999999999E-2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420.12385239797919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270.36295404823784</v>
      </c>
      <c r="AC35">
        <f t="shared" si="27"/>
        <v>249.20982095577551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-29.659089758096087</v>
      </c>
      <c r="AH35">
        <f t="shared" ref="AH35:AH66" si="45">-X35*R35</f>
        <v>-903.76523216140185</v>
      </c>
      <c r="AI35">
        <f t="shared" ref="AI35:AI66" si="46">SUM(AE35:AH35)</f>
        <v>-933.42432191949797</v>
      </c>
      <c r="AJ35">
        <f t="shared" ref="AJ35:AJ66" si="47">AB35-AC35</f>
        <v>21.153133092462326</v>
      </c>
      <c r="AK35">
        <f t="shared" si="28"/>
        <v>18.925406783376651</v>
      </c>
      <c r="AL35">
        <f t="shared" si="39"/>
        <v>-893.34578204365903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-0.78918912650936224</v>
      </c>
      <c r="AQ35">
        <f t="shared" ref="AQ35:AQ66" si="51">AH35*$K35</f>
        <v>-24.047996750955345</v>
      </c>
      <c r="AR35">
        <f t="shared" ref="AR35:AR66" si="52">AI35*$K35</f>
        <v>-24.837185877464709</v>
      </c>
      <c r="AS35">
        <f t="shared" ref="AS35:AS66" si="53">AJ35*$K35</f>
        <v>0.56285687673943829</v>
      </c>
      <c r="AT35">
        <f t="shared" ref="AT35:AT66" si="54">AK35*$K35</f>
        <v>0.50358002791135392</v>
      </c>
      <c r="AU35">
        <f t="shared" ref="AU35:AU66" si="55">AL35*$K35</f>
        <v>-23.770748972813916</v>
      </c>
      <c r="AW35">
        <v>32</v>
      </c>
      <c r="AX35">
        <f>IF(Z35&gt;0, (R35*SUMPRODUCT(K35:$K$98, X35:$X$98)-K35*$AZ$3)/Z35, 0)</f>
        <v>420.12385239797919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3.3331E-2</v>
      </c>
      <c r="Q36" s="5">
        <f t="shared" si="30"/>
        <v>50</v>
      </c>
      <c r="R36">
        <f t="shared" si="40"/>
        <v>50000</v>
      </c>
      <c r="S36">
        <f t="shared" si="41"/>
        <v>401.74044139387661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249.20982095577551</v>
      </c>
      <c r="AC36">
        <f t="shared" si="27"/>
        <v>227.97911722444331</v>
      </c>
      <c r="AE36">
        <f t="shared" si="42"/>
        <v>0</v>
      </c>
      <c r="AF36">
        <f t="shared" si="43"/>
        <v>0</v>
      </c>
      <c r="AG36">
        <f t="shared" si="44"/>
        <v>-28.373931739788024</v>
      </c>
      <c r="AH36">
        <f t="shared" si="45"/>
        <v>-988.56712072710059</v>
      </c>
      <c r="AI36">
        <f t="shared" si="46"/>
        <v>-1016.9410524668887</v>
      </c>
      <c r="AJ36">
        <f t="shared" si="47"/>
        <v>21.230703731332198</v>
      </c>
      <c r="AK36">
        <f t="shared" ref="AK36:AK67" si="59">G36*SUM(AB36:AB36, AE36:AF36)</f>
        <v>17.444687466904288</v>
      </c>
      <c r="AL36">
        <f t="shared" si="39"/>
        <v>-978.26566126865214</v>
      </c>
      <c r="AN36">
        <f t="shared" si="48"/>
        <v>0</v>
      </c>
      <c r="AO36">
        <f t="shared" si="49"/>
        <v>0</v>
      </c>
      <c r="AP36">
        <f t="shared" si="50"/>
        <v>-0.67410068970409365</v>
      </c>
      <c r="AQ36">
        <f t="shared" si="51"/>
        <v>-23.486127478288882</v>
      </c>
      <c r="AR36">
        <f t="shared" si="52"/>
        <v>-24.160228167992976</v>
      </c>
      <c r="AS36">
        <f t="shared" si="53"/>
        <v>0.50439368641059645</v>
      </c>
      <c r="AT36">
        <f t="shared" si="54"/>
        <v>0.41444647012463676</v>
      </c>
      <c r="AU36">
        <f t="shared" si="55"/>
        <v>-23.24138801145774</v>
      </c>
      <c r="AW36">
        <v>33</v>
      </c>
      <c r="AX36">
        <f>IF(Z36&gt;0, (R36*SUMPRODUCT(K36:$K$98, X36:$X$98)-K36*$AZ$3)/Z36, 0)</f>
        <v>401.74044139387661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40"/>
        <v>50000</v>
      </c>
      <c r="S37">
        <f t="shared" si="41"/>
        <v>383.0988031140709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227.97911722444331</v>
      </c>
      <c r="AC37">
        <f t="shared" si="27"/>
        <v>207.00842994224661</v>
      </c>
      <c r="AE37">
        <f t="shared" si="42"/>
        <v>0</v>
      </c>
      <c r="AF37">
        <f t="shared" si="43"/>
        <v>0</v>
      </c>
      <c r="AG37">
        <f t="shared" si="44"/>
        <v>-27.017629428694416</v>
      </c>
      <c r="AH37">
        <f t="shared" si="45"/>
        <v>-1072.5629936957271</v>
      </c>
      <c r="AI37">
        <f t="shared" si="46"/>
        <v>-1099.5806231244214</v>
      </c>
      <c r="AJ37">
        <f t="shared" si="47"/>
        <v>20.970687282196707</v>
      </c>
      <c r="AK37">
        <f t="shared" si="59"/>
        <v>15.958538205711033</v>
      </c>
      <c r="AL37">
        <f t="shared" si="39"/>
        <v>-1062.6513976365138</v>
      </c>
      <c r="AN37">
        <f t="shared" si="48"/>
        <v>0</v>
      </c>
      <c r="AO37">
        <f t="shared" si="49"/>
        <v>0</v>
      </c>
      <c r="AP37">
        <f t="shared" si="50"/>
        <v>-0.57310535949602526</v>
      </c>
      <c r="AQ37">
        <f t="shared" si="51"/>
        <v>-22.751500153128969</v>
      </c>
      <c r="AR37">
        <f t="shared" si="52"/>
        <v>-23.324605512624991</v>
      </c>
      <c r="AS37">
        <f t="shared" si="53"/>
        <v>0.44483596554839705</v>
      </c>
      <c r="AT37">
        <f t="shared" si="54"/>
        <v>0.33851688578204908</v>
      </c>
      <c r="AU37">
        <f t="shared" si="55"/>
        <v>-22.54125266129455</v>
      </c>
      <c r="AW37">
        <v>34</v>
      </c>
      <c r="AX37">
        <f>IF(Z37&gt;0, (R37*SUMPRODUCT(K37:$K$98, X37:$X$98)-K37*$AZ$3)/Z37, 0)</f>
        <v>383.0988031140709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40"/>
        <v>50000</v>
      </c>
      <c r="S38">
        <f t="shared" si="41"/>
        <v>364.52402370689782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207.00842994224661</v>
      </c>
      <c r="AC38">
        <f t="shared" si="27"/>
        <v>186.50285853562841</v>
      </c>
      <c r="AE38">
        <f t="shared" si="42"/>
        <v>0</v>
      </c>
      <c r="AF38">
        <f t="shared" si="43"/>
        <v>0</v>
      </c>
      <c r="AG38">
        <f t="shared" si="44"/>
        <v>-25.581696459818165</v>
      </c>
      <c r="AH38">
        <f t="shared" si="45"/>
        <v>-1165.7566745893066</v>
      </c>
      <c r="AI38">
        <f t="shared" si="46"/>
        <v>-1191.3383710491248</v>
      </c>
      <c r="AJ38">
        <f t="shared" si="47"/>
        <v>20.505571406618202</v>
      </c>
      <c r="AK38">
        <f t="shared" si="59"/>
        <v>14.490590095957264</v>
      </c>
      <c r="AL38">
        <f t="shared" si="39"/>
        <v>-1156.3422095465494</v>
      </c>
      <c r="AN38">
        <f t="shared" si="48"/>
        <v>0</v>
      </c>
      <c r="AO38">
        <f t="shared" si="49"/>
        <v>0</v>
      </c>
      <c r="AP38">
        <f t="shared" si="50"/>
        <v>-0.48450531772279509</v>
      </c>
      <c r="AQ38">
        <f t="shared" si="51"/>
        <v>-22.078883974584372</v>
      </c>
      <c r="AR38">
        <f t="shared" si="52"/>
        <v>-22.563389292307168</v>
      </c>
      <c r="AS38">
        <f t="shared" si="53"/>
        <v>0.38836589297571678</v>
      </c>
      <c r="AT38">
        <f t="shared" si="54"/>
        <v>0.27444497160148329</v>
      </c>
      <c r="AU38">
        <f t="shared" si="55"/>
        <v>-21.900578427729968</v>
      </c>
      <c r="AW38">
        <v>35</v>
      </c>
      <c r="AX38">
        <f>IF(Z38&gt;0, (R38*SUMPRODUCT(K38:$K$98, X38:$X$98)-K38*$AZ$3)/Z38, 0)</f>
        <v>364.52402370689782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40"/>
        <v>50000</v>
      </c>
      <c r="S39">
        <f t="shared" si="41"/>
        <v>345.62970293790397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186.50285853562841</v>
      </c>
      <c r="AC39">
        <f t="shared" si="27"/>
        <v>166.42926808471435</v>
      </c>
      <c r="AE39">
        <f t="shared" si="42"/>
        <v>0</v>
      </c>
      <c r="AF39">
        <f t="shared" si="43"/>
        <v>0</v>
      </c>
      <c r="AG39">
        <f t="shared" si="44"/>
        <v>-24.076239204854325</v>
      </c>
      <c r="AH39">
        <f t="shared" si="45"/>
        <v>-1249.6402903656576</v>
      </c>
      <c r="AI39">
        <f t="shared" si="46"/>
        <v>-1273.716529570512</v>
      </c>
      <c r="AJ39">
        <f t="shared" si="47"/>
        <v>20.073590450914054</v>
      </c>
      <c r="AK39">
        <f t="shared" si="59"/>
        <v>13.055200097493989</v>
      </c>
      <c r="AL39">
        <f t="shared" si="39"/>
        <v>-1240.587739022104</v>
      </c>
      <c r="AN39">
        <f t="shared" si="48"/>
        <v>0</v>
      </c>
      <c r="AO39">
        <f t="shared" si="49"/>
        <v>0</v>
      </c>
      <c r="AP39">
        <f t="shared" si="50"/>
        <v>-0.40713630739296985</v>
      </c>
      <c r="AQ39">
        <f t="shared" si="51"/>
        <v>-21.131785951286442</v>
      </c>
      <c r="AR39">
        <f t="shared" si="52"/>
        <v>-21.538922258679413</v>
      </c>
      <c r="AS39">
        <f t="shared" si="53"/>
        <v>0.33945033619104958</v>
      </c>
      <c r="AT39">
        <f t="shared" si="54"/>
        <v>0.22076728490462774</v>
      </c>
      <c r="AU39">
        <f t="shared" si="55"/>
        <v>-20.978704637583736</v>
      </c>
      <c r="AW39">
        <v>36</v>
      </c>
      <c r="AX39">
        <f>IF(Z39&gt;0, (R39*SUMPRODUCT(K39:$K$98, X39:$X$98)-K39*$AZ$3)/Z39, 0)</f>
        <v>345.62970293790397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40"/>
        <v>50000</v>
      </c>
      <c r="S40">
        <f t="shared" si="41"/>
        <v>326.53337458627328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166.42926808471435</v>
      </c>
      <c r="AC40">
        <f t="shared" si="27"/>
        <v>147.08792277956218</v>
      </c>
      <c r="AE40">
        <f t="shared" si="42"/>
        <v>0</v>
      </c>
      <c r="AF40">
        <f t="shared" si="43"/>
        <v>0</v>
      </c>
      <c r="AG40">
        <f t="shared" si="44"/>
        <v>-22.522647641443484</v>
      </c>
      <c r="AH40">
        <f t="shared" si="45"/>
        <v>-1312.8291713622966</v>
      </c>
      <c r="AI40">
        <f t="shared" si="46"/>
        <v>-1335.35181900374</v>
      </c>
      <c r="AJ40">
        <f t="shared" si="47"/>
        <v>19.341345305152174</v>
      </c>
      <c r="AK40">
        <f t="shared" si="59"/>
        <v>11.650048765930006</v>
      </c>
      <c r="AL40">
        <f t="shared" si="39"/>
        <v>-1304.3604249326579</v>
      </c>
      <c r="AN40">
        <f t="shared" si="48"/>
        <v>0</v>
      </c>
      <c r="AO40">
        <f t="shared" si="49"/>
        <v>0</v>
      </c>
      <c r="AP40">
        <f t="shared" si="50"/>
        <v>-0.34005769263349667</v>
      </c>
      <c r="AQ40">
        <f t="shared" si="51"/>
        <v>-19.821721937074873</v>
      </c>
      <c r="AR40">
        <f t="shared" si="52"/>
        <v>-20.16177962970837</v>
      </c>
      <c r="AS40">
        <f t="shared" si="53"/>
        <v>0.29202487032631252</v>
      </c>
      <c r="AT40">
        <f t="shared" si="54"/>
        <v>0.17589800122433416</v>
      </c>
      <c r="AU40">
        <f t="shared" si="55"/>
        <v>-19.693856758157722</v>
      </c>
      <c r="AW40">
        <v>37</v>
      </c>
      <c r="AX40">
        <f>IF(Z40&gt;0, (R40*SUMPRODUCT(K40:$K$98, X40:$X$98)-K40*$AZ$3)/Z40, 0)</f>
        <v>326.53337458627328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40"/>
        <v>50000</v>
      </c>
      <c r="S41">
        <f t="shared" si="41"/>
        <v>307.8676163073419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147.08792277956218</v>
      </c>
      <c r="AC41">
        <f t="shared" si="27"/>
        <v>128.86480856225003</v>
      </c>
      <c r="AE41">
        <f t="shared" si="42"/>
        <v>0</v>
      </c>
      <c r="AF41">
        <f t="shared" si="43"/>
        <v>0</v>
      </c>
      <c r="AG41">
        <f t="shared" si="44"/>
        <v>-20.928607254620321</v>
      </c>
      <c r="AH41">
        <f t="shared" si="45"/>
        <v>-1368.8139104087277</v>
      </c>
      <c r="AI41">
        <f t="shared" si="46"/>
        <v>-1389.7425176633481</v>
      </c>
      <c r="AJ41">
        <f t="shared" si="47"/>
        <v>18.223114217312144</v>
      </c>
      <c r="AK41">
        <f t="shared" si="59"/>
        <v>10.296154594569353</v>
      </c>
      <c r="AL41">
        <f t="shared" si="39"/>
        <v>-1361.2232488514667</v>
      </c>
      <c r="AN41">
        <f t="shared" si="48"/>
        <v>0</v>
      </c>
      <c r="AO41">
        <f t="shared" si="49"/>
        <v>0</v>
      </c>
      <c r="AP41">
        <f t="shared" si="50"/>
        <v>-0.28213402628335793</v>
      </c>
      <c r="AQ41">
        <f t="shared" si="51"/>
        <v>-18.452684169464963</v>
      </c>
      <c r="AR41">
        <f t="shared" si="52"/>
        <v>-18.734818195748321</v>
      </c>
      <c r="AS41">
        <f t="shared" si="53"/>
        <v>0.2456618600082307</v>
      </c>
      <c r="AT41">
        <f t="shared" si="54"/>
        <v>0.13880023241204667</v>
      </c>
      <c r="AU41">
        <f t="shared" si="55"/>
        <v>-18.350356103328046</v>
      </c>
      <c r="AW41">
        <v>38</v>
      </c>
      <c r="AX41">
        <f>IF(Z41&gt;0, (R41*SUMPRODUCT(K41:$K$98, X41:$X$98)-K41*$AZ$3)/Z41, 0)</f>
        <v>307.8676163073419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40"/>
        <v>50000</v>
      </c>
      <c r="S42">
        <f t="shared" si="41"/>
        <v>289.61474815485064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128.86480856225003</v>
      </c>
      <c r="AC42">
        <f t="shared" si="27"/>
        <v>111.83945271400184</v>
      </c>
      <c r="AE42">
        <f t="shared" si="42"/>
        <v>0</v>
      </c>
      <c r="AF42">
        <f t="shared" si="43"/>
        <v>0</v>
      </c>
      <c r="AG42">
        <f t="shared" si="44"/>
        <v>-19.308314480967617</v>
      </c>
      <c r="AH42">
        <f t="shared" si="45"/>
        <v>-1411.0067011065019</v>
      </c>
      <c r="AI42">
        <f t="shared" si="46"/>
        <v>-1430.3150155874694</v>
      </c>
      <c r="AJ42">
        <f t="shared" si="47"/>
        <v>17.025355848248196</v>
      </c>
      <c r="AK42">
        <f t="shared" si="59"/>
        <v>9.020536599357504</v>
      </c>
      <c r="AL42">
        <f t="shared" si="39"/>
        <v>-1404.2691231398637</v>
      </c>
      <c r="AN42">
        <f t="shared" si="48"/>
        <v>0</v>
      </c>
      <c r="AO42">
        <f t="shared" si="49"/>
        <v>0</v>
      </c>
      <c r="AP42">
        <f t="shared" si="50"/>
        <v>-0.23240286604330393</v>
      </c>
      <c r="AQ42">
        <f t="shared" si="51"/>
        <v>-16.983460760735706</v>
      </c>
      <c r="AR42">
        <f t="shared" si="52"/>
        <v>-17.215863626779008</v>
      </c>
      <c r="AS42">
        <f t="shared" si="53"/>
        <v>0.20492423087681749</v>
      </c>
      <c r="AT42">
        <f t="shared" si="54"/>
        <v>0.10857491268881297</v>
      </c>
      <c r="AU42">
        <f t="shared" si="55"/>
        <v>-16.902364483213379</v>
      </c>
      <c r="AW42">
        <v>39</v>
      </c>
      <c r="AX42">
        <f>IF(Z42&gt;0, (R42*SUMPRODUCT(K42:$K$98, X42:$X$98)-K42*$AZ$3)/Z42, 0)</f>
        <v>289.61474815485064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40"/>
        <v>50000</v>
      </c>
      <c r="S43">
        <f t="shared" si="41"/>
        <v>272.00625134649511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111.83945271400184</v>
      </c>
      <c r="AC43">
        <f t="shared" si="27"/>
        <v>96.130392240066769</v>
      </c>
      <c r="AE43">
        <f t="shared" si="42"/>
        <v>0</v>
      </c>
      <c r="AF43">
        <f t="shared" si="43"/>
        <v>0</v>
      </c>
      <c r="AG43">
        <f t="shared" si="44"/>
        <v>-17.670621863320907</v>
      </c>
      <c r="AH43">
        <f t="shared" si="45"/>
        <v>-1444.6094728370351</v>
      </c>
      <c r="AI43">
        <f t="shared" si="46"/>
        <v>-1462.2800947003561</v>
      </c>
      <c r="AJ43">
        <f t="shared" si="47"/>
        <v>15.709060473935068</v>
      </c>
      <c r="AK43">
        <f t="shared" si="59"/>
        <v>7.8287616899801291</v>
      </c>
      <c r="AL43">
        <f t="shared" si="39"/>
        <v>-1438.7422725364409</v>
      </c>
      <c r="AN43">
        <f t="shared" si="48"/>
        <v>0</v>
      </c>
      <c r="AO43">
        <f t="shared" si="49"/>
        <v>0</v>
      </c>
      <c r="AP43">
        <f t="shared" si="50"/>
        <v>-0.18990260692075264</v>
      </c>
      <c r="AQ43">
        <f t="shared" si="51"/>
        <v>-15.524926456810634</v>
      </c>
      <c r="AR43">
        <f t="shared" si="52"/>
        <v>-15.714829063731388</v>
      </c>
      <c r="AS43">
        <f t="shared" si="53"/>
        <v>0.1688221025468416</v>
      </c>
      <c r="AT43">
        <f t="shared" si="54"/>
        <v>8.4134121899496192E-2</v>
      </c>
      <c r="AU43">
        <f t="shared" si="55"/>
        <v>-15.461872839285048</v>
      </c>
      <c r="AW43">
        <v>40</v>
      </c>
      <c r="AX43">
        <f>IF(Z43&gt;0, (R43*SUMPRODUCT(K43:$K$98, X43:$X$98)-K43*$AZ$3)/Z43, 0)</f>
        <v>272.00625134649511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40"/>
        <v>50000</v>
      </c>
      <c r="S44">
        <f t="shared" si="41"/>
        <v>255.11222674398468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96.130392240066769</v>
      </c>
      <c r="AC44">
        <f t="shared" si="27"/>
        <v>81.743323182185279</v>
      </c>
      <c r="AE44">
        <f t="shared" si="42"/>
        <v>0</v>
      </c>
      <c r="AF44">
        <f t="shared" si="43"/>
        <v>0</v>
      </c>
      <c r="AG44">
        <f t="shared" si="44"/>
        <v>-16.021051641758035</v>
      </c>
      <c r="AH44">
        <f t="shared" si="45"/>
        <v>-1472.8640029296607</v>
      </c>
      <c r="AI44">
        <f t="shared" si="46"/>
        <v>-1488.8850545714188</v>
      </c>
      <c r="AJ44">
        <f t="shared" si="47"/>
        <v>14.38706905788149</v>
      </c>
      <c r="AK44">
        <f t="shared" si="59"/>
        <v>6.7291274568046742</v>
      </c>
      <c r="AL44">
        <f t="shared" si="39"/>
        <v>-1467.7688580567326</v>
      </c>
      <c r="AN44">
        <f t="shared" si="48"/>
        <v>0</v>
      </c>
      <c r="AO44">
        <f t="shared" si="49"/>
        <v>0</v>
      </c>
      <c r="AP44">
        <f t="shared" si="50"/>
        <v>-0.15372768630544056</v>
      </c>
      <c r="AQ44">
        <f t="shared" si="51"/>
        <v>-14.132653740581832</v>
      </c>
      <c r="AR44">
        <f t="shared" si="52"/>
        <v>-14.286381426887273</v>
      </c>
      <c r="AS44">
        <f t="shared" si="53"/>
        <v>0.13804904249981065</v>
      </c>
      <c r="AT44">
        <f t="shared" si="54"/>
        <v>6.4568370286801138E-2</v>
      </c>
      <c r="AU44">
        <f t="shared" si="55"/>
        <v>-14.083764014100661</v>
      </c>
      <c r="AW44">
        <v>41</v>
      </c>
      <c r="AX44">
        <f>IF(Z44&gt;0, (R44*SUMPRODUCT(K44:$K$98, X44:$X$98)-K44*$AZ$3)/Z44, 0)</f>
        <v>255.11222674398468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40"/>
        <v>50000</v>
      </c>
      <c r="S45">
        <f t="shared" si="41"/>
        <v>238.62971053096243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81.743323182185279</v>
      </c>
      <c r="AC45">
        <f t="shared" si="27"/>
        <v>68.6266135477902</v>
      </c>
      <c r="AE45">
        <f t="shared" si="42"/>
        <v>0</v>
      </c>
      <c r="AF45">
        <f t="shared" si="43"/>
        <v>0</v>
      </c>
      <c r="AG45">
        <f t="shared" si="44"/>
        <v>-14.379310395820522</v>
      </c>
      <c r="AH45">
        <f t="shared" si="45"/>
        <v>-1481.5307295199327</v>
      </c>
      <c r="AI45">
        <f t="shared" si="46"/>
        <v>-1495.9100399157533</v>
      </c>
      <c r="AJ45">
        <f t="shared" si="47"/>
        <v>13.116709634395079</v>
      </c>
      <c r="AK45">
        <f t="shared" si="59"/>
        <v>5.7220326227529696</v>
      </c>
      <c r="AL45">
        <f t="shared" si="39"/>
        <v>-1477.0712976586051</v>
      </c>
      <c r="AN45">
        <f t="shared" si="48"/>
        <v>0</v>
      </c>
      <c r="AO45">
        <f t="shared" si="49"/>
        <v>0</v>
      </c>
      <c r="AP45">
        <f t="shared" si="50"/>
        <v>-0.1231916030169436</v>
      </c>
      <c r="AQ45">
        <f t="shared" si="51"/>
        <v>-12.692691128044029</v>
      </c>
      <c r="AR45">
        <f t="shared" si="52"/>
        <v>-12.815882731060972</v>
      </c>
      <c r="AS45">
        <f t="shared" si="53"/>
        <v>0.11237454660124625</v>
      </c>
      <c r="AT45">
        <f t="shared" si="54"/>
        <v>4.9022265456977125E-2</v>
      </c>
      <c r="AU45">
        <f t="shared" si="55"/>
        <v>-12.654485919002747</v>
      </c>
      <c r="AW45">
        <v>42</v>
      </c>
      <c r="AX45">
        <f>IF(Z45&gt;0, (R45*SUMPRODUCT(K45:$K$98, X45:$X$98)-K45*$AZ$3)/Z45, 0)</f>
        <v>238.62971053096243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40"/>
        <v>50000</v>
      </c>
      <c r="S46">
        <f t="shared" si="41"/>
        <v>222.61863285510725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68.6266135477902</v>
      </c>
      <c r="AC46">
        <f t="shared" si="27"/>
        <v>56.841015371698617</v>
      </c>
      <c r="AE46">
        <f t="shared" si="42"/>
        <v>0</v>
      </c>
      <c r="AF46">
        <f t="shared" si="43"/>
        <v>0</v>
      </c>
      <c r="AG46">
        <f t="shared" si="44"/>
        <v>-12.766455045273311</v>
      </c>
      <c r="AH46">
        <f t="shared" si="45"/>
        <v>-1469.0622465890037</v>
      </c>
      <c r="AI46">
        <f t="shared" si="46"/>
        <v>-1481.828701634277</v>
      </c>
      <c r="AJ46">
        <f t="shared" si="47"/>
        <v>11.785598176091582</v>
      </c>
      <c r="AK46">
        <f t="shared" si="59"/>
        <v>4.8038629483453148</v>
      </c>
      <c r="AL46">
        <f t="shared" si="39"/>
        <v>-1465.2392405098401</v>
      </c>
      <c r="AN46">
        <f t="shared" si="48"/>
        <v>0</v>
      </c>
      <c r="AO46">
        <f t="shared" si="49"/>
        <v>0</v>
      </c>
      <c r="AP46">
        <f t="shared" si="50"/>
        <v>-9.7655193629060805E-2</v>
      </c>
      <c r="AQ46">
        <f t="shared" si="51"/>
        <v>-11.237384037701824</v>
      </c>
      <c r="AR46">
        <f t="shared" si="52"/>
        <v>-11.335039231330885</v>
      </c>
      <c r="AS46">
        <f t="shared" si="53"/>
        <v>9.0152267629427102E-2</v>
      </c>
      <c r="AT46">
        <f t="shared" si="54"/>
        <v>3.6746470709723117E-2</v>
      </c>
      <c r="AU46">
        <f t="shared" si="55"/>
        <v>-11.208140492991735</v>
      </c>
      <c r="AW46">
        <v>43</v>
      </c>
      <c r="AX46">
        <f>IF(Z46&gt;0, (R46*SUMPRODUCT(K46:$K$98, X46:$X$98)-K46*$AZ$3)/Z46, 0)</f>
        <v>222.61863285510725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40"/>
        <v>50000</v>
      </c>
      <c r="S47">
        <f t="shared" si="41"/>
        <v>207.29310561615745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56.841015371698617</v>
      </c>
      <c r="AC47">
        <f t="shared" si="27"/>
        <v>46.413535755382917</v>
      </c>
      <c r="AE47">
        <f t="shared" si="42"/>
        <v>0</v>
      </c>
      <c r="AF47">
        <f t="shared" si="43"/>
        <v>0</v>
      </c>
      <c r="AG47">
        <f t="shared" si="44"/>
        <v>-11.195146991846027</v>
      </c>
      <c r="AH47">
        <f t="shared" si="45"/>
        <v>-1443.6435029745514</v>
      </c>
      <c r="AI47">
        <f t="shared" si="46"/>
        <v>-1454.8386499663975</v>
      </c>
      <c r="AJ47">
        <f t="shared" si="47"/>
        <v>10.427479616315701</v>
      </c>
      <c r="AK47">
        <f t="shared" si="59"/>
        <v>3.9788710760189034</v>
      </c>
      <c r="AL47">
        <f t="shared" si="39"/>
        <v>-1440.4322992740629</v>
      </c>
      <c r="AN47">
        <f t="shared" si="48"/>
        <v>0</v>
      </c>
      <c r="AO47">
        <f t="shared" si="49"/>
        <v>0</v>
      </c>
      <c r="AP47">
        <f t="shared" si="50"/>
        <v>-7.6460441733930684E-2</v>
      </c>
      <c r="AQ47">
        <f t="shared" si="51"/>
        <v>-9.8597740631855579</v>
      </c>
      <c r="AR47">
        <f t="shared" si="52"/>
        <v>-9.9362345049194882</v>
      </c>
      <c r="AS47">
        <f t="shared" si="53"/>
        <v>7.1217438968488894E-2</v>
      </c>
      <c r="AT47">
        <f t="shared" si="54"/>
        <v>2.7174832121127868E-2</v>
      </c>
      <c r="AU47">
        <f t="shared" si="55"/>
        <v>-9.8378422338298712</v>
      </c>
      <c r="AW47">
        <v>44</v>
      </c>
      <c r="AX47">
        <f>IF(Z47&gt;0, (R47*SUMPRODUCT(K47:$K$98, X47:$X$98)-K47*$AZ$3)/Z47, 0)</f>
        <v>207.29310561615745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40"/>
        <v>50000</v>
      </c>
      <c r="S48">
        <f t="shared" si="41"/>
        <v>192.55714115693397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46.413535755382917</v>
      </c>
      <c r="AC48">
        <f t="shared" si="27"/>
        <v>37.276890639863566</v>
      </c>
      <c r="AE48">
        <f t="shared" si="42"/>
        <v>0</v>
      </c>
      <c r="AF48">
        <f t="shared" si="43"/>
        <v>0</v>
      </c>
      <c r="AG48">
        <f t="shared" si="44"/>
        <v>-9.6794360406199953</v>
      </c>
      <c r="AH48">
        <f t="shared" si="45"/>
        <v>-1403.7594813075734</v>
      </c>
      <c r="AI48">
        <f t="shared" si="46"/>
        <v>-1413.4389173481934</v>
      </c>
      <c r="AJ48">
        <f t="shared" si="47"/>
        <v>9.1366451155193502</v>
      </c>
      <c r="AK48">
        <f t="shared" si="59"/>
        <v>3.2489475028768044</v>
      </c>
      <c r="AL48">
        <f t="shared" si="39"/>
        <v>-1401.0533247297974</v>
      </c>
      <c r="AN48">
        <f t="shared" si="48"/>
        <v>0</v>
      </c>
      <c r="AO48">
        <f t="shared" si="49"/>
        <v>0</v>
      </c>
      <c r="AP48">
        <f t="shared" si="50"/>
        <v>-5.9025412971048047E-2</v>
      </c>
      <c r="AQ48">
        <f t="shared" si="51"/>
        <v>-8.5601560616228287</v>
      </c>
      <c r="AR48">
        <f t="shared" si="52"/>
        <v>-8.6191814745938764</v>
      </c>
      <c r="AS48">
        <f t="shared" si="53"/>
        <v>5.5715462021782763E-2</v>
      </c>
      <c r="AT48">
        <f t="shared" si="54"/>
        <v>1.9812153029762181E-2</v>
      </c>
      <c r="AU48">
        <f t="shared" si="55"/>
        <v>-8.5436538595423333</v>
      </c>
      <c r="AW48">
        <v>45</v>
      </c>
      <c r="AX48">
        <f>IF(Z48&gt;0, (R48*SUMPRODUCT(K48:$K$98, X48:$X$98)-K48*$AZ$3)/Z48, 0)</f>
        <v>192.55714115693397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40"/>
        <v>50000</v>
      </c>
      <c r="S49">
        <f t="shared" si="41"/>
        <v>178.33033385278213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37.276890639863566</v>
      </c>
      <c r="AC49">
        <f t="shared" si="27"/>
        <v>29.362385424371258</v>
      </c>
      <c r="AE49">
        <f t="shared" si="42"/>
        <v>0</v>
      </c>
      <c r="AF49">
        <f t="shared" si="43"/>
        <v>0</v>
      </c>
      <c r="AG49">
        <f t="shared" si="44"/>
        <v>-8.2325829795762395</v>
      </c>
      <c r="AH49">
        <f t="shared" si="45"/>
        <v>-1350.0587006375549</v>
      </c>
      <c r="AI49">
        <f t="shared" si="46"/>
        <v>-1358.2912836171311</v>
      </c>
      <c r="AJ49">
        <f t="shared" si="47"/>
        <v>7.9145052154923086</v>
      </c>
      <c r="AK49">
        <f t="shared" si="59"/>
        <v>2.6093823447904501</v>
      </c>
      <c r="AL49">
        <f t="shared" si="39"/>
        <v>-1347.7673960568484</v>
      </c>
      <c r="AN49">
        <f t="shared" si="48"/>
        <v>0</v>
      </c>
      <c r="AO49">
        <f t="shared" si="49"/>
        <v>0</v>
      </c>
      <c r="AP49">
        <f t="shared" si="50"/>
        <v>-4.4823635103905975E-2</v>
      </c>
      <c r="AQ49">
        <f t="shared" si="51"/>
        <v>-7.3506138615739882</v>
      </c>
      <c r="AR49">
        <f t="shared" si="52"/>
        <v>-7.3954374966778937</v>
      </c>
      <c r="AS49">
        <f t="shared" si="53"/>
        <v>4.3091809057653564E-2</v>
      </c>
      <c r="AT49">
        <f t="shared" si="54"/>
        <v>1.4207205971640526E-2</v>
      </c>
      <c r="AU49">
        <f t="shared" si="55"/>
        <v>-7.3381384816485999</v>
      </c>
      <c r="AW49">
        <v>46</v>
      </c>
      <c r="AX49">
        <f>IF(Z49&gt;0, (R49*SUMPRODUCT(K49:$K$98, X49:$X$98)-K49*$AZ$3)/Z49, 0)</f>
        <v>178.33033385278213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40"/>
        <v>50000</v>
      </c>
      <c r="S50">
        <f t="shared" si="41"/>
        <v>164.44145931920818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29.362385424371258</v>
      </c>
      <c r="AC50">
        <f t="shared" si="27"/>
        <v>22.588245532556648</v>
      </c>
      <c r="AE50">
        <f t="shared" si="42"/>
        <v>0</v>
      </c>
      <c r="AF50">
        <f t="shared" si="43"/>
        <v>0</v>
      </c>
      <c r="AG50">
        <f t="shared" si="44"/>
        <v>-6.8681723046221306</v>
      </c>
      <c r="AH50">
        <f t="shared" si="45"/>
        <v>-1282.0848451583468</v>
      </c>
      <c r="AI50">
        <f t="shared" si="46"/>
        <v>-1288.9530174629688</v>
      </c>
      <c r="AJ50">
        <f t="shared" si="47"/>
        <v>6.7741398918146096</v>
      </c>
      <c r="AK50">
        <f t="shared" si="59"/>
        <v>2.0553669797059881</v>
      </c>
      <c r="AL50">
        <f t="shared" si="39"/>
        <v>-1280.1235105914482</v>
      </c>
      <c r="AN50">
        <f t="shared" si="48"/>
        <v>0</v>
      </c>
      <c r="AO50">
        <f t="shared" si="49"/>
        <v>0</v>
      </c>
      <c r="AP50">
        <f t="shared" si="50"/>
        <v>-3.3388285345741356E-2</v>
      </c>
      <c r="AQ50">
        <f t="shared" si="51"/>
        <v>-6.2326063978898123</v>
      </c>
      <c r="AR50">
        <f t="shared" si="52"/>
        <v>-6.2659946832355526</v>
      </c>
      <c r="AS50">
        <f t="shared" si="53"/>
        <v>3.2931165039010966E-2</v>
      </c>
      <c r="AT50">
        <f t="shared" si="54"/>
        <v>9.9917672657185465E-3</v>
      </c>
      <c r="AU50">
        <f t="shared" si="55"/>
        <v>-6.2230717509308233</v>
      </c>
      <c r="AW50">
        <v>47</v>
      </c>
      <c r="AX50">
        <f>IF(Z50&gt;0, (R50*SUMPRODUCT(K50:$K$98, X50:$X$98)-K50*$AZ$3)/Z50, 0)</f>
        <v>164.44145931920818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40"/>
        <v>50000</v>
      </c>
      <c r="S51">
        <f t="shared" si="41"/>
        <v>150.5963758668608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22.588245532556648</v>
      </c>
      <c r="AC51">
        <f t="shared" si="27"/>
        <v>16.870348036237701</v>
      </c>
      <c r="AE51">
        <f t="shared" si="42"/>
        <v>0</v>
      </c>
      <c r="AF51">
        <f t="shared" si="43"/>
        <v>0</v>
      </c>
      <c r="AG51">
        <f t="shared" si="44"/>
        <v>-5.6011799550715722</v>
      </c>
      <c r="AH51">
        <f t="shared" si="45"/>
        <v>-1198.3106265043371</v>
      </c>
      <c r="AI51">
        <f t="shared" si="46"/>
        <v>-1203.9118064594086</v>
      </c>
      <c r="AJ51">
        <f t="shared" si="47"/>
        <v>5.7178974963189475</v>
      </c>
      <c r="AK51">
        <f t="shared" si="59"/>
        <v>1.5811771872789655</v>
      </c>
      <c r="AL51">
        <f t="shared" si="39"/>
        <v>-1196.6127317758107</v>
      </c>
      <c r="AN51">
        <f t="shared" si="48"/>
        <v>0</v>
      </c>
      <c r="AO51">
        <f t="shared" si="49"/>
        <v>0</v>
      </c>
      <c r="AP51">
        <f t="shared" si="50"/>
        <v>-2.4311650163532511E-2</v>
      </c>
      <c r="AQ51">
        <f t="shared" si="51"/>
        <v>-5.2012092045781539</v>
      </c>
      <c r="AR51">
        <f t="shared" si="52"/>
        <v>-5.2255208547416858</v>
      </c>
      <c r="AS51">
        <f t="shared" si="53"/>
        <v>2.4818256995220639E-2</v>
      </c>
      <c r="AT51">
        <f t="shared" si="54"/>
        <v>6.8630229580248035E-3</v>
      </c>
      <c r="AU51">
        <f t="shared" si="55"/>
        <v>-5.1938395747884414</v>
      </c>
      <c r="AW51">
        <v>48</v>
      </c>
      <c r="AX51">
        <f>IF(Z51&gt;0, (R51*SUMPRODUCT(K51:$K$98, X51:$X$98)-K51*$AZ$3)/Z51, 0)</f>
        <v>150.5963758668608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40"/>
        <v>50000</v>
      </c>
      <c r="S52">
        <f t="shared" si="41"/>
        <v>136.49632052115044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16.870348036237701</v>
      </c>
      <c r="AC52">
        <f t="shared" si="27"/>
        <v>12.12870035091926</v>
      </c>
      <c r="AE52">
        <f t="shared" si="42"/>
        <v>0</v>
      </c>
      <c r="AF52">
        <f t="shared" si="43"/>
        <v>0</v>
      </c>
      <c r="AG52">
        <f t="shared" si="44"/>
        <v>-4.4428671427226822</v>
      </c>
      <c r="AH52">
        <f t="shared" si="45"/>
        <v>-1102.3010127981754</v>
      </c>
      <c r="AI52">
        <f t="shared" si="46"/>
        <v>-1106.7438799408981</v>
      </c>
      <c r="AJ52">
        <f t="shared" si="47"/>
        <v>4.7416476853184406</v>
      </c>
      <c r="AK52">
        <f t="shared" si="59"/>
        <v>1.1809243625366392</v>
      </c>
      <c r="AL52">
        <f t="shared" si="39"/>
        <v>-1100.821307893043</v>
      </c>
      <c r="AN52">
        <f t="shared" si="48"/>
        <v>0</v>
      </c>
      <c r="AO52">
        <f t="shared" si="49"/>
        <v>0</v>
      </c>
      <c r="AP52">
        <f t="shared" si="50"/>
        <v>-1.7217901368762785E-2</v>
      </c>
      <c r="AQ52">
        <f t="shared" si="51"/>
        <v>-4.2718608293597065</v>
      </c>
      <c r="AR52">
        <f t="shared" si="52"/>
        <v>-4.2890787307284688</v>
      </c>
      <c r="AS52">
        <f t="shared" si="53"/>
        <v>1.837579642798047E-2</v>
      </c>
      <c r="AT52">
        <f t="shared" si="54"/>
        <v>4.5765580074637133E-3</v>
      </c>
      <c r="AU52">
        <f t="shared" si="55"/>
        <v>-4.266126376293025</v>
      </c>
      <c r="AW52">
        <v>49</v>
      </c>
      <c r="AX52">
        <f>IF(Z52&gt;0, (R52*SUMPRODUCT(K52:$K$98, X52:$X$98)-K52*$AZ$3)/Z52, 0)</f>
        <v>136.49632052115044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40"/>
        <v>50000</v>
      </c>
      <c r="S53">
        <f t="shared" si="41"/>
        <v>121.23019058458469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12.12870035091926</v>
      </c>
      <c r="AC53">
        <f t="shared" si="27"/>
        <v>8.2671623066128728</v>
      </c>
      <c r="AE53">
        <f t="shared" si="42"/>
        <v>0</v>
      </c>
      <c r="AF53">
        <f t="shared" si="43"/>
        <v>0</v>
      </c>
      <c r="AG53">
        <f t="shared" si="44"/>
        <v>-3.4096961601510936</v>
      </c>
      <c r="AH53">
        <f t="shared" si="45"/>
        <v>-988.74231114436191</v>
      </c>
      <c r="AI53">
        <f t="shared" si="46"/>
        <v>-992.15200730451295</v>
      </c>
      <c r="AJ53">
        <f t="shared" si="47"/>
        <v>3.8615380443063874</v>
      </c>
      <c r="AK53">
        <f t="shared" si="59"/>
        <v>0.84900902456434824</v>
      </c>
      <c r="AL53">
        <f t="shared" si="39"/>
        <v>-987.44146023564224</v>
      </c>
      <c r="AN53">
        <f t="shared" si="48"/>
        <v>0</v>
      </c>
      <c r="AO53">
        <f t="shared" si="49"/>
        <v>0</v>
      </c>
      <c r="AP53">
        <f t="shared" si="50"/>
        <v>-1.1798167211662922E-2</v>
      </c>
      <c r="AQ53">
        <f t="shared" si="51"/>
        <v>-3.4212277482256086</v>
      </c>
      <c r="AR53">
        <f t="shared" si="52"/>
        <v>-3.4330259154372715</v>
      </c>
      <c r="AS53">
        <f t="shared" si="53"/>
        <v>1.3361622092129679E-2</v>
      </c>
      <c r="AT53">
        <f t="shared" si="54"/>
        <v>2.9377252299152491E-3</v>
      </c>
      <c r="AU53">
        <f t="shared" si="55"/>
        <v>-3.4167265681152266</v>
      </c>
      <c r="AW53">
        <v>50</v>
      </c>
      <c r="AX53">
        <f>IF(Z53&gt;0, (R53*SUMPRODUCT(K53:$K$98, X53:$X$98)-K53*$AZ$3)/Z53, 0)</f>
        <v>121.23019058458469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40"/>
        <v>50000</v>
      </c>
      <c r="S54">
        <f t="shared" si="41"/>
        <v>103.58430897305165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8.2671623066128728</v>
      </c>
      <c r="AC54">
        <f t="shared" si="27"/>
        <v>5.2122941878991522</v>
      </c>
      <c r="AE54">
        <f t="shared" si="42"/>
        <v>0</v>
      </c>
      <c r="AF54">
        <f t="shared" si="43"/>
        <v>0</v>
      </c>
      <c r="AG54">
        <f t="shared" si="44"/>
        <v>-2.5159670608292495</v>
      </c>
      <c r="AH54">
        <f t="shared" si="45"/>
        <v>-859.63213772033282</v>
      </c>
      <c r="AI54">
        <f t="shared" si="46"/>
        <v>-862.14810478116203</v>
      </c>
      <c r="AJ54">
        <f t="shared" si="47"/>
        <v>3.0548681187137205</v>
      </c>
      <c r="AK54">
        <f t="shared" si="59"/>
        <v>0.57870136146290119</v>
      </c>
      <c r="AL54">
        <f t="shared" si="39"/>
        <v>-858.51453530098547</v>
      </c>
      <c r="AN54">
        <f t="shared" si="48"/>
        <v>0</v>
      </c>
      <c r="AO54">
        <f t="shared" si="49"/>
        <v>0</v>
      </c>
      <c r="AP54">
        <f t="shared" si="50"/>
        <v>-7.7729485813795582E-3</v>
      </c>
      <c r="AQ54">
        <f t="shared" si="51"/>
        <v>-2.6557885075010588</v>
      </c>
      <c r="AR54">
        <f t="shared" si="52"/>
        <v>-2.6635614560824381</v>
      </c>
      <c r="AS54">
        <f t="shared" si="53"/>
        <v>9.437855200628547E-3</v>
      </c>
      <c r="AT54">
        <f t="shared" si="54"/>
        <v>1.7878675745233677E-3</v>
      </c>
      <c r="AU54">
        <f t="shared" si="55"/>
        <v>-2.6523357333072863</v>
      </c>
      <c r="AW54">
        <v>51</v>
      </c>
      <c r="AX54">
        <f>IF(Z54&gt;0, (R54*SUMPRODUCT(K54:$K$98, X54:$X$98)-K54*$AZ$3)/Z54, 0)</f>
        <v>103.58430897305165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40"/>
        <v>50000</v>
      </c>
      <c r="S55">
        <f t="shared" si="41"/>
        <v>81.432031457715794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5.2122941878991522</v>
      </c>
      <c r="AC55">
        <f t="shared" si="27"/>
        <v>2.8836124924622797</v>
      </c>
      <c r="AE55">
        <f t="shared" si="42"/>
        <v>0</v>
      </c>
      <c r="AF55">
        <f t="shared" si="43"/>
        <v>0</v>
      </c>
      <c r="AG55">
        <f t="shared" si="44"/>
        <v>-1.7705640156844287</v>
      </c>
      <c r="AH55">
        <f t="shared" si="45"/>
        <v>-720.24337453652834</v>
      </c>
      <c r="AI55">
        <f t="shared" si="46"/>
        <v>-722.01393855221272</v>
      </c>
      <c r="AJ55">
        <f t="shared" si="47"/>
        <v>2.3286816954368725</v>
      </c>
      <c r="AK55">
        <f t="shared" si="59"/>
        <v>0.36486059315294067</v>
      </c>
      <c r="AL55">
        <f t="shared" si="39"/>
        <v>-719.32039626362291</v>
      </c>
      <c r="AN55">
        <f t="shared" si="48"/>
        <v>0</v>
      </c>
      <c r="AO55">
        <f t="shared" si="49"/>
        <v>0</v>
      </c>
      <c r="AP55">
        <f t="shared" si="50"/>
        <v>-4.8839864983239445E-3</v>
      </c>
      <c r="AQ55">
        <f t="shared" si="51"/>
        <v>-1.9867448370026288</v>
      </c>
      <c r="AR55">
        <f t="shared" si="52"/>
        <v>-1.9916288235009525</v>
      </c>
      <c r="AS55">
        <f t="shared" si="53"/>
        <v>6.4235180759682148E-3</v>
      </c>
      <c r="AT55">
        <f t="shared" si="54"/>
        <v>1.0064443843565796E-3</v>
      </c>
      <c r="AU55">
        <f t="shared" si="55"/>
        <v>-1.9841988610406278</v>
      </c>
      <c r="AW55">
        <v>52</v>
      </c>
      <c r="AX55">
        <f>IF(Z55&gt;0, (R55*SUMPRODUCT(K55:$K$98, X55:$X$98)-K55*$AZ$3)/Z55, 0)</f>
        <v>81.432031457715794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40"/>
        <v>50000</v>
      </c>
      <c r="S56">
        <f t="shared" si="41"/>
        <v>50.447332387185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2.8836124924622797</v>
      </c>
      <c r="AC56">
        <f t="shared" si="27"/>
        <v>1.1889273090883909</v>
      </c>
      <c r="AE56">
        <f t="shared" si="42"/>
        <v>0</v>
      </c>
      <c r="AF56">
        <f t="shared" si="43"/>
        <v>0</v>
      </c>
      <c r="AG56">
        <f t="shared" si="44"/>
        <v>-1.1783847161266459</v>
      </c>
      <c r="AH56">
        <f t="shared" si="45"/>
        <v>-574.47365940093835</v>
      </c>
      <c r="AI56">
        <f t="shared" si="46"/>
        <v>-575.65204411706497</v>
      </c>
      <c r="AJ56">
        <f t="shared" si="47"/>
        <v>1.6946851833738887</v>
      </c>
      <c r="AK56">
        <f t="shared" si="59"/>
        <v>0.20185287447235958</v>
      </c>
      <c r="AL56">
        <f t="shared" si="39"/>
        <v>-573.75550605921876</v>
      </c>
      <c r="AN56">
        <f t="shared" si="48"/>
        <v>0</v>
      </c>
      <c r="AO56">
        <f t="shared" si="49"/>
        <v>0</v>
      </c>
      <c r="AP56">
        <f t="shared" si="50"/>
        <v>-2.902230483988852E-3</v>
      </c>
      <c r="AQ56">
        <f t="shared" si="51"/>
        <v>-1.4148647243510628</v>
      </c>
      <c r="AR56">
        <f t="shared" si="52"/>
        <v>-1.4177669548350516</v>
      </c>
      <c r="AS56">
        <f t="shared" si="53"/>
        <v>4.1738211066744179E-3</v>
      </c>
      <c r="AT56">
        <f t="shared" si="54"/>
        <v>4.9714117771321826E-4</v>
      </c>
      <c r="AU56">
        <f t="shared" si="55"/>
        <v>-1.4130959925506641</v>
      </c>
      <c r="AW56">
        <v>53</v>
      </c>
      <c r="AX56">
        <f>IF(Z56&gt;0, (R56*SUMPRODUCT(K56:$K$98, X56:$X$98)-K56*$AZ$3)/Z56, 0)</f>
        <v>50.447332387185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40"/>
        <v>50000</v>
      </c>
      <c r="S57">
        <f t="shared" si="41"/>
        <v>2.3720481239363145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1.1889273090883909</v>
      </c>
      <c r="AC57">
        <f t="shared" si="27"/>
        <v>3.483013262013035E-2</v>
      </c>
      <c r="AE57">
        <f t="shared" si="42"/>
        <v>0</v>
      </c>
      <c r="AF57">
        <f t="shared" si="43"/>
        <v>0</v>
      </c>
      <c r="AG57">
        <f t="shared" si="44"/>
        <v>-0.73417845676611326</v>
      </c>
      <c r="AH57">
        <f t="shared" si="45"/>
        <v>-432.4224121992662</v>
      </c>
      <c r="AI57">
        <f t="shared" si="46"/>
        <v>-433.15659065603234</v>
      </c>
      <c r="AJ57">
        <f t="shared" si="47"/>
        <v>1.1540971764682606</v>
      </c>
      <c r="AK57">
        <f t="shared" si="59"/>
        <v>8.3224911636187379E-2</v>
      </c>
      <c r="AL57">
        <f t="shared" si="39"/>
        <v>-431.91926856792787</v>
      </c>
      <c r="AN57">
        <f t="shared" si="48"/>
        <v>0</v>
      </c>
      <c r="AO57">
        <f t="shared" si="49"/>
        <v>0</v>
      </c>
      <c r="AP57">
        <f t="shared" si="50"/>
        <v>-1.6144641752530772E-3</v>
      </c>
      <c r="AQ57">
        <f t="shared" si="51"/>
        <v>-0.95090027041564007</v>
      </c>
      <c r="AR57">
        <f t="shared" si="52"/>
        <v>-0.9525147345908932</v>
      </c>
      <c r="AS57">
        <f t="shared" si="53"/>
        <v>2.537868727960114E-3</v>
      </c>
      <c r="AT57">
        <f t="shared" si="54"/>
        <v>1.8301223236250803E-4</v>
      </c>
      <c r="AU57">
        <f t="shared" si="55"/>
        <v>-0.94979385363057056</v>
      </c>
      <c r="AW57">
        <v>54</v>
      </c>
      <c r="AX57">
        <f>IF(Z57&gt;0, (R57*SUMPRODUCT(K57:$K$98, X57:$X$98)-K57*$AZ$3)/Z57, 0)</f>
        <v>2.3720481239363145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40"/>
        <v>50000</v>
      </c>
      <c r="S58">
        <f t="shared" si="41"/>
        <v>-80.692443518260191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3.483013262013035E-2</v>
      </c>
      <c r="AC58">
        <f t="shared" si="27"/>
        <v>-0.68324197004300791</v>
      </c>
      <c r="AE58">
        <f t="shared" si="42"/>
        <v>0</v>
      </c>
      <c r="AF58">
        <f t="shared" si="43"/>
        <v>0</v>
      </c>
      <c r="AG58">
        <f t="shared" si="44"/>
        <v>-0.42336180455880884</v>
      </c>
      <c r="AH58">
        <f t="shared" si="45"/>
        <v>-303.47486763964321</v>
      </c>
      <c r="AI58">
        <f t="shared" si="46"/>
        <v>-303.898229444202</v>
      </c>
      <c r="AJ58">
        <f t="shared" si="47"/>
        <v>0.71807210266313826</v>
      </c>
      <c r="AK58">
        <f t="shared" si="59"/>
        <v>2.4381092834091247E-3</v>
      </c>
      <c r="AL58">
        <f t="shared" si="39"/>
        <v>-303.17771923225547</v>
      </c>
      <c r="AN58">
        <f t="shared" si="48"/>
        <v>0</v>
      </c>
      <c r="AO58">
        <f t="shared" si="49"/>
        <v>0</v>
      </c>
      <c r="AP58">
        <f t="shared" si="50"/>
        <v>-8.3122850291710785E-4</v>
      </c>
      <c r="AQ58">
        <f t="shared" si="51"/>
        <v>-0.59584250913695092</v>
      </c>
      <c r="AR58">
        <f t="shared" si="52"/>
        <v>-0.59667373763986797</v>
      </c>
      <c r="AS58">
        <f t="shared" si="53"/>
        <v>1.4098626575565528E-3</v>
      </c>
      <c r="AT58">
        <f t="shared" si="54"/>
        <v>4.7869833975893129E-6</v>
      </c>
      <c r="AU58">
        <f t="shared" si="55"/>
        <v>-0.59525908799891392</v>
      </c>
      <c r="AW58">
        <v>55</v>
      </c>
      <c r="AX58">
        <f>IF(Z58&gt;0, (R58*SUMPRODUCT(K58:$K$98, X58:$X$98)-K58*$AZ$3)/Z58, 0)</f>
        <v>-80.692443518260191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40"/>
        <v>50000</v>
      </c>
      <c r="S59">
        <f t="shared" si="41"/>
        <v>-240.67480787386074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-0.68324197004300791</v>
      </c>
      <c r="AC59">
        <f t="shared" si="27"/>
        <v>-1.071202186543796</v>
      </c>
      <c r="AE59">
        <f t="shared" si="42"/>
        <v>0</v>
      </c>
      <c r="AF59">
        <f t="shared" si="43"/>
        <v>0</v>
      </c>
      <c r="AG59">
        <f t="shared" si="44"/>
        <v>-0.2225414026517516</v>
      </c>
      <c r="AH59">
        <f t="shared" si="45"/>
        <v>-196.5867838614692</v>
      </c>
      <c r="AI59">
        <f t="shared" si="46"/>
        <v>-196.80932526412096</v>
      </c>
      <c r="AJ59">
        <f t="shared" si="47"/>
        <v>0.38796021650078805</v>
      </c>
      <c r="AK59">
        <f t="shared" si="59"/>
        <v>-4.7826937903010555E-2</v>
      </c>
      <c r="AL59">
        <f t="shared" si="39"/>
        <v>-196.46919198552317</v>
      </c>
      <c r="AN59">
        <f t="shared" si="48"/>
        <v>0</v>
      </c>
      <c r="AO59">
        <f t="shared" si="49"/>
        <v>0</v>
      </c>
      <c r="AP59">
        <f t="shared" si="50"/>
        <v>-3.9012299664632728E-4</v>
      </c>
      <c r="AQ59">
        <f t="shared" si="51"/>
        <v>-0.34462362646790201</v>
      </c>
      <c r="AR59">
        <f t="shared" si="52"/>
        <v>-0.34501374946454832</v>
      </c>
      <c r="AS59">
        <f t="shared" si="53"/>
        <v>6.8010806275761596E-4</v>
      </c>
      <c r="AT59">
        <f t="shared" si="54"/>
        <v>-8.384232377800838E-5</v>
      </c>
      <c r="AU59">
        <f t="shared" si="55"/>
        <v>-0.34441748372556868</v>
      </c>
      <c r="AW59">
        <v>56</v>
      </c>
      <c r="AX59">
        <f>IF(Z59&gt;0, (R59*SUMPRODUCT(K59:$K$98, X59:$X$98)-K59*$AZ$3)/Z59, 0)</f>
        <v>-240.67480787386074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40"/>
        <v>50000</v>
      </c>
      <c r="S60">
        <f t="shared" si="41"/>
        <v>-590.23878701044373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-1.071202186543796</v>
      </c>
      <c r="AC60">
        <f t="shared" si="27"/>
        <v>-1.2302166231579816</v>
      </c>
      <c r="AE60">
        <f t="shared" si="42"/>
        <v>0</v>
      </c>
      <c r="AF60">
        <f t="shared" si="43"/>
        <v>0</v>
      </c>
      <c r="AG60">
        <f t="shared" si="44"/>
        <v>-0.10421346836498345</v>
      </c>
      <c r="AH60">
        <f t="shared" si="45"/>
        <v>-116.10252026025061</v>
      </c>
      <c r="AI60">
        <f t="shared" si="46"/>
        <v>-116.2067337286156</v>
      </c>
      <c r="AJ60">
        <f t="shared" si="47"/>
        <v>0.15901443661418568</v>
      </c>
      <c r="AK60">
        <f t="shared" si="59"/>
        <v>-7.4984153058065731E-2</v>
      </c>
      <c r="AL60">
        <f t="shared" si="39"/>
        <v>-116.12270344505949</v>
      </c>
      <c r="AN60">
        <f t="shared" si="48"/>
        <v>0</v>
      </c>
      <c r="AO60">
        <f t="shared" si="49"/>
        <v>0</v>
      </c>
      <c r="AP60">
        <f t="shared" si="50"/>
        <v>-1.6311599808349581E-4</v>
      </c>
      <c r="AQ60">
        <f t="shared" si="51"/>
        <v>-0.18172486502352561</v>
      </c>
      <c r="AR60">
        <f t="shared" si="52"/>
        <v>-0.18188798102160911</v>
      </c>
      <c r="AS60">
        <f t="shared" si="53"/>
        <v>2.4889104014047943E-4</v>
      </c>
      <c r="AT60">
        <f t="shared" si="54"/>
        <v>-1.1736597158128706E-4</v>
      </c>
      <c r="AU60">
        <f t="shared" si="55"/>
        <v>-0.18175645595304993</v>
      </c>
      <c r="AW60">
        <v>57</v>
      </c>
      <c r="AX60">
        <f>IF(Z60&gt;0, (R60*SUMPRODUCT(K60:$K$98, X60:$X$98)-K60*$AZ$3)/Z60, 0)</f>
        <v>-590.23878701044373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40"/>
        <v>50000</v>
      </c>
      <c r="S61">
        <f t="shared" si="41"/>
        <v>-1480.650975712949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-1.2302166231579816</v>
      </c>
      <c r="AC61">
        <f t="shared" si="27"/>
        <v>-1.2462189972406885</v>
      </c>
      <c r="AE61">
        <f t="shared" si="42"/>
        <v>0</v>
      </c>
      <c r="AF61">
        <f t="shared" si="43"/>
        <v>0</v>
      </c>
      <c r="AG61">
        <f t="shared" si="44"/>
        <v>-4.208348279514762E-2</v>
      </c>
      <c r="AH61">
        <f t="shared" si="45"/>
        <v>-61.087850886186004</v>
      </c>
      <c r="AI61">
        <f t="shared" si="46"/>
        <v>-61.129934368981154</v>
      </c>
      <c r="AJ61">
        <f t="shared" si="47"/>
        <v>1.6002374082706883E-2</v>
      </c>
      <c r="AK61">
        <f t="shared" si="59"/>
        <v>-8.6115163621058727E-2</v>
      </c>
      <c r="AL61">
        <f t="shared" si="39"/>
        <v>-61.200047158519503</v>
      </c>
      <c r="AN61">
        <f t="shared" si="48"/>
        <v>0</v>
      </c>
      <c r="AO61">
        <f t="shared" si="49"/>
        <v>0</v>
      </c>
      <c r="AP61">
        <f t="shared" si="50"/>
        <v>-5.8812055666140424E-5</v>
      </c>
      <c r="AQ61">
        <f t="shared" si="51"/>
        <v>-8.5370835496949612E-2</v>
      </c>
      <c r="AR61">
        <f t="shared" si="52"/>
        <v>-8.5429647552615756E-2</v>
      </c>
      <c r="AS61">
        <f t="shared" si="53"/>
        <v>2.2363465493665748E-5</v>
      </c>
      <c r="AT61">
        <f t="shared" si="54"/>
        <v>-1.2034673606350054E-4</v>
      </c>
      <c r="AU61">
        <f t="shared" si="55"/>
        <v>-8.5527630823185596E-2</v>
      </c>
      <c r="AW61">
        <v>58</v>
      </c>
      <c r="AX61">
        <f>IF(Z61&gt;0, (R61*SUMPRODUCT(K61:$K$98, X61:$X$98)-K61*$AZ$3)/Z61, 0)</f>
        <v>-1480.650975712949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40"/>
        <v>50000</v>
      </c>
      <c r="S62">
        <f t="shared" si="41"/>
        <v>-4247.1177349840018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-1.2462189972406885</v>
      </c>
      <c r="AC62">
        <f t="shared" si="27"/>
        <v>-1.1836233229690507</v>
      </c>
      <c r="AE62">
        <f t="shared" si="42"/>
        <v>0</v>
      </c>
      <c r="AF62">
        <f t="shared" si="43"/>
        <v>0</v>
      </c>
      <c r="AG62">
        <f t="shared" si="44"/>
        <v>-1.3934430322232511E-2</v>
      </c>
      <c r="AH62">
        <f t="shared" si="45"/>
        <v>-27.728217644963632</v>
      </c>
      <c r="AI62">
        <f t="shared" si="46"/>
        <v>-27.742152075285865</v>
      </c>
      <c r="AJ62">
        <f t="shared" si="47"/>
        <v>-6.2595674271637813E-2</v>
      </c>
      <c r="AK62">
        <f t="shared" si="59"/>
        <v>-8.72353298068482E-2</v>
      </c>
      <c r="AL62">
        <f t="shared" si="39"/>
        <v>-27.891983079364351</v>
      </c>
      <c r="AN62">
        <f t="shared" si="48"/>
        <v>0</v>
      </c>
      <c r="AO62">
        <f t="shared" si="49"/>
        <v>0</v>
      </c>
      <c r="AP62">
        <f t="shared" si="50"/>
        <v>-1.738704910699859E-5</v>
      </c>
      <c r="AQ62">
        <f t="shared" si="51"/>
        <v>-3.4598607240750527E-2</v>
      </c>
      <c r="AR62">
        <f t="shared" si="52"/>
        <v>-3.4615994289857531E-2</v>
      </c>
      <c r="AS62">
        <f t="shared" si="53"/>
        <v>-7.810538624676863E-5</v>
      </c>
      <c r="AT62">
        <f t="shared" si="54"/>
        <v>-1.0885015950719386E-4</v>
      </c>
      <c r="AU62">
        <f t="shared" si="55"/>
        <v>-3.4802949835611489E-2</v>
      </c>
      <c r="AW62">
        <v>59</v>
      </c>
      <c r="AX62">
        <f>IF(Z62&gt;0, (R62*SUMPRODUCT(K62:$K$98, X62:$X$98)-K62*$AZ$3)/Z62, 0)</f>
        <v>-4247.1177349840018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40"/>
        <v>50000</v>
      </c>
      <c r="S63">
        <f t="shared" si="41"/>
        <v>-15429.986510499044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-1.1836233229690507</v>
      </c>
      <c r="AC63">
        <f t="shared" si="27"/>
        <v>-1.0861089750592765</v>
      </c>
      <c r="AE63">
        <f t="shared" si="42"/>
        <v>0</v>
      </c>
      <c r="AF63">
        <f t="shared" si="43"/>
        <v>0</v>
      </c>
      <c r="AG63">
        <f t="shared" si="44"/>
        <v>-3.5194748042075541E-3</v>
      </c>
      <c r="AH63">
        <f t="shared" si="45"/>
        <v>-10.275611214802632</v>
      </c>
      <c r="AI63">
        <f t="shared" si="46"/>
        <v>-10.27913068960684</v>
      </c>
      <c r="AJ63">
        <f t="shared" si="47"/>
        <v>-9.7514347909774202E-2</v>
      </c>
      <c r="AK63">
        <f t="shared" si="59"/>
        <v>-8.2853632607833558E-2</v>
      </c>
      <c r="AL63">
        <f t="shared" si="39"/>
        <v>-10.459498670124447</v>
      </c>
      <c r="AN63">
        <f t="shared" si="48"/>
        <v>0</v>
      </c>
      <c r="AO63">
        <f t="shared" si="49"/>
        <v>0</v>
      </c>
      <c r="AP63">
        <f t="shared" si="50"/>
        <v>-3.9209969117420201E-6</v>
      </c>
      <c r="AQ63">
        <f t="shared" si="51"/>
        <v>-1.1447912566765663E-2</v>
      </c>
      <c r="AR63">
        <f t="shared" si="52"/>
        <v>-1.1451833563677407E-2</v>
      </c>
      <c r="AS63">
        <f t="shared" si="53"/>
        <v>-1.0863935054959211E-4</v>
      </c>
      <c r="AT63">
        <f t="shared" si="54"/>
        <v>-9.2306055776714336E-5</v>
      </c>
      <c r="AU63">
        <f t="shared" si="55"/>
        <v>-1.1652778970003712E-2</v>
      </c>
      <c r="AW63">
        <v>60</v>
      </c>
      <c r="AX63">
        <f>IF(Z63&gt;0, (R63*SUMPRODUCT(K63:$K$98, X63:$X$98)-K63*$AZ$3)/Z63, 0)</f>
        <v>-15429.986510499044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40"/>
        <v>50000</v>
      </c>
      <c r="S64">
        <f t="shared" si="41"/>
        <v>-81619.826789245795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-1.0861089750592765</v>
      </c>
      <c r="AC64">
        <f t="shared" si="27"/>
        <v>-0.97959889195593086</v>
      </c>
      <c r="AE64">
        <f t="shared" si="42"/>
        <v>0</v>
      </c>
      <c r="AF64">
        <f t="shared" si="43"/>
        <v>0</v>
      </c>
      <c r="AG64">
        <f t="shared" si="44"/>
        <v>-6.000986099158217E-4</v>
      </c>
      <c r="AH64">
        <f t="shared" si="45"/>
        <v>-2.8841814462496571</v>
      </c>
      <c r="AI64">
        <f t="shared" si="46"/>
        <v>-2.8847815448595728</v>
      </c>
      <c r="AJ64">
        <f t="shared" si="47"/>
        <v>-0.10651008310334564</v>
      </c>
      <c r="AK64">
        <f t="shared" si="59"/>
        <v>-7.6027628254149368E-2</v>
      </c>
      <c r="AL64">
        <f t="shared" si="39"/>
        <v>-3.0673192562170679</v>
      </c>
      <c r="AN64">
        <f t="shared" si="48"/>
        <v>0</v>
      </c>
      <c r="AO64">
        <f t="shared" si="49"/>
        <v>0</v>
      </c>
      <c r="AP64">
        <f t="shared" si="50"/>
        <v>-5.9692976913152531E-7</v>
      </c>
      <c r="AQ64">
        <f t="shared" si="51"/>
        <v>-2.8689514296404385E-3</v>
      </c>
      <c r="AR64">
        <f t="shared" si="52"/>
        <v>-2.8695483594095702E-3</v>
      </c>
      <c r="AS64">
        <f t="shared" si="53"/>
        <v>-1.0594765304651878E-4</v>
      </c>
      <c r="AT64">
        <f t="shared" si="54"/>
        <v>-7.5626161819859728E-5</v>
      </c>
      <c r="AU64">
        <f t="shared" si="55"/>
        <v>-3.0511221742759486E-3</v>
      </c>
      <c r="AW64">
        <v>61</v>
      </c>
      <c r="AX64">
        <f>IF(Z64&gt;0, (R64*SUMPRODUCT(K64:$K$98, X64:$X$98)-K64*$AZ$3)/Z64, 0)</f>
        <v>-81619.826789245795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40"/>
        <v>50000</v>
      </c>
      <c r="S65">
        <f t="shared" si="41"/>
        <v>-434926.85394369339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-0.97959889195593086</v>
      </c>
      <c r="AC65">
        <f t="shared" si="27"/>
        <v>-0.87714820439440044</v>
      </c>
      <c r="AE65">
        <f t="shared" si="42"/>
        <v>0</v>
      </c>
      <c r="AF65">
        <f t="shared" si="43"/>
        <v>0</v>
      </c>
      <c r="AG65">
        <f t="shared" si="44"/>
        <v>-1.0083858888464473E-4</v>
      </c>
      <c r="AH65">
        <f t="shared" si="45"/>
        <v>-0.49325903493201873</v>
      </c>
      <c r="AI65">
        <f t="shared" si="46"/>
        <v>-0.49335987352090338</v>
      </c>
      <c r="AJ65">
        <f t="shared" si="47"/>
        <v>-0.10245068756153042</v>
      </c>
      <c r="AK65">
        <f t="shared" si="59"/>
        <v>-6.8571922436915164E-2</v>
      </c>
      <c r="AL65">
        <f t="shared" si="39"/>
        <v>-0.66438248351934892</v>
      </c>
      <c r="AN65">
        <f t="shared" si="48"/>
        <v>0</v>
      </c>
      <c r="AO65">
        <f t="shared" si="49"/>
        <v>0</v>
      </c>
      <c r="AP65">
        <f t="shared" si="50"/>
        <v>-8.9559024413181979E-8</v>
      </c>
      <c r="AQ65">
        <f t="shared" si="51"/>
        <v>-4.3808425365843404E-4</v>
      </c>
      <c r="AR65">
        <f t="shared" si="52"/>
        <v>-4.3817381268284721E-4</v>
      </c>
      <c r="AS65">
        <f t="shared" si="53"/>
        <v>-9.0990797570230286E-5</v>
      </c>
      <c r="AT65">
        <f t="shared" si="54"/>
        <v>-6.0901630452324459E-5</v>
      </c>
      <c r="AU65">
        <f t="shared" si="55"/>
        <v>-5.9006624070540199E-4</v>
      </c>
      <c r="AW65">
        <v>62</v>
      </c>
      <c r="AX65">
        <f>IF(Z65&gt;0, (R65*SUMPRODUCT(K65:$K$98, X65:$X$98)-K65*$AZ$3)/Z65, 0)</f>
        <v>-434926.85394369339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40"/>
        <v>50000</v>
      </c>
      <c r="S66">
        <f t="shared" si="41"/>
        <v>-2349421.7726567388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-0.87714820439440044</v>
      </c>
      <c r="AC66">
        <f t="shared" si="27"/>
        <v>-0.78355089669165623</v>
      </c>
      <c r="AE66">
        <f t="shared" si="42"/>
        <v>0</v>
      </c>
      <c r="AF66">
        <f t="shared" si="43"/>
        <v>0</v>
      </c>
      <c r="AG66">
        <f t="shared" si="44"/>
        <v>-1.6675398725994027E-5</v>
      </c>
      <c r="AH66">
        <f t="shared" si="45"/>
        <v>-8.3154804269804247E-2</v>
      </c>
      <c r="AI66">
        <f t="shared" si="46"/>
        <v>-8.3171479668530238E-2</v>
      </c>
      <c r="AJ66">
        <f t="shared" si="47"/>
        <v>-9.3597307702744215E-2</v>
      </c>
      <c r="AK66">
        <f t="shared" si="59"/>
        <v>-6.1400374307608037E-2</v>
      </c>
      <c r="AL66">
        <f t="shared" si="39"/>
        <v>-0.23816916167888247</v>
      </c>
      <c r="AN66">
        <f t="shared" si="48"/>
        <v>0</v>
      </c>
      <c r="AO66">
        <f t="shared" si="49"/>
        <v>0</v>
      </c>
      <c r="AP66">
        <f t="shared" si="50"/>
        <v>-1.3223328862557528E-8</v>
      </c>
      <c r="AQ66">
        <f t="shared" si="51"/>
        <v>-6.5940451645522965E-5</v>
      </c>
      <c r="AR66">
        <f t="shared" si="52"/>
        <v>-6.5953674974385517E-5</v>
      </c>
      <c r="AS66">
        <f t="shared" si="53"/>
        <v>-7.4221192592778483E-5</v>
      </c>
      <c r="AT66">
        <f t="shared" si="54"/>
        <v>-4.8689530912864589E-5</v>
      </c>
      <c r="AU66">
        <f t="shared" si="55"/>
        <v>-1.8886439848002858E-4</v>
      </c>
      <c r="AW66">
        <v>63</v>
      </c>
      <c r="AX66">
        <f>IF(Z66&gt;0, (R66*SUMPRODUCT(K66:$K$98, X66:$X$98)-K66*$AZ$3)/Z66, 0)</f>
        <v>-2349421.7726567388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-12915875.212488577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-0.78355089669165623</v>
      </c>
      <c r="AC67">
        <f t="shared" si="27"/>
        <v>-0.6996566657536567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-2.7085143447234105E-6</v>
      </c>
      <c r="AH67">
        <f t="shared" ref="AH67:AH98" si="66">-X67*R67</f>
        <v>-1.3800130394010676E-2</v>
      </c>
      <c r="AI67">
        <f t="shared" ref="AI67:AI98" si="67">SUM(AE67:AH67)</f>
        <v>-1.3802838908355399E-2</v>
      </c>
      <c r="AJ67">
        <f t="shared" ref="AJ67:AJ98" si="68">AB67-AC67</f>
        <v>-8.3894230937999525E-2</v>
      </c>
      <c r="AK67">
        <f t="shared" si="59"/>
        <v>-5.4848562768415939E-2</v>
      </c>
      <c r="AL67">
        <f t="shared" si="39"/>
        <v>-0.15254563261477086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-1.9176868452477684E-9</v>
      </c>
      <c r="AQ67">
        <f t="shared" ref="AQ67:AQ98" si="72">AH67*$K67</f>
        <v>-9.770791345762903E-6</v>
      </c>
      <c r="AR67">
        <f t="shared" ref="AR67:AR98" si="73">AI67*$K67</f>
        <v>-9.7727090326081495E-6</v>
      </c>
      <c r="AS67">
        <f t="shared" ref="AS67:AS98" si="74">AJ67*$K67</f>
        <v>-5.9398933358209395E-5</v>
      </c>
      <c r="AT67">
        <f t="shared" ref="AT67:AT98" si="75">AK67*$K67</f>
        <v>-3.8833970920866159E-5</v>
      </c>
      <c r="AU67">
        <f t="shared" ref="AU67:AU98" si="76">AL67*$K67</f>
        <v>-1.080056133116837E-4</v>
      </c>
      <c r="AW67">
        <v>64</v>
      </c>
      <c r="AX67">
        <f>IF(Z67&gt;0, (R67*SUMPRODUCT(K67:$K$98, X67:$X$98)-K67*$AZ$3)/Z67, 0)</f>
        <v>-12915875.212488577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1"/>
        <v>50000</v>
      </c>
      <c r="S68">
        <f t="shared" si="62"/>
        <v>-72450750.198423371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-0.6996566657536567</v>
      </c>
      <c r="AC68">
        <f t="shared" ref="AC68:AC89" si="80">S68*Z68</f>
        <v>-0.62470199780424795</v>
      </c>
      <c r="AE68">
        <f t="shared" si="63"/>
        <v>0</v>
      </c>
      <c r="AF68">
        <f t="shared" si="64"/>
        <v>0</v>
      </c>
      <c r="AG68">
        <f t="shared" si="65"/>
        <v>-4.3112182834087642E-7</v>
      </c>
      <c r="AH68">
        <f t="shared" si="66"/>
        <v>-2.2503073729352998E-3</v>
      </c>
      <c r="AI68">
        <f t="shared" si="67"/>
        <v>-2.2507384947636406E-3</v>
      </c>
      <c r="AJ68">
        <f t="shared" si="68"/>
        <v>-7.4954667949408749E-2</v>
      </c>
      <c r="AK68">
        <f t="shared" ref="AK68:AK98" si="81">G68*SUM(AB68:AB68, AE68:AF68)</f>
        <v>-4.8975966602755973E-2</v>
      </c>
      <c r="AL68">
        <f t="shared" si="39"/>
        <v>-0.12618137304692836</v>
      </c>
      <c r="AN68">
        <f t="shared" si="69"/>
        <v>0</v>
      </c>
      <c r="AO68">
        <f t="shared" si="70"/>
        <v>0</v>
      </c>
      <c r="AP68">
        <f t="shared" si="71"/>
        <v>-2.7253892516729908E-10</v>
      </c>
      <c r="AQ68">
        <f t="shared" si="72"/>
        <v>-1.4225592683999247E-6</v>
      </c>
      <c r="AR68">
        <f t="shared" si="73"/>
        <v>-1.4228318073250919E-6</v>
      </c>
      <c r="AS68">
        <f t="shared" si="74"/>
        <v>-4.7383508085913345E-5</v>
      </c>
      <c r="AT68">
        <f t="shared" si="75"/>
        <v>-3.0960754987313839E-5</v>
      </c>
      <c r="AU68">
        <f t="shared" si="76"/>
        <v>-7.9767094880552278E-5</v>
      </c>
      <c r="AW68">
        <v>65</v>
      </c>
      <c r="AX68">
        <f>IF(Z68&gt;0, (R68*SUMPRODUCT(K68:$K$98, X68:$X$98)-K68*$AZ$3)/Z68, 0)</f>
        <v>-72450750.198423371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0.83405797299999995</v>
      </c>
      <c r="Q69" s="5">
        <f t="shared" ref="Q69:Q98" si="82">$C$8</f>
        <v>50</v>
      </c>
      <c r="R69">
        <f t="shared" si="61"/>
        <v>50000</v>
      </c>
      <c r="S69">
        <f t="shared" si="62"/>
        <v>-414822837.95429534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-0.62470199780424795</v>
      </c>
      <c r="AC69">
        <f t="shared" si="80"/>
        <v>-0.55777088577355693</v>
      </c>
      <c r="AE69">
        <f t="shared" si="63"/>
        <v>0</v>
      </c>
      <c r="AF69">
        <f t="shared" si="64"/>
        <v>0</v>
      </c>
      <c r="AG69">
        <f t="shared" si="65"/>
        <v>-6.7230011795422344E-8</v>
      </c>
      <c r="AH69">
        <f t="shared" si="66"/>
        <v>-3.5958059826204534E-4</v>
      </c>
      <c r="AI69">
        <f t="shared" si="67"/>
        <v>-3.5964782827384078E-4</v>
      </c>
      <c r="AJ69">
        <f t="shared" si="68"/>
        <v>-6.693111203069102E-2</v>
      </c>
      <c r="AK69">
        <f t="shared" si="81"/>
        <v>-4.3729139846297359E-2</v>
      </c>
      <c r="AL69">
        <f t="shared" si="39"/>
        <v>-0.11101989970526221</v>
      </c>
      <c r="AN69">
        <f t="shared" si="69"/>
        <v>0</v>
      </c>
      <c r="AO69">
        <f t="shared" si="70"/>
        <v>0</v>
      </c>
      <c r="AP69">
        <f t="shared" si="71"/>
        <v>-3.7946671809812456E-11</v>
      </c>
      <c r="AQ69">
        <f t="shared" si="72"/>
        <v>-2.0295827097199657E-7</v>
      </c>
      <c r="AR69">
        <f t="shared" si="73"/>
        <v>-2.0299621764380642E-7</v>
      </c>
      <c r="AS69">
        <f t="shared" si="74"/>
        <v>-3.7777963654430844E-5</v>
      </c>
      <c r="AT69">
        <f t="shared" si="75"/>
        <v>-2.4682061983303485E-5</v>
      </c>
      <c r="AU69">
        <f t="shared" si="76"/>
        <v>-6.2663021855378136E-5</v>
      </c>
      <c r="AW69">
        <v>66</v>
      </c>
      <c r="AX69">
        <f>IF(Z69&gt;0, (R69*SUMPRODUCT(K69:$K$98, X69:$X$98)-K69*$AZ$3)/Z69, 0)</f>
        <v>-414822837.95429534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0.83754713300000005</v>
      </c>
      <c r="Q70" s="5">
        <f t="shared" si="82"/>
        <v>50</v>
      </c>
      <c r="R70">
        <f t="shared" si="61"/>
        <v>50000</v>
      </c>
      <c r="S70">
        <f t="shared" si="62"/>
        <v>-2429456876.273623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-0.55777088577355693</v>
      </c>
      <c r="AC70">
        <f t="shared" si="80"/>
        <v>-0.49800989713364985</v>
      </c>
      <c r="AE70">
        <f t="shared" si="63"/>
        <v>0</v>
      </c>
      <c r="AF70">
        <f t="shared" si="64"/>
        <v>0</v>
      </c>
      <c r="AG70">
        <f t="shared" si="65"/>
        <v>-1.0249408046655947E-8</v>
      </c>
      <c r="AH70">
        <f t="shared" si="66"/>
        <v>-5.6308303630812167E-5</v>
      </c>
      <c r="AI70">
        <f t="shared" si="67"/>
        <v>-5.631855303885882E-5</v>
      </c>
      <c r="AJ70">
        <f t="shared" si="68"/>
        <v>-5.9760988639907087E-2</v>
      </c>
      <c r="AK70">
        <f t="shared" si="81"/>
        <v>-3.9043962004148988E-2</v>
      </c>
      <c r="AL70">
        <f t="shared" ref="AL70:AL98" si="89">SUM(AI70:AK70)</f>
        <v>-9.8861269197094925E-2</v>
      </c>
      <c r="AN70">
        <f t="shared" si="69"/>
        <v>0</v>
      </c>
      <c r="AO70">
        <f t="shared" si="70"/>
        <v>0</v>
      </c>
      <c r="AP70">
        <f t="shared" si="71"/>
        <v>-5.1652490272446288E-12</v>
      </c>
      <c r="AQ70">
        <f t="shared" si="72"/>
        <v>-2.8376898376071737E-8</v>
      </c>
      <c r="AR70">
        <f t="shared" si="73"/>
        <v>-2.8382063625098982E-8</v>
      </c>
      <c r="AS70">
        <f t="shared" si="74"/>
        <v>-3.0116899145231114E-5</v>
      </c>
      <c r="AT70">
        <f t="shared" si="75"/>
        <v>-1.9676432613833326E-5</v>
      </c>
      <c r="AU70">
        <f t="shared" si="76"/>
        <v>-4.9821713822689539E-5</v>
      </c>
      <c r="AW70">
        <v>67</v>
      </c>
      <c r="AX70">
        <f>IF(Z70&gt;0, (R70*SUMPRODUCT(K70:$K$98, X70:$X$98)-K70*$AZ$3)/Z70, 0)</f>
        <v>-2429456876.273623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0.841203123</v>
      </c>
      <c r="Q71" s="5">
        <f t="shared" si="82"/>
        <v>50</v>
      </c>
      <c r="R71">
        <f t="shared" si="61"/>
        <v>50000</v>
      </c>
      <c r="S71">
        <f t="shared" si="62"/>
        <v>-14577981004.975014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-0.49800989713364985</v>
      </c>
      <c r="AC71">
        <f t="shared" si="80"/>
        <v>-0.44465171872646064</v>
      </c>
      <c r="AE71">
        <f t="shared" si="63"/>
        <v>0</v>
      </c>
      <c r="AF71">
        <f t="shared" si="64"/>
        <v>0</v>
      </c>
      <c r="AG71">
        <f t="shared" si="65"/>
        <v>-1.5250799084410754E-9</v>
      </c>
      <c r="AH71">
        <f t="shared" si="66"/>
        <v>-8.6218340577483116E-6</v>
      </c>
      <c r="AI71">
        <f t="shared" si="67"/>
        <v>-8.6233591376567527E-6</v>
      </c>
      <c r="AJ71">
        <f t="shared" si="68"/>
        <v>-5.3358178407189205E-2</v>
      </c>
      <c r="AK71">
        <f t="shared" si="81"/>
        <v>-3.486069279935549E-2</v>
      </c>
      <c r="AL71">
        <f t="shared" si="89"/>
        <v>-8.8227494565682352E-2</v>
      </c>
      <c r="AN71">
        <f t="shared" si="69"/>
        <v>0</v>
      </c>
      <c r="AO71">
        <f t="shared" si="70"/>
        <v>0</v>
      </c>
      <c r="AP71">
        <f t="shared" si="71"/>
        <v>-6.8622582516186488E-13</v>
      </c>
      <c r="AQ71">
        <f t="shared" si="72"/>
        <v>-3.8794853685632974E-9</v>
      </c>
      <c r="AR71">
        <f t="shared" si="73"/>
        <v>-3.8801715943884588E-9</v>
      </c>
      <c r="AS71">
        <f t="shared" si="74"/>
        <v>-2.4009076379503125E-5</v>
      </c>
      <c r="AT71">
        <f t="shared" si="75"/>
        <v>-1.568593720863138E-5</v>
      </c>
      <c r="AU71">
        <f t="shared" si="76"/>
        <v>-3.9698893759728897E-5</v>
      </c>
      <c r="AW71">
        <v>68</v>
      </c>
      <c r="AX71">
        <f>IF(Z71&gt;0, (R71*SUMPRODUCT(K71:$K$98, X71:$X$98)-K71*$AZ$3)/Z71, 0)</f>
        <v>-14577981004.975014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0.84498057100000001</v>
      </c>
      <c r="Q72" s="5">
        <f t="shared" si="82"/>
        <v>50</v>
      </c>
      <c r="R72">
        <f t="shared" si="61"/>
        <v>50000</v>
      </c>
      <c r="S72">
        <f t="shared" si="62"/>
        <v>-89753867257.335037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-0.44465171872646064</v>
      </c>
      <c r="AC72">
        <f t="shared" si="80"/>
        <v>-0.39701046654872496</v>
      </c>
      <c r="AE72">
        <f t="shared" si="63"/>
        <v>0</v>
      </c>
      <c r="AF72">
        <f t="shared" si="64"/>
        <v>0</v>
      </c>
      <c r="AG72">
        <f t="shared" si="65"/>
        <v>-2.2116621750149697E-10</v>
      </c>
      <c r="AH72">
        <f t="shared" si="66"/>
        <v>-1.2886628918551679E-6</v>
      </c>
      <c r="AI72">
        <f t="shared" si="67"/>
        <v>-1.2888840580726693E-6</v>
      </c>
      <c r="AJ72">
        <f t="shared" si="68"/>
        <v>-4.7641252177735682E-2</v>
      </c>
      <c r="AK72">
        <f t="shared" si="81"/>
        <v>-3.1125620310852246E-2</v>
      </c>
      <c r="AL72">
        <f t="shared" si="89"/>
        <v>-7.8768161372646001E-2</v>
      </c>
      <c r="AN72">
        <f t="shared" si="69"/>
        <v>0</v>
      </c>
      <c r="AO72">
        <f t="shared" si="70"/>
        <v>0</v>
      </c>
      <c r="AP72">
        <f t="shared" si="71"/>
        <v>-8.8853640473238789E-14</v>
      </c>
      <c r="AQ72">
        <f t="shared" si="72"/>
        <v>-5.1772097283948111E-10</v>
      </c>
      <c r="AR72">
        <f t="shared" si="73"/>
        <v>-5.1780982647995437E-10</v>
      </c>
      <c r="AS72">
        <f t="shared" si="74"/>
        <v>-1.9139897315767853E-5</v>
      </c>
      <c r="AT72">
        <f t="shared" si="75"/>
        <v>-1.2504733805416214E-5</v>
      </c>
      <c r="AU72">
        <f t="shared" si="76"/>
        <v>-3.1645148931010549E-5</v>
      </c>
      <c r="AW72">
        <v>69</v>
      </c>
      <c r="AX72">
        <f>IF(Z72&gt;0, (R72*SUMPRODUCT(K72:$K$98, X72:$X$98)-K72*$AZ$3)/Z72, 0)</f>
        <v>-89753867257.335037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0.84903369399999995</v>
      </c>
      <c r="Q73" s="5">
        <f t="shared" si="82"/>
        <v>50</v>
      </c>
      <c r="R73">
        <f t="shared" si="61"/>
        <v>50000</v>
      </c>
      <c r="S73">
        <f t="shared" si="62"/>
        <v>-568486072000.77893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-0.39701046654872496</v>
      </c>
      <c r="AC73">
        <f t="shared" si="80"/>
        <v>-0.3544736313010699</v>
      </c>
      <c r="AE73">
        <f t="shared" si="63"/>
        <v>0</v>
      </c>
      <c r="AF73">
        <f t="shared" si="64"/>
        <v>0</v>
      </c>
      <c r="AG73">
        <f t="shared" si="65"/>
        <v>-3.1176984693178574E-11</v>
      </c>
      <c r="AH73">
        <f t="shared" si="66"/>
        <v>-1.877775706333034E-7</v>
      </c>
      <c r="AI73">
        <f t="shared" si="67"/>
        <v>-1.8780874761799658E-7</v>
      </c>
      <c r="AJ73">
        <f t="shared" si="68"/>
        <v>-4.2536835247655058E-2</v>
      </c>
      <c r="AK73">
        <f t="shared" si="81"/>
        <v>-2.7790732658410752E-2</v>
      </c>
      <c r="AL73">
        <f t="shared" si="89"/>
        <v>-7.0327755714813422E-2</v>
      </c>
      <c r="AN73">
        <f t="shared" si="69"/>
        <v>0</v>
      </c>
      <c r="AO73">
        <f t="shared" si="70"/>
        <v>0</v>
      </c>
      <c r="AP73">
        <f t="shared" si="71"/>
        <v>-1.1183365600146929E-14</v>
      </c>
      <c r="AQ73">
        <f t="shared" si="72"/>
        <v>-6.7356905889590916E-11</v>
      </c>
      <c r="AR73">
        <f t="shared" si="73"/>
        <v>-6.7368089255191059E-11</v>
      </c>
      <c r="AS73">
        <f t="shared" si="74"/>
        <v>-1.5258210013870447E-5</v>
      </c>
      <c r="AT73">
        <f t="shared" si="75"/>
        <v>-9.9686973154575584E-6</v>
      </c>
      <c r="AU73">
        <f t="shared" si="76"/>
        <v>-2.5226974697417259E-5</v>
      </c>
      <c r="AW73">
        <v>70</v>
      </c>
      <c r="AX73">
        <f>IF(Z73&gt;0, (R73*SUMPRODUCT(K73:$K$98, X73:$X$98)-K73*$AZ$3)/Z73, 0)</f>
        <v>-568486072000.77893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0.853201969</v>
      </c>
      <c r="Q74" s="5">
        <f t="shared" si="82"/>
        <v>50</v>
      </c>
      <c r="R74">
        <f t="shared" si="61"/>
        <v>50000</v>
      </c>
      <c r="S74">
        <f t="shared" si="62"/>
        <v>-3710410496299.3022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-0.3544736313010699</v>
      </c>
      <c r="AC74">
        <f t="shared" si="80"/>
        <v>-0.31649431372076975</v>
      </c>
      <c r="AE74">
        <f t="shared" si="63"/>
        <v>0</v>
      </c>
      <c r="AF74">
        <f t="shared" si="64"/>
        <v>0</v>
      </c>
      <c r="AG74">
        <f t="shared" si="65"/>
        <v>-4.2649501185439664E-12</v>
      </c>
      <c r="AH74">
        <f t="shared" si="66"/>
        <v>-2.6600264727702818E-8</v>
      </c>
      <c r="AI74">
        <f t="shared" si="67"/>
        <v>-2.6604529677821362E-8</v>
      </c>
      <c r="AJ74">
        <f t="shared" si="68"/>
        <v>-3.7979317580300154E-2</v>
      </c>
      <c r="AK74">
        <f t="shared" si="81"/>
        <v>-2.4813154191074896E-2</v>
      </c>
      <c r="AL74">
        <f t="shared" si="89"/>
        <v>-6.2792498375904726E-2</v>
      </c>
      <c r="AN74">
        <f t="shared" si="69"/>
        <v>0</v>
      </c>
      <c r="AO74">
        <f t="shared" si="70"/>
        <v>0</v>
      </c>
      <c r="AP74">
        <f t="shared" si="71"/>
        <v>-1.3659485661189575E-15</v>
      </c>
      <c r="AQ74">
        <f t="shared" si="72"/>
        <v>-8.5193478125823428E-12</v>
      </c>
      <c r="AR74">
        <f t="shared" si="73"/>
        <v>-8.5207137611484625E-12</v>
      </c>
      <c r="AS74">
        <f t="shared" si="74"/>
        <v>-1.2163751731919047E-5</v>
      </c>
      <c r="AT74">
        <f t="shared" si="75"/>
        <v>-7.9469844772202004E-6</v>
      </c>
      <c r="AU74">
        <f t="shared" si="76"/>
        <v>-2.0110744729853007E-5</v>
      </c>
      <c r="AW74">
        <v>71</v>
      </c>
      <c r="AX74">
        <f>IF(Z74&gt;0, (R74*SUMPRODUCT(K74:$K$98, X74:$X$98)-K74*$AZ$3)/Z74, 0)</f>
        <v>-3710410496299.3022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0.85761682500000003</v>
      </c>
      <c r="Q75" s="5">
        <f t="shared" si="82"/>
        <v>50</v>
      </c>
      <c r="R75">
        <f t="shared" si="61"/>
        <v>50000</v>
      </c>
      <c r="S75">
        <f t="shared" si="62"/>
        <v>-25024830494061.156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-0.31649431372076975</v>
      </c>
      <c r="AC75">
        <f t="shared" si="80"/>
        <v>-0.28258420868673817</v>
      </c>
      <c r="AE75">
        <f t="shared" si="63"/>
        <v>0</v>
      </c>
      <c r="AF75">
        <f t="shared" si="64"/>
        <v>0</v>
      </c>
      <c r="AG75">
        <f t="shared" si="65"/>
        <v>-5.6460763790947662E-13</v>
      </c>
      <c r="AH75">
        <f t="shared" si="66"/>
        <v>-3.6576929794490506E-9</v>
      </c>
      <c r="AI75">
        <f t="shared" si="67"/>
        <v>-3.6582575870869602E-9</v>
      </c>
      <c r="AJ75">
        <f t="shared" si="68"/>
        <v>-3.3910105034031579E-2</v>
      </c>
      <c r="AK75">
        <f t="shared" si="81"/>
        <v>-2.2154601960453886E-2</v>
      </c>
      <c r="AL75">
        <f t="shared" si="89"/>
        <v>-5.6064710652743051E-2</v>
      </c>
      <c r="AN75">
        <f t="shared" si="69"/>
        <v>0</v>
      </c>
      <c r="AO75">
        <f t="shared" si="70"/>
        <v>0</v>
      </c>
      <c r="AP75">
        <f t="shared" si="71"/>
        <v>-1.614541143477902E-16</v>
      </c>
      <c r="AQ75">
        <f t="shared" si="72"/>
        <v>-1.0459468503466456E-12</v>
      </c>
      <c r="AR75">
        <f t="shared" si="73"/>
        <v>-1.0461083044609934E-12</v>
      </c>
      <c r="AS75">
        <f t="shared" si="74"/>
        <v>-9.6968684234978485E-6</v>
      </c>
      <c r="AT75">
        <f t="shared" si="75"/>
        <v>-6.3352873714159535E-6</v>
      </c>
      <c r="AU75">
        <f t="shared" si="76"/>
        <v>-1.6032156841022105E-5</v>
      </c>
      <c r="AW75">
        <v>72</v>
      </c>
      <c r="AX75">
        <f>IF(Z75&gt;0, (R75*SUMPRODUCT(K75:$K$98, X75:$X$98)-K75*$AZ$3)/Z75, 0)</f>
        <v>-25024830494061.156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0.86229046899999995</v>
      </c>
      <c r="Q76" s="5">
        <f t="shared" si="82"/>
        <v>50</v>
      </c>
      <c r="R76">
        <f t="shared" si="61"/>
        <v>50000</v>
      </c>
      <c r="S76">
        <f t="shared" si="62"/>
        <v>-174956391120824.94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-0.28258420868673817</v>
      </c>
      <c r="AC76">
        <f t="shared" si="80"/>
        <v>-0.25230732918550647</v>
      </c>
      <c r="AE76">
        <f t="shared" si="63"/>
        <v>0</v>
      </c>
      <c r="AF76">
        <f t="shared" si="64"/>
        <v>0</v>
      </c>
      <c r="AG76">
        <f t="shared" si="65"/>
        <v>-7.2105776636437061E-14</v>
      </c>
      <c r="AH76">
        <f t="shared" si="66"/>
        <v>-4.8685578489394475E-10</v>
      </c>
      <c r="AI76">
        <f t="shared" si="67"/>
        <v>-4.8692789067058116E-10</v>
      </c>
      <c r="AJ76">
        <f t="shared" si="68"/>
        <v>-3.0276879501231702E-2</v>
      </c>
      <c r="AK76">
        <f t="shared" si="81"/>
        <v>-1.9780894608071673E-2</v>
      </c>
      <c r="AL76">
        <f t="shared" si="89"/>
        <v>-5.0057774596231265E-2</v>
      </c>
      <c r="AN76">
        <f t="shared" si="69"/>
        <v>0</v>
      </c>
      <c r="AO76">
        <f t="shared" si="70"/>
        <v>0</v>
      </c>
      <c r="AP76">
        <f t="shared" si="71"/>
        <v>-1.8410026090514867E-17</v>
      </c>
      <c r="AQ76">
        <f t="shared" si="72"/>
        <v>-1.2430387855619251E-13</v>
      </c>
      <c r="AR76">
        <f t="shared" si="73"/>
        <v>-1.2432228858228303E-13</v>
      </c>
      <c r="AS76">
        <f t="shared" si="74"/>
        <v>-7.7302841403053621E-6</v>
      </c>
      <c r="AT76">
        <f t="shared" si="75"/>
        <v>-5.0504523051527703E-6</v>
      </c>
      <c r="AU76">
        <f t="shared" si="76"/>
        <v>-1.2780736569780422E-5</v>
      </c>
      <c r="AW76">
        <v>73</v>
      </c>
      <c r="AX76">
        <f>IF(Z76&gt;0, (R76*SUMPRODUCT(K76:$K$98, X76:$X$98)-K76*$AZ$3)/Z76, 0)</f>
        <v>-174956391120824.94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0.86705037500000004</v>
      </c>
      <c r="Q77" s="5">
        <f t="shared" si="82"/>
        <v>50</v>
      </c>
      <c r="R77">
        <f t="shared" si="61"/>
        <v>50000</v>
      </c>
      <c r="S77">
        <f t="shared" si="62"/>
        <v>-1270528995113342.3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-0.25230732918550647</v>
      </c>
      <c r="AC77">
        <f t="shared" si="80"/>
        <v>-0.22527440105859717</v>
      </c>
      <c r="AE77">
        <f t="shared" si="63"/>
        <v>0</v>
      </c>
      <c r="AF77">
        <f t="shared" si="64"/>
        <v>0</v>
      </c>
      <c r="AG77">
        <f t="shared" si="65"/>
        <v>-8.8653781977837016E-15</v>
      </c>
      <c r="AH77">
        <f t="shared" si="66"/>
        <v>-6.2519340672288989E-11</v>
      </c>
      <c r="AI77">
        <f t="shared" si="67"/>
        <v>-6.2528206050486776E-11</v>
      </c>
      <c r="AJ77">
        <f t="shared" si="68"/>
        <v>-2.70329281269093E-2</v>
      </c>
      <c r="AK77">
        <f t="shared" si="81"/>
        <v>-1.7661513042985456E-2</v>
      </c>
      <c r="AL77">
        <f t="shared" si="89"/>
        <v>-4.4694441232422957E-2</v>
      </c>
      <c r="AN77">
        <f t="shared" si="69"/>
        <v>0</v>
      </c>
      <c r="AO77">
        <f t="shared" si="70"/>
        <v>0</v>
      </c>
      <c r="AP77">
        <f t="shared" si="71"/>
        <v>-2.0209873250616246E-18</v>
      </c>
      <c r="AQ77">
        <f t="shared" si="72"/>
        <v>-1.4252160737089909E-14</v>
      </c>
      <c r="AR77">
        <f t="shared" si="73"/>
        <v>-1.4254181724414971E-14</v>
      </c>
      <c r="AS77">
        <f t="shared" si="74"/>
        <v>-6.1625351885657401E-6</v>
      </c>
      <c r="AT77">
        <f t="shared" si="75"/>
        <v>-4.0261896565458884E-6</v>
      </c>
      <c r="AU77">
        <f t="shared" si="76"/>
        <v>-1.018872485936581E-5</v>
      </c>
      <c r="AW77">
        <v>74</v>
      </c>
      <c r="AX77">
        <f>IF(Z77&gt;0, (R77*SUMPRODUCT(K77:$K$98, X77:$X$98)-K77*$AZ$3)/Z77, 0)</f>
        <v>-1270528995113342.3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0.87202471800000003</v>
      </c>
      <c r="Q78" s="5">
        <f t="shared" si="82"/>
        <v>50</v>
      </c>
      <c r="R78">
        <f t="shared" si="61"/>
        <v>50000</v>
      </c>
      <c r="S78">
        <f t="shared" si="62"/>
        <v>-9615581071415678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-0.22527440105859717</v>
      </c>
      <c r="AC78">
        <f t="shared" si="80"/>
        <v>-0.20113785808804574</v>
      </c>
      <c r="AE78">
        <f t="shared" si="63"/>
        <v>0</v>
      </c>
      <c r="AF78">
        <f t="shared" si="64"/>
        <v>0</v>
      </c>
      <c r="AG78">
        <f t="shared" si="65"/>
        <v>-1.0458954929201835E-15</v>
      </c>
      <c r="AH78">
        <f t="shared" si="66"/>
        <v>-7.730828922885681E-12</v>
      </c>
      <c r="AI78">
        <f t="shared" si="67"/>
        <v>-7.7318748183786012E-12</v>
      </c>
      <c r="AJ78">
        <f t="shared" si="68"/>
        <v>-2.4136542970551428E-2</v>
      </c>
      <c r="AK78">
        <f t="shared" si="81"/>
        <v>-1.5769208074101804E-2</v>
      </c>
      <c r="AL78">
        <f t="shared" si="89"/>
        <v>-3.9905751052385106E-2</v>
      </c>
      <c r="AN78">
        <f t="shared" si="69"/>
        <v>0</v>
      </c>
      <c r="AO78">
        <f t="shared" si="70"/>
        <v>0</v>
      </c>
      <c r="AP78">
        <f t="shared" si="71"/>
        <v>-2.1288084785050958E-19</v>
      </c>
      <c r="AQ78">
        <f t="shared" si="72"/>
        <v>-1.5735275912664621E-15</v>
      </c>
      <c r="AR78">
        <f t="shared" si="73"/>
        <v>-1.5737404721143126E-15</v>
      </c>
      <c r="AS78">
        <f t="shared" si="74"/>
        <v>-4.9127353225370117E-6</v>
      </c>
      <c r="AT78">
        <f t="shared" si="75"/>
        <v>-3.2096537440591846E-6</v>
      </c>
      <c r="AU78">
        <f t="shared" si="76"/>
        <v>-8.1223890681699369E-6</v>
      </c>
      <c r="AW78">
        <v>75</v>
      </c>
      <c r="AX78">
        <f>IF(Z78&gt;0, (R78*SUMPRODUCT(K78:$K$98, X78:$X$98)-K78*$AZ$3)/Z78, 0)</f>
        <v>-9615581071415678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0.87703262900000001</v>
      </c>
      <c r="Q79" s="5">
        <f t="shared" si="82"/>
        <v>50</v>
      </c>
      <c r="R79">
        <f t="shared" si="61"/>
        <v>50000</v>
      </c>
      <c r="S79">
        <f t="shared" si="62"/>
        <v>-7.5998407029720912E+16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-0.20113785808804574</v>
      </c>
      <c r="AC79">
        <f t="shared" si="80"/>
        <v>-0.17958737329289934</v>
      </c>
      <c r="AE79">
        <f t="shared" si="63"/>
        <v>0</v>
      </c>
      <c r="AF79">
        <f t="shared" si="64"/>
        <v>0</v>
      </c>
      <c r="AG79">
        <f t="shared" si="65"/>
        <v>-1.1815206417594227E-16</v>
      </c>
      <c r="AH79">
        <f t="shared" si="66"/>
        <v>-9.172844738150394E-13</v>
      </c>
      <c r="AI79">
        <f t="shared" si="67"/>
        <v>-9.1740262587921525E-13</v>
      </c>
      <c r="AJ79">
        <f t="shared" si="68"/>
        <v>-2.1550484795146402E-2</v>
      </c>
      <c r="AK79">
        <f t="shared" si="81"/>
        <v>-1.4079650066163202E-2</v>
      </c>
      <c r="AL79">
        <f t="shared" si="89"/>
        <v>-3.5630134862227006E-2</v>
      </c>
      <c r="AN79">
        <f t="shared" si="69"/>
        <v>0</v>
      </c>
      <c r="AO79">
        <f t="shared" si="70"/>
        <v>0</v>
      </c>
      <c r="AP79">
        <f t="shared" si="71"/>
        <v>-2.1471955105288457E-20</v>
      </c>
      <c r="AQ79">
        <f t="shared" si="72"/>
        <v>-1.6669950861971555E-16</v>
      </c>
      <c r="AR79">
        <f t="shared" si="73"/>
        <v>-1.667209805748208E-16</v>
      </c>
      <c r="AS79">
        <f t="shared" si="74"/>
        <v>-3.9164025211571784E-6</v>
      </c>
      <c r="AT79">
        <f t="shared" si="75"/>
        <v>-2.5587163138228509E-6</v>
      </c>
      <c r="AU79">
        <f t="shared" si="76"/>
        <v>-6.47511883514675E-6</v>
      </c>
      <c r="AW79">
        <v>76</v>
      </c>
      <c r="AX79">
        <f>IF(Z79&gt;0, (R79*SUMPRODUCT(K79:$K$98, X79:$X$98)-K79*$AZ$3)/Z79, 0)</f>
        <v>-7.5998407029720912E+16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0.88195855000000001</v>
      </c>
      <c r="Q80" s="5">
        <f t="shared" si="82"/>
        <v>50</v>
      </c>
      <c r="R80">
        <f t="shared" si="61"/>
        <v>50000</v>
      </c>
      <c r="S80">
        <f t="shared" si="62"/>
        <v>-6.2805266462316928E+17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-0.17958737329289934</v>
      </c>
      <c r="AC80">
        <f t="shared" si="80"/>
        <v>-0.1603458690115174</v>
      </c>
      <c r="AE80">
        <f t="shared" si="63"/>
        <v>0</v>
      </c>
      <c r="AF80">
        <f t="shared" si="64"/>
        <v>0</v>
      </c>
      <c r="AG80">
        <f t="shared" si="65"/>
        <v>-1.2765320334061849E-17</v>
      </c>
      <c r="AH80">
        <f t="shared" si="66"/>
        <v>-1.04205223200121E-13</v>
      </c>
      <c r="AI80">
        <f t="shared" si="67"/>
        <v>-1.0421798852045506E-13</v>
      </c>
      <c r="AJ80">
        <f t="shared" si="68"/>
        <v>-1.9241504281381938E-2</v>
      </c>
      <c r="AK80">
        <f t="shared" si="81"/>
        <v>-1.2571116130502954E-2</v>
      </c>
      <c r="AL80">
        <f t="shared" si="89"/>
        <v>-3.1812620411989109E-2</v>
      </c>
      <c r="AN80">
        <f t="shared" si="69"/>
        <v>0</v>
      </c>
      <c r="AO80">
        <f t="shared" si="70"/>
        <v>0</v>
      </c>
      <c r="AP80">
        <f t="shared" si="71"/>
        <v>-2.071304610634166E-21</v>
      </c>
      <c r="AQ80">
        <f t="shared" si="72"/>
        <v>-1.6908369991361878E-17</v>
      </c>
      <c r="AR80">
        <f t="shared" si="73"/>
        <v>-1.6910441295972516E-17</v>
      </c>
      <c r="AS80">
        <f t="shared" si="74"/>
        <v>-3.1221321118920814E-6</v>
      </c>
      <c r="AT80">
        <f t="shared" si="75"/>
        <v>-2.0397929797695074E-6</v>
      </c>
      <c r="AU80">
        <f t="shared" si="76"/>
        <v>-5.1619250916784989E-6</v>
      </c>
      <c r="AW80">
        <v>77</v>
      </c>
      <c r="AX80">
        <f>IF(Z80&gt;0, (R80*SUMPRODUCT(K80:$K$98, X80:$X$98)-K80*$AZ$3)/Z80, 0)</f>
        <v>-6.2805266462316928E+17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0.88700226900000001</v>
      </c>
      <c r="Q81" s="5">
        <f t="shared" si="82"/>
        <v>50</v>
      </c>
      <c r="R81">
        <f t="shared" si="61"/>
        <v>50000</v>
      </c>
      <c r="S81">
        <f t="shared" si="62"/>
        <v>-5.4444044762428672E+18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-0.1603458690115174</v>
      </c>
      <c r="AC81">
        <f t="shared" si="80"/>
        <v>-0.14316595447456912</v>
      </c>
      <c r="AE81">
        <f t="shared" si="63"/>
        <v>0</v>
      </c>
      <c r="AF81">
        <f t="shared" si="64"/>
        <v>0</v>
      </c>
      <c r="AG81">
        <f t="shared" si="65"/>
        <v>-1.3147990298965314E-18</v>
      </c>
      <c r="AH81">
        <f t="shared" si="66"/>
        <v>-1.1322868100824699E-14</v>
      </c>
      <c r="AI81">
        <f t="shared" si="67"/>
        <v>-1.1324182899854596E-14</v>
      </c>
      <c r="AJ81">
        <f t="shared" si="68"/>
        <v>-1.7179914536948282E-2</v>
      </c>
      <c r="AK81">
        <f t="shared" si="81"/>
        <v>-1.1224210830806219E-2</v>
      </c>
      <c r="AL81">
        <f t="shared" si="89"/>
        <v>-2.8404125367765827E-2</v>
      </c>
      <c r="AN81">
        <f t="shared" si="69"/>
        <v>0</v>
      </c>
      <c r="AO81">
        <f t="shared" si="70"/>
        <v>0</v>
      </c>
      <c r="AP81">
        <f t="shared" si="71"/>
        <v>-1.9048185277246194E-22</v>
      </c>
      <c r="AQ81">
        <f t="shared" si="72"/>
        <v>-1.6404034726988096E-18</v>
      </c>
      <c r="AR81">
        <f t="shared" si="73"/>
        <v>-1.640593954551582E-18</v>
      </c>
      <c r="AS81">
        <f t="shared" si="74"/>
        <v>-2.4889446045058223E-6</v>
      </c>
      <c r="AT81">
        <f t="shared" si="75"/>
        <v>-1.6261104749438051E-6</v>
      </c>
      <c r="AU81">
        <f t="shared" si="76"/>
        <v>-4.1150550794512687E-6</v>
      </c>
      <c r="AW81">
        <v>78</v>
      </c>
      <c r="AX81">
        <f>IF(Z81&gt;0, (R81*SUMPRODUCT(K81:$K$98, X81:$X$98)-K81*$AZ$3)/Z81, 0)</f>
        <v>-5.4444044762428672E+18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0.89213428500000003</v>
      </c>
      <c r="Q82" s="5">
        <f t="shared" si="82"/>
        <v>50</v>
      </c>
      <c r="R82">
        <f t="shared" si="61"/>
        <v>50000</v>
      </c>
      <c r="S82">
        <f t="shared" si="62"/>
        <v>-4.967087222748894E+19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-0.14316595447456912</v>
      </c>
      <c r="AC82">
        <f t="shared" si="80"/>
        <v>-0.12782674506657957</v>
      </c>
      <c r="AE82">
        <f t="shared" si="63"/>
        <v>0</v>
      </c>
      <c r="AF82">
        <f t="shared" si="64"/>
        <v>0</v>
      </c>
      <c r="AG82">
        <f t="shared" si="65"/>
        <v>-1.2867374714213039E-19</v>
      </c>
      <c r="AH82">
        <f t="shared" si="66"/>
        <v>-1.1729772924554357E-15</v>
      </c>
      <c r="AI82">
        <f t="shared" si="67"/>
        <v>-1.1731059662025778E-15</v>
      </c>
      <c r="AJ82">
        <f t="shared" si="68"/>
        <v>-1.5339209407989551E-2</v>
      </c>
      <c r="AK82">
        <f t="shared" si="81"/>
        <v>-1.0021616813219839E-2</v>
      </c>
      <c r="AL82">
        <f t="shared" si="89"/>
        <v>-2.5360826221210563E-2</v>
      </c>
      <c r="AN82">
        <f t="shared" si="69"/>
        <v>0</v>
      </c>
      <c r="AO82">
        <f t="shared" si="70"/>
        <v>0</v>
      </c>
      <c r="AP82">
        <f t="shared" si="71"/>
        <v>-1.6644323853662243E-23</v>
      </c>
      <c r="AQ82">
        <f t="shared" si="72"/>
        <v>-1.5172802815056747E-19</v>
      </c>
      <c r="AR82">
        <f t="shared" si="73"/>
        <v>-1.5174467247442112E-19</v>
      </c>
      <c r="AS82">
        <f t="shared" si="74"/>
        <v>-1.9841714002756889E-6</v>
      </c>
      <c r="AT82">
        <f t="shared" si="75"/>
        <v>-1.2963253148467832E-6</v>
      </c>
      <c r="AU82">
        <f t="shared" si="76"/>
        <v>-3.2804967151226239E-6</v>
      </c>
      <c r="AW82">
        <v>79</v>
      </c>
      <c r="AX82">
        <f>IF(Z82&gt;0, (R82*SUMPRODUCT(K82:$K$98, X82:$X$98)-K82*$AZ$3)/Z82, 0)</f>
        <v>-4.967087222748894E+19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0.89732143600000003</v>
      </c>
      <c r="Q83" s="5">
        <f t="shared" si="82"/>
        <v>50</v>
      </c>
      <c r="R83">
        <f t="shared" si="61"/>
        <v>50000</v>
      </c>
      <c r="S83">
        <f t="shared" si="62"/>
        <v>-4.7852481896739314E+20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-0.12782674506657957</v>
      </c>
      <c r="AC83">
        <f t="shared" si="80"/>
        <v>-0.11413102238087459</v>
      </c>
      <c r="AE83">
        <f t="shared" si="63"/>
        <v>0</v>
      </c>
      <c r="AF83">
        <f t="shared" si="64"/>
        <v>0</v>
      </c>
      <c r="AG83">
        <f t="shared" si="65"/>
        <v>-1.1925298109631752E-20</v>
      </c>
      <c r="AH83">
        <f t="shared" si="66"/>
        <v>-1.1546171156107733E-16</v>
      </c>
      <c r="AI83">
        <f t="shared" si="67"/>
        <v>-1.1547363685918695E-16</v>
      </c>
      <c r="AJ83">
        <f t="shared" si="68"/>
        <v>-1.3695722685704972E-2</v>
      </c>
      <c r="AK83">
        <f t="shared" si="81"/>
        <v>-8.9478721546605699E-3</v>
      </c>
      <c r="AL83">
        <f t="shared" si="89"/>
        <v>-2.2643594840365659E-2</v>
      </c>
      <c r="AN83">
        <f t="shared" si="69"/>
        <v>0</v>
      </c>
      <c r="AO83">
        <f t="shared" si="70"/>
        <v>0</v>
      </c>
      <c r="AP83">
        <f t="shared" si="71"/>
        <v>-1.3772964584896098E-24</v>
      </c>
      <c r="AQ83">
        <f t="shared" si="72"/>
        <v>-1.333509694787255E-20</v>
      </c>
      <c r="AR83">
        <f t="shared" si="73"/>
        <v>-1.3336474244331038E-20</v>
      </c>
      <c r="AS83">
        <f t="shared" si="74"/>
        <v>-1.5817692923116158E-6</v>
      </c>
      <c r="AT83">
        <f t="shared" si="75"/>
        <v>-1.0334226043102544E-6</v>
      </c>
      <c r="AU83">
        <f t="shared" si="76"/>
        <v>-2.6151918966218838E-6</v>
      </c>
      <c r="AW83">
        <v>80</v>
      </c>
      <c r="AX83">
        <f>IF(Z83&gt;0, (R83*SUMPRODUCT(K83:$K$98, X83:$X$98)-K83*$AZ$3)/Z83, 0)</f>
        <v>-4.7852481896739314E+20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0.90253096600000005</v>
      </c>
      <c r="Q84" s="5">
        <f t="shared" si="82"/>
        <v>50</v>
      </c>
      <c r="R84">
        <f t="shared" si="61"/>
        <v>50000</v>
      </c>
      <c r="S84">
        <f t="shared" si="62"/>
        <v>-4.8846349743551393E+21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-0.11413102238087459</v>
      </c>
      <c r="AC84">
        <f t="shared" si="80"/>
        <v>-0.10190269855435231</v>
      </c>
      <c r="AE84">
        <f t="shared" si="63"/>
        <v>0</v>
      </c>
      <c r="AF84">
        <f t="shared" si="64"/>
        <v>0</v>
      </c>
      <c r="AG84">
        <f t="shared" si="65"/>
        <v>-1.0430943058115139E-21</v>
      </c>
      <c r="AH84">
        <f t="shared" si="66"/>
        <v>-1.076295082272392E-17</v>
      </c>
      <c r="AI84">
        <f t="shared" si="67"/>
        <v>-1.0763993917029732E-17</v>
      </c>
      <c r="AJ84">
        <f t="shared" si="68"/>
        <v>-1.222832382652228E-2</v>
      </c>
      <c r="AK84">
        <f t="shared" si="81"/>
        <v>-7.9891715666612229E-3</v>
      </c>
      <c r="AL84">
        <f t="shared" si="89"/>
        <v>-2.0217495393183516E-2</v>
      </c>
      <c r="AN84">
        <f t="shared" si="69"/>
        <v>0</v>
      </c>
      <c r="AO84">
        <f t="shared" si="70"/>
        <v>0</v>
      </c>
      <c r="AP84">
        <f t="shared" si="71"/>
        <v>-1.0756320603188134E-25</v>
      </c>
      <c r="AQ84">
        <f t="shared" si="72"/>
        <v>-1.1098684849544702E-21</v>
      </c>
      <c r="AR84">
        <f t="shared" si="73"/>
        <v>-1.1099760481605021E-21</v>
      </c>
      <c r="AS84">
        <f t="shared" si="74"/>
        <v>-1.2609767955290287E-6</v>
      </c>
      <c r="AT84">
        <f t="shared" si="75"/>
        <v>-8.2383817307896543E-7</v>
      </c>
      <c r="AU84">
        <f t="shared" si="76"/>
        <v>-2.0848149686079956E-6</v>
      </c>
      <c r="AW84">
        <v>81</v>
      </c>
      <c r="AX84">
        <f>IF(Z84&gt;0, (R84*SUMPRODUCT(K84:$K$98, X84:$X$98)-K84*$AZ$3)/Z84, 0)</f>
        <v>-4.8846349743551393E+21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0.90776816500000002</v>
      </c>
      <c r="Q85" s="5">
        <f t="shared" si="82"/>
        <v>50</v>
      </c>
      <c r="R85">
        <f t="shared" si="61"/>
        <v>50000</v>
      </c>
      <c r="S85">
        <f t="shared" si="62"/>
        <v>-5.303640891757797E+22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-0.10190269855435231</v>
      </c>
      <c r="AC85">
        <f t="shared" si="80"/>
        <v>-9.0984552280671704E-2</v>
      </c>
      <c r="AE85">
        <f t="shared" si="63"/>
        <v>0</v>
      </c>
      <c r="AF85">
        <f t="shared" si="64"/>
        <v>0</v>
      </c>
      <c r="AG85">
        <f t="shared" si="65"/>
        <v>-8.5775558844932002E-23</v>
      </c>
      <c r="AH85">
        <f t="shared" si="66"/>
        <v>-9.4688780390846679E-19</v>
      </c>
      <c r="AI85">
        <f t="shared" si="67"/>
        <v>-9.469735794673118E-19</v>
      </c>
      <c r="AJ85">
        <f t="shared" si="68"/>
        <v>-1.091814627368061E-2</v>
      </c>
      <c r="AK85">
        <f t="shared" si="81"/>
        <v>-7.133188898804663E-3</v>
      </c>
      <c r="AL85">
        <f t="shared" si="89"/>
        <v>-1.8051335172485274E-2</v>
      </c>
      <c r="AN85">
        <f t="shared" si="69"/>
        <v>0</v>
      </c>
      <c r="AO85">
        <f t="shared" si="70"/>
        <v>0</v>
      </c>
      <c r="AP85">
        <f t="shared" si="71"/>
        <v>-7.8974284022184605E-27</v>
      </c>
      <c r="AQ85">
        <f t="shared" si="72"/>
        <v>-8.7180762643819511E-23</v>
      </c>
      <c r="AR85">
        <f t="shared" si="73"/>
        <v>-8.7188660072221731E-23</v>
      </c>
      <c r="AS85">
        <f t="shared" si="74"/>
        <v>-1.0052429811296469E-6</v>
      </c>
      <c r="AT85">
        <f t="shared" si="75"/>
        <v>-6.5675874767136908E-7</v>
      </c>
      <c r="AU85">
        <f t="shared" si="76"/>
        <v>-1.662001728801016E-6</v>
      </c>
      <c r="AW85">
        <v>82</v>
      </c>
      <c r="AX85">
        <f>IF(Z85&gt;0, (R85*SUMPRODUCT(K85:$K$98, X85:$X$98)-K85*$AZ$3)/Z85, 0)</f>
        <v>-5.303640891757797E+22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0.91304259499999996</v>
      </c>
      <c r="Q86" s="5">
        <f t="shared" si="82"/>
        <v>50</v>
      </c>
      <c r="R86">
        <f t="shared" si="61"/>
        <v>50000</v>
      </c>
      <c r="S86">
        <f t="shared" si="62"/>
        <v>-6.153265762216349E+23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-9.0984552280671704E-2</v>
      </c>
      <c r="AC86">
        <f t="shared" si="80"/>
        <v>-8.1236207393456869E-2</v>
      </c>
      <c r="AE86">
        <f t="shared" si="63"/>
        <v>0</v>
      </c>
      <c r="AF86">
        <f t="shared" si="64"/>
        <v>0</v>
      </c>
      <c r="AG86">
        <f t="shared" si="65"/>
        <v>-6.6010644211307672E-24</v>
      </c>
      <c r="AH86">
        <f t="shared" si="66"/>
        <v>-7.8316738835351921E-20</v>
      </c>
      <c r="AI86">
        <f t="shared" si="67"/>
        <v>-7.8323339899773049E-20</v>
      </c>
      <c r="AJ86">
        <f t="shared" si="68"/>
        <v>-9.7483448872148354E-3</v>
      </c>
      <c r="AK86">
        <f t="shared" si="81"/>
        <v>-6.3689186596470196E-3</v>
      </c>
      <c r="AL86">
        <f t="shared" si="89"/>
        <v>-1.6117263546861854E-2</v>
      </c>
      <c r="AN86">
        <f t="shared" si="69"/>
        <v>0</v>
      </c>
      <c r="AO86">
        <f t="shared" si="70"/>
        <v>0</v>
      </c>
      <c r="AP86">
        <f t="shared" si="71"/>
        <v>-5.4264785357859746E-28</v>
      </c>
      <c r="AQ86">
        <f t="shared" si="72"/>
        <v>-6.4381147519537913E-24</v>
      </c>
      <c r="AR86">
        <f t="shared" si="73"/>
        <v>-6.4386573998073698E-24</v>
      </c>
      <c r="AS86">
        <f t="shared" si="74"/>
        <v>-8.0137355000769079E-7</v>
      </c>
      <c r="AT86">
        <f t="shared" si="75"/>
        <v>-5.2356405267169077E-7</v>
      </c>
      <c r="AU86">
        <f t="shared" si="76"/>
        <v>-1.3249376026793815E-6</v>
      </c>
      <c r="AW86">
        <v>83</v>
      </c>
      <c r="AX86">
        <f>IF(Z86&gt;0, (R86*SUMPRODUCT(K86:$K$98, X86:$X$98)-K86*$AZ$3)/Z86, 0)</f>
        <v>-6.153265762216349E+23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0.91832435000000001</v>
      </c>
      <c r="Q87" s="5">
        <f t="shared" si="82"/>
        <v>50</v>
      </c>
      <c r="R87">
        <f t="shared" si="61"/>
        <v>50000</v>
      </c>
      <c r="S87">
        <f t="shared" si="62"/>
        <v>-7.6650679661686546E+24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-8.1236207393456869E-2</v>
      </c>
      <c r="AC87">
        <f t="shared" si="80"/>
        <v>-7.2532328029872209E-2</v>
      </c>
      <c r="AE87">
        <f t="shared" si="63"/>
        <v>0</v>
      </c>
      <c r="AF87">
        <f t="shared" si="64"/>
        <v>0</v>
      </c>
      <c r="AG87">
        <f t="shared" si="65"/>
        <v>-4.7313558307642198E-25</v>
      </c>
      <c r="AH87">
        <f t="shared" si="66"/>
        <v>-6.0619181938430376E-21</v>
      </c>
      <c r="AI87">
        <f t="shared" si="67"/>
        <v>-6.0623913294261139E-21</v>
      </c>
      <c r="AJ87">
        <f t="shared" si="68"/>
        <v>-8.7038793635846601E-3</v>
      </c>
      <c r="AK87">
        <f t="shared" si="81"/>
        <v>-5.6865345175419815E-3</v>
      </c>
      <c r="AL87">
        <f t="shared" si="89"/>
        <v>-1.4390413881126642E-2</v>
      </c>
      <c r="AN87">
        <f t="shared" si="69"/>
        <v>0</v>
      </c>
      <c r="AO87">
        <f t="shared" si="70"/>
        <v>0</v>
      </c>
      <c r="AP87">
        <f t="shared" si="71"/>
        <v>-3.4727355023527535E-29</v>
      </c>
      <c r="AQ87">
        <f t="shared" si="72"/>
        <v>-4.4493458697898272E-25</v>
      </c>
      <c r="AR87">
        <f t="shared" si="73"/>
        <v>-4.4496931433400625E-25</v>
      </c>
      <c r="AS87">
        <f t="shared" si="74"/>
        <v>-6.3885008769745649E-7</v>
      </c>
      <c r="AT87">
        <f t="shared" si="75"/>
        <v>-4.1738205729567183E-7</v>
      </c>
      <c r="AU87">
        <f t="shared" si="76"/>
        <v>-1.0562321449931284E-6</v>
      </c>
      <c r="AW87">
        <v>84</v>
      </c>
      <c r="AX87">
        <f>IF(Z87&gt;0, (R87*SUMPRODUCT(K87:$K$98, X87:$X$98)-K87*$AZ$3)/Z87, 0)</f>
        <v>-7.6650679661686546E+24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0.92358270799999997</v>
      </c>
      <c r="Q88" s="5">
        <f t="shared" si="82"/>
        <v>50</v>
      </c>
      <c r="R88">
        <f t="shared" si="61"/>
        <v>50000</v>
      </c>
      <c r="S88">
        <f t="shared" si="62"/>
        <v>-1.03042603484634E+26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-7.2532328029872209E-2</v>
      </c>
      <c r="AC88">
        <f t="shared" si="80"/>
        <v>-6.4761007169528748E-2</v>
      </c>
      <c r="AE88">
        <f t="shared" si="63"/>
        <v>0</v>
      </c>
      <c r="AF88">
        <f t="shared" si="64"/>
        <v>0</v>
      </c>
      <c r="AG88">
        <f t="shared" si="65"/>
        <v>-3.1424384176776984E-26</v>
      </c>
      <c r="AH88">
        <f t="shared" si="66"/>
        <v>-4.3697984306888081E-22</v>
      </c>
      <c r="AI88">
        <f t="shared" si="67"/>
        <v>-4.3701126745305763E-22</v>
      </c>
      <c r="AJ88">
        <f t="shared" si="68"/>
        <v>-7.7713208603434614E-3</v>
      </c>
      <c r="AK88">
        <f t="shared" si="81"/>
        <v>-5.0772629620910552E-3</v>
      </c>
      <c r="AL88">
        <f t="shared" si="89"/>
        <v>-1.2848583822434517E-2</v>
      </c>
      <c r="AN88">
        <f t="shared" si="69"/>
        <v>0</v>
      </c>
      <c r="AO88">
        <f t="shared" si="70"/>
        <v>0</v>
      </c>
      <c r="AP88">
        <f t="shared" si="71"/>
        <v>-2.059372213379728E-30</v>
      </c>
      <c r="AQ88">
        <f t="shared" si="72"/>
        <v>-2.863712910205979E-26</v>
      </c>
      <c r="AR88">
        <f t="shared" si="73"/>
        <v>-2.8639188474273171E-26</v>
      </c>
      <c r="AS88">
        <f t="shared" si="74"/>
        <v>-5.0928737858534571E-7</v>
      </c>
      <c r="AT88">
        <f t="shared" si="75"/>
        <v>-3.3273442067575879E-7</v>
      </c>
      <c r="AU88">
        <f t="shared" si="76"/>
        <v>-8.420217992611045E-7</v>
      </c>
      <c r="AW88">
        <v>85</v>
      </c>
      <c r="AX88">
        <f>IF(Z88&gt;0, (R88*SUMPRODUCT(K88:$K$98, X88:$X$98)-K88*$AZ$3)/Z88, 0)</f>
        <v>-1.03042603484634E+26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0.92968762000000005</v>
      </c>
      <c r="Q89" s="5">
        <f t="shared" si="82"/>
        <v>50</v>
      </c>
      <c r="R89">
        <f t="shared" si="61"/>
        <v>50000</v>
      </c>
      <c r="S89">
        <f t="shared" si="62"/>
        <v>-1.5254301776824585E+27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-6.4761007169528748E-2</v>
      </c>
      <c r="AC89">
        <f t="shared" si="80"/>
        <v>-5.7822327829936383E-2</v>
      </c>
      <c r="AE89">
        <f t="shared" si="63"/>
        <v>0</v>
      </c>
      <c r="AF89">
        <f t="shared" si="64"/>
        <v>0</v>
      </c>
      <c r="AG89">
        <f t="shared" si="65"/>
        <v>-1.895279399735757E-27</v>
      </c>
      <c r="AH89">
        <f t="shared" si="66"/>
        <v>-2.9214860935273457E-23</v>
      </c>
      <c r="AI89">
        <f t="shared" si="67"/>
        <v>-2.9216756214673191E-23</v>
      </c>
      <c r="AJ89">
        <f t="shared" si="68"/>
        <v>-6.9386793395923643E-3</v>
      </c>
      <c r="AK89">
        <f t="shared" si="81"/>
        <v>-4.5332705018670131E-3</v>
      </c>
      <c r="AL89">
        <f t="shared" si="89"/>
        <v>-1.1471949841459377E-2</v>
      </c>
      <c r="AN89">
        <f t="shared" si="69"/>
        <v>0</v>
      </c>
      <c r="AO89">
        <f t="shared" si="70"/>
        <v>0</v>
      </c>
      <c r="AP89">
        <f t="shared" si="71"/>
        <v>-1.1089789240607054E-31</v>
      </c>
      <c r="AQ89">
        <f t="shared" si="72"/>
        <v>-1.7094400462063678E-27</v>
      </c>
      <c r="AR89">
        <f t="shared" si="73"/>
        <v>-1.7095509440987738E-27</v>
      </c>
      <c r="AS89">
        <f t="shared" si="74"/>
        <v>-4.0600078012224557E-7</v>
      </c>
      <c r="AT89">
        <f t="shared" si="75"/>
        <v>-2.6525384301320052E-7</v>
      </c>
      <c r="AU89">
        <f t="shared" si="76"/>
        <v>-6.7125462313544604E-7</v>
      </c>
      <c r="AW89">
        <v>86</v>
      </c>
      <c r="AX89">
        <f>IF(Z89&gt;0, (R89*SUMPRODUCT(K89:$K$98, X89:$X$98)-K89*$AZ$3)/Z89, 0)</f>
        <v>-1.5254301776824585E+27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0.93575936900000001</v>
      </c>
      <c r="Q90" s="5">
        <f t="shared" si="82"/>
        <v>50</v>
      </c>
      <c r="R90">
        <f t="shared" si="61"/>
        <v>50000</v>
      </c>
      <c r="S90">
        <f t="shared" si="62"/>
        <v>-2.5110165662962546E+28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-5.7822327829936383E-2</v>
      </c>
      <c r="AC90">
        <f t="shared" ref="AC90:AC98" si="94">S90*Z90</f>
        <v>-5.1627078419586053E-2</v>
      </c>
      <c r="AE90">
        <f t="shared" si="63"/>
        <v>0</v>
      </c>
      <c r="AF90">
        <f t="shared" si="64"/>
        <v>0</v>
      </c>
      <c r="AG90">
        <f t="shared" si="65"/>
        <v>-1.0280115056296884E-28</v>
      </c>
      <c r="AH90">
        <f t="shared" si="66"/>
        <v>-1.7735254551754309E-24</v>
      </c>
      <c r="AI90">
        <f t="shared" si="67"/>
        <v>-1.7736282563259938E-24</v>
      </c>
      <c r="AJ90">
        <f t="shared" si="68"/>
        <v>-6.19524941035033E-3</v>
      </c>
      <c r="AK90">
        <f t="shared" si="81"/>
        <v>-4.0475629480955476E-3</v>
      </c>
      <c r="AL90">
        <f t="shared" si="89"/>
        <v>-1.0242812358445878E-2</v>
      </c>
      <c r="AN90">
        <f t="shared" si="69"/>
        <v>0</v>
      </c>
      <c r="AO90">
        <f t="shared" si="70"/>
        <v>0</v>
      </c>
      <c r="AP90">
        <f t="shared" si="71"/>
        <v>-5.3706889827458772E-33</v>
      </c>
      <c r="AQ90">
        <f t="shared" si="72"/>
        <v>-9.2655126626191489E-29</v>
      </c>
      <c r="AR90">
        <f t="shared" si="73"/>
        <v>-9.2660497315174234E-29</v>
      </c>
      <c r="AS90">
        <f t="shared" si="74"/>
        <v>-3.2366133619439242E-7</v>
      </c>
      <c r="AT90">
        <f t="shared" si="75"/>
        <v>-2.1145873964700296E-7</v>
      </c>
      <c r="AU90">
        <f t="shared" si="76"/>
        <v>-5.3512007584139536E-7</v>
      </c>
      <c r="AW90">
        <v>87</v>
      </c>
      <c r="AX90">
        <f>IF(Z90&gt;0, (R90*SUMPRODUCT(K90:$K$98, X90:$X$98)-K90*$AZ$3)/Z90, 0)</f>
        <v>-2.5110165662962546E+28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0.94179042899999998</v>
      </c>
      <c r="Q91" s="5">
        <f t="shared" si="82"/>
        <v>50</v>
      </c>
      <c r="R91">
        <f t="shared" si="61"/>
        <v>50000</v>
      </c>
      <c r="S91">
        <f t="shared" si="62"/>
        <v>-4.6504854337953496E+29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-5.1627078419586053E-2</v>
      </c>
      <c r="AC91">
        <f t="shared" si="94"/>
        <v>-4.6095605731773258E-2</v>
      </c>
      <c r="AE91">
        <f t="shared" si="63"/>
        <v>0</v>
      </c>
      <c r="AF91">
        <f t="shared" si="64"/>
        <v>0</v>
      </c>
      <c r="AG91">
        <f t="shared" si="65"/>
        <v>-4.9559993669471355E-30</v>
      </c>
      <c r="AH91">
        <f t="shared" si="66"/>
        <v>-9.6817139690392004E-26</v>
      </c>
      <c r="AI91">
        <f t="shared" si="67"/>
        <v>-9.682209568975895E-26</v>
      </c>
      <c r="AJ91">
        <f t="shared" si="68"/>
        <v>-5.5314726878127954E-3</v>
      </c>
      <c r="AK91">
        <f t="shared" si="81"/>
        <v>-3.613895489371024E-3</v>
      </c>
      <c r="AL91">
        <f t="shared" si="89"/>
        <v>-9.1453681771838189E-3</v>
      </c>
      <c r="AN91">
        <f t="shared" si="69"/>
        <v>0</v>
      </c>
      <c r="AO91">
        <f t="shared" si="70"/>
        <v>0</v>
      </c>
      <c r="AP91">
        <f t="shared" si="71"/>
        <v>-2.3117733199339742E-34</v>
      </c>
      <c r="AQ91">
        <f t="shared" si="72"/>
        <v>-4.516128108112333E-30</v>
      </c>
      <c r="AR91">
        <f t="shared" si="73"/>
        <v>-4.516359285444326E-30</v>
      </c>
      <c r="AS91">
        <f t="shared" si="74"/>
        <v>-2.5802083561415213E-7</v>
      </c>
      <c r="AT91">
        <f t="shared" si="75"/>
        <v>-1.6857361260124596E-7</v>
      </c>
      <c r="AU91">
        <f t="shared" si="76"/>
        <v>-4.2659444821539809E-7</v>
      </c>
      <c r="AW91">
        <v>88</v>
      </c>
      <c r="AX91">
        <f>IF(Z91&gt;0, (R91*SUMPRODUCT(K91:$K$98, X91:$X$98)-K91*$AZ$3)/Z91, 0)</f>
        <v>-4.6504854337953496E+29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0.94777327099999997</v>
      </c>
      <c r="Q92" s="5">
        <f t="shared" si="82"/>
        <v>50</v>
      </c>
      <c r="R92">
        <f t="shared" si="61"/>
        <v>50000</v>
      </c>
      <c r="S92">
        <f t="shared" si="62"/>
        <v>-9.8331536343183802E+30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-4.6095605731773258E-2</v>
      </c>
      <c r="AC92">
        <f t="shared" si="94"/>
        <v>-4.1156790831940404E-2</v>
      </c>
      <c r="AE92">
        <f t="shared" si="63"/>
        <v>0</v>
      </c>
      <c r="AF92">
        <f t="shared" si="64"/>
        <v>0</v>
      </c>
      <c r="AG92">
        <f t="shared" si="65"/>
        <v>-2.0927564219224836E-31</v>
      </c>
      <c r="AH92">
        <f t="shared" si="66"/>
        <v>-4.6971637310854154E-27</v>
      </c>
      <c r="AI92">
        <f t="shared" si="67"/>
        <v>-4.6973730067276074E-27</v>
      </c>
      <c r="AJ92">
        <f t="shared" si="68"/>
        <v>-4.9388148998328538E-3</v>
      </c>
      <c r="AK92">
        <f t="shared" si="81"/>
        <v>-3.2266924012241283E-3</v>
      </c>
      <c r="AL92">
        <f t="shared" si="89"/>
        <v>-8.1655073010569821E-3</v>
      </c>
      <c r="AN92">
        <f t="shared" si="69"/>
        <v>0</v>
      </c>
      <c r="AO92">
        <f t="shared" si="70"/>
        <v>0</v>
      </c>
      <c r="AP92">
        <f t="shared" si="71"/>
        <v>-8.715948704489488E-36</v>
      </c>
      <c r="AQ92">
        <f t="shared" si="72"/>
        <v>-1.9562830011110281E-31</v>
      </c>
      <c r="AR92">
        <f t="shared" si="73"/>
        <v>-1.956370160598073E-31</v>
      </c>
      <c r="AS92">
        <f t="shared" si="74"/>
        <v>-2.0569263043220036E-7</v>
      </c>
      <c r="AT92">
        <f t="shared" si="75"/>
        <v>-1.343858518823708E-7</v>
      </c>
      <c r="AU92">
        <f t="shared" si="76"/>
        <v>-3.4007848231457116E-7</v>
      </c>
      <c r="AW92">
        <v>89</v>
      </c>
      <c r="AX92">
        <f>IF(Z92&gt;0, (R92*SUMPRODUCT(K92:$K$98, X92:$X$98)-K92*$AZ$3)/Z92, 0)</f>
        <v>-9.8331536343183802E+30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0.95370057100000005</v>
      </c>
      <c r="Q93" s="5">
        <f t="shared" si="82"/>
        <v>50</v>
      </c>
      <c r="R93">
        <f t="shared" si="61"/>
        <v>50000</v>
      </c>
      <c r="S93">
        <f t="shared" si="62"/>
        <v>-2.4186610371234306E+32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-4.1156790831940404E-2</v>
      </c>
      <c r="AC93">
        <f t="shared" si="94"/>
        <v>-3.6747134671375359E-2</v>
      </c>
      <c r="AE93">
        <f t="shared" si="63"/>
        <v>0</v>
      </c>
      <c r="AF93">
        <f t="shared" si="64"/>
        <v>0</v>
      </c>
      <c r="AG93">
        <f t="shared" si="65"/>
        <v>-7.5965863151869295E-33</v>
      </c>
      <c r="AH93">
        <f t="shared" si="66"/>
        <v>-1.9958629945513897E-28</v>
      </c>
      <c r="AI93">
        <f t="shared" si="67"/>
        <v>-1.9959389604145415E-28</v>
      </c>
      <c r="AJ93">
        <f t="shared" si="68"/>
        <v>-4.4096561605650453E-3</v>
      </c>
      <c r="AK93">
        <f t="shared" si="81"/>
        <v>-2.8809753582358286E-3</v>
      </c>
      <c r="AL93">
        <f t="shared" si="89"/>
        <v>-7.2906315188008743E-3</v>
      </c>
      <c r="AN93">
        <f t="shared" si="69"/>
        <v>0</v>
      </c>
      <c r="AO93">
        <f t="shared" si="70"/>
        <v>0</v>
      </c>
      <c r="AP93">
        <f t="shared" si="71"/>
        <v>-2.8248567961273068E-37</v>
      </c>
      <c r="AQ93">
        <f t="shared" si="72"/>
        <v>-7.4217904073913698E-33</v>
      </c>
      <c r="AR93">
        <f t="shared" si="73"/>
        <v>-7.4220728930709836E-33</v>
      </c>
      <c r="AS93">
        <f t="shared" si="74"/>
        <v>-1.6397690563791471E-7</v>
      </c>
      <c r="AT93">
        <f t="shared" si="75"/>
        <v>-1.0713157835010425E-7</v>
      </c>
      <c r="AU93">
        <f t="shared" si="76"/>
        <v>-2.7110848398801899E-7</v>
      </c>
      <c r="AW93">
        <v>90</v>
      </c>
      <c r="AX93">
        <f>IF(Z93&gt;0, (R93*SUMPRODUCT(K93:$K$98, X93:$X$98)-K93*$AZ$3)/Z93, 0)</f>
        <v>-2.4186610371234306E+32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0.95959776100000005</v>
      </c>
      <c r="Q94" s="5">
        <f t="shared" si="82"/>
        <v>50</v>
      </c>
      <c r="R94">
        <f t="shared" si="61"/>
        <v>50000</v>
      </c>
      <c r="S94">
        <f t="shared" si="62"/>
        <v>-7.1031570508537874E+33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-3.6747134671375359E-2</v>
      </c>
      <c r="AC94">
        <f t="shared" si="94"/>
        <v>-3.2809941670870854E-2</v>
      </c>
      <c r="AE94">
        <f t="shared" si="63"/>
        <v>0</v>
      </c>
      <c r="AF94">
        <f t="shared" si="64"/>
        <v>0</v>
      </c>
      <c r="AG94">
        <f t="shared" si="65"/>
        <v>-2.3095323273844238E-34</v>
      </c>
      <c r="AH94">
        <f t="shared" si="66"/>
        <v>-7.2896672192966176E-30</v>
      </c>
      <c r="AI94">
        <f t="shared" si="67"/>
        <v>-7.2898981725293554E-30</v>
      </c>
      <c r="AJ94">
        <f t="shared" si="68"/>
        <v>-3.9371930005045047E-3</v>
      </c>
      <c r="AK94">
        <f t="shared" si="81"/>
        <v>-2.5722994269962753E-3</v>
      </c>
      <c r="AL94">
        <f t="shared" si="89"/>
        <v>-6.50949242750078E-3</v>
      </c>
      <c r="AN94">
        <f t="shared" si="69"/>
        <v>0</v>
      </c>
      <c r="AO94">
        <f t="shared" si="70"/>
        <v>0</v>
      </c>
      <c r="AP94">
        <f t="shared" si="71"/>
        <v>-7.6680331657711301E-39</v>
      </c>
      <c r="AQ94">
        <f t="shared" si="72"/>
        <v>-2.4202913006333899E-34</v>
      </c>
      <c r="AR94">
        <f t="shared" si="73"/>
        <v>-2.4203679809650476E-34</v>
      </c>
      <c r="AS94">
        <f t="shared" si="74"/>
        <v>-1.3072138523430701E-7</v>
      </c>
      <c r="AT94">
        <f t="shared" si="75"/>
        <v>-8.5404638353080549E-8</v>
      </c>
      <c r="AU94">
        <f t="shared" si="76"/>
        <v>-2.1612602358738756E-7</v>
      </c>
      <c r="AW94">
        <v>91</v>
      </c>
      <c r="AX94">
        <f>IF(Z94&gt;0, (R94*SUMPRODUCT(K94:$K$98, X94:$X$98)-K94*$AZ$3)/Z94, 0)</f>
        <v>-7.1031570508537874E+33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0.96549474700000004</v>
      </c>
      <c r="Q95" s="5">
        <f t="shared" si="82"/>
        <v>50</v>
      </c>
      <c r="R95">
        <f t="shared" si="61"/>
        <v>50000</v>
      </c>
      <c r="S95">
        <f t="shared" si="62"/>
        <v>-2.5880591845719274E+35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-3.2809941670870854E-2</v>
      </c>
      <c r="AC95">
        <f t="shared" si="94"/>
        <v>-2.9294590777563263E-2</v>
      </c>
      <c r="AE95">
        <f t="shared" si="63"/>
        <v>0</v>
      </c>
      <c r="AF95">
        <f t="shared" si="64"/>
        <v>0</v>
      </c>
      <c r="AG95">
        <f t="shared" si="65"/>
        <v>-5.6595673994234168E-36</v>
      </c>
      <c r="AH95">
        <f t="shared" si="66"/>
        <v>-2.2298413301163453E-31</v>
      </c>
      <c r="AI95">
        <f t="shared" si="67"/>
        <v>-2.2298979257903397E-31</v>
      </c>
      <c r="AJ95">
        <f t="shared" si="68"/>
        <v>-3.5153508933075915E-3</v>
      </c>
      <c r="AK95">
        <f t="shared" si="81"/>
        <v>-2.2966959169609599E-3</v>
      </c>
      <c r="AL95">
        <f t="shared" si="89"/>
        <v>-5.8120468102685514E-3</v>
      </c>
      <c r="AN95">
        <f t="shared" si="69"/>
        <v>0</v>
      </c>
      <c r="AO95">
        <f t="shared" si="70"/>
        <v>0</v>
      </c>
      <c r="AP95">
        <f t="shared" si="71"/>
        <v>-1.6777418994608268E-40</v>
      </c>
      <c r="AQ95">
        <f t="shared" si="72"/>
        <v>-6.610219411940898E-36</v>
      </c>
      <c r="AR95">
        <f t="shared" si="73"/>
        <v>-6.6103871861308444E-36</v>
      </c>
      <c r="AS95">
        <f t="shared" si="74"/>
        <v>-1.0421028797377785E-7</v>
      </c>
      <c r="AT95">
        <f t="shared" si="75"/>
        <v>-6.8084054809534865E-8</v>
      </c>
      <c r="AU95">
        <f t="shared" si="76"/>
        <v>-1.7229434278331271E-7</v>
      </c>
      <c r="AW95">
        <v>92</v>
      </c>
      <c r="AX95">
        <f>IF(Z95&gt;0, (R95*SUMPRODUCT(K95:$K$98, X95:$X$98)-K95*$AZ$3)/Z95, 0)</f>
        <v>-2.5880591845719274E+35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0.97139193700000004</v>
      </c>
      <c r="Q96" s="5">
        <f t="shared" si="82"/>
        <v>50</v>
      </c>
      <c r="R96">
        <f t="shared" si="61"/>
        <v>50000</v>
      </c>
      <c r="S96">
        <f t="shared" si="62"/>
        <v>-1.2418096010756623E+37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-2.9294590777563263E-2</v>
      </c>
      <c r="AC96">
        <f t="shared" si="94"/>
        <v>-2.6155884622824338E-2</v>
      </c>
      <c r="AE96">
        <f t="shared" si="63"/>
        <v>0</v>
      </c>
      <c r="AF96">
        <f t="shared" si="64"/>
        <v>0</v>
      </c>
      <c r="AG96">
        <f t="shared" si="65"/>
        <v>-1.0531358672121705E-37</v>
      </c>
      <c r="AH96">
        <f t="shared" si="66"/>
        <v>-5.4976581387079657E-33</v>
      </c>
      <c r="AI96">
        <f t="shared" si="67"/>
        <v>-5.4977634522946867E-33</v>
      </c>
      <c r="AJ96">
        <f t="shared" si="68"/>
        <v>-3.1387061547389246E-3</v>
      </c>
      <c r="AK96">
        <f t="shared" si="81"/>
        <v>-2.0506213544294284E-3</v>
      </c>
      <c r="AL96">
        <f t="shared" si="89"/>
        <v>-5.189327509168353E-3</v>
      </c>
      <c r="AN96">
        <f t="shared" si="69"/>
        <v>0</v>
      </c>
      <c r="AO96">
        <f t="shared" si="70"/>
        <v>0</v>
      </c>
      <c r="AP96">
        <f t="shared" si="71"/>
        <v>-2.7874577645452419E-42</v>
      </c>
      <c r="AQ96">
        <f t="shared" si="72"/>
        <v>-1.455129422770814E-37</v>
      </c>
      <c r="AR96">
        <f t="shared" si="73"/>
        <v>-1.4551572973484593E-37</v>
      </c>
      <c r="AS96">
        <f t="shared" si="74"/>
        <v>-8.307580355052452E-8</v>
      </c>
      <c r="AT96">
        <f t="shared" si="75"/>
        <v>-5.4276191653009291E-8</v>
      </c>
      <c r="AU96">
        <f t="shared" si="76"/>
        <v>-1.3735199520353382E-7</v>
      </c>
      <c r="AW96">
        <v>93</v>
      </c>
      <c r="AX96">
        <f>IF(Z96&gt;0, (R96*SUMPRODUCT(K96:$K$98, X96:$X$98)-K96*$AZ$3)/Z96, 0)</f>
        <v>-1.2418096010756623E+37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0.97728912599999995</v>
      </c>
      <c r="Q97" s="5">
        <f t="shared" si="82"/>
        <v>50</v>
      </c>
      <c r="R97">
        <f t="shared" si="61"/>
        <v>50000</v>
      </c>
      <c r="S97">
        <f t="shared" si="62"/>
        <v>-8.7229137224472641E+38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-2.6155884622824338E-2</v>
      </c>
      <c r="AC97">
        <f t="shared" si="94"/>
        <v>-2.3353468413236014E-2</v>
      </c>
      <c r="AE97">
        <f t="shared" si="63"/>
        <v>0</v>
      </c>
      <c r="AF97">
        <f t="shared" si="64"/>
        <v>0</v>
      </c>
      <c r="AG97">
        <f t="shared" si="65"/>
        <v>-1.3386277313014661E-39</v>
      </c>
      <c r="AH97">
        <f t="shared" si="66"/>
        <v>-1.0292182312270339E-34</v>
      </c>
      <c r="AI97">
        <f t="shared" si="67"/>
        <v>-1.0292316175043469E-34</v>
      </c>
      <c r="AJ97">
        <f t="shared" si="68"/>
        <v>-2.8024162095883244E-3</v>
      </c>
      <c r="AK97">
        <f t="shared" si="81"/>
        <v>-1.8309119235977039E-3</v>
      </c>
      <c r="AL97">
        <f t="shared" si="89"/>
        <v>-4.6333281331860281E-3</v>
      </c>
      <c r="AN97">
        <f t="shared" si="69"/>
        <v>0</v>
      </c>
      <c r="AO97">
        <f t="shared" si="70"/>
        <v>0</v>
      </c>
      <c r="AP97">
        <f t="shared" si="71"/>
        <v>-3.1634843237014569E-44</v>
      </c>
      <c r="AQ97">
        <f t="shared" si="72"/>
        <v>-2.43227871649494E-39</v>
      </c>
      <c r="AR97">
        <f t="shared" si="73"/>
        <v>-2.4323103513381765E-39</v>
      </c>
      <c r="AS97">
        <f t="shared" si="74"/>
        <v>-6.6227521963109441E-8</v>
      </c>
      <c r="AT97">
        <f t="shared" si="75"/>
        <v>-4.3268647682564803E-8</v>
      </c>
      <c r="AU97">
        <f t="shared" si="76"/>
        <v>-1.0949616964567423E-7</v>
      </c>
      <c r="AW97">
        <v>94</v>
      </c>
      <c r="AX97">
        <f>IF(Z97&gt;0, (R97*SUMPRODUCT(K97:$K$98, X97:$X$98)-K97*$AZ$3)/Z97, 0)</f>
        <v>-8.7229137224472641E+38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-2.3353468413236014E-2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-2.3353468413236014E-2</v>
      </c>
      <c r="AK98">
        <f t="shared" si="81"/>
        <v>-1.6347427889265211E-3</v>
      </c>
      <c r="AL98">
        <f t="shared" si="89"/>
        <v>-2.4988211202162533E-2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-2.8245395747334433E-41</v>
      </c>
      <c r="AR98">
        <f t="shared" si="73"/>
        <v>-2.8245395747334433E-41</v>
      </c>
      <c r="AS98">
        <f t="shared" si="74"/>
        <v>-4.9276430032075418E-7</v>
      </c>
      <c r="AT98">
        <f t="shared" si="75"/>
        <v>-3.4493501022452799E-8</v>
      </c>
      <c r="AU98">
        <f t="shared" si="76"/>
        <v>-5.2725780134320699E-7</v>
      </c>
      <c r="AW98">
        <v>95</v>
      </c>
    </row>
    <row r="100" spans="5:50" x14ac:dyDescent="0.3">
      <c r="AN100" s="6">
        <f t="shared" ref="AN100:AP100" si="95">SUM(AN3:AN98)</f>
        <v>2014.9501134170855</v>
      </c>
      <c r="AO100" s="6">
        <f t="shared" si="95"/>
        <v>-201.49501134170856</v>
      </c>
      <c r="AP100" s="6">
        <f t="shared" si="95"/>
        <v>-728.11361827386827</v>
      </c>
      <c r="AQ100" s="6">
        <f>SUM(AQ3:AQ98)</f>
        <v>-988.20152847960787</v>
      </c>
      <c r="AR100" s="6">
        <f t="shared" ref="AR100:AU100" si="96">SUM(AR3:AR98)</f>
        <v>97.139955321901596</v>
      </c>
      <c r="AS100" s="6">
        <f t="shared" si="96"/>
        <v>-233.1358927725629</v>
      </c>
      <c r="AT100" s="6">
        <f t="shared" si="96"/>
        <v>135.99593745066153</v>
      </c>
      <c r="AU100" s="6">
        <f t="shared" si="96"/>
        <v>-1.4474080653830264E-13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3310.5963354972309</v>
      </c>
      <c r="K3">
        <v>1</v>
      </c>
      <c r="L3" s="2">
        <v>0</v>
      </c>
      <c r="O3">
        <f>$C$3</f>
        <v>3310.5963354972309</v>
      </c>
      <c r="P3">
        <f>O3*C5</f>
        <v>331.05963354972312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3310.5963354972309</v>
      </c>
      <c r="AF3">
        <f t="shared" ref="AF3:AF34" si="3">-$Z3*P3</f>
        <v>-331.05963354972312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2579.5367019475079</v>
      </c>
      <c r="AJ3">
        <f t="shared" ref="AJ3:AJ34" si="7">AB3-AC3</f>
        <v>0</v>
      </c>
      <c r="AL3">
        <f t="shared" ref="AL3:AL23" si="8">SUM(AI3:AK3)</f>
        <v>2579.5367019475079</v>
      </c>
      <c r="AN3">
        <f t="shared" ref="AN3:AN34" si="9">AE3*$K3</f>
        <v>3310.5963354972309</v>
      </c>
      <c r="AO3">
        <f t="shared" ref="AO3:AO34" si="10">AF3*$K3</f>
        <v>-331.05963354972312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2579.5367019475079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2579.5367019475079</v>
      </c>
      <c r="AW3">
        <v>0</v>
      </c>
      <c r="AX3">
        <f>IF(Z3&gt;0, (R3*SUMPRODUCT(K3:$K$98, X3:$X$98)-K3*$AZ$3)/Z3, 0)</f>
        <v>0</v>
      </c>
      <c r="AZ3">
        <f>C6*SUMPRODUCT(X4:X89, K4:K89)/1</f>
        <v>2022.0259980993549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219.16223836588566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216.64564265350236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-216.64564265350236</v>
      </c>
      <c r="AK4">
        <f t="shared" ref="AK4:AK35" si="28">G4*SUM(AB4:AB4, AE4:AF4)</f>
        <v>0</v>
      </c>
      <c r="AL4">
        <f t="shared" si="8"/>
        <v>-290.78554265350238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-66.196339285714274</v>
      </c>
      <c r="AR4">
        <f t="shared" si="13"/>
        <v>-66.196339285714274</v>
      </c>
      <c r="AS4">
        <f t="shared" si="14"/>
        <v>-193.43360951205568</v>
      </c>
      <c r="AT4">
        <f t="shared" si="15"/>
        <v>0</v>
      </c>
      <c r="AU4">
        <f t="shared" si="16"/>
        <v>-259.62994879776994</v>
      </c>
      <c r="AW4">
        <v>1</v>
      </c>
      <c r="AX4">
        <f>IF(Z4&gt;0, (R4*SUMPRODUCT(K4:$K$98, X4:$X$98)-K4*$AZ$3)/Z4, 0)</f>
        <v>219.16223836588566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1.5387599999999999E-3</v>
      </c>
      <c r="Q5" s="5">
        <f t="shared" ref="Q5:Q36" si="30">$C$8</f>
        <v>50</v>
      </c>
      <c r="R5">
        <f t="shared" si="0"/>
        <v>50000</v>
      </c>
      <c r="S5">
        <f t="shared" si="1"/>
        <v>351.93845352269756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216.64564265350236</v>
      </c>
      <c r="AC5">
        <f t="shared" si="27"/>
        <v>343.88291287984362</v>
      </c>
      <c r="AE5">
        <f t="shared" si="2"/>
        <v>0</v>
      </c>
      <c r="AF5">
        <f t="shared" si="3"/>
        <v>0</v>
      </c>
      <c r="AG5">
        <f t="shared" si="4"/>
        <v>-48.855546962512527</v>
      </c>
      <c r="AH5">
        <f t="shared" si="5"/>
        <v>-76.054536487476</v>
      </c>
      <c r="AI5">
        <f t="shared" si="6"/>
        <v>-124.91008344998852</v>
      </c>
      <c r="AJ5">
        <f t="shared" si="7"/>
        <v>-127.23727022634125</v>
      </c>
      <c r="AK5">
        <f t="shared" si="28"/>
        <v>15.165194985745167</v>
      </c>
      <c r="AL5">
        <f t="shared" si="8"/>
        <v>-236.98215869058461</v>
      </c>
      <c r="AN5">
        <f t="shared" si="9"/>
        <v>0</v>
      </c>
      <c r="AO5">
        <f t="shared" si="10"/>
        <v>0</v>
      </c>
      <c r="AP5">
        <f t="shared" si="11"/>
        <v>-38.947342922921337</v>
      </c>
      <c r="AQ5">
        <f t="shared" si="12"/>
        <v>-60.630210847796548</v>
      </c>
      <c r="AR5">
        <f t="shared" si="13"/>
        <v>-99.577553770717884</v>
      </c>
      <c r="AS5">
        <f t="shared" si="14"/>
        <v>-101.43277282074398</v>
      </c>
      <c r="AT5">
        <f t="shared" si="15"/>
        <v>12.08960059450348</v>
      </c>
      <c r="AU5">
        <f t="shared" si="16"/>
        <v>-188.92072599695837</v>
      </c>
      <c r="AW5">
        <v>2</v>
      </c>
      <c r="AX5">
        <f>IF(Z5&gt;0, (R5*SUMPRODUCT(K5:$K$98, X5:$X$98)-K5*$AZ$3)/Z5, 0)</f>
        <v>351.93845352269756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1.6157089999999999E-3</v>
      </c>
      <c r="Q6" s="5">
        <f t="shared" si="30"/>
        <v>50</v>
      </c>
      <c r="R6">
        <f t="shared" si="0"/>
        <v>50000</v>
      </c>
      <c r="S6">
        <f t="shared" si="1"/>
        <v>472.12636807932375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343.88291287984362</v>
      </c>
      <c r="AC6">
        <f t="shared" si="27"/>
        <v>455.96128195352526</v>
      </c>
      <c r="AE6">
        <f t="shared" si="2"/>
        <v>0</v>
      </c>
      <c r="AF6">
        <f t="shared" si="3"/>
        <v>0</v>
      </c>
      <c r="AG6">
        <f t="shared" si="4"/>
        <v>-48.288055145960143</v>
      </c>
      <c r="AH6">
        <f t="shared" si="5"/>
        <v>-78.936346927254149</v>
      </c>
      <c r="AI6">
        <f t="shared" si="6"/>
        <v>-127.22440207321429</v>
      </c>
      <c r="AJ6">
        <f t="shared" si="7"/>
        <v>-112.07836907368164</v>
      </c>
      <c r="AK6">
        <f t="shared" si="28"/>
        <v>24.071803901589057</v>
      </c>
      <c r="AL6">
        <f t="shared" si="8"/>
        <v>-215.23096724530689</v>
      </c>
      <c r="AN6">
        <f t="shared" si="9"/>
        <v>0</v>
      </c>
      <c r="AO6">
        <f t="shared" si="10"/>
        <v>0</v>
      </c>
      <c r="AP6">
        <f t="shared" si="11"/>
        <v>-34.370483858219167</v>
      </c>
      <c r="AQ6">
        <f t="shared" si="12"/>
        <v>-56.185332577366339</v>
      </c>
      <c r="AR6">
        <f t="shared" si="13"/>
        <v>-90.555816435585513</v>
      </c>
      <c r="AS6">
        <f t="shared" si="14"/>
        <v>-79.775169313788055</v>
      </c>
      <c r="AT6">
        <f t="shared" si="15"/>
        <v>17.133834546388893</v>
      </c>
      <c r="AU6">
        <f t="shared" si="16"/>
        <v>-153.19715120298468</v>
      </c>
      <c r="AW6">
        <v>3</v>
      </c>
      <c r="AX6">
        <f>IF(Z6&gt;0, (R6*SUMPRODUCT(K6:$K$98, X6:$X$98)-K6*$AZ$3)/Z6, 0)</f>
        <v>472.12636807932375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1.70465E-3</v>
      </c>
      <c r="Q7" s="5">
        <f t="shared" si="30"/>
        <v>50</v>
      </c>
      <c r="R7">
        <f t="shared" si="0"/>
        <v>50000</v>
      </c>
      <c r="S7">
        <f t="shared" si="1"/>
        <v>580.41369942805341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455.96128195352526</v>
      </c>
      <c r="AC7">
        <f t="shared" si="27"/>
        <v>553.98003859176424</v>
      </c>
      <c r="AE7">
        <f t="shared" si="2"/>
        <v>0</v>
      </c>
      <c r="AF7">
        <f t="shared" si="3"/>
        <v>0</v>
      </c>
      <c r="AG7">
        <f t="shared" si="4"/>
        <v>-47.722860361295986</v>
      </c>
      <c r="AH7">
        <f t="shared" si="5"/>
        <v>-82.314233204560963</v>
      </c>
      <c r="AI7">
        <f t="shared" si="6"/>
        <v>-130.03709356585694</v>
      </c>
      <c r="AJ7">
        <f t="shared" si="7"/>
        <v>-98.018756638238983</v>
      </c>
      <c r="AK7">
        <f t="shared" si="28"/>
        <v>31.917289736746771</v>
      </c>
      <c r="AL7">
        <f t="shared" si="8"/>
        <v>-196.13856046734915</v>
      </c>
      <c r="AN7">
        <f t="shared" si="9"/>
        <v>0</v>
      </c>
      <c r="AO7">
        <f t="shared" si="10"/>
        <v>0</v>
      </c>
      <c r="AP7">
        <f t="shared" si="11"/>
        <v>-30.328740512792915</v>
      </c>
      <c r="AQ7">
        <f t="shared" si="12"/>
        <v>-52.312183311529736</v>
      </c>
      <c r="AR7">
        <f t="shared" si="13"/>
        <v>-82.640923824322641</v>
      </c>
      <c r="AS7">
        <f t="shared" si="14"/>
        <v>-62.292691866364429</v>
      </c>
      <c r="AT7">
        <f t="shared" si="15"/>
        <v>20.28401464138755</v>
      </c>
      <c r="AU7">
        <f t="shared" si="16"/>
        <v>-124.64960104929952</v>
      </c>
      <c r="AW7">
        <v>4</v>
      </c>
      <c r="AX7">
        <f>IF(Z7&gt;0, (R7*SUMPRODUCT(K7:$K$98, X7:$X$98)-K7*$AZ$3)/Z7, 0)</f>
        <v>580.41369942805341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1.795589E-3</v>
      </c>
      <c r="Q8" s="5">
        <f t="shared" si="30"/>
        <v>50</v>
      </c>
      <c r="R8">
        <f t="shared" si="0"/>
        <v>50000</v>
      </c>
      <c r="S8">
        <f t="shared" si="1"/>
        <v>677.85292208162366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553.98003859176424</v>
      </c>
      <c r="AC8">
        <f t="shared" si="27"/>
        <v>639.3500777941681</v>
      </c>
      <c r="AE8">
        <f t="shared" si="2"/>
        <v>0</v>
      </c>
      <c r="AF8">
        <f t="shared" si="3"/>
        <v>0</v>
      </c>
      <c r="AG8">
        <f t="shared" si="4"/>
        <v>-47.15994111456974</v>
      </c>
      <c r="AH8">
        <f t="shared" si="5"/>
        <v>-85.69064311327908</v>
      </c>
      <c r="AI8">
        <f t="shared" si="6"/>
        <v>-132.85058422784883</v>
      </c>
      <c r="AJ8">
        <f t="shared" si="7"/>
        <v>-85.370039202403859</v>
      </c>
      <c r="AK8">
        <f t="shared" si="28"/>
        <v>38.778602701423502</v>
      </c>
      <c r="AL8">
        <f t="shared" si="8"/>
        <v>-179.44202072882919</v>
      </c>
      <c r="AN8">
        <f t="shared" si="9"/>
        <v>0</v>
      </c>
      <c r="AO8">
        <f t="shared" si="10"/>
        <v>0</v>
      </c>
      <c r="AP8">
        <f t="shared" si="11"/>
        <v>-26.759817102514603</v>
      </c>
      <c r="AQ8">
        <f t="shared" si="12"/>
        <v>-48.623172186272591</v>
      </c>
      <c r="AR8">
        <f t="shared" si="13"/>
        <v>-75.382989288787201</v>
      </c>
      <c r="AS8">
        <f t="shared" si="14"/>
        <v>-48.44125291719358</v>
      </c>
      <c r="AT8">
        <f t="shared" si="15"/>
        <v>22.00402060002952</v>
      </c>
      <c r="AU8">
        <f t="shared" si="16"/>
        <v>-101.82022160595126</v>
      </c>
      <c r="AW8">
        <v>5</v>
      </c>
      <c r="AX8">
        <f>IF(Z8&gt;0, (R8*SUMPRODUCT(K8:$K$98, X8:$X$98)-K8*$AZ$3)/Z8, 0)</f>
        <v>677.85292208162366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1.891525E-3</v>
      </c>
      <c r="Q9" s="5">
        <f t="shared" si="30"/>
        <v>50</v>
      </c>
      <c r="R9">
        <f t="shared" si="0"/>
        <v>50000</v>
      </c>
      <c r="S9">
        <f t="shared" si="1"/>
        <v>765.7410627912567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639.3500777941681</v>
      </c>
      <c r="AC9">
        <f t="shared" si="27"/>
        <v>713.65746142390776</v>
      </c>
      <c r="AE9">
        <f t="shared" si="2"/>
        <v>0</v>
      </c>
      <c r="AF9">
        <f t="shared" si="3"/>
        <v>0</v>
      </c>
      <c r="AG9">
        <f t="shared" si="4"/>
        <v>-46.599137495807305</v>
      </c>
      <c r="AH9">
        <f t="shared" si="5"/>
        <v>-89.204207616736525</v>
      </c>
      <c r="AI9">
        <f t="shared" si="6"/>
        <v>-135.80334511254384</v>
      </c>
      <c r="AJ9">
        <f t="shared" si="7"/>
        <v>-74.307383629739661</v>
      </c>
      <c r="AK9">
        <f t="shared" si="28"/>
        <v>44.754505445591768</v>
      </c>
      <c r="AL9">
        <f t="shared" si="8"/>
        <v>-165.35622329669172</v>
      </c>
      <c r="AN9">
        <f t="shared" si="9"/>
        <v>0</v>
      </c>
      <c r="AO9">
        <f t="shared" si="10"/>
        <v>0</v>
      </c>
      <c r="AP9">
        <f t="shared" si="11"/>
        <v>-23.608573275396985</v>
      </c>
      <c r="AQ9">
        <f t="shared" si="12"/>
        <v>-45.193627718601725</v>
      </c>
      <c r="AR9">
        <f t="shared" si="13"/>
        <v>-68.80220099399871</v>
      </c>
      <c r="AS9">
        <f t="shared" si="14"/>
        <v>-37.6464330800883</v>
      </c>
      <c r="AT9">
        <f t="shared" si="15"/>
        <v>22.674025271636665</v>
      </c>
      <c r="AU9">
        <f t="shared" si="16"/>
        <v>-83.774608802450345</v>
      </c>
      <c r="AW9">
        <v>6</v>
      </c>
      <c r="AX9">
        <f>IF(Z9&gt;0, (R9*SUMPRODUCT(K9:$K$98, X9:$X$98)-K9*$AZ$3)/Z9, 0)</f>
        <v>765.7410627912567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2.0024510000000001E-3</v>
      </c>
      <c r="Q10" s="5">
        <f t="shared" si="30"/>
        <v>50</v>
      </c>
      <c r="R10">
        <f t="shared" si="0"/>
        <v>50000</v>
      </c>
      <c r="S10">
        <f t="shared" si="1"/>
        <v>845.16297861983196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713.65746142390776</v>
      </c>
      <c r="AC10">
        <f t="shared" si="27"/>
        <v>778.22325854103099</v>
      </c>
      <c r="AE10">
        <f t="shared" si="2"/>
        <v>0</v>
      </c>
      <c r="AF10">
        <f t="shared" si="3"/>
        <v>0</v>
      </c>
      <c r="AG10">
        <f t="shared" si="4"/>
        <v>-46.039833631371621</v>
      </c>
      <c r="AH10">
        <f t="shared" si="5"/>
        <v>-93.31248947761685</v>
      </c>
      <c r="AI10">
        <f t="shared" si="6"/>
        <v>-139.35232310898846</v>
      </c>
      <c r="AJ10">
        <f t="shared" si="7"/>
        <v>-64.565797117123225</v>
      </c>
      <c r="AK10">
        <f t="shared" si="28"/>
        <v>49.956022299673549</v>
      </c>
      <c r="AL10">
        <f t="shared" si="8"/>
        <v>-153.96209792643813</v>
      </c>
      <c r="AN10">
        <f t="shared" si="9"/>
        <v>0</v>
      </c>
      <c r="AO10">
        <f t="shared" si="10"/>
        <v>0</v>
      </c>
      <c r="AP10">
        <f t="shared" si="11"/>
        <v>-20.826082617392075</v>
      </c>
      <c r="AQ10">
        <f t="shared" si="12"/>
        <v>-42.20983139633212</v>
      </c>
      <c r="AR10">
        <f t="shared" si="13"/>
        <v>-63.035914013724188</v>
      </c>
      <c r="AS10">
        <f t="shared" si="14"/>
        <v>-29.206287663531754</v>
      </c>
      <c r="AT10">
        <f t="shared" si="15"/>
        <v>22.597567488609688</v>
      </c>
      <c r="AU10">
        <f t="shared" si="16"/>
        <v>-69.644634188646251</v>
      </c>
      <c r="AW10">
        <v>7</v>
      </c>
      <c r="AX10">
        <f>IF(Z10&gt;0, (R10*SUMPRODUCT(K10:$K$98, X10:$X$98)-K10*$AZ$3)/Z10, 0)</f>
        <v>845.16297861983196</v>
      </c>
    </row>
    <row r="11" spans="1:52" x14ac:dyDescent="0.3">
      <c r="A11" t="s">
        <v>33</v>
      </c>
      <c r="C11" s="25">
        <f>AU91</f>
        <v>-5.367638926785873E-13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2.1123779999999998E-3</v>
      </c>
      <c r="Q11" s="5">
        <f t="shared" si="30"/>
        <v>50</v>
      </c>
      <c r="R11">
        <f t="shared" si="0"/>
        <v>50000</v>
      </c>
      <c r="S11">
        <f t="shared" si="1"/>
        <v>916.85675716290325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778.22325854103099</v>
      </c>
      <c r="AC11">
        <f t="shared" si="27"/>
        <v>834.01291360516757</v>
      </c>
      <c r="AE11">
        <f t="shared" si="2"/>
        <v>0</v>
      </c>
      <c r="AF11">
        <f t="shared" si="3"/>
        <v>0</v>
      </c>
      <c r="AG11">
        <f t="shared" si="4"/>
        <v>-45.482181763371329</v>
      </c>
      <c r="AH11">
        <f t="shared" si="5"/>
        <v>-97.253531686569517</v>
      </c>
      <c r="AI11">
        <f t="shared" si="6"/>
        <v>-142.73571344994085</v>
      </c>
      <c r="AJ11">
        <f t="shared" si="7"/>
        <v>-55.789655064136582</v>
      </c>
      <c r="AK11">
        <f t="shared" si="28"/>
        <v>54.475628097872175</v>
      </c>
      <c r="AL11">
        <f t="shared" si="8"/>
        <v>-144.04974041620525</v>
      </c>
      <c r="AN11">
        <f t="shared" si="9"/>
        <v>0</v>
      </c>
      <c r="AO11">
        <f t="shared" si="10"/>
        <v>0</v>
      </c>
      <c r="AP11">
        <f t="shared" si="11"/>
        <v>-18.36949038613481</v>
      </c>
      <c r="AQ11">
        <f t="shared" si="12"/>
        <v>-39.279070309965562</v>
      </c>
      <c r="AR11">
        <f t="shared" si="13"/>
        <v>-57.648560696100375</v>
      </c>
      <c r="AS11">
        <f t="shared" si="14"/>
        <v>-22.532505975159044</v>
      </c>
      <c r="AT11">
        <f t="shared" si="15"/>
        <v>22.001792522372238</v>
      </c>
      <c r="AU11">
        <f t="shared" si="16"/>
        <v>-58.179274148887181</v>
      </c>
      <c r="AW11">
        <v>8</v>
      </c>
      <c r="AX11">
        <f>IF(Z11&gt;0, (R11*SUMPRODUCT(K11:$K$98, X11:$X$98)-K11*$AZ$3)/Z11, 0)</f>
        <v>916.85675716290325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2.238294E-3</v>
      </c>
      <c r="Q12" s="5">
        <f t="shared" si="30"/>
        <v>50</v>
      </c>
      <c r="R12">
        <f t="shared" si="0"/>
        <v>50000</v>
      </c>
      <c r="S12">
        <f t="shared" si="1"/>
        <v>981.88362574719645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834.01291360516757</v>
      </c>
      <c r="AC12">
        <f t="shared" si="27"/>
        <v>882.23338477776338</v>
      </c>
      <c r="AE12">
        <f t="shared" si="2"/>
        <v>0</v>
      </c>
      <c r="AF12">
        <f t="shared" si="3"/>
        <v>0</v>
      </c>
      <c r="AG12">
        <f t="shared" si="4"/>
        <v>-44.925557451189754</v>
      </c>
      <c r="AH12">
        <f t="shared" si="5"/>
        <v>-101.80249454786347</v>
      </c>
      <c r="AI12">
        <f t="shared" si="6"/>
        <v>-146.72805199905324</v>
      </c>
      <c r="AJ12">
        <f t="shared" si="7"/>
        <v>-48.220471172595808</v>
      </c>
      <c r="AK12">
        <f t="shared" si="28"/>
        <v>58.380903952361734</v>
      </c>
      <c r="AL12">
        <f t="shared" si="8"/>
        <v>-136.56761921928731</v>
      </c>
      <c r="AN12">
        <f t="shared" si="9"/>
        <v>0</v>
      </c>
      <c r="AO12">
        <f t="shared" si="10"/>
        <v>0</v>
      </c>
      <c r="AP12">
        <f t="shared" si="11"/>
        <v>-16.200606394784927</v>
      </c>
      <c r="AQ12">
        <f t="shared" si="12"/>
        <v>-36.711000102092171</v>
      </c>
      <c r="AR12">
        <f t="shared" si="13"/>
        <v>-52.911606496877098</v>
      </c>
      <c r="AS12">
        <f t="shared" si="14"/>
        <v>-17.388785314173315</v>
      </c>
      <c r="AT12">
        <f t="shared" si="15"/>
        <v>21.052739232708365</v>
      </c>
      <c r="AU12">
        <f t="shared" si="16"/>
        <v>-49.247652578342048</v>
      </c>
      <c r="AW12">
        <v>9</v>
      </c>
      <c r="AX12">
        <f>IF(Z12&gt;0, (R12*SUMPRODUCT(K12:$K$98, X12:$X$98)-K12*$AZ$3)/Z12, 0)</f>
        <v>981.88362574719645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2.3742030000000001E-3</v>
      </c>
      <c r="Q13" s="5">
        <f t="shared" si="30"/>
        <v>50</v>
      </c>
      <c r="R13">
        <f t="shared" si="0"/>
        <v>50000</v>
      </c>
      <c r="S13">
        <f t="shared" si="1"/>
        <v>1040.8547218764909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882.23338477776338</v>
      </c>
      <c r="AC13">
        <f t="shared" si="27"/>
        <v>923.64697528510135</v>
      </c>
      <c r="AE13">
        <f t="shared" si="2"/>
        <v>0</v>
      </c>
      <c r="AF13">
        <f t="shared" si="3"/>
        <v>0</v>
      </c>
      <c r="AG13">
        <f t="shared" si="4"/>
        <v>-44.369639483400569</v>
      </c>
      <c r="AH13">
        <f t="shared" si="5"/>
        <v>-106.66239327728707</v>
      </c>
      <c r="AI13">
        <f t="shared" si="6"/>
        <v>-151.03203276068763</v>
      </c>
      <c r="AJ13">
        <f t="shared" si="7"/>
        <v>-41.413590507337972</v>
      </c>
      <c r="AK13">
        <f t="shared" si="28"/>
        <v>61.756336934443439</v>
      </c>
      <c r="AL13">
        <f t="shared" si="8"/>
        <v>-130.68928633358217</v>
      </c>
      <c r="AN13">
        <f t="shared" si="9"/>
        <v>0</v>
      </c>
      <c r="AO13">
        <f t="shared" si="10"/>
        <v>0</v>
      </c>
      <c r="AP13">
        <f t="shared" si="11"/>
        <v>-14.28583643083282</v>
      </c>
      <c r="AQ13">
        <f t="shared" si="12"/>
        <v>-34.342435985997817</v>
      </c>
      <c r="AR13">
        <f t="shared" si="13"/>
        <v>-48.628272416830633</v>
      </c>
      <c r="AS13">
        <f t="shared" si="14"/>
        <v>-13.334067774489332</v>
      </c>
      <c r="AT13">
        <f t="shared" si="15"/>
        <v>19.883887682768297</v>
      </c>
      <c r="AU13">
        <f t="shared" si="16"/>
        <v>-42.078452508551671</v>
      </c>
      <c r="AW13">
        <v>10</v>
      </c>
      <c r="AX13">
        <f>IF(Z13&gt;0, (R13*SUMPRODUCT(K13:$K$98, X13:$X$98)-K13*$AZ$3)/Z13, 0)</f>
        <v>1040.8547218764909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2.5221050000000002E-3</v>
      </c>
      <c r="Q14" s="5">
        <f t="shared" si="30"/>
        <v>50</v>
      </c>
      <c r="R14">
        <f t="shared" si="0"/>
        <v>50000</v>
      </c>
      <c r="S14">
        <f t="shared" si="1"/>
        <v>1094.4650133617574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923.64697528510135</v>
      </c>
      <c r="AC14">
        <f t="shared" si="27"/>
        <v>959.05863805752449</v>
      </c>
      <c r="AE14">
        <f t="shared" si="2"/>
        <v>0</v>
      </c>
      <c r="AF14">
        <f t="shared" si="3"/>
        <v>0</v>
      </c>
      <c r="AG14">
        <f t="shared" si="4"/>
        <v>-43.814038198977286</v>
      </c>
      <c r="AH14">
        <f t="shared" si="5"/>
        <v>-111.90488958928201</v>
      </c>
      <c r="AI14">
        <f t="shared" si="6"/>
        <v>-155.71892778825929</v>
      </c>
      <c r="AJ14">
        <f t="shared" si="7"/>
        <v>-35.411662772423142</v>
      </c>
      <c r="AK14">
        <f t="shared" si="28"/>
        <v>64.655288269957097</v>
      </c>
      <c r="AL14">
        <f t="shared" si="8"/>
        <v>-126.47530229072534</v>
      </c>
      <c r="AN14">
        <f t="shared" si="9"/>
        <v>0</v>
      </c>
      <c r="AO14">
        <f t="shared" si="10"/>
        <v>0</v>
      </c>
      <c r="AP14">
        <f t="shared" si="11"/>
        <v>-12.595489006279559</v>
      </c>
      <c r="AQ14">
        <f t="shared" si="12"/>
        <v>-32.169981688737153</v>
      </c>
      <c r="AR14">
        <f t="shared" si="13"/>
        <v>-44.76547069501671</v>
      </c>
      <c r="AS14">
        <f t="shared" si="14"/>
        <v>-10.18000685347798</v>
      </c>
      <c r="AT14">
        <f t="shared" si="15"/>
        <v>18.58685038123442</v>
      </c>
      <c r="AU14">
        <f t="shared" si="16"/>
        <v>-36.358627167260273</v>
      </c>
      <c r="AW14">
        <v>11</v>
      </c>
      <c r="AX14">
        <f>IF(Z14&gt;0, (R14*SUMPRODUCT(K14:$K$98, X14:$X$98)-K14*$AZ$3)/Z14, 0)</f>
        <v>1094.4650133617574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2.679E-3</v>
      </c>
      <c r="Q15" s="5">
        <f t="shared" si="30"/>
        <v>50</v>
      </c>
      <c r="R15">
        <f t="shared" si="0"/>
        <v>50000</v>
      </c>
      <c r="S15">
        <f t="shared" si="1"/>
        <v>1143.3228662133538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959.05863805752449</v>
      </c>
      <c r="AC15">
        <f t="shared" si="27"/>
        <v>989.16910168880474</v>
      </c>
      <c r="AE15">
        <f t="shared" si="2"/>
        <v>0</v>
      </c>
      <c r="AF15">
        <f t="shared" si="3"/>
        <v>0</v>
      </c>
      <c r="AG15">
        <f t="shared" si="4"/>
        <v>-43.258520008652454</v>
      </c>
      <c r="AH15">
        <f t="shared" si="5"/>
        <v>-117.37780833506015</v>
      </c>
      <c r="AI15">
        <f t="shared" si="6"/>
        <v>-160.63632834371259</v>
      </c>
      <c r="AJ15">
        <f t="shared" si="7"/>
        <v>-30.110463631280254</v>
      </c>
      <c r="AK15">
        <f t="shared" si="28"/>
        <v>67.134104664026722</v>
      </c>
      <c r="AL15">
        <f t="shared" si="8"/>
        <v>-123.61268731096612</v>
      </c>
      <c r="AN15">
        <f t="shared" si="9"/>
        <v>0</v>
      </c>
      <c r="AO15">
        <f t="shared" si="10"/>
        <v>0</v>
      </c>
      <c r="AP15">
        <f t="shared" si="11"/>
        <v>-11.10338464390084</v>
      </c>
      <c r="AQ15">
        <f t="shared" si="12"/>
        <v>-30.127959864127625</v>
      </c>
      <c r="AR15">
        <f t="shared" si="13"/>
        <v>-41.231344508028464</v>
      </c>
      <c r="AS15">
        <f t="shared" si="14"/>
        <v>-7.7286060511876151</v>
      </c>
      <c r="AT15">
        <f t="shared" si="15"/>
        <v>17.231652554444533</v>
      </c>
      <c r="AU15">
        <f t="shared" si="16"/>
        <v>-31.728298004771542</v>
      </c>
      <c r="AW15">
        <v>12</v>
      </c>
      <c r="AX15">
        <f>IF(Z15&gt;0, (R15*SUMPRODUCT(K15:$K$98, X15:$X$98)-K15*$AZ$3)/Z15, 0)</f>
        <v>1143.3228662133538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4.0439999999999999E-3</v>
      </c>
      <c r="Q16" s="5">
        <f t="shared" si="30"/>
        <v>50</v>
      </c>
      <c r="R16">
        <f t="shared" si="0"/>
        <v>50000</v>
      </c>
      <c r="S16">
        <f t="shared" si="1"/>
        <v>1189.4782598819158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989.16910168880474</v>
      </c>
      <c r="AC16">
        <f t="shared" si="27"/>
        <v>1014.6486822889782</v>
      </c>
      <c r="AE16">
        <f t="shared" si="2"/>
        <v>0</v>
      </c>
      <c r="AF16">
        <f t="shared" si="3"/>
        <v>0</v>
      </c>
      <c r="AG16">
        <f t="shared" si="4"/>
        <v>-42.650997353650929</v>
      </c>
      <c r="AH16">
        <f t="shared" si="5"/>
        <v>-174.9374549149905</v>
      </c>
      <c r="AI16">
        <f t="shared" si="6"/>
        <v>-217.58845226864142</v>
      </c>
      <c r="AJ16">
        <f t="shared" si="7"/>
        <v>-25.479580600173449</v>
      </c>
      <c r="AK16">
        <f t="shared" si="28"/>
        <v>69.241837118216338</v>
      </c>
      <c r="AL16">
        <f t="shared" si="8"/>
        <v>-173.82619575059852</v>
      </c>
      <c r="AN16">
        <f t="shared" si="9"/>
        <v>0</v>
      </c>
      <c r="AO16">
        <f t="shared" si="10"/>
        <v>0</v>
      </c>
      <c r="AP16">
        <f t="shared" si="11"/>
        <v>-9.7745077767516904</v>
      </c>
      <c r="AQ16">
        <f t="shared" si="12"/>
        <v>-40.091149553513382</v>
      </c>
      <c r="AR16">
        <f t="shared" si="13"/>
        <v>-49.865657330265073</v>
      </c>
      <c r="AS16">
        <f t="shared" si="14"/>
        <v>-5.8392622488920098</v>
      </c>
      <c r="AT16">
        <f t="shared" si="15"/>
        <v>15.868441944667559</v>
      </c>
      <c r="AU16">
        <f t="shared" si="16"/>
        <v>-39.836477634489519</v>
      </c>
      <c r="AW16">
        <v>13</v>
      </c>
      <c r="AX16">
        <f>IF(Z16&gt;0, (R16*SUMPRODUCT(K16:$K$98, X16:$X$98)-K16*$AZ$3)/Z16, 0)</f>
        <v>1189.4782598819158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5.607E-3</v>
      </c>
      <c r="Q17" s="5">
        <f t="shared" si="30"/>
        <v>50</v>
      </c>
      <c r="R17">
        <f t="shared" si="0"/>
        <v>50000</v>
      </c>
      <c r="S17">
        <f t="shared" si="1"/>
        <v>1219.7198396485965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1014.6486822889782</v>
      </c>
      <c r="AC17">
        <f t="shared" si="27"/>
        <v>1024.2071224357342</v>
      </c>
      <c r="AE17">
        <f t="shared" si="2"/>
        <v>0</v>
      </c>
      <c r="AF17">
        <f t="shared" si="3"/>
        <v>0</v>
      </c>
      <c r="AG17">
        <f t="shared" si="4"/>
        <v>-41.985343237952499</v>
      </c>
      <c r="AH17">
        <f t="shared" si="5"/>
        <v>-239.14414216192077</v>
      </c>
      <c r="AI17">
        <f t="shared" si="6"/>
        <v>-281.12948539987326</v>
      </c>
      <c r="AJ17">
        <f t="shared" si="7"/>
        <v>-9.5584401467559701</v>
      </c>
      <c r="AK17">
        <f t="shared" si="28"/>
        <v>71.025407760228475</v>
      </c>
      <c r="AL17">
        <f t="shared" si="8"/>
        <v>-219.66251778640077</v>
      </c>
      <c r="AN17">
        <f t="shared" si="9"/>
        <v>0</v>
      </c>
      <c r="AO17">
        <f t="shared" si="10"/>
        <v>0</v>
      </c>
      <c r="AP17">
        <f t="shared" si="11"/>
        <v>-8.5910330659642202</v>
      </c>
      <c r="AQ17">
        <f t="shared" si="12"/>
        <v>-48.933629557363147</v>
      </c>
      <c r="AR17">
        <f t="shared" si="13"/>
        <v>-57.524662623327366</v>
      </c>
      <c r="AS17">
        <f t="shared" si="14"/>
        <v>-1.9558462317295331</v>
      </c>
      <c r="AT17">
        <f t="shared" si="15"/>
        <v>14.533205626866069</v>
      </c>
      <c r="AU17">
        <f t="shared" si="16"/>
        <v>-44.947303228190833</v>
      </c>
      <c r="AW17">
        <v>14</v>
      </c>
      <c r="AX17">
        <f>IF(Z17&gt;0, (R17*SUMPRODUCT(K17:$K$98, X17:$X$98)-K17*$AZ$3)/Z17, 0)</f>
        <v>1219.7198396485965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7.2589999999999998E-3</v>
      </c>
      <c r="Q18" s="5">
        <f t="shared" si="30"/>
        <v>50</v>
      </c>
      <c r="R18">
        <f t="shared" si="0"/>
        <v>50000</v>
      </c>
      <c r="S18">
        <f t="shared" si="1"/>
        <v>1235.561968122357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1024.2071224357342</v>
      </c>
      <c r="AC18">
        <f t="shared" si="27"/>
        <v>1019.6034836821823</v>
      </c>
      <c r="AE18">
        <f t="shared" si="2"/>
        <v>0</v>
      </c>
      <c r="AF18">
        <f t="shared" si="3"/>
        <v>0</v>
      </c>
      <c r="AG18">
        <f t="shared" si="4"/>
        <v>-41.260718199008679</v>
      </c>
      <c r="AH18">
        <f t="shared" si="5"/>
        <v>-304.7716065642972</v>
      </c>
      <c r="AI18">
        <f t="shared" si="6"/>
        <v>-346.03232476330589</v>
      </c>
      <c r="AJ18">
        <f t="shared" si="7"/>
        <v>4.603638753551877</v>
      </c>
      <c r="AK18">
        <f t="shared" si="28"/>
        <v>71.694498570501395</v>
      </c>
      <c r="AL18">
        <f t="shared" si="8"/>
        <v>-269.73418743925265</v>
      </c>
      <c r="AN18">
        <f t="shared" si="9"/>
        <v>0</v>
      </c>
      <c r="AO18">
        <f t="shared" si="10"/>
        <v>0</v>
      </c>
      <c r="AP18">
        <f t="shared" si="11"/>
        <v>-7.5381789520345928</v>
      </c>
      <c r="AQ18">
        <f t="shared" si="12"/>
        <v>-55.6806330587806</v>
      </c>
      <c r="AR18">
        <f t="shared" si="13"/>
        <v>-63.218812010815192</v>
      </c>
      <c r="AS18">
        <f t="shared" si="14"/>
        <v>0.84106758848490659</v>
      </c>
      <c r="AT18">
        <f t="shared" si="15"/>
        <v>13.098316842042086</v>
      </c>
      <c r="AU18">
        <f t="shared" si="16"/>
        <v>-49.279427580288207</v>
      </c>
      <c r="AW18">
        <v>15</v>
      </c>
      <c r="AX18">
        <f>IF(Z18&gt;0, (R18*SUMPRODUCT(K18:$K$98, X18:$X$98)-K18*$AZ$3)/Z18, 0)</f>
        <v>1235.561968122357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9.0740000000000005E-3</v>
      </c>
      <c r="Q19" s="5">
        <f t="shared" si="30"/>
        <v>50</v>
      </c>
      <c r="R19">
        <f t="shared" si="0"/>
        <v>50000</v>
      </c>
      <c r="S19">
        <f t="shared" si="1"/>
        <v>1239.6975324389532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1019.6034836821823</v>
      </c>
      <c r="AC19">
        <f t="shared" si="27"/>
        <v>1003.5031995553765</v>
      </c>
      <c r="AE19">
        <f t="shared" si="2"/>
        <v>0</v>
      </c>
      <c r="AF19">
        <f t="shared" si="3"/>
        <v>0</v>
      </c>
      <c r="AG19">
        <f t="shared" si="4"/>
        <v>-40.473711260080783</v>
      </c>
      <c r="AH19">
        <f t="shared" si="5"/>
        <v>-374.39975693780474</v>
      </c>
      <c r="AI19">
        <f t="shared" si="6"/>
        <v>-414.87346819788553</v>
      </c>
      <c r="AJ19">
        <f t="shared" si="7"/>
        <v>16.100284126805832</v>
      </c>
      <c r="AK19">
        <f t="shared" si="28"/>
        <v>71.372243857752764</v>
      </c>
      <c r="AL19">
        <f t="shared" si="8"/>
        <v>-327.40094021332692</v>
      </c>
      <c r="AN19">
        <f t="shared" si="9"/>
        <v>0</v>
      </c>
      <c r="AO19">
        <f t="shared" si="10"/>
        <v>0</v>
      </c>
      <c r="AP19">
        <f t="shared" si="11"/>
        <v>-6.6021390416995391</v>
      </c>
      <c r="AQ19">
        <f t="shared" si="12"/>
        <v>-61.072710545323112</v>
      </c>
      <c r="AR19">
        <f t="shared" si="13"/>
        <v>-67.674849587022649</v>
      </c>
      <c r="AS19">
        <f t="shared" si="14"/>
        <v>2.6263051029096065</v>
      </c>
      <c r="AT19">
        <f t="shared" si="15"/>
        <v>11.642359027542984</v>
      </c>
      <c r="AU19">
        <f t="shared" si="16"/>
        <v>-53.406185456570064</v>
      </c>
      <c r="AW19">
        <v>16</v>
      </c>
      <c r="AX19">
        <f>IF(Z19&gt;0, (R19*SUMPRODUCT(K19:$K$98, X19:$X$98)-K19*$AZ$3)/Z19, 0)</f>
        <v>1239.6975324389532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1.1021E-2</v>
      </c>
      <c r="Q20" s="5">
        <f t="shared" si="30"/>
        <v>50</v>
      </c>
      <c r="R20">
        <f t="shared" si="0"/>
        <v>50000</v>
      </c>
      <c r="S20">
        <f t="shared" si="1"/>
        <v>1233.8442620309972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1003.5031995553765</v>
      </c>
      <c r="AC20">
        <f t="shared" si="27"/>
        <v>977.7700862707452</v>
      </c>
      <c r="AE20">
        <f t="shared" si="2"/>
        <v>0</v>
      </c>
      <c r="AF20">
        <f t="shared" si="3"/>
        <v>0</v>
      </c>
      <c r="AG20">
        <f t="shared" si="4"/>
        <v>-39.622913375682629</v>
      </c>
      <c r="AH20">
        <f t="shared" si="5"/>
        <v>-446.0607717973503</v>
      </c>
      <c r="AI20">
        <f t="shared" si="6"/>
        <v>-485.68368517303293</v>
      </c>
      <c r="AJ20">
        <f t="shared" si="7"/>
        <v>25.733113284631258</v>
      </c>
      <c r="AK20">
        <f t="shared" si="28"/>
        <v>70.24522396887636</v>
      </c>
      <c r="AL20">
        <f t="shared" si="8"/>
        <v>-389.70534791952531</v>
      </c>
      <c r="AN20">
        <f t="shared" si="9"/>
        <v>0</v>
      </c>
      <c r="AO20">
        <f t="shared" si="10"/>
        <v>0</v>
      </c>
      <c r="AP20">
        <f t="shared" si="11"/>
        <v>-5.7708531043785474</v>
      </c>
      <c r="AQ20">
        <f t="shared" si="12"/>
        <v>-64.966227123723755</v>
      </c>
      <c r="AR20">
        <f t="shared" si="13"/>
        <v>-70.7370802281023</v>
      </c>
      <c r="AS20">
        <f t="shared" si="14"/>
        <v>3.7478823244501194</v>
      </c>
      <c r="AT20">
        <f t="shared" si="15"/>
        <v>10.230819348517242</v>
      </c>
      <c r="AU20">
        <f t="shared" si="16"/>
        <v>-56.758378555134946</v>
      </c>
      <c r="AW20">
        <v>17</v>
      </c>
      <c r="AX20">
        <f>IF(Z20&gt;0, (R20*SUMPRODUCT(K20:$K$98, X20:$X$98)-K20*$AZ$3)/Z20, 0)</f>
        <v>1233.8442620309972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1.3263E-2</v>
      </c>
      <c r="Q21" s="5">
        <f t="shared" si="30"/>
        <v>50</v>
      </c>
      <c r="R21">
        <f t="shared" si="0"/>
        <v>50000</v>
      </c>
      <c r="S21">
        <f t="shared" si="1"/>
        <v>1220.0628298472866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977.7700862707452</v>
      </c>
      <c r="AC21">
        <f t="shared" si="27"/>
        <v>944.35707098692467</v>
      </c>
      <c r="AE21">
        <f t="shared" si="2"/>
        <v>0</v>
      </c>
      <c r="AF21">
        <f t="shared" si="3"/>
        <v>0</v>
      </c>
      <c r="AG21">
        <f t="shared" si="4"/>
        <v>-38.701165541824125</v>
      </c>
      <c r="AH21">
        <f t="shared" si="5"/>
        <v>-525.51870010167875</v>
      </c>
      <c r="AI21">
        <f t="shared" si="6"/>
        <v>-564.21986564350289</v>
      </c>
      <c r="AJ21">
        <f t="shared" si="7"/>
        <v>33.413015283820528</v>
      </c>
      <c r="AK21">
        <f t="shared" si="28"/>
        <v>68.443906038952164</v>
      </c>
      <c r="AL21">
        <f t="shared" si="8"/>
        <v>-462.36294432073021</v>
      </c>
      <c r="AN21">
        <f t="shared" si="9"/>
        <v>0</v>
      </c>
      <c r="AO21">
        <f t="shared" si="10"/>
        <v>0</v>
      </c>
      <c r="AP21">
        <f t="shared" si="11"/>
        <v>-5.0326837041173116</v>
      </c>
      <c r="AQ21">
        <f t="shared" si="12"/>
        <v>-68.33823636015417</v>
      </c>
      <c r="AR21">
        <f t="shared" si="13"/>
        <v>-73.370920064271488</v>
      </c>
      <c r="AS21">
        <f t="shared" si="14"/>
        <v>4.3450148120882766</v>
      </c>
      <c r="AT21">
        <f t="shared" si="15"/>
        <v>8.9004174873265463</v>
      </c>
      <c r="AU21">
        <f t="shared" si="16"/>
        <v>-60.125487764856665</v>
      </c>
      <c r="AW21">
        <v>18</v>
      </c>
      <c r="AX21">
        <f>IF(Z21&gt;0, (R21*SUMPRODUCT(K21:$K$98, X21:$X$98)-K21*$AZ$3)/Z21, 0)</f>
        <v>1220.0628298472866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1.5814999999999999E-2</v>
      </c>
      <c r="Q22" s="5">
        <f t="shared" si="30"/>
        <v>50</v>
      </c>
      <c r="R22">
        <f t="shared" si="0"/>
        <v>50000</v>
      </c>
      <c r="S22">
        <f t="shared" si="1"/>
        <v>1199.126131209169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944.35707098692467</v>
      </c>
      <c r="AC22">
        <f t="shared" si="27"/>
        <v>904.19134519811269</v>
      </c>
      <c r="AE22">
        <f t="shared" si="2"/>
        <v>0</v>
      </c>
      <c r="AF22">
        <f t="shared" si="3"/>
        <v>0</v>
      </c>
      <c r="AG22">
        <f t="shared" si="4"/>
        <v>-37.702094953361936</v>
      </c>
      <c r="AH22">
        <f t="shared" si="5"/>
        <v>-612.05893304394851</v>
      </c>
      <c r="AI22">
        <f t="shared" si="6"/>
        <v>-649.76102799731041</v>
      </c>
      <c r="AJ22">
        <f t="shared" si="7"/>
        <v>40.165725788811983</v>
      </c>
      <c r="AK22">
        <f t="shared" si="28"/>
        <v>66.104994969084728</v>
      </c>
      <c r="AL22">
        <f t="shared" si="8"/>
        <v>-543.49030723941371</v>
      </c>
      <c r="AN22">
        <f t="shared" si="9"/>
        <v>0</v>
      </c>
      <c r="AO22">
        <f t="shared" si="10"/>
        <v>0</v>
      </c>
      <c r="AP22">
        <f t="shared" si="11"/>
        <v>-4.3774687270495738</v>
      </c>
      <c r="AQ22">
        <f t="shared" si="12"/>
        <v>-71.064189982692213</v>
      </c>
      <c r="AR22">
        <f t="shared" si="13"/>
        <v>-75.441658709741773</v>
      </c>
      <c r="AS22">
        <f t="shared" si="14"/>
        <v>4.6635129628014109</v>
      </c>
      <c r="AT22">
        <f t="shared" si="15"/>
        <v>7.6752379022146133</v>
      </c>
      <c r="AU22">
        <f t="shared" si="16"/>
        <v>-63.102907844725756</v>
      </c>
      <c r="AW22">
        <v>19</v>
      </c>
      <c r="AX22">
        <f>IF(Z22&gt;0, (R22*SUMPRODUCT(K22:$K$98, X22:$X$98)-K22*$AZ$3)/Z22, 0)</f>
        <v>1199.126131209169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1.864E-2</v>
      </c>
      <c r="Q23" s="5">
        <f t="shared" si="30"/>
        <v>50</v>
      </c>
      <c r="R23">
        <f t="shared" si="0"/>
        <v>50000</v>
      </c>
      <c r="S23">
        <f t="shared" si="1"/>
        <v>1171.8010877792562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904.19134519811269</v>
      </c>
      <c r="AC23">
        <f t="shared" si="27"/>
        <v>858.2811825112617</v>
      </c>
      <c r="AE23">
        <f t="shared" si="2"/>
        <v>0</v>
      </c>
      <c r="AF23">
        <f t="shared" si="3"/>
        <v>0</v>
      </c>
      <c r="AG23">
        <f t="shared" si="4"/>
        <v>-36.622306953897649</v>
      </c>
      <c r="AH23">
        <f t="shared" si="5"/>
        <v>-702.76704993066653</v>
      </c>
      <c r="AI23">
        <f t="shared" si="6"/>
        <v>-739.38935688456422</v>
      </c>
      <c r="AJ23">
        <f t="shared" si="7"/>
        <v>45.910162686850981</v>
      </c>
      <c r="AK23">
        <f t="shared" si="28"/>
        <v>63.293394163867895</v>
      </c>
      <c r="AL23">
        <f t="shared" si="8"/>
        <v>-630.18580003384534</v>
      </c>
      <c r="AN23">
        <f t="shared" si="9"/>
        <v>0</v>
      </c>
      <c r="AO23">
        <f t="shared" si="10"/>
        <v>0</v>
      </c>
      <c r="AP23">
        <f t="shared" si="11"/>
        <v>-3.796516091702566</v>
      </c>
      <c r="AQ23">
        <f t="shared" si="12"/>
        <v>-72.853586671610771</v>
      </c>
      <c r="AR23">
        <f t="shared" si="13"/>
        <v>-76.650102763313342</v>
      </c>
      <c r="AS23">
        <f t="shared" si="14"/>
        <v>4.7593580500739634</v>
      </c>
      <c r="AT23">
        <f t="shared" si="15"/>
        <v>6.5614214239451023</v>
      </c>
      <c r="AU23">
        <f t="shared" si="16"/>
        <v>-65.32932328929428</v>
      </c>
      <c r="AW23">
        <v>20</v>
      </c>
      <c r="AX23">
        <f>IF(Z23&gt;0, (R23*SUMPRODUCT(K23:$K$98, X23:$X$98)-K23*$AZ$3)/Z23, 0)</f>
        <v>1171.8010877792562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2.1847999999999999E-2</v>
      </c>
      <c r="Q24" s="5">
        <f t="shared" si="30"/>
        <v>50</v>
      </c>
      <c r="R24">
        <f t="shared" si="0"/>
        <v>50000</v>
      </c>
      <c r="S24">
        <f t="shared" si="1"/>
        <v>1139.2817386922979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858.2811825112617</v>
      </c>
      <c r="AC24">
        <f t="shared" si="27"/>
        <v>807.8865487823665</v>
      </c>
      <c r="AE24">
        <f t="shared" si="2"/>
        <v>0</v>
      </c>
      <c r="AF24">
        <f t="shared" si="3"/>
        <v>0</v>
      </c>
      <c r="AG24">
        <f t="shared" si="4"/>
        <v>-35.45595972202991</v>
      </c>
      <c r="AH24">
        <f t="shared" si="5"/>
        <v>-800.1241623287558</v>
      </c>
      <c r="AI24">
        <f t="shared" ref="AI24:AI69" si="39">SUM(AE24:AH24)</f>
        <v>-835.58012205078569</v>
      </c>
      <c r="AJ24">
        <f t="shared" si="7"/>
        <v>50.394633728895201</v>
      </c>
      <c r="AK24">
        <f t="shared" si="28"/>
        <v>60.079682775788328</v>
      </c>
      <c r="AL24">
        <f t="shared" ref="AL24:AL69" si="40">SUM(AI24:AK24)</f>
        <v>-725.10580554610215</v>
      </c>
      <c r="AN24">
        <f t="shared" si="9"/>
        <v>0</v>
      </c>
      <c r="AO24">
        <f t="shared" si="10"/>
        <v>0</v>
      </c>
      <c r="AP24">
        <f t="shared" si="11"/>
        <v>-3.2817898635839482</v>
      </c>
      <c r="AQ24">
        <f t="shared" si="12"/>
        <v>-74.059181760283622</v>
      </c>
      <c r="AR24">
        <f t="shared" si="13"/>
        <v>-77.34097162386756</v>
      </c>
      <c r="AS24">
        <f t="shared" si="14"/>
        <v>4.6645077286613486</v>
      </c>
      <c r="AT24">
        <f t="shared" si="15"/>
        <v>5.5609521075356474</v>
      </c>
      <c r="AU24">
        <f t="shared" si="16"/>
        <v>-67.11551178767057</v>
      </c>
      <c r="AW24">
        <v>21</v>
      </c>
      <c r="AX24">
        <f>IF(Z24&gt;0, (R24*SUMPRODUCT(K24:$K$98, X24:$X$98)-K24*$AZ$3)/Z24, 0)</f>
        <v>1139.2817386922979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2.5484E-2</v>
      </c>
      <c r="Q25" s="5">
        <f t="shared" si="30"/>
        <v>50</v>
      </c>
      <c r="R25">
        <f t="shared" si="0"/>
        <v>50000</v>
      </c>
      <c r="S25">
        <f t="shared" si="1"/>
        <v>1102.2333482444014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807.8865487823665</v>
      </c>
      <c r="AC25">
        <f t="shared" si="27"/>
        <v>753.88000357807869</v>
      </c>
      <c r="AE25">
        <f t="shared" si="2"/>
        <v>0</v>
      </c>
      <c r="AF25">
        <f t="shared" si="3"/>
        <v>0</v>
      </c>
      <c r="AG25">
        <f t="shared" si="4"/>
        <v>-34.197840447253405</v>
      </c>
      <c r="AH25">
        <f t="shared" si="5"/>
        <v>-903.5596775562102</v>
      </c>
      <c r="AI25">
        <f t="shared" si="39"/>
        <v>-937.75751800346359</v>
      </c>
      <c r="AJ25">
        <f t="shared" si="7"/>
        <v>54.006545204287818</v>
      </c>
      <c r="AK25">
        <f t="shared" si="28"/>
        <v>56.552058414765661</v>
      </c>
      <c r="AL25">
        <f t="shared" si="40"/>
        <v>-827.19891438441016</v>
      </c>
      <c r="AN25">
        <f t="shared" si="9"/>
        <v>0</v>
      </c>
      <c r="AO25">
        <f t="shared" si="10"/>
        <v>0</v>
      </c>
      <c r="AP25">
        <f t="shared" si="11"/>
        <v>-2.8261953857719067</v>
      </c>
      <c r="AQ25">
        <f t="shared" si="12"/>
        <v>-74.672440074619033</v>
      </c>
      <c r="AR25">
        <f t="shared" si="13"/>
        <v>-77.498635460390943</v>
      </c>
      <c r="AS25">
        <f t="shared" si="14"/>
        <v>4.4632364752172187</v>
      </c>
      <c r="AT25">
        <f t="shared" si="15"/>
        <v>4.67360407725835</v>
      </c>
      <c r="AU25">
        <f t="shared" si="16"/>
        <v>-68.361794907915382</v>
      </c>
      <c r="AW25">
        <v>22</v>
      </c>
      <c r="AX25">
        <f>IF(Z25&gt;0, (R25*SUMPRODUCT(K25:$K$98, X25:$X$98)-K25*$AZ$3)/Z25, 0)</f>
        <v>1102.2333482444014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2.9274999999999999E-2</v>
      </c>
      <c r="Q26" s="5">
        <f t="shared" si="30"/>
        <v>50</v>
      </c>
      <c r="R26">
        <f t="shared" si="0"/>
        <v>50000</v>
      </c>
      <c r="S26">
        <f t="shared" si="1"/>
        <v>1060.9003785311133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753.88000357807869</v>
      </c>
      <c r="AC26">
        <f t="shared" si="27"/>
        <v>697.11170328559876</v>
      </c>
      <c r="AE26">
        <f t="shared" si="2"/>
        <v>0</v>
      </c>
      <c r="AF26">
        <f t="shared" si="3"/>
        <v>0</v>
      </c>
      <c r="AG26">
        <f t="shared" si="4"/>
        <v>-32.854720263687526</v>
      </c>
      <c r="AH26">
        <f t="shared" si="5"/>
        <v>-1001.1417790933433</v>
      </c>
      <c r="AI26">
        <f t="shared" si="39"/>
        <v>-1033.9964993570309</v>
      </c>
      <c r="AJ26">
        <f t="shared" si="7"/>
        <v>56.768300292479921</v>
      </c>
      <c r="AK26">
        <f t="shared" si="28"/>
        <v>52.771600250465511</v>
      </c>
      <c r="AL26">
        <f t="shared" si="40"/>
        <v>-924.4565988140854</v>
      </c>
      <c r="AN26">
        <f t="shared" si="9"/>
        <v>0</v>
      </c>
      <c r="AO26">
        <f t="shared" si="10"/>
        <v>0</v>
      </c>
      <c r="AP26">
        <f t="shared" si="11"/>
        <v>-2.4242826446390309</v>
      </c>
      <c r="AQ26">
        <f t="shared" si="12"/>
        <v>-73.8722052843505</v>
      </c>
      <c r="AR26">
        <f t="shared" si="13"/>
        <v>-76.296487928989535</v>
      </c>
      <c r="AS26">
        <f t="shared" si="14"/>
        <v>4.1888168293681138</v>
      </c>
      <c r="AT26">
        <f t="shared" si="15"/>
        <v>3.8939085035653078</v>
      </c>
      <c r="AU26">
        <f t="shared" si="16"/>
        <v>-68.2137625960561</v>
      </c>
      <c r="AW26">
        <v>23</v>
      </c>
      <c r="AX26">
        <f>IF(Z26&gt;0, (R26*SUMPRODUCT(K26:$K$98, X26:$X$98)-K26*$AZ$3)/Z26, 0)</f>
        <v>1060.9003785311133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3.3331E-2</v>
      </c>
      <c r="Q27" s="5">
        <f t="shared" si="30"/>
        <v>50</v>
      </c>
      <c r="R27">
        <f t="shared" si="0"/>
        <v>50000</v>
      </c>
      <c r="S27">
        <f t="shared" si="1"/>
        <v>1016.8678348264746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697.11170328559876</v>
      </c>
      <c r="AC27">
        <f t="shared" si="27"/>
        <v>639.22533709244408</v>
      </c>
      <c r="AE27">
        <f t="shared" si="2"/>
        <v>0</v>
      </c>
      <c r="AF27">
        <f t="shared" si="3"/>
        <v>0</v>
      </c>
      <c r="AG27">
        <f t="shared" si="4"/>
        <v>-31.431092379941681</v>
      </c>
      <c r="AH27">
        <f t="shared" si="5"/>
        <v>-1095.080681108969</v>
      </c>
      <c r="AI27">
        <f t="shared" si="39"/>
        <v>-1126.5117734889106</v>
      </c>
      <c r="AJ27">
        <f t="shared" si="7"/>
        <v>57.886366193154686</v>
      </c>
      <c r="AK27">
        <f t="shared" si="28"/>
        <v>48.797819229991916</v>
      </c>
      <c r="AL27">
        <f t="shared" si="40"/>
        <v>-1019.827588065764</v>
      </c>
      <c r="AN27">
        <f t="shared" si="9"/>
        <v>0</v>
      </c>
      <c r="AO27">
        <f t="shared" si="10"/>
        <v>0</v>
      </c>
      <c r="AP27">
        <f t="shared" si="11"/>
        <v>-2.070746476218015</v>
      </c>
      <c r="AQ27">
        <f t="shared" si="12"/>
        <v>-72.146218596842445</v>
      </c>
      <c r="AR27">
        <f t="shared" si="13"/>
        <v>-74.216965073060464</v>
      </c>
      <c r="AS27">
        <f t="shared" si="14"/>
        <v>3.8136755594290648</v>
      </c>
      <c r="AT27">
        <f t="shared" si="15"/>
        <v>3.2149029692049456</v>
      </c>
      <c r="AU27">
        <f t="shared" si="16"/>
        <v>-67.18838654442645</v>
      </c>
      <c r="AW27">
        <v>24</v>
      </c>
      <c r="AX27">
        <f>IF(Z27&gt;0, (R27*SUMPRODUCT(K27:$K$98, X27:$X$98)-K27*$AZ$3)/Z27, 0)</f>
        <v>1016.8678348264746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3.7801000000000001E-2</v>
      </c>
      <c r="Q28" s="5">
        <f t="shared" si="30"/>
        <v>50</v>
      </c>
      <c r="R28">
        <f t="shared" si="0"/>
        <v>50000</v>
      </c>
      <c r="S28">
        <f t="shared" si="1"/>
        <v>971.23007080905916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639.22533709244408</v>
      </c>
      <c r="AC28">
        <f t="shared" si="27"/>
        <v>581.35218911274058</v>
      </c>
      <c r="AE28">
        <f t="shared" si="2"/>
        <v>0</v>
      </c>
      <c r="AF28">
        <f t="shared" si="3"/>
        <v>0</v>
      </c>
      <c r="AG28">
        <f t="shared" si="4"/>
        <v>-29.928654733088088</v>
      </c>
      <c r="AH28">
        <f t="shared" si="5"/>
        <v>-1188.1267230541757</v>
      </c>
      <c r="AI28">
        <f t="shared" si="39"/>
        <v>-1218.0553777872638</v>
      </c>
      <c r="AJ28">
        <f t="shared" si="7"/>
        <v>57.873147979703504</v>
      </c>
      <c r="AK28">
        <f t="shared" si="28"/>
        <v>44.745773596471089</v>
      </c>
      <c r="AL28">
        <f t="shared" si="40"/>
        <v>-1115.4364562110893</v>
      </c>
      <c r="AN28">
        <f t="shared" si="9"/>
        <v>0</v>
      </c>
      <c r="AO28">
        <f t="shared" si="10"/>
        <v>0</v>
      </c>
      <c r="AP28">
        <f t="shared" si="11"/>
        <v>-1.7605024320609979</v>
      </c>
      <c r="AQ28">
        <f t="shared" si="12"/>
        <v>-69.889542453140351</v>
      </c>
      <c r="AR28">
        <f t="shared" si="13"/>
        <v>-71.650044885201353</v>
      </c>
      <c r="AS28">
        <f t="shared" si="14"/>
        <v>3.4042899247540381</v>
      </c>
      <c r="AT28">
        <f t="shared" si="15"/>
        <v>2.632094357182956</v>
      </c>
      <c r="AU28">
        <f t="shared" si="16"/>
        <v>-65.613660603264364</v>
      </c>
      <c r="AW28">
        <v>25</v>
      </c>
      <c r="AX28">
        <f>IF(Z28&gt;0, (R28*SUMPRODUCT(K28:$K$98, X28:$X$98)-K28*$AZ$3)/Z28, 0)</f>
        <v>971.23007080905916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4.3147999999999999E-2</v>
      </c>
      <c r="Q29" s="5">
        <f t="shared" si="30"/>
        <v>50</v>
      </c>
      <c r="R29">
        <f t="shared" si="0"/>
        <v>50000</v>
      </c>
      <c r="S29">
        <f t="shared" si="1"/>
        <v>924.91766846953396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581.35218911274058</v>
      </c>
      <c r="AC29">
        <f t="shared" si="27"/>
        <v>524.2064597106172</v>
      </c>
      <c r="AE29">
        <f t="shared" si="2"/>
        <v>0</v>
      </c>
      <c r="AF29">
        <f t="shared" si="3"/>
        <v>0</v>
      </c>
      <c r="AG29">
        <f t="shared" si="4"/>
        <v>-28.338006591333926</v>
      </c>
      <c r="AH29">
        <f t="shared" si="5"/>
        <v>-1291.3615944232847</v>
      </c>
      <c r="AI29">
        <f t="shared" si="39"/>
        <v>-1319.6996010146186</v>
      </c>
      <c r="AJ29">
        <f t="shared" si="7"/>
        <v>57.145729402123379</v>
      </c>
      <c r="AK29">
        <f t="shared" si="28"/>
        <v>40.694653237891842</v>
      </c>
      <c r="AL29">
        <f t="shared" si="40"/>
        <v>-1221.8592183746034</v>
      </c>
      <c r="AN29">
        <f t="shared" si="9"/>
        <v>0</v>
      </c>
      <c r="AO29">
        <f t="shared" si="10"/>
        <v>0</v>
      </c>
      <c r="AP29">
        <f t="shared" si="11"/>
        <v>-1.4883350435730534</v>
      </c>
      <c r="AQ29">
        <f t="shared" si="12"/>
        <v>-67.823356195149927</v>
      </c>
      <c r="AR29">
        <f t="shared" si="13"/>
        <v>-69.311691238722972</v>
      </c>
      <c r="AS29">
        <f t="shared" si="14"/>
        <v>3.0013399631903908</v>
      </c>
      <c r="AT29">
        <f t="shared" si="15"/>
        <v>2.1373161271876544</v>
      </c>
      <c r="AU29">
        <f t="shared" si="16"/>
        <v>-64.173035148344937</v>
      </c>
      <c r="AW29">
        <v>26</v>
      </c>
      <c r="AX29">
        <f>IF(Z29&gt;0, (R29*SUMPRODUCT(K29:$K$98, X29:$X$98)-K29*$AZ$3)/Z29, 0)</f>
        <v>924.91766846953396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4.8848999999999997E-2</v>
      </c>
      <c r="Q30" s="5">
        <f t="shared" si="30"/>
        <v>50</v>
      </c>
      <c r="R30">
        <f t="shared" si="0"/>
        <v>50000</v>
      </c>
      <c r="S30">
        <f t="shared" si="1"/>
        <v>876.93192358037152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524.2064597106172</v>
      </c>
      <c r="AC30">
        <f t="shared" si="27"/>
        <v>467.76150802530384</v>
      </c>
      <c r="AE30">
        <f t="shared" si="2"/>
        <v>0</v>
      </c>
      <c r="AF30">
        <f t="shared" si="3"/>
        <v>0</v>
      </c>
      <c r="AG30">
        <f t="shared" si="4"/>
        <v>-26.670343241440513</v>
      </c>
      <c r="AH30">
        <f t="shared" si="5"/>
        <v>-1384.2832839800708</v>
      </c>
      <c r="AI30">
        <f t="shared" si="39"/>
        <v>-1410.9536272215114</v>
      </c>
      <c r="AJ30">
        <f t="shared" si="7"/>
        <v>56.444951685313356</v>
      </c>
      <c r="AK30">
        <f t="shared" si="28"/>
        <v>36.694452179743209</v>
      </c>
      <c r="AL30">
        <f t="shared" si="40"/>
        <v>-1317.8142233564549</v>
      </c>
      <c r="AN30">
        <f t="shared" si="9"/>
        <v>0</v>
      </c>
      <c r="AO30">
        <f t="shared" si="10"/>
        <v>0</v>
      </c>
      <c r="AP30">
        <f t="shared" si="11"/>
        <v>-1.2506678701730558</v>
      </c>
      <c r="AQ30">
        <f t="shared" si="12"/>
        <v>-64.91399869955363</v>
      </c>
      <c r="AR30">
        <f t="shared" si="13"/>
        <v>-66.164666569726691</v>
      </c>
      <c r="AS30">
        <f t="shared" si="14"/>
        <v>2.6469058484632759</v>
      </c>
      <c r="AT30">
        <f t="shared" si="15"/>
        <v>1.7207342230038636</v>
      </c>
      <c r="AU30">
        <f t="shared" si="16"/>
        <v>-61.797026498259562</v>
      </c>
      <c r="AW30">
        <v>27</v>
      </c>
      <c r="AX30">
        <f>IF(Z30&gt;0, (R30*SUMPRODUCT(K30:$K$98, X30:$X$98)-K30*$AZ$3)/Z30, 0)</f>
        <v>876.93192358037152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5.4528E-2</v>
      </c>
      <c r="Q31" s="5">
        <f t="shared" si="30"/>
        <v>50</v>
      </c>
      <c r="R31">
        <f t="shared" si="0"/>
        <v>50000</v>
      </c>
      <c r="S31">
        <f t="shared" si="1"/>
        <v>827.69018947197083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467.76150802530384</v>
      </c>
      <c r="AC31">
        <f t="shared" si="27"/>
        <v>413.0067990666758</v>
      </c>
      <c r="AE31">
        <f t="shared" si="2"/>
        <v>0</v>
      </c>
      <c r="AF31">
        <f t="shared" si="3"/>
        <v>0</v>
      </c>
      <c r="AG31">
        <f t="shared" si="4"/>
        <v>-24.949359332756838</v>
      </c>
      <c r="AH31">
        <f t="shared" si="5"/>
        <v>-1454.2804762692683</v>
      </c>
      <c r="AI31">
        <f t="shared" si="39"/>
        <v>-1479.2298356020251</v>
      </c>
      <c r="AJ31">
        <f t="shared" si="7"/>
        <v>54.754708958628044</v>
      </c>
      <c r="AK31">
        <f t="shared" si="28"/>
        <v>32.743305561771272</v>
      </c>
      <c r="AL31">
        <f t="shared" si="40"/>
        <v>-1391.7318210816259</v>
      </c>
      <c r="AN31">
        <f t="shared" si="9"/>
        <v>0</v>
      </c>
      <c r="AO31">
        <f t="shared" si="10"/>
        <v>0</v>
      </c>
      <c r="AP31">
        <f t="shared" si="11"/>
        <v>-1.044611405220115</v>
      </c>
      <c r="AQ31">
        <f t="shared" si="12"/>
        <v>-60.8896585935682</v>
      </c>
      <c r="AR31">
        <f t="shared" si="13"/>
        <v>-61.934269998788309</v>
      </c>
      <c r="AS31">
        <f t="shared" si="14"/>
        <v>2.2925395680439178</v>
      </c>
      <c r="AT31">
        <f t="shared" si="15"/>
        <v>1.3709382264387804</v>
      </c>
      <c r="AU31">
        <f t="shared" si="16"/>
        <v>-58.270792204305614</v>
      </c>
      <c r="AW31">
        <v>28</v>
      </c>
      <c r="AX31">
        <f>IF(Z31&gt;0, (R31*SUMPRODUCT(K31:$K$98, X31:$X$98)-K31*$AZ$3)/Z31, 0)</f>
        <v>827.69018947197083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6.0775000000000003E-2</v>
      </c>
      <c r="Q32" s="5">
        <f t="shared" si="30"/>
        <v>50</v>
      </c>
      <c r="R32">
        <f t="shared" si="0"/>
        <v>50000</v>
      </c>
      <c r="S32">
        <f t="shared" si="1"/>
        <v>778.97398762797491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413.0067990666758</v>
      </c>
      <c r="AC32">
        <f t="shared" si="27"/>
        <v>361.1879348846482</v>
      </c>
      <c r="AE32">
        <f t="shared" si="2"/>
        <v>0</v>
      </c>
      <c r="AF32">
        <f t="shared" si="3"/>
        <v>0</v>
      </c>
      <c r="AG32">
        <f t="shared" si="4"/>
        <v>-23.183568425980972</v>
      </c>
      <c r="AH32">
        <f t="shared" si="5"/>
        <v>-1516.2973134482968</v>
      </c>
      <c r="AI32">
        <f t="shared" si="39"/>
        <v>-1539.4808818742777</v>
      </c>
      <c r="AJ32">
        <f t="shared" si="7"/>
        <v>51.818864182027596</v>
      </c>
      <c r="AK32">
        <f t="shared" si="28"/>
        <v>28.910475934667307</v>
      </c>
      <c r="AL32">
        <f t="shared" si="40"/>
        <v>-1458.7515417575828</v>
      </c>
      <c r="AN32">
        <f t="shared" si="9"/>
        <v>0</v>
      </c>
      <c r="AO32">
        <f t="shared" si="10"/>
        <v>0</v>
      </c>
      <c r="AP32">
        <f t="shared" si="11"/>
        <v>-0.86667770804969746</v>
      </c>
      <c r="AQ32">
        <f t="shared" si="12"/>
        <v>-56.684159064511135</v>
      </c>
      <c r="AR32">
        <f t="shared" si="13"/>
        <v>-57.550836772560828</v>
      </c>
      <c r="AS32">
        <f t="shared" si="14"/>
        <v>1.937158836716826</v>
      </c>
      <c r="AT32">
        <f t="shared" si="15"/>
        <v>1.0807682648890231</v>
      </c>
      <c r="AU32">
        <f t="shared" si="16"/>
        <v>-54.532909670954986</v>
      </c>
      <c r="AW32">
        <v>29</v>
      </c>
      <c r="AX32">
        <f>IF(Z32&gt;0, (R32*SUMPRODUCT(K32:$K$98, X32:$X$98)-K32*$AZ$3)/Z32, 0)</f>
        <v>778.97398762797491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6.7419999999999994E-2</v>
      </c>
      <c r="Q33" s="5">
        <f t="shared" si="30"/>
        <v>50</v>
      </c>
      <c r="R33">
        <f t="shared" si="0"/>
        <v>50000</v>
      </c>
      <c r="S33">
        <f t="shared" si="1"/>
        <v>730.76612814560212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361.1879348846482</v>
      </c>
      <c r="AC33">
        <f t="shared" si="27"/>
        <v>312.60269940186959</v>
      </c>
      <c r="AE33">
        <f t="shared" si="2"/>
        <v>0</v>
      </c>
      <c r="AF33">
        <f t="shared" si="3"/>
        <v>0</v>
      </c>
      <c r="AG33">
        <f t="shared" si="4"/>
        <v>-21.388696558441524</v>
      </c>
      <c r="AH33">
        <f t="shared" si="5"/>
        <v>-1563.0361832796368</v>
      </c>
      <c r="AI33">
        <f t="shared" si="39"/>
        <v>-1584.4248798380784</v>
      </c>
      <c r="AJ33">
        <f t="shared" si="7"/>
        <v>48.585235482778614</v>
      </c>
      <c r="AK33">
        <f t="shared" si="28"/>
        <v>25.283155441925377</v>
      </c>
      <c r="AL33">
        <f t="shared" si="40"/>
        <v>-1510.5564889133743</v>
      </c>
      <c r="AN33">
        <f t="shared" si="9"/>
        <v>0</v>
      </c>
      <c r="AO33">
        <f t="shared" si="10"/>
        <v>0</v>
      </c>
      <c r="AP33">
        <f t="shared" si="11"/>
        <v>-0.7139102856182945</v>
      </c>
      <c r="AQ33">
        <f t="shared" si="12"/>
        <v>-52.170902747063025</v>
      </c>
      <c r="AR33">
        <f t="shared" si="13"/>
        <v>-52.884813032681322</v>
      </c>
      <c r="AS33">
        <f t="shared" si="14"/>
        <v>1.6216742916320057</v>
      </c>
      <c r="AT33">
        <f t="shared" si="15"/>
        <v>0.84389923778468334</v>
      </c>
      <c r="AU33">
        <f t="shared" si="16"/>
        <v>-50.419239503264635</v>
      </c>
      <c r="AW33">
        <v>30</v>
      </c>
      <c r="AX33">
        <f>IF(Z33&gt;0, (R33*SUMPRODUCT(K33:$K$98, X33:$X$98)-K33*$AZ$3)/Z33, 0)</f>
        <v>730.76612814560212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7.4817999999999996E-2</v>
      </c>
      <c r="Q34" s="5">
        <f t="shared" si="30"/>
        <v>50</v>
      </c>
      <c r="R34">
        <f t="shared" si="0"/>
        <v>50000</v>
      </c>
      <c r="S34">
        <f t="shared" si="1"/>
        <v>683.70148264532997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312.60269940186959</v>
      </c>
      <c r="AC34">
        <f t="shared" si="27"/>
        <v>267.66297842421079</v>
      </c>
      <c r="AE34">
        <f t="shared" si="2"/>
        <v>0</v>
      </c>
      <c r="AF34">
        <f t="shared" si="3"/>
        <v>0</v>
      </c>
      <c r="AG34">
        <f t="shared" si="4"/>
        <v>-19.574550093747632</v>
      </c>
      <c r="AH34">
        <f t="shared" si="5"/>
        <v>-1600.2594991094777</v>
      </c>
      <c r="AI34">
        <f t="shared" si="39"/>
        <v>-1619.8340492032253</v>
      </c>
      <c r="AJ34">
        <f t="shared" si="7"/>
        <v>44.939720977658794</v>
      </c>
      <c r="AK34">
        <f t="shared" si="28"/>
        <v>21.882188958130872</v>
      </c>
      <c r="AL34">
        <f t="shared" si="40"/>
        <v>-1553.0121392674355</v>
      </c>
      <c r="AN34">
        <f t="shared" si="9"/>
        <v>0</v>
      </c>
      <c r="AO34">
        <f t="shared" si="10"/>
        <v>0</v>
      </c>
      <c r="AP34">
        <f t="shared" si="11"/>
        <v>-0.58335521697564463</v>
      </c>
      <c r="AQ34">
        <f t="shared" si="12"/>
        <v>-47.690481919097806</v>
      </c>
      <c r="AR34">
        <f t="shared" si="13"/>
        <v>-48.273837136073453</v>
      </c>
      <c r="AS34">
        <f t="shared" si="14"/>
        <v>1.3392808803365934</v>
      </c>
      <c r="AT34">
        <f t="shared" si="15"/>
        <v>0.65212681908075254</v>
      </c>
      <c r="AU34">
        <f t="shared" si="16"/>
        <v>-46.282429436656102</v>
      </c>
      <c r="AW34">
        <v>31</v>
      </c>
      <c r="AX34">
        <f>IF(Z34&gt;0, (R34*SUMPRODUCT(K34:$K$98, X34:$X$98)-K34*$AZ$3)/Z34, 0)</f>
        <v>683.70148264532997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8.3350999999999995E-2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637.92687998076497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267.66297842421079</v>
      </c>
      <c r="AC35">
        <f t="shared" si="27"/>
        <v>226.42890879922388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-17.747246267946199</v>
      </c>
      <c r="AH35">
        <f t="shared" ref="AH35:AH66" si="46">-X35*R35</f>
        <v>-1631.5583248639589</v>
      </c>
      <c r="AI35">
        <f t="shared" si="39"/>
        <v>-1649.305571131905</v>
      </c>
      <c r="AJ35">
        <f t="shared" ref="AJ35:AJ66" si="47">AB35-AC35</f>
        <v>41.234069624986915</v>
      </c>
      <c r="AK35">
        <f t="shared" si="28"/>
        <v>18.736408489694757</v>
      </c>
      <c r="AL35">
        <f t="shared" si="40"/>
        <v>-1589.3350930172235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-0.47223073581763508</v>
      </c>
      <c r="AQ35">
        <f t="shared" ref="AQ35:AQ66" si="51">AH35*$K35</f>
        <v>-43.413607759050855</v>
      </c>
      <c r="AR35">
        <f t="shared" ref="AR35:AR66" si="52">AI35*$K35</f>
        <v>-43.885838494868487</v>
      </c>
      <c r="AS35">
        <f t="shared" ref="AS35:AS66" si="53">AJ35*$K35</f>
        <v>1.0971840220041396</v>
      </c>
      <c r="AT35">
        <f t="shared" ref="AT35:AT66" si="54">AK35*$K35</f>
        <v>0.49855103344392054</v>
      </c>
      <c r="AU35">
        <f t="shared" ref="AU35:AU66" si="55">AL35*$K35</f>
        <v>-42.290103439420427</v>
      </c>
      <c r="AW35">
        <v>32</v>
      </c>
      <c r="AX35">
        <f>IF(Z35&gt;0, (R35*SUMPRODUCT(K35:$K$98, X35:$X$98)-K35*$AZ$3)/Z35, 0)</f>
        <v>637.92687998076497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9.2474000000000001E-2</v>
      </c>
      <c r="Q36" s="5">
        <f t="shared" si="30"/>
        <v>50</v>
      </c>
      <c r="R36">
        <f t="shared" si="41"/>
        <v>50000</v>
      </c>
      <c r="S36">
        <f t="shared" si="42"/>
        <v>592.58119874434192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226.42890879922388</v>
      </c>
      <c r="AC36">
        <f t="shared" si="27"/>
        <v>188.77995487420068</v>
      </c>
      <c r="AE36">
        <f t="shared" si="43"/>
        <v>0</v>
      </c>
      <c r="AF36">
        <f t="shared" si="44"/>
        <v>0</v>
      </c>
      <c r="AG36">
        <f t="shared" si="45"/>
        <v>-15.928614953884679</v>
      </c>
      <c r="AH36">
        <f t="shared" si="46"/>
        <v>-1641.1588513820568</v>
      </c>
      <c r="AI36">
        <f t="shared" si="39"/>
        <v>-1657.0874663359416</v>
      </c>
      <c r="AJ36">
        <f t="shared" si="47"/>
        <v>37.648953925023193</v>
      </c>
      <c r="AK36">
        <f t="shared" ref="AK36:AK67" si="59">G36*SUM(AB36:AB36, AE36:AF36)</f>
        <v>15.850023615945673</v>
      </c>
      <c r="AL36">
        <f t="shared" si="40"/>
        <v>-1603.5884887949728</v>
      </c>
      <c r="AN36">
        <f t="shared" si="48"/>
        <v>0</v>
      </c>
      <c r="AO36">
        <f t="shared" si="49"/>
        <v>0</v>
      </c>
      <c r="AP36">
        <f t="shared" si="50"/>
        <v>-0.37842800303165952</v>
      </c>
      <c r="AQ36">
        <f t="shared" si="51"/>
        <v>-38.990236664285696</v>
      </c>
      <c r="AR36">
        <f t="shared" si="52"/>
        <v>-39.368664667317361</v>
      </c>
      <c r="AS36">
        <f t="shared" si="53"/>
        <v>0.89445431955794863</v>
      </c>
      <c r="AT36">
        <f t="shared" si="54"/>
        <v>0.37656084991395605</v>
      </c>
      <c r="AU36">
        <f t="shared" si="55"/>
        <v>-38.09764949784546</v>
      </c>
      <c r="AW36">
        <v>33</v>
      </c>
      <c r="AX36">
        <f>IF(Z36&gt;0, (R36*SUMPRODUCT(K36:$K$98, X36:$X$98)-K36*$AZ$3)/Z36, 0)</f>
        <v>592.58119874434192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41"/>
        <v>50000</v>
      </c>
      <c r="S37">
        <f t="shared" si="42"/>
        <v>547.79002024619422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188.77995487420068</v>
      </c>
      <c r="AC37">
        <f t="shared" si="27"/>
        <v>154.93673056172534</v>
      </c>
      <c r="AE37">
        <f t="shared" si="43"/>
        <v>0</v>
      </c>
      <c r="AF37">
        <f t="shared" si="44"/>
        <v>0</v>
      </c>
      <c r="AG37">
        <f t="shared" si="45"/>
        <v>-14.141981857582204</v>
      </c>
      <c r="AH37">
        <f t="shared" si="46"/>
        <v>-1627.3469467636282</v>
      </c>
      <c r="AI37">
        <f t="shared" si="39"/>
        <v>-1641.4889286212103</v>
      </c>
      <c r="AJ37">
        <f t="shared" si="47"/>
        <v>33.843224312475343</v>
      </c>
      <c r="AK37">
        <f t="shared" si="59"/>
        <v>13.21459684119405</v>
      </c>
      <c r="AL37">
        <f t="shared" si="40"/>
        <v>-1594.4311074675411</v>
      </c>
      <c r="AN37">
        <f t="shared" si="48"/>
        <v>0</v>
      </c>
      <c r="AO37">
        <f t="shared" si="49"/>
        <v>0</v>
      </c>
      <c r="AP37">
        <f t="shared" si="50"/>
        <v>-0.2999835947067977</v>
      </c>
      <c r="AQ37">
        <f t="shared" si="51"/>
        <v>-34.51972940154419</v>
      </c>
      <c r="AR37">
        <f t="shared" si="52"/>
        <v>-34.819712996250985</v>
      </c>
      <c r="AS37">
        <f t="shared" si="53"/>
        <v>0.71789174869303363</v>
      </c>
      <c r="AT37">
        <f t="shared" si="54"/>
        <v>0.28031164959366034</v>
      </c>
      <c r="AU37">
        <f t="shared" si="55"/>
        <v>-33.821509597964294</v>
      </c>
      <c r="AW37">
        <v>34</v>
      </c>
      <c r="AX37">
        <f>IF(Z37&gt;0, (R37*SUMPRODUCT(K37:$K$98, X37:$X$98)-K37*$AZ$3)/Z37, 0)</f>
        <v>547.79002024619422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41"/>
        <v>50000</v>
      </c>
      <c r="S38">
        <f t="shared" si="42"/>
        <v>504.02706236767028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154.93673056172534</v>
      </c>
      <c r="AC38">
        <f t="shared" si="27"/>
        <v>125.01254790286897</v>
      </c>
      <c r="AE38">
        <f t="shared" si="43"/>
        <v>0</v>
      </c>
      <c r="AF38">
        <f t="shared" si="44"/>
        <v>0</v>
      </c>
      <c r="AG38">
        <f t="shared" si="45"/>
        <v>-12.40137258856913</v>
      </c>
      <c r="AH38">
        <f t="shared" si="46"/>
        <v>-1599.1894504372533</v>
      </c>
      <c r="AI38">
        <f t="shared" si="39"/>
        <v>-1611.5908230258224</v>
      </c>
      <c r="AJ38">
        <f t="shared" si="47"/>
        <v>29.924182658856367</v>
      </c>
      <c r="AK38">
        <f t="shared" si="59"/>
        <v>10.845571139320775</v>
      </c>
      <c r="AL38">
        <f t="shared" si="40"/>
        <v>-1570.8210692276452</v>
      </c>
      <c r="AN38">
        <f t="shared" si="48"/>
        <v>0</v>
      </c>
      <c r="AO38">
        <f t="shared" si="49"/>
        <v>0</v>
      </c>
      <c r="AP38">
        <f t="shared" si="50"/>
        <v>-0.23487617311311637</v>
      </c>
      <c r="AQ38">
        <f t="shared" si="51"/>
        <v>-30.287897208070884</v>
      </c>
      <c r="AR38">
        <f t="shared" si="52"/>
        <v>-30.522773381184003</v>
      </c>
      <c r="AS38">
        <f t="shared" si="53"/>
        <v>0.56674996709061931</v>
      </c>
      <c r="AT38">
        <f t="shared" si="54"/>
        <v>0.20541002427245356</v>
      </c>
      <c r="AU38">
        <f t="shared" si="55"/>
        <v>-29.750613389820927</v>
      </c>
      <c r="AW38">
        <v>35</v>
      </c>
      <c r="AX38">
        <f>IF(Z38&gt;0, (R38*SUMPRODUCT(K38:$K$98, X38:$X$98)-K38*$AZ$3)/Z38, 0)</f>
        <v>504.02706236767028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41"/>
        <v>50000</v>
      </c>
      <c r="S39">
        <f t="shared" si="42"/>
        <v>460.84958279456947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125.01254790286897</v>
      </c>
      <c r="AC39">
        <f t="shared" si="27"/>
        <v>98.82781742934074</v>
      </c>
      <c r="AE39">
        <f t="shared" si="43"/>
        <v>0</v>
      </c>
      <c r="AF39">
        <f t="shared" si="44"/>
        <v>0</v>
      </c>
      <c r="AG39">
        <f t="shared" si="45"/>
        <v>-10.722350753802754</v>
      </c>
      <c r="AH39">
        <f t="shared" si="46"/>
        <v>-1555.008108880683</v>
      </c>
      <c r="AI39">
        <f t="shared" si="39"/>
        <v>-1565.7304596344859</v>
      </c>
      <c r="AJ39">
        <f t="shared" si="47"/>
        <v>26.184730473528234</v>
      </c>
      <c r="AK39">
        <f t="shared" si="59"/>
        <v>8.7508783532008287</v>
      </c>
      <c r="AL39">
        <f t="shared" si="40"/>
        <v>-1530.794850807757</v>
      </c>
      <c r="AN39">
        <f t="shared" si="48"/>
        <v>0</v>
      </c>
      <c r="AO39">
        <f t="shared" si="49"/>
        <v>0</v>
      </c>
      <c r="AP39">
        <f t="shared" si="50"/>
        <v>-0.18131811431726028</v>
      </c>
      <c r="AQ39">
        <f t="shared" si="51"/>
        <v>-26.295645845226478</v>
      </c>
      <c r="AR39">
        <f t="shared" si="52"/>
        <v>-26.476963959543742</v>
      </c>
      <c r="AS39">
        <f t="shared" si="53"/>
        <v>0.4427915167466438</v>
      </c>
      <c r="AT39">
        <f t="shared" si="54"/>
        <v>0.14797993444295551</v>
      </c>
      <c r="AU39">
        <f t="shared" si="55"/>
        <v>-25.886192508354146</v>
      </c>
      <c r="AW39">
        <v>36</v>
      </c>
      <c r="AX39">
        <f>IF(Z39&gt;0, (R39*SUMPRODUCT(K39:$K$98, X39:$X$98)-K39*$AZ$3)/Z39, 0)</f>
        <v>460.84958279456947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41"/>
        <v>50000</v>
      </c>
      <c r="S40">
        <f t="shared" si="42"/>
        <v>417.75770737666738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98.82781742934074</v>
      </c>
      <c r="AC40">
        <f t="shared" si="27"/>
        <v>76.195713311384566</v>
      </c>
      <c r="AE40">
        <f t="shared" si="43"/>
        <v>0</v>
      </c>
      <c r="AF40">
        <f t="shared" si="44"/>
        <v>0</v>
      </c>
      <c r="AG40">
        <f t="shared" si="45"/>
        <v>-9.1196059301765811</v>
      </c>
      <c r="AH40">
        <f t="shared" si="46"/>
        <v>-1495.5213160881467</v>
      </c>
      <c r="AI40">
        <f t="shared" si="39"/>
        <v>-1504.6409220183232</v>
      </c>
      <c r="AJ40">
        <f t="shared" si="47"/>
        <v>22.632104117956175</v>
      </c>
      <c r="AK40">
        <f t="shared" si="59"/>
        <v>6.9179472200538523</v>
      </c>
      <c r="AL40">
        <f t="shared" si="40"/>
        <v>-1475.0908706803132</v>
      </c>
      <c r="AN40">
        <f t="shared" si="48"/>
        <v>0</v>
      </c>
      <c r="AO40">
        <f t="shared" si="49"/>
        <v>0</v>
      </c>
      <c r="AP40">
        <f t="shared" si="50"/>
        <v>-0.13769216655665997</v>
      </c>
      <c r="AQ40">
        <f t="shared" si="51"/>
        <v>-22.580095205918312</v>
      </c>
      <c r="AR40">
        <f t="shared" si="52"/>
        <v>-22.717787372474969</v>
      </c>
      <c r="AS40">
        <f t="shared" si="53"/>
        <v>0.34171031880068881</v>
      </c>
      <c r="AT40">
        <f t="shared" si="54"/>
        <v>0.10445047167025932</v>
      </c>
      <c r="AU40">
        <f t="shared" si="55"/>
        <v>-22.271626582004021</v>
      </c>
      <c r="AW40">
        <v>37</v>
      </c>
      <c r="AX40">
        <f>IF(Z40&gt;0, (R40*SUMPRODUCT(K40:$K$98, X40:$X$98)-K40*$AZ$3)/Z40, 0)</f>
        <v>417.75770737666738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41"/>
        <v>50000</v>
      </c>
      <c r="S41">
        <f t="shared" si="42"/>
        <v>373.85150288865981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76.195713311384566</v>
      </c>
      <c r="AC41">
        <f t="shared" si="27"/>
        <v>56.886637504814686</v>
      </c>
      <c r="AE41">
        <f t="shared" si="43"/>
        <v>0</v>
      </c>
      <c r="AF41">
        <f t="shared" si="44"/>
        <v>0</v>
      </c>
      <c r="AG41">
        <f t="shared" si="45"/>
        <v>-7.6081862805506262</v>
      </c>
      <c r="AH41">
        <f t="shared" si="46"/>
        <v>-1420.2235903241894</v>
      </c>
      <c r="AI41">
        <f t="shared" si="39"/>
        <v>-1427.8317766047401</v>
      </c>
      <c r="AJ41">
        <f t="shared" si="47"/>
        <v>19.309075806569879</v>
      </c>
      <c r="AK41">
        <f t="shared" si="59"/>
        <v>5.3336999317969198</v>
      </c>
      <c r="AL41">
        <f t="shared" si="40"/>
        <v>-1403.1890008663734</v>
      </c>
      <c r="AN41">
        <f t="shared" si="48"/>
        <v>0</v>
      </c>
      <c r="AO41">
        <f t="shared" si="49"/>
        <v>0</v>
      </c>
      <c r="AP41">
        <f t="shared" si="50"/>
        <v>-0.10256431313993308</v>
      </c>
      <c r="AQ41">
        <f t="shared" si="51"/>
        <v>-19.145726941400291</v>
      </c>
      <c r="AR41">
        <f t="shared" si="52"/>
        <v>-19.248291254540224</v>
      </c>
      <c r="AS41">
        <f t="shared" si="53"/>
        <v>0.26030147323422398</v>
      </c>
      <c r="AT41">
        <f t="shared" si="54"/>
        <v>7.1902454780545619E-2</v>
      </c>
      <c r="AU41">
        <f t="shared" si="55"/>
        <v>-18.916087326525457</v>
      </c>
      <c r="AW41">
        <v>38</v>
      </c>
      <c r="AX41">
        <f>IF(Z41&gt;0, (R41*SUMPRODUCT(K41:$K$98, X41:$X$98)-K41*$AZ$3)/Z41, 0)</f>
        <v>373.85150288865981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41"/>
        <v>50000</v>
      </c>
      <c r="S42">
        <f t="shared" si="42"/>
        <v>327.66762237630968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56.886637504814686</v>
      </c>
      <c r="AC42">
        <f t="shared" si="27"/>
        <v>40.661463598546931</v>
      </c>
      <c r="AE42">
        <f t="shared" si="43"/>
        <v>0</v>
      </c>
      <c r="AF42">
        <f t="shared" si="44"/>
        <v>0</v>
      </c>
      <c r="AG42">
        <f t="shared" si="45"/>
        <v>-6.2046813328186108</v>
      </c>
      <c r="AH42">
        <f t="shared" si="46"/>
        <v>-1327.4230849265091</v>
      </c>
      <c r="AI42">
        <f t="shared" si="39"/>
        <v>-1333.6277662593277</v>
      </c>
      <c r="AJ42">
        <f t="shared" si="47"/>
        <v>16.225173906267756</v>
      </c>
      <c r="AK42">
        <f t="shared" si="59"/>
        <v>3.9820646253370282</v>
      </c>
      <c r="AL42">
        <f t="shared" si="40"/>
        <v>-1313.4205277277229</v>
      </c>
      <c r="AN42">
        <f t="shared" si="48"/>
        <v>0</v>
      </c>
      <c r="AO42">
        <f t="shared" si="49"/>
        <v>0</v>
      </c>
      <c r="AP42">
        <f t="shared" si="50"/>
        <v>-7.4682113037562683E-2</v>
      </c>
      <c r="AQ42">
        <f t="shared" si="51"/>
        <v>-15.977413755771018</v>
      </c>
      <c r="AR42">
        <f t="shared" si="52"/>
        <v>-16.052095868808578</v>
      </c>
      <c r="AS42">
        <f t="shared" si="53"/>
        <v>0.19529290977648747</v>
      </c>
      <c r="AT42">
        <f t="shared" si="54"/>
        <v>4.7929778262633872E-2</v>
      </c>
      <c r="AU42">
        <f t="shared" si="55"/>
        <v>-15.808873180769458</v>
      </c>
      <c r="AW42">
        <v>39</v>
      </c>
      <c r="AX42">
        <f>IF(Z42&gt;0, (R42*SUMPRODUCT(K42:$K$98, X42:$X$98)-K42*$AZ$3)/Z42, 0)</f>
        <v>327.66762237630968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41"/>
        <v>50000</v>
      </c>
      <c r="S43">
        <f t="shared" si="42"/>
        <v>277.26630571894805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40.661463598546931</v>
      </c>
      <c r="AC43">
        <f t="shared" si="27"/>
        <v>27.291686481287115</v>
      </c>
      <c r="AE43">
        <f t="shared" si="43"/>
        <v>0</v>
      </c>
      <c r="AF43">
        <f t="shared" si="44"/>
        <v>0</v>
      </c>
      <c r="AG43">
        <f t="shared" si="45"/>
        <v>-4.9215656425543877</v>
      </c>
      <c r="AH43">
        <f t="shared" si="46"/>
        <v>-1221.068876936037</v>
      </c>
      <c r="AI43">
        <f t="shared" si="39"/>
        <v>-1225.9904425785915</v>
      </c>
      <c r="AJ43">
        <f t="shared" si="47"/>
        <v>13.369777117259815</v>
      </c>
      <c r="AK43">
        <f t="shared" si="59"/>
        <v>2.8463024518982856</v>
      </c>
      <c r="AL43">
        <f t="shared" si="40"/>
        <v>-1209.7743630094333</v>
      </c>
      <c r="AN43">
        <f t="shared" si="48"/>
        <v>0</v>
      </c>
      <c r="AO43">
        <f t="shared" si="49"/>
        <v>0</v>
      </c>
      <c r="AP43">
        <f t="shared" si="50"/>
        <v>-5.2891072701447134E-2</v>
      </c>
      <c r="AQ43">
        <f t="shared" si="51"/>
        <v>-13.122580787112732</v>
      </c>
      <c r="AR43">
        <f t="shared" si="52"/>
        <v>-13.175471859814179</v>
      </c>
      <c r="AS43">
        <f t="shared" si="53"/>
        <v>0.14368229642145194</v>
      </c>
      <c r="AT43">
        <f t="shared" si="54"/>
        <v>3.0588638016321206E-2</v>
      </c>
      <c r="AU43">
        <f t="shared" si="55"/>
        <v>-13.001200925376406</v>
      </c>
      <c r="AW43">
        <v>40</v>
      </c>
      <c r="AX43">
        <f>IF(Z43&gt;0, (R43*SUMPRODUCT(K43:$K$98, X43:$X$98)-K43*$AZ$3)/Z43, 0)</f>
        <v>277.26630571894805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41"/>
        <v>50000</v>
      </c>
      <c r="S44">
        <f t="shared" si="42"/>
        <v>218.38792783462202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27.291686481287115</v>
      </c>
      <c r="AC44">
        <f t="shared" si="27"/>
        <v>16.497352692845084</v>
      </c>
      <c r="AE44">
        <f t="shared" si="43"/>
        <v>0</v>
      </c>
      <c r="AF44">
        <f t="shared" si="44"/>
        <v>0</v>
      </c>
      <c r="AG44">
        <f t="shared" si="45"/>
        <v>-3.7770752386409345</v>
      </c>
      <c r="AH44">
        <f t="shared" si="46"/>
        <v>-1095.2747474879086</v>
      </c>
      <c r="AI44">
        <f t="shared" si="39"/>
        <v>-1099.0518227265495</v>
      </c>
      <c r="AJ44">
        <f t="shared" si="47"/>
        <v>10.794333788442032</v>
      </c>
      <c r="AK44">
        <f t="shared" si="59"/>
        <v>1.9104180536900983</v>
      </c>
      <c r="AL44">
        <f t="shared" si="40"/>
        <v>-1086.3470708844175</v>
      </c>
      <c r="AN44">
        <f t="shared" si="48"/>
        <v>0</v>
      </c>
      <c r="AO44">
        <f t="shared" si="49"/>
        <v>0</v>
      </c>
      <c r="AP44">
        <f t="shared" si="50"/>
        <v>-3.6242379740193217E-2</v>
      </c>
      <c r="AQ44">
        <f t="shared" si="51"/>
        <v>-10.509550594121654</v>
      </c>
      <c r="AR44">
        <f t="shared" si="52"/>
        <v>-10.545792973861847</v>
      </c>
      <c r="AS44">
        <f t="shared" si="53"/>
        <v>0.1035754703006341</v>
      </c>
      <c r="AT44">
        <f t="shared" si="54"/>
        <v>1.8331140416803185E-2</v>
      </c>
      <c r="AU44">
        <f t="shared" si="55"/>
        <v>-10.42388636314441</v>
      </c>
      <c r="AW44">
        <v>41</v>
      </c>
      <c r="AX44">
        <f>IF(Z44&gt;0, (R44*SUMPRODUCT(K44:$K$98, X44:$X$98)-K44*$AZ$3)/Z44, 0)</f>
        <v>218.38792783462202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41"/>
        <v>50000</v>
      </c>
      <c r="S45">
        <f t="shared" si="42"/>
        <v>144.71558354714227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16.497352692845084</v>
      </c>
      <c r="AC45">
        <f t="shared" si="27"/>
        <v>8.0665940618222791</v>
      </c>
      <c r="AE45">
        <f t="shared" si="43"/>
        <v>0</v>
      </c>
      <c r="AF45">
        <f t="shared" si="44"/>
        <v>0</v>
      </c>
      <c r="AG45">
        <f t="shared" si="45"/>
        <v>-2.7870509395398044</v>
      </c>
      <c r="AH45">
        <f t="shared" si="46"/>
        <v>-952.25354671472064</v>
      </c>
      <c r="AI45">
        <f t="shared" si="39"/>
        <v>-955.04059765426041</v>
      </c>
      <c r="AJ45">
        <f t="shared" si="47"/>
        <v>8.4307586310228047</v>
      </c>
      <c r="AK45">
        <f t="shared" si="59"/>
        <v>1.1548146884991559</v>
      </c>
      <c r="AL45">
        <f t="shared" si="40"/>
        <v>-945.45502433473837</v>
      </c>
      <c r="AN45">
        <f t="shared" si="48"/>
        <v>0</v>
      </c>
      <c r="AO45">
        <f t="shared" si="49"/>
        <v>0</v>
      </c>
      <c r="AP45">
        <f t="shared" si="50"/>
        <v>-2.387745055086804E-2</v>
      </c>
      <c r="AQ45">
        <f t="shared" si="51"/>
        <v>-8.1582243980527434</v>
      </c>
      <c r="AR45">
        <f t="shared" si="52"/>
        <v>-8.1821018486036099</v>
      </c>
      <c r="AS45">
        <f t="shared" si="53"/>
        <v>7.2228684256409853E-2</v>
      </c>
      <c r="AT45">
        <f t="shared" si="54"/>
        <v>9.8936227640703533E-3</v>
      </c>
      <c r="AU45">
        <f t="shared" si="55"/>
        <v>-8.0999795415831297</v>
      </c>
      <c r="AW45">
        <v>42</v>
      </c>
      <c r="AX45">
        <f>IF(Z45&gt;0, (R45*SUMPRODUCT(K45:$K$98, X45:$X$98)-K45*$AZ$3)/Z45, 0)</f>
        <v>144.71558354714227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41"/>
        <v>50000</v>
      </c>
      <c r="S46">
        <f t="shared" si="42"/>
        <v>44.980451731652785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8.0665940618222791</v>
      </c>
      <c r="AC46">
        <f t="shared" si="27"/>
        <v>1.7644339165363618</v>
      </c>
      <c r="AE46">
        <f t="shared" si="43"/>
        <v>0</v>
      </c>
      <c r="AF46">
        <f t="shared" si="44"/>
        <v>0</v>
      </c>
      <c r="AG46">
        <f t="shared" si="45"/>
        <v>-1.9613341447332864</v>
      </c>
      <c r="AH46">
        <f t="shared" si="46"/>
        <v>-797.84628541112022</v>
      </c>
      <c r="AI46">
        <f t="shared" si="39"/>
        <v>-799.80761955585353</v>
      </c>
      <c r="AJ46">
        <f t="shared" si="47"/>
        <v>6.3021601452859173</v>
      </c>
      <c r="AK46">
        <f t="shared" si="59"/>
        <v>0.56466158432755964</v>
      </c>
      <c r="AL46">
        <f t="shared" si="40"/>
        <v>-792.94079782623999</v>
      </c>
      <c r="AN46">
        <f t="shared" si="48"/>
        <v>0</v>
      </c>
      <c r="AO46">
        <f t="shared" si="49"/>
        <v>0</v>
      </c>
      <c r="AP46">
        <f t="shared" si="50"/>
        <v>-1.5002948351440107E-2</v>
      </c>
      <c r="AQ46">
        <f t="shared" si="51"/>
        <v>-6.1030124033450379</v>
      </c>
      <c r="AR46">
        <f t="shared" si="52"/>
        <v>-6.1180153516964779</v>
      </c>
      <c r="AS46">
        <f t="shared" si="53"/>
        <v>4.82074833684632E-2</v>
      </c>
      <c r="AT46">
        <f t="shared" si="54"/>
        <v>4.3192989876086286E-3</v>
      </c>
      <c r="AU46">
        <f t="shared" si="55"/>
        <v>-6.0654885693404061</v>
      </c>
      <c r="AW46">
        <v>43</v>
      </c>
      <c r="AX46">
        <f>IF(Z46&gt;0, (R46*SUMPRODUCT(K46:$K$98, X46:$X$98)-K46*$AZ$3)/Z46, 0)</f>
        <v>44.980451731652785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41"/>
        <v>50000</v>
      </c>
      <c r="S47">
        <f t="shared" si="42"/>
        <v>-102.70723365054012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1.7644339165363618</v>
      </c>
      <c r="AC47">
        <f t="shared" si="27"/>
        <v>-2.6813782611240082</v>
      </c>
      <c r="AE47">
        <f t="shared" si="43"/>
        <v>0</v>
      </c>
      <c r="AF47">
        <f t="shared" si="44"/>
        <v>0</v>
      </c>
      <c r="AG47">
        <f t="shared" si="45"/>
        <v>-1.3053502493540809</v>
      </c>
      <c r="AH47">
        <f t="shared" si="46"/>
        <v>-636.37055393187268</v>
      </c>
      <c r="AI47">
        <f t="shared" si="39"/>
        <v>-637.67590418122677</v>
      </c>
      <c r="AJ47">
        <f t="shared" si="47"/>
        <v>4.4458121776603701</v>
      </c>
      <c r="AK47">
        <f t="shared" si="59"/>
        <v>0.12351037415754534</v>
      </c>
      <c r="AL47">
        <f t="shared" si="40"/>
        <v>-633.10658162940888</v>
      </c>
      <c r="AN47">
        <f t="shared" si="48"/>
        <v>0</v>
      </c>
      <c r="AO47">
        <f t="shared" si="49"/>
        <v>0</v>
      </c>
      <c r="AP47">
        <f t="shared" si="50"/>
        <v>-8.9152609390304918E-3</v>
      </c>
      <c r="AQ47">
        <f t="shared" si="51"/>
        <v>-4.3462737644746019</v>
      </c>
      <c r="AR47">
        <f t="shared" si="52"/>
        <v>-4.3551890254136323</v>
      </c>
      <c r="AS47">
        <f t="shared" si="53"/>
        <v>3.0363939233454186E-2</v>
      </c>
      <c r="AT47">
        <f t="shared" si="54"/>
        <v>8.4354924269303935E-4</v>
      </c>
      <c r="AU47">
        <f t="shared" si="55"/>
        <v>-4.3239815369374854</v>
      </c>
      <c r="AW47">
        <v>44</v>
      </c>
      <c r="AX47">
        <f>IF(Z47&gt;0, (R47*SUMPRODUCT(K47:$K$98, X47:$X$98)-K47*$AZ$3)/Z47, 0)</f>
        <v>-102.70723365054012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41"/>
        <v>50000</v>
      </c>
      <c r="S48">
        <f t="shared" si="42"/>
        <v>-341.0873135332053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-2.6813782611240082</v>
      </c>
      <c r="AC48">
        <f t="shared" si="27"/>
        <v>-5.5480089669515831</v>
      </c>
      <c r="AE48">
        <f t="shared" si="43"/>
        <v>0</v>
      </c>
      <c r="AF48">
        <f t="shared" si="44"/>
        <v>0</v>
      </c>
      <c r="AG48">
        <f t="shared" si="45"/>
        <v>-0.81328280865706792</v>
      </c>
      <c r="AH48">
        <f t="shared" si="46"/>
        <v>-479.01393820347232</v>
      </c>
      <c r="AI48">
        <f t="shared" si="39"/>
        <v>-479.82722101212937</v>
      </c>
      <c r="AJ48">
        <f t="shared" si="47"/>
        <v>2.8666307058275748</v>
      </c>
      <c r="AK48">
        <f t="shared" si="59"/>
        <v>-0.18769647827868061</v>
      </c>
      <c r="AL48">
        <f t="shared" si="40"/>
        <v>-477.14828678458048</v>
      </c>
      <c r="AN48">
        <f t="shared" si="48"/>
        <v>0</v>
      </c>
      <c r="AO48">
        <f t="shared" si="49"/>
        <v>0</v>
      </c>
      <c r="AP48">
        <f t="shared" si="50"/>
        <v>-4.9594163794032852E-3</v>
      </c>
      <c r="AQ48">
        <f t="shared" si="51"/>
        <v>-2.9210374863468815</v>
      </c>
      <c r="AR48">
        <f t="shared" si="52"/>
        <v>-2.9259969027262849</v>
      </c>
      <c r="AS48">
        <f t="shared" si="53"/>
        <v>1.7480776827998087E-2</v>
      </c>
      <c r="AT48">
        <f t="shared" si="54"/>
        <v>-1.1445772354006733E-3</v>
      </c>
      <c r="AU48">
        <f t="shared" si="55"/>
        <v>-2.9096607031336874</v>
      </c>
      <c r="AW48">
        <v>45</v>
      </c>
      <c r="AX48">
        <f>IF(Z48&gt;0, (R48*SUMPRODUCT(K48:$K$98, X48:$X$98)-K48*$AZ$3)/Z48, 0)</f>
        <v>-341.0873135332053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41"/>
        <v>50000</v>
      </c>
      <c r="S49">
        <f t="shared" si="42"/>
        <v>-762.07737062650392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-5.5480089669515831</v>
      </c>
      <c r="AC49">
        <f t="shared" si="27"/>
        <v>-7.1479365795064789</v>
      </c>
      <c r="AE49">
        <f t="shared" si="43"/>
        <v>0</v>
      </c>
      <c r="AF49">
        <f t="shared" si="44"/>
        <v>0</v>
      </c>
      <c r="AG49">
        <f t="shared" si="45"/>
        <v>-0.46897709176367219</v>
      </c>
      <c r="AH49">
        <f t="shared" si="46"/>
        <v>-336.17288880682503</v>
      </c>
      <c r="AI49">
        <f t="shared" si="39"/>
        <v>-336.64186589858872</v>
      </c>
      <c r="AJ49">
        <f t="shared" si="47"/>
        <v>1.5999276125548958</v>
      </c>
      <c r="AK49">
        <f t="shared" si="59"/>
        <v>-0.38836062768661084</v>
      </c>
      <c r="AL49">
        <f t="shared" si="40"/>
        <v>-335.43029891372043</v>
      </c>
      <c r="AN49">
        <f t="shared" si="48"/>
        <v>0</v>
      </c>
      <c r="AO49">
        <f t="shared" si="49"/>
        <v>0</v>
      </c>
      <c r="AP49">
        <f t="shared" si="50"/>
        <v>-2.5534219436908622E-3</v>
      </c>
      <c r="AQ49">
        <f t="shared" si="51"/>
        <v>-1.830347891674541</v>
      </c>
      <c r="AR49">
        <f t="shared" si="52"/>
        <v>-1.8329013136182319</v>
      </c>
      <c r="AS49">
        <f t="shared" si="53"/>
        <v>8.7110657342582293E-3</v>
      </c>
      <c r="AT49">
        <f t="shared" si="54"/>
        <v>-2.1144925119290525E-3</v>
      </c>
      <c r="AU49">
        <f t="shared" si="55"/>
        <v>-1.826304740395903</v>
      </c>
      <c r="AW49">
        <v>46</v>
      </c>
      <c r="AX49">
        <f>IF(Z49&gt;0, (R49*SUMPRODUCT(K49:$K$98, X49:$X$98)-K49*$AZ$3)/Z49, 0)</f>
        <v>-762.07737062650392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41"/>
        <v>50000</v>
      </c>
      <c r="S50">
        <f t="shared" si="42"/>
        <v>-1581.7675869620623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-7.1479365795064789</v>
      </c>
      <c r="AC50">
        <f t="shared" si="27"/>
        <v>-7.7987220838667497</v>
      </c>
      <c r="AE50">
        <f t="shared" si="43"/>
        <v>0</v>
      </c>
      <c r="AF50">
        <f t="shared" si="44"/>
        <v>0</v>
      </c>
      <c r="AG50">
        <f t="shared" si="45"/>
        <v>-0.24651921521684958</v>
      </c>
      <c r="AH50">
        <f t="shared" si="46"/>
        <v>-217.7681056291859</v>
      </c>
      <c r="AI50">
        <f t="shared" si="39"/>
        <v>-218.01462484440273</v>
      </c>
      <c r="AJ50">
        <f t="shared" si="47"/>
        <v>0.65078550436027083</v>
      </c>
      <c r="AK50">
        <f t="shared" si="59"/>
        <v>-0.50035556056545361</v>
      </c>
      <c r="AL50">
        <f t="shared" si="40"/>
        <v>-217.86419490060791</v>
      </c>
      <c r="AN50">
        <f t="shared" si="48"/>
        <v>0</v>
      </c>
      <c r="AO50">
        <f t="shared" si="49"/>
        <v>0</v>
      </c>
      <c r="AP50">
        <f t="shared" si="50"/>
        <v>-1.1984052722919041E-3</v>
      </c>
      <c r="AQ50">
        <f t="shared" si="51"/>
        <v>-1.0586373386491255</v>
      </c>
      <c r="AR50">
        <f t="shared" si="52"/>
        <v>-1.0598357439214174</v>
      </c>
      <c r="AS50">
        <f t="shared" si="53"/>
        <v>3.1636672981879103E-3</v>
      </c>
      <c r="AT50">
        <f t="shared" si="54"/>
        <v>-2.4323813511849366E-3</v>
      </c>
      <c r="AU50">
        <f t="shared" si="55"/>
        <v>-1.0591044579744144</v>
      </c>
      <c r="AW50">
        <v>47</v>
      </c>
      <c r="AX50">
        <f>IF(Z50&gt;0, (R50*SUMPRODUCT(K50:$K$98, X50:$X$98)-K50*$AZ$3)/Z50, 0)</f>
        <v>-1581.7675869620623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41"/>
        <v>50000</v>
      </c>
      <c r="S51">
        <f t="shared" si="42"/>
        <v>-3380.1300126091023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-7.7987220838667497</v>
      </c>
      <c r="AC51">
        <f t="shared" si="27"/>
        <v>-7.8041787195567025</v>
      </c>
      <c r="AE51">
        <f t="shared" si="43"/>
        <v>0</v>
      </c>
      <c r="AF51">
        <f t="shared" si="44"/>
        <v>0</v>
      </c>
      <c r="AG51">
        <f t="shared" si="45"/>
        <v>-0.11544199025546806</v>
      </c>
      <c r="AH51">
        <f t="shared" si="46"/>
        <v>-128.61203280921302</v>
      </c>
      <c r="AI51">
        <f t="shared" si="39"/>
        <v>-128.7274747994685</v>
      </c>
      <c r="AJ51">
        <f t="shared" si="47"/>
        <v>5.4566356899528046E-3</v>
      </c>
      <c r="AK51">
        <f t="shared" si="59"/>
        <v>-0.54591054587067256</v>
      </c>
      <c r="AL51">
        <f t="shared" si="40"/>
        <v>-129.26792870964923</v>
      </c>
      <c r="AN51">
        <f t="shared" si="48"/>
        <v>0</v>
      </c>
      <c r="AO51">
        <f t="shared" si="49"/>
        <v>0</v>
      </c>
      <c r="AP51">
        <f t="shared" si="50"/>
        <v>-5.0107036442056355E-4</v>
      </c>
      <c r="AQ51">
        <f t="shared" si="51"/>
        <v>-0.55823429590888729</v>
      </c>
      <c r="AR51">
        <f t="shared" si="52"/>
        <v>-0.558735366273308</v>
      </c>
      <c r="AS51">
        <f t="shared" si="53"/>
        <v>2.3684262785355073E-5</v>
      </c>
      <c r="AT51">
        <f t="shared" si="54"/>
        <v>-2.3694982696947234E-3</v>
      </c>
      <c r="AU51">
        <f t="shared" si="55"/>
        <v>-0.56108118028021736</v>
      </c>
      <c r="AW51">
        <v>48</v>
      </c>
      <c r="AX51">
        <f>IF(Z51&gt;0, (R51*SUMPRODUCT(K51:$K$98, X51:$X$98)-K51*$AZ$3)/Z51, 0)</f>
        <v>-3380.1300126091023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41"/>
        <v>50000</v>
      </c>
      <c r="S52">
        <f t="shared" si="42"/>
        <v>-7960.5596672220709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-7.8041787195567025</v>
      </c>
      <c r="AC52">
        <f t="shared" si="27"/>
        <v>-7.4220731021091861</v>
      </c>
      <c r="AE52">
        <f t="shared" si="43"/>
        <v>0</v>
      </c>
      <c r="AF52">
        <f t="shared" si="44"/>
        <v>0</v>
      </c>
      <c r="AG52">
        <f t="shared" si="45"/>
        <v>-4.6617784504963101E-2</v>
      </c>
      <c r="AH52">
        <f t="shared" si="46"/>
        <v>-67.66978584795028</v>
      </c>
      <c r="AI52">
        <f t="shared" si="39"/>
        <v>-67.71640363245524</v>
      </c>
      <c r="AJ52">
        <f t="shared" si="47"/>
        <v>-0.38210561744751637</v>
      </c>
      <c r="AK52">
        <f t="shared" si="59"/>
        <v>-0.5462925103689692</v>
      </c>
      <c r="AL52">
        <f t="shared" si="40"/>
        <v>-68.644801760271733</v>
      </c>
      <c r="AN52">
        <f t="shared" si="48"/>
        <v>0</v>
      </c>
      <c r="AO52">
        <f t="shared" si="49"/>
        <v>0</v>
      </c>
      <c r="AP52">
        <f t="shared" si="50"/>
        <v>-1.8066270942884992E-4</v>
      </c>
      <c r="AQ52">
        <f t="shared" si="51"/>
        <v>-0.26224770197861247</v>
      </c>
      <c r="AR52">
        <f t="shared" si="52"/>
        <v>-0.26242836468804132</v>
      </c>
      <c r="AS52">
        <f t="shared" si="53"/>
        <v>-1.4808133176878562E-3</v>
      </c>
      <c r="AT52">
        <f t="shared" si="54"/>
        <v>-2.1171037215086588E-3</v>
      </c>
      <c r="AU52">
        <f t="shared" si="55"/>
        <v>-0.26602628172723786</v>
      </c>
      <c r="AW52">
        <v>49</v>
      </c>
      <c r="AX52">
        <f>IF(Z52&gt;0, (R52*SUMPRODUCT(K52:$K$98, X52:$X$98)-K52*$AZ$3)/Z52, 0)</f>
        <v>-7960.5596672220709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41"/>
        <v>50000</v>
      </c>
      <c r="S53">
        <f t="shared" si="42"/>
        <v>-22171.611152611826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-7.4220731021091861</v>
      </c>
      <c r="AC53">
        <f t="shared" si="27"/>
        <v>-6.844731595733867</v>
      </c>
      <c r="AE53">
        <f t="shared" si="43"/>
        <v>0</v>
      </c>
      <c r="AF53">
        <f t="shared" si="44"/>
        <v>0</v>
      </c>
      <c r="AG53">
        <f t="shared" si="45"/>
        <v>-1.5435801098576354E-2</v>
      </c>
      <c r="AH53">
        <f t="shared" si="46"/>
        <v>-30.71580556133712</v>
      </c>
      <c r="AI53">
        <f t="shared" si="39"/>
        <v>-30.731241362435696</v>
      </c>
      <c r="AJ53">
        <f t="shared" si="47"/>
        <v>-0.57734150637531911</v>
      </c>
      <c r="AK53">
        <f t="shared" si="59"/>
        <v>-0.51954511714764307</v>
      </c>
      <c r="AL53">
        <f t="shared" si="40"/>
        <v>-31.828127985958659</v>
      </c>
      <c r="AN53">
        <f t="shared" si="48"/>
        <v>0</v>
      </c>
      <c r="AO53">
        <f t="shared" si="49"/>
        <v>0</v>
      </c>
      <c r="AP53">
        <f t="shared" si="50"/>
        <v>-5.3410671758771627E-5</v>
      </c>
      <c r="AQ53">
        <f t="shared" si="51"/>
        <v>-0.1062822588970868</v>
      </c>
      <c r="AR53">
        <f t="shared" si="52"/>
        <v>-0.10633566956884558</v>
      </c>
      <c r="AS53">
        <f t="shared" si="53"/>
        <v>-1.9977063381939374E-3</v>
      </c>
      <c r="AT53">
        <f t="shared" si="54"/>
        <v>-1.7977203475629542E-3</v>
      </c>
      <c r="AU53">
        <f t="shared" si="55"/>
        <v>-0.11013109625460246</v>
      </c>
      <c r="AW53">
        <v>50</v>
      </c>
      <c r="AX53">
        <f>IF(Z53&gt;0, (R53*SUMPRODUCT(K53:$K$98, X53:$X$98)-K53*$AZ$3)/Z53, 0)</f>
        <v>-22171.611152611826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41"/>
        <v>50000</v>
      </c>
      <c r="S54">
        <f t="shared" si="42"/>
        <v>-79531.757020208766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-6.844731595733867</v>
      </c>
      <c r="AC54">
        <f t="shared" si="27"/>
        <v>-6.2013806328863703</v>
      </c>
      <c r="AE54">
        <f t="shared" si="43"/>
        <v>0</v>
      </c>
      <c r="AF54">
        <f t="shared" si="44"/>
        <v>0</v>
      </c>
      <c r="AG54">
        <f t="shared" si="45"/>
        <v>-3.8986820266718233E-3</v>
      </c>
      <c r="AH54">
        <f t="shared" si="46"/>
        <v>-11.382761060918767</v>
      </c>
      <c r="AI54">
        <f t="shared" si="39"/>
        <v>-11.386659742945438</v>
      </c>
      <c r="AJ54">
        <f t="shared" si="47"/>
        <v>-0.64335096284749671</v>
      </c>
      <c r="AK54">
        <f t="shared" si="59"/>
        <v>-0.47913121170137074</v>
      </c>
      <c r="AL54">
        <f t="shared" si="40"/>
        <v>-12.509141917494306</v>
      </c>
      <c r="AN54">
        <f t="shared" si="48"/>
        <v>0</v>
      </c>
      <c r="AO54">
        <f t="shared" si="49"/>
        <v>0</v>
      </c>
      <c r="AP54">
        <f t="shared" si="50"/>
        <v>-1.2044774114999982E-5</v>
      </c>
      <c r="AQ54">
        <f t="shared" si="51"/>
        <v>-3.5166444671771359E-2</v>
      </c>
      <c r="AR54">
        <f t="shared" si="52"/>
        <v>-3.5178489445886356E-2</v>
      </c>
      <c r="AS54">
        <f t="shared" si="53"/>
        <v>-1.987599135080253E-3</v>
      </c>
      <c r="AT54">
        <f t="shared" si="54"/>
        <v>-1.4802508070440878E-3</v>
      </c>
      <c r="AU54">
        <f t="shared" si="55"/>
        <v>-3.8646339388010695E-2</v>
      </c>
      <c r="AW54">
        <v>51</v>
      </c>
      <c r="AX54">
        <f>IF(Z54&gt;0, (R54*SUMPRODUCT(K54:$K$98, X54:$X$98)-K54*$AZ$3)/Z54, 0)</f>
        <v>-79531.757020208766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41"/>
        <v>50000</v>
      </c>
      <c r="S55">
        <f t="shared" si="42"/>
        <v>-418742.19434786221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-6.2013806328863703</v>
      </c>
      <c r="AC55">
        <f t="shared" si="27"/>
        <v>-5.5672317010004795</v>
      </c>
      <c r="AE55">
        <f t="shared" si="43"/>
        <v>0</v>
      </c>
      <c r="AF55">
        <f t="shared" si="44"/>
        <v>0</v>
      </c>
      <c r="AG55">
        <f t="shared" si="45"/>
        <v>-6.6475647500375927E-4</v>
      </c>
      <c r="AH55">
        <f t="shared" si="46"/>
        <v>-3.1949387314013458</v>
      </c>
      <c r="AI55">
        <f t="shared" si="39"/>
        <v>-3.1956034878763497</v>
      </c>
      <c r="AJ55">
        <f t="shared" si="47"/>
        <v>-0.63414893188589083</v>
      </c>
      <c r="AK55">
        <f t="shared" si="59"/>
        <v>-0.43409664430204598</v>
      </c>
      <c r="AL55">
        <f t="shared" si="40"/>
        <v>-4.2638490640642868</v>
      </c>
      <c r="AN55">
        <f t="shared" si="48"/>
        <v>0</v>
      </c>
      <c r="AO55">
        <f t="shared" si="49"/>
        <v>0</v>
      </c>
      <c r="AP55">
        <f t="shared" si="50"/>
        <v>-1.833687807857515E-6</v>
      </c>
      <c r="AQ55">
        <f t="shared" si="51"/>
        <v>-8.813032168794253E-3</v>
      </c>
      <c r="AR55">
        <f t="shared" si="52"/>
        <v>-8.814865856602112E-3</v>
      </c>
      <c r="AS55">
        <f t="shared" si="53"/>
        <v>-1.7492588767314343E-3</v>
      </c>
      <c r="AT55">
        <f t="shared" si="54"/>
        <v>-1.1974275603468484E-3</v>
      </c>
      <c r="AU55">
        <f t="shared" si="55"/>
        <v>-1.1761552293680396E-2</v>
      </c>
      <c r="AW55">
        <v>52</v>
      </c>
      <c r="AX55">
        <f>IF(Z55&gt;0, (R55*SUMPRODUCT(K55:$K$98, X55:$X$98)-K55*$AZ$3)/Z55, 0)</f>
        <v>-418742.19434786221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41"/>
        <v>50000</v>
      </c>
      <c r="S56">
        <f t="shared" si="42"/>
        <v>-2228418.3013708754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-5.5672317010004795</v>
      </c>
      <c r="AC56">
        <f t="shared" si="27"/>
        <v>-4.9784417183856489</v>
      </c>
      <c r="AE56">
        <f t="shared" si="43"/>
        <v>0</v>
      </c>
      <c r="AF56">
        <f t="shared" si="44"/>
        <v>0</v>
      </c>
      <c r="AG56">
        <f t="shared" si="45"/>
        <v>-1.1170348303375127E-4</v>
      </c>
      <c r="AH56">
        <f t="shared" si="46"/>
        <v>-0.54640542721997043</v>
      </c>
      <c r="AI56">
        <f t="shared" si="39"/>
        <v>-0.54651713070300423</v>
      </c>
      <c r="AJ56">
        <f t="shared" si="47"/>
        <v>-0.58878998261483062</v>
      </c>
      <c r="AK56">
        <f t="shared" si="59"/>
        <v>-0.38970621907003361</v>
      </c>
      <c r="AL56">
        <f t="shared" si="40"/>
        <v>-1.5250133323878683</v>
      </c>
      <c r="AN56">
        <f t="shared" si="48"/>
        <v>0</v>
      </c>
      <c r="AO56">
        <f t="shared" si="49"/>
        <v>0</v>
      </c>
      <c r="AP56">
        <f t="shared" si="50"/>
        <v>-2.7511325392431727E-7</v>
      </c>
      <c r="AQ56">
        <f t="shared" si="51"/>
        <v>-1.3457357905211648E-3</v>
      </c>
      <c r="AR56">
        <f t="shared" si="52"/>
        <v>-1.3460109037750892E-3</v>
      </c>
      <c r="AS56">
        <f t="shared" si="53"/>
        <v>-1.4501242360210444E-3</v>
      </c>
      <c r="AT56">
        <f t="shared" si="54"/>
        <v>-9.5980307051397136E-4</v>
      </c>
      <c r="AU56">
        <f t="shared" si="55"/>
        <v>-3.7559382103101043E-3</v>
      </c>
      <c r="AW56">
        <v>53</v>
      </c>
      <c r="AX56">
        <f>IF(Z56&gt;0, (R56*SUMPRODUCT(K56:$K$98, X56:$X$98)-K56*$AZ$3)/Z56, 0)</f>
        <v>-2228418.3013708754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41"/>
        <v>50000</v>
      </c>
      <c r="S57">
        <f t="shared" si="42"/>
        <v>-12034945.23809821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-4.9784417183856489</v>
      </c>
      <c r="AC57">
        <f t="shared" si="27"/>
        <v>-4.4462133338336436</v>
      </c>
      <c r="AE57">
        <f t="shared" si="43"/>
        <v>0</v>
      </c>
      <c r="AF57">
        <f t="shared" si="44"/>
        <v>0</v>
      </c>
      <c r="AG57">
        <f t="shared" si="45"/>
        <v>-1.8472096240864343E-5</v>
      </c>
      <c r="AH57">
        <f t="shared" si="46"/>
        <v>-9.2114351962549412E-2</v>
      </c>
      <c r="AI57">
        <f t="shared" si="39"/>
        <v>-9.213282405879028E-2</v>
      </c>
      <c r="AJ57">
        <f t="shared" si="47"/>
        <v>-0.53222838455200527</v>
      </c>
      <c r="AK57">
        <f t="shared" si="59"/>
        <v>-0.34849092028699546</v>
      </c>
      <c r="AL57">
        <f t="shared" si="40"/>
        <v>-0.97285212889779105</v>
      </c>
      <c r="AN57">
        <f t="shared" si="48"/>
        <v>0</v>
      </c>
      <c r="AO57">
        <f t="shared" si="49"/>
        <v>0</v>
      </c>
      <c r="AP57">
        <f t="shared" si="50"/>
        <v>-4.0620284275384374E-8</v>
      </c>
      <c r="AQ57">
        <f t="shared" si="51"/>
        <v>-2.025601812470032E-4</v>
      </c>
      <c r="AR57">
        <f t="shared" si="52"/>
        <v>-2.0260080153127857E-4</v>
      </c>
      <c r="AS57">
        <f t="shared" si="53"/>
        <v>-1.1703743851282276E-3</v>
      </c>
      <c r="AT57">
        <f t="shared" si="54"/>
        <v>-7.6633426249330197E-4</v>
      </c>
      <c r="AU57">
        <f t="shared" si="55"/>
        <v>-2.1393094491528081E-3</v>
      </c>
      <c r="AW57">
        <v>54</v>
      </c>
      <c r="AX57">
        <f>IF(Z57&gt;0, (R57*SUMPRODUCT(K57:$K$98, X57:$X$98)-K57*$AZ$3)/Z57, 0)</f>
        <v>-12034945.23809821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41"/>
        <v>50000</v>
      </c>
      <c r="S58">
        <f t="shared" si="42"/>
        <v>-66159247.445170134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-4.4462133338336436</v>
      </c>
      <c r="AC58">
        <f t="shared" si="27"/>
        <v>-3.9700104294233509</v>
      </c>
      <c r="AE58">
        <f t="shared" si="43"/>
        <v>0</v>
      </c>
      <c r="AF58">
        <f t="shared" si="44"/>
        <v>0</v>
      </c>
      <c r="AG58">
        <f t="shared" si="45"/>
        <v>-3.0003443076597266E-6</v>
      </c>
      <c r="AH58">
        <f t="shared" si="46"/>
        <v>-1.5287030970795975E-2</v>
      </c>
      <c r="AI58">
        <f t="shared" si="39"/>
        <v>-1.5290031315103635E-2</v>
      </c>
      <c r="AJ58">
        <f t="shared" si="47"/>
        <v>-0.47620290441029267</v>
      </c>
      <c r="AK58">
        <f t="shared" si="59"/>
        <v>-0.31123493336835506</v>
      </c>
      <c r="AL58">
        <f t="shared" si="40"/>
        <v>-0.80272786909375138</v>
      </c>
      <c r="AN58">
        <f t="shared" si="48"/>
        <v>0</v>
      </c>
      <c r="AO58">
        <f t="shared" si="49"/>
        <v>0</v>
      </c>
      <c r="AP58">
        <f t="shared" si="50"/>
        <v>-5.8908755590052892E-9</v>
      </c>
      <c r="AQ58">
        <f t="shared" si="51"/>
        <v>-3.0014554291557681E-5</v>
      </c>
      <c r="AR58">
        <f t="shared" si="52"/>
        <v>-3.0020445167116688E-5</v>
      </c>
      <c r="AS58">
        <f t="shared" si="53"/>
        <v>-9.3497671035829423E-4</v>
      </c>
      <c r="AT58">
        <f t="shared" si="54"/>
        <v>-6.1107862101279092E-4</v>
      </c>
      <c r="AU58">
        <f t="shared" si="55"/>
        <v>-1.5760757765382019E-3</v>
      </c>
      <c r="AW58">
        <v>55</v>
      </c>
      <c r="AX58">
        <f>IF(Z58&gt;0, (R58*SUMPRODUCT(K58:$K$98, X58:$X$98)-K58*$AZ$3)/Z58, 0)</f>
        <v>-66159247.445170134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41"/>
        <v>50000</v>
      </c>
      <c r="S59">
        <f t="shared" si="42"/>
        <v>-371113606.83983535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-3.9700104294233509</v>
      </c>
      <c r="AC59">
        <f t="shared" si="27"/>
        <v>-3.5446784220209109</v>
      </c>
      <c r="AE59">
        <f t="shared" si="43"/>
        <v>0</v>
      </c>
      <c r="AF59">
        <f t="shared" si="44"/>
        <v>0</v>
      </c>
      <c r="AG59">
        <f t="shared" si="45"/>
        <v>-4.7757322241632574E-7</v>
      </c>
      <c r="AH59">
        <f t="shared" si="46"/>
        <v>-2.492767642166804E-3</v>
      </c>
      <c r="AI59">
        <f t="shared" si="39"/>
        <v>-2.4932452153892202E-3</v>
      </c>
      <c r="AJ59">
        <f t="shared" si="47"/>
        <v>-0.42533200740244004</v>
      </c>
      <c r="AK59">
        <f t="shared" si="59"/>
        <v>-0.27790073005963462</v>
      </c>
      <c r="AL59">
        <f t="shared" si="40"/>
        <v>-0.70572598267746389</v>
      </c>
      <c r="AN59">
        <f t="shared" si="48"/>
        <v>0</v>
      </c>
      <c r="AO59">
        <f t="shared" si="49"/>
        <v>0</v>
      </c>
      <c r="AP59">
        <f t="shared" si="50"/>
        <v>-8.3720285046758033E-10</v>
      </c>
      <c r="AQ59">
        <f t="shared" si="51"/>
        <v>-4.3699103668674524E-6</v>
      </c>
      <c r="AR59">
        <f t="shared" si="52"/>
        <v>-4.3707475697179201E-6</v>
      </c>
      <c r="AS59">
        <f t="shared" si="53"/>
        <v>-7.4562214185869714E-4</v>
      </c>
      <c r="AT59">
        <f t="shared" si="54"/>
        <v>-4.8716986722116995E-4</v>
      </c>
      <c r="AU59">
        <f t="shared" si="55"/>
        <v>-1.237162756649585E-3</v>
      </c>
      <c r="AW59">
        <v>56</v>
      </c>
      <c r="AX59">
        <f>IF(Z59&gt;0, (R59*SUMPRODUCT(K59:$K$98, X59:$X$98)-K59*$AZ$3)/Z59, 0)</f>
        <v>-371113606.83983535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41"/>
        <v>50000</v>
      </c>
      <c r="S60">
        <f t="shared" si="42"/>
        <v>-2124839861.4552512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-3.5446784220209109</v>
      </c>
      <c r="AC60">
        <f t="shared" si="27"/>
        <v>-3.1648952723270538</v>
      </c>
      <c r="AE60">
        <f t="shared" si="43"/>
        <v>0</v>
      </c>
      <c r="AF60">
        <f t="shared" si="44"/>
        <v>0</v>
      </c>
      <c r="AG60">
        <f t="shared" si="45"/>
        <v>-7.447373634452372E-8</v>
      </c>
      <c r="AH60">
        <f t="shared" si="46"/>
        <v>-3.9832375384763879E-4</v>
      </c>
      <c r="AI60">
        <f t="shared" si="39"/>
        <v>-3.9839822758398329E-4</v>
      </c>
      <c r="AJ60">
        <f t="shared" si="47"/>
        <v>-0.37978314969385707</v>
      </c>
      <c r="AK60">
        <f t="shared" si="59"/>
        <v>-0.2481274895414638</v>
      </c>
      <c r="AL60">
        <f t="shared" si="40"/>
        <v>-0.62830903746290478</v>
      </c>
      <c r="AN60">
        <f t="shared" si="48"/>
        <v>0</v>
      </c>
      <c r="AO60">
        <f t="shared" si="49"/>
        <v>0</v>
      </c>
      <c r="AP60">
        <f t="shared" si="50"/>
        <v>-1.1656706206436826E-10</v>
      </c>
      <c r="AQ60">
        <f t="shared" si="51"/>
        <v>-6.2346045754536795E-7</v>
      </c>
      <c r="AR60">
        <f t="shared" si="52"/>
        <v>-6.2357702460743224E-7</v>
      </c>
      <c r="AS60">
        <f t="shared" si="53"/>
        <v>-5.9444051224402444E-4</v>
      </c>
      <c r="AT60">
        <f t="shared" si="54"/>
        <v>-3.8837171186701882E-4</v>
      </c>
      <c r="AU60">
        <f t="shared" si="55"/>
        <v>-9.8343580113565061E-4</v>
      </c>
      <c r="AW60">
        <v>57</v>
      </c>
      <c r="AX60">
        <f>IF(Z60&gt;0, (R60*SUMPRODUCT(K60:$K$98, X60:$X$98)-K60*$AZ$3)/Z60, 0)</f>
        <v>-2124839861.4552512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41"/>
        <v>50000</v>
      </c>
      <c r="S61">
        <f t="shared" si="42"/>
        <v>-12444362979.402805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-3.1648952723270538</v>
      </c>
      <c r="AC61">
        <f t="shared" si="27"/>
        <v>-2.8257998961408819</v>
      </c>
      <c r="AE61">
        <f t="shared" si="43"/>
        <v>0</v>
      </c>
      <c r="AF61">
        <f t="shared" si="44"/>
        <v>0</v>
      </c>
      <c r="AG61">
        <f t="shared" si="45"/>
        <v>-1.1353734621924737E-8</v>
      </c>
      <c r="AH61">
        <f t="shared" si="46"/>
        <v>-6.2375264359153747E-5</v>
      </c>
      <c r="AI61">
        <f t="shared" si="39"/>
        <v>-6.2386618093775674E-5</v>
      </c>
      <c r="AJ61">
        <f t="shared" si="47"/>
        <v>-0.33909537618617192</v>
      </c>
      <c r="AK61">
        <f t="shared" si="59"/>
        <v>-0.2215426690628938</v>
      </c>
      <c r="AL61">
        <f t="shared" si="40"/>
        <v>-0.56070043186715945</v>
      </c>
      <c r="AN61">
        <f t="shared" si="48"/>
        <v>0</v>
      </c>
      <c r="AO61">
        <f t="shared" si="49"/>
        <v>0</v>
      </c>
      <c r="AP61">
        <f t="shared" si="50"/>
        <v>-1.5866948937035599E-11</v>
      </c>
      <c r="AQ61">
        <f t="shared" si="51"/>
        <v>-8.7170007709147039E-8</v>
      </c>
      <c r="AR61">
        <f t="shared" si="52"/>
        <v>-8.718587465808408E-8</v>
      </c>
      <c r="AS61">
        <f t="shared" si="53"/>
        <v>-4.7388891830719531E-4</v>
      </c>
      <c r="AT61">
        <f t="shared" si="54"/>
        <v>-3.0960792500887239E-4</v>
      </c>
      <c r="AU61">
        <f t="shared" si="55"/>
        <v>-7.8358402919072572E-4</v>
      </c>
      <c r="AW61">
        <v>58</v>
      </c>
      <c r="AX61">
        <f>IF(Z61&gt;0, (R61*SUMPRODUCT(K61:$K$98, X61:$X$98)-K61*$AZ$3)/Z61, 0)</f>
        <v>-12444362979.402805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41"/>
        <v>50000</v>
      </c>
      <c r="S62">
        <f t="shared" si="42"/>
        <v>-74672526297.268463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-2.8257998961408819</v>
      </c>
      <c r="AC62">
        <f t="shared" si="27"/>
        <v>-2.5230356979121136</v>
      </c>
      <c r="AE62">
        <f t="shared" si="43"/>
        <v>0</v>
      </c>
      <c r="AF62">
        <f t="shared" si="44"/>
        <v>0</v>
      </c>
      <c r="AG62">
        <f t="shared" si="45"/>
        <v>-1.6894002540291761E-9</v>
      </c>
      <c r="AH62">
        <f t="shared" si="46"/>
        <v>-9.550797021676312E-6</v>
      </c>
      <c r="AI62">
        <f t="shared" si="39"/>
        <v>-9.5524864219303405E-6</v>
      </c>
      <c r="AJ62">
        <f t="shared" si="47"/>
        <v>-0.30276419822876832</v>
      </c>
      <c r="AK62">
        <f t="shared" si="59"/>
        <v>-0.19780599272986174</v>
      </c>
      <c r="AL62">
        <f t="shared" si="40"/>
        <v>-0.50057974344505196</v>
      </c>
      <c r="AN62">
        <f t="shared" si="48"/>
        <v>0</v>
      </c>
      <c r="AO62">
        <f t="shared" si="49"/>
        <v>0</v>
      </c>
      <c r="AP62">
        <f t="shared" si="50"/>
        <v>-2.1079932583476483E-12</v>
      </c>
      <c r="AQ62">
        <f t="shared" si="51"/>
        <v>-1.1917256248496316E-8</v>
      </c>
      <c r="AR62">
        <f t="shared" si="52"/>
        <v>-1.1919364241754662E-8</v>
      </c>
      <c r="AS62">
        <f t="shared" si="53"/>
        <v>-3.7778193013356348E-4</v>
      </c>
      <c r="AT62">
        <f t="shared" si="54"/>
        <v>-2.4681758993515062E-4</v>
      </c>
      <c r="AU62">
        <f t="shared" si="55"/>
        <v>-6.246114394329558E-4</v>
      </c>
      <c r="AW62">
        <v>59</v>
      </c>
      <c r="AX62">
        <f>IF(Z62&gt;0, (R62*SUMPRODUCT(K62:$K$98, X62:$X$98)-K62*$AZ$3)/Z62, 0)</f>
        <v>-74672526297.268463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41"/>
        <v>50000</v>
      </c>
      <c r="S63">
        <f t="shared" si="42"/>
        <v>-459744595938.43066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-2.5230356979121136</v>
      </c>
      <c r="AC63">
        <f t="shared" si="27"/>
        <v>-2.252710455009034</v>
      </c>
      <c r="AE63">
        <f t="shared" si="43"/>
        <v>0</v>
      </c>
      <c r="AF63">
        <f t="shared" si="44"/>
        <v>0</v>
      </c>
      <c r="AG63">
        <f t="shared" si="45"/>
        <v>-2.4499586019176595E-10</v>
      </c>
      <c r="AH63">
        <f t="shared" si="46"/>
        <v>-1.4275103912971184E-6</v>
      </c>
      <c r="AI63">
        <f t="shared" si="39"/>
        <v>-1.4277553871573101E-6</v>
      </c>
      <c r="AJ63">
        <f t="shared" si="47"/>
        <v>-0.27032524290307958</v>
      </c>
      <c r="AK63">
        <f t="shared" si="59"/>
        <v>-0.17661249885384797</v>
      </c>
      <c r="AL63">
        <f t="shared" si="40"/>
        <v>-0.44693916951231472</v>
      </c>
      <c r="AN63">
        <f t="shared" si="48"/>
        <v>0</v>
      </c>
      <c r="AO63">
        <f t="shared" si="49"/>
        <v>0</v>
      </c>
      <c r="AP63">
        <f t="shared" si="50"/>
        <v>-2.7294640951912972E-13</v>
      </c>
      <c r="AQ63">
        <f t="shared" si="51"/>
        <v>-1.5903690599131664E-9</v>
      </c>
      <c r="AR63">
        <f t="shared" si="52"/>
        <v>-1.5906420063226855E-9</v>
      </c>
      <c r="AS63">
        <f t="shared" si="53"/>
        <v>-3.0116551518474181E-4</v>
      </c>
      <c r="AT63">
        <f t="shared" si="54"/>
        <v>-1.9676147752303676E-4</v>
      </c>
      <c r="AU63">
        <f t="shared" si="55"/>
        <v>-4.9792858334978495E-4</v>
      </c>
      <c r="AW63">
        <v>60</v>
      </c>
      <c r="AX63">
        <f>IF(Z63&gt;0, (R63*SUMPRODUCT(K63:$K$98, X63:$X$98)-K63*$AZ$3)/Z63, 0)</f>
        <v>-459744595938.43066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41"/>
        <v>50000</v>
      </c>
      <c r="S64">
        <f t="shared" si="42"/>
        <v>-2911945828091.8374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-2.252710455009034</v>
      </c>
      <c r="AC64">
        <f t="shared" si="27"/>
        <v>-2.0113486219383896</v>
      </c>
      <c r="AE64">
        <f t="shared" si="43"/>
        <v>0</v>
      </c>
      <c r="AF64">
        <f t="shared" si="44"/>
        <v>0</v>
      </c>
      <c r="AG64">
        <f t="shared" si="45"/>
        <v>-3.453616139652573E-11</v>
      </c>
      <c r="AH64">
        <f t="shared" si="46"/>
        <v>-2.0800974019332257E-7</v>
      </c>
      <c r="AI64">
        <f t="shared" si="39"/>
        <v>-2.0804427635471908E-7</v>
      </c>
      <c r="AJ64">
        <f t="shared" si="47"/>
        <v>-0.2413618330706444</v>
      </c>
      <c r="AK64">
        <f t="shared" si="59"/>
        <v>-0.1576897318506324</v>
      </c>
      <c r="AL64">
        <f t="shared" si="40"/>
        <v>-0.39905177296555316</v>
      </c>
      <c r="AN64">
        <f t="shared" si="48"/>
        <v>0</v>
      </c>
      <c r="AO64">
        <f t="shared" si="49"/>
        <v>0</v>
      </c>
      <c r="AP64">
        <f t="shared" si="50"/>
        <v>-3.4353792040959809E-14</v>
      </c>
      <c r="AQ64">
        <f t="shared" si="51"/>
        <v>-2.0691133780184234E-10</v>
      </c>
      <c r="AR64">
        <f t="shared" si="52"/>
        <v>-2.0694569159388328E-10</v>
      </c>
      <c r="AS64">
        <f t="shared" si="53"/>
        <v>-2.4008731383702364E-4</v>
      </c>
      <c r="AT64">
        <f t="shared" si="54"/>
        <v>-1.5685704594652216E-4</v>
      </c>
      <c r="AU64">
        <f t="shared" si="55"/>
        <v>-3.9694456672923742E-4</v>
      </c>
      <c r="AW64">
        <v>61</v>
      </c>
      <c r="AX64">
        <f>IF(Z64&gt;0, (R64*SUMPRODUCT(K64:$K$98, X64:$X$98)-K64*$AZ$3)/Z64, 0)</f>
        <v>-2911945828091.8374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41"/>
        <v>50000</v>
      </c>
      <c r="S65">
        <f t="shared" si="42"/>
        <v>-19005767944771.754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-2.0113486219383896</v>
      </c>
      <c r="AC65">
        <f t="shared" si="27"/>
        <v>-1.7958469840551099</v>
      </c>
      <c r="AE65">
        <f t="shared" si="43"/>
        <v>0</v>
      </c>
      <c r="AF65">
        <f t="shared" si="44"/>
        <v>0</v>
      </c>
      <c r="AG65">
        <f t="shared" si="45"/>
        <v>-4.7244788773429291E-12</v>
      </c>
      <c r="AH65">
        <f t="shared" si="46"/>
        <v>-2.9466320905217546E-8</v>
      </c>
      <c r="AI65">
        <f t="shared" si="39"/>
        <v>-2.9471045384094889E-8</v>
      </c>
      <c r="AJ65">
        <f t="shared" si="47"/>
        <v>-0.2155016378832797</v>
      </c>
      <c r="AK65">
        <f t="shared" si="59"/>
        <v>-0.14079440353568728</v>
      </c>
      <c r="AL65">
        <f t="shared" si="40"/>
        <v>-0.35629607089001236</v>
      </c>
      <c r="AN65">
        <f t="shared" si="48"/>
        <v>0</v>
      </c>
      <c r="AO65">
        <f t="shared" si="49"/>
        <v>0</v>
      </c>
      <c r="AP65">
        <f t="shared" si="50"/>
        <v>-4.1960099183810461E-15</v>
      </c>
      <c r="AQ65">
        <f t="shared" si="51"/>
        <v>-2.6170288403538782E-11</v>
      </c>
      <c r="AR65">
        <f t="shared" si="52"/>
        <v>-2.6174484413457165E-11</v>
      </c>
      <c r="AS65">
        <f t="shared" si="53"/>
        <v>-1.9139613774591692E-4</v>
      </c>
      <c r="AT65">
        <f t="shared" si="54"/>
        <v>-1.2504547676600936E-4</v>
      </c>
      <c r="AU65">
        <f t="shared" si="55"/>
        <v>-3.164416406864107E-4</v>
      </c>
      <c r="AW65">
        <v>62</v>
      </c>
      <c r="AX65">
        <f>IF(Z65&gt;0, (R65*SUMPRODUCT(K65:$K$98, X65:$X$98)-K65*$AZ$3)/Z65, 0)</f>
        <v>-19005767944771.754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41"/>
        <v>50000</v>
      </c>
      <c r="S66">
        <f t="shared" si="42"/>
        <v>-128184232363500.41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-1.7958469840551099</v>
      </c>
      <c r="AC66">
        <f t="shared" si="27"/>
        <v>-1.6034348072150382</v>
      </c>
      <c r="AE66">
        <f t="shared" si="43"/>
        <v>0</v>
      </c>
      <c r="AF66">
        <f t="shared" si="44"/>
        <v>0</v>
      </c>
      <c r="AG66">
        <f t="shared" si="45"/>
        <v>-6.2544151400309256E-13</v>
      </c>
      <c r="AH66">
        <f t="shared" si="46"/>
        <v>-4.0517925745664078E-9</v>
      </c>
      <c r="AI66">
        <f t="shared" si="39"/>
        <v>-4.0524180160804107E-9</v>
      </c>
      <c r="AJ66">
        <f t="shared" si="47"/>
        <v>-0.19241217684007172</v>
      </c>
      <c r="AK66">
        <f t="shared" si="59"/>
        <v>-0.12570928888385771</v>
      </c>
      <c r="AL66">
        <f t="shared" si="40"/>
        <v>-0.31812146977634748</v>
      </c>
      <c r="AN66">
        <f t="shared" si="48"/>
        <v>0</v>
      </c>
      <c r="AO66">
        <f t="shared" si="49"/>
        <v>0</v>
      </c>
      <c r="AP66">
        <f t="shared" si="50"/>
        <v>-4.9596528154176229E-16</v>
      </c>
      <c r="AQ66">
        <f t="shared" si="51"/>
        <v>-3.2130077713129129E-12</v>
      </c>
      <c r="AR66">
        <f t="shared" si="52"/>
        <v>-3.2135037365944542E-12</v>
      </c>
      <c r="AS66">
        <f t="shared" si="53"/>
        <v>-1.5257982932370182E-4</v>
      </c>
      <c r="AT66">
        <f t="shared" si="54"/>
        <v>-9.9685488503388557E-5</v>
      </c>
      <c r="AU66">
        <f t="shared" si="55"/>
        <v>-2.5226532104059412E-4</v>
      </c>
      <c r="AW66">
        <v>63</v>
      </c>
      <c r="AX66">
        <f>IF(Z66&gt;0, (R66*SUMPRODUCT(K66:$K$98, X66:$X$98)-K66*$AZ$3)/Z66, 0)</f>
        <v>-128184232363500.41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-896175928072562.63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-1.6034348072150382</v>
      </c>
      <c r="AC67">
        <f t="shared" si="27"/>
        <v>-1.4316382207305351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-7.9874842421264892E-14</v>
      </c>
      <c r="AH67">
        <f t="shared" ref="AH67:AH89" si="66">-X67*R67</f>
        <v>-5.3931225644179668E-10</v>
      </c>
      <c r="AI67">
        <f t="shared" si="39"/>
        <v>-5.3939213128421797E-10</v>
      </c>
      <c r="AJ67">
        <f t="shared" ref="AJ67:AJ89" si="67">AB67-AC67</f>
        <v>-0.17179658648450302</v>
      </c>
      <c r="AK67">
        <f t="shared" si="59"/>
        <v>-0.11224043650505268</v>
      </c>
      <c r="AL67">
        <f t="shared" si="40"/>
        <v>-0.28403702352894783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-5.6553119194626271E-17</v>
      </c>
      <c r="AQ67">
        <f t="shared" ref="AQ67:AQ89" si="71">AH67*$K67</f>
        <v>-3.8184476359675283E-13</v>
      </c>
      <c r="AR67">
        <f t="shared" ref="AR67:AR89" si="72">AI67*$K67</f>
        <v>-3.819013167159475E-13</v>
      </c>
      <c r="AS67">
        <f t="shared" ref="AS67:AS89" si="73">AJ67*$K67</f>
        <v>-1.2163570578890369E-4</v>
      </c>
      <c r="AT67">
        <f t="shared" ref="AT67:AT89" si="74">AK67*$K67</f>
        <v>-7.9468661116722692E-5</v>
      </c>
      <c r="AU67">
        <f t="shared" ref="AU67:AU89" si="75">AL67*$K67</f>
        <v>-2.0110436728752769E-4</v>
      </c>
      <c r="AW67">
        <v>64</v>
      </c>
      <c r="AX67">
        <f>IF(Z67&gt;0, (R67*SUMPRODUCT(K67:$K$98, X67:$X$98)-K67*$AZ$3)/Z67, 0)</f>
        <v>-896175928072562.63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1"/>
        <v>50000</v>
      </c>
      <c r="S68">
        <f t="shared" si="62"/>
        <v>-6508007475715576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-1.4316382207305351</v>
      </c>
      <c r="AC68">
        <f t="shared" ref="AC68:AC89" si="79">S68*Z68</f>
        <v>-1.2782484113668848</v>
      </c>
      <c r="AE68">
        <f t="shared" si="63"/>
        <v>0</v>
      </c>
      <c r="AF68">
        <f t="shared" si="64"/>
        <v>0</v>
      </c>
      <c r="AG68">
        <f t="shared" si="65"/>
        <v>-9.8205819226286111E-15</v>
      </c>
      <c r="AH68">
        <f t="shared" si="66"/>
        <v>-6.9255512074423633E-11</v>
      </c>
      <c r="AI68">
        <f t="shared" si="39"/>
        <v>-6.9265332656346261E-11</v>
      </c>
      <c r="AJ68">
        <f t="shared" si="67"/>
        <v>-0.15338980936365032</v>
      </c>
      <c r="AK68">
        <f t="shared" ref="AK68:AK89" si="80">G68*SUM(AB68:AB68, AE68:AF68)</f>
        <v>-0.10021467545113746</v>
      </c>
      <c r="AL68">
        <f t="shared" si="40"/>
        <v>-0.25360448488405313</v>
      </c>
      <c r="AN68">
        <f t="shared" si="68"/>
        <v>0</v>
      </c>
      <c r="AO68">
        <f t="shared" si="69"/>
        <v>0</v>
      </c>
      <c r="AP68">
        <f t="shared" si="70"/>
        <v>-6.2082007121067882E-18</v>
      </c>
      <c r="AQ68">
        <f t="shared" si="71"/>
        <v>-4.3780717147428934E-14</v>
      </c>
      <c r="AR68">
        <f t="shared" si="72"/>
        <v>-4.3786925348141042E-14</v>
      </c>
      <c r="AS68">
        <f t="shared" si="73"/>
        <v>-9.6967239948083357E-5</v>
      </c>
      <c r="AT68">
        <f t="shared" si="74"/>
        <v>-6.3351930099553064E-5</v>
      </c>
      <c r="AU68">
        <f t="shared" si="75"/>
        <v>-1.6031917009142336E-4</v>
      </c>
      <c r="AW68">
        <v>65</v>
      </c>
      <c r="AX68">
        <f>IF(Z68&gt;0, (R68*SUMPRODUCT(K68:$K$98, X68:$X$98)-K68*$AZ$3)/Z68, 0)</f>
        <v>-6508007475715576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0.87202471800000003</v>
      </c>
      <c r="Q69" s="5">
        <f t="shared" ref="Q69:Q89" si="81">$C$8</f>
        <v>50</v>
      </c>
      <c r="R69">
        <f t="shared" si="61"/>
        <v>50000</v>
      </c>
      <c r="S69">
        <f t="shared" si="62"/>
        <v>-4.9253715371161696E+16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-1.2782484113668848</v>
      </c>
      <c r="AC69">
        <f t="shared" si="79"/>
        <v>-1.1412932244347573</v>
      </c>
      <c r="AE69">
        <f t="shared" si="63"/>
        <v>0</v>
      </c>
      <c r="AF69">
        <f t="shared" si="64"/>
        <v>0</v>
      </c>
      <c r="AG69">
        <f t="shared" si="65"/>
        <v>-1.158585921726212E-15</v>
      </c>
      <c r="AH69">
        <f t="shared" si="66"/>
        <v>-8.5637901816761136E-12</v>
      </c>
      <c r="AI69">
        <f t="shared" si="39"/>
        <v>-8.5649487675978405E-12</v>
      </c>
      <c r="AJ69">
        <f t="shared" si="67"/>
        <v>-0.13695518693212749</v>
      </c>
      <c r="AK69">
        <f t="shared" si="80"/>
        <v>-8.9477388795681942E-2</v>
      </c>
      <c r="AL69">
        <f t="shared" si="40"/>
        <v>-0.22643257573637438</v>
      </c>
      <c r="AN69">
        <f t="shared" si="68"/>
        <v>0</v>
      </c>
      <c r="AO69">
        <f t="shared" si="69"/>
        <v>0</v>
      </c>
      <c r="AP69">
        <f t="shared" si="70"/>
        <v>-6.5394127653874882E-19</v>
      </c>
      <c r="AQ69">
        <f t="shared" si="71"/>
        <v>-4.8336647100556444E-15</v>
      </c>
      <c r="AR69">
        <f t="shared" si="72"/>
        <v>-4.8343186513321836E-15</v>
      </c>
      <c r="AS69">
        <f t="shared" si="73"/>
        <v>-7.7301690009800339E-5</v>
      </c>
      <c r="AT69">
        <f t="shared" si="74"/>
        <v>-5.0503770806417169E-5</v>
      </c>
      <c r="AU69">
        <f t="shared" si="75"/>
        <v>-1.2780546082105182E-4</v>
      </c>
      <c r="AW69">
        <v>66</v>
      </c>
      <c r="AX69">
        <f>IF(Z69&gt;0, (R69*SUMPRODUCT(K69:$K$98, X69:$X$98)-K69*$AZ$3)/Z69, 0)</f>
        <v>-4.9253715371161696E+16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0.87703262900000001</v>
      </c>
      <c r="Q70" s="5">
        <f t="shared" si="81"/>
        <v>50</v>
      </c>
      <c r="R70">
        <f t="shared" si="61"/>
        <v>50000</v>
      </c>
      <c r="S70">
        <f t="shared" si="62"/>
        <v>-3.8928525283105472E+17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-1.1412932244347573</v>
      </c>
      <c r="AC70">
        <f t="shared" si="79"/>
        <v>-1.0190118075310373</v>
      </c>
      <c r="AE70">
        <f t="shared" si="63"/>
        <v>0</v>
      </c>
      <c r="AF70">
        <f t="shared" si="64"/>
        <v>0</v>
      </c>
      <c r="AG70">
        <f t="shared" si="65"/>
        <v>-1.3088240565502188E-16</v>
      </c>
      <c r="AH70">
        <f t="shared" si="66"/>
        <v>-1.0161176568539279E-12</v>
      </c>
      <c r="AI70">
        <f t="shared" ref="AI70:AI89" si="88">SUM(AE70:AH70)</f>
        <v>-1.0162485392595828E-12</v>
      </c>
      <c r="AJ70">
        <f t="shared" si="67"/>
        <v>-0.12228141690372007</v>
      </c>
      <c r="AK70">
        <f t="shared" si="80"/>
        <v>-7.9890525710433022E-2</v>
      </c>
      <c r="AL70">
        <f t="shared" ref="AL70:AL89" si="89">SUM(AI70:AK70)</f>
        <v>-0.20217194261516935</v>
      </c>
      <c r="AN70">
        <f t="shared" si="68"/>
        <v>0</v>
      </c>
      <c r="AO70">
        <f t="shared" si="69"/>
        <v>0</v>
      </c>
      <c r="AP70">
        <f t="shared" si="70"/>
        <v>-6.5958952499077147E-20</v>
      </c>
      <c r="AQ70">
        <f t="shared" si="71"/>
        <v>-5.1207842586999546E-16</v>
      </c>
      <c r="AR70">
        <f t="shared" si="72"/>
        <v>-5.1214438482249454E-16</v>
      </c>
      <c r="AS70">
        <f t="shared" si="73"/>
        <v>-6.1624434000177245E-5</v>
      </c>
      <c r="AT70">
        <f t="shared" si="74"/>
        <v>-4.0261296880117101E-5</v>
      </c>
      <c r="AU70">
        <f t="shared" si="75"/>
        <v>-1.018857308808065E-4</v>
      </c>
      <c r="AW70">
        <v>67</v>
      </c>
      <c r="AX70">
        <f>IF(Z70&gt;0, (R70*SUMPRODUCT(K70:$K$98, X70:$X$98)-K70*$AZ$3)/Z70, 0)</f>
        <v>-3.8928525283105472E+17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0.88195855000000001</v>
      </c>
      <c r="Q71" s="5">
        <f t="shared" si="81"/>
        <v>50</v>
      </c>
      <c r="R71">
        <f t="shared" si="61"/>
        <v>50000</v>
      </c>
      <c r="S71">
        <f t="shared" si="62"/>
        <v>-3.2170626976883067E+18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-1.0190118075310373</v>
      </c>
      <c r="AC71">
        <f t="shared" si="79"/>
        <v>-0.90983197100985513</v>
      </c>
      <c r="AE71">
        <f t="shared" si="63"/>
        <v>0</v>
      </c>
      <c r="AF71">
        <f t="shared" si="64"/>
        <v>0</v>
      </c>
      <c r="AG71">
        <f t="shared" si="65"/>
        <v>-1.4140724886456759E-17</v>
      </c>
      <c r="AH71">
        <f t="shared" si="66"/>
        <v>-1.1543285671201491E-13</v>
      </c>
      <c r="AI71">
        <f t="shared" si="88"/>
        <v>-1.1544699743690137E-13</v>
      </c>
      <c r="AJ71">
        <f t="shared" si="67"/>
        <v>-0.10917983652118213</v>
      </c>
      <c r="AK71">
        <f t="shared" si="80"/>
        <v>-7.1330826527172611E-2</v>
      </c>
      <c r="AL71">
        <f t="shared" si="89"/>
        <v>-0.18051066304847019</v>
      </c>
      <c r="AN71">
        <f t="shared" si="68"/>
        <v>0</v>
      </c>
      <c r="AO71">
        <f t="shared" si="69"/>
        <v>0</v>
      </c>
      <c r="AP71">
        <f t="shared" si="70"/>
        <v>-6.3627686325726919E-21</v>
      </c>
      <c r="AQ71">
        <f t="shared" si="71"/>
        <v>-5.1940234022861564E-17</v>
      </c>
      <c r="AR71">
        <f t="shared" si="72"/>
        <v>-5.1946596791494138E-17</v>
      </c>
      <c r="AS71">
        <f t="shared" si="73"/>
        <v>-4.9126621492489806E-5</v>
      </c>
      <c r="AT71">
        <f t="shared" si="74"/>
        <v>-3.2096059375093471E-5</v>
      </c>
      <c r="AU71">
        <f t="shared" si="75"/>
        <v>-8.1222680867635224E-5</v>
      </c>
      <c r="AW71">
        <v>68</v>
      </c>
      <c r="AX71">
        <f>IF(Z71&gt;0, (R71*SUMPRODUCT(K71:$K$98, X71:$X$98)-K71*$AZ$3)/Z71, 0)</f>
        <v>-3.2170626976883067E+18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0.88700226900000001</v>
      </c>
      <c r="Q72" s="5">
        <f t="shared" si="81"/>
        <v>50</v>
      </c>
      <c r="R72">
        <f t="shared" si="61"/>
        <v>50000</v>
      </c>
      <c r="S72">
        <f t="shared" si="62"/>
        <v>-2.7887773650569802E+19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-0.90983197100985513</v>
      </c>
      <c r="AC72">
        <f t="shared" si="79"/>
        <v>-0.81234997411594212</v>
      </c>
      <c r="AE72">
        <f t="shared" si="63"/>
        <v>0</v>
      </c>
      <c r="AF72">
        <f t="shared" si="64"/>
        <v>0</v>
      </c>
      <c r="AG72">
        <f t="shared" si="65"/>
        <v>-1.4564625780002777E-18</v>
      </c>
      <c r="AH72">
        <f t="shared" si="66"/>
        <v>-1.2542855059591914E-14</v>
      </c>
      <c r="AI72">
        <f t="shared" si="88"/>
        <v>-1.2544311522169914E-14</v>
      </c>
      <c r="AJ72">
        <f t="shared" si="67"/>
        <v>-9.7481996893913014E-2</v>
      </c>
      <c r="AK72">
        <f t="shared" si="80"/>
        <v>-6.368823797068987E-2</v>
      </c>
      <c r="AL72">
        <f t="shared" si="89"/>
        <v>-0.16117023486461543</v>
      </c>
      <c r="AN72">
        <f t="shared" si="68"/>
        <v>0</v>
      </c>
      <c r="AO72">
        <f t="shared" si="69"/>
        <v>0</v>
      </c>
      <c r="AP72">
        <f t="shared" si="70"/>
        <v>-5.8513458217228515E-22</v>
      </c>
      <c r="AQ72">
        <f t="shared" si="71"/>
        <v>-5.0390984055482189E-18</v>
      </c>
      <c r="AR72">
        <f t="shared" si="72"/>
        <v>-5.039683540130391E-18</v>
      </c>
      <c r="AS72">
        <f t="shared" si="73"/>
        <v>-3.9163441878579399E-5</v>
      </c>
      <c r="AT72">
        <f t="shared" si="74"/>
        <v>-2.5586782027338555E-5</v>
      </c>
      <c r="AU72">
        <f t="shared" si="75"/>
        <v>-6.4750223905922993E-5</v>
      </c>
      <c r="AW72">
        <v>69</v>
      </c>
      <c r="AX72">
        <f>IF(Z72&gt;0, (R72*SUMPRODUCT(K72:$K$98, X72:$X$98)-K72*$AZ$3)/Z72, 0)</f>
        <v>-2.7887773650569802E+19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0.89213428500000003</v>
      </c>
      <c r="Q73" s="5">
        <f t="shared" si="81"/>
        <v>50</v>
      </c>
      <c r="R73">
        <f t="shared" si="61"/>
        <v>50000</v>
      </c>
      <c r="S73">
        <f t="shared" si="62"/>
        <v>-2.5442820197343337E+20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-0.81234997411594212</v>
      </c>
      <c r="AC73">
        <f t="shared" si="79"/>
        <v>-0.72531247688923395</v>
      </c>
      <c r="AE73">
        <f t="shared" si="63"/>
        <v>0</v>
      </c>
      <c r="AF73">
        <f t="shared" si="64"/>
        <v>0</v>
      </c>
      <c r="AG73">
        <f t="shared" si="65"/>
        <v>-1.425377515667404E-19</v>
      </c>
      <c r="AH73">
        <f t="shared" si="66"/>
        <v>-1.2993602006535344E-15</v>
      </c>
      <c r="AI73">
        <f t="shared" si="88"/>
        <v>-1.2995027384051012E-15</v>
      </c>
      <c r="AJ73">
        <f t="shared" si="67"/>
        <v>-8.7037497226708171E-2</v>
      </c>
      <c r="AK73">
        <f t="shared" si="80"/>
        <v>-5.6864498188115953E-2</v>
      </c>
      <c r="AL73">
        <f t="shared" si="89"/>
        <v>-0.14390199541482543</v>
      </c>
      <c r="AN73">
        <f t="shared" si="68"/>
        <v>0</v>
      </c>
      <c r="AO73">
        <f t="shared" si="69"/>
        <v>0</v>
      </c>
      <c r="AP73">
        <f t="shared" si="70"/>
        <v>-5.112911987099725E-23</v>
      </c>
      <c r="AQ73">
        <f t="shared" si="71"/>
        <v>-4.6608805544200478E-19</v>
      </c>
      <c r="AR73">
        <f t="shared" si="72"/>
        <v>-4.6613918456187572E-19</v>
      </c>
      <c r="AS73">
        <f t="shared" si="73"/>
        <v>-3.1220856089428774E-5</v>
      </c>
      <c r="AT73">
        <f t="shared" si="74"/>
        <v>-2.0397625978426779E-5</v>
      </c>
      <c r="AU73">
        <f t="shared" si="75"/>
        <v>-5.1618482067856024E-5</v>
      </c>
      <c r="AW73">
        <v>70</v>
      </c>
      <c r="AX73">
        <f>IF(Z73&gt;0, (R73*SUMPRODUCT(K73:$K$98, X73:$X$98)-K73*$AZ$3)/Z73, 0)</f>
        <v>-2.5442820197343337E+20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0.89732143600000003</v>
      </c>
      <c r="Q74" s="5">
        <f t="shared" si="81"/>
        <v>50</v>
      </c>
      <c r="R74">
        <f t="shared" si="61"/>
        <v>50000</v>
      </c>
      <c r="S74">
        <f t="shared" si="62"/>
        <v>-2.4511389438045234E+21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-0.72531247688923395</v>
      </c>
      <c r="AC74">
        <f t="shared" si="79"/>
        <v>-0.64760042579395882</v>
      </c>
      <c r="AE74">
        <f t="shared" si="63"/>
        <v>0</v>
      </c>
      <c r="AF74">
        <f t="shared" si="64"/>
        <v>0</v>
      </c>
      <c r="AG74">
        <f t="shared" si="65"/>
        <v>-1.3210194130994241E-20</v>
      </c>
      <c r="AH74">
        <f t="shared" si="66"/>
        <v>-1.2790217992007877E-16</v>
      </c>
      <c r="AI74">
        <f t="shared" si="88"/>
        <v>-1.2791539011420976E-16</v>
      </c>
      <c r="AJ74">
        <f t="shared" si="67"/>
        <v>-7.7712051095275125E-2</v>
      </c>
      <c r="AK74">
        <f t="shared" si="80"/>
        <v>-5.0771873382246382E-2</v>
      </c>
      <c r="AL74">
        <f t="shared" si="89"/>
        <v>-0.12848392447752163</v>
      </c>
      <c r="AN74">
        <f t="shared" si="68"/>
        <v>0</v>
      </c>
      <c r="AO74">
        <f t="shared" si="69"/>
        <v>0</v>
      </c>
      <c r="AP74">
        <f t="shared" si="70"/>
        <v>-4.230869114489184E-24</v>
      </c>
      <c r="AQ74">
        <f t="shared" si="71"/>
        <v>-4.0963620771481597E-20</v>
      </c>
      <c r="AR74">
        <f t="shared" si="72"/>
        <v>-4.0967851640596085E-20</v>
      </c>
      <c r="AS74">
        <f t="shared" si="73"/>
        <v>-2.4889075326394101E-5</v>
      </c>
      <c r="AT74">
        <f t="shared" si="74"/>
        <v>-1.6260862546577467E-5</v>
      </c>
      <c r="AU74">
        <f t="shared" si="75"/>
        <v>-4.1149937872971608E-5</v>
      </c>
      <c r="AW74">
        <v>71</v>
      </c>
      <c r="AX74">
        <f>IF(Z74&gt;0, (R74*SUMPRODUCT(K74:$K$98, X74:$X$98)-K74*$AZ$3)/Z74, 0)</f>
        <v>-2.4511389438045234E+21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0.90253096600000005</v>
      </c>
      <c r="Q75" s="5">
        <f t="shared" si="81"/>
        <v>50</v>
      </c>
      <c r="R75">
        <f t="shared" si="61"/>
        <v>50000</v>
      </c>
      <c r="S75">
        <f t="shared" si="62"/>
        <v>-2.5020476550720612E+22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-0.64760042579395882</v>
      </c>
      <c r="AC75">
        <f t="shared" si="79"/>
        <v>-0.57821466588746318</v>
      </c>
      <c r="AE75">
        <f t="shared" si="63"/>
        <v>0</v>
      </c>
      <c r="AF75">
        <f t="shared" si="64"/>
        <v>0</v>
      </c>
      <c r="AG75">
        <f t="shared" si="65"/>
        <v>-1.1554829195905345E-21</v>
      </c>
      <c r="AH75">
        <f t="shared" si="66"/>
        <v>-1.1922609270093765E-17</v>
      </c>
      <c r="AI75">
        <f t="shared" si="88"/>
        <v>-1.1923764753013356E-17</v>
      </c>
      <c r="AJ75">
        <f t="shared" si="67"/>
        <v>-6.9385759906495648E-2</v>
      </c>
      <c r="AK75">
        <f t="shared" si="80"/>
        <v>-4.5332029805577122E-2</v>
      </c>
      <c r="AL75">
        <f t="shared" si="89"/>
        <v>-0.11471778971207278</v>
      </c>
      <c r="AN75">
        <f t="shared" si="68"/>
        <v>0</v>
      </c>
      <c r="AO75">
        <f t="shared" si="69"/>
        <v>0</v>
      </c>
      <c r="AP75">
        <f t="shared" si="70"/>
        <v>-3.3041967359357495E-25</v>
      </c>
      <c r="AQ75">
        <f t="shared" si="71"/>
        <v>-3.4093664186781149E-21</v>
      </c>
      <c r="AR75">
        <f t="shared" si="72"/>
        <v>-3.4096968383517087E-21</v>
      </c>
      <c r="AS75">
        <f t="shared" si="73"/>
        <v>-1.9841418468107539E-5</v>
      </c>
      <c r="AT75">
        <f t="shared" si="74"/>
        <v>-1.2963060065830251E-5</v>
      </c>
      <c r="AU75">
        <f t="shared" si="75"/>
        <v>-3.280447853393779E-5</v>
      </c>
      <c r="AW75">
        <v>72</v>
      </c>
      <c r="AX75">
        <f>IF(Z75&gt;0, (R75*SUMPRODUCT(K75:$K$98, X75:$X$98)-K75*$AZ$3)/Z75, 0)</f>
        <v>-2.5020476550720612E+22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0.90776816500000002</v>
      </c>
      <c r="Q76" s="5">
        <f t="shared" si="81"/>
        <v>50</v>
      </c>
      <c r="R76">
        <f t="shared" si="61"/>
        <v>50000</v>
      </c>
      <c r="S76">
        <f t="shared" si="62"/>
        <v>-2.7166742911672279E+23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-0.57821466588746318</v>
      </c>
      <c r="AC76">
        <f t="shared" si="79"/>
        <v>-0.51626309454237784</v>
      </c>
      <c r="AE76">
        <f t="shared" si="63"/>
        <v>0</v>
      </c>
      <c r="AF76">
        <f t="shared" si="64"/>
        <v>0</v>
      </c>
      <c r="AG76">
        <f t="shared" si="65"/>
        <v>-9.5017480789087117E-23</v>
      </c>
      <c r="AH76">
        <f t="shared" si="66"/>
        <v>-1.0489106096055421E-18</v>
      </c>
      <c r="AI76">
        <f t="shared" si="88"/>
        <v>-1.0490056270863311E-18</v>
      </c>
      <c r="AJ76">
        <f t="shared" si="67"/>
        <v>-6.1951571345085332E-2</v>
      </c>
      <c r="AK76">
        <f t="shared" si="80"/>
        <v>-4.0475026612122426E-2</v>
      </c>
      <c r="AL76">
        <f t="shared" si="89"/>
        <v>-0.10242659795720777</v>
      </c>
      <c r="AN76">
        <f t="shared" si="68"/>
        <v>0</v>
      </c>
      <c r="AO76">
        <f t="shared" si="69"/>
        <v>0</v>
      </c>
      <c r="AP76">
        <f t="shared" si="70"/>
        <v>-2.4259835785447066E-26</v>
      </c>
      <c r="AQ76">
        <f t="shared" si="71"/>
        <v>-2.6780755426601648E-22</v>
      </c>
      <c r="AR76">
        <f t="shared" si="72"/>
        <v>-2.6783181410180195E-22</v>
      </c>
      <c r="AS76">
        <f t="shared" si="73"/>
        <v>-1.5817457324703058E-5</v>
      </c>
      <c r="AT76">
        <f t="shared" si="74"/>
        <v>-1.0334072118806002E-5</v>
      </c>
      <c r="AU76">
        <f t="shared" si="75"/>
        <v>-2.6151529443509061E-5</v>
      </c>
      <c r="AW76">
        <v>73</v>
      </c>
      <c r="AX76">
        <f>IF(Z76&gt;0, (R76*SUMPRODUCT(K76:$K$98, X76:$X$98)-K76*$AZ$3)/Z76, 0)</f>
        <v>-2.7166742911672279E+23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0.91304259499999996</v>
      </c>
      <c r="Q77" s="5">
        <f t="shared" si="81"/>
        <v>50</v>
      </c>
      <c r="R77">
        <f t="shared" si="61"/>
        <v>50000</v>
      </c>
      <c r="S77">
        <f t="shared" si="62"/>
        <v>-3.15187608740838E+24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-0.51626309454237784</v>
      </c>
      <c r="AC77">
        <f t="shared" si="79"/>
        <v>-0.46094919155569447</v>
      </c>
      <c r="AE77">
        <f t="shared" si="63"/>
        <v>0</v>
      </c>
      <c r="AF77">
        <f t="shared" si="64"/>
        <v>0</v>
      </c>
      <c r="AG77">
        <f t="shared" si="65"/>
        <v>-7.312298751165508E-24</v>
      </c>
      <c r="AH77">
        <f t="shared" si="66"/>
        <v>-8.6755007230030729E-20</v>
      </c>
      <c r="AI77">
        <f t="shared" si="88"/>
        <v>-8.67623195287819E-20</v>
      </c>
      <c r="AJ77">
        <f t="shared" si="67"/>
        <v>-5.5313902986683372E-2</v>
      </c>
      <c r="AK77">
        <f t="shared" si="80"/>
        <v>-3.6138416617966455E-2</v>
      </c>
      <c r="AL77">
        <f t="shared" si="89"/>
        <v>-9.1452319604649834E-2</v>
      </c>
      <c r="AN77">
        <f t="shared" si="68"/>
        <v>0</v>
      </c>
      <c r="AO77">
        <f t="shared" si="69"/>
        <v>0</v>
      </c>
      <c r="AP77">
        <f t="shared" si="70"/>
        <v>-1.6669410783697731E-27</v>
      </c>
      <c r="AQ77">
        <f t="shared" si="71"/>
        <v>-1.9777020910552185E-23</v>
      </c>
      <c r="AR77">
        <f t="shared" si="72"/>
        <v>-1.9778687851630556E-23</v>
      </c>
      <c r="AS77">
        <f t="shared" si="73"/>
        <v>-1.260958013767783E-5</v>
      </c>
      <c r="AT77">
        <f t="shared" si="74"/>
        <v>-8.2382590232828451E-6</v>
      </c>
      <c r="AU77">
        <f t="shared" si="75"/>
        <v>-2.0847839160960679E-5</v>
      </c>
      <c r="AW77">
        <v>74</v>
      </c>
      <c r="AX77">
        <f>IF(Z77&gt;0, (R77*SUMPRODUCT(K77:$K$98, X77:$X$98)-K77*$AZ$3)/Z77, 0)</f>
        <v>-3.15187608740838E+24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0.91832435000000001</v>
      </c>
      <c r="Q78" s="5">
        <f t="shared" si="81"/>
        <v>50</v>
      </c>
      <c r="R78">
        <f t="shared" si="61"/>
        <v>50000</v>
      </c>
      <c r="S78">
        <f t="shared" si="62"/>
        <v>-3.9262637702527951E+25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-0.46094919155569447</v>
      </c>
      <c r="AC78">
        <f t="shared" si="79"/>
        <v>-0.41156177817472711</v>
      </c>
      <c r="AE78">
        <f t="shared" si="63"/>
        <v>0</v>
      </c>
      <c r="AF78">
        <f t="shared" si="64"/>
        <v>0</v>
      </c>
      <c r="AG78">
        <f t="shared" si="65"/>
        <v>-5.2411376598397569E-25</v>
      </c>
      <c r="AH78">
        <f t="shared" si="66"/>
        <v>-6.715061997669877E-21</v>
      </c>
      <c r="AI78">
        <f t="shared" si="88"/>
        <v>-6.7155861114358608E-21</v>
      </c>
      <c r="AJ78">
        <f t="shared" si="67"/>
        <v>-4.938741338096736E-2</v>
      </c>
      <c r="AK78">
        <f t="shared" si="80"/>
        <v>-3.2266443408898615E-2</v>
      </c>
      <c r="AL78">
        <f t="shared" si="89"/>
        <v>-8.1653856789865975E-2</v>
      </c>
      <c r="AN78">
        <f t="shared" si="68"/>
        <v>0</v>
      </c>
      <c r="AO78">
        <f t="shared" si="69"/>
        <v>0</v>
      </c>
      <c r="AP78">
        <f t="shared" si="70"/>
        <v>-1.0667775473558423E-28</v>
      </c>
      <c r="AQ78">
        <f t="shared" si="71"/>
        <v>-1.3667790913234114E-24</v>
      </c>
      <c r="AR78">
        <f t="shared" si="72"/>
        <v>-1.366885769078147E-24</v>
      </c>
      <c r="AS78">
        <f t="shared" si="73"/>
        <v>-1.0052280084245732E-5</v>
      </c>
      <c r="AT78">
        <f t="shared" si="74"/>
        <v>-6.5674896550405319E-6</v>
      </c>
      <c r="AU78">
        <f t="shared" si="75"/>
        <v>-1.6619769739286265E-5</v>
      </c>
      <c r="AW78">
        <v>75</v>
      </c>
      <c r="AX78">
        <f>IF(Z78&gt;0, (R78*SUMPRODUCT(K78:$K$98, X78:$X$98)-K78*$AZ$3)/Z78, 0)</f>
        <v>-3.9262637702527951E+25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0.92358270799999997</v>
      </c>
      <c r="Q79" s="5">
        <f t="shared" si="81"/>
        <v>50</v>
      </c>
      <c r="R79">
        <f t="shared" si="61"/>
        <v>50000</v>
      </c>
      <c r="S79">
        <f t="shared" si="62"/>
        <v>-5.2781324658816647E+26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-0.41156177817472711</v>
      </c>
      <c r="AC79">
        <f t="shared" si="79"/>
        <v>-0.36746587337029213</v>
      </c>
      <c r="AE79">
        <f t="shared" si="63"/>
        <v>0</v>
      </c>
      <c r="AF79">
        <f t="shared" si="64"/>
        <v>0</v>
      </c>
      <c r="AG79">
        <f t="shared" si="65"/>
        <v>-3.4810217036577374E-26</v>
      </c>
      <c r="AH79">
        <f t="shared" si="66"/>
        <v>-4.8406241128755858E-22</v>
      </c>
      <c r="AI79">
        <f t="shared" si="88"/>
        <v>-4.8409722150459516E-22</v>
      </c>
      <c r="AJ79">
        <f t="shared" si="67"/>
        <v>-4.4095904804434982E-2</v>
      </c>
      <c r="AK79">
        <f t="shared" si="80"/>
        <v>-2.8809324472230901E-2</v>
      </c>
      <c r="AL79">
        <f t="shared" si="89"/>
        <v>-7.2905229276665887E-2</v>
      </c>
      <c r="AN79">
        <f t="shared" si="68"/>
        <v>0</v>
      </c>
      <c r="AO79">
        <f t="shared" si="69"/>
        <v>0</v>
      </c>
      <c r="AP79">
        <f t="shared" si="70"/>
        <v>-6.3261139162300704E-30</v>
      </c>
      <c r="AQ79">
        <f t="shared" si="71"/>
        <v>-8.7969401430402415E-26</v>
      </c>
      <c r="AR79">
        <f t="shared" si="72"/>
        <v>-8.797572754431865E-26</v>
      </c>
      <c r="AS79">
        <f t="shared" si="73"/>
        <v>-8.0136161385887232E-6</v>
      </c>
      <c r="AT79">
        <f t="shared" si="74"/>
        <v>-5.2355625438779747E-6</v>
      </c>
      <c r="AU79">
        <f t="shared" si="75"/>
        <v>-1.3249178682466699E-5</v>
      </c>
      <c r="AW79">
        <v>76</v>
      </c>
      <c r="AX79">
        <f>IF(Z79&gt;0, (R79*SUMPRODUCT(K79:$K$98, X79:$X$98)-K79*$AZ$3)/Z79, 0)</f>
        <v>-5.2781324658816647E+26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0.92968762000000005</v>
      </c>
      <c r="Q80" s="5">
        <f t="shared" si="81"/>
        <v>50</v>
      </c>
      <c r="R80">
        <f t="shared" si="61"/>
        <v>50000</v>
      </c>
      <c r="S80">
        <f t="shared" si="62"/>
        <v>-7.8136831494771586E+27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-0.36746587337029213</v>
      </c>
      <c r="AC80">
        <f t="shared" si="79"/>
        <v>-0.32809452979490367</v>
      </c>
      <c r="AE80">
        <f t="shared" si="63"/>
        <v>0</v>
      </c>
      <c r="AF80">
        <f t="shared" si="64"/>
        <v>0</v>
      </c>
      <c r="AG80">
        <f t="shared" si="65"/>
        <v>-2.0994870377925273E-27</v>
      </c>
      <c r="AH80">
        <f t="shared" si="66"/>
        <v>-3.236262782841907E-23</v>
      </c>
      <c r="AI80">
        <f t="shared" si="88"/>
        <v>-3.2364727315456863E-23</v>
      </c>
      <c r="AJ80">
        <f t="shared" si="67"/>
        <v>-3.9371343575388462E-2</v>
      </c>
      <c r="AK80">
        <f t="shared" si="80"/>
        <v>-2.5722611135920451E-2</v>
      </c>
      <c r="AL80">
        <f t="shared" si="89"/>
        <v>-6.509395471130891E-2</v>
      </c>
      <c r="AN80">
        <f t="shared" si="68"/>
        <v>0</v>
      </c>
      <c r="AO80">
        <f t="shared" si="69"/>
        <v>0</v>
      </c>
      <c r="AP80">
        <f t="shared" si="70"/>
        <v>-3.4066338074906781E-31</v>
      </c>
      <c r="AQ80">
        <f t="shared" si="71"/>
        <v>-5.2511694559185832E-27</v>
      </c>
      <c r="AR80">
        <f t="shared" si="72"/>
        <v>-5.2515101192993317E-27</v>
      </c>
      <c r="AS80">
        <f t="shared" si="73"/>
        <v>-6.388405722726993E-6</v>
      </c>
      <c r="AT80">
        <f t="shared" si="74"/>
        <v>-4.1737584055149668E-6</v>
      </c>
      <c r="AU80">
        <f t="shared" si="75"/>
        <v>-1.0562164128241959E-5</v>
      </c>
      <c r="AW80">
        <v>77</v>
      </c>
      <c r="AX80">
        <f>IF(Z80&gt;0, (R80*SUMPRODUCT(K80:$K$98, X80:$X$98)-K80*$AZ$3)/Z80, 0)</f>
        <v>-7.8136831494771586E+27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0.93575936900000001</v>
      </c>
      <c r="Q81" s="5">
        <f t="shared" si="81"/>
        <v>50</v>
      </c>
      <c r="R81">
        <f t="shared" si="61"/>
        <v>50000</v>
      </c>
      <c r="S81">
        <f t="shared" si="62"/>
        <v>-1.286213431409598E+29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-0.32809452979490367</v>
      </c>
      <c r="AC81">
        <f t="shared" si="79"/>
        <v>-0.29294154445973541</v>
      </c>
      <c r="AE81">
        <f t="shared" si="63"/>
        <v>0</v>
      </c>
      <c r="AF81">
        <f t="shared" si="64"/>
        <v>0</v>
      </c>
      <c r="AG81">
        <f t="shared" si="65"/>
        <v>-1.1387750170618744E-28</v>
      </c>
      <c r="AH81">
        <f t="shared" si="66"/>
        <v>-1.9646146657084143E-24</v>
      </c>
      <c r="AI81">
        <f t="shared" si="88"/>
        <v>-1.9647285432101205E-24</v>
      </c>
      <c r="AJ81">
        <f t="shared" si="67"/>
        <v>-3.5152985335168252E-2</v>
      </c>
      <c r="AK81">
        <f t="shared" si="80"/>
        <v>-2.2966617085643258E-2</v>
      </c>
      <c r="AL81">
        <f t="shared" si="89"/>
        <v>-5.811960242081151E-2</v>
      </c>
      <c r="AN81">
        <f t="shared" si="68"/>
        <v>0</v>
      </c>
      <c r="AO81">
        <f t="shared" si="69"/>
        <v>0</v>
      </c>
      <c r="AP81">
        <f t="shared" si="70"/>
        <v>-1.6498032795020245E-32</v>
      </c>
      <c r="AQ81">
        <f t="shared" si="71"/>
        <v>-2.846240626885307E-28</v>
      </c>
      <c r="AR81">
        <f t="shared" si="72"/>
        <v>-2.8464056072132573E-28</v>
      </c>
      <c r="AS81">
        <f t="shared" si="73"/>
        <v>-5.0927979294698578E-6</v>
      </c>
      <c r="AT81">
        <f t="shared" si="74"/>
        <v>-3.3272946472536403E-6</v>
      </c>
      <c r="AU81">
        <f t="shared" si="75"/>
        <v>-8.4200925767234977E-6</v>
      </c>
      <c r="AW81">
        <v>78</v>
      </c>
      <c r="AX81">
        <f>IF(Z81&gt;0, (R81*SUMPRODUCT(K81:$K$98, X81:$X$98)-K81*$AZ$3)/Z81, 0)</f>
        <v>-1.286213431409598E+29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0.94179042899999998</v>
      </c>
      <c r="Q82" s="5">
        <f t="shared" si="81"/>
        <v>50</v>
      </c>
      <c r="R82">
        <f t="shared" si="61"/>
        <v>50000</v>
      </c>
      <c r="S82">
        <f t="shared" si="62"/>
        <v>-2.3821096633962063E+30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-0.29294154445973541</v>
      </c>
      <c r="AC82">
        <f t="shared" si="79"/>
        <v>-0.26155495041047799</v>
      </c>
      <c r="AE82">
        <f t="shared" si="63"/>
        <v>0</v>
      </c>
      <c r="AF82">
        <f t="shared" si="64"/>
        <v>0</v>
      </c>
      <c r="AG82">
        <f t="shared" si="65"/>
        <v>-5.4899855038070648E-30</v>
      </c>
      <c r="AH82">
        <f t="shared" si="66"/>
        <v>-1.0724874118531852E-25</v>
      </c>
      <c r="AI82">
        <f t="shared" si="88"/>
        <v>-1.0725423117082231E-25</v>
      </c>
      <c r="AJ82">
        <f t="shared" si="67"/>
        <v>-3.1386594049257421E-2</v>
      </c>
      <c r="AK82">
        <f t="shared" si="80"/>
        <v>-2.0505908112181483E-2</v>
      </c>
      <c r="AL82">
        <f t="shared" si="89"/>
        <v>-5.1892502161438904E-2</v>
      </c>
      <c r="AN82">
        <f t="shared" si="68"/>
        <v>0</v>
      </c>
      <c r="AO82">
        <f t="shared" si="69"/>
        <v>0</v>
      </c>
      <c r="AP82">
        <f t="shared" si="70"/>
        <v>-7.1014561017130073E-34</v>
      </c>
      <c r="AQ82">
        <f t="shared" si="71"/>
        <v>-1.3872936949712666E-29</v>
      </c>
      <c r="AR82">
        <f t="shared" si="72"/>
        <v>-1.3873647095322836E-29</v>
      </c>
      <c r="AS82">
        <f t="shared" si="73"/>
        <v>-4.0599473289778898E-6</v>
      </c>
      <c r="AT82">
        <f t="shared" si="74"/>
        <v>-2.6524989215988839E-6</v>
      </c>
      <c r="AU82">
        <f t="shared" si="75"/>
        <v>-6.7124462505767737E-6</v>
      </c>
      <c r="AW82">
        <v>79</v>
      </c>
      <c r="AX82">
        <f>IF(Z82&gt;0, (R82*SUMPRODUCT(K82:$K$98, X82:$X$98)-K82*$AZ$3)/Z82, 0)</f>
        <v>-2.3821096633962063E+30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0.94777327099999997</v>
      </c>
      <c r="Q83" s="5">
        <f t="shared" si="81"/>
        <v>50</v>
      </c>
      <c r="R83">
        <f t="shared" si="61"/>
        <v>50000</v>
      </c>
      <c r="S83">
        <f t="shared" si="62"/>
        <v>-5.0368183337912006E+31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-0.26155495041047799</v>
      </c>
      <c r="AC83">
        <f t="shared" si="79"/>
        <v>-0.23353120572364103</v>
      </c>
      <c r="AE83">
        <f t="shared" si="63"/>
        <v>0</v>
      </c>
      <c r="AF83">
        <f t="shared" si="64"/>
        <v>0</v>
      </c>
      <c r="AG83">
        <f t="shared" si="65"/>
        <v>-2.3182413008318953E-31</v>
      </c>
      <c r="AH83">
        <f t="shared" si="66"/>
        <v>-5.2032615186858046E-27</v>
      </c>
      <c r="AI83">
        <f t="shared" si="88"/>
        <v>-5.2034933428158878E-27</v>
      </c>
      <c r="AJ83">
        <f t="shared" si="67"/>
        <v>-2.8023744686836966E-2</v>
      </c>
      <c r="AK83">
        <f t="shared" si="80"/>
        <v>-1.830884652873346E-2</v>
      </c>
      <c r="AL83">
        <f t="shared" si="89"/>
        <v>-4.6332591215570429E-2</v>
      </c>
      <c r="AN83">
        <f t="shared" si="68"/>
        <v>0</v>
      </c>
      <c r="AO83">
        <f t="shared" si="69"/>
        <v>0</v>
      </c>
      <c r="AP83">
        <f t="shared" si="70"/>
        <v>-2.6774219849324261E-35</v>
      </c>
      <c r="AQ83">
        <f t="shared" si="71"/>
        <v>-6.0094377485566468E-31</v>
      </c>
      <c r="AR83">
        <f t="shared" si="72"/>
        <v>-6.0097054907551404E-31</v>
      </c>
      <c r="AS83">
        <f t="shared" si="73"/>
        <v>-3.2365651538407901E-6</v>
      </c>
      <c r="AT83">
        <f t="shared" si="74"/>
        <v>-2.1145559005093135E-6</v>
      </c>
      <c r="AU83">
        <f t="shared" si="75"/>
        <v>-5.351121054350104E-6</v>
      </c>
      <c r="AW83">
        <v>80</v>
      </c>
      <c r="AX83">
        <f>IF(Z83&gt;0, (R83*SUMPRODUCT(K83:$K$98, X83:$X$98)-K83*$AZ$3)/Z83, 0)</f>
        <v>-5.0368183337912006E+31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0.95370057100000005</v>
      </c>
      <c r="Q84" s="5">
        <f t="shared" si="81"/>
        <v>50</v>
      </c>
      <c r="R84">
        <f t="shared" si="61"/>
        <v>50000</v>
      </c>
      <c r="S84">
        <f t="shared" si="62"/>
        <v>-1.2389063273142123E+33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-0.23353120572364103</v>
      </c>
      <c r="AC84">
        <f t="shared" si="79"/>
        <v>-0.20851000511039378</v>
      </c>
      <c r="AE84">
        <f t="shared" si="63"/>
        <v>0</v>
      </c>
      <c r="AF84">
        <f t="shared" si="64"/>
        <v>0</v>
      </c>
      <c r="AG84">
        <f t="shared" si="65"/>
        <v>-8.415083550441474E-33</v>
      </c>
      <c r="AH84">
        <f t="shared" si="66"/>
        <v>-2.2109080523191614E-28</v>
      </c>
      <c r="AI84">
        <f t="shared" si="88"/>
        <v>-2.2109922031546659E-28</v>
      </c>
      <c r="AJ84">
        <f t="shared" si="67"/>
        <v>-2.5021200613247252E-2</v>
      </c>
      <c r="AK84">
        <f t="shared" si="80"/>
        <v>-1.6347184400654875E-2</v>
      </c>
      <c r="AL84">
        <f t="shared" si="89"/>
        <v>-4.1368385013902123E-2</v>
      </c>
      <c r="AN84">
        <f t="shared" si="68"/>
        <v>0</v>
      </c>
      <c r="AO84">
        <f t="shared" si="69"/>
        <v>0</v>
      </c>
      <c r="AP84">
        <f t="shared" si="70"/>
        <v>-8.6775793968833355E-37</v>
      </c>
      <c r="AQ84">
        <f t="shared" si="71"/>
        <v>-2.2798739962839362E-32</v>
      </c>
      <c r="AR84">
        <f t="shared" si="72"/>
        <v>-2.2799607720779049E-32</v>
      </c>
      <c r="AS84">
        <f t="shared" si="73"/>
        <v>-2.5801699249368502E-6</v>
      </c>
      <c r="AT84">
        <f t="shared" si="74"/>
        <v>-1.6857110176254092E-6</v>
      </c>
      <c r="AU84">
        <f t="shared" si="75"/>
        <v>-4.2658809425622594E-6</v>
      </c>
      <c r="AW84">
        <v>81</v>
      </c>
      <c r="AX84">
        <f>IF(Z84&gt;0, (R84*SUMPRODUCT(K84:$K$98, X84:$X$98)-K84*$AZ$3)/Z84, 0)</f>
        <v>-1.2389063273142123E+33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0.95959776100000005</v>
      </c>
      <c r="Q85" s="5">
        <f t="shared" si="81"/>
        <v>50</v>
      </c>
      <c r="R85">
        <f t="shared" si="61"/>
        <v>50000</v>
      </c>
      <c r="S85">
        <f t="shared" si="62"/>
        <v>-3.6384371679776843E+34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-0.20851000511039378</v>
      </c>
      <c r="AC85">
        <f t="shared" si="79"/>
        <v>-0.18616964741999442</v>
      </c>
      <c r="AE85">
        <f t="shared" si="63"/>
        <v>0</v>
      </c>
      <c r="AF85">
        <f t="shared" si="64"/>
        <v>0</v>
      </c>
      <c r="AG85">
        <f t="shared" si="65"/>
        <v>-2.558373813054895E-34</v>
      </c>
      <c r="AH85">
        <f t="shared" si="66"/>
        <v>-8.0750953336315703E-30</v>
      </c>
      <c r="AI85">
        <f t="shared" si="88"/>
        <v>-8.0753511710128756E-30</v>
      </c>
      <c r="AJ85">
        <f t="shared" si="67"/>
        <v>-2.2340357690399354E-2</v>
      </c>
      <c r="AK85">
        <f t="shared" si="80"/>
        <v>-1.4595700357727566E-2</v>
      </c>
      <c r="AL85">
        <f t="shared" si="89"/>
        <v>-3.693605804812692E-2</v>
      </c>
      <c r="AN85">
        <f t="shared" si="68"/>
        <v>0</v>
      </c>
      <c r="AO85">
        <f t="shared" si="69"/>
        <v>0</v>
      </c>
      <c r="AP85">
        <f t="shared" si="70"/>
        <v>-2.3555164532635911E-38</v>
      </c>
      <c r="AQ85">
        <f t="shared" si="71"/>
        <v>-7.4348087144187322E-34</v>
      </c>
      <c r="AR85">
        <f t="shared" si="72"/>
        <v>-7.4350442660640582E-34</v>
      </c>
      <c r="AS85">
        <f t="shared" si="73"/>
        <v>-2.0568956672009351E-6</v>
      </c>
      <c r="AT85">
        <f t="shared" si="74"/>
        <v>-1.3438385025712764E-6</v>
      </c>
      <c r="AU85">
        <f t="shared" si="75"/>
        <v>-3.4007341697722112E-6</v>
      </c>
      <c r="AW85">
        <v>82</v>
      </c>
      <c r="AX85">
        <f>IF(Z85&gt;0, (R85*SUMPRODUCT(K85:$K$98, X85:$X$98)-K85*$AZ$3)/Z85, 0)</f>
        <v>-3.6384371679776843E+34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0.96549474700000004</v>
      </c>
      <c r="Q86" s="5">
        <f t="shared" si="81"/>
        <v>50</v>
      </c>
      <c r="R86">
        <f t="shared" si="61"/>
        <v>50000</v>
      </c>
      <c r="S86">
        <f t="shared" si="62"/>
        <v>-1.325676831112822E+36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-0.18616964741999442</v>
      </c>
      <c r="AC86">
        <f t="shared" si="79"/>
        <v>-0.16622289948213786</v>
      </c>
      <c r="AE86">
        <f t="shared" si="63"/>
        <v>0</v>
      </c>
      <c r="AF86">
        <f t="shared" si="64"/>
        <v>0</v>
      </c>
      <c r="AG86">
        <f t="shared" si="65"/>
        <v>-6.2693597557484746E-36</v>
      </c>
      <c r="AH86">
        <f t="shared" si="66"/>
        <v>-2.4700964773668612E-31</v>
      </c>
      <c r="AI86">
        <f t="shared" si="88"/>
        <v>-2.4701591709644186E-31</v>
      </c>
      <c r="AJ86">
        <f t="shared" si="67"/>
        <v>-1.9946747937856557E-2</v>
      </c>
      <c r="AK86">
        <f t="shared" si="80"/>
        <v>-1.3031875319399611E-2</v>
      </c>
      <c r="AL86">
        <f t="shared" si="89"/>
        <v>-3.2978623257256166E-2</v>
      </c>
      <c r="AN86">
        <f t="shared" si="68"/>
        <v>0</v>
      </c>
      <c r="AO86">
        <f t="shared" si="69"/>
        <v>0</v>
      </c>
      <c r="AP86">
        <f t="shared" si="70"/>
        <v>-5.1537970207934673E-40</v>
      </c>
      <c r="AQ86">
        <f t="shared" si="71"/>
        <v>-2.0305703233018467E-35</v>
      </c>
      <c r="AR86">
        <f t="shared" si="72"/>
        <v>-2.0306218612720545E-35</v>
      </c>
      <c r="AS86">
        <f t="shared" si="73"/>
        <v>-1.6397446326538057E-6</v>
      </c>
      <c r="AT86">
        <f t="shared" si="74"/>
        <v>-1.0712998266671526E-6</v>
      </c>
      <c r="AU86">
        <f t="shared" si="75"/>
        <v>-2.7110444593209581E-6</v>
      </c>
      <c r="AW86">
        <v>83</v>
      </c>
      <c r="AX86">
        <f>IF(Z86&gt;0, (R86*SUMPRODUCT(K86:$K$98, X86:$X$98)-K86*$AZ$3)/Z86, 0)</f>
        <v>-1.325676831112822E+36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0.97139193700000004</v>
      </c>
      <c r="Q87" s="5">
        <f t="shared" si="81"/>
        <v>50</v>
      </c>
      <c r="R87">
        <f t="shared" si="61"/>
        <v>50000</v>
      </c>
      <c r="S87">
        <f t="shared" si="62"/>
        <v>-6.3608986479641195E+37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-0.16622289948213786</v>
      </c>
      <c r="AC87">
        <f t="shared" si="79"/>
        <v>-0.14841330310905165</v>
      </c>
      <c r="AE87">
        <f t="shared" si="63"/>
        <v>0</v>
      </c>
      <c r="AF87">
        <f t="shared" si="64"/>
        <v>0</v>
      </c>
      <c r="AG87">
        <f t="shared" si="65"/>
        <v>-1.1666064130463159E-37</v>
      </c>
      <c r="AH87">
        <f t="shared" si="66"/>
        <v>-6.090005516886358E-33</v>
      </c>
      <c r="AI87">
        <f t="shared" si="88"/>
        <v>-6.0901221775276628E-33</v>
      </c>
      <c r="AJ87">
        <f t="shared" si="67"/>
        <v>-1.7809596373086212E-2</v>
      </c>
      <c r="AK87">
        <f t="shared" si="80"/>
        <v>-1.1635602963749651E-2</v>
      </c>
      <c r="AL87">
        <f t="shared" si="89"/>
        <v>-2.9445199336835863E-2</v>
      </c>
      <c r="AN87">
        <f t="shared" si="68"/>
        <v>0</v>
      </c>
      <c r="AO87">
        <f t="shared" si="69"/>
        <v>0</v>
      </c>
      <c r="AP87">
        <f t="shared" si="70"/>
        <v>-8.5626946117979123E-42</v>
      </c>
      <c r="AQ87">
        <f t="shared" si="71"/>
        <v>-4.469961491904817E-37</v>
      </c>
      <c r="AR87">
        <f t="shared" si="72"/>
        <v>-4.4700471188509355E-37</v>
      </c>
      <c r="AS87">
        <f t="shared" si="73"/>
        <v>-1.3071943818987608E-6</v>
      </c>
      <c r="AT87">
        <f t="shared" si="74"/>
        <v>-8.5403366284052321E-7</v>
      </c>
      <c r="AU87">
        <f t="shared" si="75"/>
        <v>-2.1612280447392843E-6</v>
      </c>
      <c r="AW87">
        <v>84</v>
      </c>
      <c r="AX87">
        <f>IF(Z87&gt;0, (R87*SUMPRODUCT(K87:$K$98, X87:$X$98)-K87*$AZ$3)/Z87, 0)</f>
        <v>-6.3608986479641195E+37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0.97728912599999995</v>
      </c>
      <c r="Q88" s="5">
        <f t="shared" si="81"/>
        <v>50</v>
      </c>
      <c r="R88">
        <f t="shared" si="61"/>
        <v>50000</v>
      </c>
      <c r="S88">
        <f t="shared" si="62"/>
        <v>-4.4681221706902957E+39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-0.14841330310905165</v>
      </c>
      <c r="AC88">
        <f t="shared" si="79"/>
        <v>-0.13251187777593898</v>
      </c>
      <c r="AE88">
        <f t="shared" si="63"/>
        <v>0</v>
      </c>
      <c r="AF88">
        <f t="shared" si="64"/>
        <v>0</v>
      </c>
      <c r="AG88">
        <f t="shared" si="65"/>
        <v>-1.4828587123823738E-39</v>
      </c>
      <c r="AH88">
        <f t="shared" si="66"/>
        <v>-1.1401117617920291E-34</v>
      </c>
      <c r="AI88">
        <f t="shared" si="88"/>
        <v>-1.1401265903791529E-34</v>
      </c>
      <c r="AJ88">
        <f t="shared" si="67"/>
        <v>-1.5901425333112673E-2</v>
      </c>
      <c r="AK88">
        <f t="shared" si="80"/>
        <v>-1.0388931217633617E-2</v>
      </c>
      <c r="AL88">
        <f t="shared" si="89"/>
        <v>-2.629035655074629E-2</v>
      </c>
      <c r="AN88">
        <f t="shared" si="68"/>
        <v>0</v>
      </c>
      <c r="AO88">
        <f t="shared" si="69"/>
        <v>0</v>
      </c>
      <c r="AP88">
        <f t="shared" si="70"/>
        <v>-9.7177975277716607E-44</v>
      </c>
      <c r="AQ88">
        <f t="shared" si="71"/>
        <v>-7.4716324405079383E-39</v>
      </c>
      <c r="AR88">
        <f t="shared" si="72"/>
        <v>-7.471729618483215E-39</v>
      </c>
      <c r="AS88">
        <f t="shared" si="73"/>
        <v>-1.0420873580187815E-6</v>
      </c>
      <c r="AT88">
        <f t="shared" si="74"/>
        <v>-6.8083040723893739E-7</v>
      </c>
      <c r="AU88">
        <f t="shared" si="75"/>
        <v>-1.7229177652577189E-6</v>
      </c>
      <c r="AW88">
        <v>85</v>
      </c>
      <c r="AX88">
        <f>IF(Z88&gt;0, (R88*SUMPRODUCT(K88:$K$98, X88:$X$98)-K88*$AZ$3)/Z88, 0)</f>
        <v>-4.4681221706902957E+39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-0.13251187777593898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-0.13251187777593898</v>
      </c>
      <c r="AK89">
        <f t="shared" si="80"/>
        <v>-9.27583144431573E-3</v>
      </c>
      <c r="AL89">
        <f t="shared" si="89"/>
        <v>-0.14178770922025472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-8.6766049355104125E-41</v>
      </c>
      <c r="AR89">
        <f t="shared" si="72"/>
        <v>-8.6766049355104125E-41</v>
      </c>
      <c r="AS89">
        <f t="shared" si="73"/>
        <v>-7.7536261757349836E-6</v>
      </c>
      <c r="AT89">
        <f t="shared" si="74"/>
        <v>-5.427538323014489E-7</v>
      </c>
      <c r="AU89">
        <f t="shared" si="75"/>
        <v>-8.2963800080364328E-6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3310.5963354972309</v>
      </c>
      <c r="AO91" s="6">
        <f t="shared" ref="AO91:AU91" si="93">SUM(AO3:AO89)</f>
        <v>-331.05963354972312</v>
      </c>
      <c r="AP91" s="6">
        <f t="shared" si="93"/>
        <v>-719.21846686115509</v>
      </c>
      <c r="AQ91" s="6">
        <f t="shared" si="93"/>
        <v>-2022.025998099356</v>
      </c>
      <c r="AR91" s="6">
        <f t="shared" si="93"/>
        <v>238.29223698699724</v>
      </c>
      <c r="AS91" s="6">
        <f t="shared" si="93"/>
        <v>-571.90136876879569</v>
      </c>
      <c r="AT91" s="6">
        <f t="shared" si="93"/>
        <v>333.60913178179698</v>
      </c>
      <c r="AU91" s="6">
        <f t="shared" si="93"/>
        <v>-5.367638926785873E-13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7317.4945659779169</v>
      </c>
      <c r="K3">
        <v>1</v>
      </c>
      <c r="L3" s="2">
        <v>0</v>
      </c>
      <c r="O3">
        <f>$C$3</f>
        <v>7317.4945659779169</v>
      </c>
      <c r="P3">
        <f>O3*C5</f>
        <v>731.74945659779178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7317.4945659779169</v>
      </c>
      <c r="AF3">
        <f t="shared" ref="AF3:AF34" si="3">-$Z3*P3</f>
        <v>-731.74945659779178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6185.7451093801246</v>
      </c>
      <c r="AJ3">
        <f t="shared" ref="AJ3:AJ34" si="7">AB3-AC3</f>
        <v>0</v>
      </c>
      <c r="AL3">
        <f t="shared" ref="AL3:AL23" si="8">SUM(AI3:AK3)</f>
        <v>6185.7451093801246</v>
      </c>
      <c r="AN3">
        <f t="shared" ref="AN3:AN34" si="9">AE3*$K3</f>
        <v>7317.4945659779169</v>
      </c>
      <c r="AO3">
        <f t="shared" ref="AO3:AO34" si="10">AF3*$K3</f>
        <v>-731.74945659779178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6185.7451093801246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6185.7451093801246</v>
      </c>
      <c r="AW3">
        <v>0</v>
      </c>
      <c r="AX3">
        <f>IF(Z3&gt;0, (R3*SUMPRODUCT(K3:$K$98, X3:$X$98)-K3*$AZ$3)/Z3, 0)</f>
        <v>0</v>
      </c>
      <c r="AZ3">
        <f>C6*ABS(SUMPRODUCT(X4:X79, K4:K79))/1</f>
        <v>5391.1536851044966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584.94839433174263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577.62360911833912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-577.62360911833912</v>
      </c>
      <c r="AK4">
        <f t="shared" ref="AK4:AK35" si="28">G4*SUM(AB4:AB4, AE4:AF4)</f>
        <v>0</v>
      </c>
      <c r="AL4">
        <f t="shared" si="8"/>
        <v>-703.72885911833919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-112.59397321428571</v>
      </c>
      <c r="AR4">
        <f t="shared" si="13"/>
        <v>-112.59397321428571</v>
      </c>
      <c r="AS4">
        <f t="shared" si="14"/>
        <v>-515.73536528423131</v>
      </c>
      <c r="AT4">
        <f t="shared" si="15"/>
        <v>0</v>
      </c>
      <c r="AU4">
        <f t="shared" si="16"/>
        <v>-628.32933849851713</v>
      </c>
      <c r="AW4">
        <v>1</v>
      </c>
      <c r="AX4">
        <f>IF(Z4&gt;0, (R4*SUMPRODUCT(K4:$K$98, X4:$X$98)-K4*$AZ$3)/Z4, 0)</f>
        <v>584.94839433174263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2.679E-3</v>
      </c>
      <c r="Q5" s="5">
        <f t="shared" ref="Q5:Q36" si="30">$C$8</f>
        <v>50</v>
      </c>
      <c r="R5">
        <f t="shared" si="0"/>
        <v>50000</v>
      </c>
      <c r="S5">
        <f t="shared" si="1"/>
        <v>1005.9565031803482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577.62360911833912</v>
      </c>
      <c r="AC5">
        <f t="shared" si="27"/>
        <v>980.76500118828517</v>
      </c>
      <c r="AE5">
        <f t="shared" si="2"/>
        <v>0</v>
      </c>
      <c r="AF5">
        <f t="shared" si="3"/>
        <v>0</v>
      </c>
      <c r="AG5">
        <f t="shared" si="4"/>
        <v>-48.747883138464751</v>
      </c>
      <c r="AH5">
        <f t="shared" si="5"/>
        <v>-132.27266403524999</v>
      </c>
      <c r="AI5">
        <f t="shared" si="6"/>
        <v>-181.02054717371473</v>
      </c>
      <c r="AJ5">
        <f t="shared" si="7"/>
        <v>-403.14139206994605</v>
      </c>
      <c r="AK5">
        <f t="shared" si="28"/>
        <v>40.433652638283739</v>
      </c>
      <c r="AL5">
        <f t="shared" si="8"/>
        <v>-543.72828660537698</v>
      </c>
      <c r="AN5">
        <f t="shared" si="9"/>
        <v>0</v>
      </c>
      <c r="AO5">
        <f t="shared" si="10"/>
        <v>0</v>
      </c>
      <c r="AP5">
        <f t="shared" si="11"/>
        <v>-38.861513981556719</v>
      </c>
      <c r="AQ5">
        <f t="shared" si="12"/>
        <v>-105.44695793626433</v>
      </c>
      <c r="AR5">
        <f t="shared" si="13"/>
        <v>-144.30847191782104</v>
      </c>
      <c r="AS5">
        <f t="shared" si="14"/>
        <v>-321.38184954555646</v>
      </c>
      <c r="AT5">
        <f t="shared" si="15"/>
        <v>32.233460330264457</v>
      </c>
      <c r="AU5">
        <f t="shared" si="16"/>
        <v>-433.45686113311297</v>
      </c>
      <c r="AW5">
        <v>2</v>
      </c>
      <c r="AX5">
        <f>IF(Z5&gt;0, (R5*SUMPRODUCT(K5:$K$98, X5:$X$98)-K5*$AZ$3)/Z5, 0)</f>
        <v>1005.9565031803482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4.0439999999999999E-3</v>
      </c>
      <c r="Q6" s="5">
        <f t="shared" si="30"/>
        <v>50</v>
      </c>
      <c r="R6">
        <f t="shared" si="0"/>
        <v>50000</v>
      </c>
      <c r="S6">
        <f t="shared" si="1"/>
        <v>1389.6225821014821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980.76500118828517</v>
      </c>
      <c r="AC6">
        <f t="shared" si="27"/>
        <v>1335.7960479700841</v>
      </c>
      <c r="AE6">
        <f t="shared" si="2"/>
        <v>0</v>
      </c>
      <c r="AF6">
        <f t="shared" si="3"/>
        <v>0</v>
      </c>
      <c r="AG6">
        <f t="shared" si="4"/>
        <v>-48.063267867668152</v>
      </c>
      <c r="AH6">
        <f t="shared" si="5"/>
        <v>-197.13643941195144</v>
      </c>
      <c r="AI6">
        <f t="shared" si="6"/>
        <v>-245.19970727961959</v>
      </c>
      <c r="AJ6">
        <f t="shared" si="7"/>
        <v>-355.03104678179898</v>
      </c>
      <c r="AK6">
        <f t="shared" si="28"/>
        <v>68.653550083179965</v>
      </c>
      <c r="AL6">
        <f t="shared" si="8"/>
        <v>-531.57720397823857</v>
      </c>
      <c r="AN6">
        <f t="shared" si="9"/>
        <v>0</v>
      </c>
      <c r="AO6">
        <f t="shared" si="10"/>
        <v>0</v>
      </c>
      <c r="AP6">
        <f t="shared" si="11"/>
        <v>-34.210484713571191</v>
      </c>
      <c r="AQ6">
        <f t="shared" si="12"/>
        <v>-140.31782369769229</v>
      </c>
      <c r="AR6">
        <f t="shared" si="13"/>
        <v>-174.52830841126345</v>
      </c>
      <c r="AS6">
        <f t="shared" si="14"/>
        <v>-252.70408645980359</v>
      </c>
      <c r="AT6">
        <f t="shared" si="15"/>
        <v>48.866240891476259</v>
      </c>
      <c r="AU6">
        <f t="shared" si="16"/>
        <v>-378.36615397959076</v>
      </c>
      <c r="AW6">
        <v>3</v>
      </c>
      <c r="AX6">
        <f>IF(Z6&gt;0, (R6*SUMPRODUCT(K6:$K$98, X6:$X$98)-K6*$AZ$3)/Z6, 0)</f>
        <v>1389.6225821014821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5.607E-3</v>
      </c>
      <c r="Q7" s="5">
        <f t="shared" si="30"/>
        <v>50</v>
      </c>
      <c r="R7">
        <f t="shared" si="0"/>
        <v>50000</v>
      </c>
      <c r="S7">
        <f t="shared" si="1"/>
        <v>1697.8572431866733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1335.7960479700841</v>
      </c>
      <c r="AC7">
        <f t="shared" si="27"/>
        <v>1606.6192999135196</v>
      </c>
      <c r="AE7">
        <f t="shared" si="2"/>
        <v>0</v>
      </c>
      <c r="AF7">
        <f t="shared" si="3"/>
        <v>0</v>
      </c>
      <c r="AG7">
        <f t="shared" si="4"/>
        <v>-47.313144446057457</v>
      </c>
      <c r="AH7">
        <f t="shared" si="5"/>
        <v>-269.49074293401532</v>
      </c>
      <c r="AI7">
        <f t="shared" si="6"/>
        <v>-316.80388738007275</v>
      </c>
      <c r="AJ7">
        <f t="shared" si="7"/>
        <v>-270.82325194343548</v>
      </c>
      <c r="AK7">
        <f t="shared" si="28"/>
        <v>93.505723357905893</v>
      </c>
      <c r="AL7">
        <f t="shared" si="8"/>
        <v>-494.12141596560235</v>
      </c>
      <c r="AN7">
        <f t="shared" si="9"/>
        <v>0</v>
      </c>
      <c r="AO7">
        <f t="shared" si="10"/>
        <v>0</v>
      </c>
      <c r="AP7">
        <f t="shared" si="11"/>
        <v>-30.068358641648647</v>
      </c>
      <c r="AQ7">
        <f t="shared" si="12"/>
        <v>-171.26623909731575</v>
      </c>
      <c r="AR7">
        <f t="shared" si="13"/>
        <v>-201.33459773896439</v>
      </c>
      <c r="AS7">
        <f t="shared" si="14"/>
        <v>-172.11307266243958</v>
      </c>
      <c r="AT7">
        <f t="shared" si="15"/>
        <v>59.424577628270093</v>
      </c>
      <c r="AU7">
        <f t="shared" si="16"/>
        <v>-314.0230927731339</v>
      </c>
      <c r="AW7">
        <v>4</v>
      </c>
      <c r="AX7">
        <f>IF(Z7&gt;0, (R7*SUMPRODUCT(K7:$K$98, X7:$X$98)-K7*$AZ$3)/Z7, 0)</f>
        <v>1697.8572431866733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7.2589999999999998E-3</v>
      </c>
      <c r="Q8" s="5">
        <f t="shared" si="30"/>
        <v>50</v>
      </c>
      <c r="R8">
        <f t="shared" si="0"/>
        <v>50000</v>
      </c>
      <c r="S8">
        <f t="shared" si="1"/>
        <v>1938.2541848101744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1606.6192999135196</v>
      </c>
      <c r="AC8">
        <f t="shared" si="27"/>
        <v>1802.4433069243541</v>
      </c>
      <c r="AE8">
        <f t="shared" si="2"/>
        <v>0</v>
      </c>
      <c r="AF8">
        <f t="shared" si="3"/>
        <v>0</v>
      </c>
      <c r="AG8">
        <f t="shared" si="4"/>
        <v>-46.496566886062958</v>
      </c>
      <c r="AH8">
        <f t="shared" si="5"/>
        <v>-343.44611553393111</v>
      </c>
      <c r="AI8">
        <f t="shared" si="6"/>
        <v>-389.94268241999407</v>
      </c>
      <c r="AJ8">
        <f t="shared" si="7"/>
        <v>-195.82400701083452</v>
      </c>
      <c r="AK8">
        <f t="shared" si="28"/>
        <v>112.46335099394638</v>
      </c>
      <c r="AL8">
        <f t="shared" si="8"/>
        <v>-473.3033384368822</v>
      </c>
      <c r="AN8">
        <f t="shared" si="9"/>
        <v>0</v>
      </c>
      <c r="AO8">
        <f t="shared" si="10"/>
        <v>0</v>
      </c>
      <c r="AP8">
        <f t="shared" si="11"/>
        <v>-26.383400749868247</v>
      </c>
      <c r="AQ8">
        <f t="shared" si="12"/>
        <v>-194.88054944618531</v>
      </c>
      <c r="AR8">
        <f t="shared" si="13"/>
        <v>-221.26395019605357</v>
      </c>
      <c r="AS8">
        <f t="shared" si="14"/>
        <v>-111.11580057237478</v>
      </c>
      <c r="AT8">
        <f t="shared" si="15"/>
        <v>63.814725638072204</v>
      </c>
      <c r="AU8">
        <f t="shared" si="16"/>
        <v>-268.5650251303561</v>
      </c>
      <c r="AW8">
        <v>5</v>
      </c>
      <c r="AX8">
        <f>IF(Z8&gt;0, (R8*SUMPRODUCT(K8:$K$98, X8:$X$98)-K8*$AZ$3)/Z8, 0)</f>
        <v>1938.2541848101744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9.0740000000000005E-3</v>
      </c>
      <c r="Q9" s="5">
        <f t="shared" si="30"/>
        <v>50</v>
      </c>
      <c r="R9">
        <f t="shared" si="0"/>
        <v>50000</v>
      </c>
      <c r="S9">
        <f t="shared" si="1"/>
        <v>2121.6125868071686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1802.4433069243541</v>
      </c>
      <c r="AC9">
        <f t="shared" si="27"/>
        <v>1935.321905789018</v>
      </c>
      <c r="AE9">
        <f t="shared" si="2"/>
        <v>0</v>
      </c>
      <c r="AF9">
        <f t="shared" si="3"/>
        <v>0</v>
      </c>
      <c r="AG9">
        <f t="shared" si="4"/>
        <v>-45.609691369278195</v>
      </c>
      <c r="AH9">
        <f t="shared" si="5"/>
        <v>-421.90984792413531</v>
      </c>
      <c r="AI9">
        <f t="shared" si="6"/>
        <v>-467.51953929341352</v>
      </c>
      <c r="AJ9">
        <f t="shared" si="7"/>
        <v>-132.8785988646639</v>
      </c>
      <c r="AK9">
        <f t="shared" si="28"/>
        <v>126.1710314847048</v>
      </c>
      <c r="AL9">
        <f t="shared" si="8"/>
        <v>-474.22710667337265</v>
      </c>
      <c r="AN9">
        <f t="shared" si="9"/>
        <v>0</v>
      </c>
      <c r="AO9">
        <f t="shared" si="10"/>
        <v>0</v>
      </c>
      <c r="AP9">
        <f t="shared" si="11"/>
        <v>-23.107289074968982</v>
      </c>
      <c r="AQ9">
        <f t="shared" si="12"/>
        <v>-213.75265928955758</v>
      </c>
      <c r="AR9">
        <f t="shared" si="13"/>
        <v>-236.85994836452656</v>
      </c>
      <c r="AS9">
        <f t="shared" si="14"/>
        <v>-67.320433523276137</v>
      </c>
      <c r="AT9">
        <f t="shared" si="15"/>
        <v>63.92217114119503</v>
      </c>
      <c r="AU9">
        <f t="shared" si="16"/>
        <v>-240.25821074660769</v>
      </c>
      <c r="AW9">
        <v>6</v>
      </c>
      <c r="AX9">
        <f>IF(Z9&gt;0, (R9*SUMPRODUCT(K9:$K$98, X9:$X$98)-K9*$AZ$3)/Z9, 0)</f>
        <v>2121.6125868071686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1.1021E-2</v>
      </c>
      <c r="Q10" s="5">
        <f t="shared" si="30"/>
        <v>50</v>
      </c>
      <c r="R10">
        <f t="shared" si="0"/>
        <v>50000</v>
      </c>
      <c r="S10">
        <f t="shared" si="1"/>
        <v>2255.5088338419687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1935.321905789018</v>
      </c>
      <c r="AC10">
        <f t="shared" si="27"/>
        <v>2014.211343205573</v>
      </c>
      <c r="AE10">
        <f t="shared" si="2"/>
        <v>0</v>
      </c>
      <c r="AF10">
        <f t="shared" si="3"/>
        <v>0</v>
      </c>
      <c r="AG10">
        <f t="shared" si="4"/>
        <v>-44.650930047004593</v>
      </c>
      <c r="AH10">
        <f t="shared" si="5"/>
        <v>-502.66440858081501</v>
      </c>
      <c r="AI10">
        <f t="shared" si="6"/>
        <v>-547.31533862781964</v>
      </c>
      <c r="AJ10">
        <f t="shared" si="7"/>
        <v>-78.889437416554983</v>
      </c>
      <c r="AK10">
        <f t="shared" si="28"/>
        <v>135.47253340523127</v>
      </c>
      <c r="AL10">
        <f t="shared" si="8"/>
        <v>-490.73224263914335</v>
      </c>
      <c r="AN10">
        <f t="shared" si="9"/>
        <v>0</v>
      </c>
      <c r="AO10">
        <f t="shared" si="10"/>
        <v>0</v>
      </c>
      <c r="AP10">
        <f t="shared" si="11"/>
        <v>-20.19781317082505</v>
      </c>
      <c r="AQ10">
        <f t="shared" si="12"/>
        <v>-227.37985079931534</v>
      </c>
      <c r="AR10">
        <f t="shared" si="13"/>
        <v>-247.57766397014041</v>
      </c>
      <c r="AS10">
        <f t="shared" si="14"/>
        <v>-35.685575113747618</v>
      </c>
      <c r="AT10">
        <f t="shared" si="15"/>
        <v>61.280894185557464</v>
      </c>
      <c r="AU10">
        <f t="shared" si="16"/>
        <v>-221.98234489833055</v>
      </c>
      <c r="AW10">
        <v>7</v>
      </c>
      <c r="AX10">
        <f>IF(Z10&gt;0, (R10*SUMPRODUCT(K10:$K$98, X10:$X$98)-K10*$AZ$3)/Z10, 0)</f>
        <v>2255.5088338419687</v>
      </c>
    </row>
    <row r="11" spans="1:52" x14ac:dyDescent="0.3">
      <c r="A11" t="s">
        <v>33</v>
      </c>
      <c r="C11" s="25">
        <f>AU81</f>
        <v>-3.270987945563561E-12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1.3263E-2</v>
      </c>
      <c r="Q11" s="5">
        <f t="shared" si="30"/>
        <v>50</v>
      </c>
      <c r="R11">
        <f t="shared" si="0"/>
        <v>50000</v>
      </c>
      <c r="S11">
        <f t="shared" si="1"/>
        <v>2348.1025408666101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2014.211343205573</v>
      </c>
      <c r="AC11">
        <f t="shared" si="27"/>
        <v>2048.1190787510041</v>
      </c>
      <c r="AE11">
        <f t="shared" si="2"/>
        <v>0</v>
      </c>
      <c r="AF11">
        <f t="shared" si="3"/>
        <v>0</v>
      </c>
      <c r="AG11">
        <f t="shared" si="4"/>
        <v>-43.612215461321128</v>
      </c>
      <c r="AH11">
        <f t="shared" si="5"/>
        <v>-592.20528521342192</v>
      </c>
      <c r="AI11">
        <f t="shared" si="6"/>
        <v>-635.81750067474309</v>
      </c>
      <c r="AJ11">
        <f t="shared" si="7"/>
        <v>-33.907735545431024</v>
      </c>
      <c r="AK11">
        <f t="shared" si="28"/>
        <v>140.99479402439013</v>
      </c>
      <c r="AL11">
        <f t="shared" si="8"/>
        <v>-528.73044219578401</v>
      </c>
      <c r="AN11">
        <f t="shared" si="9"/>
        <v>0</v>
      </c>
      <c r="AO11">
        <f t="shared" si="10"/>
        <v>0</v>
      </c>
      <c r="AP11">
        <f t="shared" si="11"/>
        <v>-17.614242359850131</v>
      </c>
      <c r="AQ11">
        <f t="shared" si="12"/>
        <v>-239.18178221843985</v>
      </c>
      <c r="AR11">
        <f t="shared" si="13"/>
        <v>-256.79602457828997</v>
      </c>
      <c r="AS11">
        <f t="shared" si="14"/>
        <v>-13.69476568555948</v>
      </c>
      <c r="AT11">
        <f t="shared" si="15"/>
        <v>56.945432538856963</v>
      </c>
      <c r="AU11">
        <f t="shared" si="16"/>
        <v>-213.54535772499253</v>
      </c>
      <c r="AW11">
        <v>8</v>
      </c>
      <c r="AX11">
        <f>IF(Z11&gt;0, (R11*SUMPRODUCT(K11:$K$98, X11:$X$98)-K11*$AZ$3)/Z11, 0)</f>
        <v>2348.1025408666101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1.5814999999999999E-2</v>
      </c>
      <c r="Q12" s="5">
        <f t="shared" si="30"/>
        <v>50</v>
      </c>
      <c r="R12">
        <f t="shared" si="0"/>
        <v>50000</v>
      </c>
      <c r="S12">
        <f t="shared" si="1"/>
        <v>2403.3942778388009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2048.1190787510041</v>
      </c>
      <c r="AC12">
        <f t="shared" si="27"/>
        <v>2042.2297843403728</v>
      </c>
      <c r="AE12">
        <f t="shared" si="2"/>
        <v>0</v>
      </c>
      <c r="AF12">
        <f t="shared" si="3"/>
        <v>0</v>
      </c>
      <c r="AG12">
        <f t="shared" si="4"/>
        <v>-42.486366119187124</v>
      </c>
      <c r="AH12">
        <f t="shared" si="5"/>
        <v>-689.72718752079368</v>
      </c>
      <c r="AI12">
        <f t="shared" si="6"/>
        <v>-732.21355363998077</v>
      </c>
      <c r="AJ12">
        <f t="shared" si="7"/>
        <v>5.889294410631237</v>
      </c>
      <c r="AK12">
        <f t="shared" si="28"/>
        <v>143.3683355125703</v>
      </c>
      <c r="AL12">
        <f t="shared" si="8"/>
        <v>-582.95592371677924</v>
      </c>
      <c r="AN12">
        <f t="shared" si="9"/>
        <v>0</v>
      </c>
      <c r="AO12">
        <f t="shared" si="10"/>
        <v>0</v>
      </c>
      <c r="AP12">
        <f t="shared" si="11"/>
        <v>-15.321009547616606</v>
      </c>
      <c r="AQ12">
        <f t="shared" si="12"/>
        <v>-248.72253832234807</v>
      </c>
      <c r="AR12">
        <f t="shared" si="13"/>
        <v>-264.04354786996464</v>
      </c>
      <c r="AS12">
        <f t="shared" si="14"/>
        <v>2.1237386045416078</v>
      </c>
      <c r="AT12">
        <f t="shared" si="15"/>
        <v>51.700059050755463</v>
      </c>
      <c r="AU12">
        <f t="shared" si="16"/>
        <v>-210.21975021466758</v>
      </c>
      <c r="AW12">
        <v>9</v>
      </c>
      <c r="AX12">
        <f>IF(Z12&gt;0, (R12*SUMPRODUCT(K12:$K$98, X12:$X$98)-K12*$AZ$3)/Z12, 0)</f>
        <v>2403.3942778388009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1.864E-2</v>
      </c>
      <c r="Q13" s="5">
        <f t="shared" si="30"/>
        <v>50</v>
      </c>
      <c r="R13">
        <f t="shared" si="0"/>
        <v>50000</v>
      </c>
      <c r="S13">
        <f t="shared" si="1"/>
        <v>2425.279401288497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2042.2297843403728</v>
      </c>
      <c r="AC13">
        <f t="shared" si="27"/>
        <v>2001.8041101321385</v>
      </c>
      <c r="AE13">
        <f t="shared" si="2"/>
        <v>0</v>
      </c>
      <c r="AF13">
        <f t="shared" si="3"/>
        <v>0</v>
      </c>
      <c r="AG13">
        <f t="shared" si="4"/>
        <v>-41.269556593533608</v>
      </c>
      <c r="AH13">
        <f t="shared" si="5"/>
        <v>-791.94586446164806</v>
      </c>
      <c r="AI13">
        <f t="shared" si="6"/>
        <v>-833.21542105518165</v>
      </c>
      <c r="AJ13">
        <f t="shared" si="7"/>
        <v>40.425674208234341</v>
      </c>
      <c r="AK13">
        <f t="shared" si="28"/>
        <v>142.95608490382611</v>
      </c>
      <c r="AL13">
        <f t="shared" si="8"/>
        <v>-649.83366194312123</v>
      </c>
      <c r="AN13">
        <f t="shared" si="9"/>
        <v>0</v>
      </c>
      <c r="AO13">
        <f t="shared" si="10"/>
        <v>0</v>
      </c>
      <c r="AP13">
        <f t="shared" si="11"/>
        <v>-13.287692709082917</v>
      </c>
      <c r="AQ13">
        <f t="shared" si="12"/>
        <v>-254.98537318533351</v>
      </c>
      <c r="AR13">
        <f t="shared" si="13"/>
        <v>-268.27306589441645</v>
      </c>
      <c r="AS13">
        <f t="shared" si="14"/>
        <v>13.015985166186235</v>
      </c>
      <c r="AT13">
        <f t="shared" si="15"/>
        <v>46.028033346819235</v>
      </c>
      <c r="AU13">
        <f t="shared" si="16"/>
        <v>-209.22904738141096</v>
      </c>
      <c r="AW13">
        <v>10</v>
      </c>
      <c r="AX13">
        <f>IF(Z13&gt;0, (R13*SUMPRODUCT(K13:$K$98, X13:$X$98)-K13*$AZ$3)/Z13, 0)</f>
        <v>2425.279401288497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2.1847999999999999E-2</v>
      </c>
      <c r="Q14" s="5">
        <f t="shared" si="30"/>
        <v>50</v>
      </c>
      <c r="R14">
        <f t="shared" si="0"/>
        <v>50000</v>
      </c>
      <c r="S14">
        <f t="shared" si="1"/>
        <v>2418.706323900376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2001.8041101321385</v>
      </c>
      <c r="AC14">
        <f t="shared" si="27"/>
        <v>1932.7980799058364</v>
      </c>
      <c r="AE14">
        <f t="shared" si="2"/>
        <v>0</v>
      </c>
      <c r="AF14">
        <f t="shared" si="3"/>
        <v>0</v>
      </c>
      <c r="AG14">
        <f t="shared" si="4"/>
        <v>-39.955203755142747</v>
      </c>
      <c r="AH14">
        <f t="shared" si="5"/>
        <v>-901.65727245552216</v>
      </c>
      <c r="AI14">
        <f t="shared" si="6"/>
        <v>-941.61247621066491</v>
      </c>
      <c r="AJ14">
        <f t="shared" si="7"/>
        <v>69.006030226302073</v>
      </c>
      <c r="AK14">
        <f t="shared" si="28"/>
        <v>140.12628770924971</v>
      </c>
      <c r="AL14">
        <f t="shared" si="8"/>
        <v>-732.48015827511313</v>
      </c>
      <c r="AN14">
        <f t="shared" si="9"/>
        <v>0</v>
      </c>
      <c r="AO14">
        <f t="shared" si="10"/>
        <v>0</v>
      </c>
      <c r="AP14">
        <f t="shared" si="11"/>
        <v>-11.486166314003608</v>
      </c>
      <c r="AQ14">
        <f t="shared" si="12"/>
        <v>-259.20491991789595</v>
      </c>
      <c r="AR14">
        <f t="shared" si="13"/>
        <v>-270.69108623189959</v>
      </c>
      <c r="AS14">
        <f t="shared" si="14"/>
        <v>19.837584728783821</v>
      </c>
      <c r="AT14">
        <f t="shared" si="15"/>
        <v>40.282959272487673</v>
      </c>
      <c r="AU14">
        <f t="shared" si="16"/>
        <v>-210.57054223062809</v>
      </c>
      <c r="AW14">
        <v>11</v>
      </c>
      <c r="AX14">
        <f>IF(Z14&gt;0, (R14*SUMPRODUCT(K14:$K$98, X14:$X$98)-K14*$AZ$3)/Z14, 0)</f>
        <v>2418.706323900376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2.5484E-2</v>
      </c>
      <c r="Q15" s="5">
        <f t="shared" si="30"/>
        <v>50</v>
      </c>
      <c r="R15">
        <f t="shared" si="0"/>
        <v>50000</v>
      </c>
      <c r="S15">
        <f t="shared" si="1"/>
        <v>2386.8301376074742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1932.7980799058364</v>
      </c>
      <c r="AC15">
        <f t="shared" si="27"/>
        <v>1839.6461447727877</v>
      </c>
      <c r="AE15">
        <f t="shared" si="2"/>
        <v>0</v>
      </c>
      <c r="AF15">
        <f t="shared" si="3"/>
        <v>0</v>
      </c>
      <c r="AG15">
        <f t="shared" si="4"/>
        <v>-38.537433305095263</v>
      </c>
      <c r="AH15">
        <f t="shared" si="5"/>
        <v>-1018.2184124960579</v>
      </c>
      <c r="AI15">
        <f t="shared" si="6"/>
        <v>-1056.7558458011531</v>
      </c>
      <c r="AJ15">
        <f t="shared" si="7"/>
        <v>93.15193513304871</v>
      </c>
      <c r="AK15">
        <f t="shared" si="28"/>
        <v>135.29586559340856</v>
      </c>
      <c r="AL15">
        <f t="shared" si="8"/>
        <v>-828.30804507469588</v>
      </c>
      <c r="AN15">
        <f t="shared" si="9"/>
        <v>0</v>
      </c>
      <c r="AO15">
        <f t="shared" si="10"/>
        <v>0</v>
      </c>
      <c r="AP15">
        <f t="shared" si="11"/>
        <v>-9.8915992754620579</v>
      </c>
      <c r="AQ15">
        <f t="shared" si="12"/>
        <v>-261.35130566613213</v>
      </c>
      <c r="AR15">
        <f t="shared" si="13"/>
        <v>-271.24290494159419</v>
      </c>
      <c r="AS15">
        <f t="shared" si="14"/>
        <v>23.909781608318127</v>
      </c>
      <c r="AT15">
        <f t="shared" si="15"/>
        <v>34.727078876315005</v>
      </c>
      <c r="AU15">
        <f t="shared" si="16"/>
        <v>-212.60604445696106</v>
      </c>
      <c r="AW15">
        <v>12</v>
      </c>
      <c r="AX15">
        <f>IF(Z15&gt;0, (R15*SUMPRODUCT(K15:$K$98, X15:$X$98)-K15*$AZ$3)/Z15, 0)</f>
        <v>2386.8301376074742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2.9274999999999999E-2</v>
      </c>
      <c r="Q16" s="5">
        <f t="shared" si="30"/>
        <v>50</v>
      </c>
      <c r="R16">
        <f t="shared" si="0"/>
        <v>50000</v>
      </c>
      <c r="S16">
        <f t="shared" si="1"/>
        <v>2331.6797662630406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1839.6461447727877</v>
      </c>
      <c r="AC16">
        <f t="shared" si="27"/>
        <v>1726.5564326645567</v>
      </c>
      <c r="AE16">
        <f t="shared" si="2"/>
        <v>0</v>
      </c>
      <c r="AF16">
        <f t="shared" si="3"/>
        <v>0</v>
      </c>
      <c r="AG16">
        <f t="shared" si="4"/>
        <v>-37.023875612037649</v>
      </c>
      <c r="AH16">
        <f t="shared" si="5"/>
        <v>-1128.1833600066639</v>
      </c>
      <c r="AI16">
        <f t="shared" si="6"/>
        <v>-1165.2072356187016</v>
      </c>
      <c r="AJ16">
        <f t="shared" si="7"/>
        <v>113.08971210823097</v>
      </c>
      <c r="AK16">
        <f t="shared" si="28"/>
        <v>128.77523013409515</v>
      </c>
      <c r="AL16">
        <f t="shared" si="8"/>
        <v>-923.34229337637544</v>
      </c>
      <c r="AN16">
        <f t="shared" si="9"/>
        <v>0</v>
      </c>
      <c r="AO16">
        <f t="shared" si="10"/>
        <v>0</v>
      </c>
      <c r="AP16">
        <f t="shared" si="11"/>
        <v>-8.4849167088556126</v>
      </c>
      <c r="AQ16">
        <f t="shared" si="12"/>
        <v>-258.55050784745691</v>
      </c>
      <c r="AR16">
        <f t="shared" si="13"/>
        <v>-267.03542455631253</v>
      </c>
      <c r="AS16">
        <f t="shared" si="14"/>
        <v>25.917243184417384</v>
      </c>
      <c r="AT16">
        <f t="shared" si="15"/>
        <v>29.511959074761371</v>
      </c>
      <c r="AU16">
        <f t="shared" si="16"/>
        <v>-211.60622229713377</v>
      </c>
      <c r="AW16">
        <v>13</v>
      </c>
      <c r="AX16">
        <f>IF(Z16&gt;0, (R16*SUMPRODUCT(K16:$K$98, X16:$X$98)-K16*$AZ$3)/Z16, 0)</f>
        <v>2331.6797662630406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3.3331E-2</v>
      </c>
      <c r="Q17" s="5">
        <f t="shared" si="30"/>
        <v>50</v>
      </c>
      <c r="R17">
        <f t="shared" si="0"/>
        <v>50000</v>
      </c>
      <c r="S17">
        <f t="shared" si="1"/>
        <v>2259.176580370839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1726.5564326645567</v>
      </c>
      <c r="AC17">
        <f t="shared" si="27"/>
        <v>1600.3823476366549</v>
      </c>
      <c r="AE17">
        <f t="shared" si="2"/>
        <v>0</v>
      </c>
      <c r="AF17">
        <f t="shared" si="3"/>
        <v>0</v>
      </c>
      <c r="AG17">
        <f t="shared" si="4"/>
        <v>-35.419594057892446</v>
      </c>
      <c r="AH17">
        <f t="shared" si="5"/>
        <v>-1234.0427980248269</v>
      </c>
      <c r="AI17">
        <f t="shared" si="6"/>
        <v>-1269.4623920827194</v>
      </c>
      <c r="AJ17">
        <f t="shared" si="7"/>
        <v>126.17408502790181</v>
      </c>
      <c r="AK17">
        <f t="shared" si="28"/>
        <v>120.85895028651898</v>
      </c>
      <c r="AL17">
        <f t="shared" si="8"/>
        <v>-1022.4293567682986</v>
      </c>
      <c r="AN17">
        <f t="shared" si="9"/>
        <v>0</v>
      </c>
      <c r="AO17">
        <f t="shared" si="10"/>
        <v>0</v>
      </c>
      <c r="AP17">
        <f t="shared" si="11"/>
        <v>-7.247550699057312</v>
      </c>
      <c r="AQ17">
        <f t="shared" si="12"/>
        <v>-252.509606091845</v>
      </c>
      <c r="AR17">
        <f t="shared" si="13"/>
        <v>-259.75715679090229</v>
      </c>
      <c r="AS17">
        <f t="shared" si="14"/>
        <v>25.817717635392309</v>
      </c>
      <c r="AT17">
        <f t="shared" si="15"/>
        <v>24.730135760582275</v>
      </c>
      <c r="AU17">
        <f t="shared" si="16"/>
        <v>-209.20930339492773</v>
      </c>
      <c r="AW17">
        <v>14</v>
      </c>
      <c r="AX17">
        <f>IF(Z17&gt;0, (R17*SUMPRODUCT(K17:$K$98, X17:$X$98)-K17*$AZ$3)/Z17, 0)</f>
        <v>2259.176580370839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3.7801000000000001E-2</v>
      </c>
      <c r="Q18" s="5">
        <f t="shared" si="30"/>
        <v>50</v>
      </c>
      <c r="R18">
        <f t="shared" si="0"/>
        <v>50000</v>
      </c>
      <c r="S18">
        <f t="shared" si="1"/>
        <v>2173.4628369776137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1600.3823476366549</v>
      </c>
      <c r="AC18">
        <f t="shared" si="27"/>
        <v>1466.0659762051259</v>
      </c>
      <c r="AE18">
        <f t="shared" si="2"/>
        <v>0</v>
      </c>
      <c r="AF18">
        <f t="shared" si="3"/>
        <v>0</v>
      </c>
      <c r="AG18">
        <f t="shared" si="4"/>
        <v>-33.726502042331127</v>
      </c>
      <c r="AH18">
        <f t="shared" si="5"/>
        <v>-1338.8960749823923</v>
      </c>
      <c r="AI18">
        <f t="shared" si="6"/>
        <v>-1372.6225770247233</v>
      </c>
      <c r="AJ18">
        <f t="shared" si="7"/>
        <v>134.31637143152898</v>
      </c>
      <c r="AK18">
        <f t="shared" si="28"/>
        <v>112.02676433456585</v>
      </c>
      <c r="AL18">
        <f t="shared" si="8"/>
        <v>-1126.2794412586286</v>
      </c>
      <c r="AN18">
        <f t="shared" si="9"/>
        <v>0</v>
      </c>
      <c r="AO18">
        <f t="shared" si="10"/>
        <v>0</v>
      </c>
      <c r="AP18">
        <f t="shared" si="11"/>
        <v>-6.1617058286532789</v>
      </c>
      <c r="AQ18">
        <f t="shared" si="12"/>
        <v>-244.61130712059412</v>
      </c>
      <c r="AR18">
        <f t="shared" si="13"/>
        <v>-250.77301294924737</v>
      </c>
      <c r="AS18">
        <f t="shared" si="14"/>
        <v>24.539098887113852</v>
      </c>
      <c r="AT18">
        <f t="shared" si="15"/>
        <v>20.466871005450727</v>
      </c>
      <c r="AU18">
        <f t="shared" si="16"/>
        <v>-205.76704305668281</v>
      </c>
      <c r="AW18">
        <v>15</v>
      </c>
      <c r="AX18">
        <f>IF(Z18&gt;0, (R18*SUMPRODUCT(K18:$K$98, X18:$X$98)-K18*$AZ$3)/Z18, 0)</f>
        <v>2173.4628369776137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4.3147999999999999E-2</v>
      </c>
      <c r="Q19" s="5">
        <f t="shared" si="30"/>
        <v>50</v>
      </c>
      <c r="R19">
        <f t="shared" si="0"/>
        <v>50000</v>
      </c>
      <c r="S19">
        <f t="shared" si="1"/>
        <v>2077.6979038490422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1466.0659762051259</v>
      </c>
      <c r="AC19">
        <f t="shared" si="27"/>
        <v>1326.9843428883855</v>
      </c>
      <c r="AE19">
        <f t="shared" si="2"/>
        <v>0</v>
      </c>
      <c r="AF19">
        <f t="shared" si="3"/>
        <v>0</v>
      </c>
      <c r="AG19">
        <f t="shared" si="4"/>
        <v>-31.934005911785317</v>
      </c>
      <c r="AH19">
        <f t="shared" si="5"/>
        <v>-1455.2311101225034</v>
      </c>
      <c r="AI19">
        <f t="shared" si="6"/>
        <v>-1487.1651160342888</v>
      </c>
      <c r="AJ19">
        <f t="shared" si="7"/>
        <v>139.08163331674041</v>
      </c>
      <c r="AK19">
        <f t="shared" si="28"/>
        <v>102.62461833435883</v>
      </c>
      <c r="AL19">
        <f t="shared" si="8"/>
        <v>-1245.4588643831896</v>
      </c>
      <c r="AN19">
        <f t="shared" si="9"/>
        <v>0</v>
      </c>
      <c r="AO19">
        <f t="shared" si="10"/>
        <v>0</v>
      </c>
      <c r="AP19">
        <f t="shared" si="11"/>
        <v>-5.2091281136357281</v>
      </c>
      <c r="AQ19">
        <f t="shared" si="12"/>
        <v>-237.37971704886755</v>
      </c>
      <c r="AR19">
        <f t="shared" si="13"/>
        <v>-242.58884516250328</v>
      </c>
      <c r="AS19">
        <f t="shared" si="14"/>
        <v>22.687227158470332</v>
      </c>
      <c r="AT19">
        <f t="shared" si="15"/>
        <v>16.74029828870782</v>
      </c>
      <c r="AU19">
        <f t="shared" si="16"/>
        <v>-203.16131971532516</v>
      </c>
      <c r="AW19">
        <v>16</v>
      </c>
      <c r="AX19">
        <f>IF(Z19&gt;0, (R19*SUMPRODUCT(K19:$K$98, X19:$X$98)-K19*$AZ$3)/Z19, 0)</f>
        <v>2077.6979038490422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4.8848999999999997E-2</v>
      </c>
      <c r="Q20" s="5">
        <f t="shared" si="30"/>
        <v>50</v>
      </c>
      <c r="R20">
        <f t="shared" si="0"/>
        <v>50000</v>
      </c>
      <c r="S20">
        <f t="shared" si="1"/>
        <v>1969.4535266666267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1326.9843428883855</v>
      </c>
      <c r="AC20">
        <f t="shared" si="27"/>
        <v>1183.827548878673</v>
      </c>
      <c r="AE20">
        <f t="shared" si="2"/>
        <v>0</v>
      </c>
      <c r="AF20">
        <f t="shared" si="3"/>
        <v>0</v>
      </c>
      <c r="AG20">
        <f t="shared" si="4"/>
        <v>-30.054721597882665</v>
      </c>
      <c r="AH20">
        <f t="shared" si="5"/>
        <v>-1559.9442547848007</v>
      </c>
      <c r="AI20">
        <f t="shared" si="6"/>
        <v>-1589.9989763826834</v>
      </c>
      <c r="AJ20">
        <f t="shared" si="7"/>
        <v>143.15679400971248</v>
      </c>
      <c r="AK20">
        <f t="shared" si="28"/>
        <v>92.88890400218699</v>
      </c>
      <c r="AL20">
        <f t="shared" si="8"/>
        <v>-1353.9532783707839</v>
      </c>
      <c r="AN20">
        <f t="shared" si="9"/>
        <v>0</v>
      </c>
      <c r="AO20">
        <f t="shared" si="10"/>
        <v>0</v>
      </c>
      <c r="AP20">
        <f t="shared" si="11"/>
        <v>-4.3773001189967671</v>
      </c>
      <c r="AQ20">
        <f t="shared" si="12"/>
        <v>-227.19705287767107</v>
      </c>
      <c r="AR20">
        <f t="shared" si="13"/>
        <v>-231.57435299666784</v>
      </c>
      <c r="AS20">
        <f t="shared" si="14"/>
        <v>20.849976913379777</v>
      </c>
      <c r="AT20">
        <f t="shared" si="15"/>
        <v>13.528743203227583</v>
      </c>
      <c r="AU20">
        <f t="shared" si="16"/>
        <v>-197.19563288006049</v>
      </c>
      <c r="AW20">
        <v>17</v>
      </c>
      <c r="AX20">
        <f>IF(Z20&gt;0, (R20*SUMPRODUCT(K20:$K$98, X20:$X$98)-K20*$AZ$3)/Z20, 0)</f>
        <v>1969.4535266666267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5.4528E-2</v>
      </c>
      <c r="Q21" s="5">
        <f t="shared" si="30"/>
        <v>50</v>
      </c>
      <c r="R21">
        <f t="shared" si="0"/>
        <v>50000</v>
      </c>
      <c r="S21">
        <f t="shared" si="1"/>
        <v>1850.8716528720856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1183.827548878673</v>
      </c>
      <c r="AC21">
        <f t="shared" si="27"/>
        <v>1040.758105857391</v>
      </c>
      <c r="AE21">
        <f t="shared" si="2"/>
        <v>0</v>
      </c>
      <c r="AF21">
        <f t="shared" si="3"/>
        <v>0</v>
      </c>
      <c r="AG21">
        <f t="shared" si="4"/>
        <v>-28.115350522614495</v>
      </c>
      <c r="AH21">
        <f t="shared" si="5"/>
        <v>-1638.823859289346</v>
      </c>
      <c r="AI21">
        <f t="shared" si="6"/>
        <v>-1666.9392098119606</v>
      </c>
      <c r="AJ21">
        <f t="shared" si="7"/>
        <v>143.06944302128204</v>
      </c>
      <c r="AK21">
        <f t="shared" si="28"/>
        <v>82.867928421507116</v>
      </c>
      <c r="AL21">
        <f t="shared" si="8"/>
        <v>-1441.0018383691715</v>
      </c>
      <c r="AN21">
        <f t="shared" si="9"/>
        <v>0</v>
      </c>
      <c r="AO21">
        <f t="shared" si="10"/>
        <v>0</v>
      </c>
      <c r="AP21">
        <f t="shared" si="11"/>
        <v>-3.6561086579626281</v>
      </c>
      <c r="AQ21">
        <f t="shared" si="12"/>
        <v>-213.11198293629971</v>
      </c>
      <c r="AR21">
        <f t="shared" si="13"/>
        <v>-216.76809159426236</v>
      </c>
      <c r="AS21">
        <f t="shared" si="14"/>
        <v>18.604691728785827</v>
      </c>
      <c r="AT21">
        <f t="shared" si="15"/>
        <v>10.776111445795534</v>
      </c>
      <c r="AU21">
        <f t="shared" si="16"/>
        <v>-187.387288419681</v>
      </c>
      <c r="AW21">
        <v>18</v>
      </c>
      <c r="AX21">
        <f>IF(Z21&gt;0, (R21*SUMPRODUCT(K21:$K$98, X21:$X$98)-K21*$AZ$3)/Z21, 0)</f>
        <v>1850.8716528720856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6.0775000000000003E-2</v>
      </c>
      <c r="Q22" s="5">
        <f t="shared" si="30"/>
        <v>50</v>
      </c>
      <c r="R22">
        <f t="shared" si="0"/>
        <v>50000</v>
      </c>
      <c r="S22">
        <f t="shared" si="1"/>
        <v>1727.7382704518891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1040.758105857391</v>
      </c>
      <c r="AC22">
        <f t="shared" si="27"/>
        <v>902.760060292866</v>
      </c>
      <c r="AE22">
        <f t="shared" si="2"/>
        <v>0</v>
      </c>
      <c r="AF22">
        <f t="shared" si="3"/>
        <v>0</v>
      </c>
      <c r="AG22">
        <f t="shared" si="4"/>
        <v>-26.125486589376457</v>
      </c>
      <c r="AH22">
        <f t="shared" si="5"/>
        <v>-1708.7104280118961</v>
      </c>
      <c r="AI22">
        <f t="shared" si="6"/>
        <v>-1734.8359146012724</v>
      </c>
      <c r="AJ22">
        <f t="shared" si="7"/>
        <v>137.998045564525</v>
      </c>
      <c r="AK22">
        <f t="shared" si="28"/>
        <v>72.853067410017374</v>
      </c>
      <c r="AL22">
        <f t="shared" si="8"/>
        <v>-1523.9848016267301</v>
      </c>
      <c r="AN22">
        <f t="shared" si="9"/>
        <v>0</v>
      </c>
      <c r="AO22">
        <f t="shared" si="10"/>
        <v>0</v>
      </c>
      <c r="AP22">
        <f t="shared" si="11"/>
        <v>-3.03334604258511</v>
      </c>
      <c r="AQ22">
        <f t="shared" si="12"/>
        <v>-198.39286043542742</v>
      </c>
      <c r="AR22">
        <f t="shared" si="13"/>
        <v>-201.42620647801252</v>
      </c>
      <c r="AS22">
        <f t="shared" si="14"/>
        <v>16.022508287667545</v>
      </c>
      <c r="AT22">
        <f t="shared" si="15"/>
        <v>8.4587348435540406</v>
      </c>
      <c r="AU22">
        <f t="shared" si="16"/>
        <v>-176.94496334679096</v>
      </c>
      <c r="AW22">
        <v>19</v>
      </c>
      <c r="AX22">
        <f>IF(Z22&gt;0, (R22*SUMPRODUCT(K22:$K$98, X22:$X$98)-K22*$AZ$3)/Z22, 0)</f>
        <v>1727.7382704518891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6.7419999999999994E-2</v>
      </c>
      <c r="Q23" s="5">
        <f t="shared" si="30"/>
        <v>50</v>
      </c>
      <c r="R23">
        <f t="shared" si="0"/>
        <v>50000</v>
      </c>
      <c r="S23">
        <f t="shared" si="1"/>
        <v>1600.2945087314165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902.760060292866</v>
      </c>
      <c r="AC23">
        <f t="shared" si="27"/>
        <v>771.43321536795224</v>
      </c>
      <c r="AE23">
        <f t="shared" si="2"/>
        <v>0</v>
      </c>
      <c r="AF23">
        <f t="shared" si="3"/>
        <v>0</v>
      </c>
      <c r="AG23">
        <f t="shared" si="4"/>
        <v>-24.10285141762693</v>
      </c>
      <c r="AH23">
        <f t="shared" si="5"/>
        <v>-1761.3803058557603</v>
      </c>
      <c r="AI23">
        <f t="shared" si="6"/>
        <v>-1785.4831572733872</v>
      </c>
      <c r="AJ23">
        <f t="shared" si="7"/>
        <v>131.32684492491376</v>
      </c>
      <c r="AK23">
        <f t="shared" si="28"/>
        <v>63.193204220500625</v>
      </c>
      <c r="AL23">
        <f t="shared" si="8"/>
        <v>-1590.9631081279729</v>
      </c>
      <c r="AN23">
        <f t="shared" si="9"/>
        <v>0</v>
      </c>
      <c r="AO23">
        <f t="shared" si="10"/>
        <v>0</v>
      </c>
      <c r="AP23">
        <f t="shared" si="11"/>
        <v>-2.4986646356858664</v>
      </c>
      <c r="AQ23">
        <f t="shared" si="12"/>
        <v>-182.59659838490006</v>
      </c>
      <c r="AR23">
        <f t="shared" si="13"/>
        <v>-185.09526302058592</v>
      </c>
      <c r="AS23">
        <f t="shared" si="14"/>
        <v>13.61422918161902</v>
      </c>
      <c r="AT23">
        <f t="shared" si="15"/>
        <v>6.5510350566226005</v>
      </c>
      <c r="AU23">
        <f t="shared" si="16"/>
        <v>-164.92999878234431</v>
      </c>
      <c r="AW23">
        <v>20</v>
      </c>
      <c r="AX23">
        <f>IF(Z23&gt;0, (R23*SUMPRODUCT(K23:$K$98, X23:$X$98)-K23*$AZ$3)/Z23, 0)</f>
        <v>1600.2945087314165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7.4817999999999996E-2</v>
      </c>
      <c r="Q24" s="5">
        <f t="shared" si="30"/>
        <v>50</v>
      </c>
      <c r="R24">
        <f t="shared" si="0"/>
        <v>50000</v>
      </c>
      <c r="S24">
        <f t="shared" si="1"/>
        <v>1470.4470215324884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771.43321536795224</v>
      </c>
      <c r="AC24">
        <f t="shared" si="27"/>
        <v>648.71698797458237</v>
      </c>
      <c r="AE24">
        <f t="shared" si="2"/>
        <v>0</v>
      </c>
      <c r="AF24">
        <f t="shared" si="3"/>
        <v>0</v>
      </c>
      <c r="AG24">
        <f t="shared" si="4"/>
        <v>-22.058495766086651</v>
      </c>
      <c r="AH24">
        <f t="shared" si="5"/>
        <v>-1803.3271373640116</v>
      </c>
      <c r="AI24">
        <f t="shared" ref="AI24:AI69" si="39">SUM(AE24:AH24)</f>
        <v>-1825.3856331300983</v>
      </c>
      <c r="AJ24">
        <f t="shared" si="7"/>
        <v>122.71622739336988</v>
      </c>
      <c r="AK24">
        <f t="shared" si="28"/>
        <v>54.000325075756663</v>
      </c>
      <c r="AL24">
        <f t="shared" ref="AL24:AL69" si="40">SUM(AI24:AK24)</f>
        <v>-1648.669080660972</v>
      </c>
      <c r="AN24">
        <f t="shared" si="9"/>
        <v>0</v>
      </c>
      <c r="AO24">
        <f t="shared" si="10"/>
        <v>0</v>
      </c>
      <c r="AP24">
        <f t="shared" si="11"/>
        <v>-2.0417258023359488</v>
      </c>
      <c r="AQ24">
        <f t="shared" si="12"/>
        <v>-166.91525956495101</v>
      </c>
      <c r="AR24">
        <f t="shared" si="13"/>
        <v>-168.95698536728699</v>
      </c>
      <c r="AS24">
        <f t="shared" si="14"/>
        <v>11.358566354265003</v>
      </c>
      <c r="AT24">
        <f t="shared" si="15"/>
        <v>4.998249119561847</v>
      </c>
      <c r="AU24">
        <f t="shared" si="16"/>
        <v>-152.60016989346013</v>
      </c>
      <c r="AW24">
        <v>21</v>
      </c>
      <c r="AX24">
        <f>IF(Z24&gt;0, (R24*SUMPRODUCT(K24:$K$98, X24:$X$98)-K24*$AZ$3)/Z24, 0)</f>
        <v>1470.4470215324884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8.3350999999999995E-2</v>
      </c>
      <c r="Q25" s="5">
        <f t="shared" si="30"/>
        <v>50</v>
      </c>
      <c r="R25">
        <f t="shared" si="0"/>
        <v>50000</v>
      </c>
      <c r="S25">
        <f t="shared" si="1"/>
        <v>1338.2118224390274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648.71698797458237</v>
      </c>
      <c r="AC25">
        <f t="shared" si="27"/>
        <v>535.26634536635459</v>
      </c>
      <c r="AE25">
        <f t="shared" si="2"/>
        <v>0</v>
      </c>
      <c r="AF25">
        <f t="shared" si="3"/>
        <v>0</v>
      </c>
      <c r="AG25">
        <f t="shared" si="4"/>
        <v>-19.999313127826696</v>
      </c>
      <c r="AH25">
        <f t="shared" si="5"/>
        <v>-1838.5976805990883</v>
      </c>
      <c r="AI25">
        <f t="shared" si="39"/>
        <v>-1858.5969937269151</v>
      </c>
      <c r="AJ25">
        <f t="shared" si="7"/>
        <v>113.45064260822778</v>
      </c>
      <c r="AK25">
        <f t="shared" si="28"/>
        <v>45.410189158220767</v>
      </c>
      <c r="AL25">
        <f t="shared" si="40"/>
        <v>-1699.7361619604665</v>
      </c>
      <c r="AN25">
        <f t="shared" si="9"/>
        <v>0</v>
      </c>
      <c r="AO25">
        <f t="shared" si="10"/>
        <v>0</v>
      </c>
      <c r="AP25">
        <f t="shared" si="11"/>
        <v>-1.6527934437161478</v>
      </c>
      <c r="AQ25">
        <f t="shared" si="12"/>
        <v>-151.94632799152112</v>
      </c>
      <c r="AR25">
        <f t="shared" si="13"/>
        <v>-153.59912143523727</v>
      </c>
      <c r="AS25">
        <f t="shared" si="14"/>
        <v>9.3758459147961393</v>
      </c>
      <c r="AT25">
        <f t="shared" si="15"/>
        <v>3.752812031038657</v>
      </c>
      <c r="AU25">
        <f t="shared" si="16"/>
        <v>-140.47046348940248</v>
      </c>
      <c r="AW25">
        <v>22</v>
      </c>
      <c r="AX25">
        <f>IF(Z25&gt;0, (R25*SUMPRODUCT(K25:$K$98, X25:$X$98)-K25*$AZ$3)/Z25, 0)</f>
        <v>1338.2118224390274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9.2474000000000001E-2</v>
      </c>
      <c r="Q26" s="5">
        <f t="shared" si="30"/>
        <v>50</v>
      </c>
      <c r="R26">
        <f t="shared" si="0"/>
        <v>50000</v>
      </c>
      <c r="S26">
        <f t="shared" si="1"/>
        <v>1200.7203330362731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535.26634536635459</v>
      </c>
      <c r="AC26">
        <f t="shared" si="27"/>
        <v>431.05628251476509</v>
      </c>
      <c r="AE26">
        <f t="shared" si="2"/>
        <v>0</v>
      </c>
      <c r="AF26">
        <f t="shared" si="3"/>
        <v>0</v>
      </c>
      <c r="AG26">
        <f t="shared" si="4"/>
        <v>-17.949903514365783</v>
      </c>
      <c r="AH26">
        <f t="shared" si="5"/>
        <v>-1849.4164821826457</v>
      </c>
      <c r="AI26">
        <f t="shared" si="39"/>
        <v>-1867.3663856970115</v>
      </c>
      <c r="AJ26">
        <f t="shared" si="7"/>
        <v>104.2100628515895</v>
      </c>
      <c r="AK26">
        <f t="shared" si="28"/>
        <v>37.468644175644826</v>
      </c>
      <c r="AL26">
        <f t="shared" si="40"/>
        <v>-1725.6876786697771</v>
      </c>
      <c r="AN26">
        <f t="shared" si="9"/>
        <v>0</v>
      </c>
      <c r="AO26">
        <f t="shared" si="10"/>
        <v>0</v>
      </c>
      <c r="AP26">
        <f t="shared" si="11"/>
        <v>-1.3244866860399815</v>
      </c>
      <c r="AQ26">
        <f t="shared" si="12"/>
        <v>-136.464661530542</v>
      </c>
      <c r="AR26">
        <f t="shared" si="13"/>
        <v>-137.78914821658199</v>
      </c>
      <c r="AS26">
        <f t="shared" si="14"/>
        <v>7.6894475052668128</v>
      </c>
      <c r="AT26">
        <f t="shared" si="15"/>
        <v>2.7647346580383285</v>
      </c>
      <c r="AU26">
        <f t="shared" si="16"/>
        <v>-127.33496605327684</v>
      </c>
      <c r="AW26">
        <v>23</v>
      </c>
      <c r="AX26">
        <f>IF(Z26&gt;0, (R26*SUMPRODUCT(K26:$K$98, X26:$X$98)-K26*$AZ$3)/Z26, 0)</f>
        <v>1200.7203330362731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0.10216500000000001</v>
      </c>
      <c r="Q27" s="5">
        <f t="shared" si="30"/>
        <v>50</v>
      </c>
      <c r="R27">
        <f t="shared" si="0"/>
        <v>50000</v>
      </c>
      <c r="S27">
        <f t="shared" si="1"/>
        <v>1057.9869280186915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431.05628251476509</v>
      </c>
      <c r="AC27">
        <f t="shared" si="27"/>
        <v>337.21328628773352</v>
      </c>
      <c r="AE27">
        <f t="shared" si="2"/>
        <v>0</v>
      </c>
      <c r="AF27">
        <f t="shared" si="3"/>
        <v>0</v>
      </c>
      <c r="AG27">
        <f t="shared" si="4"/>
        <v>-15.936552586676948</v>
      </c>
      <c r="AH27">
        <f t="shared" si="5"/>
        <v>-1833.8518925451804</v>
      </c>
      <c r="AI27">
        <f t="shared" si="39"/>
        <v>-1849.7884451318573</v>
      </c>
      <c r="AJ27">
        <f t="shared" si="7"/>
        <v>93.842996227031563</v>
      </c>
      <c r="AK27">
        <f t="shared" si="28"/>
        <v>30.17393977603356</v>
      </c>
      <c r="AL27">
        <f t="shared" si="40"/>
        <v>-1725.7715091287921</v>
      </c>
      <c r="AN27">
        <f t="shared" si="9"/>
        <v>0</v>
      </c>
      <c r="AO27">
        <f t="shared" si="10"/>
        <v>0</v>
      </c>
      <c r="AP27">
        <f t="shared" si="11"/>
        <v>-1.0499336043752741</v>
      </c>
      <c r="AQ27">
        <f t="shared" si="12"/>
        <v>-120.81801989220956</v>
      </c>
      <c r="AR27">
        <f t="shared" si="13"/>
        <v>-121.86795349658483</v>
      </c>
      <c r="AS27">
        <f t="shared" si="14"/>
        <v>6.1825739750260205</v>
      </c>
      <c r="AT27">
        <f t="shared" si="15"/>
        <v>1.9879226184550456</v>
      </c>
      <c r="AU27">
        <f t="shared" si="16"/>
        <v>-113.69745690310376</v>
      </c>
      <c r="AW27">
        <v>24</v>
      </c>
      <c r="AX27">
        <f>IF(Z27&gt;0, (R27*SUMPRODUCT(K27:$K$98, X27:$X$98)-K27*$AZ$3)/Z27, 0)</f>
        <v>1057.9869280186915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0.113081</v>
      </c>
      <c r="Q28" s="5">
        <f t="shared" si="30"/>
        <v>50</v>
      </c>
      <c r="R28">
        <f t="shared" si="0"/>
        <v>50000</v>
      </c>
      <c r="S28">
        <f t="shared" si="1"/>
        <v>910.37254891273005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337.21328628773352</v>
      </c>
      <c r="AC28">
        <f t="shared" si="27"/>
        <v>254.45032470222978</v>
      </c>
      <c r="AE28">
        <f t="shared" si="2"/>
        <v>0</v>
      </c>
      <c r="AF28">
        <f t="shared" si="3"/>
        <v>0</v>
      </c>
      <c r="AG28">
        <f t="shared" si="4"/>
        <v>-13.975065757756161</v>
      </c>
      <c r="AH28">
        <f t="shared" si="5"/>
        <v>-1802.1213030540159</v>
      </c>
      <c r="AI28">
        <f t="shared" si="39"/>
        <v>-1816.096368811772</v>
      </c>
      <c r="AJ28">
        <f t="shared" si="7"/>
        <v>82.762961585503746</v>
      </c>
      <c r="AK28">
        <f t="shared" si="28"/>
        <v>23.604930040141348</v>
      </c>
      <c r="AL28">
        <f t="shared" si="40"/>
        <v>-1709.7284771861268</v>
      </c>
      <c r="AN28">
        <f t="shared" si="9"/>
        <v>0</v>
      </c>
      <c r="AO28">
        <f t="shared" si="10"/>
        <v>0</v>
      </c>
      <c r="AP28">
        <f t="shared" si="11"/>
        <v>-0.82205957715639366</v>
      </c>
      <c r="AQ28">
        <f t="shared" si="12"/>
        <v>-106.00673385389318</v>
      </c>
      <c r="AR28">
        <f t="shared" si="13"/>
        <v>-106.82879343104958</v>
      </c>
      <c r="AS28">
        <f t="shared" si="14"/>
        <v>4.8683910605164797</v>
      </c>
      <c r="AT28">
        <f t="shared" si="15"/>
        <v>1.3885200358957355</v>
      </c>
      <c r="AU28">
        <f t="shared" si="16"/>
        <v>-100.57188233463735</v>
      </c>
      <c r="AW28">
        <v>25</v>
      </c>
      <c r="AX28">
        <f>IF(Z28&gt;0, (R28*SUMPRODUCT(K28:$K$98, X28:$X$98)-K28*$AZ$3)/Z28, 0)</f>
        <v>910.37254891273005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0.12539</v>
      </c>
      <c r="Q29" s="5">
        <f t="shared" si="30"/>
        <v>50</v>
      </c>
      <c r="R29">
        <f t="shared" si="0"/>
        <v>50000</v>
      </c>
      <c r="S29">
        <f t="shared" si="1"/>
        <v>754.86882065040845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254.45032470222978</v>
      </c>
      <c r="AC29">
        <f t="shared" si="27"/>
        <v>182.42132147932375</v>
      </c>
      <c r="AE29">
        <f t="shared" si="2"/>
        <v>0</v>
      </c>
      <c r="AF29">
        <f t="shared" si="3"/>
        <v>0</v>
      </c>
      <c r="AG29">
        <f t="shared" si="4"/>
        <v>-12.082981604813554</v>
      </c>
      <c r="AH29">
        <f t="shared" si="5"/>
        <v>-1752.3334953650451</v>
      </c>
      <c r="AI29">
        <f t="shared" si="39"/>
        <v>-1764.4164769698586</v>
      </c>
      <c r="AJ29">
        <f t="shared" si="7"/>
        <v>72.029003222906027</v>
      </c>
      <c r="AK29">
        <f t="shared" si="28"/>
        <v>17.811522729156085</v>
      </c>
      <c r="AL29">
        <f t="shared" si="40"/>
        <v>-1674.5759510177963</v>
      </c>
      <c r="AN29">
        <f t="shared" si="9"/>
        <v>0</v>
      </c>
      <c r="AO29">
        <f t="shared" si="10"/>
        <v>0</v>
      </c>
      <c r="AP29">
        <f t="shared" si="11"/>
        <v>-0.63460797411177627</v>
      </c>
      <c r="AQ29">
        <f t="shared" si="12"/>
        <v>-92.033973553250163</v>
      </c>
      <c r="AR29">
        <f t="shared" si="13"/>
        <v>-92.668581527361937</v>
      </c>
      <c r="AS29">
        <f t="shared" si="14"/>
        <v>3.7830215511020242</v>
      </c>
      <c r="AT29">
        <f t="shared" si="15"/>
        <v>0.93547559076748377</v>
      </c>
      <c r="AU29">
        <f t="shared" si="16"/>
        <v>-87.950084385492431</v>
      </c>
      <c r="AW29">
        <v>26</v>
      </c>
      <c r="AX29">
        <f>IF(Z29&gt;0, (R29*SUMPRODUCT(K29:$K$98, X29:$X$98)-K29*$AZ$3)/Z29, 0)</f>
        <v>754.86882065040845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0.13947699999999999</v>
      </c>
      <c r="Q30" s="5">
        <f t="shared" si="30"/>
        <v>50</v>
      </c>
      <c r="R30">
        <f t="shared" si="0"/>
        <v>50000</v>
      </c>
      <c r="S30">
        <f t="shared" si="1"/>
        <v>587.36170717512368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182.42132147932375</v>
      </c>
      <c r="AC30">
        <f t="shared" si="27"/>
        <v>120.72460741802652</v>
      </c>
      <c r="AE30">
        <f t="shared" si="2"/>
        <v>0</v>
      </c>
      <c r="AF30">
        <f t="shared" si="3"/>
        <v>0</v>
      </c>
      <c r="AG30">
        <f t="shared" si="4"/>
        <v>-10.276853763470838</v>
      </c>
      <c r="AH30">
        <f t="shared" si="5"/>
        <v>-1685.2980252945799</v>
      </c>
      <c r="AI30">
        <f t="shared" si="39"/>
        <v>-1695.5748790580508</v>
      </c>
      <c r="AJ30">
        <f t="shared" si="7"/>
        <v>61.696714061297229</v>
      </c>
      <c r="AK30">
        <f t="shared" si="28"/>
        <v>12.769492503552664</v>
      </c>
      <c r="AL30">
        <f t="shared" si="40"/>
        <v>-1621.1086724932011</v>
      </c>
      <c r="AN30">
        <f t="shared" si="9"/>
        <v>0</v>
      </c>
      <c r="AO30">
        <f t="shared" si="10"/>
        <v>0</v>
      </c>
      <c r="AP30">
        <f t="shared" si="11"/>
        <v>-0.48191846246916975</v>
      </c>
      <c r="AQ30">
        <f t="shared" si="12"/>
        <v>-79.029657504632311</v>
      </c>
      <c r="AR30">
        <f t="shared" si="13"/>
        <v>-79.511575967101493</v>
      </c>
      <c r="AS30">
        <f t="shared" si="14"/>
        <v>2.893179786746193</v>
      </c>
      <c r="AT30">
        <f t="shared" si="15"/>
        <v>0.59880721624137689</v>
      </c>
      <c r="AU30">
        <f t="shared" si="16"/>
        <v>-76.019588964113922</v>
      </c>
      <c r="AW30">
        <v>27</v>
      </c>
      <c r="AX30">
        <f>IF(Z30&gt;0, (R30*SUMPRODUCT(K30:$K$98, X30:$X$98)-K30*$AZ$3)/Z30, 0)</f>
        <v>587.36170717512368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0.15573300000000001</v>
      </c>
      <c r="Q31" s="5">
        <f t="shared" si="30"/>
        <v>50</v>
      </c>
      <c r="R31">
        <f t="shared" si="0"/>
        <v>50000</v>
      </c>
      <c r="S31">
        <f t="shared" si="1"/>
        <v>401.12361305645618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120.72460741802652</v>
      </c>
      <c r="AC31">
        <f t="shared" si="27"/>
        <v>68.781788745494964</v>
      </c>
      <c r="AE31">
        <f t="shared" si="2"/>
        <v>0</v>
      </c>
      <c r="AF31">
        <f t="shared" si="3"/>
        <v>0</v>
      </c>
      <c r="AG31">
        <f t="shared" si="4"/>
        <v>-8.573639958689526</v>
      </c>
      <c r="AH31">
        <f t="shared" si="5"/>
        <v>-1600.4452671466042</v>
      </c>
      <c r="AI31">
        <f t="shared" si="39"/>
        <v>-1609.0189071052937</v>
      </c>
      <c r="AJ31">
        <f t="shared" si="7"/>
        <v>51.942818672531558</v>
      </c>
      <c r="AK31">
        <f t="shared" si="28"/>
        <v>8.4507225192618574</v>
      </c>
      <c r="AL31">
        <f t="shared" si="40"/>
        <v>-1548.6253659135002</v>
      </c>
      <c r="AN31">
        <f t="shared" si="9"/>
        <v>0</v>
      </c>
      <c r="AO31">
        <f t="shared" si="10"/>
        <v>0</v>
      </c>
      <c r="AP31">
        <f t="shared" si="11"/>
        <v>-0.35897202672211326</v>
      </c>
      <c r="AQ31">
        <f t="shared" si="12"/>
        <v>-67.009471353313586</v>
      </c>
      <c r="AR31">
        <f t="shared" si="13"/>
        <v>-67.3684433800357</v>
      </c>
      <c r="AS31">
        <f t="shared" si="14"/>
        <v>2.174807780870228</v>
      </c>
      <c r="AT31">
        <f t="shared" si="15"/>
        <v>0.3538255635438779</v>
      </c>
      <c r="AU31">
        <f t="shared" si="16"/>
        <v>-64.839810035621596</v>
      </c>
      <c r="AW31">
        <v>28</v>
      </c>
      <c r="AX31">
        <f>IF(Z31&gt;0, (R31*SUMPRODUCT(K31:$K$98, X31:$X$98)-K31*$AZ$3)/Z31, 0)</f>
        <v>401.12361305645618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0.17447299999999999</v>
      </c>
      <c r="Q32" s="5">
        <f t="shared" si="30"/>
        <v>50</v>
      </c>
      <c r="R32">
        <f t="shared" si="0"/>
        <v>50000</v>
      </c>
      <c r="S32">
        <f t="shared" si="1"/>
        <v>185.61831703080694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68.781788745494964</v>
      </c>
      <c r="AC32">
        <f t="shared" si="27"/>
        <v>25.956994920842817</v>
      </c>
      <c r="AE32">
        <f t="shared" si="2"/>
        <v>0</v>
      </c>
      <c r="AF32">
        <f t="shared" si="3"/>
        <v>0</v>
      </c>
      <c r="AG32">
        <f t="shared" si="4"/>
        <v>-6.9920348745901935</v>
      </c>
      <c r="AH32">
        <f t="shared" si="5"/>
        <v>-1495.8686845124375</v>
      </c>
      <c r="AI32">
        <f t="shared" si="39"/>
        <v>-1502.8607193870278</v>
      </c>
      <c r="AJ32">
        <f t="shared" si="7"/>
        <v>42.824793824652147</v>
      </c>
      <c r="AK32">
        <f t="shared" si="28"/>
        <v>4.8147252121846478</v>
      </c>
      <c r="AL32">
        <f t="shared" si="40"/>
        <v>-1455.2212003501911</v>
      </c>
      <c r="AN32">
        <f t="shared" si="9"/>
        <v>0</v>
      </c>
      <c r="AO32">
        <f t="shared" si="10"/>
        <v>0</v>
      </c>
      <c r="AP32">
        <f t="shared" si="11"/>
        <v>-0.2613851607469686</v>
      </c>
      <c r="AQ32">
        <f t="shared" si="12"/>
        <v>-55.920470016327904</v>
      </c>
      <c r="AR32">
        <f t="shared" si="13"/>
        <v>-56.181855177074873</v>
      </c>
      <c r="AS32">
        <f t="shared" si="14"/>
        <v>1.6009310334666433</v>
      </c>
      <c r="AT32">
        <f t="shared" si="15"/>
        <v>0.179990195431216</v>
      </c>
      <c r="AU32">
        <f t="shared" si="16"/>
        <v>-54.40093394817702</v>
      </c>
      <c r="AW32">
        <v>29</v>
      </c>
      <c r="AX32">
        <f>IF(Z32&gt;0, (R32*SUMPRODUCT(K32:$K$98, X32:$X$98)-K32*$AZ$3)/Z32, 0)</f>
        <v>185.61831703080694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0.196798</v>
      </c>
      <c r="Q33" s="5">
        <f t="shared" si="30"/>
        <v>50</v>
      </c>
      <c r="R33">
        <f t="shared" si="0"/>
        <v>50000</v>
      </c>
      <c r="S33">
        <f t="shared" si="1"/>
        <v>-75.458601383781968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25.956994920842817</v>
      </c>
      <c r="AC33">
        <f t="shared" si="27"/>
        <v>-8.3700130163231563</v>
      </c>
      <c r="AE33">
        <f t="shared" si="2"/>
        <v>0</v>
      </c>
      <c r="AF33">
        <f t="shared" si="3"/>
        <v>0</v>
      </c>
      <c r="AG33">
        <f t="shared" si="4"/>
        <v>-5.5460960465946902</v>
      </c>
      <c r="AH33">
        <f t="shared" si="5"/>
        <v>-1376.0184792496009</v>
      </c>
      <c r="AI33">
        <f t="shared" si="39"/>
        <v>-1381.5645752961955</v>
      </c>
      <c r="AJ33">
        <f t="shared" si="7"/>
        <v>34.327007937165973</v>
      </c>
      <c r="AK33">
        <f t="shared" si="28"/>
        <v>1.8169896444589975</v>
      </c>
      <c r="AL33">
        <f t="shared" si="40"/>
        <v>-1345.4205777145705</v>
      </c>
      <c r="AN33">
        <f t="shared" si="9"/>
        <v>0</v>
      </c>
      <c r="AO33">
        <f t="shared" si="10"/>
        <v>0</v>
      </c>
      <c r="AP33">
        <f t="shared" si="11"/>
        <v>-0.18511717167394373</v>
      </c>
      <c r="AQ33">
        <f t="shared" si="12"/>
        <v>-45.928640057751721</v>
      </c>
      <c r="AR33">
        <f t="shared" si="13"/>
        <v>-46.113757229425666</v>
      </c>
      <c r="AS33">
        <f t="shared" si="14"/>
        <v>1.1457642579520175</v>
      </c>
      <c r="AT33">
        <f t="shared" si="15"/>
        <v>6.0647342043349074E-2</v>
      </c>
      <c r="AU33">
        <f t="shared" si="16"/>
        <v>-44.907345629430296</v>
      </c>
      <c r="AW33">
        <v>30</v>
      </c>
      <c r="AX33">
        <f>IF(Z33&gt;0, (R33*SUMPRODUCT(K33:$K$98, X33:$X$98)-K33*$AZ$3)/Z33, 0)</f>
        <v>-75.458601383781968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0.22254599999999999</v>
      </c>
      <c r="Q34" s="5">
        <f t="shared" si="30"/>
        <v>50</v>
      </c>
      <c r="R34">
        <f t="shared" si="0"/>
        <v>50000</v>
      </c>
      <c r="S34">
        <f t="shared" si="1"/>
        <v>-411.36868549312567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-8.3700130163231563</v>
      </c>
      <c r="AC34">
        <f t="shared" si="27"/>
        <v>-35.018776217680298</v>
      </c>
      <c r="AE34">
        <f t="shared" si="2"/>
        <v>0</v>
      </c>
      <c r="AF34">
        <f t="shared" si="3"/>
        <v>0</v>
      </c>
      <c r="AG34">
        <f t="shared" si="4"/>
        <v>-4.2563735953432813</v>
      </c>
      <c r="AH34">
        <f t="shared" si="5"/>
        <v>-1234.261490785462</v>
      </c>
      <c r="AI34">
        <f t="shared" si="39"/>
        <v>-1238.5178643808053</v>
      </c>
      <c r="AJ34">
        <f t="shared" si="7"/>
        <v>26.648763201357141</v>
      </c>
      <c r="AK34">
        <f t="shared" si="28"/>
        <v>-0.58590091114262099</v>
      </c>
      <c r="AL34">
        <f t="shared" si="40"/>
        <v>-1212.4550020905908</v>
      </c>
      <c r="AN34">
        <f t="shared" si="9"/>
        <v>0</v>
      </c>
      <c r="AO34">
        <f t="shared" si="10"/>
        <v>0</v>
      </c>
      <c r="AP34">
        <f t="shared" si="11"/>
        <v>-0.12684724452665608</v>
      </c>
      <c r="AQ34">
        <f t="shared" si="12"/>
        <v>-36.783112577990607</v>
      </c>
      <c r="AR34">
        <f t="shared" si="13"/>
        <v>-36.909959822517266</v>
      </c>
      <c r="AS34">
        <f t="shared" si="14"/>
        <v>0.79417891931144657</v>
      </c>
      <c r="AT34">
        <f t="shared" si="15"/>
        <v>-1.7460853583296569E-2</v>
      </c>
      <c r="AU34">
        <f t="shared" si="16"/>
        <v>-36.133241756789118</v>
      </c>
      <c r="AW34">
        <v>31</v>
      </c>
      <c r="AX34">
        <f>IF(Z34&gt;0, (R34*SUMPRODUCT(K34:$K$98, X34:$X$98)-K34*$AZ$3)/Z34, 0)</f>
        <v>-411.36868549312567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0.252114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-869.03224948237926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-35.018776217680298</v>
      </c>
      <c r="AC35">
        <f t="shared" si="27"/>
        <v>-54.587713031032905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-3.1407184867734728</v>
      </c>
      <c r="AH35">
        <f t="shared" ref="AH35:AH66" si="46">-X35*R35</f>
        <v>-1073.091372616376</v>
      </c>
      <c r="AI35">
        <f t="shared" si="39"/>
        <v>-1076.2320911031495</v>
      </c>
      <c r="AJ35">
        <f t="shared" ref="AJ35:AJ66" si="47">AB35-AC35</f>
        <v>19.568936813352607</v>
      </c>
      <c r="AK35">
        <f t="shared" si="28"/>
        <v>-2.4513143352376212</v>
      </c>
      <c r="AL35">
        <f t="shared" si="40"/>
        <v>-1059.1144686250345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-8.3570362388210848E-2</v>
      </c>
      <c r="AQ35">
        <f t="shared" ref="AQ35:AQ66" si="51">AH35*$K35</f>
        <v>-28.553541255886937</v>
      </c>
      <c r="AR35">
        <f t="shared" ref="AR35:AR66" si="52">AI35*$K35</f>
        <v>-28.637111618275149</v>
      </c>
      <c r="AS35">
        <f t="shared" ref="AS35:AS66" si="53">AJ35*$K35</f>
        <v>0.5207035103371972</v>
      </c>
      <c r="AT35">
        <f t="shared" ref="AT35:AT66" si="54">AK35*$K35</f>
        <v>-6.5226230299194499E-2</v>
      </c>
      <c r="AU35">
        <f t="shared" ref="AU35:AU66" si="55">AL35*$K35</f>
        <v>-28.181634338237146</v>
      </c>
      <c r="AW35">
        <v>32</v>
      </c>
      <c r="AX35">
        <f>IF(Z35&gt;0, (R35*SUMPRODUCT(K35:$K$98, X35:$X$98)-K35*$AZ$3)/Z35, 0)</f>
        <v>-869.03224948237926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0.286269</v>
      </c>
      <c r="Q36" s="5">
        <f t="shared" si="30"/>
        <v>50</v>
      </c>
      <c r="R36">
        <f t="shared" si="41"/>
        <v>50000</v>
      </c>
      <c r="S36">
        <f t="shared" si="42"/>
        <v>-1533.1375387386329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-54.587713031032905</v>
      </c>
      <c r="AC36">
        <f t="shared" si="27"/>
        <v>-67.77145449706444</v>
      </c>
      <c r="AE36">
        <f t="shared" si="43"/>
        <v>0</v>
      </c>
      <c r="AF36">
        <f t="shared" si="44"/>
        <v>0</v>
      </c>
      <c r="AG36">
        <f t="shared" si="45"/>
        <v>-2.2102209614155832</v>
      </c>
      <c r="AH36">
        <f t="shared" si="46"/>
        <v>-899.09034049015531</v>
      </c>
      <c r="AI36">
        <f t="shared" si="39"/>
        <v>-901.30056145157084</v>
      </c>
      <c r="AJ36">
        <f t="shared" si="47"/>
        <v>13.183741466031535</v>
      </c>
      <c r="AK36">
        <f t="shared" ref="AK36:AK67" si="59">G36*SUM(AB36:AB36, AE36:AF36)</f>
        <v>-3.8211399121723035</v>
      </c>
      <c r="AL36">
        <f t="shared" si="40"/>
        <v>-891.93795989771161</v>
      </c>
      <c r="AN36">
        <f t="shared" si="48"/>
        <v>0</v>
      </c>
      <c r="AO36">
        <f t="shared" si="49"/>
        <v>0</v>
      </c>
      <c r="AP36">
        <f t="shared" si="50"/>
        <v>-5.2509870262337513E-2</v>
      </c>
      <c r="AQ36">
        <f t="shared" si="51"/>
        <v>-21.360360777241723</v>
      </c>
      <c r="AR36">
        <f t="shared" si="52"/>
        <v>-21.412870647504061</v>
      </c>
      <c r="AS36">
        <f t="shared" si="53"/>
        <v>0.3132159933503354</v>
      </c>
      <c r="AT36">
        <f t="shared" si="54"/>
        <v>-9.0781675020355612E-2</v>
      </c>
      <c r="AU36">
        <f t="shared" si="55"/>
        <v>-21.19043632917408</v>
      </c>
      <c r="AW36">
        <v>33</v>
      </c>
      <c r="AX36">
        <f>IF(Z36&gt;0, (R36*SUMPRODUCT(K36:$K$98, X36:$X$98)-K36*$AZ$3)/Z36, 0)</f>
        <v>-1533.1375387386329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41"/>
        <v>50000</v>
      </c>
      <c r="S37">
        <f t="shared" si="42"/>
        <v>-2563.1897438576189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-67.77145449706444</v>
      </c>
      <c r="AC37">
        <f t="shared" si="27"/>
        <v>-75.408779747649561</v>
      </c>
      <c r="AE37">
        <f t="shared" si="43"/>
        <v>0</v>
      </c>
      <c r="AF37">
        <f t="shared" si="44"/>
        <v>0</v>
      </c>
      <c r="AG37">
        <f t="shared" si="45"/>
        <v>-1.4709948791024501</v>
      </c>
      <c r="AH37">
        <f t="shared" si="46"/>
        <v>-717.12387269897727</v>
      </c>
      <c r="AI37">
        <f t="shared" si="39"/>
        <v>-718.59486757807974</v>
      </c>
      <c r="AJ37">
        <f t="shared" si="47"/>
        <v>7.6373252505851212</v>
      </c>
      <c r="AK37">
        <f t="shared" si="59"/>
        <v>-4.7440018147945109</v>
      </c>
      <c r="AL37">
        <f t="shared" si="40"/>
        <v>-715.70154414228909</v>
      </c>
      <c r="AN37">
        <f t="shared" si="48"/>
        <v>0</v>
      </c>
      <c r="AO37">
        <f t="shared" si="49"/>
        <v>0</v>
      </c>
      <c r="AP37">
        <f t="shared" si="50"/>
        <v>-3.1203146494764852E-2</v>
      </c>
      <c r="AQ37">
        <f t="shared" si="51"/>
        <v>-15.211828112122772</v>
      </c>
      <c r="AR37">
        <f t="shared" si="52"/>
        <v>-15.243031258617536</v>
      </c>
      <c r="AS37">
        <f t="shared" si="53"/>
        <v>0.16200503618855683</v>
      </c>
      <c r="AT37">
        <f t="shared" si="54"/>
        <v>-0.10063106656685633</v>
      </c>
      <c r="AU37">
        <f t="shared" si="55"/>
        <v>-15.181657288995835</v>
      </c>
      <c r="AW37">
        <v>34</v>
      </c>
      <c r="AX37">
        <f>IF(Z37&gt;0, (R37*SUMPRODUCT(K37:$K$98, X37:$X$98)-K37*$AZ$3)/Z37, 0)</f>
        <v>-2563.1897438576189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41"/>
        <v>50000</v>
      </c>
      <c r="S38">
        <f t="shared" si="42"/>
        <v>-4275.4566125785395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-75.408779747649561</v>
      </c>
      <c r="AC38">
        <f t="shared" si="27"/>
        <v>-78.367897568114657</v>
      </c>
      <c r="AE38">
        <f t="shared" si="43"/>
        <v>0</v>
      </c>
      <c r="AF38">
        <f t="shared" si="44"/>
        <v>0</v>
      </c>
      <c r="AG38">
        <f t="shared" si="45"/>
        <v>-0.91648570748623226</v>
      </c>
      <c r="AH38">
        <f t="shared" si="46"/>
        <v>-539.79922282519328</v>
      </c>
      <c r="AI38">
        <f t="shared" si="39"/>
        <v>-540.71570853267951</v>
      </c>
      <c r="AJ38">
        <f t="shared" si="47"/>
        <v>2.9591178204650959</v>
      </c>
      <c r="AK38">
        <f t="shared" si="59"/>
        <v>-5.2786145823354698</v>
      </c>
      <c r="AL38">
        <f t="shared" si="40"/>
        <v>-543.03520529454988</v>
      </c>
      <c r="AN38">
        <f t="shared" si="48"/>
        <v>0</v>
      </c>
      <c r="AO38">
        <f t="shared" si="49"/>
        <v>0</v>
      </c>
      <c r="AP38">
        <f t="shared" si="50"/>
        <v>-1.7357808915897593E-2</v>
      </c>
      <c r="AQ38">
        <f t="shared" si="51"/>
        <v>-10.223543789296338</v>
      </c>
      <c r="AR38">
        <f t="shared" si="52"/>
        <v>-10.240901598212236</v>
      </c>
      <c r="AS38">
        <f t="shared" si="53"/>
        <v>5.604430191076612E-2</v>
      </c>
      <c r="AT38">
        <f t="shared" si="54"/>
        <v>-9.9974481339335106E-2</v>
      </c>
      <c r="AU38">
        <f t="shared" si="55"/>
        <v>-10.284831777640806</v>
      </c>
      <c r="AW38">
        <v>35</v>
      </c>
      <c r="AX38">
        <f>IF(Z38&gt;0, (R38*SUMPRODUCT(K38:$K$98, X38:$X$98)-K38*$AZ$3)/Z38, 0)</f>
        <v>-4275.4566125785395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41"/>
        <v>50000</v>
      </c>
      <c r="S39">
        <f t="shared" si="42"/>
        <v>-7346.5635587892666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-78.367897568114657</v>
      </c>
      <c r="AC39">
        <f t="shared" si="27"/>
        <v>-77.651521454145211</v>
      </c>
      <c r="AE39">
        <f t="shared" si="43"/>
        <v>0</v>
      </c>
      <c r="AF39">
        <f t="shared" si="44"/>
        <v>0</v>
      </c>
      <c r="AG39">
        <f t="shared" si="45"/>
        <v>-0.52848873376481342</v>
      </c>
      <c r="AH39">
        <f t="shared" si="46"/>
        <v>-378.83211664655659</v>
      </c>
      <c r="AI39">
        <f t="shared" si="39"/>
        <v>-379.36060538032137</v>
      </c>
      <c r="AJ39">
        <f t="shared" si="47"/>
        <v>-0.71637611396944578</v>
      </c>
      <c r="AK39">
        <f t="shared" si="59"/>
        <v>-5.4857528297680265</v>
      </c>
      <c r="AL39">
        <f t="shared" si="40"/>
        <v>-385.56273432405885</v>
      </c>
      <c r="AN39">
        <f t="shared" si="48"/>
        <v>0</v>
      </c>
      <c r="AO39">
        <f t="shared" si="49"/>
        <v>0</v>
      </c>
      <c r="AP39">
        <f t="shared" si="50"/>
        <v>-8.9369003910049986E-3</v>
      </c>
      <c r="AQ39">
        <f t="shared" si="51"/>
        <v>-6.4061628471544791</v>
      </c>
      <c r="AR39">
        <f t="shared" si="52"/>
        <v>-6.4150997475454838</v>
      </c>
      <c r="AS39">
        <f t="shared" si="53"/>
        <v>-1.2114131416639171E-2</v>
      </c>
      <c r="AT39">
        <f t="shared" si="54"/>
        <v>-9.276569863668635E-2</v>
      </c>
      <c r="AU39">
        <f t="shared" si="55"/>
        <v>-6.519979577598809</v>
      </c>
      <c r="AW39">
        <v>36</v>
      </c>
      <c r="AX39">
        <f>IF(Z39&gt;0, (R39*SUMPRODUCT(K39:$K$98, X39:$X$98)-K39*$AZ$3)/Z39, 0)</f>
        <v>-7346.5635587892666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41"/>
        <v>50000</v>
      </c>
      <c r="S40">
        <f t="shared" si="42"/>
        <v>-13371.030807869851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-77.651521454145211</v>
      </c>
      <c r="AC40">
        <f t="shared" si="27"/>
        <v>-74.289898673383803</v>
      </c>
      <c r="AE40">
        <f t="shared" si="43"/>
        <v>0</v>
      </c>
      <c r="AF40">
        <f t="shared" si="44"/>
        <v>0</v>
      </c>
      <c r="AG40">
        <f t="shared" si="45"/>
        <v>-0.27780168836967545</v>
      </c>
      <c r="AH40">
        <f t="shared" si="46"/>
        <v>-245.4021580574898</v>
      </c>
      <c r="AI40">
        <f t="shared" si="39"/>
        <v>-245.67995974585946</v>
      </c>
      <c r="AJ40">
        <f t="shared" si="47"/>
        <v>-3.3616227807614081</v>
      </c>
      <c r="AK40">
        <f t="shared" si="59"/>
        <v>-5.4356065017901649</v>
      </c>
      <c r="AL40">
        <f t="shared" si="40"/>
        <v>-254.47718902841103</v>
      </c>
      <c r="AN40">
        <f t="shared" si="48"/>
        <v>0</v>
      </c>
      <c r="AO40">
        <f t="shared" si="49"/>
        <v>0</v>
      </c>
      <c r="AP40">
        <f t="shared" si="50"/>
        <v>-4.1943825903865625E-3</v>
      </c>
      <c r="AQ40">
        <f t="shared" si="51"/>
        <v>-3.7051990052339261</v>
      </c>
      <c r="AR40">
        <f t="shared" si="52"/>
        <v>-3.7093933878243126</v>
      </c>
      <c r="AS40">
        <f t="shared" si="53"/>
        <v>-5.07553865126604E-2</v>
      </c>
      <c r="AT40">
        <f t="shared" si="54"/>
        <v>-8.2069383426358569E-2</v>
      </c>
      <c r="AU40">
        <f t="shared" si="55"/>
        <v>-3.8422181577633316</v>
      </c>
      <c r="AW40">
        <v>37</v>
      </c>
      <c r="AX40">
        <f>IF(Z40&gt;0, (R40*SUMPRODUCT(K40:$K$98, X40:$X$98)-K40*$AZ$3)/Z40, 0)</f>
        <v>-13371.030807869851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41"/>
        <v>50000</v>
      </c>
      <c r="S41">
        <f t="shared" si="42"/>
        <v>-26625.114567821372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-74.289898673383803</v>
      </c>
      <c r="AC41">
        <f t="shared" si="27"/>
        <v>-69.273860510835704</v>
      </c>
      <c r="AE41">
        <f t="shared" si="43"/>
        <v>0</v>
      </c>
      <c r="AF41">
        <f t="shared" si="44"/>
        <v>0</v>
      </c>
      <c r="AG41">
        <f t="shared" si="45"/>
        <v>-0.13009119704325858</v>
      </c>
      <c r="AH41">
        <f t="shared" si="46"/>
        <v>-144.93247444272012</v>
      </c>
      <c r="AI41">
        <f t="shared" si="39"/>
        <v>-145.06256563976339</v>
      </c>
      <c r="AJ41">
        <f t="shared" si="47"/>
        <v>-5.0160381625480994</v>
      </c>
      <c r="AK41">
        <f t="shared" si="59"/>
        <v>-5.2002929071368671</v>
      </c>
      <c r="AL41">
        <f t="shared" si="40"/>
        <v>-155.27889670944833</v>
      </c>
      <c r="AN41">
        <f t="shared" si="48"/>
        <v>0</v>
      </c>
      <c r="AO41">
        <f t="shared" si="49"/>
        <v>0</v>
      </c>
      <c r="AP41">
        <f t="shared" si="50"/>
        <v>-1.7537312807919129E-3</v>
      </c>
      <c r="AQ41">
        <f t="shared" si="51"/>
        <v>-1.953803330353352</v>
      </c>
      <c r="AR41">
        <f t="shared" si="52"/>
        <v>-1.955557061634144</v>
      </c>
      <c r="AS41">
        <f t="shared" si="53"/>
        <v>-6.7620125198643855E-2</v>
      </c>
      <c r="AT41">
        <f t="shared" si="54"/>
        <v>-7.0104023545064606E-2</v>
      </c>
      <c r="AU41">
        <f t="shared" si="55"/>
        <v>-2.0932812103778522</v>
      </c>
      <c r="AW41">
        <v>38</v>
      </c>
      <c r="AX41">
        <f>IF(Z41&gt;0, (R41*SUMPRODUCT(K41:$K$98, X41:$X$98)-K41*$AZ$3)/Z41, 0)</f>
        <v>-26625.114567821372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41"/>
        <v>50000</v>
      </c>
      <c r="S42">
        <f t="shared" si="42"/>
        <v>-60381.406977241226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-69.273860510835704</v>
      </c>
      <c r="AC42">
        <f t="shared" si="27"/>
        <v>-63.440844941383681</v>
      </c>
      <c r="AE42">
        <f t="shared" si="43"/>
        <v>0</v>
      </c>
      <c r="AF42">
        <f t="shared" si="44"/>
        <v>0</v>
      </c>
      <c r="AG42">
        <f t="shared" si="45"/>
        <v>-5.2533427190008676E-2</v>
      </c>
      <c r="AH42">
        <f t="shared" si="46"/>
        <v>-76.256857882817329</v>
      </c>
      <c r="AI42">
        <f t="shared" si="39"/>
        <v>-76.309391310007342</v>
      </c>
      <c r="AJ42">
        <f t="shared" si="47"/>
        <v>-5.8330155694520229</v>
      </c>
      <c r="AK42">
        <f t="shared" si="59"/>
        <v>-4.8491702357584998</v>
      </c>
      <c r="AL42">
        <f t="shared" si="40"/>
        <v>-86.991577115217865</v>
      </c>
      <c r="AN42">
        <f t="shared" si="48"/>
        <v>0</v>
      </c>
      <c r="AO42">
        <f t="shared" si="49"/>
        <v>0</v>
      </c>
      <c r="AP42">
        <f t="shared" si="50"/>
        <v>-6.3231407661552689E-4</v>
      </c>
      <c r="AQ42">
        <f t="shared" si="51"/>
        <v>-0.91785910908446755</v>
      </c>
      <c r="AR42">
        <f t="shared" si="52"/>
        <v>-0.91849142316108312</v>
      </c>
      <c r="AS42">
        <f t="shared" si="53"/>
        <v>-7.0208590053373196E-2</v>
      </c>
      <c r="AT42">
        <f t="shared" si="54"/>
        <v>-5.8366620340321002E-2</v>
      </c>
      <c r="AU42">
        <f t="shared" si="55"/>
        <v>-1.0470666335547774</v>
      </c>
      <c r="AW42">
        <v>39</v>
      </c>
      <c r="AX42">
        <f>IF(Z42&gt;0, (R42*SUMPRODUCT(K42:$K$98, X42:$X$98)-K42*$AZ$3)/Z42, 0)</f>
        <v>-60381.406977241226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41"/>
        <v>50000</v>
      </c>
      <c r="S43">
        <f t="shared" si="42"/>
        <v>-165011.96230979942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-63.440844941383681</v>
      </c>
      <c r="AC43">
        <f t="shared" si="27"/>
        <v>-57.406187175641911</v>
      </c>
      <c r="AE43">
        <f t="shared" si="43"/>
        <v>0</v>
      </c>
      <c r="AF43">
        <f t="shared" si="44"/>
        <v>0</v>
      </c>
      <c r="AG43">
        <f t="shared" si="45"/>
        <v>-1.7394553210592533E-2</v>
      </c>
      <c r="AH43">
        <f t="shared" si="46"/>
        <v>-34.613539707516061</v>
      </c>
      <c r="AI43">
        <f t="shared" si="39"/>
        <v>-34.630934260726654</v>
      </c>
      <c r="AJ43">
        <f t="shared" si="47"/>
        <v>-6.0346577657417697</v>
      </c>
      <c r="AK43">
        <f t="shared" si="59"/>
        <v>-4.4408591458968578</v>
      </c>
      <c r="AL43">
        <f t="shared" si="40"/>
        <v>-45.106451172365283</v>
      </c>
      <c r="AN43">
        <f t="shared" si="48"/>
        <v>0</v>
      </c>
      <c r="AO43">
        <f t="shared" si="49"/>
        <v>0</v>
      </c>
      <c r="AP43">
        <f t="shared" si="50"/>
        <v>-1.8693575282542282E-4</v>
      </c>
      <c r="AQ43">
        <f t="shared" si="51"/>
        <v>-0.37198472561151613</v>
      </c>
      <c r="AR43">
        <f t="shared" si="52"/>
        <v>-0.3721716613643416</v>
      </c>
      <c r="AS43">
        <f t="shared" si="53"/>
        <v>-6.4853249107643743E-2</v>
      </c>
      <c r="AT43">
        <f t="shared" si="54"/>
        <v>-4.7725016996950774E-2</v>
      </c>
      <c r="AU43">
        <f t="shared" si="55"/>
        <v>-0.48474992746893614</v>
      </c>
      <c r="AW43">
        <v>40</v>
      </c>
      <c r="AX43">
        <f>IF(Z43&gt;0, (R43*SUMPRODUCT(K43:$K$98, X43:$X$98)-K43*$AZ$3)/Z43, 0)</f>
        <v>-165011.96230979942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41"/>
        <v>50000</v>
      </c>
      <c r="S44">
        <f t="shared" si="42"/>
        <v>-586907.95362063369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-57.406187175641911</v>
      </c>
      <c r="AC44">
        <f t="shared" si="27"/>
        <v>-51.570567548730004</v>
      </c>
      <c r="AE44">
        <f t="shared" si="43"/>
        <v>0</v>
      </c>
      <c r="AF44">
        <f t="shared" si="44"/>
        <v>0</v>
      </c>
      <c r="AG44">
        <f t="shared" si="45"/>
        <v>-4.3934118826121967E-3</v>
      </c>
      <c r="AH44">
        <f t="shared" si="46"/>
        <v>-12.82719579587441</v>
      </c>
      <c r="AI44">
        <f t="shared" si="39"/>
        <v>-12.831589207757021</v>
      </c>
      <c r="AJ44">
        <f t="shared" si="47"/>
        <v>-5.8356196269119067</v>
      </c>
      <c r="AK44">
        <f t="shared" si="59"/>
        <v>-4.0184331022949342</v>
      </c>
      <c r="AL44">
        <f t="shared" si="40"/>
        <v>-22.685641936963862</v>
      </c>
      <c r="AN44">
        <f t="shared" si="48"/>
        <v>0</v>
      </c>
      <c r="AO44">
        <f t="shared" si="49"/>
        <v>0</v>
      </c>
      <c r="AP44">
        <f t="shared" si="50"/>
        <v>-4.2156348959043147E-5</v>
      </c>
      <c r="AQ44">
        <f t="shared" si="51"/>
        <v>-0.12308150398485737</v>
      </c>
      <c r="AR44">
        <f t="shared" si="52"/>
        <v>-0.12312366033381641</v>
      </c>
      <c r="AS44">
        <f t="shared" si="53"/>
        <v>-5.5994844999160423E-2</v>
      </c>
      <c r="AT44">
        <f t="shared" si="54"/>
        <v>-3.855829424947832E-2</v>
      </c>
      <c r="AU44">
        <f t="shared" si="55"/>
        <v>-0.21767679958245514</v>
      </c>
      <c r="AW44">
        <v>41</v>
      </c>
      <c r="AX44">
        <f>IF(Z44&gt;0, (R44*SUMPRODUCT(K44:$K$98, X44:$X$98)-K44*$AZ$3)/Z44, 0)</f>
        <v>-586907.95362063369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41"/>
        <v>50000</v>
      </c>
      <c r="S45">
        <f t="shared" si="42"/>
        <v>-3080390.7141687977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-51.570567548730004</v>
      </c>
      <c r="AC45">
        <f t="shared" si="27"/>
        <v>-46.151145166533219</v>
      </c>
      <c r="AE45">
        <f t="shared" si="43"/>
        <v>0</v>
      </c>
      <c r="AF45">
        <f t="shared" si="44"/>
        <v>0</v>
      </c>
      <c r="AG45">
        <f t="shared" si="45"/>
        <v>-7.4911187328044015E-4</v>
      </c>
      <c r="AH45">
        <f t="shared" si="46"/>
        <v>-3.6003658905056346</v>
      </c>
      <c r="AI45">
        <f t="shared" si="39"/>
        <v>-3.6011150023789149</v>
      </c>
      <c r="AJ45">
        <f t="shared" si="47"/>
        <v>-5.4194223821967853</v>
      </c>
      <c r="AK45">
        <f t="shared" si="59"/>
        <v>-3.6099397284111006</v>
      </c>
      <c r="AL45">
        <f t="shared" si="40"/>
        <v>-12.630477112986801</v>
      </c>
      <c r="AN45">
        <f t="shared" si="48"/>
        <v>0</v>
      </c>
      <c r="AO45">
        <f t="shared" si="49"/>
        <v>0</v>
      </c>
      <c r="AP45">
        <f t="shared" si="50"/>
        <v>-6.4178524538468976E-6</v>
      </c>
      <c r="AQ45">
        <f t="shared" si="51"/>
        <v>-3.0845348858164451E-2</v>
      </c>
      <c r="AR45">
        <f t="shared" si="52"/>
        <v>-3.08517667106183E-2</v>
      </c>
      <c r="AS45">
        <f t="shared" si="53"/>
        <v>-4.6429718276529947E-2</v>
      </c>
      <c r="AT45">
        <f t="shared" si="54"/>
        <v>-3.0927370624586684E-2</v>
      </c>
      <c r="AU45">
        <f t="shared" si="55"/>
        <v>-0.10820885561173493</v>
      </c>
      <c r="AW45">
        <v>42</v>
      </c>
      <c r="AX45">
        <f>IF(Z45&gt;0, (R45*SUMPRODUCT(K45:$K$98, X45:$X$98)-K45*$AZ$3)/Z45, 0)</f>
        <v>-3080390.7141687977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41"/>
        <v>50000</v>
      </c>
      <c r="S46">
        <f t="shared" si="42"/>
        <v>-16378252.265136892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-46.151145166533219</v>
      </c>
      <c r="AC46">
        <f t="shared" si="27"/>
        <v>-41.233326331300646</v>
      </c>
      <c r="AE46">
        <f t="shared" si="43"/>
        <v>0</v>
      </c>
      <c r="AF46">
        <f t="shared" si="44"/>
        <v>0</v>
      </c>
      <c r="AG46">
        <f t="shared" si="45"/>
        <v>-1.2587828561863958E-4</v>
      </c>
      <c r="AH46">
        <f t="shared" si="46"/>
        <v>-0.6157424689289962</v>
      </c>
      <c r="AI46">
        <f t="shared" si="39"/>
        <v>-0.61586834721461481</v>
      </c>
      <c r="AJ46">
        <f t="shared" si="47"/>
        <v>-4.9178188352325733</v>
      </c>
      <c r="AK46">
        <f t="shared" si="59"/>
        <v>-3.2305801616573255</v>
      </c>
      <c r="AL46">
        <f t="shared" si="40"/>
        <v>-8.764267344104514</v>
      </c>
      <c r="AN46">
        <f t="shared" si="48"/>
        <v>0</v>
      </c>
      <c r="AO46">
        <f t="shared" si="49"/>
        <v>0</v>
      </c>
      <c r="AP46">
        <f t="shared" si="50"/>
        <v>-9.6288815588895541E-7</v>
      </c>
      <c r="AQ46">
        <f t="shared" si="51"/>
        <v>-4.7100349952792844E-3</v>
      </c>
      <c r="AR46">
        <f t="shared" si="52"/>
        <v>-4.7109978834351737E-3</v>
      </c>
      <c r="AS46">
        <f t="shared" si="53"/>
        <v>-3.7618160161468517E-2</v>
      </c>
      <c r="AT46">
        <f t="shared" si="54"/>
        <v>-2.4711866379669271E-2</v>
      </c>
      <c r="AU46">
        <f t="shared" si="55"/>
        <v>-6.7041024424572965E-2</v>
      </c>
      <c r="AW46">
        <v>43</v>
      </c>
      <c r="AX46">
        <f>IF(Z46&gt;0, (R46*SUMPRODUCT(K46:$K$98, X46:$X$98)-K46*$AZ$3)/Z46, 0)</f>
        <v>-16378252.265136892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41"/>
        <v>50000</v>
      </c>
      <c r="S47">
        <f t="shared" si="42"/>
        <v>-88439976.947150469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-41.233326331300646</v>
      </c>
      <c r="AC47">
        <f t="shared" si="27"/>
        <v>-36.819586201929198</v>
      </c>
      <c r="AE47">
        <f t="shared" si="43"/>
        <v>0</v>
      </c>
      <c r="AF47">
        <f t="shared" si="44"/>
        <v>0</v>
      </c>
      <c r="AG47">
        <f t="shared" si="45"/>
        <v>-2.0816144165172989E-5</v>
      </c>
      <c r="AH47">
        <f t="shared" si="46"/>
        <v>-0.1038033585972802</v>
      </c>
      <c r="AI47">
        <f t="shared" si="39"/>
        <v>-0.10382417474144537</v>
      </c>
      <c r="AJ47">
        <f t="shared" si="47"/>
        <v>-4.4137401293714476</v>
      </c>
      <c r="AK47">
        <f t="shared" si="59"/>
        <v>-2.8863328431910453</v>
      </c>
      <c r="AL47">
        <f t="shared" si="40"/>
        <v>-7.4038971473039386</v>
      </c>
      <c r="AN47">
        <f t="shared" si="48"/>
        <v>0</v>
      </c>
      <c r="AO47">
        <f t="shared" si="49"/>
        <v>0</v>
      </c>
      <c r="AP47">
        <f t="shared" si="50"/>
        <v>-1.4216977938972656E-7</v>
      </c>
      <c r="AQ47">
        <f t="shared" si="51"/>
        <v>-7.0895457269068917E-4</v>
      </c>
      <c r="AR47">
        <f t="shared" si="52"/>
        <v>-7.090967424700789E-4</v>
      </c>
      <c r="AS47">
        <f t="shared" si="53"/>
        <v>-3.0144894054210981E-2</v>
      </c>
      <c r="AT47">
        <f t="shared" si="54"/>
        <v>-1.9713031400327208E-2</v>
      </c>
      <c r="AU47">
        <f t="shared" si="55"/>
        <v>-5.0567022197008267E-2</v>
      </c>
      <c r="AW47">
        <v>44</v>
      </c>
      <c r="AX47">
        <f>IF(Z47&gt;0, (R47*SUMPRODUCT(K47:$K$98, X47:$X$98)-K47*$AZ$3)/Z47, 0)</f>
        <v>-88439976.947150469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41"/>
        <v>50000</v>
      </c>
      <c r="S48">
        <f t="shared" si="42"/>
        <v>-486165205.43375343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-36.819586201929198</v>
      </c>
      <c r="AC48">
        <f t="shared" si="27"/>
        <v>-32.875250366888729</v>
      </c>
      <c r="AE48">
        <f t="shared" si="43"/>
        <v>0</v>
      </c>
      <c r="AF48">
        <f t="shared" si="44"/>
        <v>0</v>
      </c>
      <c r="AG48">
        <f t="shared" si="45"/>
        <v>-3.3810780779300779E-6</v>
      </c>
      <c r="AH48">
        <f t="shared" si="46"/>
        <v>-1.7226904645591179E-2</v>
      </c>
      <c r="AI48">
        <f t="shared" si="39"/>
        <v>-1.7230285723669109E-2</v>
      </c>
      <c r="AJ48">
        <f t="shared" si="47"/>
        <v>-3.9443358350404694</v>
      </c>
      <c r="AK48">
        <f t="shared" si="59"/>
        <v>-2.577371034135044</v>
      </c>
      <c r="AL48">
        <f t="shared" si="40"/>
        <v>-6.5389371548991821</v>
      </c>
      <c r="AN48">
        <f t="shared" si="48"/>
        <v>0</v>
      </c>
      <c r="AO48">
        <f t="shared" si="49"/>
        <v>0</v>
      </c>
      <c r="AP48">
        <f t="shared" si="50"/>
        <v>-2.0617888170310927E-8</v>
      </c>
      <c r="AQ48">
        <f t="shared" si="51"/>
        <v>-1.050500418259652E-4</v>
      </c>
      <c r="AR48">
        <f t="shared" si="52"/>
        <v>-1.050706597141355E-4</v>
      </c>
      <c r="AS48">
        <f t="shared" si="53"/>
        <v>-2.4052646309428459E-2</v>
      </c>
      <c r="AT48">
        <f t="shared" si="54"/>
        <v>-1.5716865014761106E-2</v>
      </c>
      <c r="AU48">
        <f t="shared" si="55"/>
        <v>-3.9874581983903701E-2</v>
      </c>
      <c r="AW48">
        <v>45</v>
      </c>
      <c r="AX48">
        <f>IF(Z48&gt;0, (R48*SUMPRODUCT(K48:$K$98, X48:$X$98)-K48*$AZ$3)/Z48, 0)</f>
        <v>-486165205.43375343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41"/>
        <v>50000</v>
      </c>
      <c r="S49">
        <f t="shared" si="42"/>
        <v>-2727082885.5183272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-32.875250366888729</v>
      </c>
      <c r="AC49">
        <f t="shared" si="27"/>
        <v>-29.352993997633099</v>
      </c>
      <c r="AE49">
        <f t="shared" si="43"/>
        <v>0</v>
      </c>
      <c r="AF49">
        <f t="shared" si="44"/>
        <v>0</v>
      </c>
      <c r="AG49">
        <f t="shared" si="45"/>
        <v>-5.3817568496921711E-7</v>
      </c>
      <c r="AH49">
        <f t="shared" si="46"/>
        <v>-2.8090916121815599E-3</v>
      </c>
      <c r="AI49">
        <f t="shared" si="39"/>
        <v>-2.8096297878665291E-3</v>
      </c>
      <c r="AJ49">
        <f t="shared" si="47"/>
        <v>-3.5222563692556292</v>
      </c>
      <c r="AK49">
        <f t="shared" si="59"/>
        <v>-2.3012675256822113</v>
      </c>
      <c r="AL49">
        <f t="shared" si="40"/>
        <v>-5.8263335247257064</v>
      </c>
      <c r="AN49">
        <f t="shared" si="48"/>
        <v>0</v>
      </c>
      <c r="AO49">
        <f t="shared" si="49"/>
        <v>0</v>
      </c>
      <c r="AP49">
        <f t="shared" si="50"/>
        <v>-2.9301849230916027E-9</v>
      </c>
      <c r="AQ49">
        <f t="shared" si="51"/>
        <v>-1.5294555513165375E-5</v>
      </c>
      <c r="AR49">
        <f t="shared" si="52"/>
        <v>-1.5297485698088464E-5</v>
      </c>
      <c r="AS49">
        <f t="shared" si="53"/>
        <v>-1.9177496859685426E-2</v>
      </c>
      <c r="AT49">
        <f t="shared" si="54"/>
        <v>-1.2529624797411706E-2</v>
      </c>
      <c r="AU49">
        <f t="shared" si="55"/>
        <v>-3.1722419142795215E-2</v>
      </c>
      <c r="AW49">
        <v>46</v>
      </c>
      <c r="AX49">
        <f>IF(Z49&gt;0, (R49*SUMPRODUCT(K49:$K$98, X49:$X$98)-K49*$AZ$3)/Z49, 0)</f>
        <v>-2727082885.5183272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41"/>
        <v>50000</v>
      </c>
      <c r="S50">
        <f t="shared" si="42"/>
        <v>-15614114577.198544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-29.352993997633099</v>
      </c>
      <c r="AC50">
        <f t="shared" si="27"/>
        <v>-26.208043739244456</v>
      </c>
      <c r="AE50">
        <f t="shared" si="43"/>
        <v>0</v>
      </c>
      <c r="AF50">
        <f t="shared" si="44"/>
        <v>0</v>
      </c>
      <c r="AG50">
        <f t="shared" si="45"/>
        <v>-8.3924207196213158E-8</v>
      </c>
      <c r="AH50">
        <f t="shared" si="46"/>
        <v>-4.4886972092331184E-4</v>
      </c>
      <c r="AI50">
        <f t="shared" si="39"/>
        <v>-4.4895364513050808E-4</v>
      </c>
      <c r="AJ50">
        <f t="shared" si="47"/>
        <v>-3.1449502583886435</v>
      </c>
      <c r="AK50">
        <f t="shared" si="59"/>
        <v>-2.0547095798343173</v>
      </c>
      <c r="AL50">
        <f t="shared" si="40"/>
        <v>-5.2001087918680913</v>
      </c>
      <c r="AN50">
        <f t="shared" si="48"/>
        <v>0</v>
      </c>
      <c r="AO50">
        <f t="shared" si="49"/>
        <v>0</v>
      </c>
      <c r="AP50">
        <f t="shared" si="50"/>
        <v>-4.079812289211997E-10</v>
      </c>
      <c r="AQ50">
        <f t="shared" si="51"/>
        <v>-2.1820929441686994E-6</v>
      </c>
      <c r="AR50">
        <f t="shared" si="52"/>
        <v>-2.1825009253976207E-6</v>
      </c>
      <c r="AS50">
        <f t="shared" si="53"/>
        <v>-1.5288564696400716E-2</v>
      </c>
      <c r="AT50">
        <f t="shared" si="54"/>
        <v>-9.988571443958684E-3</v>
      </c>
      <c r="AU50">
        <f t="shared" si="55"/>
        <v>-2.5279318641284798E-2</v>
      </c>
      <c r="AW50">
        <v>47</v>
      </c>
      <c r="AX50">
        <f>IF(Z50&gt;0, (R50*SUMPRODUCT(K50:$K$98, X50:$X$98)-K50*$AZ$3)/Z50, 0)</f>
        <v>-15614114577.198544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41"/>
        <v>50000</v>
      </c>
      <c r="S51">
        <f t="shared" si="42"/>
        <v>-91445803166.456543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-26.208043739244456</v>
      </c>
      <c r="AC51">
        <f t="shared" si="27"/>
        <v>-23.400040963351543</v>
      </c>
      <c r="AE51">
        <f t="shared" si="43"/>
        <v>0</v>
      </c>
      <c r="AF51">
        <f t="shared" si="44"/>
        <v>0</v>
      </c>
      <c r="AG51">
        <f t="shared" si="45"/>
        <v>-1.2794485997764721E-8</v>
      </c>
      <c r="AH51">
        <f t="shared" si="46"/>
        <v>-7.0290479126486308E-5</v>
      </c>
      <c r="AI51">
        <f t="shared" si="39"/>
        <v>-7.0303273612484077E-5</v>
      </c>
      <c r="AJ51">
        <f t="shared" si="47"/>
        <v>-2.8080027758929127</v>
      </c>
      <c r="AK51">
        <f t="shared" si="59"/>
        <v>-1.834563061747112</v>
      </c>
      <c r="AL51">
        <f t="shared" si="40"/>
        <v>-4.6426361409136376</v>
      </c>
      <c r="AN51">
        <f t="shared" si="48"/>
        <v>0</v>
      </c>
      <c r="AO51">
        <f t="shared" si="49"/>
        <v>0</v>
      </c>
      <c r="AP51">
        <f t="shared" si="50"/>
        <v>-5.553384645644659E-11</v>
      </c>
      <c r="AQ51">
        <f t="shared" si="51"/>
        <v>-3.0509241839354244E-7</v>
      </c>
      <c r="AR51">
        <f t="shared" si="52"/>
        <v>-3.0514795223999894E-7</v>
      </c>
      <c r="AS51">
        <f t="shared" si="53"/>
        <v>-1.2187999973813438E-2</v>
      </c>
      <c r="AT51">
        <f t="shared" si="54"/>
        <v>-7.9628320671523509E-3</v>
      </c>
      <c r="AU51">
        <f t="shared" si="55"/>
        <v>-2.015113718891803E-2</v>
      </c>
      <c r="AW51">
        <v>48</v>
      </c>
      <c r="AX51">
        <f>IF(Z51&gt;0, (R51*SUMPRODUCT(K51:$K$98, X51:$X$98)-K51*$AZ$3)/Z51, 0)</f>
        <v>-91445803166.456543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41"/>
        <v>50000</v>
      </c>
      <c r="S52">
        <f t="shared" si="42"/>
        <v>-548721459966.35229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-23.400040963351543</v>
      </c>
      <c r="AC52">
        <f t="shared" si="27"/>
        <v>-20.892893984528023</v>
      </c>
      <c r="AE52">
        <f t="shared" si="43"/>
        <v>0</v>
      </c>
      <c r="AF52">
        <f t="shared" si="44"/>
        <v>0</v>
      </c>
      <c r="AG52">
        <f t="shared" si="45"/>
        <v>-1.9037795592876192E-9</v>
      </c>
      <c r="AH52">
        <f t="shared" si="46"/>
        <v>-1.0762761578499455E-5</v>
      </c>
      <c r="AI52">
        <f t="shared" si="39"/>
        <v>-1.0764665358058743E-5</v>
      </c>
      <c r="AJ52">
        <f t="shared" si="47"/>
        <v>-2.5071469788235206</v>
      </c>
      <c r="AK52">
        <f t="shared" si="59"/>
        <v>-1.6380028674346081</v>
      </c>
      <c r="AL52">
        <f t="shared" si="40"/>
        <v>-4.1451606109234866</v>
      </c>
      <c r="AN52">
        <f t="shared" si="48"/>
        <v>0</v>
      </c>
      <c r="AO52">
        <f t="shared" si="49"/>
        <v>0</v>
      </c>
      <c r="AP52">
        <f t="shared" si="50"/>
        <v>-7.37791332188997E-12</v>
      </c>
      <c r="AQ52">
        <f t="shared" si="51"/>
        <v>-4.1710040242290493E-8</v>
      </c>
      <c r="AR52">
        <f t="shared" si="52"/>
        <v>-4.1717418155612383E-8</v>
      </c>
      <c r="AS52">
        <f t="shared" si="53"/>
        <v>-9.7162053267973326E-3</v>
      </c>
      <c r="AT52">
        <f t="shared" si="54"/>
        <v>-6.3479214901655439E-3</v>
      </c>
      <c r="AU52">
        <f t="shared" si="55"/>
        <v>-1.6064168534381033E-2</v>
      </c>
      <c r="AW52">
        <v>49</v>
      </c>
      <c r="AX52">
        <f>IF(Z52&gt;0, (R52*SUMPRODUCT(K52:$K$98, X52:$X$98)-K52*$AZ$3)/Z52, 0)</f>
        <v>-548721459966.35229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41"/>
        <v>50000</v>
      </c>
      <c r="S53">
        <f t="shared" si="42"/>
        <v>-3378374051728.2422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-20.892893984528023</v>
      </c>
      <c r="AC53">
        <f t="shared" si="27"/>
        <v>-18.654369665598825</v>
      </c>
      <c r="AE53">
        <f t="shared" si="43"/>
        <v>0</v>
      </c>
      <c r="AF53">
        <f t="shared" si="44"/>
        <v>0</v>
      </c>
      <c r="AG53">
        <f t="shared" si="45"/>
        <v>-2.7608502462976222E-10</v>
      </c>
      <c r="AH53">
        <f t="shared" si="46"/>
        <v>-1.6086567390649808E-6</v>
      </c>
      <c r="AI53">
        <f t="shared" si="39"/>
        <v>-1.6089328240896106E-6</v>
      </c>
      <c r="AJ53">
        <f t="shared" si="47"/>
        <v>-2.2385243189291977</v>
      </c>
      <c r="AK53">
        <f t="shared" si="59"/>
        <v>-1.4625025789169617</v>
      </c>
      <c r="AL53">
        <f t="shared" si="40"/>
        <v>-3.7010285067789837</v>
      </c>
      <c r="AN53">
        <f t="shared" si="48"/>
        <v>0</v>
      </c>
      <c r="AO53">
        <f t="shared" si="49"/>
        <v>0</v>
      </c>
      <c r="AP53">
        <f t="shared" si="50"/>
        <v>-9.5530426531426496E-13</v>
      </c>
      <c r="AQ53">
        <f t="shared" si="51"/>
        <v>-5.5662441174277625E-9</v>
      </c>
      <c r="AR53">
        <f t="shared" si="52"/>
        <v>-5.5671994216930765E-9</v>
      </c>
      <c r="AS53">
        <f t="shared" si="53"/>
        <v>-7.7457001977942249E-3</v>
      </c>
      <c r="AT53">
        <f t="shared" si="54"/>
        <v>-5.0605242118658307E-3</v>
      </c>
      <c r="AU53">
        <f t="shared" si="55"/>
        <v>-1.2806229976859478E-2</v>
      </c>
      <c r="AW53">
        <v>50</v>
      </c>
      <c r="AX53">
        <f>IF(Z53&gt;0, (R53*SUMPRODUCT(K53:$K$98, X53:$X$98)-K53*$AZ$3)/Z53, 0)</f>
        <v>-3378374051728.2422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41"/>
        <v>50000</v>
      </c>
      <c r="S54">
        <f t="shared" si="42"/>
        <v>-21398059506594.227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-18.654369665598825</v>
      </c>
      <c r="AC54">
        <f t="shared" si="27"/>
        <v>-16.655687206308613</v>
      </c>
      <c r="AE54">
        <f t="shared" si="43"/>
        <v>0</v>
      </c>
      <c r="AF54">
        <f t="shared" si="44"/>
        <v>0</v>
      </c>
      <c r="AG54">
        <f t="shared" si="45"/>
        <v>-3.8918686063976595E-11</v>
      </c>
      <c r="AH54">
        <f t="shared" si="46"/>
        <v>-2.3440548831948797E-7</v>
      </c>
      <c r="AI54">
        <f t="shared" si="39"/>
        <v>-2.3444440700555196E-7</v>
      </c>
      <c r="AJ54">
        <f t="shared" si="47"/>
        <v>-1.9986824592902117</v>
      </c>
      <c r="AK54">
        <f t="shared" si="59"/>
        <v>-1.3058058765919178</v>
      </c>
      <c r="AL54">
        <f t="shared" si="40"/>
        <v>-3.3044885703265363</v>
      </c>
      <c r="AN54">
        <f t="shared" si="48"/>
        <v>0</v>
      </c>
      <c r="AO54">
        <f t="shared" si="49"/>
        <v>0</v>
      </c>
      <c r="AP54">
        <f t="shared" si="50"/>
        <v>-1.2023724409588915E-13</v>
      </c>
      <c r="AQ54">
        <f t="shared" si="51"/>
        <v>-7.2418349042296993E-10</v>
      </c>
      <c r="AR54">
        <f t="shared" si="52"/>
        <v>-7.2430372766706585E-10</v>
      </c>
      <c r="AS54">
        <f t="shared" si="53"/>
        <v>-6.1748248728850956E-3</v>
      </c>
      <c r="AT54">
        <f t="shared" si="54"/>
        <v>-4.0342189268037804E-3</v>
      </c>
      <c r="AU54">
        <f t="shared" si="55"/>
        <v>-1.0209044523992603E-2</v>
      </c>
      <c r="AW54">
        <v>51</v>
      </c>
      <c r="AX54">
        <f>IF(Z54&gt;0, (R54*SUMPRODUCT(K54:$K$98, X54:$X$98)-K54*$AZ$3)/Z54, 0)</f>
        <v>-21398059506594.227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41"/>
        <v>50000</v>
      </c>
      <c r="S55">
        <f t="shared" si="42"/>
        <v>-139661442017108.94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-16.655687206308613</v>
      </c>
      <c r="AC55">
        <f t="shared" si="27"/>
        <v>-14.871149291982386</v>
      </c>
      <c r="AE55">
        <f t="shared" si="43"/>
        <v>0</v>
      </c>
      <c r="AF55">
        <f t="shared" si="44"/>
        <v>0</v>
      </c>
      <c r="AG55">
        <f t="shared" si="45"/>
        <v>-5.3239996226591396E-12</v>
      </c>
      <c r="AH55">
        <f t="shared" si="46"/>
        <v>-3.3205499580677689E-8</v>
      </c>
      <c r="AI55">
        <f t="shared" si="39"/>
        <v>-3.3210823580300345E-8</v>
      </c>
      <c r="AJ55">
        <f t="shared" si="47"/>
        <v>-1.7845379143262274</v>
      </c>
      <c r="AK55">
        <f t="shared" si="59"/>
        <v>-1.165898104441603</v>
      </c>
      <c r="AL55">
        <f t="shared" si="40"/>
        <v>-2.9504360519786541</v>
      </c>
      <c r="AN55">
        <f t="shared" si="48"/>
        <v>0</v>
      </c>
      <c r="AO55">
        <f t="shared" si="49"/>
        <v>0</v>
      </c>
      <c r="AP55">
        <f t="shared" si="50"/>
        <v>-1.4685909147485725E-14</v>
      </c>
      <c r="AQ55">
        <f t="shared" si="51"/>
        <v>-9.1595226258701986E-11</v>
      </c>
      <c r="AR55">
        <f t="shared" si="52"/>
        <v>-9.1609912167849469E-11</v>
      </c>
      <c r="AS55">
        <f t="shared" si="53"/>
        <v>-4.9225325953251931E-3</v>
      </c>
      <c r="AT55">
        <f t="shared" si="54"/>
        <v>-3.2160546300909142E-3</v>
      </c>
      <c r="AU55">
        <f t="shared" si="55"/>
        <v>-8.1385873170260192E-3</v>
      </c>
      <c r="AW55">
        <v>52</v>
      </c>
      <c r="AX55">
        <f>IF(Z55&gt;0, (R55*SUMPRODUCT(K55:$K$98, X55:$X$98)-K55*$AZ$3)/Z55, 0)</f>
        <v>-139661442017108.94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41"/>
        <v>50000</v>
      </c>
      <c r="S56">
        <f t="shared" si="42"/>
        <v>-941945349833615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-14.871149291982386</v>
      </c>
      <c r="AC56">
        <f t="shared" si="27"/>
        <v>-13.27781186792183</v>
      </c>
      <c r="AE56">
        <f t="shared" si="43"/>
        <v>0</v>
      </c>
      <c r="AF56">
        <f t="shared" si="44"/>
        <v>0</v>
      </c>
      <c r="AG56">
        <f t="shared" si="45"/>
        <v>-7.0480797374641853E-13</v>
      </c>
      <c r="AH56">
        <f t="shared" si="46"/>
        <v>-4.5659516526861297E-9</v>
      </c>
      <c r="AI56">
        <f t="shared" si="39"/>
        <v>-4.5666564606598759E-9</v>
      </c>
      <c r="AJ56">
        <f t="shared" si="47"/>
        <v>-1.5933374240605556</v>
      </c>
      <c r="AK56">
        <f t="shared" si="59"/>
        <v>-1.0409804504387672</v>
      </c>
      <c r="AL56">
        <f t="shared" si="40"/>
        <v>-2.6343178790659794</v>
      </c>
      <c r="AN56">
        <f t="shared" si="48"/>
        <v>0</v>
      </c>
      <c r="AO56">
        <f t="shared" si="49"/>
        <v>0</v>
      </c>
      <c r="AP56">
        <f t="shared" si="50"/>
        <v>-1.7358636434872347E-15</v>
      </c>
      <c r="AQ56">
        <f t="shared" si="51"/>
        <v>-1.1245431049379612E-11</v>
      </c>
      <c r="AR56">
        <f t="shared" si="52"/>
        <v>-1.1247166913023099E-11</v>
      </c>
      <c r="AS56">
        <f t="shared" si="53"/>
        <v>-3.9242128484054707E-3</v>
      </c>
      <c r="AT56">
        <f t="shared" si="54"/>
        <v>-2.5638190610876347E-3</v>
      </c>
      <c r="AU56">
        <f t="shared" si="55"/>
        <v>-6.4880319207402722E-3</v>
      </c>
      <c r="AW56">
        <v>53</v>
      </c>
      <c r="AX56">
        <f>IF(Z56&gt;0, (R56*SUMPRODUCT(K56:$K$98, X56:$X$98)-K56*$AZ$3)/Z56, 0)</f>
        <v>-941945349833615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41"/>
        <v>50000</v>
      </c>
      <c r="S57">
        <f t="shared" si="42"/>
        <v>-6585433578804026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-13.27781186792183</v>
      </c>
      <c r="AC57">
        <f t="shared" si="27"/>
        <v>-11.855189167797228</v>
      </c>
      <c r="AE57">
        <f t="shared" si="43"/>
        <v>0</v>
      </c>
      <c r="AF57">
        <f t="shared" si="44"/>
        <v>0</v>
      </c>
      <c r="AG57">
        <f t="shared" si="45"/>
        <v>-9.001069577221548E-14</v>
      </c>
      <c r="AH57">
        <f t="shared" si="46"/>
        <v>-6.0774919823673884E-10</v>
      </c>
      <c r="AI57">
        <f t="shared" si="39"/>
        <v>-6.0783920893251105E-10</v>
      </c>
      <c r="AJ57">
        <f t="shared" si="47"/>
        <v>-1.4226227001246023</v>
      </c>
      <c r="AK57">
        <f t="shared" si="59"/>
        <v>-0.92944683075452816</v>
      </c>
      <c r="AL57">
        <f t="shared" si="40"/>
        <v>-2.3520695314869697</v>
      </c>
      <c r="AN57">
        <f t="shared" si="48"/>
        <v>0</v>
      </c>
      <c r="AO57">
        <f t="shared" si="49"/>
        <v>0</v>
      </c>
      <c r="AP57">
        <f t="shared" si="50"/>
        <v>-1.9793422481223757E-16</v>
      </c>
      <c r="AQ57">
        <f t="shared" si="51"/>
        <v>-1.3364452457702286E-12</v>
      </c>
      <c r="AR57">
        <f t="shared" si="52"/>
        <v>-1.3366431799950409E-12</v>
      </c>
      <c r="AS57">
        <f t="shared" si="53"/>
        <v>-3.1283584571109983E-3</v>
      </c>
      <c r="AT57">
        <f t="shared" si="54"/>
        <v>-2.0438608586600461E-3</v>
      </c>
      <c r="AU57">
        <f t="shared" si="55"/>
        <v>-5.1722193171076869E-3</v>
      </c>
      <c r="AW57">
        <v>54</v>
      </c>
      <c r="AX57">
        <f>IF(Z57&gt;0, (R57*SUMPRODUCT(K57:$K$98, X57:$X$98)-K57*$AZ$3)/Z57, 0)</f>
        <v>-6585433578804026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41"/>
        <v>50000</v>
      </c>
      <c r="S58">
        <f t="shared" si="42"/>
        <v>-4.7823256147768672E+16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-11.855189167797228</v>
      </c>
      <c r="AC58">
        <f t="shared" si="27"/>
        <v>-10.584990328391553</v>
      </c>
      <c r="AE58">
        <f t="shared" si="43"/>
        <v>0</v>
      </c>
      <c r="AF58">
        <f t="shared" si="44"/>
        <v>0</v>
      </c>
      <c r="AG58">
        <f t="shared" si="45"/>
        <v>-1.1066781291182978E-14</v>
      </c>
      <c r="AH58">
        <f t="shared" si="46"/>
        <v>-7.8043807523310338E-11</v>
      </c>
      <c r="AI58">
        <f t="shared" si="39"/>
        <v>-7.8054874304601519E-11</v>
      </c>
      <c r="AJ58">
        <f t="shared" si="47"/>
        <v>-1.2701988394056745</v>
      </c>
      <c r="AK58">
        <f t="shared" si="59"/>
        <v>-0.82986324174580606</v>
      </c>
      <c r="AL58">
        <f t="shared" si="40"/>
        <v>-2.1000620812295354</v>
      </c>
      <c r="AN58">
        <f t="shared" si="48"/>
        <v>0</v>
      </c>
      <c r="AO58">
        <f t="shared" si="49"/>
        <v>0</v>
      </c>
      <c r="AP58">
        <f t="shared" si="50"/>
        <v>-2.1728516710116339E-17</v>
      </c>
      <c r="AQ58">
        <f t="shared" si="51"/>
        <v>-1.5323119986498645E-13</v>
      </c>
      <c r="AR58">
        <f t="shared" si="52"/>
        <v>-1.5325292838169658E-13</v>
      </c>
      <c r="AS58">
        <f t="shared" si="53"/>
        <v>-2.4939082088109412E-3</v>
      </c>
      <c r="AT58">
        <f t="shared" si="54"/>
        <v>-1.6293533630913177E-3</v>
      </c>
      <c r="AU58">
        <f t="shared" si="55"/>
        <v>-4.1232615720555119E-3</v>
      </c>
      <c r="AW58">
        <v>55</v>
      </c>
      <c r="AX58">
        <f>IF(Z58&gt;0, (R58*SUMPRODUCT(K58:$K$98, X58:$X$98)-K58*$AZ$3)/Z58, 0)</f>
        <v>-4.7823256147768672E+16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41"/>
        <v>50000</v>
      </c>
      <c r="S59">
        <f t="shared" si="42"/>
        <v>-3.6193459445362989E+17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-10.584990328391553</v>
      </c>
      <c r="AC59">
        <f t="shared" si="27"/>
        <v>-9.4508842217783062</v>
      </c>
      <c r="AE59">
        <f t="shared" si="43"/>
        <v>0</v>
      </c>
      <c r="AF59">
        <f t="shared" si="44"/>
        <v>0</v>
      </c>
      <c r="AG59">
        <f t="shared" si="45"/>
        <v>-1.3056066436596361E-15</v>
      </c>
      <c r="AH59">
        <f t="shared" si="46"/>
        <v>-9.650506834611512E-12</v>
      </c>
      <c r="AI59">
        <f t="shared" si="39"/>
        <v>-9.6518124412551722E-12</v>
      </c>
      <c r="AJ59">
        <f t="shared" si="47"/>
        <v>-1.1341061066132472</v>
      </c>
      <c r="AK59">
        <f t="shared" si="59"/>
        <v>-0.74094932298740879</v>
      </c>
      <c r="AL59">
        <f t="shared" si="40"/>
        <v>-1.8750554296103079</v>
      </c>
      <c r="AN59">
        <f t="shared" si="48"/>
        <v>0</v>
      </c>
      <c r="AO59">
        <f t="shared" si="49"/>
        <v>0</v>
      </c>
      <c r="AP59">
        <f t="shared" si="50"/>
        <v>-2.2887748984979352E-18</v>
      </c>
      <c r="AQ59">
        <f t="shared" si="51"/>
        <v>-1.6917681836337041E-14</v>
      </c>
      <c r="AR59">
        <f t="shared" si="52"/>
        <v>-1.6919970611235539E-14</v>
      </c>
      <c r="AS59">
        <f t="shared" si="53"/>
        <v>-1.9881283552401333E-3</v>
      </c>
      <c r="AT59">
        <f t="shared" si="54"/>
        <v>-1.2989105254237068E-3</v>
      </c>
      <c r="AU59">
        <f t="shared" si="55"/>
        <v>-3.2870388806807605E-3</v>
      </c>
      <c r="AW59">
        <v>56</v>
      </c>
      <c r="AX59">
        <f>IF(Z59&gt;0, (R59*SUMPRODUCT(K59:$K$98, X59:$X$98)-K59*$AZ$3)/Z59, 0)</f>
        <v>-3.6193459445362989E+17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41"/>
        <v>50000</v>
      </c>
      <c r="S60">
        <f t="shared" si="42"/>
        <v>-2.8606126268533519E+18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-9.4508842217783062</v>
      </c>
      <c r="AC60">
        <f t="shared" si="27"/>
        <v>-8.4382894837306459</v>
      </c>
      <c r="AE60">
        <f t="shared" si="43"/>
        <v>0</v>
      </c>
      <c r="AF60">
        <f t="shared" si="44"/>
        <v>0</v>
      </c>
      <c r="AG60">
        <f t="shared" si="45"/>
        <v>-1.4749095009436298E-16</v>
      </c>
      <c r="AH60">
        <f t="shared" si="46"/>
        <v>-1.1450596271286768E-12</v>
      </c>
      <c r="AI60">
        <f t="shared" si="39"/>
        <v>-1.1452071180787711E-12</v>
      </c>
      <c r="AJ60">
        <f t="shared" si="47"/>
        <v>-1.0125947380476603</v>
      </c>
      <c r="AK60">
        <f t="shared" si="59"/>
        <v>-0.66156189552448152</v>
      </c>
      <c r="AL60">
        <f t="shared" si="40"/>
        <v>-1.6741566335732871</v>
      </c>
      <c r="AN60">
        <f t="shared" si="48"/>
        <v>0</v>
      </c>
      <c r="AO60">
        <f t="shared" si="49"/>
        <v>0</v>
      </c>
      <c r="AP60">
        <f t="shared" si="50"/>
        <v>-2.3085435990544971E-19</v>
      </c>
      <c r="AQ60">
        <f t="shared" si="51"/>
        <v>-1.7922591664454036E-15</v>
      </c>
      <c r="AR60">
        <f t="shared" si="52"/>
        <v>-1.7924900208053087E-15</v>
      </c>
      <c r="AS60">
        <f t="shared" si="53"/>
        <v>-1.5849237525831993E-3</v>
      </c>
      <c r="AT60">
        <f t="shared" si="54"/>
        <v>-1.0354835183543727E-3</v>
      </c>
      <c r="AU60">
        <f t="shared" si="55"/>
        <v>-2.6204072709393646E-3</v>
      </c>
      <c r="AW60">
        <v>57</v>
      </c>
      <c r="AX60">
        <f>IF(Z60&gt;0, (R60*SUMPRODUCT(K60:$K$98, X60:$X$98)-K60*$AZ$3)/Z60, 0)</f>
        <v>-2.8606126268533519E+18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41"/>
        <v>50000</v>
      </c>
      <c r="S61">
        <f t="shared" si="42"/>
        <v>-2.3640171590008742E+19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-8.4382894837306459</v>
      </c>
      <c r="AC61">
        <f t="shared" si="27"/>
        <v>-7.5341870390452206</v>
      </c>
      <c r="AE61">
        <f t="shared" si="43"/>
        <v>0</v>
      </c>
      <c r="AF61">
        <f t="shared" si="44"/>
        <v>0</v>
      </c>
      <c r="AG61">
        <f t="shared" si="45"/>
        <v>-1.5935136110072614E-17</v>
      </c>
      <c r="AH61">
        <f t="shared" si="46"/>
        <v>-1.3008090448334674E-13</v>
      </c>
      <c r="AI61">
        <f t="shared" si="39"/>
        <v>-1.3009683961945682E-13</v>
      </c>
      <c r="AJ61">
        <f t="shared" si="47"/>
        <v>-0.90410244468542533</v>
      </c>
      <c r="AK61">
        <f t="shared" si="59"/>
        <v>-0.59068026386114525</v>
      </c>
      <c r="AL61">
        <f t="shared" si="40"/>
        <v>-1.4947827085467007</v>
      </c>
      <c r="AN61">
        <f t="shared" si="48"/>
        <v>0</v>
      </c>
      <c r="AO61">
        <f t="shared" si="49"/>
        <v>0</v>
      </c>
      <c r="AP61">
        <f t="shared" si="50"/>
        <v>-2.2269499806255937E-20</v>
      </c>
      <c r="AQ61">
        <f t="shared" si="51"/>
        <v>-1.817892647530255E-16</v>
      </c>
      <c r="AR61">
        <f t="shared" si="52"/>
        <v>-1.8181153425283176E-16</v>
      </c>
      <c r="AS61">
        <f t="shared" si="53"/>
        <v>-1.2634915119445346E-3</v>
      </c>
      <c r="AT61">
        <f t="shared" si="54"/>
        <v>-8.2548112113709697E-4</v>
      </c>
      <c r="AU61">
        <f t="shared" si="55"/>
        <v>-2.0889726330818132E-3</v>
      </c>
      <c r="AW61">
        <v>58</v>
      </c>
      <c r="AX61">
        <f>IF(Z61&gt;0, (R61*SUMPRODUCT(K61:$K$98, X61:$X$98)-K61*$AZ$3)/Z61, 0)</f>
        <v>-2.3640171590008742E+19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41"/>
        <v>50000</v>
      </c>
      <c r="S62">
        <f t="shared" si="42"/>
        <v>-2.0492971891300991E+20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-7.5341870390452206</v>
      </c>
      <c r="AC62">
        <f t="shared" si="27"/>
        <v>-6.7269527134332323</v>
      </c>
      <c r="AE62">
        <f t="shared" si="43"/>
        <v>0</v>
      </c>
      <c r="AF62">
        <f t="shared" si="44"/>
        <v>0</v>
      </c>
      <c r="AG62">
        <f t="shared" si="45"/>
        <v>-1.6412828625136453E-18</v>
      </c>
      <c r="AH62">
        <f t="shared" si="46"/>
        <v>-1.4134501886458243E-14</v>
      </c>
      <c r="AI62">
        <f t="shared" si="39"/>
        <v>-1.4136143169320756E-14</v>
      </c>
      <c r="AJ62">
        <f t="shared" si="47"/>
        <v>-0.80723432561198827</v>
      </c>
      <c r="AK62">
        <f t="shared" si="59"/>
        <v>-0.52739309273316548</v>
      </c>
      <c r="AL62">
        <f t="shared" si="40"/>
        <v>-1.3346274183451678</v>
      </c>
      <c r="AN62">
        <f t="shared" si="48"/>
        <v>0</v>
      </c>
      <c r="AO62">
        <f t="shared" si="49"/>
        <v>0</v>
      </c>
      <c r="AP62">
        <f t="shared" si="50"/>
        <v>-2.0479535272761614E-21</v>
      </c>
      <c r="AQ62">
        <f t="shared" si="51"/>
        <v>-1.7636693622896496E-17</v>
      </c>
      <c r="AR62">
        <f t="shared" si="52"/>
        <v>-1.7638741576423771E-17</v>
      </c>
      <c r="AS62">
        <f t="shared" si="53"/>
        <v>-1.0072476976598667E-3</v>
      </c>
      <c r="AT62">
        <f t="shared" si="54"/>
        <v>-6.5806849580444604E-4</v>
      </c>
      <c r="AU62">
        <f t="shared" si="55"/>
        <v>-1.6653161934643303E-3</v>
      </c>
      <c r="AW62">
        <v>59</v>
      </c>
      <c r="AX62">
        <f>IF(Z62&gt;0, (R62*SUMPRODUCT(K62:$K$98, X62:$X$98)-K62*$AZ$3)/Z62, 0)</f>
        <v>-2.0492971891300991E+20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41"/>
        <v>50000</v>
      </c>
      <c r="S63">
        <f t="shared" si="42"/>
        <v>-1.8696329282955465E+21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-6.7269527134332323</v>
      </c>
      <c r="AC63">
        <f t="shared" si="27"/>
        <v>-6.0062077798511</v>
      </c>
      <c r="AE63">
        <f t="shared" si="43"/>
        <v>0</v>
      </c>
      <c r="AF63">
        <f t="shared" si="44"/>
        <v>0</v>
      </c>
      <c r="AG63">
        <f t="shared" si="45"/>
        <v>-1.606253208571446E-19</v>
      </c>
      <c r="AH63">
        <f t="shared" si="46"/>
        <v>-1.4642447130313643E-15</v>
      </c>
      <c r="AI63">
        <f t="shared" si="39"/>
        <v>-1.4644053383522215E-15</v>
      </c>
      <c r="AJ63">
        <f t="shared" si="47"/>
        <v>-0.72074493358213232</v>
      </c>
      <c r="AK63">
        <f t="shared" si="59"/>
        <v>-0.47088668994032629</v>
      </c>
      <c r="AL63">
        <f t="shared" si="40"/>
        <v>-1.19163162352246</v>
      </c>
      <c r="AN63">
        <f t="shared" si="48"/>
        <v>0</v>
      </c>
      <c r="AO63">
        <f t="shared" si="49"/>
        <v>0</v>
      </c>
      <c r="AP63">
        <f t="shared" si="50"/>
        <v>-1.7895038949433351E-22</v>
      </c>
      <c r="AQ63">
        <f t="shared" si="51"/>
        <v>-1.6312942462229878E-18</v>
      </c>
      <c r="AR63">
        <f t="shared" si="52"/>
        <v>-1.6314731966124821E-18</v>
      </c>
      <c r="AS63">
        <f t="shared" si="53"/>
        <v>-8.0297169775180694E-4</v>
      </c>
      <c r="AT63">
        <f t="shared" si="54"/>
        <v>-5.2460817586451368E-4</v>
      </c>
      <c r="AU63">
        <f t="shared" si="55"/>
        <v>-1.327579873616322E-3</v>
      </c>
      <c r="AW63">
        <v>60</v>
      </c>
      <c r="AX63">
        <f>IF(Z63&gt;0, (R63*SUMPRODUCT(K63:$K$98, X63:$X$98)-K63*$AZ$3)/Z63, 0)</f>
        <v>-1.8696329282955465E+21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41"/>
        <v>50000</v>
      </c>
      <c r="S64">
        <f t="shared" si="42"/>
        <v>-1.8011879365649166E+22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-6.0062077798511</v>
      </c>
      <c r="AC64">
        <f t="shared" si="27"/>
        <v>-5.3626855177241968</v>
      </c>
      <c r="AE64">
        <f t="shared" si="43"/>
        <v>0</v>
      </c>
      <c r="AF64">
        <f t="shared" si="44"/>
        <v>0</v>
      </c>
      <c r="AG64">
        <f t="shared" si="45"/>
        <v>-1.4886524079079408E-20</v>
      </c>
      <c r="AH64">
        <f t="shared" si="46"/>
        <v>-1.4413254356949376E-16</v>
      </c>
      <c r="AI64">
        <f t="shared" si="39"/>
        <v>-1.4414743009357284E-16</v>
      </c>
      <c r="AJ64">
        <f t="shared" si="47"/>
        <v>-0.64352226212690322</v>
      </c>
      <c r="AK64">
        <f t="shared" si="59"/>
        <v>-0.42043454458957702</v>
      </c>
      <c r="AL64">
        <f t="shared" si="40"/>
        <v>-1.0639568067164804</v>
      </c>
      <c r="AN64">
        <f t="shared" si="48"/>
        <v>0</v>
      </c>
      <c r="AO64">
        <f t="shared" si="49"/>
        <v>0</v>
      </c>
      <c r="AP64">
        <f t="shared" si="50"/>
        <v>-1.4807915290692422E-23</v>
      </c>
      <c r="AQ64">
        <f t="shared" si="51"/>
        <v>-1.4337144685162024E-19</v>
      </c>
      <c r="AR64">
        <f t="shared" si="52"/>
        <v>-1.4338625476691094E-19</v>
      </c>
      <c r="AS64">
        <f t="shared" si="53"/>
        <v>-6.4012412129448829E-4</v>
      </c>
      <c r="AT64">
        <f t="shared" si="54"/>
        <v>-4.1821442591239924E-4</v>
      </c>
      <c r="AU64">
        <f t="shared" si="55"/>
        <v>-1.0583385472068877E-3</v>
      </c>
      <c r="AW64">
        <v>61</v>
      </c>
      <c r="AX64">
        <f>IF(Z64&gt;0, (R64*SUMPRODUCT(K64:$K$98, X64:$X$98)-K64*$AZ$3)/Z64, 0)</f>
        <v>-1.8011879365649166E+22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41"/>
        <v>50000</v>
      </c>
      <c r="S65">
        <f t="shared" si="42"/>
        <v>-1.8385975484651011E+23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-5.3626855177241968</v>
      </c>
      <c r="AC65">
        <f t="shared" si="27"/>
        <v>-4.7881120693966039</v>
      </c>
      <c r="AE65">
        <f t="shared" si="43"/>
        <v>0</v>
      </c>
      <c r="AF65">
        <f t="shared" si="44"/>
        <v>0</v>
      </c>
      <c r="AG65">
        <f t="shared" si="45"/>
        <v>-1.3021098808148139E-21</v>
      </c>
      <c r="AH65">
        <f t="shared" si="46"/>
        <v>-1.3435548957473801E-17</v>
      </c>
      <c r="AI65">
        <f t="shared" si="39"/>
        <v>-1.3436851067354616E-17</v>
      </c>
      <c r="AJ65">
        <f t="shared" si="47"/>
        <v>-0.57457344832759283</v>
      </c>
      <c r="AK65">
        <f t="shared" si="59"/>
        <v>-0.37538798624069381</v>
      </c>
      <c r="AL65">
        <f t="shared" si="40"/>
        <v>-0.94996143456828663</v>
      </c>
      <c r="AN65">
        <f t="shared" si="48"/>
        <v>0</v>
      </c>
      <c r="AO65">
        <f t="shared" si="49"/>
        <v>0</v>
      </c>
      <c r="AP65">
        <f t="shared" si="50"/>
        <v>-1.1564589696702623E-24</v>
      </c>
      <c r="AQ65">
        <f t="shared" si="51"/>
        <v>-1.1932680439066789E-20</v>
      </c>
      <c r="AR65">
        <f t="shared" si="52"/>
        <v>-1.1933836898036459E-20</v>
      </c>
      <c r="AS65">
        <f t="shared" si="53"/>
        <v>-5.1030303036869338E-4</v>
      </c>
      <c r="AT65">
        <f t="shared" si="54"/>
        <v>-3.3339797984087947E-4</v>
      </c>
      <c r="AU65">
        <f t="shared" si="55"/>
        <v>-8.4370101020957286E-4</v>
      </c>
      <c r="AW65">
        <v>62</v>
      </c>
      <c r="AX65">
        <f>IF(Z65&gt;0, (R65*SUMPRODUCT(K65:$K$98, X65:$X$98)-K65*$AZ$3)/Z65, 0)</f>
        <v>-1.8385975484651011E+23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41"/>
        <v>50000</v>
      </c>
      <c r="S66">
        <f t="shared" si="42"/>
        <v>-1.9963131723701625E+24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-4.7881120693966039</v>
      </c>
      <c r="AC66">
        <f t="shared" si="27"/>
        <v>-4.2751000619612531</v>
      </c>
      <c r="AE66">
        <f t="shared" si="43"/>
        <v>0</v>
      </c>
      <c r="AF66">
        <f t="shared" si="44"/>
        <v>0</v>
      </c>
      <c r="AG66">
        <f t="shared" si="45"/>
        <v>-1.0707488487103343E-22</v>
      </c>
      <c r="AH66">
        <f t="shared" si="46"/>
        <v>-1.1820138971356324E-18</v>
      </c>
      <c r="AI66">
        <f t="shared" si="39"/>
        <v>-1.1821209720205035E-18</v>
      </c>
      <c r="AJ66">
        <f t="shared" si="47"/>
        <v>-0.5130120074353508</v>
      </c>
      <c r="AK66">
        <f t="shared" si="59"/>
        <v>-0.3351678448577623</v>
      </c>
      <c r="AL66">
        <f t="shared" si="40"/>
        <v>-0.8481798522931131</v>
      </c>
      <c r="AN66">
        <f t="shared" si="48"/>
        <v>0</v>
      </c>
      <c r="AO66">
        <f t="shared" si="49"/>
        <v>0</v>
      </c>
      <c r="AP66">
        <f t="shared" si="50"/>
        <v>-8.4908699266245529E-26</v>
      </c>
      <c r="AQ66">
        <f t="shared" si="51"/>
        <v>-9.3731842571014699E-22</v>
      </c>
      <c r="AR66">
        <f t="shared" si="52"/>
        <v>-9.3740333440941333E-22</v>
      </c>
      <c r="AS66">
        <f t="shared" si="53"/>
        <v>-4.0681045150565482E-4</v>
      </c>
      <c r="AT66">
        <f t="shared" si="54"/>
        <v>-2.6578282831702765E-4</v>
      </c>
      <c r="AU66">
        <f t="shared" si="55"/>
        <v>-6.7259327982268247E-4</v>
      </c>
      <c r="AW66">
        <v>63</v>
      </c>
      <c r="AX66">
        <f>IF(Z66&gt;0, (R66*SUMPRODUCT(K66:$K$98, X66:$X$98)-K66*$AZ$3)/Z66, 0)</f>
        <v>-1.9963131723701625E+24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-2.3161156165940114E+25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-4.2751000619612531</v>
      </c>
      <c r="AC67">
        <f t="shared" si="27"/>
        <v>-3.8170536267511186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-8.2402052803484989E-24</v>
      </c>
      <c r="AH67">
        <f t="shared" ref="AH67:AH79" si="66">-X67*R67</f>
        <v>-9.776393074197459E-20</v>
      </c>
      <c r="AI67">
        <f t="shared" si="39"/>
        <v>-9.7772170947254934E-20</v>
      </c>
      <c r="AJ67">
        <f t="shared" ref="AJ67:AJ79" si="67">AB67-AC67</f>
        <v>-0.45804643521013455</v>
      </c>
      <c r="AK67">
        <f t="shared" si="59"/>
        <v>-0.29925700433728775</v>
      </c>
      <c r="AL67">
        <f t="shared" si="40"/>
        <v>-0.7573034395474223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-5.8342438905854155E-27</v>
      </c>
      <c r="AQ67">
        <f t="shared" ref="AQ67:AQ79" si="71">AH67*$K67</f>
        <v>-6.9218981353685185E-23</v>
      </c>
      <c r="AR67">
        <f t="shared" ref="AR67:AR79" si="72">AI67*$K67</f>
        <v>-6.9224815597575764E-23</v>
      </c>
      <c r="AS67">
        <f t="shared" ref="AS67:AS79" si="73">AJ67*$K67</f>
        <v>-3.2430680126407425E-4</v>
      </c>
      <c r="AT67">
        <f t="shared" ref="AT67:AT79" si="74">AK67*$K67</f>
        <v>-2.1188044349252838E-4</v>
      </c>
      <c r="AU67">
        <f t="shared" ref="AU67:AU79" si="75">AL67*$K67</f>
        <v>-5.3618724475660261E-4</v>
      </c>
      <c r="AW67">
        <v>64</v>
      </c>
      <c r="AX67">
        <f>IF(Z67&gt;0, (R67*SUMPRODUCT(K67:$K$98, X67:$X$98)-K67*$AZ$3)/Z67, 0)</f>
        <v>-2.3161156165940114E+25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1"/>
        <v>50000</v>
      </c>
      <c r="S68">
        <f t="shared" si="62"/>
        <v>-2.8851644483990576E+26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-3.8170536267511186</v>
      </c>
      <c r="AC68">
        <f t="shared" ref="AC68:AC79" si="79">S68*Z68</f>
        <v>-3.4080835953134989</v>
      </c>
      <c r="AE68">
        <f t="shared" si="63"/>
        <v>0</v>
      </c>
      <c r="AF68">
        <f t="shared" si="64"/>
        <v>0</v>
      </c>
      <c r="AG68">
        <f t="shared" si="65"/>
        <v>-5.9062206960241085E-25</v>
      </c>
      <c r="AH68">
        <f t="shared" si="66"/>
        <v>-7.5671811579426037E-21</v>
      </c>
      <c r="AI68">
        <f t="shared" si="39"/>
        <v>-7.5677717800122061E-21</v>
      </c>
      <c r="AJ68">
        <f t="shared" si="67"/>
        <v>-0.40897003143761967</v>
      </c>
      <c r="AK68">
        <f t="shared" ref="AK68:AK79" si="80">G68*SUM(AB68:AB68, AE68:AF68)</f>
        <v>-0.26719375387257832</v>
      </c>
      <c r="AL68">
        <f t="shared" si="40"/>
        <v>-0.67616378531019805</v>
      </c>
      <c r="AN68">
        <f t="shared" si="68"/>
        <v>0</v>
      </c>
      <c r="AO68">
        <f t="shared" si="69"/>
        <v>0</v>
      </c>
      <c r="AP68">
        <f t="shared" si="70"/>
        <v>-3.7336894921092721E-28</v>
      </c>
      <c r="AQ68">
        <f t="shared" si="71"/>
        <v>-4.7836859183601095E-24</v>
      </c>
      <c r="AR68">
        <f t="shared" si="72"/>
        <v>-4.7840592873093211E-24</v>
      </c>
      <c r="AS68">
        <f t="shared" si="73"/>
        <v>-2.5853539641587523E-4</v>
      </c>
      <c r="AT68">
        <f t="shared" si="74"/>
        <v>-1.6890979232503855E-4</v>
      </c>
      <c r="AU68">
        <f t="shared" si="75"/>
        <v>-4.2744518874091378E-4</v>
      </c>
      <c r="AW68">
        <v>65</v>
      </c>
      <c r="AX68">
        <f>IF(Z68&gt;0, (R68*SUMPRODUCT(K68:$K$98, X68:$X$98)-K68*$AZ$3)/Z68, 0)</f>
        <v>-2.8851644483990576E+26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0.92358270799999997</v>
      </c>
      <c r="Q69" s="5">
        <f t="shared" ref="Q69:Q79" si="81">$C$8</f>
        <v>50</v>
      </c>
      <c r="R69">
        <f t="shared" si="61"/>
        <v>50000</v>
      </c>
      <c r="S69">
        <f t="shared" si="62"/>
        <v>-3.8785677773050191E+27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-3.4080835953134989</v>
      </c>
      <c r="AC69">
        <f t="shared" si="79"/>
        <v>-3.0429317815299095</v>
      </c>
      <c r="AE69">
        <f t="shared" si="63"/>
        <v>0</v>
      </c>
      <c r="AF69">
        <f t="shared" si="64"/>
        <v>0</v>
      </c>
      <c r="AG69">
        <f t="shared" si="65"/>
        <v>-3.9227518458427686E-26</v>
      </c>
      <c r="AH69">
        <f t="shared" si="66"/>
        <v>-5.4548833044795904E-22</v>
      </c>
      <c r="AI69">
        <f t="shared" si="39"/>
        <v>-5.4552755796641748E-22</v>
      </c>
      <c r="AJ69">
        <f t="shared" si="67"/>
        <v>-0.36515181378358941</v>
      </c>
      <c r="AK69">
        <f t="shared" si="80"/>
        <v>-0.23856585167194494</v>
      </c>
      <c r="AL69">
        <f t="shared" si="40"/>
        <v>-0.60371766545553429</v>
      </c>
      <c r="AN69">
        <f t="shared" si="68"/>
        <v>0</v>
      </c>
      <c r="AO69">
        <f t="shared" si="69"/>
        <v>0</v>
      </c>
      <c r="AP69">
        <f t="shared" si="70"/>
        <v>-2.2141209395960133E-29</v>
      </c>
      <c r="AQ69">
        <f t="shared" si="71"/>
        <v>-3.0789027249584161E-25</v>
      </c>
      <c r="AR69">
        <f t="shared" si="72"/>
        <v>-3.0791241370523757E-25</v>
      </c>
      <c r="AS69">
        <f t="shared" si="73"/>
        <v>-2.0610283515296198E-4</v>
      </c>
      <c r="AT69">
        <f t="shared" si="74"/>
        <v>-1.3465385229993507E-4</v>
      </c>
      <c r="AU69">
        <f t="shared" si="75"/>
        <v>-3.4075668745289702E-4</v>
      </c>
      <c r="AW69">
        <v>66</v>
      </c>
      <c r="AX69">
        <f>IF(Z69&gt;0, (R69*SUMPRODUCT(K69:$K$98, X69:$X$98)-K69*$AZ$3)/Z69, 0)</f>
        <v>-3.8785677773050191E+27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0.92968762000000005</v>
      </c>
      <c r="Q70" s="5">
        <f t="shared" si="81"/>
        <v>50</v>
      </c>
      <c r="R70">
        <f t="shared" si="61"/>
        <v>50000</v>
      </c>
      <c r="S70">
        <f t="shared" si="62"/>
        <v>-5.7417845955048375E+28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-3.0429317815299095</v>
      </c>
      <c r="AC70">
        <f t="shared" si="79"/>
        <v>-2.7169033763659907</v>
      </c>
      <c r="AE70">
        <f t="shared" si="63"/>
        <v>0</v>
      </c>
      <c r="AF70">
        <f t="shared" si="64"/>
        <v>0</v>
      </c>
      <c r="AG70">
        <f t="shared" si="65"/>
        <v>-2.3659049997217036E-27</v>
      </c>
      <c r="AH70">
        <f t="shared" si="66"/>
        <v>-3.6469338274121703E-23</v>
      </c>
      <c r="AI70">
        <f t="shared" ref="AI70:AI79" si="88">SUM(AE70:AH70)</f>
        <v>-3.6471704179121426E-23</v>
      </c>
      <c r="AJ70">
        <f t="shared" si="67"/>
        <v>-0.32602840516391884</v>
      </c>
      <c r="AK70">
        <f t="shared" si="80"/>
        <v>-0.21300522470709368</v>
      </c>
      <c r="AL70">
        <f t="shared" ref="AL70:AL79" si="89">SUM(AI70:AK70)</f>
        <v>-0.53903362987101255</v>
      </c>
      <c r="AN70">
        <f t="shared" si="68"/>
        <v>0</v>
      </c>
      <c r="AO70">
        <f t="shared" si="69"/>
        <v>0</v>
      </c>
      <c r="AP70">
        <f t="shared" si="70"/>
        <v>-1.1923116381684976E-30</v>
      </c>
      <c r="AQ70">
        <f t="shared" si="71"/>
        <v>-1.8378935952903403E-26</v>
      </c>
      <c r="AR70">
        <f t="shared" si="72"/>
        <v>-1.8380128264541573E-26</v>
      </c>
      <c r="AS70">
        <f t="shared" si="73"/>
        <v>-1.6430391832984839E-4</v>
      </c>
      <c r="AT70">
        <f t="shared" si="74"/>
        <v>-1.0734522664216762E-4</v>
      </c>
      <c r="AU70">
        <f t="shared" si="75"/>
        <v>-2.71649144972016E-4</v>
      </c>
      <c r="AW70">
        <v>67</v>
      </c>
      <c r="AX70">
        <f>IF(Z70&gt;0, (R70*SUMPRODUCT(K70:$K$98, X70:$X$98)-K70*$AZ$3)/Z70, 0)</f>
        <v>-5.7417845955048375E+28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0.93575936900000001</v>
      </c>
      <c r="Q71" s="5">
        <f t="shared" si="81"/>
        <v>50</v>
      </c>
      <c r="R71">
        <f t="shared" si="61"/>
        <v>50000</v>
      </c>
      <c r="S71">
        <f t="shared" si="62"/>
        <v>-9.4515740217764127E+29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-2.7169033763659907</v>
      </c>
      <c r="AC71">
        <f t="shared" si="79"/>
        <v>-2.4258065860410629</v>
      </c>
      <c r="AE71">
        <f t="shared" si="63"/>
        <v>0</v>
      </c>
      <c r="AF71">
        <f t="shared" si="64"/>
        <v>0</v>
      </c>
      <c r="AG71">
        <f t="shared" si="65"/>
        <v>-1.2832818007096003E-28</v>
      </c>
      <c r="AH71">
        <f t="shared" si="66"/>
        <v>-2.2139177696535264E-24</v>
      </c>
      <c r="AI71">
        <f t="shared" si="88"/>
        <v>-2.2140460978335975E-24</v>
      </c>
      <c r="AJ71">
        <f t="shared" si="67"/>
        <v>-0.29109679032492775</v>
      </c>
      <c r="AK71">
        <f t="shared" si="80"/>
        <v>-0.19018323634561937</v>
      </c>
      <c r="AL71">
        <f t="shared" si="89"/>
        <v>-0.48128002667054715</v>
      </c>
      <c r="AN71">
        <f t="shared" si="68"/>
        <v>0</v>
      </c>
      <c r="AO71">
        <f t="shared" si="69"/>
        <v>0</v>
      </c>
      <c r="AP71">
        <f t="shared" si="70"/>
        <v>-5.7742621074020524E-32</v>
      </c>
      <c r="AQ71">
        <f t="shared" si="71"/>
        <v>-9.9617570194991912E-28</v>
      </c>
      <c r="AR71">
        <f t="shared" si="72"/>
        <v>-9.9623344457099319E-28</v>
      </c>
      <c r="AS71">
        <f t="shared" si="73"/>
        <v>-1.3098207775019807E-4</v>
      </c>
      <c r="AT71">
        <f t="shared" si="74"/>
        <v>-8.5574957463462712E-5</v>
      </c>
      <c r="AU71">
        <f t="shared" si="75"/>
        <v>-2.165570352136608E-4</v>
      </c>
      <c r="AW71">
        <v>68</v>
      </c>
      <c r="AX71">
        <f>IF(Z71&gt;0, (R71*SUMPRODUCT(K71:$K$98, X71:$X$98)-K71*$AZ$3)/Z71, 0)</f>
        <v>-9.4515740217764127E+29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0.94179042899999998</v>
      </c>
      <c r="Q72" s="5">
        <f t="shared" si="81"/>
        <v>50</v>
      </c>
      <c r="R72">
        <f t="shared" si="61"/>
        <v>50000</v>
      </c>
      <c r="S72">
        <f t="shared" si="62"/>
        <v>-1.7504626574225442E+31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-2.4258065860410629</v>
      </c>
      <c r="AC72">
        <f t="shared" si="79"/>
        <v>-2.1658987375366632</v>
      </c>
      <c r="AE72">
        <f t="shared" si="63"/>
        <v>0</v>
      </c>
      <c r="AF72">
        <f t="shared" si="64"/>
        <v>0</v>
      </c>
      <c r="AG72">
        <f t="shared" si="65"/>
        <v>-6.1866465084317325E-30</v>
      </c>
      <c r="AH72">
        <f t="shared" si="66"/>
        <v>-1.2085825176181871E-25</v>
      </c>
      <c r="AI72">
        <f t="shared" si="88"/>
        <v>-1.2086443840832715E-25</v>
      </c>
      <c r="AJ72">
        <f t="shared" si="67"/>
        <v>-0.25990784850439974</v>
      </c>
      <c r="AK72">
        <f t="shared" si="80"/>
        <v>-0.16980646102287442</v>
      </c>
      <c r="AL72">
        <f t="shared" si="89"/>
        <v>-0.42971430952727419</v>
      </c>
      <c r="AN72">
        <f t="shared" si="68"/>
        <v>0</v>
      </c>
      <c r="AO72">
        <f t="shared" si="69"/>
        <v>0</v>
      </c>
      <c r="AP72">
        <f t="shared" si="70"/>
        <v>-2.4854883842804362E-33</v>
      </c>
      <c r="AQ72">
        <f t="shared" si="71"/>
        <v>-4.8554864172219849E-29</v>
      </c>
      <c r="AR72">
        <f t="shared" si="72"/>
        <v>-4.8557349660604135E-29</v>
      </c>
      <c r="AS72">
        <f t="shared" si="73"/>
        <v>-1.0441811045136962E-4</v>
      </c>
      <c r="AT72">
        <f t="shared" si="74"/>
        <v>-6.8219832161561453E-5</v>
      </c>
      <c r="AU72">
        <f t="shared" si="75"/>
        <v>-1.7263794261293108E-4</v>
      </c>
      <c r="AW72">
        <v>69</v>
      </c>
      <c r="AX72">
        <f>IF(Z72&gt;0, (R72*SUMPRODUCT(K72:$K$98, X72:$X$98)-K72*$AZ$3)/Z72, 0)</f>
        <v>-1.7504626574225442E+31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0.94777327099999997</v>
      </c>
      <c r="Q73" s="5">
        <f t="shared" si="81"/>
        <v>50</v>
      </c>
      <c r="R73">
        <f t="shared" si="61"/>
        <v>50000</v>
      </c>
      <c r="S73">
        <f t="shared" si="62"/>
        <v>-3.7012411901106789E+32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-2.1658987375366632</v>
      </c>
      <c r="AC73">
        <f t="shared" si="79"/>
        <v>-1.9338381585148776</v>
      </c>
      <c r="AE73">
        <f t="shared" si="63"/>
        <v>0</v>
      </c>
      <c r="AF73">
        <f t="shared" si="64"/>
        <v>0</v>
      </c>
      <c r="AG73">
        <f t="shared" si="65"/>
        <v>-2.6124184553034352E-31</v>
      </c>
      <c r="AH73">
        <f t="shared" si="66"/>
        <v>-5.8635381978170718E-27</v>
      </c>
      <c r="AI73">
        <f t="shared" si="88"/>
        <v>-5.8637994396626023E-27</v>
      </c>
      <c r="AJ73">
        <f t="shared" si="67"/>
        <v>-0.23206057902178556</v>
      </c>
      <c r="AK73">
        <f t="shared" si="80"/>
        <v>-0.15161291162756643</v>
      </c>
      <c r="AL73">
        <f t="shared" si="89"/>
        <v>-0.38367349064935197</v>
      </c>
      <c r="AN73">
        <f t="shared" si="68"/>
        <v>0</v>
      </c>
      <c r="AO73">
        <f t="shared" si="69"/>
        <v>0</v>
      </c>
      <c r="AP73">
        <f t="shared" si="70"/>
        <v>-9.3708968246123249E-35</v>
      </c>
      <c r="AQ73">
        <f t="shared" si="71"/>
        <v>-2.1032852285731908E-30</v>
      </c>
      <c r="AR73">
        <f t="shared" si="72"/>
        <v>-2.1033789375414368E-30</v>
      </c>
      <c r="AS73">
        <f t="shared" si="73"/>
        <v>-8.3241478357278103E-5</v>
      </c>
      <c r="AT73">
        <f t="shared" si="74"/>
        <v>-5.4384432526754978E-5</v>
      </c>
      <c r="AU73">
        <f t="shared" si="75"/>
        <v>-1.3762591088403307E-4</v>
      </c>
      <c r="AW73">
        <v>70</v>
      </c>
      <c r="AX73">
        <f>IF(Z73&gt;0, (R73*SUMPRODUCT(K73:$K$98, X73:$X$98)-K73*$AZ$3)/Z73, 0)</f>
        <v>-3.7012411901106789E+32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0.95370057100000005</v>
      </c>
      <c r="Q74" s="5">
        <f t="shared" si="81"/>
        <v>50</v>
      </c>
      <c r="R74">
        <f t="shared" si="61"/>
        <v>50000</v>
      </c>
      <c r="S74">
        <f t="shared" si="62"/>
        <v>-9.1039438499911331E+33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-1.9338381585148776</v>
      </c>
      <c r="AC74">
        <f t="shared" si="79"/>
        <v>-1.726641212959712</v>
      </c>
      <c r="AE74">
        <f t="shared" si="63"/>
        <v>0</v>
      </c>
      <c r="AF74">
        <f t="shared" si="64"/>
        <v>0</v>
      </c>
      <c r="AG74">
        <f t="shared" si="65"/>
        <v>-9.4829298236576528E-33</v>
      </c>
      <c r="AH74">
        <f t="shared" si="66"/>
        <v>-2.4914649725138244E-28</v>
      </c>
      <c r="AI74">
        <f t="shared" si="88"/>
        <v>-2.491559801812061E-28</v>
      </c>
      <c r="AJ74">
        <f t="shared" si="67"/>
        <v>-0.20719694555516566</v>
      </c>
      <c r="AK74">
        <f t="shared" si="80"/>
        <v>-0.13536867109604145</v>
      </c>
      <c r="AL74">
        <f t="shared" si="89"/>
        <v>-0.34256561665120711</v>
      </c>
      <c r="AN74">
        <f t="shared" si="68"/>
        <v>0</v>
      </c>
      <c r="AO74">
        <f t="shared" si="69"/>
        <v>0</v>
      </c>
      <c r="AP74">
        <f t="shared" si="70"/>
        <v>-3.0371268209941055E-36</v>
      </c>
      <c r="AQ74">
        <f t="shared" si="71"/>
        <v>-7.9794907610846972E-32</v>
      </c>
      <c r="AR74">
        <f t="shared" si="72"/>
        <v>-7.9797944737667966E-32</v>
      </c>
      <c r="AS74">
        <f t="shared" si="73"/>
        <v>-6.6359596904717852E-5</v>
      </c>
      <c r="AT74">
        <f t="shared" si="74"/>
        <v>-4.3354936644415632E-5</v>
      </c>
      <c r="AU74">
        <f t="shared" si="75"/>
        <v>-1.0971453354913349E-4</v>
      </c>
      <c r="AW74">
        <v>71</v>
      </c>
      <c r="AX74">
        <f>IF(Z74&gt;0, (R74*SUMPRODUCT(K74:$K$98, X74:$X$98)-K74*$AZ$3)/Z74, 0)</f>
        <v>-9.1039438499911331E+33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0.95959776100000005</v>
      </c>
      <c r="Q75" s="5">
        <f t="shared" si="81"/>
        <v>50</v>
      </c>
      <c r="R75">
        <f t="shared" si="61"/>
        <v>50000</v>
      </c>
      <c r="S75">
        <f t="shared" si="62"/>
        <v>-2.6736587705382295E+35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-1.726641212959712</v>
      </c>
      <c r="AC75">
        <f t="shared" si="79"/>
        <v>-1.5416439401425999</v>
      </c>
      <c r="AE75">
        <f t="shared" si="63"/>
        <v>0</v>
      </c>
      <c r="AF75">
        <f t="shared" si="64"/>
        <v>0</v>
      </c>
      <c r="AG75">
        <f t="shared" si="65"/>
        <v>-2.8830229891906781E-34</v>
      </c>
      <c r="AH75">
        <f t="shared" si="66"/>
        <v>-9.099798226502009E-30</v>
      </c>
      <c r="AI75">
        <f t="shared" si="88"/>
        <v>-9.100086528800928E-30</v>
      </c>
      <c r="AJ75">
        <f t="shared" si="67"/>
        <v>-0.18499727281711209</v>
      </c>
      <c r="AK75">
        <f t="shared" si="80"/>
        <v>-0.12086488490717985</v>
      </c>
      <c r="AL75">
        <f t="shared" si="89"/>
        <v>-0.30586215772429193</v>
      </c>
      <c r="AN75">
        <f t="shared" si="68"/>
        <v>0</v>
      </c>
      <c r="AO75">
        <f t="shared" si="69"/>
        <v>0</v>
      </c>
      <c r="AP75">
        <f t="shared" si="70"/>
        <v>-8.2442370968904466E-38</v>
      </c>
      <c r="AQ75">
        <f t="shared" si="71"/>
        <v>-2.6021608011598138E-33</v>
      </c>
      <c r="AR75">
        <f t="shared" si="72"/>
        <v>-2.6022432435307827E-33</v>
      </c>
      <c r="AS75">
        <f t="shared" si="73"/>
        <v>-5.2901464369194689E-5</v>
      </c>
      <c r="AT75">
        <f t="shared" si="74"/>
        <v>-3.4562290054540518E-5</v>
      </c>
      <c r="AU75">
        <f t="shared" si="75"/>
        <v>-8.7463754423735207E-5</v>
      </c>
      <c r="AW75">
        <v>72</v>
      </c>
      <c r="AX75">
        <f>IF(Z75&gt;0, (R75*SUMPRODUCT(K75:$K$98, X75:$X$98)-K75*$AZ$3)/Z75, 0)</f>
        <v>-2.6736587705382295E+35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0.96549474700000004</v>
      </c>
      <c r="Q76" s="5">
        <f t="shared" si="81"/>
        <v>50</v>
      </c>
      <c r="R76">
        <f t="shared" si="61"/>
        <v>50000</v>
      </c>
      <c r="S76">
        <f t="shared" si="62"/>
        <v>-9.7415657403647742E+36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-1.5416439401425999</v>
      </c>
      <c r="AC76">
        <f t="shared" si="79"/>
        <v>-1.3764678036987499</v>
      </c>
      <c r="AE76">
        <f t="shared" si="63"/>
        <v>0</v>
      </c>
      <c r="AF76">
        <f t="shared" si="64"/>
        <v>0</v>
      </c>
      <c r="AG76">
        <f t="shared" si="65"/>
        <v>-7.0649207754933641E-36</v>
      </c>
      <c r="AH76">
        <f t="shared" si="66"/>
        <v>-2.7835435515438378E-31</v>
      </c>
      <c r="AI76">
        <f t="shared" si="88"/>
        <v>-2.7836142007515929E-31</v>
      </c>
      <c r="AJ76">
        <f t="shared" si="67"/>
        <v>-0.16517613644384999</v>
      </c>
      <c r="AK76">
        <f t="shared" si="80"/>
        <v>-0.107915075809982</v>
      </c>
      <c r="AL76">
        <f t="shared" si="89"/>
        <v>-0.27309121225383198</v>
      </c>
      <c r="AN76">
        <f t="shared" si="68"/>
        <v>0</v>
      </c>
      <c r="AO76">
        <f t="shared" si="69"/>
        <v>0</v>
      </c>
      <c r="AP76">
        <f t="shared" si="70"/>
        <v>-1.8038135343864766E-39</v>
      </c>
      <c r="AQ76">
        <f t="shared" si="71"/>
        <v>-7.106935366134158E-35</v>
      </c>
      <c r="AR76">
        <f t="shared" si="72"/>
        <v>-7.1071157474875971E-35</v>
      </c>
      <c r="AS76">
        <f t="shared" si="73"/>
        <v>-4.2172723508605432E-5</v>
      </c>
      <c r="AT76">
        <f t="shared" si="74"/>
        <v>-2.7552846025622219E-5</v>
      </c>
      <c r="AU76">
        <f t="shared" si="75"/>
        <v>-6.9725569534227655E-5</v>
      </c>
      <c r="AW76">
        <v>73</v>
      </c>
      <c r="AX76">
        <f>IF(Z76&gt;0, (R76*SUMPRODUCT(K76:$K$98, X76:$X$98)-K76*$AZ$3)/Z76, 0)</f>
        <v>-9.7415657403647742E+36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0.97139193700000004</v>
      </c>
      <c r="Q77" s="5">
        <f t="shared" si="81"/>
        <v>50</v>
      </c>
      <c r="R77">
        <f t="shared" si="61"/>
        <v>50000</v>
      </c>
      <c r="S77">
        <f t="shared" si="62"/>
        <v>-4.6742245842015623E+38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-1.3764678036987499</v>
      </c>
      <c r="AC77">
        <f t="shared" si="79"/>
        <v>-1.2289891104453123</v>
      </c>
      <c r="AE77">
        <f t="shared" si="63"/>
        <v>0</v>
      </c>
      <c r="AF77">
        <f t="shared" si="64"/>
        <v>0</v>
      </c>
      <c r="AG77">
        <f t="shared" si="65"/>
        <v>-1.3146449088038895E-37</v>
      </c>
      <c r="AH77">
        <f t="shared" si="66"/>
        <v>-6.8628070768580419E-33</v>
      </c>
      <c r="AI77">
        <f t="shared" si="88"/>
        <v>-6.8629385413489219E-33</v>
      </c>
      <c r="AJ77">
        <f t="shared" si="67"/>
        <v>-0.14747869325343754</v>
      </c>
      <c r="AK77">
        <f t="shared" si="80"/>
        <v>-9.6352746258912506E-2</v>
      </c>
      <c r="AL77">
        <f t="shared" si="89"/>
        <v>-0.24383143951235003</v>
      </c>
      <c r="AN77">
        <f t="shared" si="68"/>
        <v>0</v>
      </c>
      <c r="AO77">
        <f t="shared" si="69"/>
        <v>0</v>
      </c>
      <c r="AP77">
        <f t="shared" si="70"/>
        <v>-2.9969174900103672E-41</v>
      </c>
      <c r="AQ77">
        <f t="shared" si="71"/>
        <v>-1.564473145673657E-36</v>
      </c>
      <c r="AR77">
        <f t="shared" si="72"/>
        <v>-1.5645031148485568E-36</v>
      </c>
      <c r="AS77">
        <f t="shared" si="73"/>
        <v>-3.3619836980712254E-5</v>
      </c>
      <c r="AT77">
        <f t="shared" si="74"/>
        <v>-2.1964960160731997E-5</v>
      </c>
      <c r="AU77">
        <f t="shared" si="75"/>
        <v>-5.5584797141444245E-5</v>
      </c>
      <c r="AW77">
        <v>74</v>
      </c>
      <c r="AX77">
        <f>IF(Z77&gt;0, (R77*SUMPRODUCT(K77:$K$98, X77:$X$98)-K77*$AZ$3)/Z77, 0)</f>
        <v>-4.6742245842015623E+38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0.97728912599999995</v>
      </c>
      <c r="Q78" s="5">
        <f t="shared" si="81"/>
        <v>50</v>
      </c>
      <c r="R78">
        <f t="shared" si="61"/>
        <v>50000</v>
      </c>
      <c r="S78">
        <f t="shared" si="62"/>
        <v>-3.2833421268457169E+40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-1.2289891104453123</v>
      </c>
      <c r="AC78">
        <f t="shared" si="79"/>
        <v>-1.097311705754743</v>
      </c>
      <c r="AE78">
        <f t="shared" si="63"/>
        <v>0</v>
      </c>
      <c r="AF78">
        <f t="shared" si="64"/>
        <v>0</v>
      </c>
      <c r="AG78">
        <f t="shared" si="65"/>
        <v>-1.6710285790547854E-39</v>
      </c>
      <c r="AH78">
        <f t="shared" si="66"/>
        <v>-1.2847881739253028E-34</v>
      </c>
      <c r="AI78">
        <f t="shared" si="88"/>
        <v>-1.2848048842110933E-34</v>
      </c>
      <c r="AJ78">
        <f t="shared" si="67"/>
        <v>-0.13167740469056932</v>
      </c>
      <c r="AK78">
        <f t="shared" si="80"/>
        <v>-8.6029237731171868E-2</v>
      </c>
      <c r="AL78">
        <f t="shared" si="89"/>
        <v>-0.2177066424217412</v>
      </c>
      <c r="AN78">
        <f t="shared" si="68"/>
        <v>0</v>
      </c>
      <c r="AO78">
        <f t="shared" si="69"/>
        <v>0</v>
      </c>
      <c r="AP78">
        <f t="shared" si="70"/>
        <v>-3.4012000539212778E-43</v>
      </c>
      <c r="AQ78">
        <f t="shared" si="71"/>
        <v>-2.615048995094951E-38</v>
      </c>
      <c r="AR78">
        <f t="shared" si="72"/>
        <v>-2.6150830070954902E-38</v>
      </c>
      <c r="AS78">
        <f t="shared" si="73"/>
        <v>-2.6801528205287204E-5</v>
      </c>
      <c r="AT78">
        <f t="shared" si="74"/>
        <v>-1.7510331760787621E-5</v>
      </c>
      <c r="AU78">
        <f t="shared" si="75"/>
        <v>-4.4311859966074828E-5</v>
      </c>
      <c r="AW78">
        <v>75</v>
      </c>
      <c r="AX78">
        <f>IF(Z78&gt;0, (R78*SUMPRODUCT(K78:$K$98, X78:$X$98)-K78*$AZ$3)/Z78, 0)</f>
        <v>-3.2833421268457169E+40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-1.097311705754743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-1.097311705754743</v>
      </c>
      <c r="AK79">
        <f t="shared" si="80"/>
        <v>-7.6811819402832021E-2</v>
      </c>
      <c r="AL79">
        <f t="shared" si="89"/>
        <v>-1.174123525157575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-3.0367857624297126E-40</v>
      </c>
      <c r="AR79">
        <f t="shared" si="72"/>
        <v>-3.0367857624297126E-40</v>
      </c>
      <c r="AS79">
        <f t="shared" si="73"/>
        <v>-1.9941613247981526E-4</v>
      </c>
      <c r="AT79">
        <f t="shared" si="74"/>
        <v>-1.3959129273587071E-5</v>
      </c>
      <c r="AU79">
        <f t="shared" si="75"/>
        <v>-2.1337526175340234E-4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7317.4945659779169</v>
      </c>
      <c r="AO81" s="6">
        <f t="shared" ref="AO81:AU81" si="90">SUM(AO3:AO79)</f>
        <v>-731.74945659779178</v>
      </c>
      <c r="AP81" s="6">
        <f t="shared" si="90"/>
        <v>-690.23853365319303</v>
      </c>
      <c r="AQ81" s="6">
        <f t="shared" si="90"/>
        <v>-5391.1536851044939</v>
      </c>
      <c r="AR81" s="6">
        <f t="shared" si="90"/>
        <v>504.35289062243532</v>
      </c>
      <c r="AS81" s="6">
        <f t="shared" si="90"/>
        <v>-1210.4469374938533</v>
      </c>
      <c r="AT81" s="6">
        <f t="shared" si="90"/>
        <v>706.0940468714133</v>
      </c>
      <c r="AU81" s="6">
        <f t="shared" si="90"/>
        <v>-3.270987945563561E-12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15657.572348909142</v>
      </c>
      <c r="K3">
        <v>1</v>
      </c>
      <c r="L3" s="2">
        <v>0</v>
      </c>
      <c r="O3">
        <f>$C$3</f>
        <v>15657.572348909142</v>
      </c>
      <c r="P3" s="2">
        <f>O3*C5</f>
        <v>1565.7572348909143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15657.572348909142</v>
      </c>
      <c r="AF3">
        <f t="shared" ref="AF3:AF34" si="3">-$Z3*P3</f>
        <v>-1565.7572348909143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13691.815114018227</v>
      </c>
      <c r="AJ3">
        <f t="shared" ref="AJ3:AJ34" si="7">AB3-AC3</f>
        <v>0</v>
      </c>
      <c r="AL3">
        <f t="shared" ref="AL3:AL23" si="8">SUM(AI3:AK3)</f>
        <v>13691.815114018227</v>
      </c>
      <c r="AN3">
        <f t="shared" ref="AN3:AN34" si="9">AE3*$K3</f>
        <v>15657.572348909142</v>
      </c>
      <c r="AO3">
        <f t="shared" ref="AO3:AO34" si="10">AF3*$K3</f>
        <v>-1565.7572348909143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13691.815114018227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13691.815114018227</v>
      </c>
      <c r="AW3">
        <v>0</v>
      </c>
      <c r="AX3">
        <f>IF(Z3&gt;0, (R3*SUMPRODUCT(K3:$K$98, X3:$X$98)-K3*$AZ$3)/Z3, 0)</f>
        <v>0</v>
      </c>
      <c r="AZ3">
        <f>C6*ABS(SUMPRODUCT(X4:X69, K4:K69))/1</f>
        <v>13104.705286859842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1450.2635603182866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1404.0755664492699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-1404.0755664492699</v>
      </c>
      <c r="AK4">
        <f t="shared" ref="AK4:AK35" si="27">G4*SUM(AB4:AB4, AE4:AF4)</f>
        <v>0</v>
      </c>
      <c r="AL4">
        <f t="shared" si="8"/>
        <v>-2496.4755664492695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-975.35714285714266</v>
      </c>
      <c r="AR4">
        <f t="shared" si="13"/>
        <v>-975.35714285714266</v>
      </c>
      <c r="AS4">
        <f t="shared" si="14"/>
        <v>-1253.6388986154195</v>
      </c>
      <c r="AT4">
        <f t="shared" si="15"/>
        <v>0</v>
      </c>
      <c r="AU4">
        <f t="shared" si="16"/>
        <v>-2228.996041472562</v>
      </c>
      <c r="AW4">
        <v>1</v>
      </c>
      <c r="AX4">
        <f>IF(Z4&gt;0, (R4*SUMPRODUCT(K4:$K$98, X4:$X$98)-K4*$AZ$3)/Z4, 0)</f>
        <v>1450.2635603182866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</v>
      </c>
      <c r="S5">
        <f t="shared" si="1"/>
        <v>1801.6285664310265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1404.0755664492699</v>
      </c>
      <c r="AC5">
        <f>S5*Z5</f>
        <v>1682.3573222075483</v>
      </c>
      <c r="AE5">
        <f t="shared" si="2"/>
        <v>0</v>
      </c>
      <c r="AF5">
        <f t="shared" si="3"/>
        <v>0</v>
      </c>
      <c r="AG5">
        <f t="shared" si="4"/>
        <v>-46.689904721600001</v>
      </c>
      <c r="AH5">
        <f t="shared" si="5"/>
        <v>-1233.6192784</v>
      </c>
      <c r="AI5">
        <f t="shared" si="6"/>
        <v>-1280.3091831216</v>
      </c>
      <c r="AJ5">
        <f t="shared" si="7"/>
        <v>-278.28175575827845</v>
      </c>
      <c r="AK5">
        <f t="shared" si="27"/>
        <v>98.285289651448906</v>
      </c>
      <c r="AL5">
        <f t="shared" si="8"/>
        <v>-1460.3056492284295</v>
      </c>
      <c r="AN5">
        <f t="shared" si="9"/>
        <v>0</v>
      </c>
      <c r="AO5">
        <f t="shared" si="10"/>
        <v>0</v>
      </c>
      <c r="AP5">
        <f t="shared" si="11"/>
        <v>-37.220906187499999</v>
      </c>
      <c r="AQ5">
        <f t="shared" si="12"/>
        <v>-983.43373596938761</v>
      </c>
      <c r="AR5">
        <f t="shared" si="13"/>
        <v>-1020.6546421568877</v>
      </c>
      <c r="AS5">
        <f t="shared" si="14"/>
        <v>-221.84451192464797</v>
      </c>
      <c r="AT5">
        <f t="shared" si="15"/>
        <v>78.35243116346372</v>
      </c>
      <c r="AU5">
        <f t="shared" si="16"/>
        <v>-1164.1467229180719</v>
      </c>
      <c r="AW5">
        <v>2</v>
      </c>
      <c r="AX5">
        <f>IF(Z5&gt;0, (R5*SUMPRODUCT(K5:$K$98, X5:$X$98)-K5*$AZ$3)/Z5, 0)</f>
        <v>1801.6285664310265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</v>
      </c>
      <c r="S6">
        <f t="shared" si="1"/>
        <v>2026.7495964571133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1682.3573222075483</v>
      </c>
      <c r="AC6">
        <f t="shared" ref="AC6:AC67" si="30">S6*Z6</f>
        <v>1818.2440314304986</v>
      </c>
      <c r="AE6">
        <f t="shared" si="2"/>
        <v>0</v>
      </c>
      <c r="AF6">
        <f t="shared" si="3"/>
        <v>0</v>
      </c>
      <c r="AG6">
        <f t="shared" si="4"/>
        <v>-44.856158713659163</v>
      </c>
      <c r="AH6">
        <f t="shared" si="5"/>
        <v>-1366.8469607248401</v>
      </c>
      <c r="AI6">
        <f t="shared" si="6"/>
        <v>-1411.7031194384992</v>
      </c>
      <c r="AJ6">
        <f t="shared" si="7"/>
        <v>-135.88670922295023</v>
      </c>
      <c r="AK6">
        <f t="shared" si="27"/>
        <v>117.7650125545284</v>
      </c>
      <c r="AL6">
        <f t="shared" si="8"/>
        <v>-1429.8248161069212</v>
      </c>
      <c r="AN6">
        <f t="shared" si="9"/>
        <v>0</v>
      </c>
      <c r="AO6">
        <f t="shared" si="10"/>
        <v>0</v>
      </c>
      <c r="AP6">
        <f t="shared" si="11"/>
        <v>-31.927727765166011</v>
      </c>
      <c r="AQ6">
        <f t="shared" si="12"/>
        <v>-972.89466842773425</v>
      </c>
      <c r="AR6">
        <f t="shared" si="13"/>
        <v>-1004.8223961929003</v>
      </c>
      <c r="AS6">
        <f t="shared" si="14"/>
        <v>-96.721475565260434</v>
      </c>
      <c r="AT6">
        <f t="shared" si="15"/>
        <v>83.822809819811681</v>
      </c>
      <c r="AU6">
        <f t="shared" si="16"/>
        <v>-1017.7210619383492</v>
      </c>
      <c r="AW6">
        <v>3</v>
      </c>
      <c r="AX6">
        <f>IF(Z6&gt;0, (R6*SUMPRODUCT(K6:$K$98, X6:$X$98)-K6*$AZ$3)/Z6, 0)</f>
        <v>2026.7495964571133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50000</v>
      </c>
      <c r="S7">
        <f t="shared" si="1"/>
        <v>2149.423557331334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1818.2440314304986</v>
      </c>
      <c r="AC7">
        <f t="shared" si="30"/>
        <v>1844.7426176387801</v>
      </c>
      <c r="AE7">
        <f t="shared" si="2"/>
        <v>0</v>
      </c>
      <c r="AF7">
        <f t="shared" si="3"/>
        <v>0</v>
      </c>
      <c r="AG7">
        <f t="shared" si="4"/>
        <v>-42.912496500437598</v>
      </c>
      <c r="AH7">
        <f t="shared" si="5"/>
        <v>-1495.1006260849736</v>
      </c>
      <c r="AI7">
        <f t="shared" si="6"/>
        <v>-1538.0131225854111</v>
      </c>
      <c r="AJ7">
        <f t="shared" si="7"/>
        <v>-26.498586208281495</v>
      </c>
      <c r="AK7">
        <f t="shared" si="27"/>
        <v>127.27708220013491</v>
      </c>
      <c r="AL7">
        <f t="shared" si="8"/>
        <v>-1437.2346265935578</v>
      </c>
      <c r="AN7">
        <f t="shared" si="9"/>
        <v>0</v>
      </c>
      <c r="AO7">
        <f t="shared" si="10"/>
        <v>0</v>
      </c>
      <c r="AP7">
        <f t="shared" si="11"/>
        <v>-27.271667315512147</v>
      </c>
      <c r="AQ7">
        <f t="shared" si="12"/>
        <v>-950.16347691138242</v>
      </c>
      <c r="AR7">
        <f t="shared" si="13"/>
        <v>-977.43514422689452</v>
      </c>
      <c r="AS7">
        <f t="shared" si="14"/>
        <v>-16.840330587531817</v>
      </c>
      <c r="AT7">
        <f t="shared" si="15"/>
        <v>80.886886704803487</v>
      </c>
      <c r="AU7">
        <f t="shared" si="16"/>
        <v>-913.38858810962302</v>
      </c>
      <c r="AW7">
        <v>4</v>
      </c>
      <c r="AX7">
        <f>IF(Z7&gt;0, (R7*SUMPRODUCT(K7:$K$98, X7:$X$98)-K7*$AZ$3)/Z7, 0)</f>
        <v>2149.423557331334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</v>
      </c>
      <c r="S8">
        <f t="shared" si="1"/>
        <v>2186.5399953778065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1844.7426176387801</v>
      </c>
      <c r="AC8">
        <f t="shared" si="30"/>
        <v>1786.8945466524117</v>
      </c>
      <c r="AE8">
        <f t="shared" si="2"/>
        <v>0</v>
      </c>
      <c r="AF8">
        <f t="shared" si="3"/>
        <v>0</v>
      </c>
      <c r="AG8">
        <f t="shared" si="4"/>
        <v>-40.861236255220177</v>
      </c>
      <c r="AH8">
        <f t="shared" si="5"/>
        <v>-1622.1352802130416</v>
      </c>
      <c r="AI8">
        <f t="shared" si="6"/>
        <v>-1662.9965164682617</v>
      </c>
      <c r="AJ8">
        <f t="shared" si="7"/>
        <v>57.848070986368384</v>
      </c>
      <c r="AK8">
        <f t="shared" si="27"/>
        <v>129.13198323471462</v>
      </c>
      <c r="AL8">
        <f t="shared" si="8"/>
        <v>-1476.0164622471787</v>
      </c>
      <c r="AN8">
        <f t="shared" si="9"/>
        <v>0</v>
      </c>
      <c r="AO8">
        <f t="shared" si="10"/>
        <v>0</v>
      </c>
      <c r="AP8">
        <f t="shared" si="11"/>
        <v>-23.185762809074419</v>
      </c>
      <c r="AQ8">
        <f t="shared" si="12"/>
        <v>-920.44312160149525</v>
      </c>
      <c r="AR8">
        <f t="shared" si="13"/>
        <v>-943.62888441056953</v>
      </c>
      <c r="AS8">
        <f t="shared" si="14"/>
        <v>32.824549029181341</v>
      </c>
      <c r="AT8">
        <f t="shared" si="15"/>
        <v>73.272955219580993</v>
      </c>
      <c r="AU8">
        <f t="shared" si="16"/>
        <v>-837.53138016180719</v>
      </c>
      <c r="AW8">
        <v>5</v>
      </c>
      <c r="AX8">
        <f>IF(Z8&gt;0, (R8*SUMPRODUCT(K8:$K$98, X8:$X$98)-K8*$AZ$3)/Z8, 0)</f>
        <v>2186.5399953778065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</v>
      </c>
      <c r="S9">
        <f t="shared" si="1"/>
        <v>2149.3683671511249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1786.8945466524117</v>
      </c>
      <c r="AC9">
        <f t="shared" si="30"/>
        <v>1663.1616089125373</v>
      </c>
      <c r="AE9">
        <f t="shared" si="2"/>
        <v>0</v>
      </c>
      <c r="AF9">
        <f t="shared" si="3"/>
        <v>0</v>
      </c>
      <c r="AG9">
        <f t="shared" si="4"/>
        <v>-38.689543270727739</v>
      </c>
      <c r="AH9">
        <f t="shared" si="5"/>
        <v>-1763.0806219402402</v>
      </c>
      <c r="AI9">
        <f t="shared" si="6"/>
        <v>-1801.7701652109679</v>
      </c>
      <c r="AJ9">
        <f t="shared" si="7"/>
        <v>123.73293773987439</v>
      </c>
      <c r="AK9">
        <f t="shared" si="27"/>
        <v>125.08261826566883</v>
      </c>
      <c r="AL9">
        <f t="shared" si="8"/>
        <v>-1552.9546092054247</v>
      </c>
      <c r="AN9">
        <f t="shared" si="9"/>
        <v>0</v>
      </c>
      <c r="AO9">
        <f t="shared" si="10"/>
        <v>0</v>
      </c>
      <c r="AP9">
        <f t="shared" si="11"/>
        <v>-19.601326685087262</v>
      </c>
      <c r="AQ9">
        <f t="shared" si="12"/>
        <v>-893.23151221959199</v>
      </c>
      <c r="AR9">
        <f t="shared" si="13"/>
        <v>-912.83283890467919</v>
      </c>
      <c r="AS9">
        <f t="shared" si="14"/>
        <v>62.686956973716192</v>
      </c>
      <c r="AT9">
        <f t="shared" si="15"/>
        <v>63.370747131730624</v>
      </c>
      <c r="AU9">
        <f t="shared" si="16"/>
        <v>-786.77513479923243</v>
      </c>
      <c r="AW9">
        <v>6</v>
      </c>
      <c r="AX9">
        <f>IF(Z9&gt;0, (R9*SUMPRODUCT(K9:$K$98, X9:$X$98)-K9*$AZ$3)/Z9, 0)</f>
        <v>2149.3683671511249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</v>
      </c>
      <c r="S10">
        <f t="shared" si="1"/>
        <v>2034.0133799447315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1663.1616089125373</v>
      </c>
      <c r="AC10">
        <f t="shared" si="30"/>
        <v>1481.2784751408199</v>
      </c>
      <c r="AE10">
        <f t="shared" si="2"/>
        <v>0</v>
      </c>
      <c r="AF10">
        <f t="shared" si="3"/>
        <v>0</v>
      </c>
      <c r="AG10">
        <f t="shared" si="4"/>
        <v>-36.412702338788684</v>
      </c>
      <c r="AH10">
        <f t="shared" si="5"/>
        <v>-1889.9454992317794</v>
      </c>
      <c r="AI10">
        <f t="shared" si="6"/>
        <v>-1926.3582015705681</v>
      </c>
      <c r="AJ10">
        <f t="shared" si="7"/>
        <v>181.88313377171744</v>
      </c>
      <c r="AK10">
        <f t="shared" si="27"/>
        <v>116.42131262387763</v>
      </c>
      <c r="AL10">
        <f t="shared" si="8"/>
        <v>-1628.053755174973</v>
      </c>
      <c r="AN10">
        <f t="shared" si="9"/>
        <v>0</v>
      </c>
      <c r="AO10">
        <f t="shared" si="10"/>
        <v>0</v>
      </c>
      <c r="AP10">
        <f t="shared" si="11"/>
        <v>-16.471257331246928</v>
      </c>
      <c r="AQ10">
        <f t="shared" si="12"/>
        <v>-854.91536360698899</v>
      </c>
      <c r="AR10">
        <f t="shared" si="13"/>
        <v>-871.38662093823586</v>
      </c>
      <c r="AS10">
        <f t="shared" si="14"/>
        <v>82.274692844651625</v>
      </c>
      <c r="AT10">
        <f t="shared" si="15"/>
        <v>52.66308941390222</v>
      </c>
      <c r="AU10">
        <f t="shared" si="16"/>
        <v>-736.44883867968201</v>
      </c>
      <c r="AW10">
        <v>7</v>
      </c>
      <c r="AX10">
        <f>IF(Z10&gt;0, (R10*SUMPRODUCT(K10:$K$98, X10:$X$98)-K10*$AZ$3)/Z10, 0)</f>
        <v>2034.0133799447315</v>
      </c>
    </row>
    <row r="11" spans="1:52" x14ac:dyDescent="0.3">
      <c r="A11" t="s">
        <v>33</v>
      </c>
      <c r="C11" s="25">
        <f>AU71</f>
        <v>1.821418883773962E-12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50000</v>
      </c>
      <c r="S11">
        <f t="shared" si="1"/>
        <v>1851.7060172045699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1481.2784751408199</v>
      </c>
      <c r="AC11">
        <f t="shared" si="30"/>
        <v>1261.4955922908612</v>
      </c>
      <c r="AE11">
        <f t="shared" si="2"/>
        <v>0</v>
      </c>
      <c r="AF11">
        <f t="shared" si="3"/>
        <v>0</v>
      </c>
      <c r="AG11">
        <f t="shared" si="4"/>
        <v>-34.063063482271325</v>
      </c>
      <c r="AH11">
        <f t="shared" si="5"/>
        <v>-1985.5118331294696</v>
      </c>
      <c r="AI11">
        <f t="shared" si="6"/>
        <v>-2019.5748966117408</v>
      </c>
      <c r="AJ11">
        <f t="shared" si="7"/>
        <v>219.7828828499587</v>
      </c>
      <c r="AK11">
        <f t="shared" si="27"/>
        <v>103.6894932598574</v>
      </c>
      <c r="AL11">
        <f t="shared" si="8"/>
        <v>-1696.1025205019246</v>
      </c>
      <c r="AN11">
        <f t="shared" si="9"/>
        <v>0</v>
      </c>
      <c r="AO11">
        <f t="shared" si="10"/>
        <v>0</v>
      </c>
      <c r="AP11">
        <f t="shared" si="11"/>
        <v>-13.757500034085915</v>
      </c>
      <c r="AQ11">
        <f t="shared" si="12"/>
        <v>-801.91492835556483</v>
      </c>
      <c r="AR11">
        <f t="shared" si="13"/>
        <v>-815.67242838965069</v>
      </c>
      <c r="AS11">
        <f t="shared" si="14"/>
        <v>88.766620180052868</v>
      </c>
      <c r="AT11">
        <f t="shared" si="15"/>
        <v>41.878447245336254</v>
      </c>
      <c r="AU11">
        <f t="shared" si="16"/>
        <v>-685.02736096426156</v>
      </c>
      <c r="AW11">
        <v>8</v>
      </c>
      <c r="AX11">
        <f>IF(Z11&gt;0, (R11*SUMPRODUCT(K11:$K$98, X11:$X$98)-K11*$AZ$3)/Z11, 0)</f>
        <v>1851.7060172045699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</v>
      </c>
      <c r="S12">
        <f t="shared" si="1"/>
        <v>1621.7855455933777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1261.4955922908612</v>
      </c>
      <c r="AC12">
        <f t="shared" si="30"/>
        <v>1026.6632360397871</v>
      </c>
      <c r="AE12">
        <f t="shared" si="2"/>
        <v>0</v>
      </c>
      <c r="AF12">
        <f t="shared" si="3"/>
        <v>0</v>
      </c>
      <c r="AG12">
        <f t="shared" si="4"/>
        <v>-31.652250164313568</v>
      </c>
      <c r="AH12">
        <f t="shared" si="5"/>
        <v>-2070.18268313504</v>
      </c>
      <c r="AI12">
        <f t="shared" si="6"/>
        <v>-2101.8349332993535</v>
      </c>
      <c r="AJ12">
        <f t="shared" si="7"/>
        <v>234.83235625107409</v>
      </c>
      <c r="AK12">
        <f t="shared" si="27"/>
        <v>88.304691460360289</v>
      </c>
      <c r="AL12">
        <f t="shared" si="8"/>
        <v>-1778.697885587919</v>
      </c>
      <c r="AN12">
        <f t="shared" si="9"/>
        <v>0</v>
      </c>
      <c r="AO12">
        <f t="shared" si="10"/>
        <v>0</v>
      </c>
      <c r="AP12">
        <f t="shared" si="11"/>
        <v>-11.414118722476323</v>
      </c>
      <c r="AQ12">
        <f t="shared" si="12"/>
        <v>-746.5286290817603</v>
      </c>
      <c r="AR12">
        <f t="shared" si="13"/>
        <v>-757.94274780423655</v>
      </c>
      <c r="AS12">
        <f t="shared" si="14"/>
        <v>84.682901854183029</v>
      </c>
      <c r="AT12">
        <f t="shared" si="15"/>
        <v>31.843556993511204</v>
      </c>
      <c r="AU12">
        <f t="shared" si="16"/>
        <v>-641.4162889565423</v>
      </c>
      <c r="AW12">
        <v>9</v>
      </c>
      <c r="AX12">
        <f>IF(Z12&gt;0, (R12*SUMPRODUCT(K12:$K$98, X12:$X$98)-K12*$AZ$3)/Z12, 0)</f>
        <v>1621.7855455933777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</v>
      </c>
      <c r="S13">
        <f t="shared" si="1"/>
        <v>1346.595308607835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1026.6632360397871</v>
      </c>
      <c r="AC13">
        <f t="shared" si="30"/>
        <v>786.45833205132294</v>
      </c>
      <c r="AE13">
        <f t="shared" si="2"/>
        <v>0</v>
      </c>
      <c r="AF13">
        <f t="shared" si="3"/>
        <v>0</v>
      </c>
      <c r="AG13">
        <f t="shared" si="4"/>
        <v>-29.201732956592412</v>
      </c>
      <c r="AH13">
        <f t="shared" si="5"/>
        <v>-2133.9947060780205</v>
      </c>
      <c r="AI13">
        <f t="shared" si="6"/>
        <v>-2163.1964390346129</v>
      </c>
      <c r="AJ13">
        <f t="shared" si="7"/>
        <v>240.20490398846414</v>
      </c>
      <c r="AK13">
        <f t="shared" si="27"/>
        <v>71.866426522785105</v>
      </c>
      <c r="AL13">
        <f t="shared" si="8"/>
        <v>-1851.1251085233637</v>
      </c>
      <c r="AN13">
        <f t="shared" si="9"/>
        <v>0</v>
      </c>
      <c r="AO13">
        <f t="shared" si="10"/>
        <v>0</v>
      </c>
      <c r="AP13">
        <f t="shared" si="11"/>
        <v>-9.4021764740912541</v>
      </c>
      <c r="AQ13">
        <f t="shared" si="12"/>
        <v>-687.08918238335139</v>
      </c>
      <c r="AR13">
        <f t="shared" si="13"/>
        <v>-696.49135885744261</v>
      </c>
      <c r="AS13">
        <f t="shared" si="14"/>
        <v>77.339550382123193</v>
      </c>
      <c r="AT13">
        <f t="shared" si="15"/>
        <v>23.139065949748563</v>
      </c>
      <c r="AU13">
        <f t="shared" si="16"/>
        <v>-596.01274252557084</v>
      </c>
      <c r="AW13">
        <v>10</v>
      </c>
      <c r="AX13">
        <f>IF(Z13&gt;0, (R13*SUMPRODUCT(K13:$K$98, X13:$X$98)-K13*$AZ$3)/Z13, 0)</f>
        <v>1346.595308607835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</v>
      </c>
      <c r="S14">
        <f t="shared" si="1"/>
        <v>1031.7043217503356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786.45833205132294</v>
      </c>
      <c r="AC14">
        <f t="shared" si="30"/>
        <v>551.44390421555738</v>
      </c>
      <c r="AE14">
        <f t="shared" si="2"/>
        <v>0</v>
      </c>
      <c r="AF14">
        <f t="shared" si="3"/>
        <v>0</v>
      </c>
      <c r="AG14">
        <f t="shared" si="4"/>
        <v>-26.72490037068016</v>
      </c>
      <c r="AH14">
        <f t="shared" si="5"/>
        <v>-2184.8152563463309</v>
      </c>
      <c r="AI14">
        <f t="shared" si="6"/>
        <v>-2211.5401567170111</v>
      </c>
      <c r="AJ14">
        <f t="shared" si="7"/>
        <v>235.01442783576556</v>
      </c>
      <c r="AK14">
        <f t="shared" si="27"/>
        <v>55.052083243592612</v>
      </c>
      <c r="AL14">
        <f t="shared" si="8"/>
        <v>-1921.4736456376529</v>
      </c>
      <c r="AN14">
        <f t="shared" si="9"/>
        <v>0</v>
      </c>
      <c r="AO14">
        <f t="shared" si="10"/>
        <v>0</v>
      </c>
      <c r="AP14">
        <f t="shared" si="11"/>
        <v>-7.6827702409926637</v>
      </c>
      <c r="AQ14">
        <f t="shared" si="12"/>
        <v>-628.08217807014228</v>
      </c>
      <c r="AR14">
        <f t="shared" si="13"/>
        <v>-635.76494831113496</v>
      </c>
      <c r="AS14">
        <f t="shared" si="14"/>
        <v>67.56103212124286</v>
      </c>
      <c r="AT14">
        <f t="shared" si="15"/>
        <v>15.8261584133928</v>
      </c>
      <c r="AU14">
        <f t="shared" si="16"/>
        <v>-552.37775777649927</v>
      </c>
      <c r="AW14">
        <v>11</v>
      </c>
      <c r="AX14">
        <f>IF(Z14&gt;0, (R14*SUMPRODUCT(K14:$K$98, X14:$X$98)-K14*$AZ$3)/Z14, 0)</f>
        <v>1031.7043217503356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</v>
      </c>
      <c r="S15">
        <f t="shared" si="1"/>
        <v>674.78021803185777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551.44390421555738</v>
      </c>
      <c r="AC15">
        <f t="shared" si="30"/>
        <v>326.99989984861622</v>
      </c>
      <c r="AE15">
        <f t="shared" si="2"/>
        <v>0</v>
      </c>
      <c r="AF15">
        <f t="shared" si="3"/>
        <v>0</v>
      </c>
      <c r="AG15">
        <f t="shared" si="4"/>
        <v>-24.230104196176796</v>
      </c>
      <c r="AH15">
        <f t="shared" si="5"/>
        <v>-2227.5471707965617</v>
      </c>
      <c r="AI15">
        <f t="shared" si="6"/>
        <v>-2251.7772749927385</v>
      </c>
      <c r="AJ15">
        <f t="shared" si="7"/>
        <v>224.44400436694116</v>
      </c>
      <c r="AK15">
        <f t="shared" si="27"/>
        <v>38.601073295089023</v>
      </c>
      <c r="AL15">
        <f t="shared" si="8"/>
        <v>-1988.7321973307085</v>
      </c>
      <c r="AN15">
        <f t="shared" si="9"/>
        <v>0</v>
      </c>
      <c r="AO15">
        <f t="shared" si="10"/>
        <v>0</v>
      </c>
      <c r="AP15">
        <f t="shared" si="11"/>
        <v>-6.2192642466301402</v>
      </c>
      <c r="AQ15">
        <f t="shared" si="12"/>
        <v>-571.75587710444586</v>
      </c>
      <c r="AR15">
        <f t="shared" si="13"/>
        <v>-577.97514135107599</v>
      </c>
      <c r="AS15">
        <f t="shared" si="14"/>
        <v>57.609185681919925</v>
      </c>
      <c r="AT15">
        <f t="shared" si="15"/>
        <v>9.9079340758087504</v>
      </c>
      <c r="AU15">
        <f t="shared" si="16"/>
        <v>-510.45802159334738</v>
      </c>
      <c r="AW15">
        <v>12</v>
      </c>
      <c r="AX15">
        <f>IF(Z15&gt;0, (R15*SUMPRODUCT(K15:$K$98, X15:$X$98)-K15*$AZ$3)/Z15, 0)</f>
        <v>674.78021803185777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</v>
      </c>
      <c r="S16">
        <f t="shared" si="1"/>
        <v>265.86301480257714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326.99989984861622</v>
      </c>
      <c r="AC16">
        <f t="shared" si="30"/>
        <v>115.63524926488799</v>
      </c>
      <c r="AE16">
        <f t="shared" si="2"/>
        <v>0</v>
      </c>
      <c r="AF16">
        <f t="shared" si="3"/>
        <v>0</v>
      </c>
      <c r="AG16">
        <f t="shared" si="4"/>
        <v>-21.747148498777776</v>
      </c>
      <c r="AH16">
        <f t="shared" si="5"/>
        <v>-2240.654655437253</v>
      </c>
      <c r="AI16">
        <f t="shared" si="6"/>
        <v>-2262.4018039360308</v>
      </c>
      <c r="AJ16">
        <f t="shared" si="7"/>
        <v>211.36465058372823</v>
      </c>
      <c r="AK16">
        <f t="shared" si="27"/>
        <v>22.889992989403137</v>
      </c>
      <c r="AL16">
        <f t="shared" si="8"/>
        <v>-2028.1471603628995</v>
      </c>
      <c r="AN16">
        <f t="shared" si="9"/>
        <v>0</v>
      </c>
      <c r="AO16">
        <f t="shared" si="10"/>
        <v>0</v>
      </c>
      <c r="AP16">
        <f t="shared" si="11"/>
        <v>-4.983885144840146</v>
      </c>
      <c r="AQ16">
        <f t="shared" si="12"/>
        <v>-513.50021602042466</v>
      </c>
      <c r="AR16">
        <f t="shared" si="13"/>
        <v>-518.48410116526475</v>
      </c>
      <c r="AS16">
        <f t="shared" si="14"/>
        <v>48.439322619596538</v>
      </c>
      <c r="AT16">
        <f t="shared" si="15"/>
        <v>5.2457956054235302</v>
      </c>
      <c r="AU16">
        <f t="shared" si="16"/>
        <v>-464.79898294024468</v>
      </c>
      <c r="AW16">
        <v>13</v>
      </c>
      <c r="AX16">
        <f>IF(Z16&gt;0, (R16*SUMPRODUCT(K16:$K$98, X16:$X$98)-K16*$AZ$3)/Z16, 0)</f>
        <v>265.86301480257714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</v>
      </c>
      <c r="S17">
        <f t="shared" si="1"/>
        <v>-197.03635914290936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115.63524926488799</v>
      </c>
      <c r="AC17">
        <f t="shared" si="30"/>
        <v>-76.087085933468643</v>
      </c>
      <c r="AE17">
        <f t="shared" si="2"/>
        <v>0</v>
      </c>
      <c r="AF17">
        <f t="shared" si="3"/>
        <v>0</v>
      </c>
      <c r="AG17">
        <f t="shared" si="4"/>
        <v>-19.307879587412369</v>
      </c>
      <c r="AH17">
        <f t="shared" si="5"/>
        <v>-2221.7974263776318</v>
      </c>
      <c r="AI17">
        <f t="shared" si="6"/>
        <v>-2241.1053059650444</v>
      </c>
      <c r="AJ17">
        <f t="shared" si="7"/>
        <v>191.72233519835663</v>
      </c>
      <c r="AK17">
        <f t="shared" si="27"/>
        <v>8.0944674485421597</v>
      </c>
      <c r="AL17">
        <f t="shared" si="8"/>
        <v>-2041.2885033181456</v>
      </c>
      <c r="AN17">
        <f t="shared" si="9"/>
        <v>0</v>
      </c>
      <c r="AO17">
        <f t="shared" si="10"/>
        <v>0</v>
      </c>
      <c r="AP17">
        <f t="shared" si="11"/>
        <v>-3.9507747031867417</v>
      </c>
      <c r="AQ17">
        <f t="shared" si="12"/>
        <v>-454.62377305588706</v>
      </c>
      <c r="AR17">
        <f t="shared" si="13"/>
        <v>-458.57454775907388</v>
      </c>
      <c r="AS17">
        <f t="shared" si="14"/>
        <v>39.230188302571122</v>
      </c>
      <c r="AT17">
        <f t="shared" si="15"/>
        <v>1.6562884125462249</v>
      </c>
      <c r="AU17">
        <f t="shared" si="16"/>
        <v>-417.68807104395648</v>
      </c>
      <c r="AW17">
        <v>14</v>
      </c>
      <c r="AX17">
        <f>IF(Z17&gt;0, (R17*SUMPRODUCT(K17:$K$98, X17:$X$98)-K17*$AZ$3)/Z17, 0)</f>
        <v>-197.03635914290936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50000</v>
      </c>
      <c r="S18">
        <f t="shared" si="1"/>
        <v>-718.80798920582401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-76.087085933468643</v>
      </c>
      <c r="AC18">
        <f t="shared" si="30"/>
        <v>-243.40917968393796</v>
      </c>
      <c r="AE18">
        <f t="shared" si="2"/>
        <v>0</v>
      </c>
      <c r="AF18">
        <f t="shared" si="3"/>
        <v>0</v>
      </c>
      <c r="AG18">
        <f t="shared" si="4"/>
        <v>-16.931446459914067</v>
      </c>
      <c r="AH18">
        <f t="shared" si="5"/>
        <v>-2183.354331624178</v>
      </c>
      <c r="AI18">
        <f t="shared" si="6"/>
        <v>-2200.2857780840923</v>
      </c>
      <c r="AJ18">
        <f t="shared" si="7"/>
        <v>167.32209375046932</v>
      </c>
      <c r="AK18">
        <f t="shared" si="27"/>
        <v>-5.3260960153428059</v>
      </c>
      <c r="AL18">
        <f t="shared" si="8"/>
        <v>-2038.2897803489657</v>
      </c>
      <c r="AN18">
        <f t="shared" si="9"/>
        <v>0</v>
      </c>
      <c r="AO18">
        <f t="shared" si="10"/>
        <v>0</v>
      </c>
      <c r="AP18">
        <f t="shared" si="11"/>
        <v>-3.0933119660212629</v>
      </c>
      <c r="AQ18">
        <f t="shared" si="12"/>
        <v>-398.89067340273209</v>
      </c>
      <c r="AR18">
        <f t="shared" si="13"/>
        <v>-401.98398536875334</v>
      </c>
      <c r="AS18">
        <f t="shared" si="14"/>
        <v>30.569120955108591</v>
      </c>
      <c r="AT18">
        <f t="shared" si="15"/>
        <v>-0.97305782913728012</v>
      </c>
      <c r="AU18">
        <f t="shared" si="16"/>
        <v>-372.38792224278205</v>
      </c>
      <c r="AW18">
        <v>15</v>
      </c>
      <c r="AX18">
        <f>IF(Z18&gt;0, (R18*SUMPRODUCT(K18:$K$98, X18:$X$98)-K18*$AZ$3)/Z18, 0)</f>
        <v>-718.80798920582401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50000</v>
      </c>
      <c r="S19">
        <f t="shared" si="1"/>
        <v>-1317.6375299028832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-243.40917968393796</v>
      </c>
      <c r="AC19">
        <f t="shared" si="30"/>
        <v>-385.78049656397593</v>
      </c>
      <c r="AE19">
        <f t="shared" si="2"/>
        <v>0</v>
      </c>
      <c r="AF19">
        <f t="shared" si="3"/>
        <v>0</v>
      </c>
      <c r="AG19">
        <f t="shared" si="4"/>
        <v>-14.639097923706302</v>
      </c>
      <c r="AH19">
        <f t="shared" si="5"/>
        <v>-2123.0340716086248</v>
      </c>
      <c r="AI19">
        <f t="shared" si="6"/>
        <v>-2137.673169532331</v>
      </c>
      <c r="AJ19">
        <f t="shared" si="7"/>
        <v>142.37131688003797</v>
      </c>
      <c r="AK19">
        <f t="shared" si="27"/>
        <v>-17.03864257787566</v>
      </c>
      <c r="AL19">
        <f t="shared" si="8"/>
        <v>-2012.3404952301687</v>
      </c>
      <c r="AN19">
        <f t="shared" si="9"/>
        <v>0</v>
      </c>
      <c r="AO19">
        <f t="shared" si="10"/>
        <v>0</v>
      </c>
      <c r="AP19">
        <f t="shared" si="11"/>
        <v>-2.3879539811978963</v>
      </c>
      <c r="AQ19">
        <f t="shared" si="12"/>
        <v>-346.31284591018402</v>
      </c>
      <c r="AR19">
        <f t="shared" si="13"/>
        <v>-348.70079989138191</v>
      </c>
      <c r="AS19">
        <f t="shared" si="14"/>
        <v>23.223845808253145</v>
      </c>
      <c r="AT19">
        <f t="shared" si="15"/>
        <v>-2.7793716928525729</v>
      </c>
      <c r="AU19">
        <f t="shared" si="16"/>
        <v>-328.25632577598134</v>
      </c>
      <c r="AW19">
        <v>16</v>
      </c>
      <c r="AX19">
        <f>IF(Z19&gt;0, (R19*SUMPRODUCT(K19:$K$98, X19:$X$98)-K19*$AZ$3)/Z19, 0)</f>
        <v>-1317.6375299028832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</v>
      </c>
      <c r="S20">
        <f t="shared" si="1"/>
        <v>-2020.1697372460267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-385.78049656397593</v>
      </c>
      <c r="AC20">
        <f t="shared" si="30"/>
        <v>-503.05820272175379</v>
      </c>
      <c r="AE20">
        <f t="shared" si="2"/>
        <v>0</v>
      </c>
      <c r="AF20">
        <f t="shared" si="3"/>
        <v>0</v>
      </c>
      <c r="AG20">
        <f t="shared" si="4"/>
        <v>-12.450889483364454</v>
      </c>
      <c r="AH20">
        <f t="shared" si="5"/>
        <v>-2041.8174611047834</v>
      </c>
      <c r="AI20">
        <f t="shared" si="6"/>
        <v>-2054.2683505881478</v>
      </c>
      <c r="AJ20">
        <f t="shared" si="7"/>
        <v>117.27770615777786</v>
      </c>
      <c r="AK20">
        <f t="shared" si="27"/>
        <v>-27.004634759478318</v>
      </c>
      <c r="AL20">
        <f t="shared" si="8"/>
        <v>-1963.9952791898481</v>
      </c>
      <c r="AN20">
        <f t="shared" si="9"/>
        <v>0</v>
      </c>
      <c r="AO20">
        <f t="shared" si="10"/>
        <v>0</v>
      </c>
      <c r="AP20">
        <f t="shared" si="11"/>
        <v>-1.8134015928128377</v>
      </c>
      <c r="AQ20">
        <f t="shared" si="12"/>
        <v>-297.3791584245883</v>
      </c>
      <c r="AR20">
        <f t="shared" si="13"/>
        <v>-299.19256001740109</v>
      </c>
      <c r="AS20">
        <f t="shared" si="14"/>
        <v>17.080834219282028</v>
      </c>
      <c r="AT20">
        <f t="shared" si="15"/>
        <v>-3.9330722316341902</v>
      </c>
      <c r="AU20">
        <f t="shared" si="16"/>
        <v>-286.04479802975328</v>
      </c>
      <c r="AW20">
        <v>17</v>
      </c>
      <c r="AX20">
        <f>IF(Z20&gt;0, (R20*SUMPRODUCT(K20:$K$98, X20:$X$98)-K20*$AZ$3)/Z20, 0)</f>
        <v>-2020.1697372460267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</v>
      </c>
      <c r="S21">
        <f t="shared" si="1"/>
        <v>-2868.5890543635473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-503.05820272175379</v>
      </c>
      <c r="AC21">
        <f t="shared" si="30"/>
        <v>-595.94170065312255</v>
      </c>
      <c r="AE21">
        <f t="shared" si="2"/>
        <v>0</v>
      </c>
      <c r="AF21">
        <f t="shared" si="3"/>
        <v>0</v>
      </c>
      <c r="AG21">
        <f t="shared" si="4"/>
        <v>-10.387366216618014</v>
      </c>
      <c r="AH21">
        <f t="shared" si="5"/>
        <v>-1939.0143719127968</v>
      </c>
      <c r="AI21">
        <f t="shared" si="6"/>
        <v>-1949.4017381294148</v>
      </c>
      <c r="AJ21">
        <f t="shared" si="7"/>
        <v>92.883497931368765</v>
      </c>
      <c r="AK21">
        <f t="shared" si="27"/>
        <v>-35.214074190522766</v>
      </c>
      <c r="AL21">
        <f t="shared" si="8"/>
        <v>-1891.7323143885687</v>
      </c>
      <c r="AN21">
        <f t="shared" si="9"/>
        <v>0</v>
      </c>
      <c r="AO21">
        <f t="shared" si="10"/>
        <v>0</v>
      </c>
      <c r="AP21">
        <f t="shared" si="11"/>
        <v>-1.3507688452064175</v>
      </c>
      <c r="AQ21">
        <f t="shared" si="12"/>
        <v>-252.14863415493005</v>
      </c>
      <c r="AR21">
        <f t="shared" si="13"/>
        <v>-253.49940300013645</v>
      </c>
      <c r="AS21">
        <f t="shared" si="14"/>
        <v>12.078531999648423</v>
      </c>
      <c r="AT21">
        <f t="shared" si="15"/>
        <v>-4.5792237740927959</v>
      </c>
      <c r="AU21">
        <f t="shared" si="16"/>
        <v>-246.00009477458082</v>
      </c>
      <c r="AW21">
        <v>18</v>
      </c>
      <c r="AX21">
        <f>IF(Z21&gt;0, (R21*SUMPRODUCT(K21:$K$98, X21:$X$98)-K21*$AZ$3)/Z21, 0)</f>
        <v>-2868.5890543635473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</v>
      </c>
      <c r="S22">
        <f t="shared" si="1"/>
        <v>-3928.0543650890627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-595.94170065312255</v>
      </c>
      <c r="AC22">
        <f t="shared" si="30"/>
        <v>-665.50492365339278</v>
      </c>
      <c r="AE22">
        <f t="shared" si="2"/>
        <v>0</v>
      </c>
      <c r="AF22">
        <f t="shared" si="3"/>
        <v>0</v>
      </c>
      <c r="AG22">
        <f t="shared" si="4"/>
        <v>-8.471177608539838</v>
      </c>
      <c r="AH22">
        <f t="shared" si="5"/>
        <v>-1812.3149459119948</v>
      </c>
      <c r="AI22">
        <f t="shared" si="6"/>
        <v>-1820.7861235205346</v>
      </c>
      <c r="AJ22">
        <f t="shared" si="7"/>
        <v>69.563223000270227</v>
      </c>
      <c r="AK22">
        <f t="shared" si="27"/>
        <v>-41.715919045718586</v>
      </c>
      <c r="AL22">
        <f t="shared" si="8"/>
        <v>-1792.9388195659831</v>
      </c>
      <c r="AN22">
        <f t="shared" si="9"/>
        <v>0</v>
      </c>
      <c r="AO22">
        <f t="shared" si="10"/>
        <v>0</v>
      </c>
      <c r="AP22">
        <f t="shared" si="11"/>
        <v>-0.98356112859344091</v>
      </c>
      <c r="AQ22">
        <f t="shared" si="12"/>
        <v>-210.42204708008862</v>
      </c>
      <c r="AR22">
        <f t="shared" si="13"/>
        <v>-211.40560820868205</v>
      </c>
      <c r="AS22">
        <f t="shared" si="14"/>
        <v>8.0767616126674948</v>
      </c>
      <c r="AT22">
        <f t="shared" si="15"/>
        <v>-4.8435009054180229</v>
      </c>
      <c r="AU22">
        <f t="shared" si="16"/>
        <v>-208.1723475014326</v>
      </c>
      <c r="AW22">
        <v>19</v>
      </c>
      <c r="AX22">
        <f>IF(Z22&gt;0, (R22*SUMPRODUCT(K22:$K$98, X22:$X$98)-K22*$AZ$3)/Z22, 0)</f>
        <v>-3928.0543650890627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50000</v>
      </c>
      <c r="S23">
        <f t="shared" si="1"/>
        <v>-5304.856492378035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-665.50492365339278</v>
      </c>
      <c r="AC23">
        <f t="shared" si="30"/>
        <v>-712.90428220253534</v>
      </c>
      <c r="AE23">
        <f t="shared" si="2"/>
        <v>0</v>
      </c>
      <c r="AF23">
        <f t="shared" si="3"/>
        <v>0</v>
      </c>
      <c r="AG23">
        <f t="shared" si="4"/>
        <v>-6.719355021449017</v>
      </c>
      <c r="AH23">
        <f t="shared" si="5"/>
        <v>-1667.1108110054231</v>
      </c>
      <c r="AI23">
        <f t="shared" si="6"/>
        <v>-1673.8301660268721</v>
      </c>
      <c r="AJ23">
        <f t="shared" si="7"/>
        <v>47.399358549142562</v>
      </c>
      <c r="AK23">
        <f t="shared" si="27"/>
        <v>-46.585344655737501</v>
      </c>
      <c r="AL23">
        <f t="shared" si="8"/>
        <v>-1673.0161521334671</v>
      </c>
      <c r="AN23">
        <f t="shared" si="9"/>
        <v>0</v>
      </c>
      <c r="AO23">
        <f t="shared" si="10"/>
        <v>0</v>
      </c>
      <c r="AP23">
        <f t="shared" si="11"/>
        <v>-0.69657379850229872</v>
      </c>
      <c r="AQ23">
        <f t="shared" si="12"/>
        <v>-172.82398480797499</v>
      </c>
      <c r="AR23">
        <f t="shared" si="13"/>
        <v>-173.52055860647729</v>
      </c>
      <c r="AS23">
        <f t="shared" si="14"/>
        <v>4.913738167689278</v>
      </c>
      <c r="AT23">
        <f t="shared" si="15"/>
        <v>-4.8293519806292391</v>
      </c>
      <c r="AU23">
        <f t="shared" si="16"/>
        <v>-173.43617241941726</v>
      </c>
      <c r="AW23">
        <v>20</v>
      </c>
      <c r="AX23">
        <f>IF(Z23&gt;0, (R23*SUMPRODUCT(K23:$K$98, X23:$X$98)-K23*$AZ$3)/Z23, 0)</f>
        <v>-5304.856492378035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</v>
      </c>
      <c r="S24">
        <f t="shared" si="1"/>
        <v>-7176.6685272505292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-712.90428220253534</v>
      </c>
      <c r="AC24">
        <f t="shared" si="30"/>
        <v>-740.17229510787956</v>
      </c>
      <c r="AE24">
        <f t="shared" si="2"/>
        <v>0</v>
      </c>
      <c r="AF24">
        <f t="shared" si="3"/>
        <v>0</v>
      </c>
      <c r="AG24">
        <f t="shared" si="4"/>
        <v>-5.1567958886311338</v>
      </c>
      <c r="AH24">
        <f t="shared" si="5"/>
        <v>-1495.3655826033928</v>
      </c>
      <c r="AI24">
        <f t="shared" ref="AI24:AI69" si="39">SUM(AE24:AH24)</f>
        <v>-1500.522378492024</v>
      </c>
      <c r="AJ24">
        <f t="shared" si="7"/>
        <v>27.268012905344222</v>
      </c>
      <c r="AK24">
        <f t="shared" si="27"/>
        <v>-49.903299754177482</v>
      </c>
      <c r="AL24">
        <f t="shared" ref="AL24:AL69" si="40">SUM(AI24:AK24)</f>
        <v>-1523.1576653408572</v>
      </c>
      <c r="AN24">
        <f t="shared" si="9"/>
        <v>0</v>
      </c>
      <c r="AO24">
        <f t="shared" si="10"/>
        <v>0</v>
      </c>
      <c r="AP24">
        <f t="shared" si="11"/>
        <v>-0.47731102496052064</v>
      </c>
      <c r="AQ24">
        <f t="shared" si="12"/>
        <v>-138.41045764418976</v>
      </c>
      <c r="AR24">
        <f t="shared" si="13"/>
        <v>-138.88776866915029</v>
      </c>
      <c r="AS24">
        <f t="shared" si="14"/>
        <v>2.5239166857816935</v>
      </c>
      <c r="AT24">
        <f t="shared" si="15"/>
        <v>-4.619030046756686</v>
      </c>
      <c r="AU24">
        <f t="shared" si="16"/>
        <v>-140.9828820301253</v>
      </c>
      <c r="AW24">
        <v>21</v>
      </c>
      <c r="AX24">
        <f>IF(Z24&gt;0, (R24*SUMPRODUCT(K24:$K$98, X24:$X$98)-K24*$AZ$3)/Z24, 0)</f>
        <v>-7176.6685272505292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50000</v>
      </c>
      <c r="S25">
        <f t="shared" si="1"/>
        <v>-9837.0168320051853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-740.17229510787956</v>
      </c>
      <c r="AC25">
        <f t="shared" si="30"/>
        <v>-748.62206355329181</v>
      </c>
      <c r="AE25">
        <f t="shared" si="2"/>
        <v>0</v>
      </c>
      <c r="AF25">
        <f t="shared" si="3"/>
        <v>0</v>
      </c>
      <c r="AG25">
        <f t="shared" si="4"/>
        <v>-3.8051274910784723</v>
      </c>
      <c r="AH25">
        <f t="shared" si="5"/>
        <v>-1300.1004386663496</v>
      </c>
      <c r="AI25">
        <f t="shared" si="39"/>
        <v>-1303.9055661574282</v>
      </c>
      <c r="AJ25">
        <f t="shared" si="7"/>
        <v>8.4497684454122464</v>
      </c>
      <c r="AK25">
        <f t="shared" si="27"/>
        <v>-51.812060657551577</v>
      </c>
      <c r="AL25">
        <f t="shared" si="40"/>
        <v>-1347.2678583695676</v>
      </c>
      <c r="AN25">
        <f t="shared" si="9"/>
        <v>0</v>
      </c>
      <c r="AO25">
        <f t="shared" si="10"/>
        <v>0</v>
      </c>
      <c r="AP25">
        <f t="shared" si="11"/>
        <v>-0.31446528836073095</v>
      </c>
      <c r="AQ25">
        <f t="shared" si="12"/>
        <v>-107.44356405972918</v>
      </c>
      <c r="AR25">
        <f t="shared" si="13"/>
        <v>-107.75802934808992</v>
      </c>
      <c r="AS25">
        <f t="shared" si="14"/>
        <v>0.69831007686285418</v>
      </c>
      <c r="AT25">
        <f t="shared" si="15"/>
        <v>-4.281878763179825</v>
      </c>
      <c r="AU25">
        <f t="shared" si="16"/>
        <v>-111.3415980344069</v>
      </c>
      <c r="AW25">
        <v>22</v>
      </c>
      <c r="AX25">
        <f>IF(Z25&gt;0, (R25*SUMPRODUCT(K25:$K$98, X25:$X$98)-K25*$AZ$3)/Z25, 0)</f>
        <v>-9837.0168320051853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50000</v>
      </c>
      <c r="S26">
        <f t="shared" si="1"/>
        <v>-13817.931114876976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-748.62206355329181</v>
      </c>
      <c r="AC26">
        <f t="shared" si="30"/>
        <v>-740.02929797125535</v>
      </c>
      <c r="AE26">
        <f t="shared" si="2"/>
        <v>0</v>
      </c>
      <c r="AF26">
        <f t="shared" si="3"/>
        <v>0</v>
      </c>
      <c r="AG26">
        <f t="shared" si="4"/>
        <v>-2.6777861744241442</v>
      </c>
      <c r="AH26">
        <f t="shared" si="5"/>
        <v>-1089.290041743543</v>
      </c>
      <c r="AI26">
        <f t="shared" si="39"/>
        <v>-1091.9678279179673</v>
      </c>
      <c r="AJ26">
        <f t="shared" si="7"/>
        <v>-8.5927655820364635</v>
      </c>
      <c r="AK26">
        <f t="shared" si="27"/>
        <v>-52.403544448730429</v>
      </c>
      <c r="AL26">
        <f t="shared" si="40"/>
        <v>-1152.9641379487341</v>
      </c>
      <c r="AN26">
        <f t="shared" si="9"/>
        <v>0</v>
      </c>
      <c r="AO26">
        <f t="shared" si="10"/>
        <v>0</v>
      </c>
      <c r="AP26">
        <f t="shared" si="11"/>
        <v>-0.19758836771730851</v>
      </c>
      <c r="AQ26">
        <f t="shared" si="12"/>
        <v>-80.376485387266143</v>
      </c>
      <c r="AR26">
        <f t="shared" si="13"/>
        <v>-80.574073754983459</v>
      </c>
      <c r="AS26">
        <f t="shared" si="14"/>
        <v>-0.63404260644417221</v>
      </c>
      <c r="AT26">
        <f t="shared" si="15"/>
        <v>-3.8667504183573431</v>
      </c>
      <c r="AU26">
        <f t="shared" si="16"/>
        <v>-85.074866779784969</v>
      </c>
      <c r="AW26">
        <v>23</v>
      </c>
      <c r="AX26">
        <f>IF(Z26&gt;0, (R26*SUMPRODUCT(K26:$K$98, X26:$X$98)-K26*$AZ$3)/Z26, 0)</f>
        <v>-13817.931114876976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</v>
      </c>
      <c r="S27">
        <f t="shared" si="1"/>
        <v>-20110.265321306364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-740.02929797125535</v>
      </c>
      <c r="AC27">
        <f t="shared" si="30"/>
        <v>-716.80191760694493</v>
      </c>
      <c r="AE27">
        <f t="shared" si="2"/>
        <v>0</v>
      </c>
      <c r="AF27">
        <f t="shared" si="3"/>
        <v>0</v>
      </c>
      <c r="AG27">
        <f t="shared" si="4"/>
        <v>-1.7821791660985939</v>
      </c>
      <c r="AH27">
        <f t="shared" si="5"/>
        <v>-868.82914658130903</v>
      </c>
      <c r="AI27">
        <f t="shared" si="39"/>
        <v>-870.61132574740759</v>
      </c>
      <c r="AJ27">
        <f t="shared" si="7"/>
        <v>-23.22738036431042</v>
      </c>
      <c r="AK27">
        <f t="shared" si="27"/>
        <v>-51.802050857987879</v>
      </c>
      <c r="AL27">
        <f t="shared" si="40"/>
        <v>-945.64075696970588</v>
      </c>
      <c r="AN27">
        <f t="shared" si="9"/>
        <v>0</v>
      </c>
      <c r="AO27">
        <f t="shared" si="10"/>
        <v>0</v>
      </c>
      <c r="AP27">
        <f t="shared" si="11"/>
        <v>-0.11741371198867226</v>
      </c>
      <c r="AQ27">
        <f t="shared" si="12"/>
        <v>-57.240291618591499</v>
      </c>
      <c r="AR27">
        <f t="shared" si="13"/>
        <v>-57.357705330580167</v>
      </c>
      <c r="AS27">
        <f t="shared" si="14"/>
        <v>-1.5302686734447046</v>
      </c>
      <c r="AT27">
        <f t="shared" si="15"/>
        <v>-3.4128280677734382</v>
      </c>
      <c r="AU27">
        <f t="shared" si="16"/>
        <v>-62.300802071798309</v>
      </c>
      <c r="AW27">
        <v>24</v>
      </c>
      <c r="AX27">
        <f>IF(Z27&gt;0, (R27*SUMPRODUCT(K27:$K$98, X27:$X$98)-K27*$AZ$3)/Z27, 0)</f>
        <v>-20110.265321306364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</v>
      </c>
      <c r="S28">
        <f t="shared" si="1"/>
        <v>-30689.842842339938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-716.80191760694493</v>
      </c>
      <c r="AC28">
        <f t="shared" si="30"/>
        <v>-681.53875766162889</v>
      </c>
      <c r="AE28">
        <f t="shared" si="2"/>
        <v>0</v>
      </c>
      <c r="AF28">
        <f t="shared" si="3"/>
        <v>0</v>
      </c>
      <c r="AG28">
        <f t="shared" si="4"/>
        <v>-1.1103653432877356</v>
      </c>
      <c r="AH28">
        <f t="shared" si="5"/>
        <v>-653.99203114987233</v>
      </c>
      <c r="AI28">
        <f t="shared" si="39"/>
        <v>-655.10239649316009</v>
      </c>
      <c r="AJ28">
        <f t="shared" si="7"/>
        <v>-35.263159945316033</v>
      </c>
      <c r="AK28">
        <f t="shared" si="27"/>
        <v>-50.176134232486149</v>
      </c>
      <c r="AL28">
        <f t="shared" si="40"/>
        <v>-740.54169067096223</v>
      </c>
      <c r="AN28">
        <f t="shared" si="9"/>
        <v>0</v>
      </c>
      <c r="AO28">
        <f t="shared" si="10"/>
        <v>0</v>
      </c>
      <c r="AP28">
        <f t="shared" si="11"/>
        <v>-6.5315360973212833E-2</v>
      </c>
      <c r="AQ28">
        <f t="shared" si="12"/>
        <v>-38.469973731059959</v>
      </c>
      <c r="AR28">
        <f t="shared" si="13"/>
        <v>-38.535289092033175</v>
      </c>
      <c r="AS28">
        <f t="shared" si="14"/>
        <v>-2.0742956674644772</v>
      </c>
      <c r="AT28">
        <f t="shared" si="15"/>
        <v>-2.9515261255645613</v>
      </c>
      <c r="AU28">
        <f t="shared" si="16"/>
        <v>-43.561110885062206</v>
      </c>
      <c r="AW28">
        <v>25</v>
      </c>
      <c r="AX28">
        <f>IF(Z28&gt;0, (R28*SUMPRODUCT(K28:$K$98, X28:$X$98)-K28*$AZ$3)/Z28, 0)</f>
        <v>-30689.842842339938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</v>
      </c>
      <c r="S29">
        <f t="shared" si="1"/>
        <v>-49775.688721399041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-681.53875766162889</v>
      </c>
      <c r="AC29">
        <f t="shared" si="30"/>
        <v>-637.41636392491421</v>
      </c>
      <c r="AE29">
        <f t="shared" si="2"/>
        <v>0</v>
      </c>
      <c r="AF29">
        <f t="shared" si="3"/>
        <v>0</v>
      </c>
      <c r="AG29">
        <f t="shared" si="4"/>
        <v>-0.64028884411084286</v>
      </c>
      <c r="AH29">
        <f t="shared" si="5"/>
        <v>-458.97284574401544</v>
      </c>
      <c r="AI29">
        <f t="shared" si="39"/>
        <v>-459.61313458812629</v>
      </c>
      <c r="AJ29">
        <f t="shared" si="7"/>
        <v>-44.122393736714685</v>
      </c>
      <c r="AK29">
        <f t="shared" si="27"/>
        <v>-47.707713036314026</v>
      </c>
      <c r="AL29">
        <f t="shared" si="40"/>
        <v>-551.44324136115495</v>
      </c>
      <c r="AN29">
        <f t="shared" si="9"/>
        <v>0</v>
      </c>
      <c r="AO29">
        <f t="shared" si="10"/>
        <v>0</v>
      </c>
      <c r="AP29">
        <f t="shared" si="11"/>
        <v>-3.3628488356357372E-2</v>
      </c>
      <c r="AQ29">
        <f t="shared" si="12"/>
        <v>-24.105625361036111</v>
      </c>
      <c r="AR29">
        <f t="shared" si="13"/>
        <v>-24.139253849392468</v>
      </c>
      <c r="AS29">
        <f t="shared" si="14"/>
        <v>-2.3173438326732181</v>
      </c>
      <c r="AT29">
        <f t="shared" si="15"/>
        <v>-2.5056477043232568</v>
      </c>
      <c r="AU29">
        <f t="shared" si="16"/>
        <v>-28.96224538638894</v>
      </c>
      <c r="AW29">
        <v>26</v>
      </c>
      <c r="AX29">
        <f>IF(Z29&gt;0, (R29*SUMPRODUCT(K29:$K$98, X29:$X$98)-K29*$AZ$3)/Z29, 0)</f>
        <v>-49775.688721399041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</v>
      </c>
      <c r="S30">
        <f t="shared" si="1"/>
        <v>-87319.01796727725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-637.41636392491421</v>
      </c>
      <c r="AC30">
        <f t="shared" si="30"/>
        <v>-587.77880404686584</v>
      </c>
      <c r="AE30">
        <f t="shared" si="2"/>
        <v>0</v>
      </c>
      <c r="AF30">
        <f t="shared" si="3"/>
        <v>0</v>
      </c>
      <c r="AG30">
        <f t="shared" si="4"/>
        <v>-0.33656975177339693</v>
      </c>
      <c r="AH30">
        <f t="shared" si="5"/>
        <v>-297.31620389633758</v>
      </c>
      <c r="AI30">
        <f t="shared" si="39"/>
        <v>-297.65277364811101</v>
      </c>
      <c r="AJ30">
        <f t="shared" si="7"/>
        <v>-49.637559878048364</v>
      </c>
      <c r="AK30">
        <f t="shared" si="27"/>
        <v>-44.619145474744002</v>
      </c>
      <c r="AL30">
        <f t="shared" si="40"/>
        <v>-391.90947900090339</v>
      </c>
      <c r="AN30">
        <f t="shared" si="9"/>
        <v>0</v>
      </c>
      <c r="AO30">
        <f t="shared" si="10"/>
        <v>0</v>
      </c>
      <c r="AP30">
        <f t="shared" si="11"/>
        <v>-1.5782960526771715E-2</v>
      </c>
      <c r="AQ30">
        <f t="shared" si="12"/>
        <v>-13.942221145365604</v>
      </c>
      <c r="AR30">
        <f t="shared" si="13"/>
        <v>-13.958004105892377</v>
      </c>
      <c r="AS30">
        <f t="shared" si="14"/>
        <v>-2.3276828772419362</v>
      </c>
      <c r="AT30">
        <f t="shared" si="15"/>
        <v>-2.0923514607465457</v>
      </c>
      <c r="AU30">
        <f t="shared" si="16"/>
        <v>-18.378038443880857</v>
      </c>
      <c r="AW30">
        <v>27</v>
      </c>
      <c r="AX30">
        <f>IF(Z30&gt;0, (R30*SUMPRODUCT(K30:$K$98, X30:$X$98)-K30*$AZ$3)/Z30, 0)</f>
        <v>-87319.01796727725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</v>
      </c>
      <c r="S31">
        <f t="shared" si="1"/>
        <v>-169999.85324419045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-587.77880404686584</v>
      </c>
      <c r="AC31">
        <f t="shared" si="30"/>
        <v>-535.87889551447745</v>
      </c>
      <c r="AE31">
        <f t="shared" si="2"/>
        <v>0</v>
      </c>
      <c r="AF31">
        <f t="shared" si="3"/>
        <v>0</v>
      </c>
      <c r="AG31">
        <f t="shared" si="4"/>
        <v>-0.15761157591846053</v>
      </c>
      <c r="AH31">
        <f t="shared" si="5"/>
        <v>-175.59247833720244</v>
      </c>
      <c r="AI31">
        <f t="shared" si="39"/>
        <v>-175.75008991312089</v>
      </c>
      <c r="AJ31">
        <f t="shared" si="7"/>
        <v>-51.899908532388395</v>
      </c>
      <c r="AK31">
        <f t="shared" si="27"/>
        <v>-41.144516283280616</v>
      </c>
      <c r="AL31">
        <f t="shared" si="40"/>
        <v>-268.79451472878992</v>
      </c>
      <c r="AN31">
        <f t="shared" si="9"/>
        <v>0</v>
      </c>
      <c r="AO31">
        <f t="shared" si="10"/>
        <v>0</v>
      </c>
      <c r="AP31">
        <f t="shared" si="11"/>
        <v>-6.5990812671079232E-3</v>
      </c>
      <c r="AQ31">
        <f t="shared" si="12"/>
        <v>-7.3519284842349313</v>
      </c>
      <c r="AR31">
        <f t="shared" si="13"/>
        <v>-7.3585275655020395</v>
      </c>
      <c r="AS31">
        <f t="shared" si="14"/>
        <v>-2.1730111647248873</v>
      </c>
      <c r="AT31">
        <f t="shared" si="15"/>
        <v>-1.7226907672675089</v>
      </c>
      <c r="AU31">
        <f t="shared" si="16"/>
        <v>-11.254229497494435</v>
      </c>
      <c r="AW31">
        <v>28</v>
      </c>
      <c r="AX31">
        <f>IF(Z31&gt;0, (R31*SUMPRODUCT(K31:$K$98, X31:$X$98)-K31*$AZ$3)/Z31, 0)</f>
        <v>-169999.85324419045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</v>
      </c>
      <c r="S32">
        <f t="shared" si="1"/>
        <v>-380572.09413484647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-535.87889551447745</v>
      </c>
      <c r="AC32">
        <f t="shared" si="30"/>
        <v>-484.44320821500355</v>
      </c>
      <c r="AE32">
        <f t="shared" si="2"/>
        <v>0</v>
      </c>
      <c r="AF32">
        <f t="shared" si="3"/>
        <v>0</v>
      </c>
      <c r="AG32">
        <f t="shared" si="4"/>
        <v>-6.3646706587392729E-2</v>
      </c>
      <c r="AH32">
        <f t="shared" si="5"/>
        <v>-92.3887535718832</v>
      </c>
      <c r="AI32">
        <f t="shared" si="39"/>
        <v>-92.452400278470591</v>
      </c>
      <c r="AJ32">
        <f t="shared" si="7"/>
        <v>-51.435687299473898</v>
      </c>
      <c r="AK32">
        <f t="shared" si="27"/>
        <v>-37.511522686013429</v>
      </c>
      <c r="AL32">
        <f t="shared" si="40"/>
        <v>-181.3996102639579</v>
      </c>
      <c r="AN32">
        <f t="shared" si="9"/>
        <v>0</v>
      </c>
      <c r="AO32">
        <f t="shared" si="10"/>
        <v>0</v>
      </c>
      <c r="AP32">
        <f t="shared" si="11"/>
        <v>-2.3793223190031439E-3</v>
      </c>
      <c r="AQ32">
        <f t="shared" si="12"/>
        <v>-3.453794158172609</v>
      </c>
      <c r="AR32">
        <f t="shared" si="13"/>
        <v>-3.456173480491612</v>
      </c>
      <c r="AS32">
        <f t="shared" si="14"/>
        <v>-1.9228344300401943</v>
      </c>
      <c r="AT32">
        <f t="shared" si="15"/>
        <v>-1.4023035586935417</v>
      </c>
      <c r="AU32">
        <f t="shared" si="16"/>
        <v>-6.7813114692253471</v>
      </c>
      <c r="AW32">
        <v>29</v>
      </c>
      <c r="AX32">
        <f>IF(Z32&gt;0, (R32*SUMPRODUCT(K32:$K$98, X32:$X$98)-K32*$AZ$3)/Z32, 0)</f>
        <v>-380572.09413484647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</v>
      </c>
      <c r="S33">
        <f t="shared" si="1"/>
        <v>-1033030.1298285172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-484.44320821500355</v>
      </c>
      <c r="AC33">
        <f t="shared" si="30"/>
        <v>-435.40805970915045</v>
      </c>
      <c r="AE33">
        <f t="shared" si="2"/>
        <v>0</v>
      </c>
      <c r="AF33">
        <f t="shared" si="3"/>
        <v>0</v>
      </c>
      <c r="AG33">
        <f t="shared" si="4"/>
        <v>-2.1074315604977953E-2</v>
      </c>
      <c r="AH33">
        <f t="shared" si="5"/>
        <v>-41.935923916540844</v>
      </c>
      <c r="AI33">
        <f t="shared" si="39"/>
        <v>-41.956998232145821</v>
      </c>
      <c r="AJ33">
        <f t="shared" si="7"/>
        <v>-49.035148505853101</v>
      </c>
      <c r="AK33">
        <f t="shared" si="27"/>
        <v>-33.911024575050249</v>
      </c>
      <c r="AL33">
        <f t="shared" si="40"/>
        <v>-124.90317131304917</v>
      </c>
      <c r="AN33">
        <f t="shared" si="9"/>
        <v>0</v>
      </c>
      <c r="AO33">
        <f t="shared" si="10"/>
        <v>0</v>
      </c>
      <c r="AP33">
        <f t="shared" si="11"/>
        <v>-7.0341690208429182E-4</v>
      </c>
      <c r="AQ33">
        <f t="shared" si="12"/>
        <v>-1.3997340763202726</v>
      </c>
      <c r="AR33">
        <f t="shared" si="13"/>
        <v>-1.4004374932223569</v>
      </c>
      <c r="AS33">
        <f t="shared" si="14"/>
        <v>-1.6366914542687692</v>
      </c>
      <c r="AT33">
        <f t="shared" si="15"/>
        <v>-1.1318795969560069</v>
      </c>
      <c r="AU33">
        <f t="shared" si="16"/>
        <v>-4.1690085444471325</v>
      </c>
      <c r="AW33">
        <v>30</v>
      </c>
      <c r="AX33">
        <f>IF(Z33&gt;0, (R33*SUMPRODUCT(K33:$K$98, X33:$X$98)-K33*$AZ$3)/Z33, 0)</f>
        <v>-1033030.1298285172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</v>
      </c>
      <c r="S34">
        <f t="shared" si="1"/>
        <v>-3662930.1712416927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-435.40805970915045</v>
      </c>
      <c r="AC34">
        <f t="shared" si="30"/>
        <v>-389.94266640687624</v>
      </c>
      <c r="AE34">
        <f t="shared" si="2"/>
        <v>0</v>
      </c>
      <c r="AF34">
        <f t="shared" si="3"/>
        <v>0</v>
      </c>
      <c r="AG34">
        <f t="shared" si="4"/>
        <v>-5.3228241896117008E-3</v>
      </c>
      <c r="AH34">
        <f t="shared" si="5"/>
        <v>-15.540748259316475</v>
      </c>
      <c r="AI34">
        <f t="shared" si="39"/>
        <v>-15.546071083506087</v>
      </c>
      <c r="AJ34">
        <f t="shared" si="7"/>
        <v>-45.465393302274208</v>
      </c>
      <c r="AK34">
        <f t="shared" si="27"/>
        <v>-30.478564179640536</v>
      </c>
      <c r="AL34">
        <f t="shared" si="40"/>
        <v>-91.490028565420829</v>
      </c>
      <c r="AN34">
        <f t="shared" si="9"/>
        <v>0</v>
      </c>
      <c r="AO34">
        <f t="shared" si="10"/>
        <v>0</v>
      </c>
      <c r="AP34">
        <f t="shared" si="11"/>
        <v>-1.5862930413128383E-4</v>
      </c>
      <c r="AQ34">
        <f t="shared" si="12"/>
        <v>-0.46314099324679558</v>
      </c>
      <c r="AR34">
        <f t="shared" si="13"/>
        <v>-0.46329962255092688</v>
      </c>
      <c r="AS34">
        <f t="shared" si="14"/>
        <v>-1.3549468185837292</v>
      </c>
      <c r="AT34">
        <f t="shared" si="15"/>
        <v>-0.90831356710463684</v>
      </c>
      <c r="AU34">
        <f t="shared" si="16"/>
        <v>-2.7265600082392929</v>
      </c>
      <c r="AW34">
        <v>31</v>
      </c>
      <c r="AX34">
        <f>IF(Z34&gt;0, (R34*SUMPRODUCT(K34:$K$98, X34:$X$98)-K34*$AZ$3)/Z34, 0)</f>
        <v>-3662930.1712416927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-19202735.096983772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-389.94266640687624</v>
      </c>
      <c r="AC35">
        <f t="shared" si="30"/>
        <v>-348.56194366923512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-9.0758410692231217E-4</v>
      </c>
      <c r="AH35">
        <f t="shared" ref="AH35:AH69" si="46">-X35*R35</f>
        <v>-4.3620118407932713</v>
      </c>
      <c r="AI35">
        <f t="shared" si="39"/>
        <v>-4.3629194249001939</v>
      </c>
      <c r="AJ35">
        <f t="shared" ref="AJ35:AJ69" si="47">AB35-AC35</f>
        <v>-41.380722737641122</v>
      </c>
      <c r="AK35">
        <f t="shared" si="27"/>
        <v>-27.295986648481339</v>
      </c>
      <c r="AL35">
        <f t="shared" si="40"/>
        <v>-73.039628811022652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-2.4149611954300847E-5</v>
      </c>
      <c r="AQ35">
        <f t="shared" ref="AQ35:AQ69" si="51">AH35*$K35</f>
        <v>-0.11606736223317324</v>
      </c>
      <c r="AR35">
        <f t="shared" ref="AR35:AR69" si="52">AI35*$K35</f>
        <v>-0.11609151184512755</v>
      </c>
      <c r="AS35">
        <f t="shared" ref="AS35:AS69" si="53">AJ35*$K35</f>
        <v>-1.1010862672456294</v>
      </c>
      <c r="AT35">
        <f t="shared" ref="AT35:AT69" si="54">AK35*$K35</f>
        <v>-0.72631008018194254</v>
      </c>
      <c r="AU35">
        <f t="shared" ref="AU35:AU69" si="55">AL35*$K35</f>
        <v>-1.9434878592726996</v>
      </c>
      <c r="AW35">
        <v>32</v>
      </c>
      <c r="AX35">
        <f>IF(Z35&gt;0, (R35*SUMPRODUCT(K35:$K$98, X35:$X$98)-K35*$AZ$3)/Z35, 0)</f>
        <v>-19202735.096983772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41"/>
        <v>50000</v>
      </c>
      <c r="S36">
        <f t="shared" si="42"/>
        <v>-102066307.5817408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-348.56194366923512</v>
      </c>
      <c r="AC36">
        <f t="shared" si="30"/>
        <v>-311.31741841460416</v>
      </c>
      <c r="AE36">
        <f t="shared" si="43"/>
        <v>0</v>
      </c>
      <c r="AF36">
        <f t="shared" si="44"/>
        <v>0</v>
      </c>
      <c r="AG36">
        <f t="shared" si="45"/>
        <v>-1.5250743648450424E-4</v>
      </c>
      <c r="AH36">
        <f t="shared" si="46"/>
        <v>-0.74600082936858481</v>
      </c>
      <c r="AI36">
        <f t="shared" si="39"/>
        <v>-0.74615333680506934</v>
      </c>
      <c r="AJ36">
        <f t="shared" si="47"/>
        <v>-37.244525254630958</v>
      </c>
      <c r="AK36">
        <f t="shared" ref="AK36:AK69" si="59">G36*SUM(AB36:AB36, AE36:AF36)</f>
        <v>-24.399336056846462</v>
      </c>
      <c r="AL36">
        <f t="shared" si="40"/>
        <v>-62.390014648282488</v>
      </c>
      <c r="AN36">
        <f t="shared" si="48"/>
        <v>0</v>
      </c>
      <c r="AO36">
        <f t="shared" si="49"/>
        <v>0</v>
      </c>
      <c r="AP36">
        <f t="shared" si="50"/>
        <v>-3.6232330810553929E-6</v>
      </c>
      <c r="AQ36">
        <f t="shared" si="51"/>
        <v>-1.7723298914264104E-2</v>
      </c>
      <c r="AR36">
        <f t="shared" si="52"/>
        <v>-1.7726922147345163E-2</v>
      </c>
      <c r="AS36">
        <f t="shared" si="53"/>
        <v>-0.88484600555523263</v>
      </c>
      <c r="AT36">
        <f t="shared" si="54"/>
        <v>-0.57967325131673975</v>
      </c>
      <c r="AU36">
        <f t="shared" si="55"/>
        <v>-1.4822461790193175</v>
      </c>
      <c r="AW36">
        <v>33</v>
      </c>
      <c r="AX36">
        <f>IF(Z36&gt;0, (R36*SUMPRODUCT(K36:$K$98, X36:$X$98)-K36*$AZ$3)/Z36, 0)</f>
        <v>-102066307.5817408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41"/>
        <v>50000</v>
      </c>
      <c r="S37">
        <f t="shared" si="42"/>
        <v>-551111042.84699285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-311.31741841460416</v>
      </c>
      <c r="AC37">
        <f t="shared" si="30"/>
        <v>-277.97746973417537</v>
      </c>
      <c r="AE37">
        <f t="shared" si="43"/>
        <v>0</v>
      </c>
      <c r="AF37">
        <f t="shared" si="44"/>
        <v>0</v>
      </c>
      <c r="AG37">
        <f t="shared" si="45"/>
        <v>-2.5219733240888024E-5</v>
      </c>
      <c r="AH37">
        <f t="shared" si="46"/>
        <v>-0.12576262887877118</v>
      </c>
      <c r="AI37">
        <f t="shared" si="39"/>
        <v>-0.12578784861201206</v>
      </c>
      <c r="AJ37">
        <f t="shared" si="47"/>
        <v>-33.33994868042879</v>
      </c>
      <c r="AK37">
        <f t="shared" si="59"/>
        <v>-21.792219289022295</v>
      </c>
      <c r="AL37">
        <f t="shared" si="40"/>
        <v>-55.257955818063095</v>
      </c>
      <c r="AN37">
        <f t="shared" si="48"/>
        <v>0</v>
      </c>
      <c r="AO37">
        <f t="shared" si="49"/>
        <v>0</v>
      </c>
      <c r="AP37">
        <f t="shared" si="50"/>
        <v>-5.3496789285526278E-7</v>
      </c>
      <c r="AQ37">
        <f t="shared" si="51"/>
        <v>-2.667711348434772E-3</v>
      </c>
      <c r="AR37">
        <f t="shared" si="52"/>
        <v>-2.6682463163276273E-3</v>
      </c>
      <c r="AS37">
        <f t="shared" si="53"/>
        <v>-0.70721612806573697</v>
      </c>
      <c r="AT37">
        <f t="shared" si="54"/>
        <v>-0.46226252761417275</v>
      </c>
      <c r="AU37">
        <f t="shared" si="55"/>
        <v>-1.1721469019962372</v>
      </c>
      <c r="AW37">
        <v>34</v>
      </c>
      <c r="AX37">
        <f>IF(Z37&gt;0, (R37*SUMPRODUCT(K37:$K$98, X37:$X$98)-K37*$AZ$3)/Z37, 0)</f>
        <v>-551111042.84699285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41"/>
        <v>50000</v>
      </c>
      <c r="S38">
        <f t="shared" si="42"/>
        <v>-3029495131.1938896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-277.97746973417537</v>
      </c>
      <c r="AC38">
        <f t="shared" si="30"/>
        <v>-248.19650174968183</v>
      </c>
      <c r="AE38">
        <f t="shared" si="43"/>
        <v>0</v>
      </c>
      <c r="AF38">
        <f t="shared" si="44"/>
        <v>0</v>
      </c>
      <c r="AG38">
        <f t="shared" si="45"/>
        <v>-4.0963343890879671E-6</v>
      </c>
      <c r="AH38">
        <f t="shared" si="46"/>
        <v>-2.0871201519391175E-2</v>
      </c>
      <c r="AI38">
        <f t="shared" si="39"/>
        <v>-2.0875297853780263E-2</v>
      </c>
      <c r="AJ38">
        <f t="shared" si="47"/>
        <v>-29.780967984493543</v>
      </c>
      <c r="AK38">
        <f t="shared" si="59"/>
        <v>-19.458422881392277</v>
      </c>
      <c r="AL38">
        <f t="shared" si="40"/>
        <v>-49.260266163739601</v>
      </c>
      <c r="AN38">
        <f t="shared" si="48"/>
        <v>0</v>
      </c>
      <c r="AO38">
        <f t="shared" si="49"/>
        <v>0</v>
      </c>
      <c r="AP38">
        <f t="shared" si="50"/>
        <v>-7.7582649680848588E-8</v>
      </c>
      <c r="AQ38">
        <f t="shared" si="51"/>
        <v>-3.9529075561085689E-4</v>
      </c>
      <c r="AR38">
        <f t="shared" si="52"/>
        <v>-3.9536833826053769E-4</v>
      </c>
      <c r="AS38">
        <f t="shared" si="53"/>
        <v>-0.56403754841214293</v>
      </c>
      <c r="AT38">
        <f t="shared" si="54"/>
        <v>-0.36853339165140275</v>
      </c>
      <c r="AU38">
        <f t="shared" si="55"/>
        <v>-0.93296630840180617</v>
      </c>
      <c r="AW38">
        <v>35</v>
      </c>
      <c r="AX38">
        <f>IF(Z38&gt;0, (R38*SUMPRODUCT(K38:$K$98, X38:$X$98)-K38*$AZ$3)/Z38, 0)</f>
        <v>-3029495131.1938896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41"/>
        <v>50000</v>
      </c>
      <c r="S39">
        <f t="shared" si="42"/>
        <v>-16993547172.695923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-248.19650174968183</v>
      </c>
      <c r="AC39">
        <f t="shared" si="30"/>
        <v>-221.60436516914996</v>
      </c>
      <c r="AE39">
        <f t="shared" si="43"/>
        <v>0</v>
      </c>
      <c r="AF39">
        <f t="shared" si="44"/>
        <v>0</v>
      </c>
      <c r="AG39">
        <f t="shared" si="45"/>
        <v>-6.5202503902542724E-7</v>
      </c>
      <c r="AH39">
        <f t="shared" si="46"/>
        <v>-3.4033460061716598E-3</v>
      </c>
      <c r="AI39">
        <f t="shared" si="39"/>
        <v>-3.4039980312106852E-3</v>
      </c>
      <c r="AJ39">
        <f t="shared" si="47"/>
        <v>-26.592136580531871</v>
      </c>
      <c r="AK39">
        <f t="shared" si="59"/>
        <v>-17.373755122477728</v>
      </c>
      <c r="AL39">
        <f t="shared" si="40"/>
        <v>-43.969295701040807</v>
      </c>
      <c r="AN39">
        <f t="shared" si="48"/>
        <v>0</v>
      </c>
      <c r="AO39">
        <f t="shared" si="49"/>
        <v>0</v>
      </c>
      <c r="AP39">
        <f t="shared" si="50"/>
        <v>-1.1025935755906846E-8</v>
      </c>
      <c r="AQ39">
        <f t="shared" si="51"/>
        <v>-5.755158494412894E-5</v>
      </c>
      <c r="AR39">
        <f t="shared" si="52"/>
        <v>-5.7562610879884846E-5</v>
      </c>
      <c r="AS39">
        <f t="shared" si="53"/>
        <v>-0.44968087420000236</v>
      </c>
      <c r="AT39">
        <f t="shared" si="54"/>
        <v>-0.29379532434156491</v>
      </c>
      <c r="AU39">
        <f t="shared" si="55"/>
        <v>-0.74353376115244707</v>
      </c>
      <c r="AW39">
        <v>36</v>
      </c>
      <c r="AX39">
        <f>IF(Z39&gt;0, (R39*SUMPRODUCT(K39:$K$98, X39:$X$98)-K39*$AZ$3)/Z39, 0)</f>
        <v>-16993547172.695923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41"/>
        <v>50000</v>
      </c>
      <c r="S40">
        <f t="shared" si="42"/>
        <v>-97297785142.178116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-221.60436516914996</v>
      </c>
      <c r="AC40">
        <f t="shared" si="30"/>
        <v>-197.86109069279965</v>
      </c>
      <c r="AE40">
        <f t="shared" si="43"/>
        <v>0</v>
      </c>
      <c r="AF40">
        <f t="shared" si="44"/>
        <v>0</v>
      </c>
      <c r="AG40">
        <f t="shared" si="45"/>
        <v>-1.0167810624037927E-7</v>
      </c>
      <c r="AH40">
        <f t="shared" si="46"/>
        <v>-5.4382668239479374E-4</v>
      </c>
      <c r="AI40">
        <f t="shared" si="39"/>
        <v>-5.4392836050103414E-4</v>
      </c>
      <c r="AJ40">
        <f t="shared" si="47"/>
        <v>-23.743274476350308</v>
      </c>
      <c r="AK40">
        <f t="shared" si="59"/>
        <v>-15.512305561840499</v>
      </c>
      <c r="AL40">
        <f t="shared" si="40"/>
        <v>-39.256123966551307</v>
      </c>
      <c r="AN40">
        <f t="shared" si="48"/>
        <v>0</v>
      </c>
      <c r="AO40">
        <f t="shared" si="49"/>
        <v>0</v>
      </c>
      <c r="AP40">
        <f t="shared" si="50"/>
        <v>-1.5351846172749031E-9</v>
      </c>
      <c r="AQ40">
        <f t="shared" si="51"/>
        <v>-8.2109550241070405E-6</v>
      </c>
      <c r="AR40">
        <f t="shared" si="52"/>
        <v>-8.2124902087243163E-6</v>
      </c>
      <c r="AS40">
        <f t="shared" si="53"/>
        <v>-0.35848729965186316</v>
      </c>
      <c r="AT40">
        <f t="shared" si="54"/>
        <v>-0.23421219923889711</v>
      </c>
      <c r="AU40">
        <f t="shared" si="55"/>
        <v>-0.592707711380969</v>
      </c>
      <c r="AW40">
        <v>37</v>
      </c>
      <c r="AX40">
        <f>IF(Z40&gt;0, (R40*SUMPRODUCT(K40:$K$98, X40:$X$98)-K40*$AZ$3)/Z40, 0)</f>
        <v>-97297785142.178116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41"/>
        <v>50000</v>
      </c>
      <c r="S41">
        <f t="shared" si="42"/>
        <v>-569835305120.61316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-197.86109069279965</v>
      </c>
      <c r="AC41">
        <f t="shared" si="30"/>
        <v>-176.66169530738392</v>
      </c>
      <c r="AE41">
        <f t="shared" si="43"/>
        <v>0</v>
      </c>
      <c r="AF41">
        <f t="shared" si="44"/>
        <v>0</v>
      </c>
      <c r="AG41">
        <f t="shared" si="45"/>
        <v>-1.5501118807476412E-8</v>
      </c>
      <c r="AH41">
        <f t="shared" si="46"/>
        <v>-8.5160206370499063E-5</v>
      </c>
      <c r="AI41">
        <f t="shared" si="39"/>
        <v>-8.5175707489306543E-5</v>
      </c>
      <c r="AJ41">
        <f t="shared" si="47"/>
        <v>-21.199395385415727</v>
      </c>
      <c r="AK41">
        <f t="shared" si="59"/>
        <v>-13.850276348495976</v>
      </c>
      <c r="AL41">
        <f t="shared" si="40"/>
        <v>-35.049756909619191</v>
      </c>
      <c r="AN41">
        <f t="shared" si="48"/>
        <v>0</v>
      </c>
      <c r="AO41">
        <f t="shared" si="49"/>
        <v>0</v>
      </c>
      <c r="AP41">
        <f t="shared" si="50"/>
        <v>-2.089672288195149E-10</v>
      </c>
      <c r="AQ41">
        <f t="shared" si="51"/>
        <v>-1.1480263168074081E-6</v>
      </c>
      <c r="AR41">
        <f t="shared" si="52"/>
        <v>-1.1482352840362278E-6</v>
      </c>
      <c r="AS41">
        <f t="shared" si="53"/>
        <v>-0.28578446248685574</v>
      </c>
      <c r="AT41">
        <f t="shared" si="54"/>
        <v>-0.18671257880648809</v>
      </c>
      <c r="AU41">
        <f t="shared" si="55"/>
        <v>-0.47249818952862782</v>
      </c>
      <c r="AW41">
        <v>38</v>
      </c>
      <c r="AX41">
        <f>IF(Z41&gt;0, (R41*SUMPRODUCT(K41:$K$98, X41:$X$98)-K41*$AZ$3)/Z41, 0)</f>
        <v>-569835305120.61316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41"/>
        <v>50000</v>
      </c>
      <c r="S42">
        <f t="shared" si="42"/>
        <v>-3419302447274.1455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-176.66169530738392</v>
      </c>
      <c r="AC42">
        <f t="shared" si="30"/>
        <v>-157.7336575300792</v>
      </c>
      <c r="AE42">
        <f t="shared" si="43"/>
        <v>0</v>
      </c>
      <c r="AF42">
        <f t="shared" si="44"/>
        <v>0</v>
      </c>
      <c r="AG42">
        <f t="shared" si="45"/>
        <v>-2.3065180685584549E-9</v>
      </c>
      <c r="AH42">
        <f t="shared" si="46"/>
        <v>-1.3039589550843191E-5</v>
      </c>
      <c r="AI42">
        <f t="shared" si="39"/>
        <v>-1.304189606891175E-5</v>
      </c>
      <c r="AJ42">
        <f t="shared" si="47"/>
        <v>-18.928037777304723</v>
      </c>
      <c r="AK42">
        <f t="shared" si="59"/>
        <v>-12.366318671516876</v>
      </c>
      <c r="AL42">
        <f t="shared" si="40"/>
        <v>-31.294369490717667</v>
      </c>
      <c r="AN42">
        <f t="shared" si="48"/>
        <v>0</v>
      </c>
      <c r="AO42">
        <f t="shared" si="49"/>
        <v>0</v>
      </c>
      <c r="AP42">
        <f t="shared" si="50"/>
        <v>-2.7762206289007339E-11</v>
      </c>
      <c r="AQ42">
        <f t="shared" si="51"/>
        <v>-1.5694989775681384E-7</v>
      </c>
      <c r="AR42">
        <f t="shared" si="52"/>
        <v>-1.5697765996310285E-7</v>
      </c>
      <c r="AS42">
        <f t="shared" si="53"/>
        <v>-0.22782569821708734</v>
      </c>
      <c r="AT42">
        <f t="shared" si="54"/>
        <v>-0.14884613074322159</v>
      </c>
      <c r="AU42">
        <f t="shared" si="55"/>
        <v>-0.37667198593796886</v>
      </c>
      <c r="AW42">
        <v>39</v>
      </c>
      <c r="AX42">
        <f>IF(Z42&gt;0, (R42*SUMPRODUCT(K42:$K$98, X42:$X$98)-K42*$AZ$3)/Z42, 0)</f>
        <v>-3419302447274.1455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41"/>
        <v>50000</v>
      </c>
      <c r="S43">
        <f t="shared" si="42"/>
        <v>-21051997223210.141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-157.7336575300792</v>
      </c>
      <c r="AC43">
        <f t="shared" si="30"/>
        <v>-140.83362293226924</v>
      </c>
      <c r="AE43">
        <f t="shared" si="43"/>
        <v>0</v>
      </c>
      <c r="AF43">
        <f t="shared" si="44"/>
        <v>0</v>
      </c>
      <c r="AG43">
        <f t="shared" si="45"/>
        <v>-3.3448993328052991E-10</v>
      </c>
      <c r="AH43">
        <f t="shared" si="46"/>
        <v>-1.9489629545923407E-6</v>
      </c>
      <c r="AI43">
        <f t="shared" si="39"/>
        <v>-1.9492974445256214E-6</v>
      </c>
      <c r="AJ43">
        <f t="shared" si="47"/>
        <v>-16.900034597809963</v>
      </c>
      <c r="AK43">
        <f t="shared" si="59"/>
        <v>-11.041356027105545</v>
      </c>
      <c r="AL43">
        <f t="shared" si="40"/>
        <v>-27.941392574212955</v>
      </c>
      <c r="AN43">
        <f t="shared" si="48"/>
        <v>0</v>
      </c>
      <c r="AO43">
        <f t="shared" si="49"/>
        <v>0</v>
      </c>
      <c r="AP43">
        <f t="shared" si="50"/>
        <v>-3.5946958069750467E-12</v>
      </c>
      <c r="AQ43">
        <f t="shared" si="51"/>
        <v>-2.0945111537772512E-8</v>
      </c>
      <c r="AR43">
        <f t="shared" si="52"/>
        <v>-2.094870623357949E-8</v>
      </c>
      <c r="AS43">
        <f t="shared" si="53"/>
        <v>-0.18162126109646026</v>
      </c>
      <c r="AT43">
        <f t="shared" si="54"/>
        <v>-0.11865922488216558</v>
      </c>
      <c r="AU43">
        <f t="shared" si="55"/>
        <v>-0.3002805069273321</v>
      </c>
      <c r="AW43">
        <v>40</v>
      </c>
      <c r="AX43">
        <f>IF(Z43&gt;0, (R43*SUMPRODUCT(K43:$K$98, X43:$X$98)-K43*$AZ$3)/Z43, 0)</f>
        <v>-21051997223210.141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41"/>
        <v>50000</v>
      </c>
      <c r="S44">
        <f t="shared" si="42"/>
        <v>-133339849984417.05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-140.83362293226924</v>
      </c>
      <c r="AC44">
        <f t="shared" si="30"/>
        <v>-125.74430620789305</v>
      </c>
      <c r="AE44">
        <f t="shared" si="43"/>
        <v>0</v>
      </c>
      <c r="AF44">
        <f t="shared" si="44"/>
        <v>0</v>
      </c>
      <c r="AG44">
        <f t="shared" si="45"/>
        <v>-4.7151810288742765E-11</v>
      </c>
      <c r="AH44">
        <f t="shared" si="46"/>
        <v>-2.8399322365898187E-7</v>
      </c>
      <c r="AI44">
        <f t="shared" si="39"/>
        <v>-2.8404037546927063E-7</v>
      </c>
      <c r="AJ44">
        <f t="shared" si="47"/>
        <v>-15.089316724376189</v>
      </c>
      <c r="AK44">
        <f t="shared" si="59"/>
        <v>-9.8583536052588467</v>
      </c>
      <c r="AL44">
        <f t="shared" si="40"/>
        <v>-24.947670613675413</v>
      </c>
      <c r="AN44">
        <f t="shared" si="48"/>
        <v>0</v>
      </c>
      <c r="AO44">
        <f t="shared" si="49"/>
        <v>0</v>
      </c>
      <c r="AP44">
        <f t="shared" si="50"/>
        <v>-4.5243838312764406E-13</v>
      </c>
      <c r="AQ44">
        <f t="shared" si="51"/>
        <v>-2.7250159462520849E-9</v>
      </c>
      <c r="AR44">
        <f t="shared" si="52"/>
        <v>-2.7254683846352128E-9</v>
      </c>
      <c r="AS44">
        <f t="shared" si="53"/>
        <v>-0.1447873585228516</v>
      </c>
      <c r="AT44">
        <f t="shared" si="54"/>
        <v>-9.4594407683404783E-2</v>
      </c>
      <c r="AU44">
        <f t="shared" si="55"/>
        <v>-0.2393817689317248</v>
      </c>
      <c r="AW44">
        <v>41</v>
      </c>
      <c r="AX44">
        <f>IF(Z44&gt;0, (R44*SUMPRODUCT(K44:$K$98, X44:$X$98)-K44*$AZ$3)/Z44, 0)</f>
        <v>-133339849984417.05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41"/>
        <v>50000</v>
      </c>
      <c r="S45">
        <f t="shared" si="42"/>
        <v>-870286192120864.88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-125.74430620789305</v>
      </c>
      <c r="AC45">
        <f t="shared" si="30"/>
        <v>-112.27170197372403</v>
      </c>
      <c r="AE45">
        <f t="shared" si="43"/>
        <v>0</v>
      </c>
      <c r="AF45">
        <f t="shared" si="44"/>
        <v>0</v>
      </c>
      <c r="AG45">
        <f t="shared" si="45"/>
        <v>-6.4502748055855521E-12</v>
      </c>
      <c r="AH45">
        <f t="shared" si="46"/>
        <v>-4.0230017380269783E-8</v>
      </c>
      <c r="AI45">
        <f t="shared" si="39"/>
        <v>-4.0236467655075367E-8</v>
      </c>
      <c r="AJ45">
        <f t="shared" si="47"/>
        <v>-13.472604234169012</v>
      </c>
      <c r="AK45">
        <f t="shared" si="59"/>
        <v>-8.8021014345525135</v>
      </c>
      <c r="AL45">
        <f t="shared" si="40"/>
        <v>-22.274705708957995</v>
      </c>
      <c r="AN45">
        <f t="shared" si="48"/>
        <v>0</v>
      </c>
      <c r="AO45">
        <f t="shared" si="49"/>
        <v>0</v>
      </c>
      <c r="AP45">
        <f t="shared" si="50"/>
        <v>-5.5261321393469044E-14</v>
      </c>
      <c r="AQ45">
        <f t="shared" si="51"/>
        <v>-3.4466189226400199E-10</v>
      </c>
      <c r="AR45">
        <f t="shared" si="52"/>
        <v>-3.4471715358539544E-10</v>
      </c>
      <c r="AS45">
        <f t="shared" si="53"/>
        <v>-0.11542359589807261</v>
      </c>
      <c r="AT45">
        <f t="shared" si="54"/>
        <v>-7.5410082666790321E-2</v>
      </c>
      <c r="AU45">
        <f t="shared" si="55"/>
        <v>-0.19083367890958011</v>
      </c>
      <c r="AW45">
        <v>42</v>
      </c>
      <c r="AX45">
        <f>IF(Z45&gt;0, (R45*SUMPRODUCT(K45:$K$98, X45:$X$98)-K45*$AZ$3)/Z45, 0)</f>
        <v>-870286192120864.88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41"/>
        <v>50000</v>
      </c>
      <c r="S46">
        <f t="shared" si="42"/>
        <v>-5869637459347863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-112.27170197372403</v>
      </c>
      <c r="AC46">
        <f t="shared" si="30"/>
        <v>-100.24259104827048</v>
      </c>
      <c r="AE46">
        <f t="shared" si="43"/>
        <v>0</v>
      </c>
      <c r="AF46">
        <f t="shared" si="44"/>
        <v>0</v>
      </c>
      <c r="AG46">
        <f t="shared" si="45"/>
        <v>-8.5390785838592304E-13</v>
      </c>
      <c r="AH46">
        <f t="shared" si="46"/>
        <v>-5.531864199143773E-9</v>
      </c>
      <c r="AI46">
        <f t="shared" si="39"/>
        <v>-5.5327181070021593E-9</v>
      </c>
      <c r="AJ46">
        <f t="shared" si="47"/>
        <v>-12.029110925453551</v>
      </c>
      <c r="AK46">
        <f t="shared" si="59"/>
        <v>-7.8590191381606829</v>
      </c>
      <c r="AL46">
        <f t="shared" si="40"/>
        <v>-19.888130069146953</v>
      </c>
      <c r="AN46">
        <f t="shared" si="48"/>
        <v>0</v>
      </c>
      <c r="AO46">
        <f t="shared" si="49"/>
        <v>0</v>
      </c>
      <c r="AP46">
        <f t="shared" si="50"/>
        <v>-6.531847482823978E-15</v>
      </c>
      <c r="AQ46">
        <f t="shared" si="51"/>
        <v>-4.2315213391760259E-11</v>
      </c>
      <c r="AR46">
        <f t="shared" si="52"/>
        <v>-4.2321745239243085E-11</v>
      </c>
      <c r="AS46">
        <f t="shared" si="53"/>
        <v>-9.2014983990841182E-2</v>
      </c>
      <c r="AT46">
        <f t="shared" si="54"/>
        <v>-6.0116456208861822E-2</v>
      </c>
      <c r="AU46">
        <f t="shared" si="55"/>
        <v>-0.15213144024202477</v>
      </c>
      <c r="AW46">
        <v>43</v>
      </c>
      <c r="AX46">
        <f>IF(Z46&gt;0, (R46*SUMPRODUCT(K46:$K$98, X46:$X$98)-K46*$AZ$3)/Z46, 0)</f>
        <v>-5869637459347863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41"/>
        <v>50000</v>
      </c>
      <c r="S47">
        <f t="shared" si="42"/>
        <v>-4.1036465254600032E+16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-100.24259104827048</v>
      </c>
      <c r="AC47">
        <f t="shared" si="30"/>
        <v>-89.50231343599296</v>
      </c>
      <c r="AE47">
        <f t="shared" si="43"/>
        <v>0</v>
      </c>
      <c r="AF47">
        <f t="shared" si="44"/>
        <v>0</v>
      </c>
      <c r="AG47">
        <f t="shared" si="45"/>
        <v>-1.090521721116807E-13</v>
      </c>
      <c r="AH47">
        <f t="shared" si="46"/>
        <v>-7.3631660769038309E-10</v>
      </c>
      <c r="AI47">
        <f t="shared" si="39"/>
        <v>-7.3642565986249478E-10</v>
      </c>
      <c r="AJ47">
        <f t="shared" si="47"/>
        <v>-10.740277612277524</v>
      </c>
      <c r="AK47">
        <f t="shared" si="59"/>
        <v>-7.0169813733789344</v>
      </c>
      <c r="AL47">
        <f t="shared" si="40"/>
        <v>-17.757258986392884</v>
      </c>
      <c r="AN47">
        <f t="shared" si="48"/>
        <v>0</v>
      </c>
      <c r="AO47">
        <f t="shared" si="49"/>
        <v>0</v>
      </c>
      <c r="AP47">
        <f t="shared" si="50"/>
        <v>-7.4480283803123311E-16</v>
      </c>
      <c r="AQ47">
        <f t="shared" si="51"/>
        <v>-5.0288837762506749E-12</v>
      </c>
      <c r="AR47">
        <f t="shared" si="52"/>
        <v>-5.0296285790887059E-12</v>
      </c>
      <c r="AS47">
        <f t="shared" si="53"/>
        <v>-7.3353781882266531E-2</v>
      </c>
      <c r="AT47">
        <f t="shared" si="54"/>
        <v>-4.7924470829913329E-2</v>
      </c>
      <c r="AU47">
        <f t="shared" si="55"/>
        <v>-0.12127825271720949</v>
      </c>
      <c r="AW47">
        <v>44</v>
      </c>
      <c r="AX47">
        <f>IF(Z47&gt;0, (R47*SUMPRODUCT(K47:$K$98, X47:$X$98)-K47*$AZ$3)/Z47, 0)</f>
        <v>-4.1036465254600032E+16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41"/>
        <v>50000</v>
      </c>
      <c r="S48">
        <f t="shared" si="42"/>
        <v>-2.9800579806714029E+17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-89.50231343599296</v>
      </c>
      <c r="AC48">
        <f t="shared" si="30"/>
        <v>-79.912779853569546</v>
      </c>
      <c r="AE48">
        <f t="shared" si="43"/>
        <v>0</v>
      </c>
      <c r="AF48">
        <f t="shared" si="44"/>
        <v>0</v>
      </c>
      <c r="AG48">
        <f t="shared" si="45"/>
        <v>-1.3407923666566599E-14</v>
      </c>
      <c r="AH48">
        <f t="shared" si="46"/>
        <v>-9.4553726723997293E-11</v>
      </c>
      <c r="AI48">
        <f t="shared" si="39"/>
        <v>-9.4567134647663862E-11</v>
      </c>
      <c r="AJ48">
        <f t="shared" si="47"/>
        <v>-9.5895335824234138</v>
      </c>
      <c r="AK48">
        <f t="shared" si="59"/>
        <v>-6.2651619405195076</v>
      </c>
      <c r="AL48">
        <f t="shared" si="40"/>
        <v>-15.854695523037488</v>
      </c>
      <c r="AN48">
        <f t="shared" si="48"/>
        <v>0</v>
      </c>
      <c r="AO48">
        <f t="shared" si="49"/>
        <v>0</v>
      </c>
      <c r="AP48">
        <f t="shared" si="50"/>
        <v>-8.1761812173996282E-17</v>
      </c>
      <c r="AQ48">
        <f t="shared" si="51"/>
        <v>-5.7659069644289715E-13</v>
      </c>
      <c r="AR48">
        <f t="shared" si="52"/>
        <v>-5.7667245825507117E-13</v>
      </c>
      <c r="AS48">
        <f t="shared" si="53"/>
        <v>-5.8477185811955656E-2</v>
      </c>
      <c r="AT48">
        <f t="shared" si="54"/>
        <v>-3.8205094730495243E-2</v>
      </c>
      <c r="AU48">
        <f t="shared" si="55"/>
        <v>-9.6682280543027563E-2</v>
      </c>
      <c r="AW48">
        <v>45</v>
      </c>
      <c r="AX48">
        <f>IF(Z48&gt;0, (R48*SUMPRODUCT(K48:$K$98, X48:$X$98)-K48*$AZ$3)/Z48, 0)</f>
        <v>-2.9800579806714029E+17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41"/>
        <v>50000</v>
      </c>
      <c r="S49">
        <f t="shared" si="42"/>
        <v>-2.2553589269410803E+18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-79.912779853569546</v>
      </c>
      <c r="AC49">
        <f t="shared" si="30"/>
        <v>-71.350696297830453</v>
      </c>
      <c r="AE49">
        <f t="shared" si="43"/>
        <v>0</v>
      </c>
      <c r="AF49">
        <f t="shared" si="44"/>
        <v>0</v>
      </c>
      <c r="AG49">
        <f t="shared" si="45"/>
        <v>-1.581803575597669E-15</v>
      </c>
      <c r="AH49">
        <f t="shared" si="46"/>
        <v>-1.1692040854303264E-11</v>
      </c>
      <c r="AI49">
        <f t="shared" si="39"/>
        <v>-1.1693622657878863E-11</v>
      </c>
      <c r="AJ49">
        <f t="shared" si="47"/>
        <v>-8.5620835557390933</v>
      </c>
      <c r="AK49">
        <f t="shared" si="59"/>
        <v>-5.5938945897498691</v>
      </c>
      <c r="AL49">
        <f t="shared" si="40"/>
        <v>-14.155978145500656</v>
      </c>
      <c r="AN49">
        <f t="shared" si="48"/>
        <v>0</v>
      </c>
      <c r="AO49">
        <f t="shared" si="49"/>
        <v>0</v>
      </c>
      <c r="AP49">
        <f t="shared" si="50"/>
        <v>-8.6123864714805768E-18</v>
      </c>
      <c r="AQ49">
        <f t="shared" si="51"/>
        <v>-6.3659215360891128E-14</v>
      </c>
      <c r="AR49">
        <f t="shared" si="52"/>
        <v>-6.3667827747362607E-14</v>
      </c>
      <c r="AS49">
        <f t="shared" si="53"/>
        <v>-4.6617654505725685E-2</v>
      </c>
      <c r="AT49">
        <f t="shared" si="54"/>
        <v>-3.0456867610409236E-2</v>
      </c>
      <c r="AU49">
        <f t="shared" si="55"/>
        <v>-7.7074522116198599E-2</v>
      </c>
      <c r="AW49">
        <v>46</v>
      </c>
      <c r="AX49">
        <f>IF(Z49&gt;0, (R49*SUMPRODUCT(K49:$K$98, X49:$X$98)-K49*$AZ$3)/Z49, 0)</f>
        <v>-2.2553589269410803E+18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41"/>
        <v>50000</v>
      </c>
      <c r="S50">
        <f t="shared" si="42"/>
        <v>-1.7825619112849555E+19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-71.350696297830453</v>
      </c>
      <c r="AC50">
        <f t="shared" si="30"/>
        <v>-63.705978837348674</v>
      </c>
      <c r="AE50">
        <f t="shared" si="43"/>
        <v>0</v>
      </c>
      <c r="AF50">
        <f t="shared" si="44"/>
        <v>0</v>
      </c>
      <c r="AG50">
        <f t="shared" si="45"/>
        <v>-1.7869219137366839E-16</v>
      </c>
      <c r="AH50">
        <f t="shared" si="46"/>
        <v>-1.3872933484680239E-12</v>
      </c>
      <c r="AI50">
        <f t="shared" si="39"/>
        <v>-1.3874720406593975E-12</v>
      </c>
      <c r="AJ50">
        <f t="shared" si="47"/>
        <v>-7.6447174604817789</v>
      </c>
      <c r="AK50">
        <f t="shared" si="59"/>
        <v>-4.9945487408481322</v>
      </c>
      <c r="AL50">
        <f t="shared" si="40"/>
        <v>-12.639266201331299</v>
      </c>
      <c r="AN50">
        <f t="shared" si="48"/>
        <v>0</v>
      </c>
      <c r="AO50">
        <f t="shared" si="49"/>
        <v>0</v>
      </c>
      <c r="AP50">
        <f t="shared" si="50"/>
        <v>-8.6867737296350619E-19</v>
      </c>
      <c r="AQ50">
        <f t="shared" si="51"/>
        <v>-6.7440570973630738E-15</v>
      </c>
      <c r="AR50">
        <f t="shared" si="52"/>
        <v>-6.7449257747360374E-15</v>
      </c>
      <c r="AS50">
        <f t="shared" si="53"/>
        <v>-3.716330875775542E-2</v>
      </c>
      <c r="AT50">
        <f t="shared" si="54"/>
        <v>-2.4280028388400387E-2</v>
      </c>
      <c r="AU50">
        <f t="shared" si="55"/>
        <v>-6.1443337146162555E-2</v>
      </c>
      <c r="AW50">
        <v>47</v>
      </c>
      <c r="AX50">
        <f>IF(Z50&gt;0, (R50*SUMPRODUCT(K50:$K$98, X50:$X$98)-K50*$AZ$3)/Z50, 0)</f>
        <v>-1.7825619112849555E+19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41"/>
        <v>50000</v>
      </c>
      <c r="S51">
        <f t="shared" si="42"/>
        <v>-1.4731134532865434E+20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-63.705978837348674</v>
      </c>
      <c r="AC51">
        <f t="shared" si="30"/>
        <v>-56.88033824763275</v>
      </c>
      <c r="AE51">
        <f t="shared" si="43"/>
        <v>0</v>
      </c>
      <c r="AF51">
        <f t="shared" si="44"/>
        <v>0</v>
      </c>
      <c r="AG51">
        <f t="shared" si="45"/>
        <v>-1.9306163459688614E-17</v>
      </c>
      <c r="AH51">
        <f t="shared" si="46"/>
        <v>-1.575991060002431E-13</v>
      </c>
      <c r="AI51">
        <f t="shared" si="39"/>
        <v>-1.576184121637028E-13</v>
      </c>
      <c r="AJ51">
        <f t="shared" si="47"/>
        <v>-6.825640589715924</v>
      </c>
      <c r="AK51">
        <f t="shared" si="59"/>
        <v>-4.4594185186144077</v>
      </c>
      <c r="AL51">
        <f t="shared" si="40"/>
        <v>-11.28505910833049</v>
      </c>
      <c r="AN51">
        <f t="shared" si="48"/>
        <v>0</v>
      </c>
      <c r="AO51">
        <f t="shared" si="49"/>
        <v>0</v>
      </c>
      <c r="AP51">
        <f t="shared" si="50"/>
        <v>-8.3797466926042819E-20</v>
      </c>
      <c r="AQ51">
        <f t="shared" si="51"/>
        <v>-6.8405128238991358E-16</v>
      </c>
      <c r="AR51">
        <f t="shared" si="52"/>
        <v>-6.841350798568397E-16</v>
      </c>
      <c r="AS51">
        <f t="shared" si="53"/>
        <v>-2.9626362211221058E-2</v>
      </c>
      <c r="AT51">
        <f t="shared" si="54"/>
        <v>-1.9355889977997774E-2</v>
      </c>
      <c r="AU51">
        <f t="shared" si="55"/>
        <v>-4.8982252189219519E-2</v>
      </c>
      <c r="AW51">
        <v>48</v>
      </c>
      <c r="AX51">
        <f>IF(Z51&gt;0, (R51*SUMPRODUCT(K51:$K$98, X51:$X$98)-K51*$AZ$3)/Z51, 0)</f>
        <v>-1.4731134532865434E+20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41"/>
        <v>50000</v>
      </c>
      <c r="S52">
        <f t="shared" si="42"/>
        <v>-1.2769988777770678E+21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-56.88033824763275</v>
      </c>
      <c r="AC52">
        <f t="shared" si="30"/>
        <v>-50.78601629252924</v>
      </c>
      <c r="AE52">
        <f t="shared" si="43"/>
        <v>0</v>
      </c>
      <c r="AF52">
        <f t="shared" si="44"/>
        <v>0</v>
      </c>
      <c r="AG52">
        <f t="shared" si="45"/>
        <v>-1.9884910306630361E-18</v>
      </c>
      <c r="AH52">
        <f t="shared" si="46"/>
        <v>-1.7124610794428692E-14</v>
      </c>
      <c r="AI52">
        <f t="shared" si="39"/>
        <v>-1.7126599285459355E-14</v>
      </c>
      <c r="AJ52">
        <f t="shared" si="47"/>
        <v>-6.0943219551035099</v>
      </c>
      <c r="AK52">
        <f t="shared" si="59"/>
        <v>-3.981623677334293</v>
      </c>
      <c r="AL52">
        <f t="shared" si="40"/>
        <v>-10.07594563243782</v>
      </c>
      <c r="AN52">
        <f t="shared" si="48"/>
        <v>0</v>
      </c>
      <c r="AO52">
        <f t="shared" si="49"/>
        <v>0</v>
      </c>
      <c r="AP52">
        <f t="shared" si="50"/>
        <v>-7.706204425830312E-21</v>
      </c>
      <c r="AQ52">
        <f t="shared" si="51"/>
        <v>-6.636477080343967E-17</v>
      </c>
      <c r="AR52">
        <f t="shared" si="52"/>
        <v>-6.6372477007865505E-17</v>
      </c>
      <c r="AS52">
        <f t="shared" si="53"/>
        <v>-2.3617954568894362E-2</v>
      </c>
      <c r="AT52">
        <f t="shared" si="54"/>
        <v>-1.5430396985010982E-2</v>
      </c>
      <c r="AU52">
        <f t="shared" si="55"/>
        <v>-3.904835155390541E-2</v>
      </c>
      <c r="AW52">
        <v>49</v>
      </c>
      <c r="AX52">
        <f>IF(Z52&gt;0, (R52*SUMPRODUCT(K52:$K$98, X52:$X$98)-K52*$AZ$3)/Z52, 0)</f>
        <v>-1.2769988777770678E+21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41"/>
        <v>50000</v>
      </c>
      <c r="S53">
        <f t="shared" si="42"/>
        <v>-1.1650429054177052E+22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-50.78601629252924</v>
      </c>
      <c r="AC53">
        <f t="shared" si="30"/>
        <v>-45.344657404043957</v>
      </c>
      <c r="AE53">
        <f t="shared" si="43"/>
        <v>0</v>
      </c>
      <c r="AF53">
        <f t="shared" si="44"/>
        <v>0</v>
      </c>
      <c r="AG53">
        <f t="shared" si="45"/>
        <v>-1.9460509648692487E-19</v>
      </c>
      <c r="AH53">
        <f t="shared" si="46"/>
        <v>-1.7740010238694809E-15</v>
      </c>
      <c r="AI53">
        <f t="shared" si="39"/>
        <v>-1.7741956289659677E-15</v>
      </c>
      <c r="AJ53">
        <f t="shared" si="47"/>
        <v>-5.4413588884852828</v>
      </c>
      <c r="AK53">
        <f t="shared" si="59"/>
        <v>-3.5550211404770473</v>
      </c>
      <c r="AL53">
        <f t="shared" si="40"/>
        <v>-8.9963800289623315</v>
      </c>
      <c r="AN53">
        <f t="shared" si="48"/>
        <v>0</v>
      </c>
      <c r="AO53">
        <f t="shared" si="49"/>
        <v>0</v>
      </c>
      <c r="AP53">
        <f t="shared" si="50"/>
        <v>-6.7336893399111389E-22</v>
      </c>
      <c r="AQ53">
        <f t="shared" si="51"/>
        <v>-6.1383653352696085E-18</v>
      </c>
      <c r="AR53">
        <f t="shared" si="52"/>
        <v>-6.1390387042035986E-18</v>
      </c>
      <c r="AS53">
        <f t="shared" si="53"/>
        <v>-1.8828088782600755E-2</v>
      </c>
      <c r="AT53">
        <f t="shared" si="54"/>
        <v>-1.2301018004632479E-2</v>
      </c>
      <c r="AU53">
        <f t="shared" si="55"/>
        <v>-3.1129106787233237E-2</v>
      </c>
      <c r="AW53">
        <v>50</v>
      </c>
      <c r="AX53">
        <f>IF(Z53&gt;0, (R53*SUMPRODUCT(K53:$K$98, X53:$X$98)-K53*$AZ$3)/Z53, 0)</f>
        <v>-1.1650429054177052E+22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41"/>
        <v>50000</v>
      </c>
      <c r="S54">
        <f t="shared" si="42"/>
        <v>-1.1223920990373102E+23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-45.344657404043957</v>
      </c>
      <c r="AC54">
        <f t="shared" si="30"/>
        <v>-40.486301253610669</v>
      </c>
      <c r="AE54">
        <f t="shared" si="43"/>
        <v>0</v>
      </c>
      <c r="AF54">
        <f t="shared" si="44"/>
        <v>0</v>
      </c>
      <c r="AG54">
        <f t="shared" si="45"/>
        <v>-1.8035720889489635E-20</v>
      </c>
      <c r="AH54">
        <f t="shared" si="46"/>
        <v>-1.7462332463256598E-16</v>
      </c>
      <c r="AI54">
        <f t="shared" si="39"/>
        <v>-1.7464136035345548E-16</v>
      </c>
      <c r="AJ54">
        <f t="shared" si="47"/>
        <v>-4.8583561504332877</v>
      </c>
      <c r="AK54">
        <f t="shared" si="59"/>
        <v>-3.1741260182830775</v>
      </c>
      <c r="AL54">
        <f t="shared" si="40"/>
        <v>-8.0324821687163652</v>
      </c>
      <c r="AN54">
        <f t="shared" si="48"/>
        <v>0</v>
      </c>
      <c r="AO54">
        <f t="shared" si="49"/>
        <v>0</v>
      </c>
      <c r="AP54">
        <f t="shared" si="50"/>
        <v>-5.5720415932595713E-23</v>
      </c>
      <c r="AQ54">
        <f t="shared" si="51"/>
        <v>-5.3948962393454951E-19</v>
      </c>
      <c r="AR54">
        <f t="shared" si="52"/>
        <v>-5.3954534435048219E-19</v>
      </c>
      <c r="AS54">
        <f t="shared" si="53"/>
        <v>-1.5009637103476362E-2</v>
      </c>
      <c r="AT54">
        <f t="shared" si="54"/>
        <v>-9.8062962409378781E-3</v>
      </c>
      <c r="AU54">
        <f t="shared" si="55"/>
        <v>-2.4815933344414242E-2</v>
      </c>
      <c r="AW54">
        <v>51</v>
      </c>
      <c r="AX54">
        <f>IF(Z54&gt;0, (R54*SUMPRODUCT(K54:$K$98, X54:$X$98)-K54*$AZ$3)/Z54, 0)</f>
        <v>-1.1223920990373102E+23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41"/>
        <v>50000</v>
      </c>
      <c r="S55">
        <f t="shared" si="42"/>
        <v>-1.1457035214449545E+24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-40.486301253610669</v>
      </c>
      <c r="AC55">
        <f t="shared" si="30"/>
        <v>-36.148483262152382</v>
      </c>
      <c r="AE55">
        <f t="shared" si="43"/>
        <v>0</v>
      </c>
      <c r="AF55">
        <f t="shared" si="44"/>
        <v>0</v>
      </c>
      <c r="AG55">
        <f t="shared" si="45"/>
        <v>-1.5775670836972784E-21</v>
      </c>
      <c r="AH55">
        <f t="shared" si="46"/>
        <v>-1.6277796596897459E-17</v>
      </c>
      <c r="AI55">
        <f t="shared" si="39"/>
        <v>-1.6279374163981158E-17</v>
      </c>
      <c r="AJ55">
        <f t="shared" si="47"/>
        <v>-4.3378179914582873</v>
      </c>
      <c r="AK55">
        <f t="shared" si="59"/>
        <v>-2.8340410877527473</v>
      </c>
      <c r="AL55">
        <f t="shared" si="40"/>
        <v>-7.1718590792110346</v>
      </c>
      <c r="AN55">
        <f t="shared" si="48"/>
        <v>0</v>
      </c>
      <c r="AO55">
        <f t="shared" si="49"/>
        <v>0</v>
      </c>
      <c r="AP55">
        <f t="shared" si="50"/>
        <v>-4.3516169247342444E-24</v>
      </c>
      <c r="AQ55">
        <f t="shared" si="51"/>
        <v>-4.4901250729970886E-20</v>
      </c>
      <c r="AR55">
        <f t="shared" si="52"/>
        <v>-4.4905602346895626E-20</v>
      </c>
      <c r="AS55">
        <f t="shared" si="53"/>
        <v>-1.1965590803153972E-2</v>
      </c>
      <c r="AT55">
        <f t="shared" si="54"/>
        <v>-7.8175193247272609E-3</v>
      </c>
      <c r="AU55">
        <f t="shared" si="55"/>
        <v>-1.9783110127881233E-2</v>
      </c>
      <c r="AW55">
        <v>52</v>
      </c>
      <c r="AX55">
        <f>IF(Z55&gt;0, (R55*SUMPRODUCT(K55:$K$98, X55:$X$98)-K55*$AZ$3)/Z55, 0)</f>
        <v>-1.1457035214449545E+24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41"/>
        <v>50000</v>
      </c>
      <c r="S56">
        <f t="shared" si="42"/>
        <v>-1.2439824220372914E+25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-36.148483262152382</v>
      </c>
      <c r="AC56">
        <f t="shared" si="30"/>
        <v>-32.275431484064626</v>
      </c>
      <c r="AE56">
        <f t="shared" si="43"/>
        <v>0</v>
      </c>
      <c r="AF56">
        <f t="shared" si="44"/>
        <v>0</v>
      </c>
      <c r="AG56">
        <f t="shared" si="45"/>
        <v>-1.2972623612802582E-22</v>
      </c>
      <c r="AH56">
        <f t="shared" si="46"/>
        <v>-1.4320651767322798E-18</v>
      </c>
      <c r="AI56">
        <f t="shared" si="39"/>
        <v>-1.4321949029684078E-18</v>
      </c>
      <c r="AJ56">
        <f t="shared" si="47"/>
        <v>-3.8730517780877562</v>
      </c>
      <c r="AK56">
        <f t="shared" si="59"/>
        <v>-2.5303938283506668</v>
      </c>
      <c r="AL56">
        <f t="shared" si="40"/>
        <v>-6.4034456064384226</v>
      </c>
      <c r="AN56">
        <f t="shared" si="48"/>
        <v>0</v>
      </c>
      <c r="AO56">
        <f t="shared" si="49"/>
        <v>0</v>
      </c>
      <c r="AP56">
        <f t="shared" si="50"/>
        <v>-3.1950129012317309E-25</v>
      </c>
      <c r="AQ56">
        <f t="shared" si="51"/>
        <v>-3.5270172415615608E-21</v>
      </c>
      <c r="AR56">
        <f t="shared" si="52"/>
        <v>-3.5273367428516839E-21</v>
      </c>
      <c r="AS56">
        <f t="shared" si="53"/>
        <v>-9.5388957295551441E-3</v>
      </c>
      <c r="AT56">
        <f t="shared" si="54"/>
        <v>-6.2320785433093587E-3</v>
      </c>
      <c r="AU56">
        <f t="shared" si="55"/>
        <v>-1.5770974272864502E-2</v>
      </c>
      <c r="AW56">
        <v>53</v>
      </c>
      <c r="AX56">
        <f>IF(Z56&gt;0, (R56*SUMPRODUCT(K56:$K$98, X56:$X$98)-K56*$AZ$3)/Z56, 0)</f>
        <v>-1.2439824220372914E+25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41"/>
        <v>50000</v>
      </c>
      <c r="S57">
        <f t="shared" si="42"/>
        <v>-1.4432640901869335E+26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-32.275431484064626</v>
      </c>
      <c r="AC57">
        <f t="shared" si="30"/>
        <v>-28.817349539343414</v>
      </c>
      <c r="AE57">
        <f t="shared" si="43"/>
        <v>0</v>
      </c>
      <c r="AF57">
        <f t="shared" si="44"/>
        <v>0</v>
      </c>
      <c r="AG57">
        <f t="shared" si="45"/>
        <v>-9.9833944928301207E-24</v>
      </c>
      <c r="AH57">
        <f t="shared" si="46"/>
        <v>-1.1844557927391543E-19</v>
      </c>
      <c r="AI57">
        <f t="shared" si="39"/>
        <v>-1.1845556266840826E-19</v>
      </c>
      <c r="AJ57">
        <f t="shared" si="47"/>
        <v>-3.4580819447212114</v>
      </c>
      <c r="AK57">
        <f t="shared" si="59"/>
        <v>-2.2592802038845239</v>
      </c>
      <c r="AL57">
        <f t="shared" si="40"/>
        <v>-5.7173621486057353</v>
      </c>
      <c r="AN57">
        <f t="shared" si="48"/>
        <v>0</v>
      </c>
      <c r="AO57">
        <f t="shared" si="49"/>
        <v>0</v>
      </c>
      <c r="AP57">
        <f t="shared" si="50"/>
        <v>-2.1953562662528165E-26</v>
      </c>
      <c r="AQ57">
        <f t="shared" si="51"/>
        <v>-2.6046275628563374E-22</v>
      </c>
      <c r="AR57">
        <f t="shared" si="52"/>
        <v>-2.6048470984829627E-22</v>
      </c>
      <c r="AS57">
        <f t="shared" si="53"/>
        <v>-7.6043492741989351E-3</v>
      </c>
      <c r="AT57">
        <f t="shared" si="54"/>
        <v>-4.9681748591433022E-3</v>
      </c>
      <c r="AU57">
        <f t="shared" si="55"/>
        <v>-1.2572524133342236E-2</v>
      </c>
      <c r="AW57">
        <v>54</v>
      </c>
      <c r="AX57">
        <f>IF(Z57&gt;0, (R57*SUMPRODUCT(K57:$K$98, X57:$X$98)-K57*$AZ$3)/Z57, 0)</f>
        <v>-1.4432640901869335E+26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41"/>
        <v>50000</v>
      </c>
      <c r="S58">
        <f t="shared" si="42"/>
        <v>-1.7978611312944072E+27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-28.817349539343414</v>
      </c>
      <c r="AC58">
        <f t="shared" si="30"/>
        <v>-25.72977637441376</v>
      </c>
      <c r="AE58">
        <f t="shared" si="43"/>
        <v>0</v>
      </c>
      <c r="AF58">
        <f t="shared" si="44"/>
        <v>0</v>
      </c>
      <c r="AG58">
        <f t="shared" si="45"/>
        <v>-7.1556628948001887E-25</v>
      </c>
      <c r="AH58">
        <f t="shared" si="46"/>
        <v>-9.167994258421802E-21</v>
      </c>
      <c r="AI58">
        <f t="shared" si="39"/>
        <v>-9.1687098247112815E-21</v>
      </c>
      <c r="AJ58">
        <f t="shared" si="47"/>
        <v>-3.0875731649296547</v>
      </c>
      <c r="AK58">
        <f t="shared" si="59"/>
        <v>-2.0172144677540391</v>
      </c>
      <c r="AL58">
        <f t="shared" si="40"/>
        <v>-5.1047876326836938</v>
      </c>
      <c r="AN58">
        <f t="shared" si="48"/>
        <v>0</v>
      </c>
      <c r="AO58">
        <f t="shared" si="49"/>
        <v>0</v>
      </c>
      <c r="AP58">
        <f t="shared" si="50"/>
        <v>-1.4049427443325319E-27</v>
      </c>
      <c r="AQ58">
        <f t="shared" si="51"/>
        <v>-1.8000438537723612E-23</v>
      </c>
      <c r="AR58">
        <f t="shared" si="52"/>
        <v>-1.8001843480467944E-23</v>
      </c>
      <c r="AS58">
        <f t="shared" si="53"/>
        <v>-6.0621406841509387E-3</v>
      </c>
      <c r="AT58">
        <f t="shared" si="54"/>
        <v>-3.9605985803119427E-3</v>
      </c>
      <c r="AU58">
        <f t="shared" si="55"/>
        <v>-1.0022739264462881E-2</v>
      </c>
      <c r="AW58">
        <v>55</v>
      </c>
      <c r="AX58">
        <f>IF(Z58&gt;0, (R58*SUMPRODUCT(K58:$K$98, X58:$X$98)-K58*$AZ$3)/Z58, 0)</f>
        <v>-1.7978611312944072E+27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41"/>
        <v>50000</v>
      </c>
      <c r="S59">
        <f t="shared" si="42"/>
        <v>-2.4168903979726153E+28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-25.72977637441376</v>
      </c>
      <c r="AC59">
        <f t="shared" si="30"/>
        <v>-22.973014620012282</v>
      </c>
      <c r="AE59">
        <f t="shared" si="43"/>
        <v>0</v>
      </c>
      <c r="AF59">
        <f t="shared" si="44"/>
        <v>0</v>
      </c>
      <c r="AG59">
        <f t="shared" si="45"/>
        <v>-4.7525975193750969E-26</v>
      </c>
      <c r="AH59">
        <f t="shared" si="46"/>
        <v>-6.6088465139146766E-22</v>
      </c>
      <c r="AI59">
        <f t="shared" si="39"/>
        <v>-6.609321773666614E-22</v>
      </c>
      <c r="AJ59">
        <f t="shared" si="47"/>
        <v>-2.7567617544014773</v>
      </c>
      <c r="AK59">
        <f t="shared" si="59"/>
        <v>-1.8010843462089634</v>
      </c>
      <c r="AL59">
        <f t="shared" si="40"/>
        <v>-4.5578461006104405</v>
      </c>
      <c r="AN59">
        <f t="shared" si="48"/>
        <v>0</v>
      </c>
      <c r="AO59">
        <f t="shared" si="49"/>
        <v>0</v>
      </c>
      <c r="AP59">
        <f t="shared" si="50"/>
        <v>-8.3314725440727827E-29</v>
      </c>
      <c r="AQ59">
        <f t="shared" si="51"/>
        <v>-1.1585543074960637E-24</v>
      </c>
      <c r="AR59">
        <f t="shared" si="52"/>
        <v>-1.1586376222215043E-24</v>
      </c>
      <c r="AS59">
        <f t="shared" si="53"/>
        <v>-4.8327014382580817E-3</v>
      </c>
      <c r="AT59">
        <f t="shared" si="54"/>
        <v>-3.1573649396619439E-3</v>
      </c>
      <c r="AU59">
        <f t="shared" si="55"/>
        <v>-7.9900663779200257E-3</v>
      </c>
      <c r="AW59">
        <v>56</v>
      </c>
      <c r="AX59">
        <f>IF(Z59&gt;0, (R59*SUMPRODUCT(K59:$K$98, X59:$X$98)-K59*$AZ$3)/Z59, 0)</f>
        <v>-2.4168903979726153E+28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41"/>
        <v>50000</v>
      </c>
      <c r="S60">
        <f t="shared" si="42"/>
        <v>-3.5779351690858387E+29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-22.973014620012282</v>
      </c>
      <c r="AC60">
        <f t="shared" si="30"/>
        <v>-20.511620196439537</v>
      </c>
      <c r="AE60">
        <f t="shared" si="43"/>
        <v>0</v>
      </c>
      <c r="AF60">
        <f t="shared" si="44"/>
        <v>0</v>
      </c>
      <c r="AG60">
        <f t="shared" si="45"/>
        <v>-2.86640467575608E-27</v>
      </c>
      <c r="AH60">
        <f t="shared" si="46"/>
        <v>-4.4184310766057377E-23</v>
      </c>
      <c r="AI60">
        <f t="shared" si="39"/>
        <v>-4.4187177170733134E-23</v>
      </c>
      <c r="AJ60">
        <f t="shared" si="47"/>
        <v>-2.4613944235727452</v>
      </c>
      <c r="AK60">
        <f t="shared" si="59"/>
        <v>-1.60811102340086</v>
      </c>
      <c r="AL60">
        <f t="shared" si="40"/>
        <v>-4.0695054469736052</v>
      </c>
      <c r="AN60">
        <f t="shared" si="48"/>
        <v>0</v>
      </c>
      <c r="AO60">
        <f t="shared" si="49"/>
        <v>0</v>
      </c>
      <c r="AP60">
        <f t="shared" si="50"/>
        <v>-4.4865262324793218E-30</v>
      </c>
      <c r="AQ60">
        <f t="shared" si="51"/>
        <v>-6.9157740005306876E-26</v>
      </c>
      <c r="AR60">
        <f t="shared" si="52"/>
        <v>-6.9162226531539355E-26</v>
      </c>
      <c r="AS60">
        <f t="shared" si="53"/>
        <v>-3.8525999986113498E-3</v>
      </c>
      <c r="AT60">
        <f t="shared" si="54"/>
        <v>-2.5170319990927481E-3</v>
      </c>
      <c r="AU60">
        <f t="shared" si="55"/>
        <v>-6.3696319977040979E-3</v>
      </c>
      <c r="AW60">
        <v>57</v>
      </c>
      <c r="AX60">
        <f>IF(Z60&gt;0, (R60*SUMPRODUCT(K60:$K$98, X60:$X$98)-K60*$AZ$3)/Z60, 0)</f>
        <v>-3.5779351690858387E+29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41"/>
        <v>50000</v>
      </c>
      <c r="S61">
        <f t="shared" si="42"/>
        <v>-5.8896530396153943E+30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-20.511620196439537</v>
      </c>
      <c r="AC61">
        <f t="shared" si="30"/>
        <v>-18.313946603963871</v>
      </c>
      <c r="AE61">
        <f t="shared" si="43"/>
        <v>0</v>
      </c>
      <c r="AF61">
        <f t="shared" si="44"/>
        <v>0</v>
      </c>
      <c r="AG61">
        <f t="shared" si="45"/>
        <v>-1.554755983143602E-28</v>
      </c>
      <c r="AH61">
        <f t="shared" si="46"/>
        <v>-2.682265030684159E-24</v>
      </c>
      <c r="AI61">
        <f t="shared" si="39"/>
        <v>-2.6824205062824734E-24</v>
      </c>
      <c r="AJ61">
        <f t="shared" si="47"/>
        <v>-2.1976735924756667</v>
      </c>
      <c r="AK61">
        <f t="shared" si="59"/>
        <v>-1.4358134137507677</v>
      </c>
      <c r="AL61">
        <f t="shared" si="40"/>
        <v>-3.6334870062264342</v>
      </c>
      <c r="AN61">
        <f t="shared" si="48"/>
        <v>0</v>
      </c>
      <c r="AO61">
        <f t="shared" si="49"/>
        <v>0</v>
      </c>
      <c r="AP61">
        <f t="shared" si="50"/>
        <v>-2.1727858379261705E-31</v>
      </c>
      <c r="AQ61">
        <f t="shared" si="51"/>
        <v>-3.7484901395596402E-27</v>
      </c>
      <c r="AR61">
        <f t="shared" si="52"/>
        <v>-3.7487074181434328E-27</v>
      </c>
      <c r="AS61">
        <f t="shared" si="53"/>
        <v>-3.0712691315460394E-3</v>
      </c>
      <c r="AT61">
        <f t="shared" si="54"/>
        <v>-2.006562499276744E-3</v>
      </c>
      <c r="AU61">
        <f t="shared" si="55"/>
        <v>-5.0778316308227826E-3</v>
      </c>
      <c r="AW61">
        <v>58</v>
      </c>
      <c r="AX61">
        <f>IF(Z61&gt;0, (R61*SUMPRODUCT(K61:$K$98, X61:$X$98)-K61*$AZ$3)/Z61, 0)</f>
        <v>-5.8896530396153943E+30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41"/>
        <v>50000</v>
      </c>
      <c r="S62">
        <f t="shared" si="42"/>
        <v>-1.0907831528662405E+32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-18.313946603963871</v>
      </c>
      <c r="AC62">
        <f t="shared" si="30"/>
        <v>-16.351738039253455</v>
      </c>
      <c r="AE62">
        <f t="shared" si="43"/>
        <v>0</v>
      </c>
      <c r="AF62">
        <f t="shared" si="44"/>
        <v>0</v>
      </c>
      <c r="AG62">
        <f t="shared" si="45"/>
        <v>-7.4954118957036281E-30</v>
      </c>
      <c r="AH62">
        <f t="shared" si="46"/>
        <v>-1.4642543043551296E-25</v>
      </c>
      <c r="AI62">
        <f t="shared" si="39"/>
        <v>-1.4643292584740865E-25</v>
      </c>
      <c r="AJ62">
        <f t="shared" si="47"/>
        <v>-1.9622085647104157</v>
      </c>
      <c r="AK62">
        <f t="shared" si="59"/>
        <v>-1.2819762622774711</v>
      </c>
      <c r="AL62">
        <f t="shared" si="40"/>
        <v>-3.2441848269878868</v>
      </c>
      <c r="AN62">
        <f t="shared" si="48"/>
        <v>0</v>
      </c>
      <c r="AO62">
        <f t="shared" si="49"/>
        <v>0</v>
      </c>
      <c r="AP62">
        <f t="shared" si="50"/>
        <v>-9.3525958144014469E-33</v>
      </c>
      <c r="AQ62">
        <f t="shared" si="51"/>
        <v>-1.8270615235942968E-28</v>
      </c>
      <c r="AR62">
        <f t="shared" si="52"/>
        <v>-1.8271550495524407E-28</v>
      </c>
      <c r="AS62">
        <f t="shared" si="53"/>
        <v>-2.4483969479799409E-3</v>
      </c>
      <c r="AT62">
        <f t="shared" si="54"/>
        <v>-1.5996193393468939E-3</v>
      </c>
      <c r="AU62">
        <f t="shared" si="55"/>
        <v>-4.0480162873268348E-3</v>
      </c>
      <c r="AW62">
        <v>59</v>
      </c>
      <c r="AX62">
        <f>IF(Z62&gt;0, (R62*SUMPRODUCT(K62:$K$98, X62:$X$98)-K62*$AZ$3)/Z62, 0)</f>
        <v>-1.0907831528662405E+32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41"/>
        <v>50000</v>
      </c>
      <c r="S63">
        <f t="shared" si="42"/>
        <v>-2.3063911233684607E+33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-16.351738039253455</v>
      </c>
      <c r="AC63">
        <f t="shared" si="30"/>
        <v>-14.599766106476299</v>
      </c>
      <c r="AE63">
        <f t="shared" si="43"/>
        <v>0</v>
      </c>
      <c r="AF63">
        <f t="shared" si="44"/>
        <v>0</v>
      </c>
      <c r="AG63">
        <f t="shared" si="45"/>
        <v>-3.1650672686325402E-31</v>
      </c>
      <c r="AH63">
        <f t="shared" si="46"/>
        <v>-7.1039510498833381E-27</v>
      </c>
      <c r="AI63">
        <f t="shared" si="39"/>
        <v>-7.1042675566102018E-27</v>
      </c>
      <c r="AJ63">
        <f t="shared" si="47"/>
        <v>-1.7519719327771561</v>
      </c>
      <c r="AK63">
        <f t="shared" si="59"/>
        <v>-1.1446216627477419</v>
      </c>
      <c r="AL63">
        <f t="shared" si="40"/>
        <v>-2.896593595524898</v>
      </c>
      <c r="AN63">
        <f t="shared" si="48"/>
        <v>0</v>
      </c>
      <c r="AO63">
        <f t="shared" si="49"/>
        <v>0</v>
      </c>
      <c r="AP63">
        <f t="shared" si="50"/>
        <v>-3.5261565080470088E-34</v>
      </c>
      <c r="AQ63">
        <f t="shared" si="51"/>
        <v>-7.9144110065680074E-30</v>
      </c>
      <c r="AR63">
        <f t="shared" si="52"/>
        <v>-7.9147636222188113E-30</v>
      </c>
      <c r="AS63">
        <f t="shared" si="53"/>
        <v>-1.951847056744212E-3</v>
      </c>
      <c r="AT63">
        <f t="shared" si="54"/>
        <v>-1.2752067437395518E-3</v>
      </c>
      <c r="AU63">
        <f t="shared" si="55"/>
        <v>-3.2270538004837636E-3</v>
      </c>
      <c r="AW63">
        <v>60</v>
      </c>
      <c r="AX63">
        <f>IF(Z63&gt;0, (R63*SUMPRODUCT(K63:$K$98, X63:$X$98)-K63*$AZ$3)/Z63, 0)</f>
        <v>-2.3063911233684607E+33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41"/>
        <v>50000</v>
      </c>
      <c r="S64">
        <f t="shared" si="42"/>
        <v>-5.6730308036576719E+34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-14.599766106476299</v>
      </c>
      <c r="AC64">
        <f t="shared" si="30"/>
        <v>-13.035505452210982</v>
      </c>
      <c r="AE64">
        <f t="shared" si="43"/>
        <v>0</v>
      </c>
      <c r="AF64">
        <f t="shared" si="44"/>
        <v>0</v>
      </c>
      <c r="AG64">
        <f t="shared" si="45"/>
        <v>-1.1489013459795048E-32</v>
      </c>
      <c r="AH64">
        <f t="shared" si="46"/>
        <v>-3.018526461348264E-28</v>
      </c>
      <c r="AI64">
        <f t="shared" si="39"/>
        <v>-3.0186413514828617E-28</v>
      </c>
      <c r="AJ64">
        <f t="shared" si="47"/>
        <v>-1.5642606542653166</v>
      </c>
      <c r="AK64">
        <f t="shared" si="59"/>
        <v>-1.0219836274533409</v>
      </c>
      <c r="AL64">
        <f t="shared" si="40"/>
        <v>-2.5862442817186575</v>
      </c>
      <c r="AN64">
        <f t="shared" si="48"/>
        <v>0</v>
      </c>
      <c r="AO64">
        <f t="shared" si="49"/>
        <v>0</v>
      </c>
      <c r="AP64">
        <f t="shared" si="50"/>
        <v>-1.1428345339887495E-35</v>
      </c>
      <c r="AQ64">
        <f t="shared" si="51"/>
        <v>-3.0025870313926773E-31</v>
      </c>
      <c r="AR64">
        <f t="shared" si="52"/>
        <v>-3.0027013148460758E-31</v>
      </c>
      <c r="AS64">
        <f t="shared" si="53"/>
        <v>-1.5560005235524636E-3</v>
      </c>
      <c r="AT64">
        <f t="shared" si="54"/>
        <v>-1.0165870087209437E-3</v>
      </c>
      <c r="AU64">
        <f t="shared" si="55"/>
        <v>-2.5725875322734071E-3</v>
      </c>
      <c r="AW64">
        <v>61</v>
      </c>
      <c r="AX64">
        <f>IF(Z64&gt;0, (R64*SUMPRODUCT(K64:$K$98, X64:$X$98)-K64*$AZ$3)/Z64, 0)</f>
        <v>-5.6730308036576719E+34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41"/>
        <v>50000</v>
      </c>
      <c r="S65">
        <f t="shared" si="42"/>
        <v>-1.6660635010120028E+36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-13.035505452210982</v>
      </c>
      <c r="AC65">
        <f t="shared" si="30"/>
        <v>-11.638844153759806</v>
      </c>
      <c r="AE65">
        <f t="shared" si="43"/>
        <v>0</v>
      </c>
      <c r="AF65">
        <f t="shared" si="44"/>
        <v>0</v>
      </c>
      <c r="AG65">
        <f t="shared" si="45"/>
        <v>-3.4929173307890488E-34</v>
      </c>
      <c r="AH65">
        <f t="shared" si="46"/>
        <v>-1.1024831592118192E-29</v>
      </c>
      <c r="AI65">
        <f t="shared" si="39"/>
        <v>-1.1025180883851271E-29</v>
      </c>
      <c r="AJ65">
        <f t="shared" si="47"/>
        <v>-1.3966612984511766</v>
      </c>
      <c r="AK65">
        <f t="shared" si="59"/>
        <v>-0.91248538165476889</v>
      </c>
      <c r="AL65">
        <f t="shared" si="40"/>
        <v>-2.3091466801059455</v>
      </c>
      <c r="AN65">
        <f t="shared" si="48"/>
        <v>0</v>
      </c>
      <c r="AO65">
        <f t="shared" si="49"/>
        <v>0</v>
      </c>
      <c r="AP65">
        <f t="shared" si="50"/>
        <v>-3.1022079142660248E-37</v>
      </c>
      <c r="AQ65">
        <f t="shared" si="51"/>
        <v>-9.7916201786525213E-33</v>
      </c>
      <c r="AR65">
        <f t="shared" si="52"/>
        <v>-9.7919303994439478E-33</v>
      </c>
      <c r="AS65">
        <f t="shared" si="53"/>
        <v>-1.2404340908422071E-3</v>
      </c>
      <c r="AT65">
        <f t="shared" si="54"/>
        <v>-8.1041693935024212E-4</v>
      </c>
      <c r="AU65">
        <f t="shared" si="55"/>
        <v>-2.050851030192449E-3</v>
      </c>
      <c r="AW65">
        <v>62</v>
      </c>
      <c r="AX65">
        <f>IF(Z65&gt;0, (R65*SUMPRODUCT(K65:$K$98, X65:$X$98)-K65*$AZ$3)/Z65, 0)</f>
        <v>-1.6660635010120028E+36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41"/>
        <v>50000</v>
      </c>
      <c r="S66">
        <f t="shared" si="42"/>
        <v>-6.0703584547041637E+37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-11.638844153759806</v>
      </c>
      <c r="AC66">
        <f t="shared" si="30"/>
        <v>-10.391825137285538</v>
      </c>
      <c r="AE66">
        <f t="shared" si="43"/>
        <v>0</v>
      </c>
      <c r="AF66">
        <f t="shared" si="44"/>
        <v>0</v>
      </c>
      <c r="AG66">
        <f t="shared" si="45"/>
        <v>-8.5594822899070298E-36</v>
      </c>
      <c r="AH66">
        <f t="shared" si="46"/>
        <v>-3.3723933345820879E-31</v>
      </c>
      <c r="AI66">
        <f t="shared" si="39"/>
        <v>-3.3724789294049868E-31</v>
      </c>
      <c r="AJ66">
        <f t="shared" si="47"/>
        <v>-1.2470190164742672</v>
      </c>
      <c r="AK66">
        <f t="shared" si="59"/>
        <v>-0.81471909076318649</v>
      </c>
      <c r="AL66">
        <f t="shared" si="40"/>
        <v>-2.0617381072374537</v>
      </c>
      <c r="AN66">
        <f t="shared" si="48"/>
        <v>0</v>
      </c>
      <c r="AO66">
        <f t="shared" si="49"/>
        <v>0</v>
      </c>
      <c r="AP66">
        <f t="shared" si="50"/>
        <v>-6.7875348033652869E-39</v>
      </c>
      <c r="AQ66">
        <f t="shared" si="51"/>
        <v>-2.6742548618979224E-34</v>
      </c>
      <c r="AR66">
        <f t="shared" si="52"/>
        <v>-2.6743227372459561E-34</v>
      </c>
      <c r="AS66">
        <f t="shared" si="53"/>
        <v>-9.8886646272497566E-4</v>
      </c>
      <c r="AT66">
        <f t="shared" si="54"/>
        <v>-6.4605942231364959E-4</v>
      </c>
      <c r="AU66">
        <f t="shared" si="55"/>
        <v>-1.6349258850386252E-3</v>
      </c>
      <c r="AW66">
        <v>63</v>
      </c>
      <c r="AX66">
        <f>IF(Z66&gt;0, (R66*SUMPRODUCT(K66:$K$98, X66:$X$98)-K66*$AZ$3)/Z66, 0)</f>
        <v>-6.0703584547041637E+37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41"/>
        <v>50000</v>
      </c>
      <c r="S67">
        <f t="shared" si="42"/>
        <v>-2.9126959135864225E+39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-10.391825137285538</v>
      </c>
      <c r="AC67">
        <f t="shared" si="30"/>
        <v>-9.2784153011478026</v>
      </c>
      <c r="AE67">
        <f t="shared" si="43"/>
        <v>0</v>
      </c>
      <c r="AF67">
        <f t="shared" si="44"/>
        <v>0</v>
      </c>
      <c r="AG67">
        <f t="shared" si="45"/>
        <v>-1.5927538569797399E-37</v>
      </c>
      <c r="AH67">
        <f t="shared" si="46"/>
        <v>-8.3146120813099853E-33</v>
      </c>
      <c r="AI67">
        <f t="shared" si="39"/>
        <v>-8.3147713566956832E-33</v>
      </c>
      <c r="AJ67">
        <f t="shared" si="47"/>
        <v>-1.1134098361377358</v>
      </c>
      <c r="AK67">
        <f t="shared" si="59"/>
        <v>-0.72742775960998773</v>
      </c>
      <c r="AL67">
        <f t="shared" si="40"/>
        <v>-1.8408375957477237</v>
      </c>
      <c r="AN67">
        <f t="shared" si="48"/>
        <v>0</v>
      </c>
      <c r="AO67">
        <f t="shared" si="49"/>
        <v>0</v>
      </c>
      <c r="AP67">
        <f t="shared" si="50"/>
        <v>-1.1277042431760146E-40</v>
      </c>
      <c r="AQ67">
        <f t="shared" si="51"/>
        <v>-5.8869255179427857E-36</v>
      </c>
      <c r="AR67">
        <f t="shared" si="52"/>
        <v>-5.8870382883671037E-36</v>
      </c>
      <c r="AS67">
        <f t="shared" si="53"/>
        <v>-7.8831828979988297E-4</v>
      </c>
      <c r="AT67">
        <f t="shared" si="54"/>
        <v>-5.1503461600259045E-4</v>
      </c>
      <c r="AU67">
        <f t="shared" si="55"/>
        <v>-1.3033529058024734E-3</v>
      </c>
      <c r="AW67">
        <v>64</v>
      </c>
      <c r="AX67">
        <f>IF(Z67&gt;0, (R67*SUMPRODUCT(K67:$K$98, X67:$X$98)-K67*$AZ$3)/Z67, 0)</f>
        <v>-2.9126959135864225E+39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41"/>
        <v>50000</v>
      </c>
      <c r="S68">
        <f t="shared" si="42"/>
        <v>-2.0459815362943746E+41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-9.2784153011478026</v>
      </c>
      <c r="AC68">
        <f t="shared" ref="AC68:AC69" si="62">S68*Z68</f>
        <v>-8.2842993760248227</v>
      </c>
      <c r="AE68">
        <f t="shared" si="43"/>
        <v>0</v>
      </c>
      <c r="AF68">
        <f t="shared" si="44"/>
        <v>0</v>
      </c>
      <c r="AG68">
        <f t="shared" si="45"/>
        <v>-2.0245293589083695E-39</v>
      </c>
      <c r="AH68">
        <f t="shared" si="46"/>
        <v>-1.5565810248208588E-34</v>
      </c>
      <c r="AI68">
        <f t="shared" si="39"/>
        <v>-1.5566012701144479E-34</v>
      </c>
      <c r="AJ68">
        <f t="shared" si="47"/>
        <v>-0.99411592512297986</v>
      </c>
      <c r="AK68">
        <f t="shared" si="59"/>
        <v>-0.64948907108034626</v>
      </c>
      <c r="AL68">
        <f t="shared" si="40"/>
        <v>-1.6436049962033261</v>
      </c>
      <c r="AN68">
        <f t="shared" si="48"/>
        <v>0</v>
      </c>
      <c r="AO68">
        <f t="shared" si="49"/>
        <v>0</v>
      </c>
      <c r="AP68">
        <f t="shared" si="50"/>
        <v>-1.2798309414531985E-42</v>
      </c>
      <c r="AQ68">
        <f t="shared" si="51"/>
        <v>-9.8401169124998096E-38</v>
      </c>
      <c r="AR68">
        <f t="shared" si="52"/>
        <v>-9.8402448955939555E-38</v>
      </c>
      <c r="AS68">
        <f t="shared" si="53"/>
        <v>-6.2844251418995862E-4</v>
      </c>
      <c r="AT68">
        <f t="shared" si="54"/>
        <v>-4.1058244260410592E-4</v>
      </c>
      <c r="AU68">
        <f t="shared" si="55"/>
        <v>-1.0390249567940645E-3</v>
      </c>
      <c r="AW68">
        <v>65</v>
      </c>
      <c r="AX68">
        <f>IF(Z68&gt;0, (R68*SUMPRODUCT(K68:$K$98, X68:$X$98)-K68*$AZ$3)/Z68, 0)</f>
        <v>-2.0459815362943746E+41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-8.2842993760248227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-8.2842993760248227</v>
      </c>
      <c r="AK69">
        <f t="shared" si="59"/>
        <v>-0.57990095632173766</v>
      </c>
      <c r="AL69">
        <f t="shared" si="40"/>
        <v>-8.8642003323465595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-1.1427061977260702E-39</v>
      </c>
      <c r="AR69">
        <f t="shared" si="52"/>
        <v>-1.1427061977260702E-39</v>
      </c>
      <c r="AS69">
        <f t="shared" si="53"/>
        <v>-4.6759115639133774E-3</v>
      </c>
      <c r="AT69">
        <f t="shared" si="54"/>
        <v>-3.2731380947393642E-4</v>
      </c>
      <c r="AU69">
        <f t="shared" si="55"/>
        <v>-5.0032253733873133E-3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15657.572348909142</v>
      </c>
      <c r="AO71" s="6">
        <f t="shared" si="63"/>
        <v>-1565.7572348909143</v>
      </c>
      <c r="AP71" s="6">
        <f t="shared" si="63"/>
        <v>-624.6460830230975</v>
      </c>
      <c r="AQ71" s="6">
        <f t="shared" si="63"/>
        <v>-13104.705286859838</v>
      </c>
      <c r="AR71" s="6">
        <f t="shared" si="63"/>
        <v>362.46374413528923</v>
      </c>
      <c r="AS71" s="6">
        <f t="shared" si="63"/>
        <v>-869.91298592468968</v>
      </c>
      <c r="AT71" s="6">
        <f t="shared" si="63"/>
        <v>507.44924178940198</v>
      </c>
      <c r="AU71" s="6">
        <f t="shared" si="63"/>
        <v>1.821418883773962E-12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3220.8850954187615</v>
      </c>
      <c r="K3">
        <v>1</v>
      </c>
      <c r="L3" s="2">
        <v>0</v>
      </c>
      <c r="O3">
        <f>$C$3</f>
        <v>3220.8850954187615</v>
      </c>
      <c r="P3">
        <f>O3*C5</f>
        <v>322.08850954187619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3220.8850954187615</v>
      </c>
      <c r="AF3">
        <f t="shared" ref="AF3:AF34" si="4">-$Z3*P3</f>
        <v>-322.08850954187619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2498.7965858768853</v>
      </c>
      <c r="AJ3">
        <f t="shared" ref="AJ3:AJ34" si="8">AB3-AC3</f>
        <v>0</v>
      </c>
      <c r="AL3">
        <f t="shared" ref="AL3:AL34" si="9">SUM(AI3:AK3)</f>
        <v>2498.7965858768853</v>
      </c>
      <c r="AN3">
        <f t="shared" ref="AN3:AN34" si="10">AE3*$K3</f>
        <v>3220.8850954187615</v>
      </c>
      <c r="AO3">
        <f t="shared" ref="AO3:AO34" si="11">AF3*$K3</f>
        <v>-322.08850954187619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2498.7965858768853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2498.7965858768853</v>
      </c>
      <c r="AW3">
        <v>0</v>
      </c>
      <c r="AX3">
        <f>IF(Z3&gt;0, (R3*SUMPRODUCT(K3:$K$98, X3:$X$98)-K3*$AZ$3)/Z3, 0)</f>
        <v>0</v>
      </c>
      <c r="AZ3">
        <f>C6*SUMPRODUCT(X4:X98, K4:K98)/1</f>
        <v>1976.4030569592153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214.16077662729728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211.75747038848749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-211.75747038848749</v>
      </c>
      <c r="AK4">
        <f>G4*SUM(AB4, AE4:AF4)</f>
        <v>0</v>
      </c>
      <c r="AL4">
        <f t="shared" si="9"/>
        <v>-333.9546703884875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-109.10464285714285</v>
      </c>
      <c r="AR4">
        <f t="shared" si="14"/>
        <v>-109.10464285714285</v>
      </c>
      <c r="AS4">
        <f t="shared" si="15"/>
        <v>-189.06916998972096</v>
      </c>
      <c r="AT4">
        <f t="shared" si="16"/>
        <v>0</v>
      </c>
      <c r="AU4">
        <f t="shared" si="17"/>
        <v>-298.17381284686383</v>
      </c>
      <c r="AW4">
        <v>1</v>
      </c>
      <c r="AX4">
        <f>IF(Z4&gt;0, (R4*SUMPRODUCT(K4:$K$98, X4:$X$98)-K4*$AZ$3)/Z4, 0)</f>
        <v>214.16077662729728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</v>
      </c>
      <c r="S5">
        <f t="shared" si="1"/>
        <v>298.38489302543582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211.75747038848749</v>
      </c>
      <c r="AC5">
        <f t="shared" si="2"/>
        <v>291.7219975210653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-122.01164905429918</v>
      </c>
      <c r="AI5">
        <f t="shared" si="7"/>
        <v>-170.89515561577204</v>
      </c>
      <c r="AJ5">
        <f t="shared" si="8"/>
        <v>-79.964527132577814</v>
      </c>
      <c r="AK5">
        <f>G5*SUM(AB5, AE5:AF5)</f>
        <v>14.823022927194126</v>
      </c>
      <c r="AL5">
        <f t="shared" si="9"/>
        <v>-236.03665982115572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-97.266939615991049</v>
      </c>
      <c r="AR5">
        <f t="shared" si="14"/>
        <v>-136.23657176002234</v>
      </c>
      <c r="AS5">
        <f t="shared" si="15"/>
        <v>-63.747231451353478</v>
      </c>
      <c r="AT5">
        <f t="shared" si="16"/>
        <v>11.81682312435756</v>
      </c>
      <c r="AU5">
        <f t="shared" si="17"/>
        <v>-188.16698008701826</v>
      </c>
      <c r="AW5">
        <v>2</v>
      </c>
      <c r="AX5">
        <f>IF(Z5&gt;0, (R5*SUMPRODUCT(K5:$K$98, X5:$X$98)-K5*$AZ$3)/Z5, 0)</f>
        <v>298.38489302543582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100000</v>
      </c>
      <c r="S6">
        <f t="shared" si="1"/>
        <v>375.79104360091935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291.7219975210653</v>
      </c>
      <c r="AC6">
        <f t="shared" si="2"/>
        <v>363.2668168244677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-122.10650210795554</v>
      </c>
      <c r="AI6">
        <f t="shared" si="7"/>
        <v>-170.44012035275966</v>
      </c>
      <c r="AJ6">
        <f t="shared" si="8"/>
        <v>-71.544819303402392</v>
      </c>
      <c r="AK6">
        <f>G6*SUM(AB6, AE6:AF6)</f>
        <v>20.420539826474574</v>
      </c>
      <c r="AL6">
        <f t="shared" si="9"/>
        <v>-221.56439982968749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-86.912996330029387</v>
      </c>
      <c r="AR6">
        <f t="shared" si="14"/>
        <v>-121.31591110203486</v>
      </c>
      <c r="AS6">
        <f t="shared" si="15"/>
        <v>-50.924189213541467</v>
      </c>
      <c r="AT6">
        <f t="shared" si="16"/>
        <v>14.534936898171701</v>
      </c>
      <c r="AU6">
        <f t="shared" si="17"/>
        <v>-157.70516341740463</v>
      </c>
      <c r="AW6">
        <v>3</v>
      </c>
      <c r="AX6">
        <f>IF(Z6&gt;0, (R6*SUMPRODUCT(K6:$K$98, X6:$X$98)-K6*$AZ$3)/Z6, 0)</f>
        <v>375.79104360091935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</v>
      </c>
      <c r="S7">
        <f t="shared" si="1"/>
        <v>446.83643638262629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363.2668168244677</v>
      </c>
      <c r="AC7">
        <f t="shared" si="2"/>
        <v>427.07860524389707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-122.27854412687456</v>
      </c>
      <c r="AI7">
        <f t="shared" si="7"/>
        <v>-170.06768691716724</v>
      </c>
      <c r="AJ7">
        <f t="shared" si="8"/>
        <v>-63.811788419429377</v>
      </c>
      <c r="AK7">
        <f>G7*SUM(AB7, AE7:AF7)</f>
        <v>25.428677177712743</v>
      </c>
      <c r="AL7">
        <f t="shared" si="9"/>
        <v>-208.45079815888386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-77.710225393651683</v>
      </c>
      <c r="AR7">
        <f t="shared" si="14"/>
        <v>-108.08108958835257</v>
      </c>
      <c r="AS7">
        <f t="shared" si="15"/>
        <v>-40.55354515589142</v>
      </c>
      <c r="AT7">
        <f t="shared" si="16"/>
        <v>16.16038405635679</v>
      </c>
      <c r="AU7">
        <f t="shared" si="17"/>
        <v>-132.47425068788721</v>
      </c>
      <c r="AW7">
        <v>4</v>
      </c>
      <c r="AX7">
        <f>IF(Z7&gt;0, (R7*SUMPRODUCT(K7:$K$98, X7:$X$98)-K7*$AZ$3)/Z7, 0)</f>
        <v>446.83643638262629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</v>
      </c>
      <c r="S8">
        <f t="shared" si="1"/>
        <v>512.11181091524645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427.07860524389707</v>
      </c>
      <c r="AC8">
        <f t="shared" si="2"/>
        <v>483.94408051940474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-122.81140649106153</v>
      </c>
      <c r="AI8">
        <f t="shared" si="7"/>
        <v>-170.06125215020575</v>
      </c>
      <c r="AJ8">
        <f t="shared" si="8"/>
        <v>-56.865475275507663</v>
      </c>
      <c r="AK8">
        <f>G8*SUM(AB8, AE8:AF8)</f>
        <v>29.895502367072798</v>
      </c>
      <c r="AL8">
        <f t="shared" si="9"/>
        <v>-197.03122505864062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-69.686490231601823</v>
      </c>
      <c r="AR8">
        <f t="shared" si="14"/>
        <v>-96.497321587159135</v>
      </c>
      <c r="AS8">
        <f t="shared" si="15"/>
        <v>-32.266997834525064</v>
      </c>
      <c r="AT8">
        <f t="shared" si="16"/>
        <v>16.96351090827606</v>
      </c>
      <c r="AU8">
        <f t="shared" si="17"/>
        <v>-111.80080851340813</v>
      </c>
      <c r="AW8">
        <v>5</v>
      </c>
      <c r="AX8">
        <f>IF(Z8&gt;0, (R8*SUMPRODUCT(K8:$K$98, X8:$X$98)-K8*$AZ$3)/Z8, 0)</f>
        <v>512.11181091524645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</v>
      </c>
      <c r="S9">
        <f t="shared" si="1"/>
        <v>571.99241468626121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483.94408051940474</v>
      </c>
      <c r="AC9">
        <f t="shared" si="2"/>
        <v>534.41446588526753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-124.3529943029576</v>
      </c>
      <c r="AI9">
        <f t="shared" si="7"/>
        <v>-171.06816500835887</v>
      </c>
      <c r="AJ9">
        <f t="shared" si="8"/>
        <v>-50.470385365862796</v>
      </c>
      <c r="AK9">
        <f t="shared" ref="AK9:AK40" si="30">G9*SUM(AB9:AB9, AE9:AF9)</f>
        <v>33.876085636358333</v>
      </c>
      <c r="AL9">
        <f t="shared" si="9"/>
        <v>-187.66246473786333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-63.001096925464395</v>
      </c>
      <c r="AR9">
        <f t="shared" si="14"/>
        <v>-86.668456235931771</v>
      </c>
      <c r="AS9">
        <f t="shared" si="15"/>
        <v>-25.569867924158512</v>
      </c>
      <c r="AT9">
        <f t="shared" si="16"/>
        <v>17.162679247047155</v>
      </c>
      <c r="AU9">
        <f t="shared" si="17"/>
        <v>-95.075644913043121</v>
      </c>
      <c r="AW9">
        <v>6</v>
      </c>
      <c r="AX9">
        <f>IF(Z9&gt;0, (R9*SUMPRODUCT(K9:$K$98, X9:$X$98)-K9*$AZ$3)/Z9, 0)</f>
        <v>571.99241468626121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</v>
      </c>
      <c r="S10">
        <f t="shared" si="1"/>
        <v>626.50055661674742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534.41446588526753</v>
      </c>
      <c r="AC10">
        <f t="shared" si="2"/>
        <v>578.69629360039596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-126.40041400921224</v>
      </c>
      <c r="AI10">
        <f t="shared" si="7"/>
        <v>-172.58523280055491</v>
      </c>
      <c r="AJ10">
        <f t="shared" si="8"/>
        <v>-44.281827715128429</v>
      </c>
      <c r="AK10">
        <f t="shared" si="30"/>
        <v>37.409012611968734</v>
      </c>
      <c r="AL10">
        <f t="shared" si="9"/>
        <v>-179.4580479037146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-57.177128095325642</v>
      </c>
      <c r="AR10">
        <f t="shared" si="14"/>
        <v>-78.068794636066116</v>
      </c>
      <c r="AS10">
        <f t="shared" si="15"/>
        <v>-20.030850020621852</v>
      </c>
      <c r="AT10">
        <f t="shared" si="16"/>
        <v>16.921937501552012</v>
      </c>
      <c r="AU10">
        <f t="shared" si="17"/>
        <v>-81.177707155135948</v>
      </c>
      <c r="AW10">
        <v>7</v>
      </c>
      <c r="AX10">
        <f>IF(Z10&gt;0, (R10*SUMPRODUCT(K10:$K$98, X10:$X$98)-K10*$AZ$3)/Z10, 0)</f>
        <v>626.50055661674742</v>
      </c>
    </row>
    <row r="11" spans="1:52" x14ac:dyDescent="0.3">
      <c r="A11" t="s">
        <v>33</v>
      </c>
      <c r="C11" s="25">
        <f>AU100</f>
        <v>-6.6234298213537011E-13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</v>
      </c>
      <c r="S11">
        <f t="shared" si="1"/>
        <v>676.00017383700413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578.69629360039596</v>
      </c>
      <c r="AC11">
        <f t="shared" si="2"/>
        <v>617.3074910770282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-128.28849485308837</v>
      </c>
      <c r="AI11">
        <f t="shared" si="7"/>
        <v>-173.94732120909106</v>
      </c>
      <c r="AJ11">
        <f t="shared" si="8"/>
        <v>-38.611197476632242</v>
      </c>
      <c r="AK11">
        <f t="shared" si="30"/>
        <v>40.508740552027724</v>
      </c>
      <c r="AL11">
        <f t="shared" si="9"/>
        <v>-172.04977813369558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-51.81357141388002</v>
      </c>
      <c r="AR11">
        <f t="shared" si="14"/>
        <v>-70.254405588291888</v>
      </c>
      <c r="AS11">
        <f t="shared" si="15"/>
        <v>-15.594415073011104</v>
      </c>
      <c r="AT11">
        <f t="shared" si="16"/>
        <v>16.360800895531732</v>
      </c>
      <c r="AU11">
        <f t="shared" si="17"/>
        <v>-69.48801976577127</v>
      </c>
      <c r="AW11">
        <v>8</v>
      </c>
      <c r="AX11">
        <f>IF(Z11&gt;0, (R11*SUMPRODUCT(K11:$K$98, X11:$X$98)-K11*$AZ$3)/Z11, 0)</f>
        <v>676.00017383700413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</v>
      </c>
      <c r="S12">
        <f t="shared" si="1"/>
        <v>721.16353593003055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617.3074910770282</v>
      </c>
      <c r="AC12">
        <f t="shared" si="2"/>
        <v>651.01921035239616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-131.0253076407667</v>
      </c>
      <c r="AI12">
        <f t="shared" si="7"/>
        <v>-176.16203307938898</v>
      </c>
      <c r="AJ12">
        <f t="shared" si="8"/>
        <v>-33.711719275367955</v>
      </c>
      <c r="AK12">
        <f t="shared" si="30"/>
        <v>43.211524375391981</v>
      </c>
      <c r="AL12">
        <f t="shared" si="9"/>
        <v>-166.66222797936496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-47.249039461556038</v>
      </c>
      <c r="AR12">
        <f t="shared" si="14"/>
        <v>-63.525795149564317</v>
      </c>
      <c r="AS12">
        <f t="shared" si="15"/>
        <v>-12.156783930062437</v>
      </c>
      <c r="AT12">
        <f t="shared" si="16"/>
        <v>15.582508884502239</v>
      </c>
      <c r="AU12">
        <f t="shared" si="17"/>
        <v>-60.100070195124516</v>
      </c>
      <c r="AW12">
        <v>9</v>
      </c>
      <c r="AX12">
        <f>IF(Z12&gt;0, (R12*SUMPRODUCT(K12:$K$98, X12:$X$98)-K12*$AZ$3)/Z12, 0)</f>
        <v>721.16353593003055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</v>
      </c>
      <c r="S13">
        <f t="shared" si="1"/>
        <v>762.16492223015075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651.01921035239616</v>
      </c>
      <c r="AC13">
        <f t="shared" si="2"/>
        <v>680.13203757766871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-133.85729241387651</v>
      </c>
      <c r="AI13">
        <f t="shared" si="7"/>
        <v>-178.47572195190565</v>
      </c>
      <c r="AJ13">
        <f t="shared" si="8"/>
        <v>-29.112827225272554</v>
      </c>
      <c r="AK13">
        <f t="shared" si="30"/>
        <v>45.571344724667732</v>
      </c>
      <c r="AL13">
        <f t="shared" si="9"/>
        <v>-162.01720445251047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-43.098465679763045</v>
      </c>
      <c r="AR13">
        <f t="shared" si="14"/>
        <v>-57.464405849716201</v>
      </c>
      <c r="AS13">
        <f t="shared" si="15"/>
        <v>-9.3735512080267362</v>
      </c>
      <c r="AT13">
        <f t="shared" si="16"/>
        <v>14.672753356791612</v>
      </c>
      <c r="AU13">
        <f t="shared" si="17"/>
        <v>-52.165203700951324</v>
      </c>
      <c r="AW13">
        <v>10</v>
      </c>
      <c r="AX13">
        <f>IF(Z13&gt;0, (R13*SUMPRODUCT(K13:$K$98, X13:$X$98)-K13*$AZ$3)/Z13, 0)</f>
        <v>762.16492223015075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</v>
      </c>
      <c r="S14">
        <f t="shared" si="1"/>
        <v>799.49709194275795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680.13203757766871</v>
      </c>
      <c r="AC14">
        <f t="shared" si="2"/>
        <v>705.2138100111456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-137.3141092718754</v>
      </c>
      <c r="AI14">
        <f t="shared" si="7"/>
        <v>-181.4176974598883</v>
      </c>
      <c r="AJ14">
        <f t="shared" si="8"/>
        <v>-25.081772433476885</v>
      </c>
      <c r="AK14">
        <f t="shared" si="30"/>
        <v>47.609242630436817</v>
      </c>
      <c r="AL14">
        <f t="shared" si="9"/>
        <v>-158.89022726292836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-39.474525171280554</v>
      </c>
      <c r="AR14">
        <f t="shared" si="14"/>
        <v>-52.153252880349939</v>
      </c>
      <c r="AS14">
        <f t="shared" si="15"/>
        <v>-7.2104102230695091</v>
      </c>
      <c r="AT14">
        <f t="shared" si="16"/>
        <v>13.686519590494182</v>
      </c>
      <c r="AU14">
        <f t="shared" si="17"/>
        <v>-45.677143512925262</v>
      </c>
      <c r="AW14">
        <v>11</v>
      </c>
      <c r="AX14">
        <f>IF(Z14&gt;0, (R14*SUMPRODUCT(K14:$K$98, X14:$X$98)-K14*$AZ$3)/Z14, 0)</f>
        <v>799.49709194275795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</v>
      </c>
      <c r="S15">
        <f t="shared" si="1"/>
        <v>833.43993154394252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705.2138100111456</v>
      </c>
      <c r="AC15">
        <f t="shared" si="2"/>
        <v>726.61449744097195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-142.51712873533225</v>
      </c>
      <c r="AI15">
        <f t="shared" si="7"/>
        <v>-186.10842247709735</v>
      </c>
      <c r="AJ15">
        <f t="shared" si="8"/>
        <v>-21.400687429826348</v>
      </c>
      <c r="AK15">
        <f t="shared" si="30"/>
        <v>49.364966700780194</v>
      </c>
      <c r="AL15">
        <f t="shared" si="9"/>
        <v>-158.1441432061435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-36.580597264451377</v>
      </c>
      <c r="AR15">
        <f t="shared" si="14"/>
        <v>-47.769396637228695</v>
      </c>
      <c r="AS15">
        <f t="shared" si="15"/>
        <v>-5.4930234351458971</v>
      </c>
      <c r="AT15">
        <f t="shared" si="16"/>
        <v>12.670757416168792</v>
      </c>
      <c r="AU15">
        <f t="shared" si="17"/>
        <v>-40.591662656205798</v>
      </c>
      <c r="AW15">
        <v>12</v>
      </c>
      <c r="AX15">
        <f>IF(Z15&gt;0, (R15*SUMPRODUCT(K15:$K$98, X15:$X$98)-K15*$AZ$3)/Z15, 0)</f>
        <v>833.43993154394252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</v>
      </c>
      <c r="S16">
        <f t="shared" si="1"/>
        <v>863.93712872903143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726.61449744097195</v>
      </c>
      <c r="AC16">
        <f t="shared" si="2"/>
        <v>744.38676857036603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-148.61579775379977</v>
      </c>
      <c r="AI16">
        <f t="shared" si="7"/>
        <v>-191.6968706592703</v>
      </c>
      <c r="AJ16">
        <f t="shared" si="8"/>
        <v>-17.772271129394085</v>
      </c>
      <c r="AK16">
        <f t="shared" si="30"/>
        <v>50.863014820868038</v>
      </c>
      <c r="AL16">
        <f t="shared" si="9"/>
        <v>-158.60612696779634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-34.058905090722938</v>
      </c>
      <c r="AR16">
        <f t="shared" si="14"/>
        <v>-43.931975083757521</v>
      </c>
      <c r="AS16">
        <f t="shared" si="15"/>
        <v>-4.0729458428463223</v>
      </c>
      <c r="AT16">
        <f t="shared" si="16"/>
        <v>11.656490229133039</v>
      </c>
      <c r="AU16">
        <f t="shared" si="17"/>
        <v>-36.348430697470803</v>
      </c>
      <c r="AW16">
        <v>13</v>
      </c>
      <c r="AX16">
        <f>IF(Z16&gt;0, (R16*SUMPRODUCT(K16:$K$98, X16:$X$98)-K16*$AZ$3)/Z16, 0)</f>
        <v>863.93712872903143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</v>
      </c>
      <c r="S17">
        <f t="shared" si="1"/>
        <v>891.24431081094599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744.38676857036603</v>
      </c>
      <c r="AC17">
        <f t="shared" si="2"/>
        <v>758.8572102598622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-154.71180123452194</v>
      </c>
      <c r="AI17">
        <f t="shared" si="7"/>
        <v>-197.28470751032052</v>
      </c>
      <c r="AJ17">
        <f t="shared" si="8"/>
        <v>-14.47044168949617</v>
      </c>
      <c r="AK17">
        <f t="shared" si="30"/>
        <v>52.107073799925629</v>
      </c>
      <c r="AL17">
        <f t="shared" si="9"/>
        <v>-159.64807539989107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-31.657099778076745</v>
      </c>
      <c r="AR17">
        <f t="shared" si="14"/>
        <v>-40.368359882745061</v>
      </c>
      <c r="AS17">
        <f t="shared" si="15"/>
        <v>-2.9609390669740603</v>
      </c>
      <c r="AT17">
        <f t="shared" si="16"/>
        <v>10.662139676903823</v>
      </c>
      <c r="AU17">
        <f t="shared" si="17"/>
        <v>-32.667159272815297</v>
      </c>
      <c r="AW17">
        <v>14</v>
      </c>
      <c r="AX17">
        <f>IF(Z17&gt;0, (R17*SUMPRODUCT(K17:$K$98, X17:$X$98)-K17*$AZ$3)/Z17, 0)</f>
        <v>891.24431081094599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</v>
      </c>
      <c r="S18">
        <f t="shared" si="1"/>
        <v>915.84413498019899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758.8572102598622</v>
      </c>
      <c r="AC18">
        <f t="shared" si="2"/>
        <v>770.52988439269529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-161.05543308665986</v>
      </c>
      <c r="AI18">
        <f t="shared" si="7"/>
        <v>-203.12208258315712</v>
      </c>
      <c r="AJ18">
        <f t="shared" si="8"/>
        <v>-11.672674132833095</v>
      </c>
      <c r="AK18">
        <f t="shared" si="30"/>
        <v>53.120004718190359</v>
      </c>
      <c r="AL18">
        <f t="shared" si="9"/>
        <v>-161.67475199779986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-29.424225481219178</v>
      </c>
      <c r="AR18">
        <f t="shared" si="14"/>
        <v>-37.109645068140743</v>
      </c>
      <c r="AS18">
        <f t="shared" si="15"/>
        <v>-2.1325539230239361</v>
      </c>
      <c r="AT18">
        <f t="shared" si="16"/>
        <v>9.7048262603500053</v>
      </c>
      <c r="AU18">
        <f t="shared" si="17"/>
        <v>-29.537372730814671</v>
      </c>
      <c r="AW18">
        <v>15</v>
      </c>
      <c r="AX18">
        <f>IF(Z18&gt;0, (R18*SUMPRODUCT(K18:$K$98, X18:$X$98)-K18*$AZ$3)/Z18, 0)</f>
        <v>915.84413498019899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</v>
      </c>
      <c r="S19">
        <f t="shared" si="1"/>
        <v>938.1137956063435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770.52988439269529</v>
      </c>
      <c r="AC19">
        <f t="shared" si="2"/>
        <v>779.79295704621723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-168.47280870182092</v>
      </c>
      <c r="AI19">
        <f t="shared" si="7"/>
        <v>-210.03455529900231</v>
      </c>
      <c r="AJ19">
        <f t="shared" si="8"/>
        <v>-9.263072653521931</v>
      </c>
      <c r="AK19">
        <f t="shared" si="30"/>
        <v>53.937091907488679</v>
      </c>
      <c r="AL19">
        <f t="shared" si="9"/>
        <v>-165.36053604503556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-27.481564530804771</v>
      </c>
      <c r="AR19">
        <f t="shared" si="14"/>
        <v>-34.261185704836109</v>
      </c>
      <c r="AS19">
        <f t="shared" si="15"/>
        <v>-1.5110078050152702</v>
      </c>
      <c r="AT19">
        <f t="shared" si="16"/>
        <v>8.7983080669300726</v>
      </c>
      <c r="AU19">
        <f t="shared" si="17"/>
        <v>-26.973885442921304</v>
      </c>
      <c r="AW19">
        <v>16</v>
      </c>
      <c r="AX19">
        <f>IF(Z19&gt;0, (R19*SUMPRODUCT(K19:$K$98, X19:$X$98)-K19*$AZ$3)/Z19, 0)</f>
        <v>938.1137956063435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</v>
      </c>
      <c r="S20">
        <f t="shared" si="1"/>
        <v>958.21423684352146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779.79295704621723</v>
      </c>
      <c r="AC20">
        <f t="shared" si="2"/>
        <v>786.85362299285975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-175.58823830692162</v>
      </c>
      <c r="AI20">
        <f t="shared" si="7"/>
        <v>-216.64657331897774</v>
      </c>
      <c r="AJ20">
        <f t="shared" si="8"/>
        <v>-7.0606659466425299</v>
      </c>
      <c r="AK20">
        <f t="shared" si="30"/>
        <v>54.585506993235214</v>
      </c>
      <c r="AL20">
        <f t="shared" si="9"/>
        <v>-169.12173227238506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-25.573433243496364</v>
      </c>
      <c r="AR20">
        <f t="shared" si="14"/>
        <v>-31.553347386063027</v>
      </c>
      <c r="AS20">
        <f t="shared" si="15"/>
        <v>-1.0283460383346927</v>
      </c>
      <c r="AT20">
        <f t="shared" si="16"/>
        <v>7.9500701904295896</v>
      </c>
      <c r="AU20">
        <f t="shared" si="17"/>
        <v>-24.631623233968131</v>
      </c>
      <c r="AW20">
        <v>17</v>
      </c>
      <c r="AX20">
        <f>IF(Z20&gt;0, (R20*SUMPRODUCT(K20:$K$98, X20:$X$98)-K20*$AZ$3)/Z20, 0)</f>
        <v>958.21423684352146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</v>
      </c>
      <c r="S21">
        <f t="shared" si="1"/>
        <v>976.58099473507752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786.85362299285975</v>
      </c>
      <c r="AC21">
        <f t="shared" si="2"/>
        <v>792.12146696137006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-183.80124981495024</v>
      </c>
      <c r="AI21">
        <f t="shared" si="7"/>
        <v>-224.35710085197832</v>
      </c>
      <c r="AJ21">
        <f t="shared" si="8"/>
        <v>-5.2678439685103058</v>
      </c>
      <c r="AK21">
        <f t="shared" si="30"/>
        <v>55.079753609500187</v>
      </c>
      <c r="AL21">
        <f t="shared" si="9"/>
        <v>-174.54519121098843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-23.901439188968048</v>
      </c>
      <c r="AR21">
        <f t="shared" si="14"/>
        <v>-29.175305434678027</v>
      </c>
      <c r="AS21">
        <f t="shared" si="15"/>
        <v>-0.6850282704665257</v>
      </c>
      <c r="AT21">
        <f t="shared" si="16"/>
        <v>7.1625485831366218</v>
      </c>
      <c r="AU21">
        <f t="shared" si="17"/>
        <v>-22.697785122007932</v>
      </c>
      <c r="AW21">
        <v>18</v>
      </c>
      <c r="AX21">
        <f>IF(Z21&gt;0, (R21*SUMPRODUCT(K21:$K$98, X21:$X$98)-K21*$AZ$3)/Z21, 0)</f>
        <v>976.58099473507752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</v>
      </c>
      <c r="S22">
        <f t="shared" si="1"/>
        <v>993.35495703539027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792.12146696137006</v>
      </c>
      <c r="AC22">
        <f t="shared" si="2"/>
        <v>795.75688242597937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-192.57564639933031</v>
      </c>
      <c r="AI22">
        <f t="shared" si="7"/>
        <v>-232.62965110278844</v>
      </c>
      <c r="AJ22">
        <f t="shared" si="8"/>
        <v>-3.6354154646093093</v>
      </c>
      <c r="AK22">
        <f t="shared" si="30"/>
        <v>55.448502687295907</v>
      </c>
      <c r="AL22">
        <f t="shared" si="9"/>
        <v>-180.81656388010185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-22.359337611006008</v>
      </c>
      <c r="AR22">
        <f t="shared" si="14"/>
        <v>-27.009878998676289</v>
      </c>
      <c r="AS22">
        <f t="shared" si="15"/>
        <v>-0.42209637225319724</v>
      </c>
      <c r="AT22">
        <f t="shared" si="16"/>
        <v>6.4379469304189989</v>
      </c>
      <c r="AU22">
        <f t="shared" si="17"/>
        <v>-20.994028440510487</v>
      </c>
      <c r="AW22">
        <v>19</v>
      </c>
      <c r="AX22">
        <f>IF(Z22&gt;0, (R22*SUMPRODUCT(K22:$K$98, X22:$X$98)-K22*$AZ$3)/Z22, 0)</f>
        <v>993.35495703539027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</v>
      </c>
      <c r="S23">
        <f t="shared" si="1"/>
        <v>1008.7670146532902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795.75688242597937</v>
      </c>
      <c r="AC23">
        <f t="shared" si="2"/>
        <v>797.98402218423871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-202.04081106523054</v>
      </c>
      <c r="AI23">
        <f t="shared" si="7"/>
        <v>-241.59325531612149</v>
      </c>
      <c r="AJ23">
        <f t="shared" si="8"/>
        <v>-2.2271397582593409</v>
      </c>
      <c r="AK23">
        <f t="shared" si="30"/>
        <v>55.702981769818564</v>
      </c>
      <c r="AL23">
        <f t="shared" si="9"/>
        <v>-188.11741330456226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-20.944917297410989</v>
      </c>
      <c r="AR23">
        <f t="shared" si="14"/>
        <v>-25.045191243935122</v>
      </c>
      <c r="AS23">
        <f t="shared" si="15"/>
        <v>-0.23088037412133208</v>
      </c>
      <c r="AT23">
        <f t="shared" si="16"/>
        <v>5.7745479254256455</v>
      </c>
      <c r="AU23">
        <f t="shared" si="17"/>
        <v>-19.501523692630808</v>
      </c>
      <c r="AW23">
        <v>20</v>
      </c>
      <c r="AX23">
        <f>IF(Z23&gt;0, (R23*SUMPRODUCT(K23:$K$98, X23:$X$98)-K23*$AZ$3)/Z23, 0)</f>
        <v>1008.7670146532902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100000</v>
      </c>
      <c r="S24">
        <f t="shared" si="1"/>
        <v>1023.0111387358357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797.98402218423871</v>
      </c>
      <c r="AC24">
        <f t="shared" si="2"/>
        <v>798.9913168236717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-211.92199629627365</v>
      </c>
      <c r="AI24">
        <f t="shared" si="7"/>
        <v>-250.97295510650753</v>
      </c>
      <c r="AJ24">
        <f t="shared" si="8"/>
        <v>-1.0072946394329847</v>
      </c>
      <c r="AK24">
        <f t="shared" si="30"/>
        <v>55.858881552896712</v>
      </c>
      <c r="AL24">
        <f t="shared" si="9"/>
        <v>-196.12136819304379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-19.615417683460983</v>
      </c>
      <c r="AR24">
        <f t="shared" si="14"/>
        <v>-23.229959266636119</v>
      </c>
      <c r="AS24">
        <f t="shared" si="15"/>
        <v>-9.3234800672442747E-2</v>
      </c>
      <c r="AT24">
        <f t="shared" si="16"/>
        <v>5.1702763853697657</v>
      </c>
      <c r="AU24">
        <f t="shared" si="17"/>
        <v>-18.152917681938792</v>
      </c>
      <c r="AW24">
        <v>21</v>
      </c>
      <c r="AX24">
        <f>IF(Z24&gt;0, (R24*SUMPRODUCT(K24:$K$98, X24:$X$98)-K24*$AZ$3)/Z24, 0)</f>
        <v>1023.0111387358357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</v>
      </c>
      <c r="S25">
        <f t="shared" si="1"/>
        <v>1037.5631778230641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798.9913168236717</v>
      </c>
      <c r="AC25">
        <f t="shared" si="2"/>
        <v>798.97608836953589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-315.8441548571717</v>
      </c>
      <c r="AI25">
        <f t="shared" si="7"/>
        <v>-354.34668200187468</v>
      </c>
      <c r="AJ25">
        <f t="shared" si="8"/>
        <v>1.5228454135808533E-2</v>
      </c>
      <c r="AK25">
        <f t="shared" si="30"/>
        <v>55.929392177657022</v>
      </c>
      <c r="AL25">
        <f t="shared" si="9"/>
        <v>-298.40206137008187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-26.102153861357589</v>
      </c>
      <c r="AR25">
        <f t="shared" si="14"/>
        <v>-29.284099362412075</v>
      </c>
      <c r="AS25">
        <f t="shared" si="15"/>
        <v>1.2585176797185104E-3</v>
      </c>
      <c r="AT25">
        <f t="shared" si="16"/>
        <v>4.6221453762650331</v>
      </c>
      <c r="AU25">
        <f t="shared" si="17"/>
        <v>-24.660695468467328</v>
      </c>
      <c r="AW25">
        <v>22</v>
      </c>
      <c r="AX25">
        <f>IF(Z25&gt;0, (R25*SUMPRODUCT(K25:$K$98, X25:$X$98)-K25*$AZ$3)/Z25, 0)</f>
        <v>1037.5631778230641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100000</v>
      </c>
      <c r="S26">
        <f t="shared" si="1"/>
        <v>1042.6653806944676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798.97608836953589</v>
      </c>
      <c r="AC26">
        <f t="shared" si="2"/>
        <v>790.37410346293279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-431.76733940069903</v>
      </c>
      <c r="AI26">
        <f t="shared" si="7"/>
        <v>-469.66895760425462</v>
      </c>
      <c r="AJ26">
        <f t="shared" si="8"/>
        <v>8.6019849066030929</v>
      </c>
      <c r="AK26">
        <f t="shared" si="30"/>
        <v>55.928326185867519</v>
      </c>
      <c r="AL26">
        <f t="shared" si="9"/>
        <v>-405.13864651178403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-31.85922932930804</v>
      </c>
      <c r="AR26">
        <f t="shared" si="14"/>
        <v>-34.655912255754046</v>
      </c>
      <c r="AS26">
        <f t="shared" si="15"/>
        <v>0.63472288155723955</v>
      </c>
      <c r="AT26">
        <f t="shared" si="16"/>
        <v>4.1268368571673681</v>
      </c>
      <c r="AU26">
        <f t="shared" si="17"/>
        <v>-29.894352517029439</v>
      </c>
      <c r="AW26">
        <v>23</v>
      </c>
      <c r="AX26">
        <f>IF(Z26&gt;0, (R26*SUMPRODUCT(K26:$K$98, X26:$X$98)-K26*$AZ$3)/Z26, 0)</f>
        <v>1042.6653806944676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</v>
      </c>
      <c r="S27">
        <f t="shared" si="1"/>
        <v>1039.1845918858085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790.37410346293279</v>
      </c>
      <c r="AC27">
        <f t="shared" si="2"/>
        <v>774.14002498608431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-550.2556930792199</v>
      </c>
      <c r="AI27">
        <f t="shared" si="7"/>
        <v>-587.50316725420032</v>
      </c>
      <c r="AJ27">
        <f t="shared" si="8"/>
        <v>16.234078476848481</v>
      </c>
      <c r="AK27">
        <f t="shared" si="30"/>
        <v>55.326187242405304</v>
      </c>
      <c r="AL27">
        <f t="shared" si="9"/>
        <v>-515.94290153494649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-36.252002434056365</v>
      </c>
      <c r="AR27">
        <f t="shared" si="14"/>
        <v>-38.705944376751432</v>
      </c>
      <c r="AS27">
        <f t="shared" si="15"/>
        <v>1.0695352358174415</v>
      </c>
      <c r="AT27">
        <f t="shared" si="16"/>
        <v>3.6450055852306797</v>
      </c>
      <c r="AU27">
        <f t="shared" si="17"/>
        <v>-33.991403555703307</v>
      </c>
      <c r="AW27">
        <v>24</v>
      </c>
      <c r="AX27">
        <f>IF(Z27&gt;0, (R27*SUMPRODUCT(K27:$K$98, X27:$X$98)-K27*$AZ$3)/Z27, 0)</f>
        <v>1039.1845918858085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</v>
      </c>
      <c r="S28">
        <f t="shared" si="1"/>
        <v>1028.8730928829368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774.14002498608431</v>
      </c>
      <c r="AC28">
        <f t="shared" si="2"/>
        <v>751.83905009886678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-675.96716132754466</v>
      </c>
      <c r="AI28">
        <f t="shared" si="7"/>
        <v>-712.50417718011147</v>
      </c>
      <c r="AJ28">
        <f t="shared" si="8"/>
        <v>22.300974887217535</v>
      </c>
      <c r="AK28">
        <f t="shared" si="30"/>
        <v>54.189801749025904</v>
      </c>
      <c r="AL28">
        <f t="shared" si="9"/>
        <v>-636.01340054386799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-39.762623550026859</v>
      </c>
      <c r="AR28">
        <f t="shared" si="14"/>
        <v>-41.911851634026945</v>
      </c>
      <c r="AS28">
        <f t="shared" si="15"/>
        <v>1.3118170822049073</v>
      </c>
      <c r="AT28">
        <f t="shared" si="16"/>
        <v>3.187623320288802</v>
      </c>
      <c r="AU28">
        <f t="shared" si="17"/>
        <v>-37.412411231533234</v>
      </c>
      <c r="AW28">
        <v>25</v>
      </c>
      <c r="AX28">
        <f>IF(Z28&gt;0, (R28*SUMPRODUCT(K28:$K$98, X28:$X$98)-K28*$AZ$3)/Z28, 0)</f>
        <v>1028.8730928829368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</v>
      </c>
      <c r="S29">
        <f t="shared" si="1"/>
        <v>1012.794995186776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751.83905009886678</v>
      </c>
      <c r="AC29">
        <f t="shared" si="2"/>
        <v>724.53270114423151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-805.34890342227834</v>
      </c>
      <c r="AI29">
        <f t="shared" si="7"/>
        <v>-841.11787466460839</v>
      </c>
      <c r="AJ29">
        <f t="shared" si="8"/>
        <v>27.306348954635268</v>
      </c>
      <c r="AK29">
        <f t="shared" si="30"/>
        <v>52.628733506920682</v>
      </c>
      <c r="AL29">
        <f t="shared" si="9"/>
        <v>-761.18279220305249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-42.297576274580351</v>
      </c>
      <c r="AR29">
        <f t="shared" si="14"/>
        <v>-44.176191596407428</v>
      </c>
      <c r="AS29">
        <f t="shared" si="15"/>
        <v>1.4341515494476083</v>
      </c>
      <c r="AT29">
        <f t="shared" si="16"/>
        <v>2.764103682620052</v>
      </c>
      <c r="AU29">
        <f t="shared" si="17"/>
        <v>-39.977936364339769</v>
      </c>
      <c r="AW29">
        <v>26</v>
      </c>
      <c r="AX29">
        <f>IF(Z29&gt;0, (R29*SUMPRODUCT(K29:$K$98, X29:$X$98)-K29*$AZ$3)/Z29, 0)</f>
        <v>1012.794995186776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</v>
      </c>
      <c r="S30">
        <f t="shared" si="1"/>
        <v>992.29931947188152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724.53270114423151</v>
      </c>
      <c r="AC30">
        <f t="shared" si="2"/>
        <v>693.35679861553649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-948.80773117404647</v>
      </c>
      <c r="AI30">
        <f t="shared" si="7"/>
        <v>-983.74460883836616</v>
      </c>
      <c r="AJ30">
        <f t="shared" si="8"/>
        <v>31.175902528695019</v>
      </c>
      <c r="AK30">
        <f t="shared" si="30"/>
        <v>50.717289080096208</v>
      </c>
      <c r="AL30">
        <f t="shared" si="9"/>
        <v>-901.85141722957496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-44.492991095343747</v>
      </c>
      <c r="AR30">
        <f t="shared" si="14"/>
        <v>-46.131306357482508</v>
      </c>
      <c r="AS30">
        <f t="shared" si="15"/>
        <v>1.4619496743372182</v>
      </c>
      <c r="AT30">
        <f t="shared" si="16"/>
        <v>2.3783152447845706</v>
      </c>
      <c r="AU30">
        <f t="shared" si="17"/>
        <v>-42.291041438360715</v>
      </c>
      <c r="AW30">
        <v>27</v>
      </c>
      <c r="AX30">
        <f>IF(Z30&gt;0, (R30*SUMPRODUCT(K30:$K$98, X30:$X$98)-K30*$AZ$3)/Z30, 0)</f>
        <v>992.29931947188152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</v>
      </c>
      <c r="S31">
        <f t="shared" si="1"/>
        <v>967.81874326271168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693.35679861553649</v>
      </c>
      <c r="AC31">
        <f t="shared" si="2"/>
        <v>658.79387336473349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-1105.0534405224323</v>
      </c>
      <c r="AI31">
        <f t="shared" si="7"/>
        <v>-1139.0884226898477</v>
      </c>
      <c r="AJ31">
        <f t="shared" si="8"/>
        <v>34.562925250803005</v>
      </c>
      <c r="AK31">
        <f t="shared" si="30"/>
        <v>48.534975903087556</v>
      </c>
      <c r="AL31">
        <f t="shared" si="9"/>
        <v>-1055.990521535957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-46.267778340579454</v>
      </c>
      <c r="AR31">
        <f t="shared" si="14"/>
        <v>-47.692798120621106</v>
      </c>
      <c r="AS31">
        <f t="shared" si="15"/>
        <v>1.4471243703382757</v>
      </c>
      <c r="AT31">
        <f t="shared" si="16"/>
        <v>2.0321238996258613</v>
      </c>
      <c r="AU31">
        <f t="shared" si="17"/>
        <v>-44.213549850656968</v>
      </c>
      <c r="AW31">
        <v>28</v>
      </c>
      <c r="AX31">
        <f>IF(Z31&gt;0, (R31*SUMPRODUCT(K31:$K$98, X31:$X$98)-K31*$AZ$3)/Z31, 0)</f>
        <v>967.81874326271168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</v>
      </c>
      <c r="S32">
        <f t="shared" si="1"/>
        <v>939.78839223488114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658.79387336473349</v>
      </c>
      <c r="AC32">
        <f t="shared" si="2"/>
        <v>621.39222524249396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-1268.8241352012421</v>
      </c>
      <c r="AI32">
        <f t="shared" si="7"/>
        <v>-1301.8843554793827</v>
      </c>
      <c r="AJ32">
        <f t="shared" si="8"/>
        <v>37.401648122239521</v>
      </c>
      <c r="AK32">
        <f t="shared" si="30"/>
        <v>46.115571135531347</v>
      </c>
      <c r="AL32">
        <f t="shared" si="9"/>
        <v>-1218.3671362216119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-47.432801249957777</v>
      </c>
      <c r="AR32">
        <f t="shared" si="14"/>
        <v>-48.668700547762477</v>
      </c>
      <c r="AS32">
        <f t="shared" si="15"/>
        <v>1.3981960876884389</v>
      </c>
      <c r="AT32">
        <f t="shared" si="16"/>
        <v>1.7239510658055197</v>
      </c>
      <c r="AU32">
        <f t="shared" si="17"/>
        <v>-45.546553394268514</v>
      </c>
      <c r="AW32">
        <v>29</v>
      </c>
      <c r="AX32">
        <f>IF(Z32&gt;0, (R32*SUMPRODUCT(K32:$K$98, X32:$X$98)-K32*$AZ$3)/Z32, 0)</f>
        <v>939.78839223488114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</v>
      </c>
      <c r="S33">
        <f t="shared" si="1"/>
        <v>908.97276168187443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621.39222524249396</v>
      </c>
      <c r="AC33">
        <f t="shared" si="2"/>
        <v>581.87561168748243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-1444.5993852736283</v>
      </c>
      <c r="AI33">
        <f t="shared" si="7"/>
        <v>-1476.6067036563506</v>
      </c>
      <c r="AJ33">
        <f t="shared" si="8"/>
        <v>39.516613555011531</v>
      </c>
      <c r="AK33">
        <f t="shared" si="30"/>
        <v>43.497455766974582</v>
      </c>
      <c r="AL33">
        <f t="shared" si="9"/>
        <v>-1393.5926343343647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-48.21772831863742</v>
      </c>
      <c r="AR33">
        <f t="shared" si="14"/>
        <v>-49.286066155216183</v>
      </c>
      <c r="AS33">
        <f t="shared" si="15"/>
        <v>1.3189825192312539</v>
      </c>
      <c r="AT33">
        <f t="shared" si="16"/>
        <v>1.4518547675601152</v>
      </c>
      <c r="AU33">
        <f t="shared" si="17"/>
        <v>-46.515228868424821</v>
      </c>
      <c r="AW33">
        <v>30</v>
      </c>
      <c r="AX33">
        <f>IF(Z33&gt;0, (R33*SUMPRODUCT(K33:$K$98, X33:$X$98)-K33*$AZ$3)/Z33, 0)</f>
        <v>908.97276168187443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</v>
      </c>
      <c r="S34">
        <f t="shared" si="1"/>
        <v>875.76675867839299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581.87561168748243</v>
      </c>
      <c r="AC34">
        <f t="shared" si="2"/>
        <v>540.72590809647568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-1631.3490033305902</v>
      </c>
      <c r="AI34">
        <f t="shared" si="7"/>
        <v>-1662.22057402782</v>
      </c>
      <c r="AJ34">
        <f t="shared" si="8"/>
        <v>41.149703591006755</v>
      </c>
      <c r="AK34">
        <f t="shared" si="30"/>
        <v>40.731292818123777</v>
      </c>
      <c r="AL34">
        <f t="shared" si="9"/>
        <v>-1580.3395776186894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-48.617002548880521</v>
      </c>
      <c r="AR34">
        <f t="shared" si="14"/>
        <v>-49.537028385296232</v>
      </c>
      <c r="AS34">
        <f t="shared" si="15"/>
        <v>1.226331851912279</v>
      </c>
      <c r="AT34">
        <f t="shared" si="16"/>
        <v>1.2138624921552923</v>
      </c>
      <c r="AU34">
        <f t="shared" si="17"/>
        <v>-47.096834041228661</v>
      </c>
      <c r="AW34">
        <v>31</v>
      </c>
      <c r="AX34">
        <f>IF(Z34&gt;0, (R34*SUMPRODUCT(K34:$K$98, X34:$X$98)-K34*$AZ$3)/Z34, 0)</f>
        <v>875.76675867839299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840.24770479595838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540.72590809647568</v>
      </c>
      <c r="AC35">
        <f t="shared" ref="AC35:AC66" si="33">S35*Z35</f>
        <v>498.41964191155103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-1807.5304643228037</v>
      </c>
      <c r="AI35">
        <f t="shared" ref="AI35:AI66" si="38">SUM(AE35:AH35)</f>
        <v>-1837.1895540808998</v>
      </c>
      <c r="AJ35">
        <f t="shared" ref="AJ35:AJ66" si="39">AB35-AC35</f>
        <v>42.306266184924652</v>
      </c>
      <c r="AK35">
        <f t="shared" si="30"/>
        <v>37.850813566753303</v>
      </c>
      <c r="AL35">
        <f t="shared" ref="AL35:AL66" si="40">SUM(AI35:AK35)</f>
        <v>-1757.0324743292219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-48.095993501910691</v>
      </c>
      <c r="AR35">
        <f t="shared" ref="AR35:AR66" si="45">AI35*$K35</f>
        <v>-48.885182628420054</v>
      </c>
      <c r="AS35">
        <f t="shared" ref="AS35:AS66" si="46">AJ35*$K35</f>
        <v>1.1257137534788766</v>
      </c>
      <c r="AT35">
        <f t="shared" ref="AT35:AT66" si="47">AK35*$K35</f>
        <v>1.0071600558227078</v>
      </c>
      <c r="AU35">
        <f t="shared" ref="AU35:AU66" si="48">AL35*$K35</f>
        <v>-46.752308819118475</v>
      </c>
      <c r="AW35">
        <v>32</v>
      </c>
      <c r="AX35">
        <f>IF(Z35&gt;0, (R35*SUMPRODUCT(K35:$K$98, X35:$X$98)-K35*$AZ$3)/Z35, 0)</f>
        <v>840.24770479595838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</v>
      </c>
      <c r="S36">
        <f t="shared" si="32"/>
        <v>803.48088278775322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498.41964191155103</v>
      </c>
      <c r="AC36">
        <f t="shared" si="33"/>
        <v>455.95823444888663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-1977.1342414542012</v>
      </c>
      <c r="AI36">
        <f t="shared" si="38"/>
        <v>-2005.5081731939893</v>
      </c>
      <c r="AJ36">
        <f t="shared" si="39"/>
        <v>42.461407462664397</v>
      </c>
      <c r="AK36">
        <f t="shared" si="30"/>
        <v>34.889374933808575</v>
      </c>
      <c r="AL36">
        <f t="shared" si="40"/>
        <v>-1928.1573907975162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-46.972254956577764</v>
      </c>
      <c r="AR36">
        <f t="shared" si="45"/>
        <v>-47.646355646281854</v>
      </c>
      <c r="AS36">
        <f t="shared" si="46"/>
        <v>1.0087873728211929</v>
      </c>
      <c r="AT36">
        <f t="shared" si="47"/>
        <v>0.82889294024927351</v>
      </c>
      <c r="AU36">
        <f t="shared" si="48"/>
        <v>-45.80867533321139</v>
      </c>
      <c r="AW36">
        <v>33</v>
      </c>
      <c r="AX36">
        <f>IF(Z36&gt;0, (R36*SUMPRODUCT(K36:$K$98, X36:$X$98)-K36*$AZ$3)/Z36, 0)</f>
        <v>803.48088278775322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</v>
      </c>
      <c r="S37">
        <f t="shared" si="32"/>
        <v>766.19760622814181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455.95823444888663</v>
      </c>
      <c r="AC37">
        <f t="shared" si="33"/>
        <v>414.01685988449321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-2145.1259873914541</v>
      </c>
      <c r="AI37">
        <f t="shared" si="38"/>
        <v>-2172.1436168201485</v>
      </c>
      <c r="AJ37">
        <f t="shared" si="39"/>
        <v>41.941374564393413</v>
      </c>
      <c r="AK37">
        <f t="shared" si="30"/>
        <v>31.917076411422066</v>
      </c>
      <c r="AL37">
        <f t="shared" si="40"/>
        <v>-2098.2851658443333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-45.503000306257938</v>
      </c>
      <c r="AR37">
        <f t="shared" si="45"/>
        <v>-46.076105665753957</v>
      </c>
      <c r="AS37">
        <f t="shared" si="46"/>
        <v>0.8896719310967941</v>
      </c>
      <c r="AT37">
        <f t="shared" si="47"/>
        <v>0.67703377156409816</v>
      </c>
      <c r="AU37">
        <f t="shared" si="48"/>
        <v>-44.509399963093074</v>
      </c>
      <c r="AW37">
        <v>34</v>
      </c>
      <c r="AX37">
        <f>IF(Z37&gt;0, (R37*SUMPRODUCT(K37:$K$98, X37:$X$98)-K37*$AZ$3)/Z37, 0)</f>
        <v>766.19760622814181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</v>
      </c>
      <c r="S38">
        <f t="shared" si="32"/>
        <v>729.04804741379564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414.01685988449321</v>
      </c>
      <c r="AC38">
        <f t="shared" si="33"/>
        <v>373.00571707125681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-2331.5133491786132</v>
      </c>
      <c r="AI38">
        <f t="shared" si="38"/>
        <v>-2357.0950456384312</v>
      </c>
      <c r="AJ38">
        <f t="shared" si="39"/>
        <v>41.011142813236404</v>
      </c>
      <c r="AK38">
        <f t="shared" si="30"/>
        <v>28.981180191914529</v>
      </c>
      <c r="AL38">
        <f t="shared" si="40"/>
        <v>-2287.1027226332803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-44.157767949168743</v>
      </c>
      <c r="AR38">
        <f t="shared" si="45"/>
        <v>-44.642273266891536</v>
      </c>
      <c r="AS38">
        <f t="shared" si="46"/>
        <v>0.77673178595143355</v>
      </c>
      <c r="AT38">
        <f t="shared" si="47"/>
        <v>0.54888994320296658</v>
      </c>
      <c r="AU38">
        <f t="shared" si="48"/>
        <v>-43.316651537737137</v>
      </c>
      <c r="AW38">
        <v>35</v>
      </c>
      <c r="AX38">
        <f>IF(Z38&gt;0, (R38*SUMPRODUCT(K38:$K$98, X38:$X$98)-K38*$AZ$3)/Z38, 0)</f>
        <v>729.04804741379564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</v>
      </c>
      <c r="S39">
        <f t="shared" si="32"/>
        <v>691.25940587580794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373.00571707125681</v>
      </c>
      <c r="AC39">
        <f t="shared" si="33"/>
        <v>332.8585361694287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-2499.2805807313152</v>
      </c>
      <c r="AI39">
        <f t="shared" si="38"/>
        <v>-2523.3568199361694</v>
      </c>
      <c r="AJ39">
        <f t="shared" si="39"/>
        <v>40.147180901828108</v>
      </c>
      <c r="AK39">
        <f t="shared" si="30"/>
        <v>26.110400194987978</v>
      </c>
      <c r="AL39">
        <f t="shared" si="40"/>
        <v>-2457.0992388393533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-42.263571902572885</v>
      </c>
      <c r="AR39">
        <f t="shared" si="45"/>
        <v>-42.670708209965852</v>
      </c>
      <c r="AS39">
        <f t="shared" si="46"/>
        <v>0.67890067238209917</v>
      </c>
      <c r="AT39">
        <f t="shared" si="47"/>
        <v>0.44153456980925548</v>
      </c>
      <c r="AU39">
        <f t="shared" si="48"/>
        <v>-41.550272967774497</v>
      </c>
      <c r="AW39">
        <v>36</v>
      </c>
      <c r="AX39">
        <f>IF(Z39&gt;0, (R39*SUMPRODUCT(K39:$K$98, X39:$X$98)-K39*$AZ$3)/Z39, 0)</f>
        <v>691.25940587580794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</v>
      </c>
      <c r="S40">
        <f t="shared" si="32"/>
        <v>653.06674917254657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332.8585361694287</v>
      </c>
      <c r="AC40">
        <f t="shared" si="33"/>
        <v>294.17584555912435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-2625.6583427245932</v>
      </c>
      <c r="AI40">
        <f t="shared" si="38"/>
        <v>-2648.1809903660369</v>
      </c>
      <c r="AJ40">
        <f t="shared" si="39"/>
        <v>38.682690610304348</v>
      </c>
      <c r="AK40">
        <f t="shared" si="30"/>
        <v>23.300097531860011</v>
      </c>
      <c r="AL40">
        <f t="shared" si="40"/>
        <v>-2586.1982022238726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-39.643443874149746</v>
      </c>
      <c r="AR40">
        <f t="shared" si="45"/>
        <v>-39.983501566783247</v>
      </c>
      <c r="AS40">
        <f t="shared" si="46"/>
        <v>0.58404974065262505</v>
      </c>
      <c r="AT40">
        <f t="shared" si="47"/>
        <v>0.35179600244866832</v>
      </c>
      <c r="AU40">
        <f t="shared" si="48"/>
        <v>-39.047655823681957</v>
      </c>
      <c r="AW40">
        <v>37</v>
      </c>
      <c r="AX40">
        <f>IF(Z40&gt;0, (R40*SUMPRODUCT(K40:$K$98, X40:$X$98)-K40*$AZ$3)/Z40, 0)</f>
        <v>653.06674917254657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</v>
      </c>
      <c r="S41">
        <f t="shared" si="32"/>
        <v>615.73523261468381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294.17584555912435</v>
      </c>
      <c r="AC41">
        <f t="shared" si="33"/>
        <v>257.72961712450007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-2737.6278208174554</v>
      </c>
      <c r="AI41">
        <f t="shared" si="38"/>
        <v>-2758.5564280720755</v>
      </c>
      <c r="AJ41">
        <f t="shared" si="39"/>
        <v>36.446228434624288</v>
      </c>
      <c r="AK41">
        <f t="shared" ref="AK41:AK72" si="61">G41*SUM(AB41:AB41, AE41:AF41)</f>
        <v>20.592309189138707</v>
      </c>
      <c r="AL41">
        <f t="shared" si="40"/>
        <v>-2701.5178904483128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-36.905368338929925</v>
      </c>
      <c r="AR41">
        <f t="shared" si="45"/>
        <v>-37.187502365213277</v>
      </c>
      <c r="AS41">
        <f t="shared" si="46"/>
        <v>0.49132372001646141</v>
      </c>
      <c r="AT41">
        <f t="shared" si="47"/>
        <v>0.27760046482409334</v>
      </c>
      <c r="AU41">
        <f t="shared" si="48"/>
        <v>-36.418578180372727</v>
      </c>
      <c r="AW41">
        <v>38</v>
      </c>
      <c r="AX41">
        <f>IF(Z41&gt;0, (R41*SUMPRODUCT(K41:$K$98, X41:$X$98)-K41*$AZ$3)/Z41, 0)</f>
        <v>615.73523261468381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</v>
      </c>
      <c r="S42">
        <f t="shared" si="32"/>
        <v>579.22949630970129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257.72961712450007</v>
      </c>
      <c r="AC42">
        <f t="shared" si="33"/>
        <v>223.67890542800367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-2822.0134022130037</v>
      </c>
      <c r="AI42">
        <f t="shared" si="38"/>
        <v>-2841.3217166939712</v>
      </c>
      <c r="AJ42">
        <f t="shared" si="39"/>
        <v>34.050711696496393</v>
      </c>
      <c r="AK42">
        <f t="shared" si="61"/>
        <v>18.041073198715008</v>
      </c>
      <c r="AL42">
        <f t="shared" si="40"/>
        <v>-2789.2299317987599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-33.966921521471413</v>
      </c>
      <c r="AR42">
        <f t="shared" si="45"/>
        <v>-34.199324387514714</v>
      </c>
      <c r="AS42">
        <f t="shared" si="46"/>
        <v>0.40984846175363498</v>
      </c>
      <c r="AT42">
        <f t="shared" si="47"/>
        <v>0.21714982537762595</v>
      </c>
      <c r="AU42">
        <f t="shared" si="48"/>
        <v>-33.572326100383457</v>
      </c>
      <c r="AW42">
        <v>39</v>
      </c>
      <c r="AX42">
        <f>IF(Z42&gt;0, (R42*SUMPRODUCT(K42:$K$98, X42:$X$98)-K42*$AZ$3)/Z42, 0)</f>
        <v>579.22949630970129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</v>
      </c>
      <c r="S43">
        <f t="shared" si="32"/>
        <v>544.01250269299021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223.67890542800367</v>
      </c>
      <c r="AC43">
        <f t="shared" si="33"/>
        <v>192.26078448013354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-2889.2189456740703</v>
      </c>
      <c r="AI43">
        <f t="shared" si="38"/>
        <v>-2906.889567537391</v>
      </c>
      <c r="AJ43">
        <f t="shared" si="39"/>
        <v>31.418120947870136</v>
      </c>
      <c r="AK43">
        <f t="shared" si="61"/>
        <v>15.657523379960258</v>
      </c>
      <c r="AL43">
        <f t="shared" si="40"/>
        <v>-2859.8139232095605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-31.049852913621269</v>
      </c>
      <c r="AR43">
        <f t="shared" si="45"/>
        <v>-31.239755520542019</v>
      </c>
      <c r="AS43">
        <f t="shared" si="46"/>
        <v>0.3376442050936832</v>
      </c>
      <c r="AT43">
        <f t="shared" si="47"/>
        <v>0.16826824379899238</v>
      </c>
      <c r="AU43">
        <f t="shared" si="48"/>
        <v>-30.733843071649343</v>
      </c>
      <c r="AW43">
        <v>40</v>
      </c>
      <c r="AX43">
        <f>IF(Z43&gt;0, (R43*SUMPRODUCT(K43:$K$98, X43:$X$98)-K43*$AZ$3)/Z43, 0)</f>
        <v>544.01250269299021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</v>
      </c>
      <c r="S44">
        <f t="shared" si="32"/>
        <v>510.22445348796936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192.26078448013354</v>
      </c>
      <c r="AC44">
        <f t="shared" si="33"/>
        <v>163.48664636437056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-2945.7280058593215</v>
      </c>
      <c r="AI44">
        <f t="shared" si="38"/>
        <v>-2961.7490575010793</v>
      </c>
      <c r="AJ44">
        <f t="shared" si="39"/>
        <v>28.77413811576298</v>
      </c>
      <c r="AK44">
        <f t="shared" si="61"/>
        <v>13.458254913609348</v>
      </c>
      <c r="AL44">
        <f t="shared" si="40"/>
        <v>-2919.5166644717069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-28.265307481163664</v>
      </c>
      <c r="AR44">
        <f t="shared" si="45"/>
        <v>-28.419035167469101</v>
      </c>
      <c r="AS44">
        <f t="shared" si="46"/>
        <v>0.2760980849996213</v>
      </c>
      <c r="AT44">
        <f t="shared" si="47"/>
        <v>0.12913674057360228</v>
      </c>
      <c r="AU44">
        <f t="shared" si="48"/>
        <v>-28.013800341895877</v>
      </c>
      <c r="AW44">
        <v>41</v>
      </c>
      <c r="AX44">
        <f>IF(Z44&gt;0, (R44*SUMPRODUCT(K44:$K$98, X44:$X$98)-K44*$AZ$3)/Z44, 0)</f>
        <v>510.22445348796936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</v>
      </c>
      <c r="S45">
        <f t="shared" si="32"/>
        <v>477.25942106192485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163.48664636437056</v>
      </c>
      <c r="AC45">
        <f t="shared" si="33"/>
        <v>137.2532270955804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-2963.0614590398654</v>
      </c>
      <c r="AI45">
        <f t="shared" si="38"/>
        <v>-2977.440769435686</v>
      </c>
      <c r="AJ45">
        <f t="shared" si="39"/>
        <v>26.233419268790158</v>
      </c>
      <c r="AK45">
        <f t="shared" si="61"/>
        <v>11.444065245505939</v>
      </c>
      <c r="AL45">
        <f t="shared" si="40"/>
        <v>-2939.7632849213896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-25.385382256088057</v>
      </c>
      <c r="AR45">
        <f t="shared" si="45"/>
        <v>-25.508573859104999</v>
      </c>
      <c r="AS45">
        <f t="shared" si="46"/>
        <v>0.22474909320249251</v>
      </c>
      <c r="AT45">
        <f t="shared" si="47"/>
        <v>9.804453091395425E-2</v>
      </c>
      <c r="AU45">
        <f t="shared" si="48"/>
        <v>-25.185780234988552</v>
      </c>
      <c r="AW45">
        <v>42</v>
      </c>
      <c r="AX45">
        <f>IF(Z45&gt;0, (R45*SUMPRODUCT(K45:$K$98, X45:$X$98)-K45*$AZ$3)/Z45, 0)</f>
        <v>477.25942106192485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</v>
      </c>
      <c r="S46">
        <f t="shared" si="32"/>
        <v>445.2372657102145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137.2532270955804</v>
      </c>
      <c r="AC46">
        <f t="shared" si="33"/>
        <v>113.68203074339723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-2938.1244931780075</v>
      </c>
      <c r="AI46">
        <f t="shared" si="38"/>
        <v>-2950.8909482232807</v>
      </c>
      <c r="AJ46">
        <f t="shared" si="39"/>
        <v>23.571196352183165</v>
      </c>
      <c r="AK46">
        <f t="shared" si="61"/>
        <v>9.6077258966906296</v>
      </c>
      <c r="AL46">
        <f t="shared" si="40"/>
        <v>-2917.712025974407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-22.474768075403649</v>
      </c>
      <c r="AR46">
        <f t="shared" si="45"/>
        <v>-22.572423269032708</v>
      </c>
      <c r="AS46">
        <f t="shared" si="46"/>
        <v>0.1803045352588542</v>
      </c>
      <c r="AT46">
        <f t="shared" si="47"/>
        <v>7.3492941419446234E-2</v>
      </c>
      <c r="AU46">
        <f t="shared" si="48"/>
        <v>-22.31862579235441</v>
      </c>
      <c r="AW46">
        <v>43</v>
      </c>
      <c r="AX46">
        <f>IF(Z46&gt;0, (R46*SUMPRODUCT(K46:$K$98, X46:$X$98)-K46*$AZ$3)/Z46, 0)</f>
        <v>445.2372657102145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</v>
      </c>
      <c r="S47">
        <f t="shared" si="32"/>
        <v>414.58621123231489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113.68203074339723</v>
      </c>
      <c r="AC47">
        <f t="shared" si="33"/>
        <v>92.827071510765833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-2887.2870059491029</v>
      </c>
      <c r="AI47">
        <f t="shared" si="38"/>
        <v>-2898.4821529409487</v>
      </c>
      <c r="AJ47">
        <f t="shared" si="39"/>
        <v>20.854959232631401</v>
      </c>
      <c r="AK47">
        <f t="shared" si="61"/>
        <v>7.9577421520378069</v>
      </c>
      <c r="AL47">
        <f t="shared" si="40"/>
        <v>-2869.6694515562795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-19.719548126371116</v>
      </c>
      <c r="AR47">
        <f t="shared" si="45"/>
        <v>-19.796008568105044</v>
      </c>
      <c r="AS47">
        <f t="shared" si="46"/>
        <v>0.14243487793697779</v>
      </c>
      <c r="AT47">
        <f t="shared" si="47"/>
        <v>5.4349664242255735E-2</v>
      </c>
      <c r="AU47">
        <f t="shared" si="48"/>
        <v>-19.59922402592581</v>
      </c>
      <c r="AW47">
        <v>44</v>
      </c>
      <c r="AX47">
        <f>IF(Z47&gt;0, (R47*SUMPRODUCT(K47:$K$98, X47:$X$98)-K47*$AZ$3)/Z47, 0)</f>
        <v>414.58621123231489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100000</v>
      </c>
      <c r="S48">
        <f t="shared" si="32"/>
        <v>385.11428231386793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92.827071510765833</v>
      </c>
      <c r="AC48">
        <f t="shared" si="33"/>
        <v>74.553781279727133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-2807.5189626151468</v>
      </c>
      <c r="AI48">
        <f t="shared" si="38"/>
        <v>-2817.1983986557671</v>
      </c>
      <c r="AJ48">
        <f t="shared" si="39"/>
        <v>18.2732902310387</v>
      </c>
      <c r="AK48">
        <f t="shared" si="61"/>
        <v>6.4978950057536089</v>
      </c>
      <c r="AL48">
        <f t="shared" si="40"/>
        <v>-2792.427213418975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-17.120312123245657</v>
      </c>
      <c r="AR48">
        <f t="shared" si="45"/>
        <v>-17.179337536216707</v>
      </c>
      <c r="AS48">
        <f t="shared" si="46"/>
        <v>0.11143092404356553</v>
      </c>
      <c r="AT48">
        <f t="shared" si="47"/>
        <v>3.9624306059524363E-2</v>
      </c>
      <c r="AU48">
        <f t="shared" si="48"/>
        <v>-17.028282306113617</v>
      </c>
      <c r="AW48">
        <v>45</v>
      </c>
      <c r="AX48">
        <f>IF(Z48&gt;0, (R48*SUMPRODUCT(K48:$K$98, X48:$X$98)-K48*$AZ$3)/Z48, 0)</f>
        <v>385.11428231386793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</v>
      </c>
      <c r="S49">
        <f t="shared" si="32"/>
        <v>356.66066770556426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74.553781279727133</v>
      </c>
      <c r="AC49">
        <f t="shared" si="33"/>
        <v>58.724770848742516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-2700.1174012751098</v>
      </c>
      <c r="AI49">
        <f t="shared" si="38"/>
        <v>-2708.3499842546862</v>
      </c>
      <c r="AJ49">
        <f t="shared" si="39"/>
        <v>15.829010430984617</v>
      </c>
      <c r="AK49">
        <f t="shared" si="61"/>
        <v>5.2187646895809001</v>
      </c>
      <c r="AL49">
        <f t="shared" si="40"/>
        <v>-2687.3022091341209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-14.701227723147976</v>
      </c>
      <c r="AR49">
        <f t="shared" si="45"/>
        <v>-14.746051358251883</v>
      </c>
      <c r="AS49">
        <f t="shared" si="46"/>
        <v>8.6183618115307128E-2</v>
      </c>
      <c r="AT49">
        <f t="shared" si="47"/>
        <v>2.8414411943281051E-2</v>
      </c>
      <c r="AU49">
        <f t="shared" si="48"/>
        <v>-14.631453328193295</v>
      </c>
      <c r="AW49">
        <v>46</v>
      </c>
      <c r="AX49">
        <f>IF(Z49&gt;0, (R49*SUMPRODUCT(K49:$K$98, X49:$X$98)-K49*$AZ$3)/Z49, 0)</f>
        <v>356.66066770556426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</v>
      </c>
      <c r="S50">
        <f t="shared" si="32"/>
        <v>328.88291863841636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58.724770848742516</v>
      </c>
      <c r="AC50">
        <f t="shared" si="33"/>
        <v>45.176491065113296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-2564.1696903166935</v>
      </c>
      <c r="AI50">
        <f t="shared" si="38"/>
        <v>-2571.0378626213155</v>
      </c>
      <c r="AJ50">
        <f t="shared" si="39"/>
        <v>13.548279783629219</v>
      </c>
      <c r="AK50">
        <f t="shared" si="61"/>
        <v>4.1107339594119763</v>
      </c>
      <c r="AL50">
        <f t="shared" si="40"/>
        <v>-2553.3788488782743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-12.465212795779625</v>
      </c>
      <c r="AR50">
        <f t="shared" si="45"/>
        <v>-12.498601081125365</v>
      </c>
      <c r="AS50">
        <f t="shared" si="46"/>
        <v>6.5862330078021933E-2</v>
      </c>
      <c r="AT50">
        <f t="shared" si="47"/>
        <v>1.9983534531437093E-2</v>
      </c>
      <c r="AU50">
        <f t="shared" si="48"/>
        <v>-12.412755216515906</v>
      </c>
      <c r="AW50">
        <v>47</v>
      </c>
      <c r="AX50">
        <f>IF(Z50&gt;0, (R50*SUMPRODUCT(K50:$K$98, X50:$X$98)-K50*$AZ$3)/Z50, 0)</f>
        <v>328.88291863841636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</v>
      </c>
      <c r="S51">
        <f t="shared" si="32"/>
        <v>301.19275173372159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45.176491065113296</v>
      </c>
      <c r="AC51">
        <f t="shared" si="33"/>
        <v>33.740696072475401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-2396.6212530086741</v>
      </c>
      <c r="AI51">
        <f t="shared" si="38"/>
        <v>-2402.2224329637456</v>
      </c>
      <c r="AJ51">
        <f t="shared" si="39"/>
        <v>11.435794992637895</v>
      </c>
      <c r="AK51">
        <f t="shared" si="61"/>
        <v>3.162354374557931</v>
      </c>
      <c r="AL51">
        <f t="shared" si="40"/>
        <v>-2387.62428359655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-10.402418409156308</v>
      </c>
      <c r="AR51">
        <f t="shared" si="45"/>
        <v>-10.426730059319841</v>
      </c>
      <c r="AS51">
        <f t="shared" si="46"/>
        <v>4.9636513990441278E-2</v>
      </c>
      <c r="AT51">
        <f t="shared" si="47"/>
        <v>1.3726045916049607E-2</v>
      </c>
      <c r="AU51">
        <f t="shared" si="48"/>
        <v>-10.36336749941335</v>
      </c>
      <c r="AW51">
        <v>48</v>
      </c>
      <c r="AX51">
        <f>IF(Z51&gt;0, (R51*SUMPRODUCT(K51:$K$98, X51:$X$98)-K51*$AZ$3)/Z51, 0)</f>
        <v>301.19275173372159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</v>
      </c>
      <c r="S52">
        <f t="shared" si="32"/>
        <v>272.99264104230087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33.740696072475401</v>
      </c>
      <c r="AC52">
        <f t="shared" si="33"/>
        <v>24.25740070183852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-2204.6020255963508</v>
      </c>
      <c r="AI52">
        <f t="shared" si="38"/>
        <v>-2209.0448927390735</v>
      </c>
      <c r="AJ52">
        <f t="shared" si="39"/>
        <v>9.4832953706368812</v>
      </c>
      <c r="AK52">
        <f t="shared" si="61"/>
        <v>2.3618487250732785</v>
      </c>
      <c r="AL52">
        <f t="shared" si="40"/>
        <v>-2197.1997486433634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-8.5437216587194129</v>
      </c>
      <c r="AR52">
        <f t="shared" si="45"/>
        <v>-8.5609395600881761</v>
      </c>
      <c r="AS52">
        <f t="shared" si="46"/>
        <v>3.6751592855960941E-2</v>
      </c>
      <c r="AT52">
        <f t="shared" si="47"/>
        <v>9.1531160149274267E-3</v>
      </c>
      <c r="AU52">
        <f t="shared" si="48"/>
        <v>-8.5150348512172869</v>
      </c>
      <c r="AW52">
        <v>49</v>
      </c>
      <c r="AX52">
        <f>IF(Z52&gt;0, (R52*SUMPRODUCT(K52:$K$98, X52:$X$98)-K52*$AZ$3)/Z52, 0)</f>
        <v>272.99264104230087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</v>
      </c>
      <c r="S53">
        <f t="shared" si="32"/>
        <v>242.46038116916938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24.25740070183852</v>
      </c>
      <c r="AC53">
        <f t="shared" si="33"/>
        <v>16.534324613225746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-1977.4846222887238</v>
      </c>
      <c r="AI53">
        <f t="shared" si="38"/>
        <v>-1980.8943184488749</v>
      </c>
      <c r="AJ53">
        <f t="shared" si="39"/>
        <v>7.7230760886127747</v>
      </c>
      <c r="AK53">
        <f t="shared" si="61"/>
        <v>1.6980180491286965</v>
      </c>
      <c r="AL53">
        <f t="shared" si="40"/>
        <v>-1971.4732243111334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-6.8424554964512172</v>
      </c>
      <c r="AR53">
        <f t="shared" si="45"/>
        <v>-6.8542536636628801</v>
      </c>
      <c r="AS53">
        <f t="shared" si="46"/>
        <v>2.6723244184259358E-2</v>
      </c>
      <c r="AT53">
        <f t="shared" si="47"/>
        <v>5.8754504598304983E-3</v>
      </c>
      <c r="AU53">
        <f t="shared" si="48"/>
        <v>-6.8216549690187902</v>
      </c>
      <c r="AW53">
        <v>50</v>
      </c>
      <c r="AX53">
        <f>IF(Z53&gt;0, (R53*SUMPRODUCT(K53:$K$98, X53:$X$98)-K53*$AZ$3)/Z53, 0)</f>
        <v>242.46038116916938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</v>
      </c>
      <c r="S54">
        <f t="shared" si="32"/>
        <v>207.1686179461033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16.534324613225746</v>
      </c>
      <c r="AC54">
        <f t="shared" si="33"/>
        <v>10.424588375798304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-1719.2642754406656</v>
      </c>
      <c r="AI54">
        <f t="shared" si="38"/>
        <v>-1721.780242501495</v>
      </c>
      <c r="AJ54">
        <f t="shared" si="39"/>
        <v>6.1097362374274411</v>
      </c>
      <c r="AK54">
        <f t="shared" si="61"/>
        <v>1.1574027229258024</v>
      </c>
      <c r="AL54">
        <f t="shared" si="40"/>
        <v>-1714.5131035411418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-5.3115770150021175</v>
      </c>
      <c r="AR54">
        <f t="shared" si="45"/>
        <v>-5.3193499635834973</v>
      </c>
      <c r="AS54">
        <f t="shared" si="46"/>
        <v>1.8875710401257094E-2</v>
      </c>
      <c r="AT54">
        <f t="shared" si="47"/>
        <v>3.5757351490467355E-3</v>
      </c>
      <c r="AU54">
        <f t="shared" si="48"/>
        <v>-5.2968985180331938</v>
      </c>
      <c r="AW54">
        <v>51</v>
      </c>
      <c r="AX54">
        <f>IF(Z54&gt;0, (R54*SUMPRODUCT(K54:$K$98, X54:$X$98)-K54*$AZ$3)/Z54, 0)</f>
        <v>207.1686179461033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</v>
      </c>
      <c r="S55">
        <f t="shared" si="32"/>
        <v>162.86406291543159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10.424588375798304</v>
      </c>
      <c r="AC55">
        <f t="shared" si="33"/>
        <v>5.7672249849245594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-1440.4867490730567</v>
      </c>
      <c r="AI55">
        <f t="shared" si="38"/>
        <v>-1442.2573130887411</v>
      </c>
      <c r="AJ55">
        <f t="shared" si="39"/>
        <v>4.6573633908737451</v>
      </c>
      <c r="AK55">
        <f t="shared" si="61"/>
        <v>0.72972118630588134</v>
      </c>
      <c r="AL55">
        <f t="shared" si="40"/>
        <v>-1436.8702285115614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-3.9734896740052577</v>
      </c>
      <c r="AR55">
        <f t="shared" si="45"/>
        <v>-3.9783736605035815</v>
      </c>
      <c r="AS55">
        <f t="shared" si="46"/>
        <v>1.284703615193643E-2</v>
      </c>
      <c r="AT55">
        <f t="shared" si="47"/>
        <v>2.0128887687131591E-3</v>
      </c>
      <c r="AU55">
        <f t="shared" si="48"/>
        <v>-3.9635137355829317</v>
      </c>
      <c r="AW55">
        <v>52</v>
      </c>
      <c r="AX55">
        <f>IF(Z55&gt;0, (R55*SUMPRODUCT(K55:$K$98, X55:$X$98)-K55*$AZ$3)/Z55, 0)</f>
        <v>162.86406291543159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</v>
      </c>
      <c r="S56">
        <f t="shared" si="32"/>
        <v>100.89466477437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5.7672249849245594</v>
      </c>
      <c r="AC56">
        <f t="shared" si="33"/>
        <v>2.3778546181767819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-1148.9473188018767</v>
      </c>
      <c r="AI56">
        <f t="shared" si="38"/>
        <v>-1150.1257035180033</v>
      </c>
      <c r="AJ56">
        <f t="shared" si="39"/>
        <v>3.3893703667477775</v>
      </c>
      <c r="AK56">
        <f t="shared" si="61"/>
        <v>0.40370574894471917</v>
      </c>
      <c r="AL56">
        <f t="shared" si="40"/>
        <v>-1146.3326274023109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-2.8297294487021256</v>
      </c>
      <c r="AR56">
        <f t="shared" si="45"/>
        <v>-2.8326316791861141</v>
      </c>
      <c r="AS56">
        <f t="shared" si="46"/>
        <v>8.3476422133488357E-3</v>
      </c>
      <c r="AT56">
        <f t="shared" si="47"/>
        <v>9.9428235542643652E-4</v>
      </c>
      <c r="AU56">
        <f t="shared" si="48"/>
        <v>-2.8232897546173392</v>
      </c>
      <c r="AW56">
        <v>53</v>
      </c>
      <c r="AX56">
        <f>IF(Z56&gt;0, (R56*SUMPRODUCT(K56:$K$98, X56:$X$98)-K56*$AZ$3)/Z56, 0)</f>
        <v>100.89466477437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</v>
      </c>
      <c r="S57">
        <f t="shared" si="32"/>
        <v>4.744096247872629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2.3778546181767819</v>
      </c>
      <c r="AC57">
        <f t="shared" si="33"/>
        <v>6.9660265240260699E-2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-864.84482439853241</v>
      </c>
      <c r="AI57">
        <f t="shared" si="38"/>
        <v>-865.57900285529854</v>
      </c>
      <c r="AJ57">
        <f t="shared" si="39"/>
        <v>2.3081943529365212</v>
      </c>
      <c r="AK57">
        <f t="shared" si="61"/>
        <v>0.16644982327237476</v>
      </c>
      <c r="AL57">
        <f t="shared" si="40"/>
        <v>-863.10435867908961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-1.9018005408312801</v>
      </c>
      <c r="AR57">
        <f t="shared" si="45"/>
        <v>-1.9034150050065333</v>
      </c>
      <c r="AS57">
        <f t="shared" si="46"/>
        <v>5.0757374559202281E-3</v>
      </c>
      <c r="AT57">
        <f t="shared" si="47"/>
        <v>3.6602446472501607E-4</v>
      </c>
      <c r="AU57">
        <f t="shared" si="48"/>
        <v>-1.897973243085888</v>
      </c>
      <c r="AW57">
        <v>54</v>
      </c>
      <c r="AX57">
        <f>IF(Z57&gt;0, (R57*SUMPRODUCT(K57:$K$98, X57:$X$98)-K57*$AZ$3)/Z57, 0)</f>
        <v>4.744096247872629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</v>
      </c>
      <c r="S58">
        <f t="shared" si="32"/>
        <v>-161.38488703652038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6.9660265240260699E-2</v>
      </c>
      <c r="AC58">
        <f t="shared" si="33"/>
        <v>-1.3664839400860158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-606.94973527928641</v>
      </c>
      <c r="AI58">
        <f t="shared" si="38"/>
        <v>-607.37309708384521</v>
      </c>
      <c r="AJ58">
        <f t="shared" si="39"/>
        <v>1.4361442053262765</v>
      </c>
      <c r="AK58">
        <f t="shared" si="61"/>
        <v>4.8762185668182493E-3</v>
      </c>
      <c r="AL58">
        <f t="shared" si="40"/>
        <v>-605.93207665995214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-1.1916850182739018</v>
      </c>
      <c r="AR58">
        <f t="shared" si="45"/>
        <v>-1.1925162467768189</v>
      </c>
      <c r="AS58">
        <f t="shared" si="46"/>
        <v>2.8197253151131057E-3</v>
      </c>
      <c r="AT58">
        <f t="shared" si="47"/>
        <v>9.5739667951786258E-6</v>
      </c>
      <c r="AU58">
        <f t="shared" si="48"/>
        <v>-1.1896869474949108</v>
      </c>
      <c r="AW58">
        <v>55</v>
      </c>
      <c r="AX58">
        <f>IF(Z58&gt;0, (R58*SUMPRODUCT(K58:$K$98, X58:$X$98)-K58*$AZ$3)/Z58, 0)</f>
        <v>-161.38488703652038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</v>
      </c>
      <c r="S59">
        <f t="shared" si="32"/>
        <v>-481.34961574772149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-1.3664839400860158</v>
      </c>
      <c r="AC59">
        <f t="shared" si="33"/>
        <v>-2.1424043730875919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-393.1735677229384</v>
      </c>
      <c r="AI59">
        <f t="shared" si="38"/>
        <v>-393.39610912559016</v>
      </c>
      <c r="AJ59">
        <f t="shared" si="39"/>
        <v>0.77592043300157609</v>
      </c>
      <c r="AK59">
        <f t="shared" si="61"/>
        <v>-9.565387580602111E-2</v>
      </c>
      <c r="AL59">
        <f t="shared" si="40"/>
        <v>-392.71584256839458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-0.68924725293580402</v>
      </c>
      <c r="AR59">
        <f t="shared" si="45"/>
        <v>-0.68963737593245034</v>
      </c>
      <c r="AS59">
        <f t="shared" si="46"/>
        <v>1.3602161255152319E-3</v>
      </c>
      <c r="AT59">
        <f t="shared" si="47"/>
        <v>-1.6768464755601676E-4</v>
      </c>
      <c r="AU59">
        <f t="shared" si="48"/>
        <v>-0.68844484445449106</v>
      </c>
      <c r="AW59">
        <v>56</v>
      </c>
      <c r="AX59">
        <f>IF(Z59&gt;0, (R59*SUMPRODUCT(K59:$K$98, X59:$X$98)-K59*$AZ$3)/Z59, 0)</f>
        <v>-481.34961574772149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</v>
      </c>
      <c r="S60">
        <f t="shared" si="32"/>
        <v>-1180.4775740208875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-2.1424043730875919</v>
      </c>
      <c r="AC60">
        <f t="shared" si="33"/>
        <v>-2.4604332463159633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-232.20504052050123</v>
      </c>
      <c r="AI60">
        <f t="shared" si="38"/>
        <v>-232.3092539888662</v>
      </c>
      <c r="AJ60">
        <f t="shared" si="39"/>
        <v>0.31802887322837137</v>
      </c>
      <c r="AK60">
        <f t="shared" si="61"/>
        <v>-0.14996830611613146</v>
      </c>
      <c r="AL60">
        <f t="shared" si="40"/>
        <v>-232.14119342175397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-0.36344973004705122</v>
      </c>
      <c r="AR60">
        <f t="shared" si="45"/>
        <v>-0.36361284604513466</v>
      </c>
      <c r="AS60">
        <f t="shared" si="46"/>
        <v>4.9778208028095885E-4</v>
      </c>
      <c r="AT60">
        <f t="shared" si="47"/>
        <v>-2.3473194316257412E-4</v>
      </c>
      <c r="AU60">
        <f t="shared" si="48"/>
        <v>-0.3633497959080163</v>
      </c>
      <c r="AW60">
        <v>57</v>
      </c>
      <c r="AX60">
        <f>IF(Z60&gt;0, (R60*SUMPRODUCT(K60:$K$98, X60:$X$98)-K60*$AZ$3)/Z60, 0)</f>
        <v>-1180.4775740208875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</v>
      </c>
      <c r="S61">
        <f t="shared" si="32"/>
        <v>-2961.3019514258981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-2.4604332463159633</v>
      </c>
      <c r="AC61">
        <f t="shared" si="33"/>
        <v>-2.492437994481377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-122.17570177237201</v>
      </c>
      <c r="AI61">
        <f t="shared" si="38"/>
        <v>-122.21778525516716</v>
      </c>
      <c r="AJ61">
        <f t="shared" si="39"/>
        <v>3.2004748165413766E-2</v>
      </c>
      <c r="AK61">
        <f t="shared" si="61"/>
        <v>-0.17223032724211745</v>
      </c>
      <c r="AL61">
        <f t="shared" si="40"/>
        <v>-122.35801083424386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-0.17074167099389922</v>
      </c>
      <c r="AR61">
        <f t="shared" si="45"/>
        <v>-0.17080048304956538</v>
      </c>
      <c r="AS61">
        <f t="shared" si="46"/>
        <v>4.4726930987331496E-5</v>
      </c>
      <c r="AT61">
        <f t="shared" si="47"/>
        <v>-2.4069347212700109E-4</v>
      </c>
      <c r="AU61">
        <f t="shared" si="48"/>
        <v>-0.17099644959070504</v>
      </c>
      <c r="AW61">
        <v>58</v>
      </c>
      <c r="AX61">
        <f>IF(Z61&gt;0, (R61*SUMPRODUCT(K61:$K$98, X61:$X$98)-K61*$AZ$3)/Z61, 0)</f>
        <v>-2961.3019514258981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</v>
      </c>
      <c r="S62">
        <f t="shared" si="32"/>
        <v>-8494.2354699680036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-2.492437994481377</v>
      </c>
      <c r="AC62">
        <f t="shared" si="33"/>
        <v>-2.3672466459381014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-55.456435289927263</v>
      </c>
      <c r="AI62">
        <f t="shared" si="38"/>
        <v>-55.470369720249494</v>
      </c>
      <c r="AJ62">
        <f t="shared" si="39"/>
        <v>-0.12519134854327563</v>
      </c>
      <c r="AK62">
        <f t="shared" si="61"/>
        <v>-0.1744706596136964</v>
      </c>
      <c r="AL62">
        <f t="shared" si="40"/>
        <v>-55.770031728406465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-6.9197214481501054E-2</v>
      </c>
      <c r="AR62">
        <f t="shared" si="45"/>
        <v>-6.9214601530608058E-2</v>
      </c>
      <c r="AS62">
        <f t="shared" si="46"/>
        <v>-1.5621077249353726E-4</v>
      </c>
      <c r="AT62">
        <f t="shared" si="47"/>
        <v>-2.1770031901438772E-4</v>
      </c>
      <c r="AU62">
        <f t="shared" si="48"/>
        <v>-6.9588512622115975E-2</v>
      </c>
      <c r="AW62">
        <v>59</v>
      </c>
      <c r="AX62">
        <f>IF(Z62&gt;0, (R62*SUMPRODUCT(K62:$K$98, X62:$X$98)-K62*$AZ$3)/Z62, 0)</f>
        <v>-8494.2354699680036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</v>
      </c>
      <c r="S63">
        <f t="shared" si="32"/>
        <v>-30859.973020998088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-2.3672466459381014</v>
      </c>
      <c r="AC63">
        <f t="shared" si="33"/>
        <v>-2.172217950118553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-20.551222429605264</v>
      </c>
      <c r="AI63">
        <f t="shared" si="38"/>
        <v>-20.554741904409472</v>
      </c>
      <c r="AJ63">
        <f t="shared" si="39"/>
        <v>-0.1950286958195484</v>
      </c>
      <c r="AK63">
        <f t="shared" si="61"/>
        <v>-0.16570726521566712</v>
      </c>
      <c r="AL63">
        <f t="shared" si="40"/>
        <v>-20.915477865444686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-2.2895825133531326E-2</v>
      </c>
      <c r="AR63">
        <f t="shared" si="45"/>
        <v>-2.2899746130443068E-2</v>
      </c>
      <c r="AS63">
        <f t="shared" si="46"/>
        <v>-2.1727870109918422E-4</v>
      </c>
      <c r="AT63">
        <f t="shared" si="47"/>
        <v>-1.8461211155342867E-4</v>
      </c>
      <c r="AU63">
        <f t="shared" si="48"/>
        <v>-2.3301636943095682E-2</v>
      </c>
      <c r="AW63">
        <v>60</v>
      </c>
      <c r="AX63">
        <f>IF(Z63&gt;0, (R63*SUMPRODUCT(K63:$K$98, X63:$X$98)-K63*$AZ$3)/Z63, 0)</f>
        <v>-30859.973020998088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</v>
      </c>
      <c r="S64">
        <f t="shared" si="32"/>
        <v>-163239.65357849159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-2.172217950118553</v>
      </c>
      <c r="AC64">
        <f t="shared" si="33"/>
        <v>-1.9591977839118617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-5.7683628924993142</v>
      </c>
      <c r="AI64">
        <f t="shared" si="38"/>
        <v>-5.7689629911092304</v>
      </c>
      <c r="AJ64">
        <f t="shared" si="39"/>
        <v>-0.21302016620669129</v>
      </c>
      <c r="AK64">
        <f t="shared" si="61"/>
        <v>-0.15205525650829874</v>
      </c>
      <c r="AL64">
        <f t="shared" si="40"/>
        <v>-6.1340384138242205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-5.7379028592808769E-3</v>
      </c>
      <c r="AR64">
        <f t="shared" si="45"/>
        <v>-5.7384997890500096E-3</v>
      </c>
      <c r="AS64">
        <f t="shared" si="46"/>
        <v>-2.1189530609303756E-4</v>
      </c>
      <c r="AT64">
        <f t="shared" si="47"/>
        <v>-1.5125232363971946E-4</v>
      </c>
      <c r="AU64">
        <f t="shared" si="48"/>
        <v>-6.1016474187827663E-3</v>
      </c>
      <c r="AW64">
        <v>61</v>
      </c>
      <c r="AX64">
        <f>IF(Z64&gt;0, (R64*SUMPRODUCT(K64:$K$98, X64:$X$98)-K64*$AZ$3)/Z64, 0)</f>
        <v>-163239.65357849159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</v>
      </c>
      <c r="S65">
        <f t="shared" si="32"/>
        <v>-869853.70788738679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-1.9591977839118617</v>
      </c>
      <c r="AC65">
        <f t="shared" si="33"/>
        <v>-1.7542964087888009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-0.98651806986403745</v>
      </c>
      <c r="AI65">
        <f t="shared" si="38"/>
        <v>-0.98661890845292211</v>
      </c>
      <c r="AJ65">
        <f t="shared" si="39"/>
        <v>-0.20490137512306084</v>
      </c>
      <c r="AK65">
        <f t="shared" si="61"/>
        <v>-0.13714384487383033</v>
      </c>
      <c r="AL65">
        <f t="shared" si="40"/>
        <v>-1.3286641284498131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-8.7616850731686807E-4</v>
      </c>
      <c r="AR65">
        <f t="shared" si="45"/>
        <v>-8.762580663412813E-4</v>
      </c>
      <c r="AS65">
        <f t="shared" si="46"/>
        <v>-1.8198159514046057E-4</v>
      </c>
      <c r="AT65">
        <f t="shared" si="47"/>
        <v>-1.2180326090464892E-4</v>
      </c>
      <c r="AU65">
        <f t="shared" si="48"/>
        <v>-1.1800429223863906E-3</v>
      </c>
      <c r="AW65">
        <v>62</v>
      </c>
      <c r="AX65">
        <f>IF(Z65&gt;0, (R65*SUMPRODUCT(K65:$K$98, X65:$X$98)-K65*$AZ$3)/Z65, 0)</f>
        <v>-869853.70788738679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</v>
      </c>
      <c r="S66">
        <f t="shared" si="32"/>
        <v>-4698843.5453134775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-1.7542964087888009</v>
      </c>
      <c r="AC66">
        <f t="shared" si="33"/>
        <v>-1.5671017933833125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-0.16630960853960849</v>
      </c>
      <c r="AI66">
        <f t="shared" si="38"/>
        <v>-0.16632628393833448</v>
      </c>
      <c r="AJ66">
        <f t="shared" si="39"/>
        <v>-0.18719461540548843</v>
      </c>
      <c r="AK66">
        <f t="shared" si="61"/>
        <v>-0.12280074861521607</v>
      </c>
      <c r="AL66">
        <f t="shared" si="40"/>
        <v>-0.47632164795903897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-1.3188090329104593E-4</v>
      </c>
      <c r="AR66">
        <f t="shared" si="45"/>
        <v>-1.3189412661990848E-4</v>
      </c>
      <c r="AS66">
        <f t="shared" si="46"/>
        <v>-1.4844238518555697E-4</v>
      </c>
      <c r="AT66">
        <f t="shared" si="47"/>
        <v>-9.7379061825729178E-5</v>
      </c>
      <c r="AU66">
        <f t="shared" si="48"/>
        <v>-3.7771557363119461E-4</v>
      </c>
      <c r="AW66">
        <v>63</v>
      </c>
      <c r="AX66">
        <f>IF(Z66&gt;0, (R66*SUMPRODUCT(K66:$K$98, X66:$X$98)-K66*$AZ$3)/Z66, 0)</f>
        <v>-4698843.5453134775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-25831750.424977154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-1.5671017933833125</v>
      </c>
      <c r="AC67">
        <f t="shared" ref="AC67:AC98" si="64">S67*Z67</f>
        <v>-1.3993133315073134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-2.7600260788021351E-2</v>
      </c>
      <c r="AI67">
        <f t="shared" ref="AI67:AI98" si="69">SUM(AE67:AH67)</f>
        <v>-2.7602969302366075E-2</v>
      </c>
      <c r="AJ67">
        <f t="shared" ref="AJ67:AJ98" si="70">AB67-AC67</f>
        <v>-0.16778846187599905</v>
      </c>
      <c r="AK67">
        <f t="shared" si="61"/>
        <v>-0.10969712553683188</v>
      </c>
      <c r="AL67">
        <f t="shared" ref="AL67:AL98" si="71">SUM(AI67:AK67)</f>
        <v>-0.30508855671519702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-1.9541582691525806E-5</v>
      </c>
      <c r="AR67">
        <f t="shared" ref="AR67:AR98" si="76">AI67*$K67</f>
        <v>-1.9543500378371051E-5</v>
      </c>
      <c r="AS67">
        <f t="shared" ref="AS67:AS98" si="77">AJ67*$K67</f>
        <v>-1.1879786671641879E-4</v>
      </c>
      <c r="AT67">
        <f t="shared" ref="AT67:AT98" si="78">AK67*$K67</f>
        <v>-7.7667941841732318E-5</v>
      </c>
      <c r="AU67">
        <f t="shared" ref="AU67:AU98" si="79">AL67*$K67</f>
        <v>-2.1600930893652217E-4</v>
      </c>
      <c r="AW67">
        <v>64</v>
      </c>
      <c r="AX67">
        <f>IF(Z67&gt;0, (R67*SUMPRODUCT(K67:$K$98, X67:$X$98)-K67*$AZ$3)/Z67, 0)</f>
        <v>-25831750.424977154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</v>
      </c>
      <c r="S68">
        <f t="shared" si="63"/>
        <v>-144901500.39684674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-1.3993133315073134</v>
      </c>
      <c r="AC68">
        <f t="shared" si="64"/>
        <v>-1.2494039956084959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-4.5006147458705997E-3</v>
      </c>
      <c r="AI68">
        <f t="shared" si="69"/>
        <v>-4.5010458676989409E-3</v>
      </c>
      <c r="AJ68">
        <f t="shared" si="70"/>
        <v>-0.1499093358988175</v>
      </c>
      <c r="AK68">
        <f t="shared" si="61"/>
        <v>-9.7951933205511946E-2</v>
      </c>
      <c r="AL68">
        <f t="shared" si="71"/>
        <v>-0.25236231497202838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-2.8451185367998494E-6</v>
      </c>
      <c r="AR68">
        <f t="shared" si="76"/>
        <v>-2.8453910757250168E-6</v>
      </c>
      <c r="AS68">
        <f t="shared" si="77"/>
        <v>-9.4767016171826691E-5</v>
      </c>
      <c r="AT68">
        <f t="shared" si="78"/>
        <v>-6.1921509974627678E-5</v>
      </c>
      <c r="AU68">
        <f t="shared" si="79"/>
        <v>-1.5953391722217937E-4</v>
      </c>
      <c r="AW68">
        <v>65</v>
      </c>
      <c r="AX68">
        <f>IF(Z68&gt;0, (R68*SUMPRODUCT(K68:$K$98, X68:$X$98)-K68*$AZ$3)/Z68, 0)</f>
        <v>-144901500.39684674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</v>
      </c>
      <c r="S69">
        <f t="shared" si="63"/>
        <v>-829645675.90859067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-1.2494039956084959</v>
      </c>
      <c r="AC69">
        <f t="shared" si="64"/>
        <v>-1.1155417715471139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-7.1916119652409068E-4</v>
      </c>
      <c r="AI69">
        <f t="shared" si="69"/>
        <v>-7.1922842653588607E-4</v>
      </c>
      <c r="AJ69">
        <f t="shared" si="70"/>
        <v>-0.13386222406138204</v>
      </c>
      <c r="AK69">
        <f t="shared" si="61"/>
        <v>-8.7458279692594718E-2</v>
      </c>
      <c r="AL69">
        <f t="shared" si="71"/>
        <v>-0.22203973218051265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-4.0591654194399315E-7</v>
      </c>
      <c r="AR69">
        <f t="shared" si="76"/>
        <v>-4.0595448861580294E-7</v>
      </c>
      <c r="AS69">
        <f t="shared" si="77"/>
        <v>-7.5555927308861687E-5</v>
      </c>
      <c r="AT69">
        <f t="shared" si="78"/>
        <v>-4.9364123966606969E-5</v>
      </c>
      <c r="AU69">
        <f t="shared" si="79"/>
        <v>-1.2532600576408448E-4</v>
      </c>
      <c r="AW69">
        <v>66</v>
      </c>
      <c r="AX69">
        <f>IF(Z69&gt;0, (R69*SUMPRODUCT(K69:$K$98, X69:$X$98)-K69*$AZ$3)/Z69, 0)</f>
        <v>-829645675.90859067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</v>
      </c>
      <c r="S70">
        <f t="shared" si="63"/>
        <v>-4858913752.547246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-1.1155417715471139</v>
      </c>
      <c r="AC70">
        <f t="shared" si="64"/>
        <v>-0.9960197942672997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-1.1261660726162433E-4</v>
      </c>
      <c r="AI70">
        <f t="shared" si="69"/>
        <v>-1.1262685666967099E-4</v>
      </c>
      <c r="AJ70">
        <f t="shared" si="70"/>
        <v>-0.11952197727981417</v>
      </c>
      <c r="AK70">
        <f t="shared" si="61"/>
        <v>-7.8087924008297976E-2</v>
      </c>
      <c r="AL70">
        <f t="shared" si="71"/>
        <v>-0.19772252814478181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-5.6753796752143474E-8</v>
      </c>
      <c r="AR70">
        <f t="shared" si="76"/>
        <v>-5.6758962001170725E-8</v>
      </c>
      <c r="AS70">
        <f t="shared" si="77"/>
        <v>-6.0233798290462228E-5</v>
      </c>
      <c r="AT70">
        <f t="shared" si="78"/>
        <v>-3.9352865227666652E-5</v>
      </c>
      <c r="AU70">
        <f t="shared" si="79"/>
        <v>-9.9643422480130044E-5</v>
      </c>
      <c r="AW70">
        <v>67</v>
      </c>
      <c r="AX70">
        <f>IF(Z70&gt;0, (R70*SUMPRODUCT(K70:$K$98, X70:$X$98)-K70*$AZ$3)/Z70, 0)</f>
        <v>-4858913752.547246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</v>
      </c>
      <c r="S71">
        <f t="shared" si="63"/>
        <v>-29155962009.950027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-0.9960197942672997</v>
      </c>
      <c r="AC71">
        <f t="shared" si="64"/>
        <v>-0.88930343745292129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-1.7243668115496623E-5</v>
      </c>
      <c r="AI71">
        <f t="shared" si="69"/>
        <v>-1.7245193195405066E-5</v>
      </c>
      <c r="AJ71">
        <f t="shared" si="70"/>
        <v>-0.10671635681437841</v>
      </c>
      <c r="AK71">
        <f t="shared" si="61"/>
        <v>-6.972138559871098E-2</v>
      </c>
      <c r="AL71">
        <f t="shared" si="71"/>
        <v>-0.17645498760628481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-7.7589707371265947E-9</v>
      </c>
      <c r="AR71">
        <f t="shared" si="76"/>
        <v>-7.7596569629517578E-9</v>
      </c>
      <c r="AS71">
        <f t="shared" si="77"/>
        <v>-4.801815275900625E-5</v>
      </c>
      <c r="AT71">
        <f t="shared" si="78"/>
        <v>-3.1371874417262761E-5</v>
      </c>
      <c r="AU71">
        <f t="shared" si="79"/>
        <v>-7.9397786833231964E-5</v>
      </c>
      <c r="AW71">
        <v>68</v>
      </c>
      <c r="AX71">
        <f>IF(Z71&gt;0, (R71*SUMPRODUCT(K71:$K$98, X71:$X$98)-K71*$AZ$3)/Z71, 0)</f>
        <v>-29155962009.950027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</v>
      </c>
      <c r="S72">
        <f t="shared" si="63"/>
        <v>-179507734514.67007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-0.88930343745292129</v>
      </c>
      <c r="AC72">
        <f t="shared" si="64"/>
        <v>-0.79402093309744992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-2.5773257837103357E-6</v>
      </c>
      <c r="AI72">
        <f t="shared" si="69"/>
        <v>-2.5775469499278372E-6</v>
      </c>
      <c r="AJ72">
        <f t="shared" si="70"/>
        <v>-9.5282504355471365E-2</v>
      </c>
      <c r="AK72">
        <f t="shared" si="61"/>
        <v>-6.2251240621704493E-2</v>
      </c>
      <c r="AL72">
        <f t="shared" si="71"/>
        <v>-0.1575363225241258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-1.0354419456789622E-9</v>
      </c>
      <c r="AR72">
        <f t="shared" si="76"/>
        <v>-1.0355307993194354E-9</v>
      </c>
      <c r="AS72">
        <f t="shared" si="77"/>
        <v>-3.8279794631535706E-5</v>
      </c>
      <c r="AT72">
        <f t="shared" si="78"/>
        <v>-2.5009467610832428E-5</v>
      </c>
      <c r="AU72">
        <f t="shared" si="79"/>
        <v>-6.3290297773167464E-5</v>
      </c>
      <c r="AW72">
        <v>69</v>
      </c>
      <c r="AX72">
        <f>IF(Z72&gt;0, (R72*SUMPRODUCT(K72:$K$98, X72:$X$98)-K72*$AZ$3)/Z72, 0)</f>
        <v>-179507734514.67007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</v>
      </c>
      <c r="S73">
        <f t="shared" si="63"/>
        <v>-1136972144001.5579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-0.79402093309744992</v>
      </c>
      <c r="AC73">
        <f t="shared" si="64"/>
        <v>-0.7089472626021398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-3.7555514126660681E-7</v>
      </c>
      <c r="AI73">
        <f t="shared" si="69"/>
        <v>-3.7558631825129999E-7</v>
      </c>
      <c r="AJ73">
        <f t="shared" si="70"/>
        <v>-8.5073670495310116E-2</v>
      </c>
      <c r="AK73">
        <f t="shared" ref="AK73:AK98" si="92">G73*SUM(AB73:AB73, AE73:AF73)</f>
        <v>-5.5581465316821503E-2</v>
      </c>
      <c r="AL73">
        <f t="shared" si="71"/>
        <v>-0.14065551139844987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-1.3471381177918183E-10</v>
      </c>
      <c r="AR73">
        <f t="shared" si="76"/>
        <v>-1.3472499514478196E-10</v>
      </c>
      <c r="AS73">
        <f t="shared" si="77"/>
        <v>-3.0516420027740894E-5</v>
      </c>
      <c r="AT73">
        <f t="shared" si="78"/>
        <v>-1.9937394630915117E-5</v>
      </c>
      <c r="AU73">
        <f t="shared" si="79"/>
        <v>-5.0453949383651155E-5</v>
      </c>
      <c r="AW73">
        <v>70</v>
      </c>
      <c r="AX73">
        <f>IF(Z73&gt;0, (R73*SUMPRODUCT(K73:$K$98, X73:$X$98)-K73*$AZ$3)/Z73, 0)</f>
        <v>-1136972144001.5579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</v>
      </c>
      <c r="S74">
        <f t="shared" si="63"/>
        <v>-7420820992598.6045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-0.7089472626021398</v>
      </c>
      <c r="AC74">
        <f t="shared" si="64"/>
        <v>-0.6329886274415395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-5.3200529455405636E-8</v>
      </c>
      <c r="AI74">
        <f t="shared" si="69"/>
        <v>-5.3204794405524183E-8</v>
      </c>
      <c r="AJ74">
        <f t="shared" si="70"/>
        <v>-7.5958635160600307E-2</v>
      </c>
      <c r="AK74">
        <f t="shared" si="92"/>
        <v>-4.9626308382149792E-2</v>
      </c>
      <c r="AL74">
        <f t="shared" si="71"/>
        <v>-0.1255849967475445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-1.7038695625164686E-11</v>
      </c>
      <c r="AR74">
        <f t="shared" si="76"/>
        <v>-1.7040061573730809E-11</v>
      </c>
      <c r="AS74">
        <f t="shared" si="77"/>
        <v>-2.4327503463838093E-5</v>
      </c>
      <c r="AT74">
        <f t="shared" si="78"/>
        <v>-1.5893968954440401E-5</v>
      </c>
      <c r="AU74">
        <f t="shared" si="79"/>
        <v>-4.0221489458340069E-5</v>
      </c>
      <c r="AW74">
        <v>71</v>
      </c>
      <c r="AX74">
        <f>IF(Z74&gt;0, (R74*SUMPRODUCT(K74:$K$98, X74:$X$98)-K74*$AZ$3)/Z74, 0)</f>
        <v>-7420820992598.6045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</v>
      </c>
      <c r="S75">
        <f t="shared" si="63"/>
        <v>-50049660988122.313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-0.6329886274415395</v>
      </c>
      <c r="AC75">
        <f t="shared" si="64"/>
        <v>-0.56516841737347634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-7.3153859588981012E-9</v>
      </c>
      <c r="AI75">
        <f t="shared" si="69"/>
        <v>-7.3159505665360104E-9</v>
      </c>
      <c r="AJ75">
        <f t="shared" si="70"/>
        <v>-6.7820210068063158E-2</v>
      </c>
      <c r="AK75">
        <f t="shared" si="92"/>
        <v>-4.4309203920907772E-2</v>
      </c>
      <c r="AL75">
        <f t="shared" si="71"/>
        <v>-0.1121294213049215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-2.0918937006932913E-12</v>
      </c>
      <c r="AR75">
        <f t="shared" si="76"/>
        <v>-2.0920551548076391E-12</v>
      </c>
      <c r="AS75">
        <f t="shared" si="77"/>
        <v>-1.9393736846995697E-5</v>
      </c>
      <c r="AT75">
        <f t="shared" si="78"/>
        <v>-1.2670574742831907E-5</v>
      </c>
      <c r="AU75">
        <f t="shared" si="79"/>
        <v>-3.2064313681882759E-5</v>
      </c>
      <c r="AW75">
        <v>72</v>
      </c>
      <c r="AX75">
        <f>IF(Z75&gt;0, (R75*SUMPRODUCT(K75:$K$98, X75:$X$98)-K75*$AZ$3)/Z75, 0)</f>
        <v>-50049660988122.313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</v>
      </c>
      <c r="S76">
        <f t="shared" si="63"/>
        <v>-349912782241649.88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-0.56516841737347634</v>
      </c>
      <c r="AC76">
        <f t="shared" si="64"/>
        <v>-0.50461465837101294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-9.7371156978788949E-10</v>
      </c>
      <c r="AI76">
        <f t="shared" si="69"/>
        <v>-9.7378367556452601E-10</v>
      </c>
      <c r="AJ76">
        <f t="shared" si="70"/>
        <v>-6.0553759002463403E-2</v>
      </c>
      <c r="AK76">
        <f t="shared" si="92"/>
        <v>-3.9561789216143346E-2</v>
      </c>
      <c r="AL76">
        <f t="shared" si="71"/>
        <v>-0.10011554919239044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-2.4860775711238502E-13</v>
      </c>
      <c r="AR76">
        <f t="shared" si="76"/>
        <v>-2.4862616713847554E-13</v>
      </c>
      <c r="AS76">
        <f t="shared" si="77"/>
        <v>-1.5460568280610724E-5</v>
      </c>
      <c r="AT76">
        <f t="shared" si="78"/>
        <v>-1.0100904610305541E-5</v>
      </c>
      <c r="AU76">
        <f t="shared" si="79"/>
        <v>-2.5561473139542436E-5</v>
      </c>
      <c r="AW76">
        <v>73</v>
      </c>
      <c r="AX76">
        <f>IF(Z76&gt;0, (R76*SUMPRODUCT(K76:$K$98, X76:$X$98)-K76*$AZ$3)/Z76, 0)</f>
        <v>-349912782241649.88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</v>
      </c>
      <c r="S77">
        <f t="shared" si="63"/>
        <v>-2541057990226684.5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-0.50461465837101294</v>
      </c>
      <c r="AC77">
        <f t="shared" si="64"/>
        <v>-0.45054880211719434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-1.2503868134457798E-10</v>
      </c>
      <c r="AI77">
        <f t="shared" si="69"/>
        <v>-1.2504754672277575E-10</v>
      </c>
      <c r="AJ77">
        <f t="shared" si="70"/>
        <v>-5.40658562538186E-2</v>
      </c>
      <c r="AK77">
        <f t="shared" si="92"/>
        <v>-3.5323026085970911E-2</v>
      </c>
      <c r="AL77">
        <f t="shared" si="71"/>
        <v>-8.9388882464837061E-2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-2.8504321474179819E-14</v>
      </c>
      <c r="AR77">
        <f t="shared" si="76"/>
        <v>-2.8506342461504877E-14</v>
      </c>
      <c r="AS77">
        <f t="shared" si="77"/>
        <v>-1.232507037713148E-5</v>
      </c>
      <c r="AT77">
        <f t="shared" si="78"/>
        <v>-8.0523793130917769E-6</v>
      </c>
      <c r="AU77">
        <f t="shared" si="79"/>
        <v>-2.03774497187296E-5</v>
      </c>
      <c r="AW77">
        <v>74</v>
      </c>
      <c r="AX77">
        <f>IF(Z77&gt;0, (R77*SUMPRODUCT(K77:$K$98, X77:$X$98)-K77*$AZ$3)/Z77, 0)</f>
        <v>-2541057990226684.5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</v>
      </c>
      <c r="S78">
        <f t="shared" si="63"/>
        <v>-1.9231162142831356E+16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-0.45054880211719434</v>
      </c>
      <c r="AC78">
        <f t="shared" si="64"/>
        <v>-0.40227571617609148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-1.5461657845771362E-11</v>
      </c>
      <c r="AI78">
        <f t="shared" si="69"/>
        <v>-1.5462703741264284E-11</v>
      </c>
      <c r="AJ78">
        <f t="shared" si="70"/>
        <v>-4.8273085941102856E-2</v>
      </c>
      <c r="AK78">
        <f t="shared" si="92"/>
        <v>-3.1538416148203609E-2</v>
      </c>
      <c r="AL78">
        <f t="shared" si="71"/>
        <v>-7.9811502104769172E-2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-3.1470551825329243E-15</v>
      </c>
      <c r="AR78">
        <f t="shared" si="76"/>
        <v>-3.1472680633807749E-15</v>
      </c>
      <c r="AS78">
        <f t="shared" si="77"/>
        <v>-9.8254706450740234E-6</v>
      </c>
      <c r="AT78">
        <f t="shared" si="78"/>
        <v>-6.4193074881183692E-6</v>
      </c>
      <c r="AU78">
        <f t="shared" si="79"/>
        <v>-1.624477813633966E-5</v>
      </c>
      <c r="AW78">
        <v>75</v>
      </c>
      <c r="AX78">
        <f>IF(Z78&gt;0, (R78*SUMPRODUCT(K78:$K$98, X78:$X$98)-K78*$AZ$3)/Z78, 0)</f>
        <v>-1.9231162142831356E+16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</v>
      </c>
      <c r="S79">
        <f t="shared" si="63"/>
        <v>-1.5199681405944182E+17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-0.40227571617609148</v>
      </c>
      <c r="AC79">
        <f t="shared" si="64"/>
        <v>-0.35917474658579868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-1.8345689476300788E-12</v>
      </c>
      <c r="AI79">
        <f t="shared" si="69"/>
        <v>-1.8346870996942547E-12</v>
      </c>
      <c r="AJ79">
        <f t="shared" si="70"/>
        <v>-4.3100969590292804E-2</v>
      </c>
      <c r="AK79">
        <f t="shared" si="92"/>
        <v>-2.8159300132326405E-2</v>
      </c>
      <c r="AL79">
        <f t="shared" si="71"/>
        <v>-7.1260269724453901E-2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-3.3339901723943109E-16</v>
      </c>
      <c r="AR79">
        <f t="shared" si="76"/>
        <v>-3.3342048919453635E-16</v>
      </c>
      <c r="AS79">
        <f t="shared" si="77"/>
        <v>-7.8328050423143569E-6</v>
      </c>
      <c r="AT79">
        <f t="shared" si="78"/>
        <v>-5.1174326276457019E-6</v>
      </c>
      <c r="AU79">
        <f t="shared" si="79"/>
        <v>-1.2950237670293481E-5</v>
      </c>
      <c r="AW79">
        <v>76</v>
      </c>
      <c r="AX79">
        <f>IF(Z79&gt;0, (R79*SUMPRODUCT(K79:$K$98, X79:$X$98)-K79*$AZ$3)/Z79, 0)</f>
        <v>-1.5199681405944182E+17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</v>
      </c>
      <c r="S80">
        <f t="shared" si="63"/>
        <v>-1.2561053292463386E+18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-0.35917474658579868</v>
      </c>
      <c r="AC80">
        <f t="shared" si="64"/>
        <v>-0.3206917380230348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-2.08410446400242E-13</v>
      </c>
      <c r="AI80">
        <f t="shared" si="69"/>
        <v>-2.0842321172057606E-13</v>
      </c>
      <c r="AJ80">
        <f t="shared" si="70"/>
        <v>-3.8483008562763876E-2</v>
      </c>
      <c r="AK80">
        <f t="shared" si="92"/>
        <v>-2.5142232261005908E-2</v>
      </c>
      <c r="AL80">
        <f t="shared" si="71"/>
        <v>-6.3625240823978205E-2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-3.3816739982723757E-17</v>
      </c>
      <c r="AR80">
        <f t="shared" si="76"/>
        <v>-3.3818811287334394E-17</v>
      </c>
      <c r="AS80">
        <f t="shared" si="77"/>
        <v>-6.2442642237841628E-6</v>
      </c>
      <c r="AT80">
        <f t="shared" si="78"/>
        <v>-4.0795859595390148E-6</v>
      </c>
      <c r="AU80">
        <f t="shared" si="79"/>
        <v>-1.0323850183356996E-5</v>
      </c>
      <c r="AW80">
        <v>77</v>
      </c>
      <c r="AX80">
        <f>IF(Z80&gt;0, (R80*SUMPRODUCT(K80:$K$98, X80:$X$98)-K80*$AZ$3)/Z80, 0)</f>
        <v>-1.2561053292463386E+18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</v>
      </c>
      <c r="S81">
        <f t="shared" si="63"/>
        <v>-1.0888808952485734E+19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-0.3206917380230348</v>
      </c>
      <c r="AC81">
        <f t="shared" si="64"/>
        <v>-0.28633190894913824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-2.2645736201649399E-14</v>
      </c>
      <c r="AI81">
        <f t="shared" si="69"/>
        <v>-2.2647051000679295E-14</v>
      </c>
      <c r="AJ81">
        <f t="shared" si="70"/>
        <v>-3.4359829073896564E-2</v>
      </c>
      <c r="AK81">
        <f t="shared" si="92"/>
        <v>-2.2448421661612438E-2</v>
      </c>
      <c r="AL81">
        <f t="shared" si="71"/>
        <v>-5.6808250735531654E-2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-3.2808069453976192E-18</v>
      </c>
      <c r="AR81">
        <f t="shared" si="76"/>
        <v>-3.2809974272503916E-18</v>
      </c>
      <c r="AS81">
        <f t="shared" si="77"/>
        <v>-4.9778892090116445E-6</v>
      </c>
      <c r="AT81">
        <f t="shared" si="78"/>
        <v>-3.2522209498876101E-6</v>
      </c>
      <c r="AU81">
        <f t="shared" si="79"/>
        <v>-8.2301101589025373E-6</v>
      </c>
      <c r="AW81">
        <v>78</v>
      </c>
      <c r="AX81">
        <f>IF(Z81&gt;0, (R81*SUMPRODUCT(K81:$K$98, X81:$X$98)-K81*$AZ$3)/Z81, 0)</f>
        <v>-1.0888808952485734E+19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</v>
      </c>
      <c r="S82">
        <f t="shared" si="63"/>
        <v>-9.934174445497788E+19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-0.28633190894913824</v>
      </c>
      <c r="AC82">
        <f t="shared" si="64"/>
        <v>-0.25565349013315913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-2.3459545849108715E-15</v>
      </c>
      <c r="AI82">
        <f t="shared" si="69"/>
        <v>-2.3460832586580137E-15</v>
      </c>
      <c r="AJ82">
        <f t="shared" si="70"/>
        <v>-3.0678418815979103E-2</v>
      </c>
      <c r="AK82">
        <f t="shared" si="92"/>
        <v>-2.0043233626439678E-2</v>
      </c>
      <c r="AL82">
        <f t="shared" si="71"/>
        <v>-5.0721652442421127E-2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-3.0345605630113494E-19</v>
      </c>
      <c r="AR82">
        <f t="shared" si="76"/>
        <v>-3.0347270062498864E-19</v>
      </c>
      <c r="AS82">
        <f t="shared" si="77"/>
        <v>-3.9683428005513778E-6</v>
      </c>
      <c r="AT82">
        <f t="shared" si="78"/>
        <v>-2.5926506296935664E-6</v>
      </c>
      <c r="AU82">
        <f t="shared" si="79"/>
        <v>-6.5609934302452478E-6</v>
      </c>
      <c r="AW82">
        <v>79</v>
      </c>
      <c r="AX82">
        <f>IF(Z82&gt;0, (R82*SUMPRODUCT(K82:$K$98, X82:$X$98)-K82*$AZ$3)/Z82, 0)</f>
        <v>-9.934174445497788E+19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</v>
      </c>
      <c r="S83">
        <f t="shared" si="63"/>
        <v>-9.5704963793478628E+20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-0.25565349013315913</v>
      </c>
      <c r="AC83">
        <f t="shared" si="64"/>
        <v>-0.22826204476174919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-2.3092342312215467E-16</v>
      </c>
      <c r="AI83">
        <f t="shared" si="69"/>
        <v>-2.3093534842026429E-16</v>
      </c>
      <c r="AJ83">
        <f t="shared" si="70"/>
        <v>-2.7391445371409945E-2</v>
      </c>
      <c r="AK83">
        <f t="shared" si="92"/>
        <v>-1.789574430932114E-2</v>
      </c>
      <c r="AL83">
        <f t="shared" si="71"/>
        <v>-4.5287189680731317E-2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-2.6670193895745099E-20</v>
      </c>
      <c r="AR83">
        <f t="shared" si="76"/>
        <v>-2.6671571192203586E-20</v>
      </c>
      <c r="AS83">
        <f t="shared" si="77"/>
        <v>-3.1635385846232317E-6</v>
      </c>
      <c r="AT83">
        <f t="shared" si="78"/>
        <v>-2.0668452086205087E-6</v>
      </c>
      <c r="AU83">
        <f t="shared" si="79"/>
        <v>-5.2303837932437675E-6</v>
      </c>
      <c r="AW83">
        <v>80</v>
      </c>
      <c r="AX83">
        <f>IF(Z83&gt;0, (R83*SUMPRODUCT(K83:$K$98, X83:$X$98)-K83*$AZ$3)/Z83, 0)</f>
        <v>-9.5704963793478628E+20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</v>
      </c>
      <c r="S84">
        <f t="shared" si="63"/>
        <v>-9.7692699487102787E+21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-0.22826204476174919</v>
      </c>
      <c r="AC84">
        <f t="shared" si="64"/>
        <v>-0.20380539710870463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-2.152590164544784E-17</v>
      </c>
      <c r="AI84">
        <f t="shared" si="69"/>
        <v>-2.1526944739753651E-17</v>
      </c>
      <c r="AJ84">
        <f t="shared" si="70"/>
        <v>-2.4456647653044561E-2</v>
      </c>
      <c r="AK84">
        <f t="shared" si="92"/>
        <v>-1.5978343133322446E-2</v>
      </c>
      <c r="AL84">
        <f t="shared" si="71"/>
        <v>-4.0434990786367031E-2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-2.2197369699089404E-21</v>
      </c>
      <c r="AR84">
        <f t="shared" si="76"/>
        <v>-2.219844533114972E-21</v>
      </c>
      <c r="AS84">
        <f t="shared" si="77"/>
        <v>-2.5219535910580574E-6</v>
      </c>
      <c r="AT84">
        <f t="shared" si="78"/>
        <v>-1.6476763461579309E-6</v>
      </c>
      <c r="AU84">
        <f t="shared" si="79"/>
        <v>-4.1696299372159912E-6</v>
      </c>
      <c r="AW84">
        <v>81</v>
      </c>
      <c r="AX84">
        <f>IF(Z84&gt;0, (R84*SUMPRODUCT(K84:$K$98, X84:$X$98)-K84*$AZ$3)/Z84, 0)</f>
        <v>-9.7692699487102787E+21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</v>
      </c>
      <c r="S85">
        <f t="shared" si="63"/>
        <v>-1.0607281783515594E+23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-0.20380539710870463</v>
      </c>
      <c r="AC85">
        <f t="shared" si="64"/>
        <v>-0.18196910456134341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-1.8937756078169336E-18</v>
      </c>
      <c r="AI85">
        <f t="shared" si="69"/>
        <v>-1.8938613833757786E-18</v>
      </c>
      <c r="AJ85">
        <f t="shared" si="70"/>
        <v>-2.1836292547361219E-2</v>
      </c>
      <c r="AK85">
        <f t="shared" si="92"/>
        <v>-1.4266377797609326E-2</v>
      </c>
      <c r="AL85">
        <f t="shared" si="71"/>
        <v>-3.6102670344970549E-2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-1.7436152528763902E-22</v>
      </c>
      <c r="AR85">
        <f t="shared" si="76"/>
        <v>-1.7436942271604124E-22</v>
      </c>
      <c r="AS85">
        <f t="shared" si="77"/>
        <v>-2.0104859622592939E-6</v>
      </c>
      <c r="AT85">
        <f t="shared" si="78"/>
        <v>-1.3135174953427382E-6</v>
      </c>
      <c r="AU85">
        <f t="shared" si="79"/>
        <v>-3.3240034576020321E-6</v>
      </c>
      <c r="AW85">
        <v>82</v>
      </c>
      <c r="AX85">
        <f>IF(Z85&gt;0, (R85*SUMPRODUCT(K85:$K$98, X85:$X$98)-K85*$AZ$3)/Z85, 0)</f>
        <v>-1.0607281783515594E+23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</v>
      </c>
      <c r="S86">
        <f t="shared" si="63"/>
        <v>-1.2306531524432698E+24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-0.18196910456134341</v>
      </c>
      <c r="AC86">
        <f t="shared" si="64"/>
        <v>-0.16247241478691374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-1.5663347767070384E-19</v>
      </c>
      <c r="AI86">
        <f t="shared" si="69"/>
        <v>-1.5664007873512498E-19</v>
      </c>
      <c r="AJ86">
        <f t="shared" si="70"/>
        <v>-1.9496689774429671E-2</v>
      </c>
      <c r="AK86">
        <f t="shared" si="92"/>
        <v>-1.2737837319294039E-2</v>
      </c>
      <c r="AL86">
        <f t="shared" si="71"/>
        <v>-3.2234527093723708E-2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-1.2876229503907583E-23</v>
      </c>
      <c r="AR86">
        <f t="shared" si="76"/>
        <v>-1.2876772151761162E-23</v>
      </c>
      <c r="AS86">
        <f t="shared" si="77"/>
        <v>-1.6027471000153816E-6</v>
      </c>
      <c r="AT86">
        <f t="shared" si="78"/>
        <v>-1.0471281053433815E-6</v>
      </c>
      <c r="AU86">
        <f t="shared" si="79"/>
        <v>-2.6498752053587629E-6</v>
      </c>
      <c r="AW86">
        <v>83</v>
      </c>
      <c r="AX86">
        <f>IF(Z86&gt;0, (R86*SUMPRODUCT(K86:$K$98, X86:$X$98)-K86*$AZ$3)/Z86, 0)</f>
        <v>-1.2306531524432698E+24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</v>
      </c>
      <c r="S87">
        <f t="shared" si="63"/>
        <v>-1.5330135932337309E+25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-0.16247241478691374</v>
      </c>
      <c r="AC87">
        <f t="shared" si="64"/>
        <v>-0.14506465605974442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-1.2123836387686075E-20</v>
      </c>
      <c r="AI87">
        <f t="shared" si="69"/>
        <v>-1.2124309523269152E-20</v>
      </c>
      <c r="AJ87">
        <f t="shared" si="70"/>
        <v>-1.740775872716932E-2</v>
      </c>
      <c r="AK87">
        <f t="shared" si="92"/>
        <v>-1.1373069035083963E-2</v>
      </c>
      <c r="AL87">
        <f t="shared" si="71"/>
        <v>-2.8780827762253283E-2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-8.8986917395796543E-25</v>
      </c>
      <c r="AR87">
        <f t="shared" si="76"/>
        <v>-8.8990390131298897E-25</v>
      </c>
      <c r="AS87">
        <f t="shared" si="77"/>
        <v>-1.277700175394913E-6</v>
      </c>
      <c r="AT87">
        <f t="shared" si="78"/>
        <v>-8.3476411459134365E-7</v>
      </c>
      <c r="AU87">
        <f t="shared" si="79"/>
        <v>-2.1124642899862568E-6</v>
      </c>
      <c r="AW87">
        <v>84</v>
      </c>
      <c r="AX87">
        <f>IF(Z87&gt;0, (R87*SUMPRODUCT(K87:$K$98, X87:$X$98)-K87*$AZ$3)/Z87, 0)</f>
        <v>-1.5330135932337309E+25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</v>
      </c>
      <c r="S88">
        <f t="shared" si="63"/>
        <v>-2.06085206969268E+26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-0.14506465605974442</v>
      </c>
      <c r="AC88">
        <f t="shared" si="64"/>
        <v>-0.1295220143390575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-8.7395968613776162E-22</v>
      </c>
      <c r="AI88">
        <f t="shared" si="69"/>
        <v>-8.7399111052193834E-22</v>
      </c>
      <c r="AJ88">
        <f t="shared" si="70"/>
        <v>-1.5542641720686923E-2</v>
      </c>
      <c r="AK88">
        <f t="shared" si="92"/>
        <v>-1.015452592418211E-2</v>
      </c>
      <c r="AL88">
        <f t="shared" si="71"/>
        <v>-2.5697167644869033E-2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-5.727425820411958E-26</v>
      </c>
      <c r="AR88">
        <f t="shared" si="76"/>
        <v>-5.727631757633295E-26</v>
      </c>
      <c r="AS88">
        <f t="shared" si="77"/>
        <v>-1.0185747571706914E-6</v>
      </c>
      <c r="AT88">
        <f t="shared" si="78"/>
        <v>-6.6546884135151758E-7</v>
      </c>
      <c r="AU88">
        <f t="shared" si="79"/>
        <v>-1.684043598522209E-6</v>
      </c>
      <c r="AW88">
        <v>85</v>
      </c>
      <c r="AX88">
        <f>IF(Z88&gt;0, (R88*SUMPRODUCT(K88:$K$98, X88:$X$98)-K88*$AZ$3)/Z88, 0)</f>
        <v>-2.06085206969268E+26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</v>
      </c>
      <c r="S89">
        <f t="shared" si="63"/>
        <v>-3.0508603553649169E+27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-0.1295220143390575</v>
      </c>
      <c r="AC89">
        <f t="shared" si="64"/>
        <v>-0.11564465565987277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-5.8429721870546914E-23</v>
      </c>
      <c r="AI89">
        <f t="shared" si="69"/>
        <v>-5.8431617149946654E-23</v>
      </c>
      <c r="AJ89">
        <f t="shared" si="70"/>
        <v>-1.3877358679184729E-2</v>
      </c>
      <c r="AK89">
        <f t="shared" si="92"/>
        <v>-9.0665410037340261E-3</v>
      </c>
      <c r="AL89">
        <f t="shared" si="71"/>
        <v>-2.2943899682918753E-2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-3.4188800924127357E-27</v>
      </c>
      <c r="AR89">
        <f t="shared" si="76"/>
        <v>-3.4189909903051417E-27</v>
      </c>
      <c r="AS89">
        <f t="shared" si="77"/>
        <v>-8.1200156024449115E-7</v>
      </c>
      <c r="AT89">
        <f t="shared" si="78"/>
        <v>-5.3050768602640104E-7</v>
      </c>
      <c r="AU89">
        <f t="shared" si="79"/>
        <v>-1.3425092462708921E-6</v>
      </c>
      <c r="AW89">
        <v>86</v>
      </c>
      <c r="AX89">
        <f>IF(Z89&gt;0, (R89*SUMPRODUCT(K89:$K$98, X89:$X$98)-K89*$AZ$3)/Z89, 0)</f>
        <v>-3.0508603553649169E+27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</v>
      </c>
      <c r="S90">
        <f t="shared" si="63"/>
        <v>-5.0220331325925093E+28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-0.11564465565987277</v>
      </c>
      <c r="AC90">
        <f t="shared" si="64"/>
        <v>-0.10325415683917211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-3.5470509103508618E-24</v>
      </c>
      <c r="AI90">
        <f t="shared" si="69"/>
        <v>-3.5471537115014247E-24</v>
      </c>
      <c r="AJ90">
        <f t="shared" si="70"/>
        <v>-1.239049882070066E-2</v>
      </c>
      <c r="AK90">
        <f t="shared" si="92"/>
        <v>-8.0951258961910952E-3</v>
      </c>
      <c r="AL90">
        <f t="shared" si="71"/>
        <v>-2.0485624716891755E-2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-1.8531025325238298E-28</v>
      </c>
      <c r="AR90">
        <f t="shared" si="76"/>
        <v>-1.8531562394136571E-28</v>
      </c>
      <c r="AS90">
        <f t="shared" si="77"/>
        <v>-6.4732267238878485E-7</v>
      </c>
      <c r="AT90">
        <f t="shared" si="78"/>
        <v>-4.2291747929400592E-7</v>
      </c>
      <c r="AU90">
        <f t="shared" si="79"/>
        <v>-1.0702401516827907E-6</v>
      </c>
      <c r="AW90">
        <v>87</v>
      </c>
      <c r="AX90">
        <f>IF(Z90&gt;0, (R90*SUMPRODUCT(K90:$K$98, X90:$X$98)-K90*$AZ$3)/Z90, 0)</f>
        <v>-5.0220331325925093E+28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</v>
      </c>
      <c r="S91">
        <f t="shared" si="63"/>
        <v>-9.3009708675906993E+29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-0.10325415683917211</v>
      </c>
      <c r="AC91">
        <f t="shared" si="64"/>
        <v>-9.2191211463546516E-2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-1.9363427938078401E-25</v>
      </c>
      <c r="AI91">
        <f t="shared" si="69"/>
        <v>-1.9363923538015097E-25</v>
      </c>
      <c r="AJ91">
        <f t="shared" si="70"/>
        <v>-1.1062945375625591E-2</v>
      </c>
      <c r="AK91">
        <f t="shared" si="92"/>
        <v>-7.2277909787420479E-3</v>
      </c>
      <c r="AL91">
        <f t="shared" si="71"/>
        <v>-1.8290736354367638E-2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-9.032256216224666E-30</v>
      </c>
      <c r="AR91">
        <f t="shared" si="76"/>
        <v>-9.0324873935566597E-30</v>
      </c>
      <c r="AS91">
        <f t="shared" si="77"/>
        <v>-5.1604167122830426E-7</v>
      </c>
      <c r="AT91">
        <f t="shared" si="78"/>
        <v>-3.3714722520249192E-7</v>
      </c>
      <c r="AU91">
        <f t="shared" si="79"/>
        <v>-8.5318889643079619E-7</v>
      </c>
      <c r="AW91">
        <v>88</v>
      </c>
      <c r="AX91">
        <f>IF(Z91&gt;0, (R91*SUMPRODUCT(K91:$K$98, X91:$X$98)-K91*$AZ$3)/Z91, 0)</f>
        <v>-9.3009708675906993E+29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</v>
      </c>
      <c r="S92">
        <f t="shared" si="63"/>
        <v>-1.966630726863676E+31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-9.2191211463546516E-2</v>
      </c>
      <c r="AC92">
        <f t="shared" si="64"/>
        <v>-8.2313581663880808E-2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-9.3943274621708307E-27</v>
      </c>
      <c r="AI92">
        <f t="shared" si="69"/>
        <v>-9.3945367378130235E-27</v>
      </c>
      <c r="AJ92">
        <f t="shared" si="70"/>
        <v>-9.8776297996657075E-3</v>
      </c>
      <c r="AK92">
        <f t="shared" si="92"/>
        <v>-6.4533848024482567E-3</v>
      </c>
      <c r="AL92">
        <f t="shared" si="71"/>
        <v>-1.6331014602113964E-2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-3.9125660022220562E-31</v>
      </c>
      <c r="AR92">
        <f t="shared" si="76"/>
        <v>-3.9126531617091017E-31</v>
      </c>
      <c r="AS92">
        <f t="shared" si="77"/>
        <v>-4.1138526086440071E-7</v>
      </c>
      <c r="AT92">
        <f t="shared" si="78"/>
        <v>-2.6877170376474161E-7</v>
      </c>
      <c r="AU92">
        <f t="shared" si="79"/>
        <v>-6.8015696462914232E-7</v>
      </c>
      <c r="AW92">
        <v>89</v>
      </c>
      <c r="AX92">
        <f>IF(Z92&gt;0, (R92*SUMPRODUCT(K92:$K$98, X92:$X$98)-K92*$AZ$3)/Z92, 0)</f>
        <v>-1.966630726863676E+31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</v>
      </c>
      <c r="S93">
        <f t="shared" si="63"/>
        <v>-4.8373220742468613E+32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-8.2313581663880808E-2</v>
      </c>
      <c r="AC93">
        <f t="shared" si="64"/>
        <v>-7.3494269342750718E-2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-3.9917259891027794E-28</v>
      </c>
      <c r="AI93">
        <f t="shared" si="69"/>
        <v>-3.9918019549659314E-28</v>
      </c>
      <c r="AJ93">
        <f t="shared" si="70"/>
        <v>-8.8193123211300906E-3</v>
      </c>
      <c r="AK93">
        <f t="shared" si="92"/>
        <v>-5.7619507164716572E-3</v>
      </c>
      <c r="AL93">
        <f t="shared" si="71"/>
        <v>-1.4581263037601749E-2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-1.484358081478274E-32</v>
      </c>
      <c r="AR93">
        <f t="shared" si="76"/>
        <v>-1.4843863300462355E-32</v>
      </c>
      <c r="AS93">
        <f t="shared" si="77"/>
        <v>-3.2795381127582943E-7</v>
      </c>
      <c r="AT93">
        <f t="shared" si="78"/>
        <v>-2.142631567002085E-7</v>
      </c>
      <c r="AU93">
        <f t="shared" si="79"/>
        <v>-5.4221696797603797E-7</v>
      </c>
      <c r="AW93">
        <v>90</v>
      </c>
      <c r="AX93">
        <f>IF(Z93&gt;0, (R93*SUMPRODUCT(K93:$K$98, X93:$X$98)-K93*$AZ$3)/Z93, 0)</f>
        <v>-4.8373220742468613E+32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</v>
      </c>
      <c r="S94">
        <f t="shared" si="63"/>
        <v>-1.4206314101707575E+34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-7.3494269342750718E-2</v>
      </c>
      <c r="AC94">
        <f t="shared" si="64"/>
        <v>-6.5619883341741708E-2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-1.4579334438593235E-29</v>
      </c>
      <c r="AI94">
        <f t="shared" si="69"/>
        <v>-1.4579565391825973E-29</v>
      </c>
      <c r="AJ94">
        <f t="shared" si="70"/>
        <v>-7.8743860010090094E-3</v>
      </c>
      <c r="AK94">
        <f t="shared" si="92"/>
        <v>-5.1445988539925505E-3</v>
      </c>
      <c r="AL94">
        <f t="shared" si="71"/>
        <v>-1.301898485500156E-2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-4.8405826012667799E-34</v>
      </c>
      <c r="AR94">
        <f t="shared" si="76"/>
        <v>-4.8406592815984376E-34</v>
      </c>
      <c r="AS94">
        <f t="shared" si="77"/>
        <v>-2.6144277046861402E-7</v>
      </c>
      <c r="AT94">
        <f t="shared" si="78"/>
        <v>-1.708092767061611E-7</v>
      </c>
      <c r="AU94">
        <f t="shared" si="79"/>
        <v>-4.3225204717477512E-7</v>
      </c>
      <c r="AW94">
        <v>91</v>
      </c>
      <c r="AX94">
        <f>IF(Z94&gt;0, (R94*SUMPRODUCT(K94:$K$98, X94:$X$98)-K94*$AZ$3)/Z94, 0)</f>
        <v>-1.4206314101707575E+34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</v>
      </c>
      <c r="S95">
        <f t="shared" si="63"/>
        <v>-5.1761183691438548E+35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-6.5619883341741708E-2</v>
      </c>
      <c r="AC95">
        <f t="shared" si="64"/>
        <v>-5.8589181555126525E-2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-4.4596826602326907E-31</v>
      </c>
      <c r="AI95">
        <f t="shared" si="69"/>
        <v>-4.4597392559066846E-31</v>
      </c>
      <c r="AJ95">
        <f t="shared" si="70"/>
        <v>-7.030701786615183E-3</v>
      </c>
      <c r="AK95">
        <f t="shared" si="92"/>
        <v>-4.5933918339219199E-3</v>
      </c>
      <c r="AL95">
        <f t="shared" si="71"/>
        <v>-1.1624093620537103E-2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-1.3220438823881796E-35</v>
      </c>
      <c r="AR95">
        <f t="shared" si="76"/>
        <v>-1.3220606598071742E-35</v>
      </c>
      <c r="AS95">
        <f t="shared" si="77"/>
        <v>-2.084205759475557E-7</v>
      </c>
      <c r="AT95">
        <f t="shared" si="78"/>
        <v>-1.3616810961906973E-7</v>
      </c>
      <c r="AU95">
        <f t="shared" si="79"/>
        <v>-3.4458868556662543E-7</v>
      </c>
      <c r="AW95">
        <v>92</v>
      </c>
      <c r="AX95">
        <f>IF(Z95&gt;0, (R95*SUMPRODUCT(K95:$K$98, X95:$X$98)-K95*$AZ$3)/Z95, 0)</f>
        <v>-5.1761183691438548E+35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</v>
      </c>
      <c r="S96">
        <f t="shared" si="63"/>
        <v>-2.4836192021513246E+37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-5.8589181555126525E-2</v>
      </c>
      <c r="AC96">
        <f t="shared" si="64"/>
        <v>-5.2311769245648676E-2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-1.0995316277415931E-32</v>
      </c>
      <c r="AI96">
        <f t="shared" si="69"/>
        <v>-1.0995421591002652E-32</v>
      </c>
      <c r="AJ96">
        <f t="shared" si="70"/>
        <v>-6.2774123094778492E-3</v>
      </c>
      <c r="AK96">
        <f t="shared" si="92"/>
        <v>-4.1012427088588568E-3</v>
      </c>
      <c r="AL96">
        <f t="shared" si="71"/>
        <v>-1.0378655018336706E-2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-2.9102588455416279E-37</v>
      </c>
      <c r="AR96">
        <f t="shared" si="76"/>
        <v>-2.9102867201192732E-37</v>
      </c>
      <c r="AS96">
        <f t="shared" si="77"/>
        <v>-1.6615160710104904E-7</v>
      </c>
      <c r="AT96">
        <f t="shared" si="78"/>
        <v>-1.0855238330601858E-7</v>
      </c>
      <c r="AU96">
        <f t="shared" si="79"/>
        <v>-2.7470399040706764E-7</v>
      </c>
      <c r="AW96">
        <v>93</v>
      </c>
      <c r="AX96">
        <f>IF(Z96&gt;0, (R96*SUMPRODUCT(K96:$K$98, X96:$X$98)-K96*$AZ$3)/Z96, 0)</f>
        <v>-2.4836192021513246E+37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</v>
      </c>
      <c r="S97">
        <f t="shared" si="63"/>
        <v>-1.7445827444894528E+39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-5.2311769245648676E-2</v>
      </c>
      <c r="AC97">
        <f t="shared" si="64"/>
        <v>-4.6706936826472027E-2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-2.0584364624540679E-34</v>
      </c>
      <c r="AI97">
        <f t="shared" si="69"/>
        <v>-2.0584498487313808E-34</v>
      </c>
      <c r="AJ97">
        <f t="shared" si="70"/>
        <v>-5.6048324191766488E-3</v>
      </c>
      <c r="AK97">
        <f t="shared" si="92"/>
        <v>-3.6618238471954078E-3</v>
      </c>
      <c r="AL97">
        <f t="shared" si="71"/>
        <v>-9.2666562663720562E-3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-4.86455743298988E-39</v>
      </c>
      <c r="AR97">
        <f t="shared" si="76"/>
        <v>-4.8645890678331165E-39</v>
      </c>
      <c r="AS97">
        <f t="shared" si="77"/>
        <v>-1.3245504392621888E-7</v>
      </c>
      <c r="AT97">
        <f t="shared" si="78"/>
        <v>-8.6537295365129606E-8</v>
      </c>
      <c r="AU97">
        <f t="shared" si="79"/>
        <v>-2.1899233929134846E-7</v>
      </c>
      <c r="AW97">
        <v>94</v>
      </c>
      <c r="AX97">
        <f>IF(Z97&gt;0, (R97*SUMPRODUCT(K97:$K$98, X97:$X$98)-K97*$AZ$3)/Z97, 0)</f>
        <v>-1.7445827444894528E+39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-4.6706936826472027E-2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-4.6706936826472027E-2</v>
      </c>
      <c r="AK98">
        <f t="shared" si="92"/>
        <v>-3.2694855778530423E-3</v>
      </c>
      <c r="AL98">
        <f t="shared" si="71"/>
        <v>-4.9976422404325066E-2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-5.6490791494668867E-41</v>
      </c>
      <c r="AR98">
        <f t="shared" si="76"/>
        <v>-5.6490791494668867E-41</v>
      </c>
      <c r="AS98">
        <f t="shared" si="77"/>
        <v>-9.8552860064150836E-7</v>
      </c>
      <c r="AT98">
        <f t="shared" si="78"/>
        <v>-6.8987002044905599E-8</v>
      </c>
      <c r="AU98">
        <f t="shared" si="79"/>
        <v>-1.054515602686414E-6</v>
      </c>
      <c r="AW98">
        <v>95</v>
      </c>
    </row>
    <row r="100" spans="5:50" x14ac:dyDescent="0.3">
      <c r="AN100" s="6">
        <f t="shared" ref="AN100:AU100" si="93">SUM(AN3:AN98)</f>
        <v>3220.8850954187615</v>
      </c>
      <c r="AO100" s="6">
        <f t="shared" si="93"/>
        <v>-322.08850954187619</v>
      </c>
      <c r="AP100" s="6">
        <f t="shared" si="93"/>
        <v>-728.11361827386827</v>
      </c>
      <c r="AQ100" s="6">
        <f t="shared" si="93"/>
        <v>-1976.4030569592157</v>
      </c>
      <c r="AR100" s="6">
        <f t="shared" si="93"/>
        <v>194.2799106438016</v>
      </c>
      <c r="AS100" s="6">
        <f t="shared" si="93"/>
        <v>-466.27178554512579</v>
      </c>
      <c r="AT100" s="6">
        <f t="shared" si="93"/>
        <v>271.99187490132306</v>
      </c>
      <c r="AU100" s="6">
        <f t="shared" si="93"/>
        <v>-6.6234298213537011E-13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5822.0610411487378</v>
      </c>
      <c r="K3">
        <v>1</v>
      </c>
      <c r="L3" s="2">
        <v>0</v>
      </c>
      <c r="O3">
        <f>$C$3</f>
        <v>5822.0610411487378</v>
      </c>
      <c r="P3">
        <f>O3*C5</f>
        <v>582.20610411487382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5822.0610411487378</v>
      </c>
      <c r="AF3">
        <f t="shared" ref="AF3:AF34" si="4">-$Z3*P3</f>
        <v>-582.20610411487382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4839.8549370338642</v>
      </c>
      <c r="AJ3">
        <f t="shared" ref="AJ3:AJ34" si="8">AB3-AC3</f>
        <v>0</v>
      </c>
      <c r="AL3">
        <f t="shared" ref="AL3:AL34" si="9">SUM(AI3:AK3)</f>
        <v>4839.8549370338642</v>
      </c>
      <c r="AN3">
        <f t="shared" ref="AN3:AN34" si="10">AE3*$K3</f>
        <v>5822.0610411487378</v>
      </c>
      <c r="AO3">
        <f t="shared" ref="AO3:AO34" si="11">AF3*$K3</f>
        <v>-582.20610411487382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4839.8549370338642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4839.8549370338642</v>
      </c>
      <c r="AW3">
        <v>0</v>
      </c>
      <c r="AX3">
        <f>IF(Z3&gt;0, (R3*SUMPRODUCT(K3:$K$98, X3:$X$98)-K3*$AZ$3)/Z3, 0)</f>
        <v>0</v>
      </c>
      <c r="AZ3">
        <f>C6*SUMPRODUCT(X4:X89, K4:K89)/1</f>
        <v>4044.0519961987097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438.32447673177131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433.29128530700473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-433.29128530700473</v>
      </c>
      <c r="AK4">
        <f>G4*SUM(AB4, AE4:AF4)</f>
        <v>0</v>
      </c>
      <c r="AL4">
        <f t="shared" si="9"/>
        <v>-581.57108530700475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-132.39267857142855</v>
      </c>
      <c r="AR4">
        <f t="shared" si="14"/>
        <v>-132.39267857142855</v>
      </c>
      <c r="AS4">
        <f t="shared" si="15"/>
        <v>-386.86721902411136</v>
      </c>
      <c r="AT4">
        <f t="shared" si="16"/>
        <v>0</v>
      </c>
      <c r="AU4">
        <f t="shared" si="17"/>
        <v>-519.25989759553988</v>
      </c>
      <c r="AW4">
        <v>1</v>
      </c>
      <c r="AX4">
        <f>IF(Z4&gt;0, (R4*SUMPRODUCT(K4:$K$98, X4:$X$98)-K4*$AZ$3)/Z4, 0)</f>
        <v>438.32447673177131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</v>
      </c>
      <c r="S5">
        <f t="shared" si="1"/>
        <v>703.87690704539511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433.29128530700473</v>
      </c>
      <c r="AC5">
        <f t="shared" si="2"/>
        <v>687.76582575968723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-152.109072974952</v>
      </c>
      <c r="AI5">
        <f t="shared" si="7"/>
        <v>-200.96461993746453</v>
      </c>
      <c r="AJ5">
        <f t="shared" si="8"/>
        <v>-254.4745404526825</v>
      </c>
      <c r="AK5">
        <f>G5*SUM(AB5, AE5:AF5)</f>
        <v>30.330389971490334</v>
      </c>
      <c r="AL5">
        <f t="shared" si="9"/>
        <v>-425.10877041865672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-121.2604216955931</v>
      </c>
      <c r="AR5">
        <f t="shared" si="14"/>
        <v>-160.20776461851443</v>
      </c>
      <c r="AS5">
        <f t="shared" si="15"/>
        <v>-202.86554564148796</v>
      </c>
      <c r="AT5">
        <f t="shared" si="16"/>
        <v>24.17920118900696</v>
      </c>
      <c r="AU5">
        <f t="shared" si="17"/>
        <v>-338.89410907099546</v>
      </c>
      <c r="AW5">
        <v>2</v>
      </c>
      <c r="AX5">
        <f>IF(Z5&gt;0, (R5*SUMPRODUCT(K5:$K$98, X5:$X$98)-K5*$AZ$3)/Z5, 0)</f>
        <v>703.87690704539511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</v>
      </c>
      <c r="S6">
        <f t="shared" si="1"/>
        <v>944.25273615864751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687.76582575968723</v>
      </c>
      <c r="AC6">
        <f t="shared" si="2"/>
        <v>911.92256390705052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-157.8726938545083</v>
      </c>
      <c r="AI6">
        <f t="shared" si="7"/>
        <v>-206.16074900046846</v>
      </c>
      <c r="AJ6">
        <f t="shared" si="8"/>
        <v>-224.15673814736328</v>
      </c>
      <c r="AK6">
        <f>G6*SUM(AB6, AE6:AF6)</f>
        <v>48.143607803178114</v>
      </c>
      <c r="AL6">
        <f t="shared" si="9"/>
        <v>-382.17387934465364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-112.37066515473268</v>
      </c>
      <c r="AR6">
        <f t="shared" si="14"/>
        <v>-146.74114901295187</v>
      </c>
      <c r="AS6">
        <f t="shared" si="15"/>
        <v>-159.55033862757611</v>
      </c>
      <c r="AT6">
        <f t="shared" si="16"/>
        <v>34.267669092777787</v>
      </c>
      <c r="AU6">
        <f t="shared" si="17"/>
        <v>-272.02381854775018</v>
      </c>
      <c r="AW6">
        <v>3</v>
      </c>
      <c r="AX6">
        <f>IF(Z6&gt;0, (R6*SUMPRODUCT(K6:$K$98, X6:$X$98)-K6*$AZ$3)/Z6, 0)</f>
        <v>944.25273615864751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100000</v>
      </c>
      <c r="S7">
        <f t="shared" si="1"/>
        <v>1160.8273988561068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911.92256390705052</v>
      </c>
      <c r="AC7">
        <f t="shared" si="2"/>
        <v>1107.9600771835285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-164.62846640912193</v>
      </c>
      <c r="AI7">
        <f t="shared" si="7"/>
        <v>-212.35132677041793</v>
      </c>
      <c r="AJ7">
        <f t="shared" si="8"/>
        <v>-196.03751327647797</v>
      </c>
      <c r="AK7">
        <f>G7*SUM(AB7, AE7:AF7)</f>
        <v>63.834579473493541</v>
      </c>
      <c r="AL7">
        <f t="shared" si="9"/>
        <v>-344.55426057340236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-104.62436662305947</v>
      </c>
      <c r="AR7">
        <f t="shared" si="14"/>
        <v>-134.95310713585241</v>
      </c>
      <c r="AS7">
        <f t="shared" si="15"/>
        <v>-124.58538373272886</v>
      </c>
      <c r="AT7">
        <f t="shared" si="16"/>
        <v>40.5680292827751</v>
      </c>
      <c r="AU7">
        <f t="shared" si="17"/>
        <v>-218.97046158580616</v>
      </c>
      <c r="AW7">
        <v>4</v>
      </c>
      <c r="AX7">
        <f>IF(Z7&gt;0, (R7*SUMPRODUCT(K7:$K$98, X7:$X$98)-K7*$AZ$3)/Z7, 0)</f>
        <v>1160.8273988561068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100000</v>
      </c>
      <c r="S8">
        <f t="shared" si="1"/>
        <v>1355.7058441632473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1107.9600771835285</v>
      </c>
      <c r="AC8">
        <f t="shared" si="2"/>
        <v>1278.7001555883362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-171.38128622655816</v>
      </c>
      <c r="AI8">
        <f t="shared" si="7"/>
        <v>-218.54122734112789</v>
      </c>
      <c r="AJ8">
        <f t="shared" si="8"/>
        <v>-170.74007840480772</v>
      </c>
      <c r="AK8">
        <f t="shared" ref="AK8:AK39" si="30">G8*SUM(AB8:AB8, AE8:AF8)</f>
        <v>77.557205402847003</v>
      </c>
      <c r="AL8">
        <f t="shared" si="9"/>
        <v>-311.72410034308859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-97.246344372545181</v>
      </c>
      <c r="AR8">
        <f t="shared" si="14"/>
        <v>-124.00616147505978</v>
      </c>
      <c r="AS8">
        <f t="shared" si="15"/>
        <v>-96.88250583438716</v>
      </c>
      <c r="AT8">
        <f t="shared" si="16"/>
        <v>44.00804120005904</v>
      </c>
      <c r="AU8">
        <f t="shared" si="17"/>
        <v>-176.88062610938789</v>
      </c>
      <c r="AW8">
        <v>5</v>
      </c>
      <c r="AX8">
        <f>IF(Z8&gt;0, (R8*SUMPRODUCT(K8:$K$98, X8:$X$98)-K8*$AZ$3)/Z8, 0)</f>
        <v>1355.7058441632473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100000</v>
      </c>
      <c r="S9">
        <f t="shared" si="1"/>
        <v>1531.4821255825134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1278.7001555883362</v>
      </c>
      <c r="AC9">
        <f t="shared" si="2"/>
        <v>1427.3149228478155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-178.40841523347305</v>
      </c>
      <c r="AI9">
        <f t="shared" si="7"/>
        <v>-225.00755272928035</v>
      </c>
      <c r="AJ9">
        <f t="shared" si="8"/>
        <v>-148.61476725947932</v>
      </c>
      <c r="AK9">
        <f t="shared" si="30"/>
        <v>89.509010891183536</v>
      </c>
      <c r="AL9">
        <f t="shared" si="9"/>
        <v>-284.11330909757612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-90.38725543720345</v>
      </c>
      <c r="AR9">
        <f t="shared" si="14"/>
        <v>-113.99582871260043</v>
      </c>
      <c r="AS9">
        <f t="shared" si="15"/>
        <v>-75.292866160176601</v>
      </c>
      <c r="AT9">
        <f t="shared" si="16"/>
        <v>45.348050543273331</v>
      </c>
      <c r="AU9">
        <f t="shared" si="17"/>
        <v>-143.9406443295037</v>
      </c>
      <c r="AW9">
        <v>6</v>
      </c>
      <c r="AX9">
        <f>IF(Z9&gt;0, (R9*SUMPRODUCT(K9:$K$98, X9:$X$98)-K9*$AZ$3)/Z9, 0)</f>
        <v>1531.4821255825134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</v>
      </c>
      <c r="S10">
        <f t="shared" si="1"/>
        <v>1690.3259572396639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1427.3149228478155</v>
      </c>
      <c r="AC10">
        <f t="shared" si="2"/>
        <v>1556.446517082062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-186.6249789552337</v>
      </c>
      <c r="AI10">
        <f t="shared" si="7"/>
        <v>-232.66481258660531</v>
      </c>
      <c r="AJ10">
        <f t="shared" si="8"/>
        <v>-129.13159423424645</v>
      </c>
      <c r="AK10">
        <f t="shared" si="30"/>
        <v>99.912044599347098</v>
      </c>
      <c r="AL10">
        <f t="shared" si="9"/>
        <v>-261.88436222150466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-84.419662792664241</v>
      </c>
      <c r="AR10">
        <f t="shared" si="14"/>
        <v>-105.2457454100563</v>
      </c>
      <c r="AS10">
        <f t="shared" si="15"/>
        <v>-58.412575327063507</v>
      </c>
      <c r="AT10">
        <f t="shared" si="16"/>
        <v>45.195134977219375</v>
      </c>
      <c r="AU10">
        <f t="shared" si="17"/>
        <v>-118.46318575990044</v>
      </c>
      <c r="AW10">
        <v>7</v>
      </c>
      <c r="AX10">
        <f>IF(Z10&gt;0, (R10*SUMPRODUCT(K10:$K$98, X10:$X$98)-K10*$AZ$3)/Z10, 0)</f>
        <v>1690.3259572396639</v>
      </c>
    </row>
    <row r="11" spans="1:52" x14ac:dyDescent="0.3">
      <c r="A11" t="s">
        <v>33</v>
      </c>
      <c r="C11" s="25">
        <f>AU91</f>
        <v>8.4265405457940694E-13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</v>
      </c>
      <c r="S11">
        <f t="shared" si="1"/>
        <v>1833.7135143258065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1556.446517082062</v>
      </c>
      <c r="AC11">
        <f t="shared" si="2"/>
        <v>1668.0258272103351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-194.50706337313903</v>
      </c>
      <c r="AI11">
        <f t="shared" si="7"/>
        <v>-239.98924513651036</v>
      </c>
      <c r="AJ11">
        <f t="shared" si="8"/>
        <v>-111.57931012827316</v>
      </c>
      <c r="AK11">
        <f t="shared" si="30"/>
        <v>108.95125619574435</v>
      </c>
      <c r="AL11">
        <f t="shared" si="9"/>
        <v>-242.61729906903918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-78.558140619931123</v>
      </c>
      <c r="AR11">
        <f t="shared" si="14"/>
        <v>-96.927631006065937</v>
      </c>
      <c r="AS11">
        <f t="shared" si="15"/>
        <v>-45.065011950318087</v>
      </c>
      <c r="AT11">
        <f t="shared" si="16"/>
        <v>44.003585044744476</v>
      </c>
      <c r="AU11">
        <f t="shared" si="17"/>
        <v>-97.989057911639549</v>
      </c>
      <c r="AW11">
        <v>8</v>
      </c>
      <c r="AX11">
        <f>IF(Z11&gt;0, (R11*SUMPRODUCT(K11:$K$98, X11:$X$98)-K11*$AZ$3)/Z11, 0)</f>
        <v>1833.7135143258065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</v>
      </c>
      <c r="S12">
        <f t="shared" si="1"/>
        <v>1963.7672514943929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1668.0258272103351</v>
      </c>
      <c r="AC12">
        <f t="shared" si="2"/>
        <v>1764.4667695555268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-203.60498909572695</v>
      </c>
      <c r="AI12">
        <f t="shared" si="7"/>
        <v>-248.5305465469167</v>
      </c>
      <c r="AJ12">
        <f t="shared" si="8"/>
        <v>-96.440942345191615</v>
      </c>
      <c r="AK12">
        <f t="shared" si="30"/>
        <v>116.76180790472347</v>
      </c>
      <c r="AL12">
        <f t="shared" si="9"/>
        <v>-228.20968098738484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-73.422000204184343</v>
      </c>
      <c r="AR12">
        <f t="shared" si="14"/>
        <v>-89.62260659896927</v>
      </c>
      <c r="AS12">
        <f t="shared" si="15"/>
        <v>-34.777570628346631</v>
      </c>
      <c r="AT12">
        <f t="shared" si="16"/>
        <v>42.105478465416731</v>
      </c>
      <c r="AU12">
        <f t="shared" si="17"/>
        <v>-82.29469876189917</v>
      </c>
      <c r="AW12">
        <v>9</v>
      </c>
      <c r="AX12">
        <f>IF(Z12&gt;0, (R12*SUMPRODUCT(K12:$K$98, X12:$X$98)-K12*$AZ$3)/Z12, 0)</f>
        <v>1963.7672514943929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</v>
      </c>
      <c r="S13">
        <f t="shared" si="1"/>
        <v>2081.7094437529818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1764.4667695555268</v>
      </c>
      <c r="AC13">
        <f t="shared" si="2"/>
        <v>1847.2939505702027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-213.32478655457413</v>
      </c>
      <c r="AI13">
        <f t="shared" si="7"/>
        <v>-257.69442603797472</v>
      </c>
      <c r="AJ13">
        <f t="shared" si="8"/>
        <v>-82.827181014675944</v>
      </c>
      <c r="AK13">
        <f t="shared" si="30"/>
        <v>123.51267386888688</v>
      </c>
      <c r="AL13">
        <f t="shared" si="9"/>
        <v>-217.00893318376379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-68.684871971995634</v>
      </c>
      <c r="AR13">
        <f t="shared" si="14"/>
        <v>-82.970708402828464</v>
      </c>
      <c r="AS13">
        <f t="shared" si="15"/>
        <v>-26.668135548978665</v>
      </c>
      <c r="AT13">
        <f t="shared" si="16"/>
        <v>39.767775365536593</v>
      </c>
      <c r="AU13">
        <f t="shared" si="17"/>
        <v>-69.871068586270525</v>
      </c>
      <c r="AW13">
        <v>10</v>
      </c>
      <c r="AX13">
        <f>IF(Z13&gt;0, (R13*SUMPRODUCT(K13:$K$98, X13:$X$98)-K13*$AZ$3)/Z13, 0)</f>
        <v>2081.7094437529818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</v>
      </c>
      <c r="S14">
        <f t="shared" si="1"/>
        <v>2188.9300267235149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1847.2939505702027</v>
      </c>
      <c r="AC14">
        <f t="shared" si="2"/>
        <v>1918.117276115049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-223.80977917856401</v>
      </c>
      <c r="AI14">
        <f t="shared" si="7"/>
        <v>-267.62381737754129</v>
      </c>
      <c r="AJ14">
        <f t="shared" si="8"/>
        <v>-70.823325544846284</v>
      </c>
      <c r="AK14">
        <f t="shared" si="30"/>
        <v>129.31057653991419</v>
      </c>
      <c r="AL14">
        <f t="shared" si="9"/>
        <v>-209.13656638247338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-64.339963377474305</v>
      </c>
      <c r="AR14">
        <f t="shared" si="14"/>
        <v>-76.935452383753855</v>
      </c>
      <c r="AS14">
        <f t="shared" si="15"/>
        <v>-20.360013706955961</v>
      </c>
      <c r="AT14">
        <f t="shared" si="16"/>
        <v>37.17370076246884</v>
      </c>
      <c r="AU14">
        <f t="shared" si="17"/>
        <v>-60.121765328240983</v>
      </c>
      <c r="AW14">
        <v>11</v>
      </c>
      <c r="AX14">
        <f>IF(Z14&gt;0, (R14*SUMPRODUCT(K14:$K$98, X14:$X$98)-K14*$AZ$3)/Z14, 0)</f>
        <v>2188.9300267235149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100000</v>
      </c>
      <c r="S15">
        <f t="shared" si="1"/>
        <v>2286.6457324267076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1918.117276115049</v>
      </c>
      <c r="AC15">
        <f t="shared" si="2"/>
        <v>1978.3382033776095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-234.7556166701203</v>
      </c>
      <c r="AI15">
        <f t="shared" si="7"/>
        <v>-278.01413667877273</v>
      </c>
      <c r="AJ15">
        <f t="shared" si="8"/>
        <v>-60.220927262560508</v>
      </c>
      <c r="AK15">
        <f t="shared" si="30"/>
        <v>134.26820932805344</v>
      </c>
      <c r="AL15">
        <f t="shared" si="9"/>
        <v>-203.96685461327979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-60.25591972825525</v>
      </c>
      <c r="AR15">
        <f t="shared" si="14"/>
        <v>-71.359304372156089</v>
      </c>
      <c r="AS15">
        <f t="shared" si="15"/>
        <v>-15.45721210237523</v>
      </c>
      <c r="AT15">
        <f t="shared" si="16"/>
        <v>34.463305108889067</v>
      </c>
      <c r="AU15">
        <f t="shared" si="17"/>
        <v>-52.353211365642245</v>
      </c>
      <c r="AW15">
        <v>12</v>
      </c>
      <c r="AX15">
        <f>IF(Z15&gt;0, (R15*SUMPRODUCT(K15:$K$98, X15:$X$98)-K15*$AZ$3)/Z15, 0)</f>
        <v>2286.6457324267076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</v>
      </c>
      <c r="S16">
        <f t="shared" si="1"/>
        <v>2378.9565197638317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1978.3382033776095</v>
      </c>
      <c r="AC16">
        <f t="shared" si="2"/>
        <v>2029.2973645779564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-349.87490982998099</v>
      </c>
      <c r="AI16">
        <f t="shared" si="7"/>
        <v>-392.52590718363194</v>
      </c>
      <c r="AJ16">
        <f t="shared" si="8"/>
        <v>-50.959161200346898</v>
      </c>
      <c r="AK16">
        <f t="shared" si="30"/>
        <v>138.48367423643268</v>
      </c>
      <c r="AL16">
        <f t="shared" si="9"/>
        <v>-305.00139414754619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-80.182299107026765</v>
      </c>
      <c r="AR16">
        <f t="shared" si="14"/>
        <v>-89.956806883778455</v>
      </c>
      <c r="AS16">
        <f t="shared" si="15"/>
        <v>-11.67852449778402</v>
      </c>
      <c r="AT16">
        <f t="shared" si="16"/>
        <v>31.736883889335118</v>
      </c>
      <c r="AU16">
        <f t="shared" si="17"/>
        <v>-69.898447492227362</v>
      </c>
      <c r="AW16">
        <v>13</v>
      </c>
      <c r="AX16">
        <f>IF(Z16&gt;0, (R16*SUMPRODUCT(K16:$K$98, X16:$X$98)-K16*$AZ$3)/Z16, 0)</f>
        <v>2378.9565197638317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100000</v>
      </c>
      <c r="S17">
        <f t="shared" si="1"/>
        <v>2439.4396792971929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2029.2973645779564</v>
      </c>
      <c r="AC17">
        <f t="shared" si="2"/>
        <v>2048.4142448714683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-478.28828432384154</v>
      </c>
      <c r="AI17">
        <f t="shared" si="7"/>
        <v>-520.273627561794</v>
      </c>
      <c r="AJ17">
        <f t="shared" si="8"/>
        <v>-19.11688029351194</v>
      </c>
      <c r="AK17">
        <f t="shared" si="30"/>
        <v>142.05081552045695</v>
      </c>
      <c r="AL17">
        <f t="shared" si="9"/>
        <v>-397.33969233484902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-97.867259114726295</v>
      </c>
      <c r="AR17">
        <f t="shared" si="14"/>
        <v>-106.45829218069052</v>
      </c>
      <c r="AS17">
        <f t="shared" si="15"/>
        <v>-3.9116924634590662</v>
      </c>
      <c r="AT17">
        <f t="shared" si="16"/>
        <v>29.066411253732138</v>
      </c>
      <c r="AU17">
        <f t="shared" si="17"/>
        <v>-81.303573390417441</v>
      </c>
      <c r="AW17">
        <v>14</v>
      </c>
      <c r="AX17">
        <f>IF(Z17&gt;0, (R17*SUMPRODUCT(K17:$K$98, X17:$X$98)-K17*$AZ$3)/Z17, 0)</f>
        <v>2439.4396792971929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</v>
      </c>
      <c r="S18">
        <f t="shared" si="1"/>
        <v>2471.1239362447141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2048.4142448714683</v>
      </c>
      <c r="AC18">
        <f t="shared" si="2"/>
        <v>2039.2069673643646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-609.5432131285944</v>
      </c>
      <c r="AI18">
        <f t="shared" si="7"/>
        <v>-650.8039313276031</v>
      </c>
      <c r="AJ18">
        <f t="shared" si="8"/>
        <v>9.207277507103754</v>
      </c>
      <c r="AK18">
        <f t="shared" si="30"/>
        <v>143.38899714100279</v>
      </c>
      <c r="AL18">
        <f t="shared" si="9"/>
        <v>-498.20765667949655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-111.3612661175612</v>
      </c>
      <c r="AR18">
        <f t="shared" si="14"/>
        <v>-118.8994450695958</v>
      </c>
      <c r="AS18">
        <f t="shared" si="15"/>
        <v>1.6821351769698132</v>
      </c>
      <c r="AT18">
        <f t="shared" si="16"/>
        <v>26.196633684084173</v>
      </c>
      <c r="AU18">
        <f t="shared" si="17"/>
        <v>-91.020676208541815</v>
      </c>
      <c r="AW18">
        <v>15</v>
      </c>
      <c r="AX18">
        <f>IF(Z18&gt;0, (R18*SUMPRODUCT(K18:$K$98, X18:$X$98)-K18*$AZ$3)/Z18, 0)</f>
        <v>2471.1239362447141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</v>
      </c>
      <c r="S19">
        <f t="shared" si="1"/>
        <v>2479.3950648779064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2039.2069673643646</v>
      </c>
      <c r="AC19">
        <f t="shared" si="2"/>
        <v>2007.0063991107529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-748.79951387560948</v>
      </c>
      <c r="AI19">
        <f t="shared" si="7"/>
        <v>-789.27322513569027</v>
      </c>
      <c r="AJ19">
        <f t="shared" si="8"/>
        <v>32.200568253611664</v>
      </c>
      <c r="AK19">
        <f t="shared" si="30"/>
        <v>142.74448771550553</v>
      </c>
      <c r="AL19">
        <f t="shared" si="9"/>
        <v>-614.32816916657305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-122.14542109064622</v>
      </c>
      <c r="AR19">
        <f t="shared" si="14"/>
        <v>-128.74756013234577</v>
      </c>
      <c r="AS19">
        <f t="shared" si="15"/>
        <v>5.252610205819213</v>
      </c>
      <c r="AT19">
        <f t="shared" si="16"/>
        <v>23.284718055085968</v>
      </c>
      <c r="AU19">
        <f t="shared" si="17"/>
        <v>-100.21023187144058</v>
      </c>
      <c r="AW19">
        <v>16</v>
      </c>
      <c r="AX19">
        <f>IF(Z19&gt;0, (R19*SUMPRODUCT(K19:$K$98, X19:$X$98)-K19*$AZ$3)/Z19, 0)</f>
        <v>2479.3950648779064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</v>
      </c>
      <c r="S20">
        <f t="shared" si="1"/>
        <v>2467.6885240619945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2007.0063991107529</v>
      </c>
      <c r="AC20">
        <f t="shared" si="2"/>
        <v>1955.5401725414904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-892.1215435947006</v>
      </c>
      <c r="AI20">
        <f t="shared" si="7"/>
        <v>-931.74445697038323</v>
      </c>
      <c r="AJ20">
        <f t="shared" si="8"/>
        <v>51.466226569262517</v>
      </c>
      <c r="AK20">
        <f t="shared" si="30"/>
        <v>140.49044793775272</v>
      </c>
      <c r="AL20">
        <f t="shared" si="9"/>
        <v>-739.78778246336799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-129.93245424744751</v>
      </c>
      <c r="AR20">
        <f t="shared" si="14"/>
        <v>-135.70330735182606</v>
      </c>
      <c r="AS20">
        <f t="shared" si="15"/>
        <v>7.4957646489002387</v>
      </c>
      <c r="AT20">
        <f t="shared" si="16"/>
        <v>20.461638697034484</v>
      </c>
      <c r="AU20">
        <f t="shared" si="17"/>
        <v>-107.74590400589135</v>
      </c>
      <c r="AW20">
        <v>17</v>
      </c>
      <c r="AX20">
        <f>IF(Z20&gt;0, (R20*SUMPRODUCT(K20:$K$98, X20:$X$98)-K20*$AZ$3)/Z20, 0)</f>
        <v>2467.6885240619945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</v>
      </c>
      <c r="S21">
        <f t="shared" si="1"/>
        <v>2440.1256596945732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1955.5401725414904</v>
      </c>
      <c r="AC21">
        <f t="shared" si="2"/>
        <v>1888.7141419738493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-1051.0374002033575</v>
      </c>
      <c r="AI21">
        <f t="shared" si="7"/>
        <v>-1089.7385657451816</v>
      </c>
      <c r="AJ21">
        <f t="shared" si="8"/>
        <v>66.826030567641055</v>
      </c>
      <c r="AK21">
        <f t="shared" si="30"/>
        <v>136.88781207790433</v>
      </c>
      <c r="AL21">
        <f t="shared" si="9"/>
        <v>-886.02472309963628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-136.67647272030834</v>
      </c>
      <c r="AR21">
        <f t="shared" si="14"/>
        <v>-141.70915642442566</v>
      </c>
      <c r="AS21">
        <f t="shared" si="15"/>
        <v>8.6900296241765531</v>
      </c>
      <c r="AT21">
        <f t="shared" si="16"/>
        <v>17.800834974653093</v>
      </c>
      <c r="AU21">
        <f t="shared" si="17"/>
        <v>-115.21829182559601</v>
      </c>
      <c r="AW21">
        <v>18</v>
      </c>
      <c r="AX21">
        <f>IF(Z21&gt;0, (R21*SUMPRODUCT(K21:$K$98, X21:$X$98)-K21*$AZ$3)/Z21, 0)</f>
        <v>2440.1256596945732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</v>
      </c>
      <c r="S22">
        <f t="shared" si="1"/>
        <v>2398.252262418338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1888.7141419738493</v>
      </c>
      <c r="AC22">
        <f t="shared" si="2"/>
        <v>1808.3826903962254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-1224.117866087897</v>
      </c>
      <c r="AI22">
        <f t="shared" si="7"/>
        <v>-1261.8199610412589</v>
      </c>
      <c r="AJ22">
        <f t="shared" si="8"/>
        <v>80.331451577623966</v>
      </c>
      <c r="AK22">
        <f t="shared" si="30"/>
        <v>132.20998993816946</v>
      </c>
      <c r="AL22">
        <f t="shared" si="9"/>
        <v>-1049.2785195254655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-142.12837996538443</v>
      </c>
      <c r="AR22">
        <f t="shared" si="14"/>
        <v>-146.50584869243397</v>
      </c>
      <c r="AS22">
        <f t="shared" si="15"/>
        <v>9.3270259256028218</v>
      </c>
      <c r="AT22">
        <f t="shared" si="16"/>
        <v>15.350475804429227</v>
      </c>
      <c r="AU22">
        <f t="shared" si="17"/>
        <v>-121.82834696240194</v>
      </c>
      <c r="AW22">
        <v>19</v>
      </c>
      <c r="AX22">
        <f>IF(Z22&gt;0, (R22*SUMPRODUCT(K22:$K$98, X22:$X$98)-K22*$AZ$3)/Z22, 0)</f>
        <v>2398.252262418338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100000</v>
      </c>
      <c r="S23">
        <f t="shared" si="1"/>
        <v>2343.6021755585125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1808.3826903962254</v>
      </c>
      <c r="AC23">
        <f t="shared" si="2"/>
        <v>1716.5623650225234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-1405.5340998613331</v>
      </c>
      <c r="AI23">
        <f t="shared" si="7"/>
        <v>-1442.1564068152306</v>
      </c>
      <c r="AJ23">
        <f t="shared" si="8"/>
        <v>91.820325373701962</v>
      </c>
      <c r="AK23">
        <f t="shared" si="30"/>
        <v>126.58678832773579</v>
      </c>
      <c r="AL23">
        <f t="shared" si="9"/>
        <v>-1223.7492931137929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-145.70717334322154</v>
      </c>
      <c r="AR23">
        <f t="shared" si="14"/>
        <v>-149.5036894349241</v>
      </c>
      <c r="AS23">
        <f t="shared" si="15"/>
        <v>9.5187161001479268</v>
      </c>
      <c r="AT23">
        <f t="shared" si="16"/>
        <v>13.122842847890205</v>
      </c>
      <c r="AU23">
        <f t="shared" si="17"/>
        <v>-126.86213048688596</v>
      </c>
      <c r="AW23">
        <v>20</v>
      </c>
      <c r="AX23">
        <f>IF(Z23&gt;0, (R23*SUMPRODUCT(K23:$K$98, X23:$X$98)-K23*$AZ$3)/Z23, 0)</f>
        <v>2343.6021755585125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</v>
      </c>
      <c r="S24">
        <f t="shared" si="1"/>
        <v>2278.5634773845959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1716.5623650225234</v>
      </c>
      <c r="AC24">
        <f t="shared" si="2"/>
        <v>1615.773097564733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-1600.2483246575116</v>
      </c>
      <c r="AI24">
        <f t="shared" si="7"/>
        <v>-1635.7042843795416</v>
      </c>
      <c r="AJ24">
        <f t="shared" si="8"/>
        <v>100.7892674577904</v>
      </c>
      <c r="AK24">
        <f t="shared" si="30"/>
        <v>120.15936555157666</v>
      </c>
      <c r="AL24">
        <f t="shared" si="9"/>
        <v>-1414.7556513701745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-148.11836352056724</v>
      </c>
      <c r="AR24">
        <f t="shared" si="14"/>
        <v>-151.4001533841512</v>
      </c>
      <c r="AS24">
        <f t="shared" si="15"/>
        <v>9.3290154573226971</v>
      </c>
      <c r="AT24">
        <f t="shared" si="16"/>
        <v>11.121904215071295</v>
      </c>
      <c r="AU24">
        <f t="shared" si="17"/>
        <v>-130.94923371175719</v>
      </c>
      <c r="AW24">
        <v>21</v>
      </c>
      <c r="AX24">
        <f>IF(Z24&gt;0, (R24*SUMPRODUCT(K24:$K$98, X24:$X$98)-K24*$AZ$3)/Z24, 0)</f>
        <v>2278.5634773845959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</v>
      </c>
      <c r="S25">
        <f t="shared" si="1"/>
        <v>2204.4666964888029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1615.773097564733</v>
      </c>
      <c r="AC25">
        <f t="shared" si="2"/>
        <v>1507.7600071561574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-1807.1193551124204</v>
      </c>
      <c r="AI25">
        <f t="shared" si="7"/>
        <v>-1841.3171955596738</v>
      </c>
      <c r="AJ25">
        <f t="shared" si="8"/>
        <v>108.01309040857564</v>
      </c>
      <c r="AK25">
        <f t="shared" si="30"/>
        <v>113.10411682953132</v>
      </c>
      <c r="AL25">
        <f t="shared" si="9"/>
        <v>-1620.1999883215669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-149.34488014923807</v>
      </c>
      <c r="AR25">
        <f t="shared" si="14"/>
        <v>-152.17107553500998</v>
      </c>
      <c r="AS25">
        <f t="shared" si="15"/>
        <v>8.9264729504344373</v>
      </c>
      <c r="AT25">
        <f t="shared" si="16"/>
        <v>9.3472081545167001</v>
      </c>
      <c r="AU25">
        <f t="shared" si="17"/>
        <v>-133.89739443005885</v>
      </c>
      <c r="AW25">
        <v>22</v>
      </c>
      <c r="AX25">
        <f>IF(Z25&gt;0, (R25*SUMPRODUCT(K25:$K$98, X25:$X$98)-K25*$AZ$3)/Z25, 0)</f>
        <v>2204.4666964888029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</v>
      </c>
      <c r="S26">
        <f t="shared" si="1"/>
        <v>2121.8007570622267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1507.7600071561574</v>
      </c>
      <c r="AC26">
        <f t="shared" si="2"/>
        <v>1394.2234065711975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-2002.2835581866866</v>
      </c>
      <c r="AI26">
        <f t="shared" si="7"/>
        <v>-2035.1382784503742</v>
      </c>
      <c r="AJ26">
        <f t="shared" si="8"/>
        <v>113.53660058495984</v>
      </c>
      <c r="AK26">
        <f t="shared" si="30"/>
        <v>105.54320050093102</v>
      </c>
      <c r="AL26">
        <f t="shared" si="9"/>
        <v>-1816.0584773644832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-147.744410568701</v>
      </c>
      <c r="AR26">
        <f t="shared" si="14"/>
        <v>-150.16869321334002</v>
      </c>
      <c r="AS26">
        <f t="shared" si="15"/>
        <v>8.3776336587362277</v>
      </c>
      <c r="AT26">
        <f t="shared" si="16"/>
        <v>7.7878170071306156</v>
      </c>
      <c r="AU26">
        <f t="shared" si="17"/>
        <v>-134.00324254747318</v>
      </c>
      <c r="AW26">
        <v>23</v>
      </c>
      <c r="AX26">
        <f>IF(Z26&gt;0, (R26*SUMPRODUCT(K26:$K$98, X26:$X$98)-K26*$AZ$3)/Z26, 0)</f>
        <v>2121.8007570622267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</v>
      </c>
      <c r="S27">
        <f t="shared" si="1"/>
        <v>2033.7356696529491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1394.2234065711975</v>
      </c>
      <c r="AC27">
        <f t="shared" si="2"/>
        <v>1278.4506741848882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-2190.1613622179379</v>
      </c>
      <c r="AI27">
        <f t="shared" si="7"/>
        <v>-2221.5924545978796</v>
      </c>
      <c r="AJ27">
        <f t="shared" si="8"/>
        <v>115.77273238630937</v>
      </c>
      <c r="AK27">
        <f t="shared" si="30"/>
        <v>97.595638459983832</v>
      </c>
      <c r="AL27">
        <f t="shared" si="9"/>
        <v>-2008.2240837515867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-144.29243719368489</v>
      </c>
      <c r="AR27">
        <f t="shared" si="14"/>
        <v>-146.3631836699029</v>
      </c>
      <c r="AS27">
        <f t="shared" si="15"/>
        <v>7.6273511188581296</v>
      </c>
      <c r="AT27">
        <f t="shared" si="16"/>
        <v>6.4298059384098911</v>
      </c>
      <c r="AU27">
        <f t="shared" si="17"/>
        <v>-132.30602661263489</v>
      </c>
      <c r="AW27">
        <v>24</v>
      </c>
      <c r="AX27">
        <f>IF(Z27&gt;0, (R27*SUMPRODUCT(K27:$K$98, X27:$X$98)-K27*$AZ$3)/Z27, 0)</f>
        <v>2033.7356696529491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</v>
      </c>
      <c r="S28">
        <f t="shared" si="1"/>
        <v>1942.4601416181183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1278.4506741848882</v>
      </c>
      <c r="AC28">
        <f t="shared" si="2"/>
        <v>1162.7043782254812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-2376.2534461083515</v>
      </c>
      <c r="AI28">
        <f t="shared" si="7"/>
        <v>-2406.1821008414395</v>
      </c>
      <c r="AJ28">
        <f t="shared" si="8"/>
        <v>115.74629595940701</v>
      </c>
      <c r="AK28">
        <f t="shared" si="30"/>
        <v>89.491547192942178</v>
      </c>
      <c r="AL28">
        <f t="shared" si="9"/>
        <v>-2200.9442576890901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-139.7790849062807</v>
      </c>
      <c r="AR28">
        <f t="shared" si="14"/>
        <v>-141.5395873383417</v>
      </c>
      <c r="AS28">
        <f t="shared" si="15"/>
        <v>6.8085798495080763</v>
      </c>
      <c r="AT28">
        <f t="shared" si="16"/>
        <v>5.2641887143659121</v>
      </c>
      <c r="AU28">
        <f t="shared" si="17"/>
        <v>-129.4668187744677</v>
      </c>
      <c r="AW28">
        <v>25</v>
      </c>
      <c r="AX28">
        <f>IF(Z28&gt;0, (R28*SUMPRODUCT(K28:$K$98, X28:$X$98)-K28*$AZ$3)/Z28, 0)</f>
        <v>1942.4601416181183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</v>
      </c>
      <c r="S29">
        <f t="shared" si="1"/>
        <v>1849.8353369390679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1162.7043782254812</v>
      </c>
      <c r="AC29">
        <f t="shared" si="2"/>
        <v>1048.4129194212344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-2582.7231888465694</v>
      </c>
      <c r="AI29">
        <f t="shared" si="7"/>
        <v>-2611.0611954379033</v>
      </c>
      <c r="AJ29">
        <f t="shared" si="8"/>
        <v>114.29145880424676</v>
      </c>
      <c r="AK29">
        <f t="shared" si="30"/>
        <v>81.389306475783684</v>
      </c>
      <c r="AL29">
        <f t="shared" si="9"/>
        <v>-2415.380430157873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-135.64671239029985</v>
      </c>
      <c r="AR29">
        <f t="shared" si="14"/>
        <v>-137.1350474338729</v>
      </c>
      <c r="AS29">
        <f t="shared" si="15"/>
        <v>6.0026799263807815</v>
      </c>
      <c r="AT29">
        <f t="shared" si="16"/>
        <v>4.2746322543753088</v>
      </c>
      <c r="AU29">
        <f t="shared" si="17"/>
        <v>-126.85773525311681</v>
      </c>
      <c r="AW29">
        <v>26</v>
      </c>
      <c r="AX29">
        <f>IF(Z29&gt;0, (R29*SUMPRODUCT(K29:$K$98, X29:$X$98)-K29*$AZ$3)/Z29, 0)</f>
        <v>1849.8353369390679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</v>
      </c>
      <c r="S30">
        <f t="shared" si="1"/>
        <v>1753.863847160743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1048.4129194212344</v>
      </c>
      <c r="AC30">
        <f t="shared" si="2"/>
        <v>935.52301605060768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-2768.5665679601416</v>
      </c>
      <c r="AI30">
        <f t="shared" si="7"/>
        <v>-2795.2369112015822</v>
      </c>
      <c r="AJ30">
        <f t="shared" si="8"/>
        <v>112.88990337062671</v>
      </c>
      <c r="AK30">
        <f t="shared" si="30"/>
        <v>73.388904359486418</v>
      </c>
      <c r="AL30">
        <f t="shared" si="9"/>
        <v>-2608.9581034714693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-129.82799739910726</v>
      </c>
      <c r="AR30">
        <f t="shared" si="14"/>
        <v>-131.07866526928032</v>
      </c>
      <c r="AS30">
        <f t="shared" si="15"/>
        <v>5.2938116969265518</v>
      </c>
      <c r="AT30">
        <f t="shared" si="16"/>
        <v>3.4414684460077272</v>
      </c>
      <c r="AU30">
        <f t="shared" si="17"/>
        <v>-122.34338512634606</v>
      </c>
      <c r="AW30">
        <v>27</v>
      </c>
      <c r="AX30">
        <f>IF(Z30&gt;0, (R30*SUMPRODUCT(K30:$K$98, X30:$X$98)-K30*$AZ$3)/Z30, 0)</f>
        <v>1753.863847160743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</v>
      </c>
      <c r="S31">
        <f t="shared" si="1"/>
        <v>1655.3803789439417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935.52301605060768</v>
      </c>
      <c r="AC31">
        <f t="shared" si="2"/>
        <v>826.01359813335159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-2908.5609525385366</v>
      </c>
      <c r="AI31">
        <f t="shared" si="7"/>
        <v>-2933.5103118712937</v>
      </c>
      <c r="AJ31">
        <f t="shared" si="8"/>
        <v>109.50941791725609</v>
      </c>
      <c r="AK31">
        <f t="shared" si="30"/>
        <v>65.486611123542545</v>
      </c>
      <c r="AL31">
        <f t="shared" si="9"/>
        <v>-2758.5142828304952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-121.7793171871364</v>
      </c>
      <c r="AR31">
        <f t="shared" si="14"/>
        <v>-122.82392859235652</v>
      </c>
      <c r="AS31">
        <f t="shared" si="15"/>
        <v>4.5850791360878356</v>
      </c>
      <c r="AT31">
        <f t="shared" si="16"/>
        <v>2.7418764528775608</v>
      </c>
      <c r="AU31">
        <f t="shared" si="17"/>
        <v>-115.49697300339113</v>
      </c>
      <c r="AW31">
        <v>28</v>
      </c>
      <c r="AX31">
        <f>IF(Z31&gt;0, (R31*SUMPRODUCT(K31:$K$98, X31:$X$98)-K31*$AZ$3)/Z31, 0)</f>
        <v>1655.3803789439417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</v>
      </c>
      <c r="S32">
        <f t="shared" si="1"/>
        <v>1557.9479752559498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826.01359813335159</v>
      </c>
      <c r="AC32">
        <f t="shared" si="2"/>
        <v>722.3758697692964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-3032.5946268965936</v>
      </c>
      <c r="AI32">
        <f t="shared" si="7"/>
        <v>-3055.7781953225744</v>
      </c>
      <c r="AJ32">
        <f t="shared" si="8"/>
        <v>103.63772836405519</v>
      </c>
      <c r="AK32">
        <f t="shared" si="30"/>
        <v>57.820951869334614</v>
      </c>
      <c r="AL32">
        <f t="shared" si="9"/>
        <v>-2894.3195150891843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-113.36831812902227</v>
      </c>
      <c r="AR32">
        <f t="shared" si="14"/>
        <v>-114.23499583707196</v>
      </c>
      <c r="AS32">
        <f t="shared" si="15"/>
        <v>3.874317673433652</v>
      </c>
      <c r="AT32">
        <f t="shared" si="16"/>
        <v>2.1615365297780462</v>
      </c>
      <c r="AU32">
        <f t="shared" si="17"/>
        <v>-108.19914163386025</v>
      </c>
      <c r="AW32">
        <v>29</v>
      </c>
      <c r="AX32">
        <f>IF(Z32&gt;0, (R32*SUMPRODUCT(K32:$K$98, X32:$X$98)-K32*$AZ$3)/Z32, 0)</f>
        <v>1557.9479752559498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</v>
      </c>
      <c r="S33">
        <f t="shared" si="1"/>
        <v>1461.5322562912042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722.3758697692964</v>
      </c>
      <c r="AC33">
        <f t="shared" si="2"/>
        <v>625.20539880373917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-3126.0723665592736</v>
      </c>
      <c r="AI33">
        <f t="shared" si="7"/>
        <v>-3147.4610631177152</v>
      </c>
      <c r="AJ33">
        <f t="shared" si="8"/>
        <v>97.170470965557229</v>
      </c>
      <c r="AK33">
        <f t="shared" si="30"/>
        <v>50.566310883850754</v>
      </c>
      <c r="AL33">
        <f t="shared" si="9"/>
        <v>-2999.7242812683071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-104.34180549412605</v>
      </c>
      <c r="AR33">
        <f t="shared" si="14"/>
        <v>-105.05571577974435</v>
      </c>
      <c r="AS33">
        <f t="shared" si="15"/>
        <v>3.2433485832640114</v>
      </c>
      <c r="AT33">
        <f t="shared" si="16"/>
        <v>1.6877984755693667</v>
      </c>
      <c r="AU33">
        <f t="shared" si="17"/>
        <v>-100.12456872091097</v>
      </c>
      <c r="AW33">
        <v>30</v>
      </c>
      <c r="AX33">
        <f>IF(Z33&gt;0, (R33*SUMPRODUCT(K33:$K$98, X33:$X$98)-K33*$AZ$3)/Z33, 0)</f>
        <v>1461.5322562912042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</v>
      </c>
      <c r="S34">
        <f t="shared" si="1"/>
        <v>1367.4029652906599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625.20539880373917</v>
      </c>
      <c r="AC34">
        <f t="shared" si="2"/>
        <v>535.32595684842158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-3200.5189982189554</v>
      </c>
      <c r="AI34">
        <f t="shared" si="7"/>
        <v>-3220.0935483127032</v>
      </c>
      <c r="AJ34">
        <f t="shared" si="8"/>
        <v>89.879441955317589</v>
      </c>
      <c r="AK34">
        <f t="shared" si="30"/>
        <v>43.764377916261743</v>
      </c>
      <c r="AL34">
        <f t="shared" si="9"/>
        <v>-3086.4497284411236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-95.380963838195612</v>
      </c>
      <c r="AR34">
        <f t="shared" si="14"/>
        <v>-95.964319055171273</v>
      </c>
      <c r="AS34">
        <f t="shared" si="15"/>
        <v>2.6785617606731869</v>
      </c>
      <c r="AT34">
        <f t="shared" si="16"/>
        <v>1.3042536381615051</v>
      </c>
      <c r="AU34">
        <f t="shared" si="17"/>
        <v>-91.981503656336571</v>
      </c>
      <c r="AW34">
        <v>31</v>
      </c>
      <c r="AX34">
        <f>IF(Z34&gt;0, (R34*SUMPRODUCT(K34:$K$98, X34:$X$98)-K34*$AZ$3)/Z34, 0)</f>
        <v>1367.4029652906599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1275.8537599615299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535.32595684842158</v>
      </c>
      <c r="AC35">
        <f t="shared" ref="AC35:AC66" si="33">S35*Z35</f>
        <v>452.85781759844775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-3263.1166497279178</v>
      </c>
      <c r="AI35">
        <f t="shared" ref="AI35:AI66" si="38">SUM(AE35:AH35)</f>
        <v>-3280.8638959958639</v>
      </c>
      <c r="AJ35">
        <f t="shared" ref="AJ35:AJ66" si="39">AB35-AC35</f>
        <v>82.468139249973831</v>
      </c>
      <c r="AK35">
        <f t="shared" si="30"/>
        <v>37.472816979389513</v>
      </c>
      <c r="AL35">
        <f t="shared" ref="AL35:AL66" si="40">SUM(AI35:AK35)</f>
        <v>-3160.9229397665008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-86.82721551810171</v>
      </c>
      <c r="AR35">
        <f t="shared" ref="AR35:AR66" si="45">AI35*$K35</f>
        <v>-87.299446253919342</v>
      </c>
      <c r="AS35">
        <f t="shared" ref="AS35:AS66" si="46">AJ35*$K35</f>
        <v>2.1943680440082791</v>
      </c>
      <c r="AT35">
        <f t="shared" ref="AT35:AT66" si="47">AK35*$K35</f>
        <v>0.99710206688784109</v>
      </c>
      <c r="AU35">
        <f t="shared" ref="AU35:AU66" si="48">AL35*$K35</f>
        <v>-84.107976143023222</v>
      </c>
      <c r="AW35">
        <v>32</v>
      </c>
      <c r="AX35">
        <f>IF(Z35&gt;0, (R35*SUMPRODUCT(K35:$K$98, X35:$X$98)-K35*$AZ$3)/Z35, 0)</f>
        <v>1275.8537599615299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</v>
      </c>
      <c r="S36">
        <f t="shared" si="32"/>
        <v>1185.1623974886838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452.85781759844775</v>
      </c>
      <c r="AC36">
        <f t="shared" si="33"/>
        <v>377.55990974840137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-3282.3177027641136</v>
      </c>
      <c r="AI36">
        <f t="shared" si="38"/>
        <v>-3298.2463177179984</v>
      </c>
      <c r="AJ36">
        <f t="shared" si="39"/>
        <v>75.297907850046386</v>
      </c>
      <c r="AK36">
        <f t="shared" si="30"/>
        <v>31.700047231891347</v>
      </c>
      <c r="AL36">
        <f t="shared" si="40"/>
        <v>-3191.2483626360608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-77.980473328571392</v>
      </c>
      <c r="AR36">
        <f t="shared" si="45"/>
        <v>-78.35890133160305</v>
      </c>
      <c r="AS36">
        <f t="shared" si="46"/>
        <v>1.7889086391158973</v>
      </c>
      <c r="AT36">
        <f t="shared" si="47"/>
        <v>0.75312169982791211</v>
      </c>
      <c r="AU36">
        <f t="shared" si="48"/>
        <v>-75.816870992659247</v>
      </c>
      <c r="AW36">
        <v>33</v>
      </c>
      <c r="AX36">
        <f>IF(Z36&gt;0, (R36*SUMPRODUCT(K36:$K$98, X36:$X$98)-K36*$AZ$3)/Z36, 0)</f>
        <v>1185.1623974886838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</v>
      </c>
      <c r="S37">
        <f t="shared" si="32"/>
        <v>1095.5800404923884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377.55990974840137</v>
      </c>
      <c r="AC37">
        <f t="shared" si="33"/>
        <v>309.87346112345068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-3254.6938935272565</v>
      </c>
      <c r="AI37">
        <f t="shared" si="38"/>
        <v>-3268.8358753848388</v>
      </c>
      <c r="AJ37">
        <f t="shared" si="39"/>
        <v>67.686448624950685</v>
      </c>
      <c r="AK37">
        <f t="shared" si="30"/>
        <v>26.4291936823881</v>
      </c>
      <c r="AL37">
        <f t="shared" si="40"/>
        <v>-3174.7202330775003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-69.03945880308838</v>
      </c>
      <c r="AR37">
        <f t="shared" si="45"/>
        <v>-69.339442397795182</v>
      </c>
      <c r="AS37">
        <f t="shared" si="46"/>
        <v>1.4357834973860673</v>
      </c>
      <c r="AT37">
        <f t="shared" si="47"/>
        <v>0.56062329918732068</v>
      </c>
      <c r="AU37">
        <f t="shared" si="48"/>
        <v>-67.3430356012218</v>
      </c>
      <c r="AW37">
        <v>34</v>
      </c>
      <c r="AX37">
        <f>IF(Z37&gt;0, (R37*SUMPRODUCT(K37:$K$98, X37:$X$98)-K37*$AZ$3)/Z37, 0)</f>
        <v>1095.5800404923884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</v>
      </c>
      <c r="S38">
        <f t="shared" si="32"/>
        <v>1008.0541247353406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309.87346112345068</v>
      </c>
      <c r="AC38">
        <f t="shared" si="33"/>
        <v>250.02509580573795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-3198.3789008745066</v>
      </c>
      <c r="AI38">
        <f t="shared" si="38"/>
        <v>-3210.7802734630759</v>
      </c>
      <c r="AJ38">
        <f t="shared" si="39"/>
        <v>59.848365317712734</v>
      </c>
      <c r="AK38">
        <f t="shared" si="30"/>
        <v>21.69114227864155</v>
      </c>
      <c r="AL38">
        <f t="shared" si="40"/>
        <v>-3129.2407658667216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-60.575794416141768</v>
      </c>
      <c r="AR38">
        <f t="shared" si="45"/>
        <v>-60.81067058925489</v>
      </c>
      <c r="AS38">
        <f t="shared" si="46"/>
        <v>1.1334999341812386</v>
      </c>
      <c r="AT38">
        <f t="shared" si="47"/>
        <v>0.41082004854490711</v>
      </c>
      <c r="AU38">
        <f t="shared" si="48"/>
        <v>-59.266350606528746</v>
      </c>
      <c r="AW38">
        <v>35</v>
      </c>
      <c r="AX38">
        <f>IF(Z38&gt;0, (R38*SUMPRODUCT(K38:$K$98, X38:$X$98)-K38*$AZ$3)/Z38, 0)</f>
        <v>1008.0541247353406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</v>
      </c>
      <c r="S39">
        <f t="shared" si="32"/>
        <v>921.69916558913894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250.02509580573795</v>
      </c>
      <c r="AC39">
        <f t="shared" si="33"/>
        <v>197.65563485868148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-3110.0162177613661</v>
      </c>
      <c r="AI39">
        <f t="shared" si="38"/>
        <v>-3120.7385685151689</v>
      </c>
      <c r="AJ39">
        <f t="shared" si="39"/>
        <v>52.369460947056467</v>
      </c>
      <c r="AK39">
        <f t="shared" si="30"/>
        <v>17.501756706401657</v>
      </c>
      <c r="AL39">
        <f t="shared" si="40"/>
        <v>-3050.8673508617112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-52.591291690452955</v>
      </c>
      <c r="AR39">
        <f t="shared" si="45"/>
        <v>-52.772609804770219</v>
      </c>
      <c r="AS39">
        <f t="shared" si="46"/>
        <v>0.8855830334932876</v>
      </c>
      <c r="AT39">
        <f t="shared" si="47"/>
        <v>0.29595986888591103</v>
      </c>
      <c r="AU39">
        <f t="shared" si="48"/>
        <v>-51.591066902391027</v>
      </c>
      <c r="AW39">
        <v>36</v>
      </c>
      <c r="AX39">
        <f>IF(Z39&gt;0, (R39*SUMPRODUCT(K39:$K$98, X39:$X$98)-K39*$AZ$3)/Z39, 0)</f>
        <v>921.69916558913894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</v>
      </c>
      <c r="S40">
        <f t="shared" si="32"/>
        <v>835.51541475333477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197.65563485868148</v>
      </c>
      <c r="AC40">
        <f t="shared" si="33"/>
        <v>152.39142662276913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-2991.0426321762934</v>
      </c>
      <c r="AI40">
        <f t="shared" si="38"/>
        <v>-3000.1622381064699</v>
      </c>
      <c r="AJ40">
        <f t="shared" si="39"/>
        <v>45.264208235912349</v>
      </c>
      <c r="AK40">
        <f t="shared" ref="AK40:AK71" si="61">G40*SUM(AB40:AB40, AE40:AF40)</f>
        <v>13.835894440107705</v>
      </c>
      <c r="AL40">
        <f t="shared" si="40"/>
        <v>-2941.0621354304499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-45.160190411836624</v>
      </c>
      <c r="AR40">
        <f t="shared" si="45"/>
        <v>-45.297882578393285</v>
      </c>
      <c r="AS40">
        <f t="shared" si="46"/>
        <v>0.68342063760137761</v>
      </c>
      <c r="AT40">
        <f t="shared" si="47"/>
        <v>0.20890094334051865</v>
      </c>
      <c r="AU40">
        <f t="shared" si="48"/>
        <v>-44.405560997451389</v>
      </c>
      <c r="AW40">
        <v>37</v>
      </c>
      <c r="AX40">
        <f>IF(Z40&gt;0, (R40*SUMPRODUCT(K40:$K$98, X40:$X$98)-K40*$AZ$3)/Z40, 0)</f>
        <v>835.51541475333477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</v>
      </c>
      <c r="S41">
        <f t="shared" si="32"/>
        <v>747.70300577731962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152.39142662276913</v>
      </c>
      <c r="AC41">
        <f t="shared" si="33"/>
        <v>113.77327500962937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-2840.4471806483789</v>
      </c>
      <c r="AI41">
        <f t="shared" si="38"/>
        <v>-2848.0553669289293</v>
      </c>
      <c r="AJ41">
        <f t="shared" si="39"/>
        <v>38.618151613139759</v>
      </c>
      <c r="AK41">
        <f t="shared" si="61"/>
        <v>10.66739986359384</v>
      </c>
      <c r="AL41">
        <f t="shared" si="40"/>
        <v>-2798.7698154521959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-38.291453882800582</v>
      </c>
      <c r="AR41">
        <f t="shared" si="45"/>
        <v>-38.394018195940511</v>
      </c>
      <c r="AS41">
        <f t="shared" si="46"/>
        <v>0.52060294646844796</v>
      </c>
      <c r="AT41">
        <f t="shared" si="47"/>
        <v>0.14380490956109124</v>
      </c>
      <c r="AU41">
        <f t="shared" si="48"/>
        <v>-37.729610339910977</v>
      </c>
      <c r="AW41">
        <v>38</v>
      </c>
      <c r="AX41">
        <f>IF(Z41&gt;0, (R41*SUMPRODUCT(K41:$K$98, X41:$X$98)-K41*$AZ$3)/Z41, 0)</f>
        <v>747.70300577731962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</v>
      </c>
      <c r="S42">
        <f t="shared" si="32"/>
        <v>655.33524475261936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113.77327500962937</v>
      </c>
      <c r="AC42">
        <f t="shared" si="33"/>
        <v>81.322927197093861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-2654.8461698530182</v>
      </c>
      <c r="AI42">
        <f t="shared" si="38"/>
        <v>-2661.050851185837</v>
      </c>
      <c r="AJ42">
        <f t="shared" si="39"/>
        <v>32.450347812535512</v>
      </c>
      <c r="AK42">
        <f t="shared" si="61"/>
        <v>7.9641292506740564</v>
      </c>
      <c r="AL42">
        <f t="shared" si="40"/>
        <v>-2620.6363741226273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-31.954827511542035</v>
      </c>
      <c r="AR42">
        <f t="shared" si="45"/>
        <v>-32.029509624579596</v>
      </c>
      <c r="AS42">
        <f t="shared" si="46"/>
        <v>0.39058581955297494</v>
      </c>
      <c r="AT42">
        <f t="shared" si="47"/>
        <v>9.5859556525267745E-2</v>
      </c>
      <c r="AU42">
        <f t="shared" si="48"/>
        <v>-31.543064248501356</v>
      </c>
      <c r="AW42">
        <v>39</v>
      </c>
      <c r="AX42">
        <f>IF(Z42&gt;0, (R42*SUMPRODUCT(K42:$K$98, X42:$X$98)-K42*$AZ$3)/Z42, 0)</f>
        <v>655.33524475261936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</v>
      </c>
      <c r="S43">
        <f t="shared" si="32"/>
        <v>554.53261143789609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81.322927197093861</v>
      </c>
      <c r="AC43">
        <f t="shared" si="33"/>
        <v>54.583372962574231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-2442.137753872074</v>
      </c>
      <c r="AI43">
        <f t="shared" si="38"/>
        <v>-2447.0593195146284</v>
      </c>
      <c r="AJ43">
        <f t="shared" si="39"/>
        <v>26.73955423451963</v>
      </c>
      <c r="AK43">
        <f t="shared" si="61"/>
        <v>5.6926049037965711</v>
      </c>
      <c r="AL43">
        <f t="shared" si="40"/>
        <v>-2414.6271603763121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-26.245161574225463</v>
      </c>
      <c r="AR43">
        <f t="shared" si="45"/>
        <v>-26.298052646926912</v>
      </c>
      <c r="AS43">
        <f t="shared" si="46"/>
        <v>0.28736459284290389</v>
      </c>
      <c r="AT43">
        <f t="shared" si="47"/>
        <v>6.1177276032642412E-2</v>
      </c>
      <c r="AU43">
        <f t="shared" si="48"/>
        <v>-25.949510778051362</v>
      </c>
      <c r="AW43">
        <v>40</v>
      </c>
      <c r="AX43">
        <f>IF(Z43&gt;0, (R43*SUMPRODUCT(K43:$K$98, X43:$X$98)-K43*$AZ$3)/Z43, 0)</f>
        <v>554.53261143789609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</v>
      </c>
      <c r="S44">
        <f t="shared" si="32"/>
        <v>436.77585566924404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54.583372962574231</v>
      </c>
      <c r="AC44">
        <f t="shared" si="33"/>
        <v>32.994705385690168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-2190.5494949758172</v>
      </c>
      <c r="AI44">
        <f t="shared" si="38"/>
        <v>-2194.3265702144581</v>
      </c>
      <c r="AJ44">
        <f t="shared" si="39"/>
        <v>21.588667576884063</v>
      </c>
      <c r="AK44">
        <f t="shared" si="61"/>
        <v>3.8208361073801966</v>
      </c>
      <c r="AL44">
        <f t="shared" si="40"/>
        <v>-2168.9170665301936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-21.019101188243308</v>
      </c>
      <c r="AR44">
        <f t="shared" si="45"/>
        <v>-21.055343567983499</v>
      </c>
      <c r="AS44">
        <f t="shared" si="46"/>
        <v>0.20715094060126821</v>
      </c>
      <c r="AT44">
        <f t="shared" si="47"/>
        <v>3.666228083360637E-2</v>
      </c>
      <c r="AU44">
        <f t="shared" si="48"/>
        <v>-20.811530346548622</v>
      </c>
      <c r="AW44">
        <v>41</v>
      </c>
      <c r="AX44">
        <f>IF(Z44&gt;0, (R44*SUMPRODUCT(K44:$K$98, X44:$X$98)-K44*$AZ$3)/Z44, 0)</f>
        <v>436.77585566924404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</v>
      </c>
      <c r="S45">
        <f t="shared" si="32"/>
        <v>289.43116709428455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32.994705385690168</v>
      </c>
      <c r="AC45">
        <f t="shared" si="33"/>
        <v>16.133188123644558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-1904.5070934294413</v>
      </c>
      <c r="AI45">
        <f t="shared" si="38"/>
        <v>-1907.2941443689811</v>
      </c>
      <c r="AJ45">
        <f t="shared" si="39"/>
        <v>16.861517262045609</v>
      </c>
      <c r="AK45">
        <f t="shared" si="61"/>
        <v>2.3096293769983118</v>
      </c>
      <c r="AL45">
        <f t="shared" si="40"/>
        <v>-1888.122997729937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-16.316448796105487</v>
      </c>
      <c r="AR45">
        <f t="shared" si="45"/>
        <v>-16.340326246656353</v>
      </c>
      <c r="AS45">
        <f t="shared" si="46"/>
        <v>0.14445736851281971</v>
      </c>
      <c r="AT45">
        <f t="shared" si="47"/>
        <v>1.9787245528140707E-2</v>
      </c>
      <c r="AU45">
        <f t="shared" si="48"/>
        <v>-16.176081632615393</v>
      </c>
      <c r="AW45">
        <v>42</v>
      </c>
      <c r="AX45">
        <f>IF(Z45&gt;0, (R45*SUMPRODUCT(K45:$K$98, X45:$X$98)-K45*$AZ$3)/Z45, 0)</f>
        <v>289.43116709428455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</v>
      </c>
      <c r="S46">
        <f t="shared" si="32"/>
        <v>89.96090346330557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16.133188123644558</v>
      </c>
      <c r="AC46">
        <f t="shared" si="33"/>
        <v>3.5288678330727237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-1595.6925708222404</v>
      </c>
      <c r="AI46">
        <f t="shared" si="38"/>
        <v>-1597.6539049669736</v>
      </c>
      <c r="AJ46">
        <f t="shared" si="39"/>
        <v>12.604320290571835</v>
      </c>
      <c r="AK46">
        <f t="shared" si="61"/>
        <v>1.1293231686551193</v>
      </c>
      <c r="AL46">
        <f t="shared" si="40"/>
        <v>-1583.9202615077465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-12.206024806690076</v>
      </c>
      <c r="AR46">
        <f t="shared" si="45"/>
        <v>-12.221027755041515</v>
      </c>
      <c r="AS46">
        <f t="shared" si="46"/>
        <v>9.64149667369264E-2</v>
      </c>
      <c r="AT46">
        <f t="shared" si="47"/>
        <v>8.6385979752172572E-3</v>
      </c>
      <c r="AU46">
        <f t="shared" si="48"/>
        <v>-12.115974190329371</v>
      </c>
      <c r="AW46">
        <v>43</v>
      </c>
      <c r="AX46">
        <f>IF(Z46&gt;0, (R46*SUMPRODUCT(K46:$K$98, X46:$X$98)-K46*$AZ$3)/Z46, 0)</f>
        <v>89.96090346330557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</v>
      </c>
      <c r="S47">
        <f t="shared" si="32"/>
        <v>-205.41446730108024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3.5288678330727237</v>
      </c>
      <c r="AC47">
        <f t="shared" si="33"/>
        <v>-5.3627565222480165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-1272.7411078637454</v>
      </c>
      <c r="AI47">
        <f t="shared" si="38"/>
        <v>-1274.0464581130993</v>
      </c>
      <c r="AJ47">
        <f t="shared" si="39"/>
        <v>8.8916243553207401</v>
      </c>
      <c r="AK47">
        <f t="shared" si="61"/>
        <v>0.24702074831509069</v>
      </c>
      <c r="AL47">
        <f t="shared" si="40"/>
        <v>-1264.9078130094636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-8.6925475289492038</v>
      </c>
      <c r="AR47">
        <f t="shared" si="45"/>
        <v>-8.7014627898882324</v>
      </c>
      <c r="AS47">
        <f t="shared" si="46"/>
        <v>6.0727878466908372E-2</v>
      </c>
      <c r="AT47">
        <f t="shared" si="47"/>
        <v>1.6870984853860787E-3</v>
      </c>
      <c r="AU47">
        <f t="shared" si="48"/>
        <v>-8.6390478129359387</v>
      </c>
      <c r="AW47">
        <v>44</v>
      </c>
      <c r="AX47">
        <f>IF(Z47&gt;0, (R47*SUMPRODUCT(K47:$K$98, X47:$X$98)-K47*$AZ$3)/Z47, 0)</f>
        <v>-205.41446730108024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</v>
      </c>
      <c r="S48">
        <f t="shared" si="32"/>
        <v>-682.17462706641061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-5.3627565222480165</v>
      </c>
      <c r="AC48">
        <f t="shared" si="33"/>
        <v>-11.096017933903166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-958.02787640694464</v>
      </c>
      <c r="AI48">
        <f t="shared" si="38"/>
        <v>-958.84115921560169</v>
      </c>
      <c r="AJ48">
        <f t="shared" si="39"/>
        <v>5.7332614116551497</v>
      </c>
      <c r="AK48">
        <f t="shared" si="61"/>
        <v>-0.37539295655736121</v>
      </c>
      <c r="AL48">
        <f t="shared" si="40"/>
        <v>-953.48329076050391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-5.8420749726937631</v>
      </c>
      <c r="AR48">
        <f t="shared" si="45"/>
        <v>-5.8470343890731664</v>
      </c>
      <c r="AS48">
        <f t="shared" si="46"/>
        <v>3.4961553655996173E-2</v>
      </c>
      <c r="AT48">
        <f t="shared" si="47"/>
        <v>-2.2891544708013465E-3</v>
      </c>
      <c r="AU48">
        <f t="shared" si="48"/>
        <v>-5.8143619898879715</v>
      </c>
      <c r="AW48">
        <v>45</v>
      </c>
      <c r="AX48">
        <f>IF(Z48&gt;0, (R48*SUMPRODUCT(K48:$K$98, X48:$X$98)-K48*$AZ$3)/Z48, 0)</f>
        <v>-682.17462706641061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</v>
      </c>
      <c r="S49">
        <f t="shared" si="32"/>
        <v>-1524.1547412530078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-11.096017933903166</v>
      </c>
      <c r="AC49">
        <f t="shared" si="33"/>
        <v>-14.295873159012958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-672.34577761365006</v>
      </c>
      <c r="AI49">
        <f t="shared" si="38"/>
        <v>-672.81475470541375</v>
      </c>
      <c r="AJ49">
        <f t="shared" si="39"/>
        <v>3.1998552251097916</v>
      </c>
      <c r="AK49">
        <f t="shared" si="61"/>
        <v>-0.77672125537322168</v>
      </c>
      <c r="AL49">
        <f t="shared" si="40"/>
        <v>-670.39162073567718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-3.6606957833490821</v>
      </c>
      <c r="AR49">
        <f t="shared" si="45"/>
        <v>-3.663249205292773</v>
      </c>
      <c r="AS49">
        <f t="shared" si="46"/>
        <v>1.7422131468516459E-2</v>
      </c>
      <c r="AT49">
        <f t="shared" si="47"/>
        <v>-4.2289850238581049E-3</v>
      </c>
      <c r="AU49">
        <f t="shared" si="48"/>
        <v>-3.6500560588481146</v>
      </c>
      <c r="AW49">
        <v>46</v>
      </c>
      <c r="AX49">
        <f>IF(Z49&gt;0, (R49*SUMPRODUCT(K49:$K$98, X49:$X$98)-K49*$AZ$3)/Z49, 0)</f>
        <v>-1524.1547412530078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</v>
      </c>
      <c r="S50">
        <f t="shared" si="32"/>
        <v>-3163.5351739241246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-14.295873159012958</v>
      </c>
      <c r="AC50">
        <f t="shared" si="33"/>
        <v>-15.597444167733499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-435.53621125837179</v>
      </c>
      <c r="AI50">
        <f t="shared" si="38"/>
        <v>-435.78273047358863</v>
      </c>
      <c r="AJ50">
        <f t="shared" si="39"/>
        <v>1.3015710087205417</v>
      </c>
      <c r="AK50">
        <f t="shared" si="61"/>
        <v>-1.0007111211309072</v>
      </c>
      <c r="AL50">
        <f t="shared" si="40"/>
        <v>-435.48187058599899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-2.1172746772982509</v>
      </c>
      <c r="AR50">
        <f t="shared" si="45"/>
        <v>-2.1184730825705431</v>
      </c>
      <c r="AS50">
        <f t="shared" si="46"/>
        <v>6.3273345963758207E-3</v>
      </c>
      <c r="AT50">
        <f t="shared" si="47"/>
        <v>-4.8647627023698731E-3</v>
      </c>
      <c r="AU50">
        <f t="shared" si="48"/>
        <v>-2.1170105106765371</v>
      </c>
      <c r="AW50">
        <v>47</v>
      </c>
      <c r="AX50">
        <f>IF(Z50&gt;0, (R50*SUMPRODUCT(K50:$K$98, X50:$X$98)-K50*$AZ$3)/Z50, 0)</f>
        <v>-3163.5351739241246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</v>
      </c>
      <c r="S51">
        <f t="shared" si="32"/>
        <v>-6760.2600252182046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-15.597444167733499</v>
      </c>
      <c r="AC51">
        <f t="shared" si="33"/>
        <v>-15.608357439113405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-257.22406561842604</v>
      </c>
      <c r="AI51">
        <f t="shared" si="38"/>
        <v>-257.33950760868152</v>
      </c>
      <c r="AJ51">
        <f t="shared" si="39"/>
        <v>1.0913271379905609E-2</v>
      </c>
      <c r="AK51">
        <f t="shared" si="61"/>
        <v>-1.0918210917413451</v>
      </c>
      <c r="AL51">
        <f t="shared" si="40"/>
        <v>-258.42041542904298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-1.1164685918177746</v>
      </c>
      <c r="AR51">
        <f t="shared" si="45"/>
        <v>-1.1169696621821954</v>
      </c>
      <c r="AS51">
        <f t="shared" si="46"/>
        <v>4.7368525570710146E-5</v>
      </c>
      <c r="AT51">
        <f t="shared" si="47"/>
        <v>-4.7389965393894468E-3</v>
      </c>
      <c r="AU51">
        <f t="shared" si="48"/>
        <v>-1.1216612901960141</v>
      </c>
      <c r="AW51">
        <v>48</v>
      </c>
      <c r="AX51">
        <f>IF(Z51&gt;0, (R51*SUMPRODUCT(K51:$K$98, X51:$X$98)-K51*$AZ$3)/Z51, 0)</f>
        <v>-6760.2600252182046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</v>
      </c>
      <c r="S52">
        <f t="shared" si="32"/>
        <v>-15921.119334444142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-15.608357439113405</v>
      </c>
      <c r="AC52">
        <f t="shared" si="33"/>
        <v>-14.844146204218372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-135.33957169590056</v>
      </c>
      <c r="AI52">
        <f t="shared" si="38"/>
        <v>-135.38618948040553</v>
      </c>
      <c r="AJ52">
        <f t="shared" si="39"/>
        <v>-0.76421123489503273</v>
      </c>
      <c r="AK52">
        <f t="shared" si="61"/>
        <v>-1.0925850207379384</v>
      </c>
      <c r="AL52">
        <f t="shared" si="40"/>
        <v>-137.24298573603852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-0.52449540395722494</v>
      </c>
      <c r="AR52">
        <f t="shared" si="45"/>
        <v>-0.5246760666666539</v>
      </c>
      <c r="AS52">
        <f t="shared" si="46"/>
        <v>-2.9616266353757123E-3</v>
      </c>
      <c r="AT52">
        <f t="shared" si="47"/>
        <v>-4.2342074430173175E-3</v>
      </c>
      <c r="AU52">
        <f t="shared" si="48"/>
        <v>-0.53187190074504698</v>
      </c>
      <c r="AW52">
        <v>49</v>
      </c>
      <c r="AX52">
        <f>IF(Z52&gt;0, (R52*SUMPRODUCT(K52:$K$98, X52:$X$98)-K52*$AZ$3)/Z52, 0)</f>
        <v>-15921.119334444142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</v>
      </c>
      <c r="S53">
        <f t="shared" si="32"/>
        <v>-44343.222305223651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-14.844146204218372</v>
      </c>
      <c r="AC53">
        <f t="shared" si="33"/>
        <v>-13.689463191467734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-61.431611122674241</v>
      </c>
      <c r="AI53">
        <f t="shared" si="38"/>
        <v>-61.447046923772817</v>
      </c>
      <c r="AJ53">
        <f t="shared" si="39"/>
        <v>-1.1546830127506382</v>
      </c>
      <c r="AK53">
        <f t="shared" si="61"/>
        <v>-1.0390902342952861</v>
      </c>
      <c r="AL53">
        <f t="shared" si="40"/>
        <v>-63.640820170818742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-0.2125645177941736</v>
      </c>
      <c r="AR53">
        <f t="shared" si="45"/>
        <v>-0.21261792846593236</v>
      </c>
      <c r="AS53">
        <f t="shared" si="46"/>
        <v>-3.9954126763878748E-3</v>
      </c>
      <c r="AT53">
        <f t="shared" si="47"/>
        <v>-3.5954406951259083E-3</v>
      </c>
      <c r="AU53">
        <f t="shared" si="48"/>
        <v>-0.22020878183744616</v>
      </c>
      <c r="AW53">
        <v>50</v>
      </c>
      <c r="AX53">
        <f>IF(Z53&gt;0, (R53*SUMPRODUCT(K53:$K$98, X53:$X$98)-K53*$AZ$3)/Z53, 0)</f>
        <v>-44343.222305223651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</v>
      </c>
      <c r="S54">
        <f t="shared" si="32"/>
        <v>-159063.51404041753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-13.689463191467734</v>
      </c>
      <c r="AC54">
        <f t="shared" si="33"/>
        <v>-12.402761265772741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-22.765522121837535</v>
      </c>
      <c r="AI54">
        <f t="shared" si="38"/>
        <v>-22.769420803864207</v>
      </c>
      <c r="AJ54">
        <f t="shared" si="39"/>
        <v>-1.2867019256949934</v>
      </c>
      <c r="AK54">
        <f t="shared" si="61"/>
        <v>-0.95826242340274148</v>
      </c>
      <c r="AL54">
        <f t="shared" si="40"/>
        <v>-25.014385152961939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-7.0332889343542718E-2</v>
      </c>
      <c r="AR54">
        <f t="shared" si="45"/>
        <v>-7.0344934117657715E-2</v>
      </c>
      <c r="AS54">
        <f t="shared" si="46"/>
        <v>-3.975198270160506E-3</v>
      </c>
      <c r="AT54">
        <f t="shared" si="47"/>
        <v>-2.9605016140881756E-3</v>
      </c>
      <c r="AU54">
        <f t="shared" si="48"/>
        <v>-7.7280634001906393E-2</v>
      </c>
      <c r="AW54">
        <v>51</v>
      </c>
      <c r="AX54">
        <f>IF(Z54&gt;0, (R54*SUMPRODUCT(K54:$K$98, X54:$X$98)-K54*$AZ$3)/Z54, 0)</f>
        <v>-159063.51404041753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</v>
      </c>
      <c r="S55">
        <f t="shared" si="32"/>
        <v>-837484.38869572442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-12.402761265772741</v>
      </c>
      <c r="AC55">
        <f t="shared" si="33"/>
        <v>-11.134463402000959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-6.3898774628026915</v>
      </c>
      <c r="AI55">
        <f t="shared" si="38"/>
        <v>-6.3905422192776955</v>
      </c>
      <c r="AJ55">
        <f t="shared" si="39"/>
        <v>-1.2682978637717817</v>
      </c>
      <c r="AK55">
        <f t="shared" si="61"/>
        <v>-0.86819328860409195</v>
      </c>
      <c r="AL55">
        <f t="shared" si="40"/>
        <v>-8.5270333716535696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-1.7626064337588506E-2</v>
      </c>
      <c r="AR55">
        <f t="shared" si="45"/>
        <v>-1.7627898025396365E-2</v>
      </c>
      <c r="AS55">
        <f t="shared" si="46"/>
        <v>-3.4985177534628685E-3</v>
      </c>
      <c r="AT55">
        <f t="shared" si="47"/>
        <v>-2.3948551206936968E-3</v>
      </c>
      <c r="AU55">
        <f t="shared" si="48"/>
        <v>-2.3521270899552933E-2</v>
      </c>
      <c r="AW55">
        <v>52</v>
      </c>
      <c r="AX55">
        <f>IF(Z55&gt;0, (R55*SUMPRODUCT(K55:$K$98, X55:$X$98)-K55*$AZ$3)/Z55, 0)</f>
        <v>-837484.38869572442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</v>
      </c>
      <c r="S56">
        <f t="shared" si="32"/>
        <v>-4456836.6027417509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-11.134463402000959</v>
      </c>
      <c r="AC56">
        <f t="shared" si="33"/>
        <v>-9.9568834367712977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-1.0928108544399409</v>
      </c>
      <c r="AI56">
        <f t="shared" si="38"/>
        <v>-1.0929225579229747</v>
      </c>
      <c r="AJ56">
        <f t="shared" si="39"/>
        <v>-1.1775799652296612</v>
      </c>
      <c r="AK56">
        <f t="shared" si="61"/>
        <v>-0.77941243814006722</v>
      </c>
      <c r="AL56">
        <f t="shared" si="40"/>
        <v>-3.049914961292703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-2.6914715810423297E-3</v>
      </c>
      <c r="AR56">
        <f t="shared" si="45"/>
        <v>-2.6917466942962542E-3</v>
      </c>
      <c r="AS56">
        <f t="shared" si="46"/>
        <v>-2.9002484720420888E-3</v>
      </c>
      <c r="AT56">
        <f t="shared" si="47"/>
        <v>-1.9196061410279427E-3</v>
      </c>
      <c r="AU56">
        <f t="shared" si="48"/>
        <v>-7.5116013073662849E-3</v>
      </c>
      <c r="AW56">
        <v>53</v>
      </c>
      <c r="AX56">
        <f>IF(Z56&gt;0, (R56*SUMPRODUCT(K56:$K$98, X56:$X$98)-K56*$AZ$3)/Z56, 0)</f>
        <v>-4456836.6027417509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</v>
      </c>
      <c r="S57">
        <f t="shared" si="32"/>
        <v>-24069890.476196419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-9.9568834367712977</v>
      </c>
      <c r="AC57">
        <f t="shared" si="33"/>
        <v>-8.8924266676672872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-0.18422870392509882</v>
      </c>
      <c r="AI57">
        <f t="shared" si="38"/>
        <v>-0.18424717602133969</v>
      </c>
      <c r="AJ57">
        <f t="shared" si="39"/>
        <v>-1.0644567691040105</v>
      </c>
      <c r="AK57">
        <f t="shared" si="61"/>
        <v>-0.69698184057399093</v>
      </c>
      <c r="AL57">
        <f t="shared" si="40"/>
        <v>-1.9456857856993413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-4.0512036249400641E-4</v>
      </c>
      <c r="AR57">
        <f t="shared" si="45"/>
        <v>-4.0516098277828177E-4</v>
      </c>
      <c r="AS57">
        <f t="shared" si="46"/>
        <v>-2.3407487702564551E-3</v>
      </c>
      <c r="AT57">
        <f t="shared" si="47"/>
        <v>-1.5326685249866039E-3</v>
      </c>
      <c r="AU57">
        <f t="shared" si="48"/>
        <v>-4.2785782780213411E-3</v>
      </c>
      <c r="AW57">
        <v>54</v>
      </c>
      <c r="AX57">
        <f>IF(Z57&gt;0, (R57*SUMPRODUCT(K57:$K$98, X57:$X$98)-K57*$AZ$3)/Z57, 0)</f>
        <v>-24069890.476196419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</v>
      </c>
      <c r="S58">
        <f t="shared" si="32"/>
        <v>-132318494.89034027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-8.8924266676672872</v>
      </c>
      <c r="AC58">
        <f t="shared" si="33"/>
        <v>-7.9400208588467018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-3.057406194159195E-2</v>
      </c>
      <c r="AI58">
        <f t="shared" si="38"/>
        <v>-3.0577062285899608E-2</v>
      </c>
      <c r="AJ58">
        <f t="shared" si="39"/>
        <v>-0.95240580882058534</v>
      </c>
      <c r="AK58">
        <f t="shared" si="61"/>
        <v>-0.62246986673671012</v>
      </c>
      <c r="AL58">
        <f t="shared" si="40"/>
        <v>-1.6054527378431951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-6.0029108583115363E-5</v>
      </c>
      <c r="AR58">
        <f t="shared" si="45"/>
        <v>-6.0034999458674366E-5</v>
      </c>
      <c r="AS58">
        <f t="shared" si="46"/>
        <v>-1.8699534207165885E-3</v>
      </c>
      <c r="AT58">
        <f t="shared" si="47"/>
        <v>-1.2221572420255818E-3</v>
      </c>
      <c r="AU58">
        <f t="shared" si="48"/>
        <v>-3.1521456622008448E-3</v>
      </c>
      <c r="AW58">
        <v>55</v>
      </c>
      <c r="AX58">
        <f>IF(Z58&gt;0, (R58*SUMPRODUCT(K58:$K$98, X58:$X$98)-K58*$AZ$3)/Z58, 0)</f>
        <v>-132318494.89034027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</v>
      </c>
      <c r="S59">
        <f t="shared" si="32"/>
        <v>-742227213.67967069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-7.9400208588467018</v>
      </c>
      <c r="AC59">
        <f t="shared" si="33"/>
        <v>-7.0893568440418218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-4.985535284333608E-3</v>
      </c>
      <c r="AI59">
        <f t="shared" si="38"/>
        <v>-4.9860128575560242E-3</v>
      </c>
      <c r="AJ59">
        <f t="shared" si="39"/>
        <v>-0.85066401480488008</v>
      </c>
      <c r="AK59">
        <f t="shared" si="61"/>
        <v>-0.55580146011926923</v>
      </c>
      <c r="AL59">
        <f t="shared" si="40"/>
        <v>-1.4114514877817053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-8.7398207337349047E-6</v>
      </c>
      <c r="AR59">
        <f t="shared" si="45"/>
        <v>-8.7406579365853717E-6</v>
      </c>
      <c r="AS59">
        <f t="shared" si="46"/>
        <v>-1.4912442837173943E-3</v>
      </c>
      <c r="AT59">
        <f t="shared" si="47"/>
        <v>-9.7433973444233991E-4</v>
      </c>
      <c r="AU59">
        <f t="shared" si="48"/>
        <v>-2.4743246760963195E-3</v>
      </c>
      <c r="AW59">
        <v>56</v>
      </c>
      <c r="AX59">
        <f>IF(Z59&gt;0, (R59*SUMPRODUCT(K59:$K$98, X59:$X$98)-K59*$AZ$3)/Z59, 0)</f>
        <v>-742227213.67967069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</v>
      </c>
      <c r="S60">
        <f t="shared" si="32"/>
        <v>-4249679722.9105024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-7.0893568440418218</v>
      </c>
      <c r="AC60">
        <f t="shared" si="33"/>
        <v>-6.3297905446541076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-7.9664750769527757E-4</v>
      </c>
      <c r="AI60">
        <f t="shared" si="38"/>
        <v>-7.9672198143162208E-4</v>
      </c>
      <c r="AJ60">
        <f t="shared" si="39"/>
        <v>-0.75956629938771414</v>
      </c>
      <c r="AK60">
        <f t="shared" si="61"/>
        <v>-0.49625497908292759</v>
      </c>
      <c r="AL60">
        <f t="shared" si="40"/>
        <v>-1.2566180004520735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-1.2469209150907359E-6</v>
      </c>
      <c r="AR60">
        <f t="shared" si="45"/>
        <v>-1.2470374821528002E-6</v>
      </c>
      <c r="AS60">
        <f t="shared" si="46"/>
        <v>-1.1888810244880489E-3</v>
      </c>
      <c r="AT60">
        <f t="shared" si="47"/>
        <v>-7.7674342373403764E-4</v>
      </c>
      <c r="AU60">
        <f t="shared" si="48"/>
        <v>-1.9668714857042397E-3</v>
      </c>
      <c r="AW60">
        <v>57</v>
      </c>
      <c r="AX60">
        <f>IF(Z60&gt;0, (R60*SUMPRODUCT(K60:$K$98, X60:$X$98)-K60*$AZ$3)/Z60, 0)</f>
        <v>-4249679722.9105024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</v>
      </c>
      <c r="S61">
        <f t="shared" si="32"/>
        <v>-24888725958.805611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-6.3297905446541076</v>
      </c>
      <c r="AC61">
        <f t="shared" si="33"/>
        <v>-5.6515997922817638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-1.2475052871830749E-4</v>
      </c>
      <c r="AI61">
        <f t="shared" si="38"/>
        <v>-1.2476188245292942E-4</v>
      </c>
      <c r="AJ61">
        <f t="shared" si="39"/>
        <v>-0.67819075237234383</v>
      </c>
      <c r="AK61">
        <f t="shared" si="61"/>
        <v>-0.4430853381257876</v>
      </c>
      <c r="AL61">
        <f t="shared" si="40"/>
        <v>-1.1214008523805843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-1.7434001541829408E-7</v>
      </c>
      <c r="AR61">
        <f t="shared" si="45"/>
        <v>-1.7435588236723113E-7</v>
      </c>
      <c r="AS61">
        <f t="shared" si="46"/>
        <v>-9.4777783661439063E-4</v>
      </c>
      <c r="AT61">
        <f t="shared" si="47"/>
        <v>-6.1921585001774478E-4</v>
      </c>
      <c r="AU61">
        <f t="shared" si="48"/>
        <v>-1.5671680425145026E-3</v>
      </c>
      <c r="AW61">
        <v>58</v>
      </c>
      <c r="AX61">
        <f>IF(Z61&gt;0, (R61*SUMPRODUCT(K61:$K$98, X61:$X$98)-K61*$AZ$3)/Z61, 0)</f>
        <v>-24888725958.805611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</v>
      </c>
      <c r="S62">
        <f t="shared" si="32"/>
        <v>-149345052594.53693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-5.6515997922817638</v>
      </c>
      <c r="AC62">
        <f t="shared" si="33"/>
        <v>-5.0460713958242271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-1.9101594043352624E-5</v>
      </c>
      <c r="AI62">
        <f t="shared" si="38"/>
        <v>-1.9103283443606653E-5</v>
      </c>
      <c r="AJ62">
        <f t="shared" si="39"/>
        <v>-0.60552839645753664</v>
      </c>
      <c r="AK62">
        <f t="shared" si="61"/>
        <v>-0.39561198545972348</v>
      </c>
      <c r="AL62">
        <f t="shared" si="40"/>
        <v>-1.0011594852007037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-2.3834512496992632E-8</v>
      </c>
      <c r="AR62">
        <f t="shared" si="45"/>
        <v>-2.3836620490250978E-8</v>
      </c>
      <c r="AS62">
        <f t="shared" si="46"/>
        <v>-7.5556386026712696E-4</v>
      </c>
      <c r="AT62">
        <f t="shared" si="47"/>
        <v>-4.9363517987030124E-4</v>
      </c>
      <c r="AU62">
        <f t="shared" si="48"/>
        <v>-1.2492228767579184E-3</v>
      </c>
      <c r="AW62">
        <v>59</v>
      </c>
      <c r="AX62">
        <f>IF(Z62&gt;0, (R62*SUMPRODUCT(K62:$K$98, X62:$X$98)-K62*$AZ$3)/Z62, 0)</f>
        <v>-149345052594.53693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</v>
      </c>
      <c r="S63">
        <f t="shared" si="32"/>
        <v>-919489191876.86133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-5.0460713958242271</v>
      </c>
      <c r="AC63">
        <f t="shared" si="33"/>
        <v>-4.505420910018068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-2.8550207825942368E-6</v>
      </c>
      <c r="AI63">
        <f t="shared" si="38"/>
        <v>-2.8552657784544287E-6</v>
      </c>
      <c r="AJ63">
        <f t="shared" si="39"/>
        <v>-0.54065048580615915</v>
      </c>
      <c r="AK63">
        <f t="shared" si="61"/>
        <v>-0.35322499770769594</v>
      </c>
      <c r="AL63">
        <f t="shared" si="40"/>
        <v>-0.89387833877963363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-3.1807381198263328E-9</v>
      </c>
      <c r="AR63">
        <f t="shared" si="45"/>
        <v>-3.1810110662358521E-9</v>
      </c>
      <c r="AS63">
        <f t="shared" si="46"/>
        <v>-6.0233103036948362E-4</v>
      </c>
      <c r="AT63">
        <f t="shared" si="47"/>
        <v>-3.9352295504607352E-4</v>
      </c>
      <c r="AU63">
        <f t="shared" si="48"/>
        <v>-9.9585716642662352E-4</v>
      </c>
      <c r="AW63">
        <v>60</v>
      </c>
      <c r="AX63">
        <f>IF(Z63&gt;0, (R63*SUMPRODUCT(K63:$K$98, X63:$X$98)-K63*$AZ$3)/Z63, 0)</f>
        <v>-919489191876.86133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</v>
      </c>
      <c r="S64">
        <f t="shared" si="32"/>
        <v>-5823891656183.6748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-4.505420910018068</v>
      </c>
      <c r="AC64">
        <f t="shared" si="33"/>
        <v>-4.0226972438767792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-4.1601948038664514E-7</v>
      </c>
      <c r="AI64">
        <f t="shared" si="38"/>
        <v>-4.1605401654804168E-7</v>
      </c>
      <c r="AJ64">
        <f t="shared" si="39"/>
        <v>-0.48272366614128881</v>
      </c>
      <c r="AK64">
        <f t="shared" si="61"/>
        <v>-0.3153794637012648</v>
      </c>
      <c r="AL64">
        <f t="shared" si="40"/>
        <v>-0.79810354589657018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-4.1382267560368468E-10</v>
      </c>
      <c r="AR64">
        <f t="shared" si="45"/>
        <v>-4.1385702939572565E-10</v>
      </c>
      <c r="AS64">
        <f t="shared" si="46"/>
        <v>-4.8017462767404727E-4</v>
      </c>
      <c r="AT64">
        <f t="shared" si="47"/>
        <v>-3.1371409189304432E-4</v>
      </c>
      <c r="AU64">
        <f t="shared" si="48"/>
        <v>-7.9388913342412102E-4</v>
      </c>
      <c r="AW64">
        <v>61</v>
      </c>
      <c r="AX64">
        <f>IF(Z64&gt;0, (R64*SUMPRODUCT(K64:$K$98, X64:$X$98)-K64*$AZ$3)/Z64, 0)</f>
        <v>-5823891656183.6748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</v>
      </c>
      <c r="S65">
        <f t="shared" si="32"/>
        <v>-38011535889543.508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-4.0226972438767792</v>
      </c>
      <c r="AC65">
        <f t="shared" si="33"/>
        <v>-3.5916939681102198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-5.8932641810435093E-8</v>
      </c>
      <c r="AI65">
        <f t="shared" si="38"/>
        <v>-5.8937366289312432E-8</v>
      </c>
      <c r="AJ65">
        <f t="shared" si="39"/>
        <v>-0.43100327576655939</v>
      </c>
      <c r="AK65">
        <f t="shared" si="61"/>
        <v>-0.28158880707137457</v>
      </c>
      <c r="AL65">
        <f t="shared" si="40"/>
        <v>-0.71259214177530028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-5.2340576807077565E-11</v>
      </c>
      <c r="AR65">
        <f t="shared" si="45"/>
        <v>-5.2344772816995944E-11</v>
      </c>
      <c r="AS65">
        <f t="shared" si="46"/>
        <v>-3.8279227549183384E-4</v>
      </c>
      <c r="AT65">
        <f t="shared" si="47"/>
        <v>-2.5009095353201871E-4</v>
      </c>
      <c r="AU65">
        <f t="shared" si="48"/>
        <v>-6.3288328136862544E-4</v>
      </c>
      <c r="AW65">
        <v>62</v>
      </c>
      <c r="AX65">
        <f>IF(Z65&gt;0, (R65*SUMPRODUCT(K65:$K$98, X65:$X$98)-K65*$AZ$3)/Z65, 0)</f>
        <v>-38011535889543.508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</v>
      </c>
      <c r="S66">
        <f t="shared" si="32"/>
        <v>-256368464727000.81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-3.5916939681102198</v>
      </c>
      <c r="AC66">
        <f t="shared" si="33"/>
        <v>-3.2068696144300763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-8.1035851491328155E-9</v>
      </c>
      <c r="AI66">
        <f t="shared" si="38"/>
        <v>-8.1042105906468193E-9</v>
      </c>
      <c r="AJ66">
        <f t="shared" si="39"/>
        <v>-0.38482435368014345</v>
      </c>
      <c r="AK66">
        <f t="shared" si="61"/>
        <v>-0.25141857776771542</v>
      </c>
      <c r="AL66">
        <f t="shared" si="40"/>
        <v>-0.63624293955206945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-6.4260155426258258E-12</v>
      </c>
      <c r="AR66">
        <f t="shared" si="45"/>
        <v>-6.4265115079073675E-12</v>
      </c>
      <c r="AS66">
        <f t="shared" si="46"/>
        <v>-3.0515965864740365E-4</v>
      </c>
      <c r="AT66">
        <f t="shared" si="47"/>
        <v>-1.9937097700677711E-4</v>
      </c>
      <c r="AU66">
        <f t="shared" si="48"/>
        <v>-5.0453064208069221E-4</v>
      </c>
      <c r="AW66">
        <v>63</v>
      </c>
      <c r="AX66">
        <f>IF(Z66&gt;0, (R66*SUMPRODUCT(K66:$K$98, X66:$X$98)-K66*$AZ$3)/Z66, 0)</f>
        <v>-256368464727000.81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-1792351856145125.3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-3.2068696144300763</v>
      </c>
      <c r="AC67">
        <f t="shared" ref="AC67:AC89" si="64">S67*Z67</f>
        <v>-2.8632764414610703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-1.0786245128835934E-9</v>
      </c>
      <c r="AI67">
        <f t="shared" ref="AI67:AI89" si="69">SUM(AE67:AH67)</f>
        <v>-1.0787043877260147E-9</v>
      </c>
      <c r="AJ67">
        <f t="shared" ref="AJ67:AJ89" si="70">AB67-AC67</f>
        <v>-0.34359317296900604</v>
      </c>
      <c r="AK67">
        <f t="shared" si="61"/>
        <v>-0.22448087301010536</v>
      </c>
      <c r="AL67">
        <f t="shared" ref="AL67:AL89" si="71">SUM(AI67:AK67)</f>
        <v>-0.56807404705781583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-7.6368952719350565E-13</v>
      </c>
      <c r="AR67">
        <f t="shared" ref="AR67:AR89" si="76">AI67*$K67</f>
        <v>-7.6374608031270037E-13</v>
      </c>
      <c r="AS67">
        <f t="shared" ref="AS67:AS89" si="77">AJ67*$K67</f>
        <v>-2.4327141157780738E-4</v>
      </c>
      <c r="AT67">
        <f t="shared" ref="AT67:AT89" si="78">AK67*$K67</f>
        <v>-1.5893732223344538E-4</v>
      </c>
      <c r="AU67">
        <f t="shared" ref="AU67:AU89" si="79">AL67*$K67</f>
        <v>-4.022087345749989E-4</v>
      </c>
      <c r="AW67">
        <v>64</v>
      </c>
      <c r="AX67">
        <f>IF(Z67&gt;0, (R67*SUMPRODUCT(K67:$K$98, X67:$X$98)-K67*$AZ$3)/Z67, 0)</f>
        <v>-1792351856145125.3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</v>
      </c>
      <c r="S68">
        <f t="shared" si="63"/>
        <v>-1.3016014951431152E+16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-2.8632764414610703</v>
      </c>
      <c r="AC68">
        <f t="shared" si="64"/>
        <v>-2.5564968227337697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-1.3851102414884727E-10</v>
      </c>
      <c r="AI68">
        <f t="shared" si="69"/>
        <v>-1.3852084473076989E-10</v>
      </c>
      <c r="AJ68">
        <f t="shared" si="70"/>
        <v>-0.30677961872730064</v>
      </c>
      <c r="AK68">
        <f t="shared" si="61"/>
        <v>-0.20042935090227493</v>
      </c>
      <c r="AL68">
        <f t="shared" si="71"/>
        <v>-0.50720896976809637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-8.7561434294857869E-14</v>
      </c>
      <c r="AR68">
        <f t="shared" si="76"/>
        <v>-8.7567642495569976E-14</v>
      </c>
      <c r="AS68">
        <f t="shared" si="77"/>
        <v>-1.9393447989616671E-4</v>
      </c>
      <c r="AT68">
        <f t="shared" si="78"/>
        <v>-1.2670386019910613E-4</v>
      </c>
      <c r="AU68">
        <f t="shared" si="79"/>
        <v>-3.2063834018284049E-4</v>
      </c>
      <c r="AW68">
        <v>65</v>
      </c>
      <c r="AX68">
        <f>IF(Z68&gt;0, (R68*SUMPRODUCT(K68:$K$98, X68:$X$98)-K68*$AZ$3)/Z68, 0)</f>
        <v>-1.3016014951431152E+16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</v>
      </c>
      <c r="S69">
        <f t="shared" si="63"/>
        <v>-9.8507430742323392E+16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-2.5564968227337697</v>
      </c>
      <c r="AC69">
        <f t="shared" si="64"/>
        <v>-2.2825864488695147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-1.7127580363352227E-11</v>
      </c>
      <c r="AI69">
        <f t="shared" si="69"/>
        <v>-1.7128738949273952E-11</v>
      </c>
      <c r="AJ69">
        <f t="shared" si="70"/>
        <v>-0.27391037386425499</v>
      </c>
      <c r="AK69">
        <f t="shared" si="61"/>
        <v>-0.17895477759136388</v>
      </c>
      <c r="AL69">
        <f t="shared" si="71"/>
        <v>-0.45286515147274764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-9.6673294201112887E-15</v>
      </c>
      <c r="AR69">
        <f t="shared" si="76"/>
        <v>-9.6679833613878272E-15</v>
      </c>
      <c r="AS69">
        <f t="shared" si="77"/>
        <v>-1.5460338001960068E-4</v>
      </c>
      <c r="AT69">
        <f t="shared" si="78"/>
        <v>-1.0100754161283434E-4</v>
      </c>
      <c r="AU69">
        <f t="shared" si="79"/>
        <v>-2.55610921642103E-4</v>
      </c>
      <c r="AW69">
        <v>66</v>
      </c>
      <c r="AX69">
        <f>IF(Z69&gt;0, (R69*SUMPRODUCT(K69:$K$98, X69:$X$98)-K69*$AZ$3)/Z69, 0)</f>
        <v>-9.8507430742323392E+16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</v>
      </c>
      <c r="S70">
        <f t="shared" si="63"/>
        <v>-7.7857050566210944E+17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-2.2825864488695147</v>
      </c>
      <c r="AC70">
        <f t="shared" si="64"/>
        <v>-2.0380236150620745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-2.0322353137078557E-12</v>
      </c>
      <c r="AI70">
        <f t="shared" si="69"/>
        <v>-2.0323661961135109E-12</v>
      </c>
      <c r="AJ70">
        <f t="shared" si="70"/>
        <v>-0.24456283380744015</v>
      </c>
      <c r="AK70">
        <f t="shared" si="61"/>
        <v>-0.15978105142086604</v>
      </c>
      <c r="AL70">
        <f t="shared" si="71"/>
        <v>-0.4043438852303386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-1.0241568517399909E-15</v>
      </c>
      <c r="AR70">
        <f t="shared" si="76"/>
        <v>-1.0242228106924901E-15</v>
      </c>
      <c r="AS70">
        <f t="shared" si="77"/>
        <v>-1.2324886800035449E-4</v>
      </c>
      <c r="AT70">
        <f t="shared" si="78"/>
        <v>-8.0522593760234203E-5</v>
      </c>
      <c r="AU70">
        <f t="shared" si="79"/>
        <v>-2.0377146176161294E-4</v>
      </c>
      <c r="AW70">
        <v>67</v>
      </c>
      <c r="AX70">
        <f>IF(Z70&gt;0, (R70*SUMPRODUCT(K70:$K$98, X70:$X$98)-K70*$AZ$3)/Z70, 0)</f>
        <v>-7.7857050566210944E+17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</v>
      </c>
      <c r="S71">
        <f t="shared" si="63"/>
        <v>-6.4341253953766134E+18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-2.0380236150620745</v>
      </c>
      <c r="AC71">
        <f t="shared" si="64"/>
        <v>-1.8196639420197103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-2.3086571342402981E-13</v>
      </c>
      <c r="AI71">
        <f t="shared" si="69"/>
        <v>-2.3087985414891625E-13</v>
      </c>
      <c r="AJ71">
        <f t="shared" si="70"/>
        <v>-0.21835967304236426</v>
      </c>
      <c r="AK71">
        <f t="shared" si="61"/>
        <v>-0.14266165305434522</v>
      </c>
      <c r="AL71">
        <f t="shared" si="71"/>
        <v>-0.36102132609694038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-1.0388046804572313E-16</v>
      </c>
      <c r="AR71">
        <f t="shared" si="76"/>
        <v>-1.038868308143557E-16</v>
      </c>
      <c r="AS71">
        <f t="shared" si="77"/>
        <v>-9.8253242984979613E-5</v>
      </c>
      <c r="AT71">
        <f t="shared" si="78"/>
        <v>-6.4192118750186941E-5</v>
      </c>
      <c r="AU71">
        <f t="shared" si="79"/>
        <v>-1.6244536173527045E-4</v>
      </c>
      <c r="AW71">
        <v>68</v>
      </c>
      <c r="AX71">
        <f>IF(Z71&gt;0, (R71*SUMPRODUCT(K71:$K$98, X71:$X$98)-K71*$AZ$3)/Z71, 0)</f>
        <v>-6.4341253953766134E+18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</v>
      </c>
      <c r="S72">
        <f t="shared" si="63"/>
        <v>-5.5775547301139603E+19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-1.8196639420197103</v>
      </c>
      <c r="AC72">
        <f t="shared" si="64"/>
        <v>-1.6246999482318842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-2.5085710119183828E-14</v>
      </c>
      <c r="AI72">
        <f t="shared" si="69"/>
        <v>-2.5087166581761829E-14</v>
      </c>
      <c r="AJ72">
        <f t="shared" si="70"/>
        <v>-0.19496399378782603</v>
      </c>
      <c r="AK72">
        <f t="shared" ref="AK72:AK89" si="92">G72*SUM(AB72:AB72, AE72:AF72)</f>
        <v>-0.12737647594137974</v>
      </c>
      <c r="AL72">
        <f t="shared" si="71"/>
        <v>-0.32234046972923086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-1.0078196811096438E-17</v>
      </c>
      <c r="AR72">
        <f t="shared" si="76"/>
        <v>-1.007878194567861E-17</v>
      </c>
      <c r="AS72">
        <f t="shared" si="77"/>
        <v>-7.8326883757158798E-5</v>
      </c>
      <c r="AT72">
        <f t="shared" si="78"/>
        <v>-5.1173564054677111E-5</v>
      </c>
      <c r="AU72">
        <f t="shared" si="79"/>
        <v>-1.2950044781184599E-4</v>
      </c>
      <c r="AW72">
        <v>69</v>
      </c>
      <c r="AX72">
        <f>IF(Z72&gt;0, (R72*SUMPRODUCT(K72:$K$98, X72:$X$98)-K72*$AZ$3)/Z72, 0)</f>
        <v>-5.5775547301139603E+19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</v>
      </c>
      <c r="S73">
        <f t="shared" si="63"/>
        <v>-5.0885640394686674E+20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-1.6246999482318842</v>
      </c>
      <c r="AC73">
        <f t="shared" si="64"/>
        <v>-1.4506249537784679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-2.5987204013070688E-15</v>
      </c>
      <c r="AI73">
        <f t="shared" si="69"/>
        <v>-2.5988629390586358E-15</v>
      </c>
      <c r="AJ73">
        <f t="shared" si="70"/>
        <v>-0.17407499445341634</v>
      </c>
      <c r="AK73">
        <f t="shared" si="92"/>
        <v>-0.11372899637623191</v>
      </c>
      <c r="AL73">
        <f t="shared" si="71"/>
        <v>-0.28780399082965086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-9.3217611088400956E-19</v>
      </c>
      <c r="AR73">
        <f t="shared" si="76"/>
        <v>-9.3222724000388059E-19</v>
      </c>
      <c r="AS73">
        <f t="shared" si="77"/>
        <v>-6.2441712178857548E-5</v>
      </c>
      <c r="AT73">
        <f t="shared" si="78"/>
        <v>-4.0795251956853559E-5</v>
      </c>
      <c r="AU73">
        <f t="shared" si="79"/>
        <v>-1.0323696413571205E-4</v>
      </c>
      <c r="AW73">
        <v>70</v>
      </c>
      <c r="AX73">
        <f>IF(Z73&gt;0, (R73*SUMPRODUCT(K73:$K$98, X73:$X$98)-K73*$AZ$3)/Z73, 0)</f>
        <v>-5.0885640394686674E+20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</v>
      </c>
      <c r="S74">
        <f t="shared" si="63"/>
        <v>-4.9022778876090468E+21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-1.4506249537784679</v>
      </c>
      <c r="AC74">
        <f t="shared" si="64"/>
        <v>-1.2952008515879176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-2.5580435984015754E-16</v>
      </c>
      <c r="AI74">
        <f t="shared" si="69"/>
        <v>-2.5581757003428856E-16</v>
      </c>
      <c r="AJ74">
        <f t="shared" si="70"/>
        <v>-0.15542410219055025</v>
      </c>
      <c r="AK74">
        <f t="shared" si="92"/>
        <v>-0.10154374676449276</v>
      </c>
      <c r="AL74">
        <f t="shared" si="71"/>
        <v>-0.25696784895504327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-8.1927241542963193E-20</v>
      </c>
      <c r="AR74">
        <f t="shared" si="76"/>
        <v>-8.1931472412077688E-20</v>
      </c>
      <c r="AS74">
        <f t="shared" si="77"/>
        <v>-4.9778150652788201E-5</v>
      </c>
      <c r="AT74">
        <f t="shared" si="78"/>
        <v>-3.2521725093154934E-5</v>
      </c>
      <c r="AU74">
        <f t="shared" si="79"/>
        <v>-8.2299875745943217E-5</v>
      </c>
      <c r="AW74">
        <v>71</v>
      </c>
      <c r="AX74">
        <f>IF(Z74&gt;0, (R74*SUMPRODUCT(K74:$K$98, X74:$X$98)-K74*$AZ$3)/Z74, 0)</f>
        <v>-4.9022778876090468E+21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</v>
      </c>
      <c r="S75">
        <f t="shared" si="63"/>
        <v>-5.0040953101441225E+22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-1.2952008515879176</v>
      </c>
      <c r="AC75">
        <f t="shared" si="64"/>
        <v>-1.1564293317749264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-2.3845218540187531E-17</v>
      </c>
      <c r="AI75">
        <f t="shared" si="69"/>
        <v>-2.3846374023107123E-17</v>
      </c>
      <c r="AJ75">
        <f t="shared" si="70"/>
        <v>-0.1387715198129913</v>
      </c>
      <c r="AK75">
        <f t="shared" si="92"/>
        <v>-9.0664059611154244E-2</v>
      </c>
      <c r="AL75">
        <f t="shared" si="71"/>
        <v>-0.22943557942414555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-6.8187328373562297E-21</v>
      </c>
      <c r="AR75">
        <f t="shared" si="76"/>
        <v>-6.8190632570298243E-21</v>
      </c>
      <c r="AS75">
        <f t="shared" si="77"/>
        <v>-3.9682836936215079E-5</v>
      </c>
      <c r="AT75">
        <f t="shared" si="78"/>
        <v>-2.5926120131660501E-5</v>
      </c>
      <c r="AU75">
        <f t="shared" si="79"/>
        <v>-6.560895706787558E-5</v>
      </c>
      <c r="AW75">
        <v>72</v>
      </c>
      <c r="AX75">
        <f>IF(Z75&gt;0, (R75*SUMPRODUCT(K75:$K$98, X75:$X$98)-K75*$AZ$3)/Z75, 0)</f>
        <v>-5.0040953101441225E+22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</v>
      </c>
      <c r="S76">
        <f t="shared" si="63"/>
        <v>-5.4333485823344558E+23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-1.1564293317749264</v>
      </c>
      <c r="AC76">
        <f t="shared" si="64"/>
        <v>-1.0325261890847557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-2.0978212192110841E-18</v>
      </c>
      <c r="AI76">
        <f t="shared" si="69"/>
        <v>-2.0979162366918734E-18</v>
      </c>
      <c r="AJ76">
        <f t="shared" si="70"/>
        <v>-0.12390314269017066</v>
      </c>
      <c r="AK76">
        <f t="shared" si="92"/>
        <v>-8.0950053224244853E-2</v>
      </c>
      <c r="AL76">
        <f t="shared" si="71"/>
        <v>-0.20485319591441553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-5.3561510853203297E-22</v>
      </c>
      <c r="AR76">
        <f t="shared" si="76"/>
        <v>-5.3563936836781848E-22</v>
      </c>
      <c r="AS76">
        <f t="shared" si="77"/>
        <v>-3.1634914649406116E-5</v>
      </c>
      <c r="AT76">
        <f t="shared" si="78"/>
        <v>-2.0668144237612003E-5</v>
      </c>
      <c r="AU76">
        <f t="shared" si="79"/>
        <v>-5.2303058887018123E-5</v>
      </c>
      <c r="AW76">
        <v>73</v>
      </c>
      <c r="AX76">
        <f>IF(Z76&gt;0, (R76*SUMPRODUCT(K76:$K$98, X76:$X$98)-K76*$AZ$3)/Z76, 0)</f>
        <v>-5.4333485823344558E+23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</v>
      </c>
      <c r="S77">
        <f t="shared" si="63"/>
        <v>-6.3037521748167601E+24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-1.0325261890847557</v>
      </c>
      <c r="AC77">
        <f t="shared" si="64"/>
        <v>-0.92189838311138894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-1.7351001446006146E-19</v>
      </c>
      <c r="AI77">
        <f t="shared" si="69"/>
        <v>-1.7351732675881263E-19</v>
      </c>
      <c r="AJ77">
        <f t="shared" si="70"/>
        <v>-0.11062780597336674</v>
      </c>
      <c r="AK77">
        <f t="shared" si="92"/>
        <v>-7.2276833235932911E-2</v>
      </c>
      <c r="AL77">
        <f t="shared" si="71"/>
        <v>-0.18290463920929967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-3.9554041821104369E-23</v>
      </c>
      <c r="AR77">
        <f t="shared" si="76"/>
        <v>-3.9555708762182741E-23</v>
      </c>
      <c r="AS77">
        <f t="shared" si="77"/>
        <v>-2.5219160275355661E-5</v>
      </c>
      <c r="AT77">
        <f t="shared" si="78"/>
        <v>-1.647651804656569E-5</v>
      </c>
      <c r="AU77">
        <f t="shared" si="79"/>
        <v>-4.1695678321921358E-5</v>
      </c>
      <c r="AW77">
        <v>74</v>
      </c>
      <c r="AX77">
        <f>IF(Z77&gt;0, (R77*SUMPRODUCT(K77:$K$98, X77:$X$98)-K77*$AZ$3)/Z77, 0)</f>
        <v>-6.3037521748167601E+24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</v>
      </c>
      <c r="S78">
        <f t="shared" si="63"/>
        <v>-7.8525275405055903E+25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-0.92189838311138894</v>
      </c>
      <c r="AC78">
        <f t="shared" si="64"/>
        <v>-0.82312355634945422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-1.3430123995339754E-20</v>
      </c>
      <c r="AI78">
        <f t="shared" si="69"/>
        <v>-1.3430648109105738E-20</v>
      </c>
      <c r="AJ78">
        <f t="shared" si="70"/>
        <v>-9.877482676193472E-2</v>
      </c>
      <c r="AK78">
        <f t="shared" si="92"/>
        <v>-6.453288681779723E-2</v>
      </c>
      <c r="AL78">
        <f t="shared" si="71"/>
        <v>-0.16330771357973195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-2.7335581826468228E-24</v>
      </c>
      <c r="AR78">
        <f t="shared" si="76"/>
        <v>-2.7336648604015584E-24</v>
      </c>
      <c r="AS78">
        <f t="shared" si="77"/>
        <v>-2.0104560168491463E-5</v>
      </c>
      <c r="AT78">
        <f t="shared" si="78"/>
        <v>-1.3134979310081064E-5</v>
      </c>
      <c r="AU78">
        <f t="shared" si="79"/>
        <v>-3.323953947857253E-5</v>
      </c>
      <c r="AW78">
        <v>75</v>
      </c>
      <c r="AX78">
        <f>IF(Z78&gt;0, (R78*SUMPRODUCT(K78:$K$98, X78:$X$98)-K78*$AZ$3)/Z78, 0)</f>
        <v>-7.8525275405055903E+25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</v>
      </c>
      <c r="S79">
        <f t="shared" si="63"/>
        <v>-1.0556264931763329E+27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-0.82312355634945422</v>
      </c>
      <c r="AC79">
        <f t="shared" si="64"/>
        <v>-0.73493174674058426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-9.6812482257511715E-22</v>
      </c>
      <c r="AI79">
        <f t="shared" si="69"/>
        <v>-9.6815963279215364E-22</v>
      </c>
      <c r="AJ79">
        <f t="shared" si="70"/>
        <v>-8.8191809608869964E-2</v>
      </c>
      <c r="AK79">
        <f t="shared" si="92"/>
        <v>-5.7618648944461802E-2</v>
      </c>
      <c r="AL79">
        <f t="shared" si="71"/>
        <v>-0.14581045855333177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-1.7593880286080483E-25</v>
      </c>
      <c r="AR79">
        <f t="shared" si="76"/>
        <v>-1.7594512897472107E-25</v>
      </c>
      <c r="AS79">
        <f t="shared" si="77"/>
        <v>-1.6027232277177446E-5</v>
      </c>
      <c r="AT79">
        <f t="shared" si="78"/>
        <v>-1.0471125087755949E-5</v>
      </c>
      <c r="AU79">
        <f t="shared" si="79"/>
        <v>-2.6498357364933397E-5</v>
      </c>
      <c r="AW79">
        <v>76</v>
      </c>
      <c r="AX79">
        <f>IF(Z79&gt;0, (R79*SUMPRODUCT(K79:$K$98, X79:$X$98)-K79*$AZ$3)/Z79, 0)</f>
        <v>-1.0556264931763329E+27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</v>
      </c>
      <c r="S80">
        <f t="shared" si="63"/>
        <v>-1.5627366298954317E+28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-0.73493174674058426</v>
      </c>
      <c r="AC80">
        <f t="shared" si="64"/>
        <v>-0.65618905958980733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-6.472525565683814E-23</v>
      </c>
      <c r="AI80">
        <f t="shared" si="69"/>
        <v>-6.4727355143875933E-23</v>
      </c>
      <c r="AJ80">
        <f t="shared" si="70"/>
        <v>-7.8742687150776924E-2</v>
      </c>
      <c r="AK80">
        <f t="shared" si="92"/>
        <v>-5.1445222271840903E-2</v>
      </c>
      <c r="AL80">
        <f t="shared" si="71"/>
        <v>-0.13018790942261782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-1.0502338911837166E-26</v>
      </c>
      <c r="AR80">
        <f t="shared" si="76"/>
        <v>-1.0502679575217915E-26</v>
      </c>
      <c r="AS80">
        <f t="shared" si="77"/>
        <v>-1.2776811445453986E-5</v>
      </c>
      <c r="AT80">
        <f t="shared" si="78"/>
        <v>-8.3475168110299335E-6</v>
      </c>
      <c r="AU80">
        <f t="shared" si="79"/>
        <v>-2.1124328256483918E-5</v>
      </c>
      <c r="AW80">
        <v>77</v>
      </c>
      <c r="AX80">
        <f>IF(Z80&gt;0, (R80*SUMPRODUCT(K80:$K$98, X80:$X$98)-K80*$AZ$3)/Z80, 0)</f>
        <v>-1.5627366298954317E+28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</v>
      </c>
      <c r="S81">
        <f t="shared" si="63"/>
        <v>-2.572426862819196E+29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-0.65618905958980733</v>
      </c>
      <c r="AC81">
        <f t="shared" si="64"/>
        <v>-0.58588308891947083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-3.9292293314168286E-24</v>
      </c>
      <c r="AI81">
        <f t="shared" si="69"/>
        <v>-3.9293432089185344E-24</v>
      </c>
      <c r="AJ81">
        <f t="shared" si="70"/>
        <v>-7.0305970670336504E-2</v>
      </c>
      <c r="AK81">
        <f t="shared" si="92"/>
        <v>-4.5933234171286516E-2</v>
      </c>
      <c r="AL81">
        <f t="shared" si="71"/>
        <v>-0.11623920484162302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-5.6924812537706139E-28</v>
      </c>
      <c r="AR81">
        <f t="shared" si="76"/>
        <v>-5.6926462340985638E-28</v>
      </c>
      <c r="AS81">
        <f t="shared" si="77"/>
        <v>-1.0185595858939716E-5</v>
      </c>
      <c r="AT81">
        <f t="shared" si="78"/>
        <v>-6.6545892945072805E-6</v>
      </c>
      <c r="AU81">
        <f t="shared" si="79"/>
        <v>-1.6840185153446995E-5</v>
      </c>
      <c r="AW81">
        <v>78</v>
      </c>
      <c r="AX81">
        <f>IF(Z81&gt;0, (R81*SUMPRODUCT(K81:$K$98, X81:$X$98)-K81*$AZ$3)/Z81, 0)</f>
        <v>-2.572426862819196E+29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</v>
      </c>
      <c r="S82">
        <f t="shared" si="63"/>
        <v>-4.7642193267924126E+30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-0.58588308891947083</v>
      </c>
      <c r="AC82">
        <f t="shared" si="64"/>
        <v>-0.52310990082095599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-2.1449748237063703E-25</v>
      </c>
      <c r="AI82">
        <f t="shared" si="69"/>
        <v>-2.1450297235614083E-25</v>
      </c>
      <c r="AJ82">
        <f t="shared" si="70"/>
        <v>-6.2773188098514843E-2</v>
      </c>
      <c r="AK82">
        <f t="shared" si="92"/>
        <v>-4.1011816224362965E-2</v>
      </c>
      <c r="AL82">
        <f t="shared" si="71"/>
        <v>-0.10378500432287781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-2.7745873899425333E-29</v>
      </c>
      <c r="AR82">
        <f t="shared" si="76"/>
        <v>-2.7746584045035502E-29</v>
      </c>
      <c r="AS82">
        <f t="shared" si="77"/>
        <v>-8.1198946579557797E-6</v>
      </c>
      <c r="AT82">
        <f t="shared" si="78"/>
        <v>-5.3049978431977677E-6</v>
      </c>
      <c r="AU82">
        <f t="shared" si="79"/>
        <v>-1.3424892501153547E-5</v>
      </c>
      <c r="AW82">
        <v>79</v>
      </c>
      <c r="AX82">
        <f>IF(Z82&gt;0, (R82*SUMPRODUCT(K82:$K$98, X82:$X$98)-K82*$AZ$3)/Z82, 0)</f>
        <v>-4.7642193267924126E+30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</v>
      </c>
      <c r="S83">
        <f t="shared" si="63"/>
        <v>-1.0073636667582401E+32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-0.52310990082095599</v>
      </c>
      <c r="AC83">
        <f t="shared" si="64"/>
        <v>-0.46706241144728206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-1.0406523037371609E-26</v>
      </c>
      <c r="AI83">
        <f t="shared" si="69"/>
        <v>-1.0406754861501693E-26</v>
      </c>
      <c r="AJ83">
        <f t="shared" si="70"/>
        <v>-5.6047489373673931E-2</v>
      </c>
      <c r="AK83">
        <f t="shared" si="92"/>
        <v>-3.661769305746692E-2</v>
      </c>
      <c r="AL83">
        <f t="shared" si="71"/>
        <v>-9.2665182431140858E-2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-1.2018875497113294E-30</v>
      </c>
      <c r="AR83">
        <f t="shared" si="76"/>
        <v>-1.2019143239311789E-30</v>
      </c>
      <c r="AS83">
        <f t="shared" si="77"/>
        <v>-6.4731303076815801E-6</v>
      </c>
      <c r="AT83">
        <f t="shared" si="78"/>
        <v>-4.2291118010186269E-6</v>
      </c>
      <c r="AU83">
        <f t="shared" si="79"/>
        <v>-1.0702242108700208E-5</v>
      </c>
      <c r="AW83">
        <v>80</v>
      </c>
      <c r="AX83">
        <f>IF(Z83&gt;0, (R83*SUMPRODUCT(K83:$K$98, X83:$X$98)-K83*$AZ$3)/Z83, 0)</f>
        <v>-1.0073636667582401E+32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</v>
      </c>
      <c r="S84">
        <f t="shared" si="63"/>
        <v>-2.4778126546284246E+33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-0.46706241144728206</v>
      </c>
      <c r="AC84">
        <f t="shared" si="64"/>
        <v>-0.41702001022078755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-4.4218161046383228E-28</v>
      </c>
      <c r="AI84">
        <f t="shared" si="69"/>
        <v>-4.4219002554738269E-28</v>
      </c>
      <c r="AJ84">
        <f t="shared" si="70"/>
        <v>-5.0042401226494504E-2</v>
      </c>
      <c r="AK84">
        <f t="shared" si="92"/>
        <v>-3.2694368801309749E-2</v>
      </c>
      <c r="AL84">
        <f t="shared" si="71"/>
        <v>-8.2736770027804246E-2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-4.5597479925678724E-32</v>
      </c>
      <c r="AR84">
        <f t="shared" si="76"/>
        <v>-4.5598347683618408E-32</v>
      </c>
      <c r="AS84">
        <f t="shared" si="77"/>
        <v>-5.1603398498737005E-6</v>
      </c>
      <c r="AT84">
        <f t="shared" si="78"/>
        <v>-3.3714220352508183E-6</v>
      </c>
      <c r="AU84">
        <f t="shared" si="79"/>
        <v>-8.5317618851245188E-6</v>
      </c>
      <c r="AW84">
        <v>81</v>
      </c>
      <c r="AX84">
        <f>IF(Z84&gt;0, (R84*SUMPRODUCT(K84:$K$98, X84:$X$98)-K84*$AZ$3)/Z84, 0)</f>
        <v>-2.4778126546284246E+33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</v>
      </c>
      <c r="S85">
        <f t="shared" si="63"/>
        <v>-7.2768743359553685E+34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-0.41702001022078755</v>
      </c>
      <c r="AC85">
        <f t="shared" si="64"/>
        <v>-0.37233929483998884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-1.6150190667263141E-29</v>
      </c>
      <c r="AI85">
        <f t="shared" si="69"/>
        <v>-1.6150446504644446E-29</v>
      </c>
      <c r="AJ85">
        <f t="shared" si="70"/>
        <v>-4.4680715380798708E-2</v>
      </c>
      <c r="AK85">
        <f t="shared" si="92"/>
        <v>-2.9191400715455132E-2</v>
      </c>
      <c r="AL85">
        <f t="shared" si="71"/>
        <v>-7.387211609625384E-2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-1.4869617428837464E-33</v>
      </c>
      <c r="AR85">
        <f t="shared" si="76"/>
        <v>-1.486985298048279E-33</v>
      </c>
      <c r="AS85">
        <f t="shared" si="77"/>
        <v>-4.1137913344018701E-6</v>
      </c>
      <c r="AT85">
        <f t="shared" si="78"/>
        <v>-2.6876770051425527E-6</v>
      </c>
      <c r="AU85">
        <f t="shared" si="79"/>
        <v>-6.8014683395444224E-6</v>
      </c>
      <c r="AW85">
        <v>82</v>
      </c>
      <c r="AX85">
        <f>IF(Z85&gt;0, (R85*SUMPRODUCT(K85:$K$98, X85:$X$98)-K85*$AZ$3)/Z85, 0)</f>
        <v>-7.2768743359553685E+34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</v>
      </c>
      <c r="S86">
        <f t="shared" si="63"/>
        <v>-2.6513536622256441E+36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-0.37233929483998884</v>
      </c>
      <c r="AC86">
        <f t="shared" si="64"/>
        <v>-0.33244579896427573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-4.9401929547337224E-31</v>
      </c>
      <c r="AI86">
        <f t="shared" si="69"/>
        <v>-4.9402556483312798E-31</v>
      </c>
      <c r="AJ86">
        <f t="shared" si="70"/>
        <v>-3.9893495875713114E-2</v>
      </c>
      <c r="AK86">
        <f t="shared" si="92"/>
        <v>-2.6063750638799222E-2</v>
      </c>
      <c r="AL86">
        <f t="shared" si="71"/>
        <v>-6.5957246514512333E-2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-4.0611406466036934E-35</v>
      </c>
      <c r="AR86">
        <f t="shared" si="76"/>
        <v>-4.0611921845739009E-35</v>
      </c>
      <c r="AS86">
        <f t="shared" si="77"/>
        <v>-3.2794892653076115E-6</v>
      </c>
      <c r="AT86">
        <f t="shared" si="78"/>
        <v>-2.1425996533343052E-6</v>
      </c>
      <c r="AU86">
        <f t="shared" si="79"/>
        <v>-5.4220889186419163E-6</v>
      </c>
      <c r="AW86">
        <v>83</v>
      </c>
      <c r="AX86">
        <f>IF(Z86&gt;0, (R86*SUMPRODUCT(K86:$K$98, X86:$X$98)-K86*$AZ$3)/Z86, 0)</f>
        <v>-2.6513536622256441E+36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</v>
      </c>
      <c r="S87">
        <f t="shared" si="63"/>
        <v>-1.2721797295928239E+38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-0.33244579896427573</v>
      </c>
      <c r="AC87">
        <f t="shared" si="64"/>
        <v>-0.29682660621810331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-1.2180011033772716E-32</v>
      </c>
      <c r="AI87">
        <f t="shared" si="69"/>
        <v>-1.218012769441402E-32</v>
      </c>
      <c r="AJ87">
        <f t="shared" si="70"/>
        <v>-3.5619192746172423E-2</v>
      </c>
      <c r="AK87">
        <f t="shared" si="92"/>
        <v>-2.3271205927499303E-2</v>
      </c>
      <c r="AL87">
        <f t="shared" si="71"/>
        <v>-5.8890398673671726E-2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-8.939922983809634E-37</v>
      </c>
      <c r="AR87">
        <f t="shared" si="76"/>
        <v>-8.9400086107557517E-37</v>
      </c>
      <c r="AS87">
        <f t="shared" si="77"/>
        <v>-2.6143887637975217E-6</v>
      </c>
      <c r="AT87">
        <f t="shared" si="78"/>
        <v>-1.7080673256810464E-6</v>
      </c>
      <c r="AU87">
        <f t="shared" si="79"/>
        <v>-4.3224560894785685E-6</v>
      </c>
      <c r="AW87">
        <v>84</v>
      </c>
      <c r="AX87">
        <f>IF(Z87&gt;0, (R87*SUMPRODUCT(K87:$K$98, X87:$X$98)-K87*$AZ$3)/Z87, 0)</f>
        <v>-1.2721797295928239E+38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</v>
      </c>
      <c r="S88">
        <f t="shared" si="63"/>
        <v>-8.9362443413805915E+39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-0.29682660621810331</v>
      </c>
      <c r="AC88">
        <f t="shared" si="64"/>
        <v>-0.26502375555187796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-2.2802235235840583E-34</v>
      </c>
      <c r="AI88">
        <f t="shared" si="69"/>
        <v>-2.280238352171182E-34</v>
      </c>
      <c r="AJ88">
        <f t="shared" si="70"/>
        <v>-3.1802850666225346E-2</v>
      </c>
      <c r="AK88">
        <f t="shared" si="92"/>
        <v>-2.0777862435267233E-2</v>
      </c>
      <c r="AL88">
        <f t="shared" si="71"/>
        <v>-5.2580713101492579E-2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-1.4943264881015877E-38</v>
      </c>
      <c r="AR88">
        <f t="shared" si="76"/>
        <v>-1.4943362058991152E-38</v>
      </c>
      <c r="AS88">
        <f t="shared" si="77"/>
        <v>-2.084174716037563E-6</v>
      </c>
      <c r="AT88">
        <f t="shared" si="78"/>
        <v>-1.3616608144778748E-6</v>
      </c>
      <c r="AU88">
        <f t="shared" si="79"/>
        <v>-3.4458355305154378E-6</v>
      </c>
      <c r="AW88">
        <v>85</v>
      </c>
      <c r="AX88">
        <f>IF(Z88&gt;0, (R88*SUMPRODUCT(K88:$K$98, X88:$X$98)-K88*$AZ$3)/Z88, 0)</f>
        <v>-8.9362443413805915E+39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-0.26502375555187796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-0.26502375555187796</v>
      </c>
      <c r="AK89">
        <f t="shared" si="92"/>
        <v>-1.855166288863146E-2</v>
      </c>
      <c r="AL89">
        <f t="shared" si="71"/>
        <v>-0.28357541844050943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-1.7353209871020825E-40</v>
      </c>
      <c r="AR89">
        <f t="shared" si="76"/>
        <v>-1.7353209871020825E-40</v>
      </c>
      <c r="AS89">
        <f t="shared" si="77"/>
        <v>-1.5507252351469967E-5</v>
      </c>
      <c r="AT89">
        <f t="shared" si="78"/>
        <v>-1.0855076646028978E-6</v>
      </c>
      <c r="AU89">
        <f t="shared" si="79"/>
        <v>-1.6592760016072866E-5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5822.0610411487378</v>
      </c>
      <c r="AO91" s="6">
        <f t="shared" si="93"/>
        <v>-582.20610411487382</v>
      </c>
      <c r="AP91" s="6">
        <f t="shared" si="93"/>
        <v>-719.21846686115509</v>
      </c>
      <c r="AQ91" s="6">
        <f t="shared" si="93"/>
        <v>-4044.051996198712</v>
      </c>
      <c r="AR91" s="6">
        <f t="shared" si="93"/>
        <v>476.58447397399834</v>
      </c>
      <c r="AS91" s="6">
        <f t="shared" si="93"/>
        <v>-1143.8027375375914</v>
      </c>
      <c r="AT91" s="6">
        <f t="shared" si="93"/>
        <v>667.21826356359395</v>
      </c>
      <c r="AU91" s="6">
        <f t="shared" si="93"/>
        <v>8.4265405457940694E-13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13868.057427896731</v>
      </c>
      <c r="K3">
        <v>1</v>
      </c>
      <c r="L3" s="2">
        <v>0</v>
      </c>
      <c r="O3">
        <f>$C$3</f>
        <v>13868.057427896731</v>
      </c>
      <c r="P3">
        <f>O3*C5</f>
        <v>1386.8057427896731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13868.057427896731</v>
      </c>
      <c r="AF3">
        <f t="shared" ref="AF3:AF34" si="4">-$Z3*P3</f>
        <v>-1386.8057427896731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12081.251685107058</v>
      </c>
      <c r="AJ3">
        <f t="shared" ref="AJ3:AJ34" si="8">AB3-AC3</f>
        <v>0</v>
      </c>
      <c r="AL3">
        <f t="shared" ref="AL3:AL34" si="9">SUM(AI3:AK3)</f>
        <v>12081.251685107058</v>
      </c>
      <c r="AN3">
        <f t="shared" ref="AN3:AN34" si="10">AE3*$K3</f>
        <v>13868.057427896731</v>
      </c>
      <c r="AO3">
        <f t="shared" ref="AO3:AO34" si="11">AF3*$K3</f>
        <v>-1386.8057427896731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12081.251685107058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12081.251685107058</v>
      </c>
      <c r="AW3">
        <v>0</v>
      </c>
      <c r="AX3">
        <f>IF(Z3&gt;0, (R3*SUMPRODUCT(K3:$K$98, X3:$X$98)-K3*$AZ$3)/Z3, 0)</f>
        <v>0</v>
      </c>
      <c r="AZ3">
        <f>C6*ABS(SUMPRODUCT(X4:X79, K4:K79))/1</f>
        <v>10782.307370208993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1169.8967886634853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1155.2472182366782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-1155.2472182366782</v>
      </c>
      <c r="AK4">
        <f>G4*SUM(AB4, AE4:AF4)</f>
        <v>0</v>
      </c>
      <c r="AL4">
        <f t="shared" si="9"/>
        <v>-1407.4577182366784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-225.18794642857142</v>
      </c>
      <c r="AR4">
        <f t="shared" si="14"/>
        <v>-225.18794642857142</v>
      </c>
      <c r="AS4">
        <f t="shared" si="15"/>
        <v>-1031.4707305684626</v>
      </c>
      <c r="AT4">
        <f t="shared" si="16"/>
        <v>0</v>
      </c>
      <c r="AU4">
        <f t="shared" si="17"/>
        <v>-1256.6586769970343</v>
      </c>
      <c r="AW4">
        <v>1</v>
      </c>
      <c r="AX4">
        <f>IF(Z4&gt;0, (R4*SUMPRODUCT(K4:$K$98, X4:$X$98)-K4*$AZ$3)/Z4, 0)</f>
        <v>1169.8967886634853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</v>
      </c>
      <c r="S5">
        <f t="shared" si="1"/>
        <v>2011.9130063606965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1155.2472182366782</v>
      </c>
      <c r="AC5">
        <f t="shared" si="2"/>
        <v>1961.5300023765703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-264.54532807049998</v>
      </c>
      <c r="AI5">
        <f t="shared" si="7"/>
        <v>-313.29321120896475</v>
      </c>
      <c r="AJ5">
        <f t="shared" si="8"/>
        <v>-806.2827841398921</v>
      </c>
      <c r="AK5">
        <f>G5*SUM(AB5, AE5:AF5)</f>
        <v>80.867305276567478</v>
      </c>
      <c r="AL5">
        <f t="shared" si="9"/>
        <v>-1038.7086900722893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-210.89391587252865</v>
      </c>
      <c r="AR5">
        <f t="shared" si="14"/>
        <v>-249.75542985408541</v>
      </c>
      <c r="AS5">
        <f t="shared" si="15"/>
        <v>-642.76369909111293</v>
      </c>
      <c r="AT5">
        <f t="shared" si="16"/>
        <v>64.466920660528913</v>
      </c>
      <c r="AU5">
        <f t="shared" si="17"/>
        <v>-828.05220828466929</v>
      </c>
      <c r="AW5">
        <v>2</v>
      </c>
      <c r="AX5">
        <f>IF(Z5&gt;0, (R5*SUMPRODUCT(K5:$K$98, X5:$X$98)-K5*$AZ$3)/Z5, 0)</f>
        <v>2011.9130063606965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</v>
      </c>
      <c r="S6">
        <f t="shared" si="1"/>
        <v>2779.2451642029641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1961.5300023765703</v>
      </c>
      <c r="AC6">
        <f t="shared" si="2"/>
        <v>2671.5920959401683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-394.27287882390289</v>
      </c>
      <c r="AI6">
        <f t="shared" si="7"/>
        <v>-442.33614669157106</v>
      </c>
      <c r="AJ6">
        <f t="shared" si="8"/>
        <v>-710.06209356359795</v>
      </c>
      <c r="AK6">
        <f>G6*SUM(AB6, AE6:AF6)</f>
        <v>137.30710016635993</v>
      </c>
      <c r="AL6">
        <f t="shared" si="9"/>
        <v>-1015.091140088809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-280.63564739538458</v>
      </c>
      <c r="AR6">
        <f t="shared" si="14"/>
        <v>-314.84613210895577</v>
      </c>
      <c r="AS6">
        <f t="shared" si="15"/>
        <v>-505.40817291960718</v>
      </c>
      <c r="AT6">
        <f t="shared" si="16"/>
        <v>97.732481782952519</v>
      </c>
      <c r="AU6">
        <f t="shared" si="17"/>
        <v>-722.52182324561034</v>
      </c>
      <c r="AW6">
        <v>3</v>
      </c>
      <c r="AX6">
        <f>IF(Z6&gt;0, (R6*SUMPRODUCT(K6:$K$98, X6:$X$98)-K6*$AZ$3)/Z6, 0)</f>
        <v>2779.2451642029641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100000</v>
      </c>
      <c r="S7">
        <f t="shared" si="1"/>
        <v>3395.7144863733465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2671.5920959401683</v>
      </c>
      <c r="AC7">
        <f t="shared" si="2"/>
        <v>3213.2385998270393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-538.98148586803063</v>
      </c>
      <c r="AI7">
        <f t="shared" si="7"/>
        <v>-586.29463031408807</v>
      </c>
      <c r="AJ7">
        <f t="shared" si="8"/>
        <v>-541.64650388687096</v>
      </c>
      <c r="AK7">
        <f>G7*SUM(AB7, AE7:AF7)</f>
        <v>187.01144671581179</v>
      </c>
      <c r="AL7">
        <f t="shared" si="9"/>
        <v>-940.92968748514716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-342.53247819463149</v>
      </c>
      <c r="AR7">
        <f t="shared" si="14"/>
        <v>-372.60083683628017</v>
      </c>
      <c r="AS7">
        <f t="shared" si="15"/>
        <v>-344.22614532487916</v>
      </c>
      <c r="AT7">
        <f t="shared" si="16"/>
        <v>118.84915525654019</v>
      </c>
      <c r="AU7">
        <f t="shared" si="17"/>
        <v>-597.97782690461906</v>
      </c>
      <c r="AW7">
        <v>4</v>
      </c>
      <c r="AX7">
        <f>IF(Z7&gt;0, (R7*SUMPRODUCT(K7:$K$98, X7:$X$98)-K7*$AZ$3)/Z7, 0)</f>
        <v>3395.7144863733465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</v>
      </c>
      <c r="S8">
        <f t="shared" si="1"/>
        <v>3876.5083696203487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3213.2385998270393</v>
      </c>
      <c r="AC8">
        <f t="shared" si="2"/>
        <v>3604.8866138487083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-686.89223106786221</v>
      </c>
      <c r="AI8">
        <f t="shared" si="7"/>
        <v>-733.38879795392518</v>
      </c>
      <c r="AJ8">
        <f t="shared" si="8"/>
        <v>-391.64801402166904</v>
      </c>
      <c r="AK8">
        <f t="shared" ref="AK8:AK39" si="30">G8*SUM(AB8:AB8, AE8:AF8)</f>
        <v>224.92670198789276</v>
      </c>
      <c r="AL8">
        <f t="shared" si="9"/>
        <v>-900.11010998770143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-389.76109889237063</v>
      </c>
      <c r="AR8">
        <f t="shared" si="14"/>
        <v>-416.14449964223888</v>
      </c>
      <c r="AS8">
        <f t="shared" si="15"/>
        <v>-222.23160114474956</v>
      </c>
      <c r="AT8">
        <f t="shared" si="16"/>
        <v>127.62945127614441</v>
      </c>
      <c r="AU8">
        <f t="shared" si="17"/>
        <v>-510.74664951084401</v>
      </c>
      <c r="AW8">
        <v>5</v>
      </c>
      <c r="AX8">
        <f>IF(Z8&gt;0, (R8*SUMPRODUCT(K8:$K$98, X8:$X$98)-K8*$AZ$3)/Z8, 0)</f>
        <v>3876.5083696203487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</v>
      </c>
      <c r="S9">
        <f t="shared" si="1"/>
        <v>4243.2251736143371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3604.8866138487083</v>
      </c>
      <c r="AC9">
        <f t="shared" si="2"/>
        <v>3870.6438115780361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-843.81969584827061</v>
      </c>
      <c r="AI9">
        <f t="shared" si="7"/>
        <v>-889.42938721754876</v>
      </c>
      <c r="AJ9">
        <f t="shared" si="8"/>
        <v>-265.7571977293278</v>
      </c>
      <c r="AK9">
        <f t="shared" si="30"/>
        <v>252.3420629694096</v>
      </c>
      <c r="AL9">
        <f t="shared" si="9"/>
        <v>-902.84452197746691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-427.50531857911517</v>
      </c>
      <c r="AR9">
        <f t="shared" si="14"/>
        <v>-450.61260765408412</v>
      </c>
      <c r="AS9">
        <f t="shared" si="15"/>
        <v>-134.64086704655227</v>
      </c>
      <c r="AT9">
        <f t="shared" si="16"/>
        <v>127.84434228239006</v>
      </c>
      <c r="AU9">
        <f t="shared" si="17"/>
        <v>-457.40913241824632</v>
      </c>
      <c r="AW9">
        <v>6</v>
      </c>
      <c r="AX9">
        <f>IF(Z9&gt;0, (R9*SUMPRODUCT(K9:$K$98, X9:$X$98)-K9*$AZ$3)/Z9, 0)</f>
        <v>4243.2251736143371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100000</v>
      </c>
      <c r="S10">
        <f t="shared" si="1"/>
        <v>4511.0176676839374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3870.6438115780361</v>
      </c>
      <c r="AC10">
        <f t="shared" si="2"/>
        <v>4028.4226864111461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-1005.32881716163</v>
      </c>
      <c r="AI10">
        <f t="shared" si="7"/>
        <v>-1049.9797472086345</v>
      </c>
      <c r="AJ10">
        <f t="shared" si="8"/>
        <v>-157.77887483310997</v>
      </c>
      <c r="AK10">
        <f t="shared" si="30"/>
        <v>270.94506681046255</v>
      </c>
      <c r="AL10">
        <f t="shared" si="9"/>
        <v>-936.81355523128195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-454.75970159863067</v>
      </c>
      <c r="AR10">
        <f t="shared" si="14"/>
        <v>-474.95751476945566</v>
      </c>
      <c r="AS10">
        <f t="shared" si="15"/>
        <v>-71.371150227495235</v>
      </c>
      <c r="AT10">
        <f t="shared" si="16"/>
        <v>122.56178837111493</v>
      </c>
      <c r="AU10">
        <f t="shared" si="17"/>
        <v>-423.76687662583595</v>
      </c>
      <c r="AW10">
        <v>7</v>
      </c>
      <c r="AX10">
        <f>IF(Z10&gt;0, (R10*SUMPRODUCT(K10:$K$98, X10:$X$98)-K10*$AZ$3)/Z10, 0)</f>
        <v>4511.0176676839374</v>
      </c>
    </row>
    <row r="11" spans="1:52" x14ac:dyDescent="0.3">
      <c r="A11" t="s">
        <v>33</v>
      </c>
      <c r="C11" s="25">
        <f>AU81</f>
        <v>-2.4049934678298246E-12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100000</v>
      </c>
      <c r="S11">
        <f t="shared" si="1"/>
        <v>4696.2050817332201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4028.4226864111461</v>
      </c>
      <c r="AC11">
        <f t="shared" si="2"/>
        <v>4096.2381575020081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-1184.4105704268438</v>
      </c>
      <c r="AI11">
        <f t="shared" si="7"/>
        <v>-1228.0227858881649</v>
      </c>
      <c r="AJ11">
        <f t="shared" si="8"/>
        <v>-67.815471090862047</v>
      </c>
      <c r="AK11">
        <f t="shared" si="30"/>
        <v>281.98958804878026</v>
      </c>
      <c r="AL11">
        <f t="shared" si="9"/>
        <v>-1013.8486689302467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-478.3635644368797</v>
      </c>
      <c r="AR11">
        <f t="shared" si="14"/>
        <v>-495.97780679672979</v>
      </c>
      <c r="AS11">
        <f t="shared" si="15"/>
        <v>-27.389531371118959</v>
      </c>
      <c r="AT11">
        <f t="shared" si="16"/>
        <v>113.89086507771393</v>
      </c>
      <c r="AU11">
        <f t="shared" si="17"/>
        <v>-409.47647309013485</v>
      </c>
      <c r="AW11">
        <v>8</v>
      </c>
      <c r="AX11">
        <f>IF(Z11&gt;0, (R11*SUMPRODUCT(K11:$K$98, X11:$X$98)-K11*$AZ$3)/Z11, 0)</f>
        <v>4696.2050817332201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</v>
      </c>
      <c r="S12">
        <f t="shared" si="1"/>
        <v>4806.7885556776018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4096.2381575020081</v>
      </c>
      <c r="AC12">
        <f t="shared" si="2"/>
        <v>4084.4595686807456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-1379.4543750415874</v>
      </c>
      <c r="AI12">
        <f t="shared" si="7"/>
        <v>-1421.9407411607745</v>
      </c>
      <c r="AJ12">
        <f t="shared" si="8"/>
        <v>11.778588821262474</v>
      </c>
      <c r="AK12">
        <f t="shared" si="30"/>
        <v>286.73667102514059</v>
      </c>
      <c r="AL12">
        <f t="shared" si="9"/>
        <v>-1123.4254813143714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-497.44507664469614</v>
      </c>
      <c r="AR12">
        <f t="shared" si="14"/>
        <v>-512.76608619231274</v>
      </c>
      <c r="AS12">
        <f t="shared" si="15"/>
        <v>4.2474772090832156</v>
      </c>
      <c r="AT12">
        <f t="shared" si="16"/>
        <v>103.40011810151093</v>
      </c>
      <c r="AU12">
        <f t="shared" si="17"/>
        <v>-405.11849088171857</v>
      </c>
      <c r="AW12">
        <v>9</v>
      </c>
      <c r="AX12">
        <f>IF(Z12&gt;0, (R12*SUMPRODUCT(K12:$K$98, X12:$X$98)-K12*$AZ$3)/Z12, 0)</f>
        <v>4806.7885556776018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100000</v>
      </c>
      <c r="S13">
        <f t="shared" si="1"/>
        <v>4850.5588025769939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4084.4595686807456</v>
      </c>
      <c r="AC13">
        <f t="shared" si="2"/>
        <v>4003.608220264277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-1583.8917289232961</v>
      </c>
      <c r="AI13">
        <f t="shared" si="7"/>
        <v>-1625.1612855168298</v>
      </c>
      <c r="AJ13">
        <f t="shared" si="8"/>
        <v>80.851348416468682</v>
      </c>
      <c r="AK13">
        <f t="shared" si="30"/>
        <v>285.91216980765222</v>
      </c>
      <c r="AL13">
        <f t="shared" si="9"/>
        <v>-1258.397767292709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-509.97074637066703</v>
      </c>
      <c r="AR13">
        <f t="shared" si="14"/>
        <v>-523.25843907975002</v>
      </c>
      <c r="AS13">
        <f t="shared" si="15"/>
        <v>26.03197033237247</v>
      </c>
      <c r="AT13">
        <f t="shared" si="16"/>
        <v>92.056066693638471</v>
      </c>
      <c r="AU13">
        <f t="shared" si="17"/>
        <v>-405.17040205373905</v>
      </c>
      <c r="AW13">
        <v>10</v>
      </c>
      <c r="AX13">
        <f>IF(Z13&gt;0, (R13*SUMPRODUCT(K13:$K$98, X13:$X$98)-K13*$AZ$3)/Z13, 0)</f>
        <v>4850.5588025769939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</v>
      </c>
      <c r="S14">
        <f t="shared" si="1"/>
        <v>4837.412647800752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4003.608220264277</v>
      </c>
      <c r="AC14">
        <f t="shared" si="2"/>
        <v>3865.5961598116728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-1803.3145449110443</v>
      </c>
      <c r="AI14">
        <f t="shared" si="7"/>
        <v>-1843.2697486661871</v>
      </c>
      <c r="AJ14">
        <f t="shared" si="8"/>
        <v>138.01206045260415</v>
      </c>
      <c r="AK14">
        <f t="shared" si="30"/>
        <v>280.25257541849942</v>
      </c>
      <c r="AL14">
        <f t="shared" si="9"/>
        <v>-1425.0051127950835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-518.4098398357919</v>
      </c>
      <c r="AR14">
        <f t="shared" si="14"/>
        <v>-529.89600614979554</v>
      </c>
      <c r="AS14">
        <f t="shared" si="15"/>
        <v>39.675169457567641</v>
      </c>
      <c r="AT14">
        <f t="shared" si="16"/>
        <v>80.565918544975347</v>
      </c>
      <c r="AU14">
        <f t="shared" si="17"/>
        <v>-409.6549181472526</v>
      </c>
      <c r="AW14">
        <v>11</v>
      </c>
      <c r="AX14">
        <f>IF(Z14&gt;0, (R14*SUMPRODUCT(K14:$K$98, X14:$X$98)-K14*$AZ$3)/Z14, 0)</f>
        <v>4837.412647800752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</v>
      </c>
      <c r="S15">
        <f t="shared" si="1"/>
        <v>4773.6602752149483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3865.5961598116728</v>
      </c>
      <c r="AC15">
        <f t="shared" si="2"/>
        <v>3679.2922895455754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-2036.4368249921158</v>
      </c>
      <c r="AI15">
        <f t="shared" si="7"/>
        <v>-2074.9742582972112</v>
      </c>
      <c r="AJ15">
        <f t="shared" si="8"/>
        <v>186.30387026609742</v>
      </c>
      <c r="AK15">
        <f t="shared" si="30"/>
        <v>270.59173118681713</v>
      </c>
      <c r="AL15">
        <f t="shared" si="9"/>
        <v>-1618.0786568442968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-522.70261133226427</v>
      </c>
      <c r="AR15">
        <f t="shared" si="14"/>
        <v>-532.59421060772638</v>
      </c>
      <c r="AS15">
        <f t="shared" si="15"/>
        <v>47.819563216636254</v>
      </c>
      <c r="AT15">
        <f t="shared" si="16"/>
        <v>69.45415775263001</v>
      </c>
      <c r="AU15">
        <f t="shared" si="17"/>
        <v>-415.32048963846012</v>
      </c>
      <c r="AW15">
        <v>12</v>
      </c>
      <c r="AX15">
        <f>IF(Z15&gt;0, (R15*SUMPRODUCT(K15:$K$98, X15:$X$98)-K15*$AZ$3)/Z15, 0)</f>
        <v>4773.6602752149483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</v>
      </c>
      <c r="S16">
        <f t="shared" si="1"/>
        <v>4663.3595325260812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3679.2922895455754</v>
      </c>
      <c r="AC16">
        <f t="shared" si="2"/>
        <v>3453.1128653291134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-2256.3667200133277</v>
      </c>
      <c r="AI16">
        <f t="shared" si="7"/>
        <v>-2293.3905956253652</v>
      </c>
      <c r="AJ16">
        <f t="shared" si="8"/>
        <v>226.17942421646194</v>
      </c>
      <c r="AK16">
        <f t="shared" si="30"/>
        <v>257.55046026819031</v>
      </c>
      <c r="AL16">
        <f t="shared" si="9"/>
        <v>-1809.6607111407129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-517.10101569491383</v>
      </c>
      <c r="AR16">
        <f t="shared" si="14"/>
        <v>-525.58593240376945</v>
      </c>
      <c r="AS16">
        <f t="shared" si="15"/>
        <v>51.834486368834767</v>
      </c>
      <c r="AT16">
        <f t="shared" si="16"/>
        <v>59.023918149522743</v>
      </c>
      <c r="AU16">
        <f t="shared" si="17"/>
        <v>-414.72752788541186</v>
      </c>
      <c r="AW16">
        <v>13</v>
      </c>
      <c r="AX16">
        <f>IF(Z16&gt;0, (R16*SUMPRODUCT(K16:$K$98, X16:$X$98)-K16*$AZ$3)/Z16, 0)</f>
        <v>4663.3595325260812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</v>
      </c>
      <c r="S17">
        <f t="shared" si="1"/>
        <v>4518.353160741678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3453.1128653291134</v>
      </c>
      <c r="AC17">
        <f t="shared" si="2"/>
        <v>3200.7646952733098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-2468.0855960496538</v>
      </c>
      <c r="AI17">
        <f t="shared" si="7"/>
        <v>-2503.5051901075462</v>
      </c>
      <c r="AJ17">
        <f t="shared" si="8"/>
        <v>252.34817005580362</v>
      </c>
      <c r="AK17">
        <f t="shared" si="30"/>
        <v>241.71790057303795</v>
      </c>
      <c r="AL17">
        <f t="shared" si="9"/>
        <v>-2009.4391194787047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-505.01921218369</v>
      </c>
      <c r="AR17">
        <f t="shared" si="14"/>
        <v>-512.26676288274734</v>
      </c>
      <c r="AS17">
        <f t="shared" si="15"/>
        <v>51.635435270784619</v>
      </c>
      <c r="AT17">
        <f t="shared" si="16"/>
        <v>49.46027152116455</v>
      </c>
      <c r="AU17">
        <f t="shared" si="17"/>
        <v>-411.17105609079812</v>
      </c>
      <c r="AW17">
        <v>14</v>
      </c>
      <c r="AX17">
        <f>IF(Z17&gt;0, (R17*SUMPRODUCT(K17:$K$98, X17:$X$98)-K17*$AZ$3)/Z17, 0)</f>
        <v>4518.353160741678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</v>
      </c>
      <c r="S18">
        <f t="shared" si="1"/>
        <v>4346.9256739552275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3200.7646952733098</v>
      </c>
      <c r="AC18">
        <f t="shared" si="2"/>
        <v>2932.1319524102519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-2677.7921499647846</v>
      </c>
      <c r="AI18">
        <f t="shared" si="7"/>
        <v>-2711.5186520071156</v>
      </c>
      <c r="AJ18">
        <f t="shared" si="8"/>
        <v>268.63274286305796</v>
      </c>
      <c r="AK18">
        <f t="shared" si="30"/>
        <v>224.05352866913171</v>
      </c>
      <c r="AL18">
        <f t="shared" si="9"/>
        <v>-2218.8323804749261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-489.22261424118824</v>
      </c>
      <c r="AR18">
        <f t="shared" si="14"/>
        <v>-495.38432006984152</v>
      </c>
      <c r="AS18">
        <f t="shared" si="15"/>
        <v>49.078197774227704</v>
      </c>
      <c r="AT18">
        <f t="shared" si="16"/>
        <v>40.933742010901454</v>
      </c>
      <c r="AU18">
        <f t="shared" si="17"/>
        <v>-405.37238028471239</v>
      </c>
      <c r="AW18">
        <v>15</v>
      </c>
      <c r="AX18">
        <f>IF(Z18&gt;0, (R18*SUMPRODUCT(K18:$K$98, X18:$X$98)-K18*$AZ$3)/Z18, 0)</f>
        <v>4346.9256739552275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</v>
      </c>
      <c r="S19">
        <f t="shared" si="1"/>
        <v>4155.3958076980844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2932.1319524102519</v>
      </c>
      <c r="AC19">
        <f t="shared" si="2"/>
        <v>2653.9686857767711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-2910.4622202450068</v>
      </c>
      <c r="AI19">
        <f t="shared" si="7"/>
        <v>-2942.3962261567922</v>
      </c>
      <c r="AJ19">
        <f t="shared" si="8"/>
        <v>278.16326663348082</v>
      </c>
      <c r="AK19">
        <f t="shared" si="30"/>
        <v>205.24923666871766</v>
      </c>
      <c r="AL19">
        <f t="shared" si="9"/>
        <v>-2458.9837228545939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-474.7594340977351</v>
      </c>
      <c r="AR19">
        <f t="shared" si="14"/>
        <v>-479.96856221137085</v>
      </c>
      <c r="AS19">
        <f t="shared" si="15"/>
        <v>45.374454316940664</v>
      </c>
      <c r="AT19">
        <f t="shared" si="16"/>
        <v>33.480596577415639</v>
      </c>
      <c r="AU19">
        <f t="shared" si="17"/>
        <v>-401.11351131701457</v>
      </c>
      <c r="AW19">
        <v>16</v>
      </c>
      <c r="AX19">
        <f>IF(Z19&gt;0, (R19*SUMPRODUCT(K19:$K$98, X19:$X$98)-K19*$AZ$3)/Z19, 0)</f>
        <v>4155.3958076980844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</v>
      </c>
      <c r="S20">
        <f t="shared" si="1"/>
        <v>3938.9070533332533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2653.9686857767711</v>
      </c>
      <c r="AC20">
        <f t="shared" si="2"/>
        <v>2367.6550977573461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-3119.8885095696014</v>
      </c>
      <c r="AI20">
        <f t="shared" si="7"/>
        <v>-3149.9432311674841</v>
      </c>
      <c r="AJ20">
        <f t="shared" si="8"/>
        <v>286.31358801942497</v>
      </c>
      <c r="AK20">
        <f t="shared" si="30"/>
        <v>185.77780800437398</v>
      </c>
      <c r="AL20">
        <f t="shared" si="9"/>
        <v>-2677.8518351436851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-454.39410575534214</v>
      </c>
      <c r="AR20">
        <f t="shared" si="14"/>
        <v>-458.77140587433894</v>
      </c>
      <c r="AS20">
        <f t="shared" si="15"/>
        <v>41.699953826759554</v>
      </c>
      <c r="AT20">
        <f t="shared" si="16"/>
        <v>27.057486406455165</v>
      </c>
      <c r="AU20">
        <f t="shared" si="17"/>
        <v>-390.01396564112417</v>
      </c>
      <c r="AW20">
        <v>17</v>
      </c>
      <c r="AX20">
        <f>IF(Z20&gt;0, (R20*SUMPRODUCT(K20:$K$98, X20:$X$98)-K20*$AZ$3)/Z20, 0)</f>
        <v>3938.9070533332533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</v>
      </c>
      <c r="S21">
        <f t="shared" si="1"/>
        <v>3701.7433057441713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2367.6550977573461</v>
      </c>
      <c r="AC21">
        <f t="shared" si="2"/>
        <v>2081.516211714782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-3277.6477185786921</v>
      </c>
      <c r="AI21">
        <f t="shared" si="7"/>
        <v>-3305.7630691013064</v>
      </c>
      <c r="AJ21">
        <f t="shared" si="8"/>
        <v>286.13888604256408</v>
      </c>
      <c r="AK21">
        <f t="shared" si="30"/>
        <v>165.73585684301423</v>
      </c>
      <c r="AL21">
        <f t="shared" si="9"/>
        <v>-2853.8883262157283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-426.22396587259942</v>
      </c>
      <c r="AR21">
        <f t="shared" si="14"/>
        <v>-429.88007453056201</v>
      </c>
      <c r="AS21">
        <f t="shared" si="15"/>
        <v>37.209383457571654</v>
      </c>
      <c r="AT21">
        <f t="shared" si="16"/>
        <v>21.552222891591068</v>
      </c>
      <c r="AU21">
        <f t="shared" si="17"/>
        <v>-371.11846818139935</v>
      </c>
      <c r="AW21">
        <v>18</v>
      </c>
      <c r="AX21">
        <f>IF(Z21&gt;0, (R21*SUMPRODUCT(K21:$K$98, X21:$X$98)-K21*$AZ$3)/Z21, 0)</f>
        <v>3701.7433057441713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</v>
      </c>
      <c r="S22">
        <f t="shared" si="1"/>
        <v>3455.4765409037782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2081.516211714782</v>
      </c>
      <c r="AC22">
        <f t="shared" si="2"/>
        <v>1805.520120585732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-3417.4208560237921</v>
      </c>
      <c r="AI22">
        <f t="shared" si="7"/>
        <v>-3443.5463426131687</v>
      </c>
      <c r="AJ22">
        <f t="shared" si="8"/>
        <v>275.99609112905</v>
      </c>
      <c r="AK22">
        <f t="shared" si="30"/>
        <v>145.70613482003475</v>
      </c>
      <c r="AL22">
        <f t="shared" si="9"/>
        <v>-3021.8441166640841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-396.78572087085485</v>
      </c>
      <c r="AR22">
        <f t="shared" si="14"/>
        <v>-399.81906691344</v>
      </c>
      <c r="AS22">
        <f t="shared" si="15"/>
        <v>32.04501657533509</v>
      </c>
      <c r="AT22">
        <f t="shared" si="16"/>
        <v>16.917469687108081</v>
      </c>
      <c r="AU22">
        <f t="shared" si="17"/>
        <v>-350.85658065099682</v>
      </c>
      <c r="AW22">
        <v>19</v>
      </c>
      <c r="AX22">
        <f>IF(Z22&gt;0, (R22*SUMPRODUCT(K22:$K$98, X22:$X$98)-K22*$AZ$3)/Z22, 0)</f>
        <v>3455.4765409037782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</v>
      </c>
      <c r="S23">
        <f t="shared" si="1"/>
        <v>3200.589017462833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1805.520120585732</v>
      </c>
      <c r="AC23">
        <f t="shared" si="2"/>
        <v>1542.8664307359045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-3522.7606117115206</v>
      </c>
      <c r="AI23">
        <f t="shared" si="7"/>
        <v>-3546.8634631291475</v>
      </c>
      <c r="AJ23">
        <f t="shared" si="8"/>
        <v>262.65368984982751</v>
      </c>
      <c r="AK23">
        <f t="shared" si="30"/>
        <v>126.38640844100125</v>
      </c>
      <c r="AL23">
        <f t="shared" si="9"/>
        <v>-3157.8233648383189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-365.19319676980012</v>
      </c>
      <c r="AR23">
        <f t="shared" si="14"/>
        <v>-367.69186140548595</v>
      </c>
      <c r="AS23">
        <f t="shared" si="15"/>
        <v>27.22845836323804</v>
      </c>
      <c r="AT23">
        <f t="shared" si="16"/>
        <v>13.102070113245201</v>
      </c>
      <c r="AU23">
        <f t="shared" si="17"/>
        <v>-327.36133292900274</v>
      </c>
      <c r="AW23">
        <v>20</v>
      </c>
      <c r="AX23">
        <f>IF(Z23&gt;0, (R23*SUMPRODUCT(K23:$K$98, X23:$X$98)-K23*$AZ$3)/Z23, 0)</f>
        <v>3200.589017462833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</v>
      </c>
      <c r="S24">
        <f t="shared" si="1"/>
        <v>2940.8940430649768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1542.8664307359045</v>
      </c>
      <c r="AC24">
        <f t="shared" si="2"/>
        <v>1297.4339759491647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-3606.6542747280232</v>
      </c>
      <c r="AI24">
        <f t="shared" si="7"/>
        <v>-3628.7127704941099</v>
      </c>
      <c r="AJ24">
        <f t="shared" si="8"/>
        <v>245.43245478673975</v>
      </c>
      <c r="AK24">
        <f t="shared" si="30"/>
        <v>108.00065015151333</v>
      </c>
      <c r="AL24">
        <f t="shared" si="9"/>
        <v>-3275.2796655558573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-333.83051912990203</v>
      </c>
      <c r="AR24">
        <f t="shared" si="14"/>
        <v>-335.872244932238</v>
      </c>
      <c r="AS24">
        <f t="shared" si="15"/>
        <v>22.717132708530006</v>
      </c>
      <c r="AT24">
        <f t="shared" si="16"/>
        <v>9.9964982391236941</v>
      </c>
      <c r="AU24">
        <f t="shared" si="17"/>
        <v>-303.15861398458435</v>
      </c>
      <c r="AW24">
        <v>21</v>
      </c>
      <c r="AX24">
        <f>IF(Z24&gt;0, (R24*SUMPRODUCT(K24:$K$98, X24:$X$98)-K24*$AZ$3)/Z24, 0)</f>
        <v>2940.8940430649768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</v>
      </c>
      <c r="S25">
        <f t="shared" si="1"/>
        <v>2676.4236448780548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1297.4339759491647</v>
      </c>
      <c r="AC25">
        <f t="shared" si="2"/>
        <v>1070.5326907327092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-3677.1953611981767</v>
      </c>
      <c r="AI25">
        <f t="shared" si="7"/>
        <v>-3697.1946743260032</v>
      </c>
      <c r="AJ25">
        <f t="shared" si="8"/>
        <v>226.90128521645556</v>
      </c>
      <c r="AK25">
        <f t="shared" si="30"/>
        <v>90.820378316441534</v>
      </c>
      <c r="AL25">
        <f t="shared" si="9"/>
        <v>-3379.4730107931059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-303.89265598304223</v>
      </c>
      <c r="AR25">
        <f t="shared" si="14"/>
        <v>-305.54544942675835</v>
      </c>
      <c r="AS25">
        <f t="shared" si="15"/>
        <v>18.751691829592279</v>
      </c>
      <c r="AT25">
        <f t="shared" si="16"/>
        <v>7.505624062077314</v>
      </c>
      <c r="AU25">
        <f t="shared" si="17"/>
        <v>-279.28813353508878</v>
      </c>
      <c r="AW25">
        <v>22</v>
      </c>
      <c r="AX25">
        <f>IF(Z25&gt;0, (R25*SUMPRODUCT(K25:$K$98, X25:$X$98)-K25*$AZ$3)/Z25, 0)</f>
        <v>2676.4236448780548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</v>
      </c>
      <c r="S26">
        <f t="shared" si="1"/>
        <v>2401.4406660725463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1070.5326907327092</v>
      </c>
      <c r="AC26">
        <f t="shared" si="2"/>
        <v>862.11256502953017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-3698.8329643652914</v>
      </c>
      <c r="AI26">
        <f t="shared" si="7"/>
        <v>-3716.7828678796573</v>
      </c>
      <c r="AJ26">
        <f t="shared" si="8"/>
        <v>208.420125703179</v>
      </c>
      <c r="AK26">
        <f t="shared" si="30"/>
        <v>74.937288351289652</v>
      </c>
      <c r="AL26">
        <f t="shared" si="9"/>
        <v>-3433.4254538251885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-272.92932306108401</v>
      </c>
      <c r="AR26">
        <f t="shared" si="14"/>
        <v>-274.25380974712397</v>
      </c>
      <c r="AS26">
        <f t="shared" si="15"/>
        <v>15.378895010533626</v>
      </c>
      <c r="AT26">
        <f t="shared" si="16"/>
        <v>5.529469316076657</v>
      </c>
      <c r="AU26">
        <f t="shared" si="17"/>
        <v>-253.3454454205137</v>
      </c>
      <c r="AW26">
        <v>23</v>
      </c>
      <c r="AX26">
        <f>IF(Z26&gt;0, (R26*SUMPRODUCT(K26:$K$98, X26:$X$98)-K26*$AZ$3)/Z26, 0)</f>
        <v>2401.4406660725463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</v>
      </c>
      <c r="S27">
        <f t="shared" si="1"/>
        <v>2115.973856037383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862.11256502953017</v>
      </c>
      <c r="AC27">
        <f t="shared" si="2"/>
        <v>674.42657257546705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-3667.7037850903607</v>
      </c>
      <c r="AI27">
        <f t="shared" si="7"/>
        <v>-3683.6403376770377</v>
      </c>
      <c r="AJ27">
        <f t="shared" si="8"/>
        <v>187.68599245406313</v>
      </c>
      <c r="AK27">
        <f t="shared" si="30"/>
        <v>60.34787955206712</v>
      </c>
      <c r="AL27">
        <f t="shared" si="9"/>
        <v>-3435.6064656709073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-241.63603978441913</v>
      </c>
      <c r="AR27">
        <f t="shared" si="14"/>
        <v>-242.68597338879439</v>
      </c>
      <c r="AS27">
        <f t="shared" si="15"/>
        <v>12.365147950052041</v>
      </c>
      <c r="AT27">
        <f t="shared" si="16"/>
        <v>3.9758452369100912</v>
      </c>
      <c r="AU27">
        <f t="shared" si="17"/>
        <v>-226.34498020183224</v>
      </c>
      <c r="AW27">
        <v>24</v>
      </c>
      <c r="AX27">
        <f>IF(Z27&gt;0, (R27*SUMPRODUCT(K27:$K$98, X27:$X$98)-K27*$AZ$3)/Z27, 0)</f>
        <v>2115.973856037383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</v>
      </c>
      <c r="S28">
        <f t="shared" si="1"/>
        <v>1820.7450978254601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674.42657257546705</v>
      </c>
      <c r="AC28">
        <f t="shared" si="2"/>
        <v>508.90064940445956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-3604.2426061080319</v>
      </c>
      <c r="AI28">
        <f t="shared" si="7"/>
        <v>-3618.2176718657879</v>
      </c>
      <c r="AJ28">
        <f t="shared" si="8"/>
        <v>165.52592317100749</v>
      </c>
      <c r="AK28">
        <f t="shared" si="30"/>
        <v>47.209860080282695</v>
      </c>
      <c r="AL28">
        <f t="shared" si="9"/>
        <v>-3405.4818886144976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-212.01346770778636</v>
      </c>
      <c r="AR28">
        <f t="shared" si="14"/>
        <v>-212.83552728494274</v>
      </c>
      <c r="AS28">
        <f t="shared" si="15"/>
        <v>9.7367821210329595</v>
      </c>
      <c r="AT28">
        <f t="shared" si="16"/>
        <v>2.7770400717914709</v>
      </c>
      <c r="AU28">
        <f t="shared" si="17"/>
        <v>-200.32170509211832</v>
      </c>
      <c r="AW28">
        <v>25</v>
      </c>
      <c r="AX28">
        <f>IF(Z28&gt;0, (R28*SUMPRODUCT(K28:$K$98, X28:$X$98)-K28*$AZ$3)/Z28, 0)</f>
        <v>1820.7450978254601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100000</v>
      </c>
      <c r="S29">
        <f t="shared" si="1"/>
        <v>1509.7376413008169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508.90064940445956</v>
      </c>
      <c r="AC29">
        <f t="shared" si="2"/>
        <v>364.8426429586475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-3504.6669907300902</v>
      </c>
      <c r="AI29">
        <f t="shared" si="7"/>
        <v>-3516.7499723349038</v>
      </c>
      <c r="AJ29">
        <f t="shared" si="8"/>
        <v>144.05800644581205</v>
      </c>
      <c r="AK29">
        <f t="shared" si="30"/>
        <v>35.62304545831217</v>
      </c>
      <c r="AL29">
        <f t="shared" si="9"/>
        <v>-3337.0689204307791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-184.06794710650033</v>
      </c>
      <c r="AR29">
        <f t="shared" si="14"/>
        <v>-184.70255508061211</v>
      </c>
      <c r="AS29">
        <f t="shared" si="15"/>
        <v>7.5660431022040484</v>
      </c>
      <c r="AT29">
        <f t="shared" si="16"/>
        <v>1.8709511815349675</v>
      </c>
      <c r="AU29">
        <f t="shared" si="17"/>
        <v>-175.26556079687307</v>
      </c>
      <c r="AW29">
        <v>26</v>
      </c>
      <c r="AX29">
        <f>IF(Z29&gt;0, (R29*SUMPRODUCT(K29:$K$98, X29:$X$98)-K29*$AZ$3)/Z29, 0)</f>
        <v>1509.7376413008169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</v>
      </c>
      <c r="S30">
        <f t="shared" si="1"/>
        <v>1174.7234143502474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364.8426429586475</v>
      </c>
      <c r="AC30">
        <f t="shared" si="2"/>
        <v>241.44921483605305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-3370.5960505891599</v>
      </c>
      <c r="AI30">
        <f t="shared" si="7"/>
        <v>-3380.8729043526305</v>
      </c>
      <c r="AJ30">
        <f t="shared" si="8"/>
        <v>123.39342812259446</v>
      </c>
      <c r="AK30">
        <f t="shared" si="30"/>
        <v>25.538985007105328</v>
      </c>
      <c r="AL30">
        <f t="shared" si="9"/>
        <v>-3231.9404912229311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-158.05931500926462</v>
      </c>
      <c r="AR30">
        <f t="shared" si="14"/>
        <v>-158.54123347173379</v>
      </c>
      <c r="AS30">
        <f t="shared" si="15"/>
        <v>5.7863595734923861</v>
      </c>
      <c r="AT30">
        <f t="shared" si="16"/>
        <v>1.1976144324827538</v>
      </c>
      <c r="AU30">
        <f t="shared" si="17"/>
        <v>-151.55725946575868</v>
      </c>
      <c r="AW30">
        <v>27</v>
      </c>
      <c r="AX30">
        <f>IF(Z30&gt;0, (R30*SUMPRODUCT(K30:$K$98, X30:$X$98)-K30*$AZ$3)/Z30, 0)</f>
        <v>1174.7234143502474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</v>
      </c>
      <c r="S31">
        <f t="shared" si="1"/>
        <v>802.24722611291236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241.44921483605305</v>
      </c>
      <c r="AC31">
        <f t="shared" si="2"/>
        <v>137.56357749098993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-3200.8905342932085</v>
      </c>
      <c r="AI31">
        <f t="shared" si="7"/>
        <v>-3209.4641742518979</v>
      </c>
      <c r="AJ31">
        <f t="shared" si="8"/>
        <v>103.88563734506312</v>
      </c>
      <c r="AK31">
        <f t="shared" si="30"/>
        <v>16.901445038523715</v>
      </c>
      <c r="AL31">
        <f t="shared" si="9"/>
        <v>-3088.677091868311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-134.01894270662717</v>
      </c>
      <c r="AR31">
        <f t="shared" si="14"/>
        <v>-134.37791473334929</v>
      </c>
      <c r="AS31">
        <f t="shared" si="15"/>
        <v>4.3496155617404559</v>
      </c>
      <c r="AT31">
        <f t="shared" si="16"/>
        <v>0.70765112708775579</v>
      </c>
      <c r="AU31">
        <f t="shared" si="17"/>
        <v>-129.32064804452108</v>
      </c>
      <c r="AW31">
        <v>28</v>
      </c>
      <c r="AX31">
        <f>IF(Z31&gt;0, (R31*SUMPRODUCT(K31:$K$98, X31:$X$98)-K31*$AZ$3)/Z31, 0)</f>
        <v>802.24722611291236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</v>
      </c>
      <c r="S32">
        <f t="shared" si="1"/>
        <v>371.23663406161387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137.56357749098993</v>
      </c>
      <c r="AC32">
        <f t="shared" si="2"/>
        <v>51.913989841685634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-2991.7373690248751</v>
      </c>
      <c r="AI32">
        <f t="shared" si="7"/>
        <v>-2998.7294038994651</v>
      </c>
      <c r="AJ32">
        <f t="shared" si="8"/>
        <v>85.649587649304294</v>
      </c>
      <c r="AK32">
        <f t="shared" si="30"/>
        <v>9.6294504243692955</v>
      </c>
      <c r="AL32">
        <f t="shared" si="9"/>
        <v>-2903.4503658257913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-111.84094003265581</v>
      </c>
      <c r="AR32">
        <f t="shared" si="14"/>
        <v>-112.10232519340278</v>
      </c>
      <c r="AS32">
        <f t="shared" si="15"/>
        <v>3.2018620669332867</v>
      </c>
      <c r="AT32">
        <f t="shared" si="16"/>
        <v>0.359980390862432</v>
      </c>
      <c r="AU32">
        <f t="shared" si="17"/>
        <v>-108.54048273560704</v>
      </c>
      <c r="AW32">
        <v>29</v>
      </c>
      <c r="AX32">
        <f>IF(Z32&gt;0, (R32*SUMPRODUCT(K32:$K$98, X32:$X$98)-K32*$AZ$3)/Z32, 0)</f>
        <v>371.23663406161387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</v>
      </c>
      <c r="S33">
        <f t="shared" si="1"/>
        <v>-150.91720276756394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51.913989841685634</v>
      </c>
      <c r="AC33">
        <f t="shared" si="2"/>
        <v>-16.740026032646313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-2752.0369584992018</v>
      </c>
      <c r="AI33">
        <f t="shared" si="7"/>
        <v>-2757.5830545457966</v>
      </c>
      <c r="AJ33">
        <f t="shared" si="8"/>
        <v>68.654015874331947</v>
      </c>
      <c r="AK33">
        <f t="shared" si="30"/>
        <v>3.6339792889179949</v>
      </c>
      <c r="AL33">
        <f t="shared" si="9"/>
        <v>-2685.2950593825467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-91.857280115503443</v>
      </c>
      <c r="AR33">
        <f t="shared" si="14"/>
        <v>-92.042397287177394</v>
      </c>
      <c r="AS33">
        <f t="shared" si="15"/>
        <v>2.2915285159040351</v>
      </c>
      <c r="AT33">
        <f t="shared" si="16"/>
        <v>0.12129468408669815</v>
      </c>
      <c r="AU33">
        <f t="shared" si="17"/>
        <v>-89.629574087186668</v>
      </c>
      <c r="AW33">
        <v>30</v>
      </c>
      <c r="AX33">
        <f>IF(Z33&gt;0, (R33*SUMPRODUCT(K33:$K$98, X33:$X$98)-K33*$AZ$3)/Z33, 0)</f>
        <v>-150.91720276756394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</v>
      </c>
      <c r="S34">
        <f t="shared" si="1"/>
        <v>-822.73737098625134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-16.740026032646313</v>
      </c>
      <c r="AC34">
        <f t="shared" si="2"/>
        <v>-70.037552435360595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-2468.522981570924</v>
      </c>
      <c r="AI34">
        <f t="shared" si="7"/>
        <v>-2472.7793551662671</v>
      </c>
      <c r="AJ34">
        <f t="shared" si="8"/>
        <v>53.297526402714283</v>
      </c>
      <c r="AK34">
        <f t="shared" si="30"/>
        <v>-1.171801822285242</v>
      </c>
      <c r="AL34">
        <f t="shared" si="9"/>
        <v>-2420.6536305858381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-73.566225155981215</v>
      </c>
      <c r="AR34">
        <f t="shared" si="14"/>
        <v>-73.693072400507873</v>
      </c>
      <c r="AS34">
        <f t="shared" si="15"/>
        <v>1.5883578386228931</v>
      </c>
      <c r="AT34">
        <f t="shared" si="16"/>
        <v>-3.4921707166593138E-2</v>
      </c>
      <c r="AU34">
        <f t="shared" si="17"/>
        <v>-72.139636269051564</v>
      </c>
      <c r="AW34">
        <v>31</v>
      </c>
      <c r="AX34">
        <f>IF(Z34&gt;0, (R34*SUMPRODUCT(K34:$K$98, X34:$X$98)-K34*$AZ$3)/Z34, 0)</f>
        <v>-822.73737098625134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-1738.0644989647585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-70.037552435360595</v>
      </c>
      <c r="AC35">
        <f t="shared" ref="AC35:AC66" si="33">S35*Z35</f>
        <v>-109.17542606206581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-2146.182745232752</v>
      </c>
      <c r="AI35">
        <f t="shared" ref="AI35:AI66" si="38">SUM(AE35:AH35)</f>
        <v>-2149.3234637195255</v>
      </c>
      <c r="AJ35">
        <f t="shared" ref="AJ35:AJ66" si="39">AB35-AC35</f>
        <v>39.137873626705215</v>
      </c>
      <c r="AK35">
        <f t="shared" si="30"/>
        <v>-4.9026286704752424</v>
      </c>
      <c r="AL35">
        <f t="shared" ref="AL35:AL66" si="40">SUM(AI35:AK35)</f>
        <v>-2115.0882187632956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-57.107082511773875</v>
      </c>
      <c r="AR35">
        <f t="shared" ref="AR35:AR66" si="45">AI35*$K35</f>
        <v>-57.190652874162083</v>
      </c>
      <c r="AS35">
        <f t="shared" ref="AS35:AS66" si="46">AJ35*$K35</f>
        <v>1.0414070206743944</v>
      </c>
      <c r="AT35">
        <f t="shared" ref="AT35:AT66" si="47">AK35*$K35</f>
        <v>-0.130452460598389</v>
      </c>
      <c r="AU35">
        <f t="shared" ref="AU35:AU66" si="48">AL35*$K35</f>
        <v>-56.279698314086076</v>
      </c>
      <c r="AW35">
        <v>32</v>
      </c>
      <c r="AX35">
        <f>IF(Z35&gt;0, (R35*SUMPRODUCT(K35:$K$98, X35:$X$98)-K35*$AZ$3)/Z35, 0)</f>
        <v>-1738.0644989647585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</v>
      </c>
      <c r="S36">
        <f t="shared" si="32"/>
        <v>-3066.2750774772658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-109.17542606206581</v>
      </c>
      <c r="AC36">
        <f t="shared" si="33"/>
        <v>-135.54290899412888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-1798.1806809803106</v>
      </c>
      <c r="AI36">
        <f t="shared" si="38"/>
        <v>-1800.3909019417263</v>
      </c>
      <c r="AJ36">
        <f t="shared" si="39"/>
        <v>26.367482932063069</v>
      </c>
      <c r="AK36">
        <f t="shared" si="30"/>
        <v>-7.6422798243446071</v>
      </c>
      <c r="AL36">
        <f t="shared" si="40"/>
        <v>-1781.6656988340078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-42.720721554483447</v>
      </c>
      <c r="AR36">
        <f t="shared" si="45"/>
        <v>-42.773231424745788</v>
      </c>
      <c r="AS36">
        <f t="shared" si="46"/>
        <v>0.6264319867006708</v>
      </c>
      <c r="AT36">
        <f t="shared" si="47"/>
        <v>-0.18156335004071122</v>
      </c>
      <c r="AU36">
        <f t="shared" si="48"/>
        <v>-42.328362788085826</v>
      </c>
      <c r="AW36">
        <v>33</v>
      </c>
      <c r="AX36">
        <f>IF(Z36&gt;0, (R36*SUMPRODUCT(K36:$K$98, X36:$X$98)-K36*$AZ$3)/Z36, 0)</f>
        <v>-3066.2750774772658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</v>
      </c>
      <c r="S37">
        <f t="shared" si="32"/>
        <v>-5126.3794877152377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-135.54290899412888</v>
      </c>
      <c r="AC37">
        <f t="shared" si="33"/>
        <v>-150.81755949529912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-1434.2477453979545</v>
      </c>
      <c r="AI37">
        <f t="shared" si="38"/>
        <v>-1435.7187402770569</v>
      </c>
      <c r="AJ37">
        <f t="shared" si="39"/>
        <v>15.274650501170242</v>
      </c>
      <c r="AK37">
        <f t="shared" si="30"/>
        <v>-9.4880036295890218</v>
      </c>
      <c r="AL37">
        <f t="shared" si="40"/>
        <v>-1429.9320934054756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-30.423656224245544</v>
      </c>
      <c r="AR37">
        <f t="shared" si="45"/>
        <v>-30.454859370740305</v>
      </c>
      <c r="AS37">
        <f t="shared" si="46"/>
        <v>0.32401007237711366</v>
      </c>
      <c r="AT37">
        <f t="shared" si="47"/>
        <v>-0.20126213313371266</v>
      </c>
      <c r="AU37">
        <f t="shared" si="48"/>
        <v>-30.332111431496902</v>
      </c>
      <c r="AW37">
        <v>34</v>
      </c>
      <c r="AX37">
        <f>IF(Z37&gt;0, (R37*SUMPRODUCT(K37:$K$98, X37:$X$98)-K37*$AZ$3)/Z37, 0)</f>
        <v>-5126.3794877152377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</v>
      </c>
      <c r="S38">
        <f t="shared" si="32"/>
        <v>-8550.9132251570791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-150.81755949529912</v>
      </c>
      <c r="AC38">
        <f t="shared" si="33"/>
        <v>-156.73579513622931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-1079.5984456503866</v>
      </c>
      <c r="AI38">
        <f t="shared" si="38"/>
        <v>-1080.5149313578729</v>
      </c>
      <c r="AJ38">
        <f t="shared" si="39"/>
        <v>5.9182356409301917</v>
      </c>
      <c r="AK38">
        <f t="shared" si="30"/>
        <v>-10.55722916467094</v>
      </c>
      <c r="AL38">
        <f t="shared" si="40"/>
        <v>-1085.1539248816136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-20.447087578592676</v>
      </c>
      <c r="AR38">
        <f t="shared" si="45"/>
        <v>-20.464445387508576</v>
      </c>
      <c r="AS38">
        <f t="shared" si="46"/>
        <v>0.11208860382153224</v>
      </c>
      <c r="AT38">
        <f t="shared" si="47"/>
        <v>-0.19994896267867021</v>
      </c>
      <c r="AU38">
        <f t="shared" si="48"/>
        <v>-20.552305746365715</v>
      </c>
      <c r="AW38">
        <v>35</v>
      </c>
      <c r="AX38">
        <f>IF(Z38&gt;0, (R38*SUMPRODUCT(K38:$K$98, X38:$X$98)-K38*$AZ$3)/Z38, 0)</f>
        <v>-8550.9132251570791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</v>
      </c>
      <c r="S39">
        <f t="shared" si="32"/>
        <v>-14693.127117578533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-156.73579513622931</v>
      </c>
      <c r="AC39">
        <f t="shared" si="33"/>
        <v>-155.30304290829042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-757.66423329311317</v>
      </c>
      <c r="AI39">
        <f t="shared" si="38"/>
        <v>-758.19272202687796</v>
      </c>
      <c r="AJ39">
        <f t="shared" si="39"/>
        <v>-1.4327522279388916</v>
      </c>
      <c r="AK39">
        <f t="shared" si="30"/>
        <v>-10.971505659536053</v>
      </c>
      <c r="AL39">
        <f t="shared" si="40"/>
        <v>-770.59697991435291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-12.812325694308958</v>
      </c>
      <c r="AR39">
        <f t="shared" si="45"/>
        <v>-12.821262594699963</v>
      </c>
      <c r="AS39">
        <f t="shared" si="46"/>
        <v>-2.4228262833278343E-2</v>
      </c>
      <c r="AT39">
        <f t="shared" si="47"/>
        <v>-0.1855313972733727</v>
      </c>
      <c r="AU39">
        <f t="shared" si="48"/>
        <v>-13.031022254806613</v>
      </c>
      <c r="AW39">
        <v>36</v>
      </c>
      <c r="AX39">
        <f>IF(Z39&gt;0, (R39*SUMPRODUCT(K39:$K$98, X39:$X$98)-K39*$AZ$3)/Z39, 0)</f>
        <v>-14693.127117578533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</v>
      </c>
      <c r="S40">
        <f t="shared" si="32"/>
        <v>-26742.061615739702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-155.30304290829042</v>
      </c>
      <c r="AC40">
        <f t="shared" si="33"/>
        <v>-148.57979734676761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-490.8043161149796</v>
      </c>
      <c r="AI40">
        <f t="shared" si="38"/>
        <v>-491.08211780334926</v>
      </c>
      <c r="AJ40">
        <f t="shared" si="39"/>
        <v>-6.7232455615228162</v>
      </c>
      <c r="AK40">
        <f t="shared" ref="AK40:AK71" si="61">G40*SUM(AB40:AB40, AE40:AF40)</f>
        <v>-10.87121300358033</v>
      </c>
      <c r="AL40">
        <f t="shared" si="40"/>
        <v>-508.6765763684524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-7.4103980104678522</v>
      </c>
      <c r="AR40">
        <f t="shared" si="45"/>
        <v>-7.4145923930582391</v>
      </c>
      <c r="AS40">
        <f t="shared" si="46"/>
        <v>-0.1015107730253208</v>
      </c>
      <c r="AT40">
        <f t="shared" si="47"/>
        <v>-0.16413876685271714</v>
      </c>
      <c r="AU40">
        <f t="shared" si="48"/>
        <v>-7.6802419329362763</v>
      </c>
      <c r="AW40">
        <v>37</v>
      </c>
      <c r="AX40">
        <f>IF(Z40&gt;0, (R40*SUMPRODUCT(K40:$K$98, X40:$X$98)-K40*$AZ$3)/Z40, 0)</f>
        <v>-26742.061615739702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</v>
      </c>
      <c r="S41">
        <f t="shared" si="32"/>
        <v>-53250.229135642745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-148.57979734676761</v>
      </c>
      <c r="AC41">
        <f t="shared" si="33"/>
        <v>-138.54772102167141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-289.86494888544024</v>
      </c>
      <c r="AI41">
        <f t="shared" si="38"/>
        <v>-289.99504008248351</v>
      </c>
      <c r="AJ41">
        <f t="shared" si="39"/>
        <v>-10.032076325096199</v>
      </c>
      <c r="AK41">
        <f t="shared" si="61"/>
        <v>-10.400585814273734</v>
      </c>
      <c r="AL41">
        <f t="shared" si="40"/>
        <v>-310.42770222185339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-3.9076066607067039</v>
      </c>
      <c r="AR41">
        <f t="shared" si="45"/>
        <v>-3.9093603919874957</v>
      </c>
      <c r="AS41">
        <f t="shared" si="46"/>
        <v>-0.13524025039728771</v>
      </c>
      <c r="AT41">
        <f t="shared" si="47"/>
        <v>-0.14020804709012921</v>
      </c>
      <c r="AU41">
        <f t="shared" si="48"/>
        <v>-4.1848086894749121</v>
      </c>
      <c r="AW41">
        <v>38</v>
      </c>
      <c r="AX41">
        <f>IF(Z41&gt;0, (R41*SUMPRODUCT(K41:$K$98, X41:$X$98)-K41*$AZ$3)/Z41, 0)</f>
        <v>-53250.229135642745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</v>
      </c>
      <c r="S42">
        <f t="shared" si="32"/>
        <v>-120762.81395448245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-138.54772102167141</v>
      </c>
      <c r="AC42">
        <f t="shared" si="33"/>
        <v>-126.88168988276736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-152.51371576563466</v>
      </c>
      <c r="AI42">
        <f t="shared" si="38"/>
        <v>-152.56624919282467</v>
      </c>
      <c r="AJ42">
        <f t="shared" si="39"/>
        <v>-11.666031138904046</v>
      </c>
      <c r="AK42">
        <f t="shared" si="61"/>
        <v>-9.6983404715169996</v>
      </c>
      <c r="AL42">
        <f t="shared" si="40"/>
        <v>-173.93062080324569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-1.8357182181689351</v>
      </c>
      <c r="AR42">
        <f t="shared" si="45"/>
        <v>-1.8363505322455507</v>
      </c>
      <c r="AS42">
        <f t="shared" si="46"/>
        <v>-0.14041718010674639</v>
      </c>
      <c r="AT42">
        <f t="shared" si="47"/>
        <v>-0.116733240680642</v>
      </c>
      <c r="AU42">
        <f t="shared" si="48"/>
        <v>-2.0935009530329385</v>
      </c>
      <c r="AW42">
        <v>39</v>
      </c>
      <c r="AX42">
        <f>IF(Z42&gt;0, (R42*SUMPRODUCT(K42:$K$98, X42:$X$98)-K42*$AZ$3)/Z42, 0)</f>
        <v>-120762.81395448245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</v>
      </c>
      <c r="S43">
        <f t="shared" si="32"/>
        <v>-330023.92461959884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-126.88168988276736</v>
      </c>
      <c r="AC43">
        <f t="shared" si="33"/>
        <v>-114.81237435128382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-69.227079415032122</v>
      </c>
      <c r="AI43">
        <f t="shared" si="38"/>
        <v>-69.244473968242716</v>
      </c>
      <c r="AJ43">
        <f t="shared" si="39"/>
        <v>-12.069315531483539</v>
      </c>
      <c r="AK43">
        <f t="shared" si="61"/>
        <v>-8.8817182917937156</v>
      </c>
      <c r="AL43">
        <f t="shared" si="40"/>
        <v>-90.195507791519972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-0.74396945122303226</v>
      </c>
      <c r="AR43">
        <f t="shared" si="45"/>
        <v>-0.74415638697585773</v>
      </c>
      <c r="AS43">
        <f t="shared" si="46"/>
        <v>-0.12970649821528749</v>
      </c>
      <c r="AT43">
        <f t="shared" si="47"/>
        <v>-9.5450033993901548E-2</v>
      </c>
      <c r="AU43">
        <f t="shared" si="48"/>
        <v>-0.96931291918504681</v>
      </c>
      <c r="AW43">
        <v>40</v>
      </c>
      <c r="AX43">
        <f>IF(Z43&gt;0, (R43*SUMPRODUCT(K43:$K$98, X43:$X$98)-K43*$AZ$3)/Z43, 0)</f>
        <v>-330023.92461959884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</v>
      </c>
      <c r="S44">
        <f t="shared" si="32"/>
        <v>-1173815.9072412674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-114.81237435128382</v>
      </c>
      <c r="AC44">
        <f t="shared" si="33"/>
        <v>-103.14113509746001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-25.654391591748819</v>
      </c>
      <c r="AI44">
        <f t="shared" si="38"/>
        <v>-25.658785003631433</v>
      </c>
      <c r="AJ44">
        <f t="shared" si="39"/>
        <v>-11.671239253823813</v>
      </c>
      <c r="AK44">
        <f t="shared" si="61"/>
        <v>-8.0368662045898684</v>
      </c>
      <c r="AL44">
        <f t="shared" si="40"/>
        <v>-45.36689046204512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-0.24616300796971474</v>
      </c>
      <c r="AR44">
        <f t="shared" si="45"/>
        <v>-0.24620516431867381</v>
      </c>
      <c r="AS44">
        <f t="shared" si="46"/>
        <v>-0.11198968999832085</v>
      </c>
      <c r="AT44">
        <f t="shared" si="47"/>
        <v>-7.711658849895664E-2</v>
      </c>
      <c r="AU44">
        <f t="shared" si="48"/>
        <v>-0.43531144281595135</v>
      </c>
      <c r="AW44">
        <v>41</v>
      </c>
      <c r="AX44">
        <f>IF(Z44&gt;0, (R44*SUMPRODUCT(K44:$K$98, X44:$X$98)-K44*$AZ$3)/Z44, 0)</f>
        <v>-1173815.9072412674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</v>
      </c>
      <c r="S45">
        <f t="shared" si="32"/>
        <v>-6160781.4283375954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-103.14113509746001</v>
      </c>
      <c r="AC45">
        <f t="shared" si="33"/>
        <v>-92.302290333066438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-7.2007317810112692</v>
      </c>
      <c r="AI45">
        <f t="shared" si="38"/>
        <v>-7.2014808928845495</v>
      </c>
      <c r="AJ45">
        <f t="shared" si="39"/>
        <v>-10.838844764393571</v>
      </c>
      <c r="AK45">
        <f t="shared" si="61"/>
        <v>-7.2198794568222011</v>
      </c>
      <c r="AL45">
        <f t="shared" si="40"/>
        <v>-25.260205114100323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-6.1690697716328902E-2</v>
      </c>
      <c r="AR45">
        <f t="shared" si="45"/>
        <v>-6.1697115568782754E-2</v>
      </c>
      <c r="AS45">
        <f t="shared" si="46"/>
        <v>-9.2859436553059893E-2</v>
      </c>
      <c r="AT45">
        <f t="shared" si="47"/>
        <v>-6.1854741249173367E-2</v>
      </c>
      <c r="AU45">
        <f t="shared" si="48"/>
        <v>-0.21641129337101603</v>
      </c>
      <c r="AW45">
        <v>42</v>
      </c>
      <c r="AX45">
        <f>IF(Z45&gt;0, (R45*SUMPRODUCT(K45:$K$98, X45:$X$98)-K45*$AZ$3)/Z45, 0)</f>
        <v>-6160781.4283375954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</v>
      </c>
      <c r="S46">
        <f t="shared" si="32"/>
        <v>-32756504.530273784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-92.302290333066438</v>
      </c>
      <c r="AC46">
        <f t="shared" si="33"/>
        <v>-82.466652662601291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-1.2314849378579924</v>
      </c>
      <c r="AI46">
        <f t="shared" si="38"/>
        <v>-1.231610816143611</v>
      </c>
      <c r="AJ46">
        <f t="shared" si="39"/>
        <v>-9.8356376704651467</v>
      </c>
      <c r="AK46">
        <f t="shared" si="61"/>
        <v>-6.4611603233146511</v>
      </c>
      <c r="AL46">
        <f t="shared" si="40"/>
        <v>-17.528408809923409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-9.4200699905585689E-3</v>
      </c>
      <c r="AR46">
        <f t="shared" si="45"/>
        <v>-9.4210328787144582E-3</v>
      </c>
      <c r="AS46">
        <f t="shared" si="46"/>
        <v>-7.5236320322937034E-2</v>
      </c>
      <c r="AT46">
        <f t="shared" si="47"/>
        <v>-4.9423732759338541E-2</v>
      </c>
      <c r="AU46">
        <f t="shared" si="48"/>
        <v>-0.13408108596099003</v>
      </c>
      <c r="AW46">
        <v>43</v>
      </c>
      <c r="AX46">
        <f>IF(Z46&gt;0, (R46*SUMPRODUCT(K46:$K$98, X46:$X$98)-K46*$AZ$3)/Z46, 0)</f>
        <v>-32756504.530273784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</v>
      </c>
      <c r="S47">
        <f t="shared" si="32"/>
        <v>-176879953.89430094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-82.466652662601291</v>
      </c>
      <c r="AC47">
        <f t="shared" si="33"/>
        <v>-73.639172403858396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-0.20760671719456039</v>
      </c>
      <c r="AI47">
        <f t="shared" si="38"/>
        <v>-0.20762753333872558</v>
      </c>
      <c r="AJ47">
        <f t="shared" si="39"/>
        <v>-8.8274802587428951</v>
      </c>
      <c r="AK47">
        <f t="shared" si="61"/>
        <v>-5.7726656863820907</v>
      </c>
      <c r="AL47">
        <f t="shared" si="40"/>
        <v>-14.807773478463711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-1.4179091453813783E-3</v>
      </c>
      <c r="AR47">
        <f t="shared" si="45"/>
        <v>-1.4180513151607682E-3</v>
      </c>
      <c r="AS47">
        <f t="shared" si="46"/>
        <v>-6.0289788108421963E-2</v>
      </c>
      <c r="AT47">
        <f t="shared" si="47"/>
        <v>-3.9426062800654416E-2</v>
      </c>
      <c r="AU47">
        <f t="shared" si="48"/>
        <v>-0.10113390222423714</v>
      </c>
      <c r="AW47">
        <v>44</v>
      </c>
      <c r="AX47">
        <f>IF(Z47&gt;0, (R47*SUMPRODUCT(K47:$K$98, X47:$X$98)-K47*$AZ$3)/Z47, 0)</f>
        <v>-176879953.89430094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</v>
      </c>
      <c r="S48">
        <f t="shared" si="32"/>
        <v>-972330410.86750686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-73.639172403858396</v>
      </c>
      <c r="AC48">
        <f t="shared" si="33"/>
        <v>-65.750500733777457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-3.4453809291182358E-2</v>
      </c>
      <c r="AI48">
        <f t="shared" si="38"/>
        <v>-3.4457190369260288E-2</v>
      </c>
      <c r="AJ48">
        <f t="shared" si="39"/>
        <v>-7.8886716700809387</v>
      </c>
      <c r="AK48">
        <f t="shared" si="61"/>
        <v>-5.154742068270088</v>
      </c>
      <c r="AL48">
        <f t="shared" si="40"/>
        <v>-13.077870928720287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-2.1010008365193039E-4</v>
      </c>
      <c r="AR48">
        <f t="shared" si="45"/>
        <v>-2.101207015401007E-4</v>
      </c>
      <c r="AS48">
        <f t="shared" si="46"/>
        <v>-4.8105292618856918E-2</v>
      </c>
      <c r="AT48">
        <f t="shared" si="47"/>
        <v>-3.1433730029522211E-2</v>
      </c>
      <c r="AU48">
        <f t="shared" si="48"/>
        <v>-7.9749143349919227E-2</v>
      </c>
      <c r="AW48">
        <v>45</v>
      </c>
      <c r="AX48">
        <f>IF(Z48&gt;0, (R48*SUMPRODUCT(K48:$K$98, X48:$X$98)-K48*$AZ$3)/Z48, 0)</f>
        <v>-972330410.86750686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</v>
      </c>
      <c r="S49">
        <f t="shared" si="32"/>
        <v>-5454165771.0366545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-65.750500733777457</v>
      </c>
      <c r="AC49">
        <f t="shared" si="33"/>
        <v>-58.705987995266199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-5.6181832243631198E-3</v>
      </c>
      <c r="AI49">
        <f t="shared" si="38"/>
        <v>-5.6187214000480894E-3</v>
      </c>
      <c r="AJ49">
        <f t="shared" si="39"/>
        <v>-7.0445127385112585</v>
      </c>
      <c r="AK49">
        <f t="shared" si="61"/>
        <v>-4.6025350513644225</v>
      </c>
      <c r="AL49">
        <f t="shared" si="40"/>
        <v>-11.652666511275729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-3.0589111026330749E-5</v>
      </c>
      <c r="AR49">
        <f t="shared" si="45"/>
        <v>-3.0592041211253839E-5</v>
      </c>
      <c r="AS49">
        <f t="shared" si="46"/>
        <v>-3.8354993719370852E-2</v>
      </c>
      <c r="AT49">
        <f t="shared" si="47"/>
        <v>-2.5059249594823411E-2</v>
      </c>
      <c r="AU49">
        <f t="shared" si="48"/>
        <v>-6.3444835355405516E-2</v>
      </c>
      <c r="AW49">
        <v>46</v>
      </c>
      <c r="AX49">
        <f>IF(Z49&gt;0, (R49*SUMPRODUCT(K49:$K$98, X49:$X$98)-K49*$AZ$3)/Z49, 0)</f>
        <v>-5454165771.0366545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</v>
      </c>
      <c r="S50">
        <f t="shared" si="32"/>
        <v>-31228229154.397087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-58.705987995266199</v>
      </c>
      <c r="AC50">
        <f t="shared" si="33"/>
        <v>-52.416087478488912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-8.9773944184662368E-4</v>
      </c>
      <c r="AI50">
        <f t="shared" si="38"/>
        <v>-8.9782336605381992E-4</v>
      </c>
      <c r="AJ50">
        <f t="shared" si="39"/>
        <v>-6.289900516777287</v>
      </c>
      <c r="AK50">
        <f t="shared" si="61"/>
        <v>-4.1094191596686347</v>
      </c>
      <c r="AL50">
        <f t="shared" si="40"/>
        <v>-10.400217499811976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-4.3641858883373988E-6</v>
      </c>
      <c r="AR50">
        <f t="shared" si="45"/>
        <v>-4.3645938695663197E-6</v>
      </c>
      <c r="AS50">
        <f t="shared" si="46"/>
        <v>-3.0577129392801432E-2</v>
      </c>
      <c r="AT50">
        <f t="shared" si="47"/>
        <v>-1.9977142887917368E-2</v>
      </c>
      <c r="AU50">
        <f t="shared" si="48"/>
        <v>-5.0558636874588371E-2</v>
      </c>
      <c r="AW50">
        <v>47</v>
      </c>
      <c r="AX50">
        <f>IF(Z50&gt;0, (R50*SUMPRODUCT(K50:$K$98, X50:$X$98)-K50*$AZ$3)/Z50, 0)</f>
        <v>-31228229154.397087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</v>
      </c>
      <c r="S51">
        <f t="shared" si="32"/>
        <v>-182891606332.91309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-52.416087478488912</v>
      </c>
      <c r="AC51">
        <f t="shared" si="33"/>
        <v>-46.800081926703086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-1.4058095825297262E-4</v>
      </c>
      <c r="AI51">
        <f t="shared" si="38"/>
        <v>-1.4059375273897039E-4</v>
      </c>
      <c r="AJ51">
        <f t="shared" si="39"/>
        <v>-5.6160055517858254</v>
      </c>
      <c r="AK51">
        <f t="shared" si="61"/>
        <v>-3.6691261234942241</v>
      </c>
      <c r="AL51">
        <f t="shared" si="40"/>
        <v>-9.285272269032788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-6.1018483678708487E-7</v>
      </c>
      <c r="AR51">
        <f t="shared" si="45"/>
        <v>-6.1024037063354137E-7</v>
      </c>
      <c r="AS51">
        <f t="shared" si="46"/>
        <v>-2.4375999947626875E-2</v>
      </c>
      <c r="AT51">
        <f t="shared" si="47"/>
        <v>-1.5925664134304702E-2</v>
      </c>
      <c r="AU51">
        <f t="shared" si="48"/>
        <v>-4.0302274322302212E-2</v>
      </c>
      <c r="AW51">
        <v>48</v>
      </c>
      <c r="AX51">
        <f>IF(Z51&gt;0, (R51*SUMPRODUCT(K51:$K$98, X51:$X$98)-K51*$AZ$3)/Z51, 0)</f>
        <v>-182891606332.91309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</v>
      </c>
      <c r="S52">
        <f t="shared" si="32"/>
        <v>-1097442919932.7046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-46.800081926703086</v>
      </c>
      <c r="AC52">
        <f t="shared" si="33"/>
        <v>-41.785787969056045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-2.1525523156998911E-5</v>
      </c>
      <c r="AI52">
        <f t="shared" si="38"/>
        <v>-2.1527426936558198E-5</v>
      </c>
      <c r="AJ52">
        <f t="shared" si="39"/>
        <v>-5.0142939576470411</v>
      </c>
      <c r="AK52">
        <f t="shared" si="61"/>
        <v>-3.2760057348692162</v>
      </c>
      <c r="AL52">
        <f t="shared" si="40"/>
        <v>-8.290321219943193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-8.3420080484580986E-8</v>
      </c>
      <c r="AR52">
        <f t="shared" si="45"/>
        <v>-8.3427458397902876E-8</v>
      </c>
      <c r="AS52">
        <f t="shared" si="46"/>
        <v>-1.9432410653594665E-2</v>
      </c>
      <c r="AT52">
        <f t="shared" si="47"/>
        <v>-1.2695842980331088E-2</v>
      </c>
      <c r="AU52">
        <f t="shared" si="48"/>
        <v>-3.2128337061384148E-2</v>
      </c>
      <c r="AW52">
        <v>49</v>
      </c>
      <c r="AX52">
        <f>IF(Z52&gt;0, (R52*SUMPRODUCT(K52:$K$98, X52:$X$98)-K52*$AZ$3)/Z52, 0)</f>
        <v>-1097442919932.7046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</v>
      </c>
      <c r="S53">
        <f t="shared" si="32"/>
        <v>-6756748103456.4844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-41.785787969056045</v>
      </c>
      <c r="AC53">
        <f t="shared" si="33"/>
        <v>-37.30873933119765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-3.2173134781299616E-6</v>
      </c>
      <c r="AI53">
        <f t="shared" si="38"/>
        <v>-3.2175895631545914E-6</v>
      </c>
      <c r="AJ53">
        <f t="shared" si="39"/>
        <v>-4.4770486378583954</v>
      </c>
      <c r="AK53">
        <f t="shared" si="61"/>
        <v>-2.9250051578339233</v>
      </c>
      <c r="AL53">
        <f t="shared" si="40"/>
        <v>-7.4020570132818815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-1.1132488234855525E-8</v>
      </c>
      <c r="AR53">
        <f t="shared" si="45"/>
        <v>-1.1133443539120839E-8</v>
      </c>
      <c r="AS53">
        <f t="shared" si="46"/>
        <v>-1.549140039558845E-2</v>
      </c>
      <c r="AT53">
        <f t="shared" si="47"/>
        <v>-1.0121048423731661E-2</v>
      </c>
      <c r="AU53">
        <f t="shared" si="48"/>
        <v>-2.561245995276365E-2</v>
      </c>
      <c r="AW53">
        <v>50</v>
      </c>
      <c r="AX53">
        <f>IF(Z53&gt;0, (R53*SUMPRODUCT(K53:$K$98, X53:$X$98)-K53*$AZ$3)/Z53, 0)</f>
        <v>-6756748103456.4844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</v>
      </c>
      <c r="S54">
        <f t="shared" si="32"/>
        <v>-42796119013188.453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-37.30873933119765</v>
      </c>
      <c r="AC54">
        <f t="shared" si="33"/>
        <v>-33.311374412617226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-4.6881097663897595E-7</v>
      </c>
      <c r="AI54">
        <f t="shared" si="38"/>
        <v>-4.688498953250399E-7</v>
      </c>
      <c r="AJ54">
        <f t="shared" si="39"/>
        <v>-3.9973649185804234</v>
      </c>
      <c r="AK54">
        <f t="shared" si="61"/>
        <v>-2.6116117531838356</v>
      </c>
      <c r="AL54">
        <f t="shared" si="40"/>
        <v>-6.6089771406141544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-1.4483669808459399E-9</v>
      </c>
      <c r="AR54">
        <f t="shared" si="45"/>
        <v>-1.4484872180900357E-9</v>
      </c>
      <c r="AS54">
        <f t="shared" si="46"/>
        <v>-1.2349649745770191E-2</v>
      </c>
      <c r="AT54">
        <f t="shared" si="47"/>
        <v>-8.0684378536075609E-3</v>
      </c>
      <c r="AU54">
        <f t="shared" si="48"/>
        <v>-2.0418089047864969E-2</v>
      </c>
      <c r="AW54">
        <v>51</v>
      </c>
      <c r="AX54">
        <f>IF(Z54&gt;0, (R54*SUMPRODUCT(K54:$K$98, X54:$X$98)-K54*$AZ$3)/Z54, 0)</f>
        <v>-42796119013188.453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</v>
      </c>
      <c r="S55">
        <f t="shared" si="32"/>
        <v>-279322884034217.88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-33.311374412617226</v>
      </c>
      <c r="AC55">
        <f t="shared" si="33"/>
        <v>-29.742298583964772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-6.6410999161355377E-8</v>
      </c>
      <c r="AI55">
        <f t="shared" si="38"/>
        <v>-6.641632316097804E-8</v>
      </c>
      <c r="AJ55">
        <f t="shared" si="39"/>
        <v>-3.5690758286524549</v>
      </c>
      <c r="AK55">
        <f t="shared" si="61"/>
        <v>-2.331796208883206</v>
      </c>
      <c r="AL55">
        <f t="shared" si="40"/>
        <v>-5.9008721039519845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-1.8319045251740397E-10</v>
      </c>
      <c r="AR55">
        <f t="shared" si="45"/>
        <v>-1.8320513842655148E-10</v>
      </c>
      <c r="AS55">
        <f t="shared" si="46"/>
        <v>-9.8450651906503862E-3</v>
      </c>
      <c r="AT55">
        <f t="shared" si="47"/>
        <v>-6.4321092601818284E-3</v>
      </c>
      <c r="AU55">
        <f t="shared" si="48"/>
        <v>-1.6277174634037356E-2</v>
      </c>
      <c r="AW55">
        <v>52</v>
      </c>
      <c r="AX55">
        <f>IF(Z55&gt;0, (R55*SUMPRODUCT(K55:$K$98, X55:$X$98)-K55*$AZ$3)/Z55, 0)</f>
        <v>-279322884034217.88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</v>
      </c>
      <c r="S56">
        <f t="shared" si="32"/>
        <v>-1883890699667230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-29.742298583964772</v>
      </c>
      <c r="AC56">
        <f t="shared" si="33"/>
        <v>-26.55562373584366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-9.1319033053722594E-9</v>
      </c>
      <c r="AI56">
        <f t="shared" si="38"/>
        <v>-9.1326081133460056E-9</v>
      </c>
      <c r="AJ56">
        <f t="shared" si="39"/>
        <v>-3.1866748481211111</v>
      </c>
      <c r="AK56">
        <f t="shared" si="61"/>
        <v>-2.0819609008775344</v>
      </c>
      <c r="AL56">
        <f t="shared" si="40"/>
        <v>-5.2686357581312535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-2.2490862098759224E-11</v>
      </c>
      <c r="AR56">
        <f t="shared" si="45"/>
        <v>-2.2492597962402711E-11</v>
      </c>
      <c r="AS56">
        <f t="shared" si="46"/>
        <v>-7.8484256968109414E-3</v>
      </c>
      <c r="AT56">
        <f t="shared" si="47"/>
        <v>-5.1276381221752694E-3</v>
      </c>
      <c r="AU56">
        <f t="shared" si="48"/>
        <v>-1.2976063841478808E-2</v>
      </c>
      <c r="AW56">
        <v>53</v>
      </c>
      <c r="AX56">
        <f>IF(Z56&gt;0, (R56*SUMPRODUCT(K56:$K$98, X56:$X$98)-K56*$AZ$3)/Z56, 0)</f>
        <v>-1883890699667230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</v>
      </c>
      <c r="S57">
        <f t="shared" si="32"/>
        <v>-1.3170867157608052E+16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-26.55562373584366</v>
      </c>
      <c r="AC57">
        <f t="shared" si="33"/>
        <v>-23.710378335594456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-1.2154983964734777E-9</v>
      </c>
      <c r="AI57">
        <f t="shared" si="38"/>
        <v>-1.2155884071692499E-9</v>
      </c>
      <c r="AJ57">
        <f t="shared" si="39"/>
        <v>-2.8452454002492047</v>
      </c>
      <c r="AK57">
        <f t="shared" si="61"/>
        <v>-1.8588936615090563</v>
      </c>
      <c r="AL57">
        <f t="shared" si="40"/>
        <v>-4.7041390629738498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-2.6728904915404572E-12</v>
      </c>
      <c r="AR57">
        <f t="shared" si="45"/>
        <v>-2.6730884257652695E-12</v>
      </c>
      <c r="AS57">
        <f t="shared" si="46"/>
        <v>-6.2567169142219966E-3</v>
      </c>
      <c r="AT57">
        <f t="shared" si="47"/>
        <v>-4.0877217173200921E-3</v>
      </c>
      <c r="AU57">
        <f t="shared" si="48"/>
        <v>-1.0344438634215178E-2</v>
      </c>
      <c r="AW57">
        <v>54</v>
      </c>
      <c r="AX57">
        <f>IF(Z57&gt;0, (R57*SUMPRODUCT(K57:$K$98, X57:$X$98)-K57*$AZ$3)/Z57, 0)</f>
        <v>-1.3170867157608052E+16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</v>
      </c>
      <c r="S58">
        <f t="shared" si="32"/>
        <v>-9.5646512295537344E+16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-23.710378335594456</v>
      </c>
      <c r="AC58">
        <f t="shared" si="33"/>
        <v>-21.169980656783107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-1.5608761504662068E-10</v>
      </c>
      <c r="AI58">
        <f t="shared" si="38"/>
        <v>-1.5609868182791186E-10</v>
      </c>
      <c r="AJ58">
        <f t="shared" si="39"/>
        <v>-2.5403976788113489</v>
      </c>
      <c r="AK58">
        <f t="shared" si="61"/>
        <v>-1.6597264834916121</v>
      </c>
      <c r="AL58">
        <f t="shared" si="40"/>
        <v>-4.2001241624590602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-3.064623997299729E-13</v>
      </c>
      <c r="AR58">
        <f t="shared" si="45"/>
        <v>-3.0648412824668303E-13</v>
      </c>
      <c r="AS58">
        <f t="shared" si="46"/>
        <v>-4.9878164176218823E-3</v>
      </c>
      <c r="AT58">
        <f t="shared" si="47"/>
        <v>-3.2587067261826354E-3</v>
      </c>
      <c r="AU58">
        <f t="shared" si="48"/>
        <v>-8.246523144111003E-3</v>
      </c>
      <c r="AW58">
        <v>55</v>
      </c>
      <c r="AX58">
        <f>IF(Z58&gt;0, (R58*SUMPRODUCT(K58:$K$98, X58:$X$98)-K58*$AZ$3)/Z58, 0)</f>
        <v>-9.5646512295537344E+16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</v>
      </c>
      <c r="S59">
        <f t="shared" si="32"/>
        <v>-7.2386918890725978E+17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-21.169980656783107</v>
      </c>
      <c r="AC59">
        <f t="shared" si="33"/>
        <v>-18.901768443556612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-1.9301013669223024E-11</v>
      </c>
      <c r="AI59">
        <f t="shared" si="38"/>
        <v>-1.9302319275866684E-11</v>
      </c>
      <c r="AJ59">
        <f t="shared" si="39"/>
        <v>-2.2682122132264944</v>
      </c>
      <c r="AK59">
        <f t="shared" si="61"/>
        <v>-1.4818986459748176</v>
      </c>
      <c r="AL59">
        <f t="shared" si="40"/>
        <v>-3.750110859220614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-3.3835363672674082E-14</v>
      </c>
      <c r="AR59">
        <f t="shared" si="45"/>
        <v>-3.3837652447572576E-14</v>
      </c>
      <c r="AS59">
        <f t="shared" si="46"/>
        <v>-3.9762567104802667E-3</v>
      </c>
      <c r="AT59">
        <f t="shared" si="47"/>
        <v>-2.5978210508474137E-3</v>
      </c>
      <c r="AU59">
        <f t="shared" si="48"/>
        <v>-6.5740777613615175E-3</v>
      </c>
      <c r="AW59">
        <v>56</v>
      </c>
      <c r="AX59">
        <f>IF(Z59&gt;0, (R59*SUMPRODUCT(K59:$K$98, X59:$X$98)-K59*$AZ$3)/Z59, 0)</f>
        <v>-7.2386918890725978E+17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</v>
      </c>
      <c r="S60">
        <f t="shared" si="32"/>
        <v>-5.7212252537067039E+18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-18.901768443556612</v>
      </c>
      <c r="AC60">
        <f t="shared" si="33"/>
        <v>-16.876578967461292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-2.2901192542573535E-12</v>
      </c>
      <c r="AI60">
        <f t="shared" si="38"/>
        <v>-2.2902667452074478E-12</v>
      </c>
      <c r="AJ60">
        <f t="shared" si="39"/>
        <v>-2.0251894760953206</v>
      </c>
      <c r="AK60">
        <f t="shared" si="61"/>
        <v>-1.323123791048963</v>
      </c>
      <c r="AL60">
        <f t="shared" si="40"/>
        <v>-3.3483132671465738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-3.5845183328908072E-15</v>
      </c>
      <c r="AR60">
        <f t="shared" si="45"/>
        <v>-3.5847491872507123E-15</v>
      </c>
      <c r="AS60">
        <f t="shared" si="46"/>
        <v>-3.1698475051663987E-3</v>
      </c>
      <c r="AT60">
        <f t="shared" si="47"/>
        <v>-2.0709670367087454E-3</v>
      </c>
      <c r="AU60">
        <f t="shared" si="48"/>
        <v>-5.2408145418787284E-3</v>
      </c>
      <c r="AW60">
        <v>57</v>
      </c>
      <c r="AX60">
        <f>IF(Z60&gt;0, (R60*SUMPRODUCT(K60:$K$98, X60:$X$98)-K60*$AZ$3)/Z60, 0)</f>
        <v>-5.7212252537067039E+18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</v>
      </c>
      <c r="S61">
        <f t="shared" si="32"/>
        <v>-4.7280343180017484E+19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-16.876578967461292</v>
      </c>
      <c r="AC61">
        <f t="shared" si="33"/>
        <v>-15.068374078090441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-2.6016180896669348E-13</v>
      </c>
      <c r="AI61">
        <f t="shared" si="38"/>
        <v>-2.6017774410280356E-13</v>
      </c>
      <c r="AJ61">
        <f t="shared" si="39"/>
        <v>-1.8082048893708507</v>
      </c>
      <c r="AK61">
        <f t="shared" si="61"/>
        <v>-1.1813605277222905</v>
      </c>
      <c r="AL61">
        <f t="shared" si="40"/>
        <v>-2.9895654170934014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-3.63578529506051E-16</v>
      </c>
      <c r="AR61">
        <f t="shared" si="45"/>
        <v>-3.6360079900585726E-16</v>
      </c>
      <c r="AS61">
        <f t="shared" si="46"/>
        <v>-2.5269830238890691E-3</v>
      </c>
      <c r="AT61">
        <f t="shared" si="47"/>
        <v>-1.6509622422741939E-3</v>
      </c>
      <c r="AU61">
        <f t="shared" si="48"/>
        <v>-4.1779452661636265E-3</v>
      </c>
      <c r="AW61">
        <v>58</v>
      </c>
      <c r="AX61">
        <f>IF(Z61&gt;0, (R61*SUMPRODUCT(K61:$K$98, X61:$X$98)-K61*$AZ$3)/Z61, 0)</f>
        <v>-4.7280343180017484E+19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</v>
      </c>
      <c r="S62">
        <f t="shared" si="32"/>
        <v>-4.0985943782601982E+20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-15.068374078090441</v>
      </c>
      <c r="AC62">
        <f t="shared" si="33"/>
        <v>-13.453905426866465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-2.8269003772916485E-14</v>
      </c>
      <c r="AI62">
        <f t="shared" si="38"/>
        <v>-2.8270645055778997E-14</v>
      </c>
      <c r="AJ62">
        <f t="shared" si="39"/>
        <v>-1.6144686512239765</v>
      </c>
      <c r="AK62">
        <f t="shared" si="61"/>
        <v>-1.054786185466331</v>
      </c>
      <c r="AL62">
        <f t="shared" si="40"/>
        <v>-2.6692548366903357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-3.5273387245792992E-17</v>
      </c>
      <c r="AR62">
        <f t="shared" si="45"/>
        <v>-3.5275435199320264E-17</v>
      </c>
      <c r="AS62">
        <f t="shared" si="46"/>
        <v>-2.0144953953197334E-3</v>
      </c>
      <c r="AT62">
        <f t="shared" si="47"/>
        <v>-1.3161369916088921E-3</v>
      </c>
      <c r="AU62">
        <f t="shared" si="48"/>
        <v>-3.3306323869286606E-3</v>
      </c>
      <c r="AW62">
        <v>59</v>
      </c>
      <c r="AX62">
        <f>IF(Z62&gt;0, (R62*SUMPRODUCT(K62:$K$98, X62:$X$98)-K62*$AZ$3)/Z62, 0)</f>
        <v>-4.0985943782601982E+20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</v>
      </c>
      <c r="S63">
        <f t="shared" si="32"/>
        <v>-3.739265856591093E+21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-13.453905426866465</v>
      </c>
      <c r="AC63">
        <f t="shared" si="33"/>
        <v>-12.0124155597022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-2.9284894260627287E-15</v>
      </c>
      <c r="AI63">
        <f t="shared" si="38"/>
        <v>-2.9286500513835859E-15</v>
      </c>
      <c r="AJ63">
        <f t="shared" si="39"/>
        <v>-1.4414898671642646</v>
      </c>
      <c r="AK63">
        <f t="shared" si="61"/>
        <v>-0.94177337988065257</v>
      </c>
      <c r="AL63">
        <f t="shared" si="40"/>
        <v>-2.38326324704492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-3.2625884924459755E-18</v>
      </c>
      <c r="AR63">
        <f t="shared" si="45"/>
        <v>-3.2627674428354701E-18</v>
      </c>
      <c r="AS63">
        <f t="shared" si="46"/>
        <v>-1.6059433955036139E-3</v>
      </c>
      <c r="AT63">
        <f t="shared" si="47"/>
        <v>-1.0492163517290274E-3</v>
      </c>
      <c r="AU63">
        <f t="shared" si="48"/>
        <v>-2.6551597472326441E-3</v>
      </c>
      <c r="AW63">
        <v>60</v>
      </c>
      <c r="AX63">
        <f>IF(Z63&gt;0, (R63*SUMPRODUCT(K63:$K$98, X63:$X$98)-K63*$AZ$3)/Z63, 0)</f>
        <v>-3.739265856591093E+21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</v>
      </c>
      <c r="S64">
        <f t="shared" si="32"/>
        <v>-3.6023758731298331E+22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-12.0124155597022</v>
      </c>
      <c r="AC64">
        <f t="shared" si="33"/>
        <v>-10.725371035448394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-2.8826508713898751E-16</v>
      </c>
      <c r="AI64">
        <f t="shared" si="38"/>
        <v>-2.8827997366306662E-16</v>
      </c>
      <c r="AJ64">
        <f t="shared" si="39"/>
        <v>-1.2870445242538064</v>
      </c>
      <c r="AK64">
        <f t="shared" si="61"/>
        <v>-0.84086908917915404</v>
      </c>
      <c r="AL64">
        <f t="shared" si="40"/>
        <v>-2.1279136134329608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-2.8674289370324047E-19</v>
      </c>
      <c r="AR64">
        <f t="shared" si="45"/>
        <v>-2.867577016185312E-19</v>
      </c>
      <c r="AS64">
        <f t="shared" si="46"/>
        <v>-1.2802482425889766E-3</v>
      </c>
      <c r="AT64">
        <f t="shared" si="47"/>
        <v>-8.3642885182479848E-4</v>
      </c>
      <c r="AU64">
        <f t="shared" si="48"/>
        <v>-2.1166770944137754E-3</v>
      </c>
      <c r="AW64">
        <v>61</v>
      </c>
      <c r="AX64">
        <f>IF(Z64&gt;0, (R64*SUMPRODUCT(K64:$K$98, X64:$X$98)-K64*$AZ$3)/Z64, 0)</f>
        <v>-3.6023758731298331E+22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</v>
      </c>
      <c r="S65">
        <f t="shared" si="32"/>
        <v>-3.6771950969302022E+23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-10.725371035448394</v>
      </c>
      <c r="AC65">
        <f t="shared" si="33"/>
        <v>-9.5762241387932079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-2.6871097914947602E-17</v>
      </c>
      <c r="AI65">
        <f t="shared" si="38"/>
        <v>-2.6872400024828416E-17</v>
      </c>
      <c r="AJ65">
        <f t="shared" si="39"/>
        <v>-1.1491468966551857</v>
      </c>
      <c r="AK65">
        <f t="shared" si="61"/>
        <v>-0.75077597248138761</v>
      </c>
      <c r="AL65">
        <f t="shared" si="40"/>
        <v>-1.8999228691365733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-2.3865360878133578E-20</v>
      </c>
      <c r="AR65">
        <f t="shared" si="45"/>
        <v>-2.3866517337103247E-20</v>
      </c>
      <c r="AS65">
        <f t="shared" si="46"/>
        <v>-1.0206060607373868E-3</v>
      </c>
      <c r="AT65">
        <f t="shared" si="47"/>
        <v>-6.6679595968175895E-4</v>
      </c>
      <c r="AU65">
        <f t="shared" si="48"/>
        <v>-1.6874020204191457E-3</v>
      </c>
      <c r="AW65">
        <v>62</v>
      </c>
      <c r="AX65">
        <f>IF(Z65&gt;0, (R65*SUMPRODUCT(K65:$K$98, X65:$X$98)-K65*$AZ$3)/Z65, 0)</f>
        <v>-3.6771950969302022E+23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</v>
      </c>
      <c r="S66">
        <f t="shared" si="32"/>
        <v>-3.9926263447403249E+24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-9.5762241387932079</v>
      </c>
      <c r="AC66">
        <f t="shared" si="33"/>
        <v>-8.5502001239225063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-2.3640277942712648E-18</v>
      </c>
      <c r="AI66">
        <f t="shared" si="38"/>
        <v>-2.3641348691561359E-18</v>
      </c>
      <c r="AJ66">
        <f t="shared" si="39"/>
        <v>-1.0260240148707016</v>
      </c>
      <c r="AK66">
        <f t="shared" si="61"/>
        <v>-0.6703356897155246</v>
      </c>
      <c r="AL66">
        <f t="shared" si="40"/>
        <v>-1.6963597045862262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-1.874636851420294E-21</v>
      </c>
      <c r="AR66">
        <f t="shared" si="45"/>
        <v>-1.8747217601195603E-21</v>
      </c>
      <c r="AS66">
        <f t="shared" si="46"/>
        <v>-8.1362090301130964E-4</v>
      </c>
      <c r="AT66">
        <f t="shared" si="47"/>
        <v>-5.315656566340553E-4</v>
      </c>
      <c r="AU66">
        <f t="shared" si="48"/>
        <v>-1.3451865596453649E-3</v>
      </c>
      <c r="AW66">
        <v>63</v>
      </c>
      <c r="AX66">
        <f>IF(Z66&gt;0, (R66*SUMPRODUCT(K66:$K$98, X66:$X$98)-K66*$AZ$3)/Z66, 0)</f>
        <v>-3.9926263447403249E+24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-4.6322312331880228E+25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-8.5502001239225063</v>
      </c>
      <c r="AC67">
        <f t="shared" ref="AC67:AC79" si="64">S67*Z67</f>
        <v>-7.6341072535022372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-1.9552786148394918E-19</v>
      </c>
      <c r="AI67">
        <f t="shared" ref="AI67:AI79" si="69">SUM(AE67:AH67)</f>
        <v>-1.9553610168922954E-19</v>
      </c>
      <c r="AJ67">
        <f t="shared" ref="AJ67:AJ79" si="70">AB67-AC67</f>
        <v>-0.9160928704202691</v>
      </c>
      <c r="AK67">
        <f t="shared" si="61"/>
        <v>-0.59851400867457549</v>
      </c>
      <c r="AL67">
        <f t="shared" ref="AL67:AL79" si="71">SUM(AI67:AK67)</f>
        <v>-1.5146068790948446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-1.3843796270737037E-22</v>
      </c>
      <c r="AR67">
        <f t="shared" ref="AR67:AR79" si="76">AI67*$K67</f>
        <v>-1.3844379695126095E-22</v>
      </c>
      <c r="AS67">
        <f t="shared" ref="AS67:AS79" si="77">AJ67*$K67</f>
        <v>-6.486136025281485E-4</v>
      </c>
      <c r="AT67">
        <f t="shared" ref="AT67:AT79" si="78">AK67*$K67</f>
        <v>-4.2376088698505677E-4</v>
      </c>
      <c r="AU67">
        <f t="shared" ref="AU67:AU79" si="79">AL67*$K67</f>
        <v>-1.0723744895132052E-3</v>
      </c>
      <c r="AW67">
        <v>64</v>
      </c>
      <c r="AX67">
        <f>IF(Z67&gt;0, (R67*SUMPRODUCT(K67:$K$98, X67:$X$98)-K67*$AZ$3)/Z67, 0)</f>
        <v>-4.6322312331880228E+25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</v>
      </c>
      <c r="S68">
        <f t="shared" si="63"/>
        <v>-5.7703288967981153E+26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-7.6341072535022372</v>
      </c>
      <c r="AC68">
        <f t="shared" si="64"/>
        <v>-6.8161671906269978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-1.5134362315885207E-20</v>
      </c>
      <c r="AI68">
        <f t="shared" si="69"/>
        <v>-1.513495293795481E-20</v>
      </c>
      <c r="AJ68">
        <f t="shared" si="70"/>
        <v>-0.81794006287523935</v>
      </c>
      <c r="AK68">
        <f t="shared" si="61"/>
        <v>-0.53438750774515664</v>
      </c>
      <c r="AL68">
        <f t="shared" si="71"/>
        <v>-1.3523275706203961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-9.5673718367202189E-24</v>
      </c>
      <c r="AR68">
        <f t="shared" si="76"/>
        <v>-9.5677452056694305E-24</v>
      </c>
      <c r="AS68">
        <f t="shared" si="77"/>
        <v>-5.1707079283175045E-4</v>
      </c>
      <c r="AT68">
        <f t="shared" si="78"/>
        <v>-3.378195846500771E-4</v>
      </c>
      <c r="AU68">
        <f t="shared" si="79"/>
        <v>-8.5489037748182756E-4</v>
      </c>
      <c r="AW68">
        <v>65</v>
      </c>
      <c r="AX68">
        <f>IF(Z68&gt;0, (R68*SUMPRODUCT(K68:$K$98, X68:$X$98)-K68*$AZ$3)/Z68, 0)</f>
        <v>-5.7703288967981153E+26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</v>
      </c>
      <c r="S69">
        <f t="shared" si="63"/>
        <v>-7.7571355546100382E+27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-6.8161671906269978</v>
      </c>
      <c r="AC69">
        <f t="shared" si="64"/>
        <v>-6.085863563059819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-1.0909766608959181E-21</v>
      </c>
      <c r="AI69">
        <f t="shared" si="69"/>
        <v>-1.0910158884143764E-21</v>
      </c>
      <c r="AJ69">
        <f t="shared" si="70"/>
        <v>-0.73030362756717881</v>
      </c>
      <c r="AK69">
        <f t="shared" si="61"/>
        <v>-0.47713170334388988</v>
      </c>
      <c r="AL69">
        <f t="shared" si="71"/>
        <v>-1.2074353309110686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-6.1578054499168322E-25</v>
      </c>
      <c r="AR69">
        <f t="shared" si="76"/>
        <v>-6.1580268620107909E-25</v>
      </c>
      <c r="AS69">
        <f t="shared" si="77"/>
        <v>-4.1220567030592395E-4</v>
      </c>
      <c r="AT69">
        <f t="shared" si="78"/>
        <v>-2.6930770459987014E-4</v>
      </c>
      <c r="AU69">
        <f t="shared" si="79"/>
        <v>-6.8151337490579404E-4</v>
      </c>
      <c r="AW69">
        <v>66</v>
      </c>
      <c r="AX69">
        <f>IF(Z69&gt;0, (R69*SUMPRODUCT(K69:$K$98, X69:$X$98)-K69*$AZ$3)/Z69, 0)</f>
        <v>-7.7571355546100382E+27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</v>
      </c>
      <c r="S70">
        <f t="shared" si="63"/>
        <v>-1.1483569191009675E+29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-6.085863563059819</v>
      </c>
      <c r="AC70">
        <f t="shared" si="64"/>
        <v>-5.4338067527319813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-7.2938676548243406E-23</v>
      </c>
      <c r="AI70">
        <f t="shared" si="69"/>
        <v>-7.2941042453243129E-23</v>
      </c>
      <c r="AJ70">
        <f t="shared" si="70"/>
        <v>-0.65205681032783769</v>
      </c>
      <c r="AK70">
        <f t="shared" si="61"/>
        <v>-0.42601044941418736</v>
      </c>
      <c r="AL70">
        <f t="shared" si="71"/>
        <v>-1.0780672597420251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-3.6757871905806807E-26</v>
      </c>
      <c r="AR70">
        <f t="shared" si="76"/>
        <v>-3.6759064217444976E-26</v>
      </c>
      <c r="AS70">
        <f t="shared" si="77"/>
        <v>-3.2860783665969678E-4</v>
      </c>
      <c r="AT70">
        <f t="shared" si="78"/>
        <v>-2.1469045328433524E-4</v>
      </c>
      <c r="AU70">
        <f t="shared" si="79"/>
        <v>-5.43298289944032E-4</v>
      </c>
      <c r="AW70">
        <v>67</v>
      </c>
      <c r="AX70">
        <f>IF(Z70&gt;0, (R70*SUMPRODUCT(K70:$K$98, X70:$X$98)-K70*$AZ$3)/Z70, 0)</f>
        <v>-1.1483569191009675E+29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</v>
      </c>
      <c r="S71">
        <f t="shared" si="63"/>
        <v>-1.8903148043552825E+30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-5.4338067527319813</v>
      </c>
      <c r="AC71">
        <f t="shared" si="64"/>
        <v>-4.8516131720821258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-4.4278355393070528E-24</v>
      </c>
      <c r="AI71">
        <f t="shared" si="69"/>
        <v>-4.4279638674871239E-24</v>
      </c>
      <c r="AJ71">
        <f t="shared" si="70"/>
        <v>-0.58219358064985549</v>
      </c>
      <c r="AK71">
        <f t="shared" si="61"/>
        <v>-0.38036647269123874</v>
      </c>
      <c r="AL71">
        <f t="shared" si="71"/>
        <v>-0.96256005334109429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-1.9923514038998382E-27</v>
      </c>
      <c r="AR71">
        <f t="shared" si="76"/>
        <v>-1.9924091465209125E-27</v>
      </c>
      <c r="AS71">
        <f t="shared" si="77"/>
        <v>-2.6196415550039614E-4</v>
      </c>
      <c r="AT71">
        <f t="shared" si="78"/>
        <v>-1.7114991492692542E-4</v>
      </c>
      <c r="AU71">
        <f t="shared" si="79"/>
        <v>-4.331140704273216E-4</v>
      </c>
      <c r="AW71">
        <v>68</v>
      </c>
      <c r="AX71">
        <f>IF(Z71&gt;0, (R71*SUMPRODUCT(K71:$K$98, X71:$X$98)-K71*$AZ$3)/Z71, 0)</f>
        <v>-1.8903148043552825E+30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</v>
      </c>
      <c r="S72">
        <f t="shared" si="63"/>
        <v>-3.5009253148450884E+31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-4.8516131720821258</v>
      </c>
      <c r="AC72">
        <f t="shared" si="64"/>
        <v>-4.3317974750733264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-2.4171650352363742E-25</v>
      </c>
      <c r="AI72">
        <f t="shared" si="69"/>
        <v>-2.4172269017014584E-25</v>
      </c>
      <c r="AJ72">
        <f t="shared" si="70"/>
        <v>-0.51981569700879948</v>
      </c>
      <c r="AK72">
        <f t="shared" ref="AK72:AK79" si="92">G72*SUM(AB72:AB72, AE72:AF72)</f>
        <v>-0.33961292204574883</v>
      </c>
      <c r="AL72">
        <f t="shared" si="71"/>
        <v>-0.85942861905454837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-9.7109728344439698E-29</v>
      </c>
      <c r="AR72">
        <f t="shared" si="76"/>
        <v>-9.7112213832823978E-29</v>
      </c>
      <c r="AS72">
        <f t="shared" si="77"/>
        <v>-2.0883622090273925E-4</v>
      </c>
      <c r="AT72">
        <f t="shared" si="78"/>
        <v>-1.3643966432312291E-4</v>
      </c>
      <c r="AU72">
        <f t="shared" si="79"/>
        <v>-3.4527588522586215E-4</v>
      </c>
      <c r="AW72">
        <v>69</v>
      </c>
      <c r="AX72">
        <f>IF(Z72&gt;0, (R72*SUMPRODUCT(K72:$K$98, X72:$X$98)-K72*$AZ$3)/Z72, 0)</f>
        <v>-3.5009253148450884E+31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</v>
      </c>
      <c r="S73">
        <f t="shared" si="63"/>
        <v>-7.4024823802213579E+32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-4.3317974750733264</v>
      </c>
      <c r="AC73">
        <f t="shared" si="64"/>
        <v>-3.8676763170297552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-1.1727076395634144E-26</v>
      </c>
      <c r="AI73">
        <f t="shared" si="69"/>
        <v>-1.1727337637479673E-26</v>
      </c>
      <c r="AJ73">
        <f t="shared" si="70"/>
        <v>-0.46412115804357112</v>
      </c>
      <c r="AK73">
        <f t="shared" si="92"/>
        <v>-0.30322582325513286</v>
      </c>
      <c r="AL73">
        <f t="shared" si="71"/>
        <v>-0.76734698129870393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-4.2065704571463816E-30</v>
      </c>
      <c r="AR73">
        <f t="shared" si="76"/>
        <v>-4.2066641661146269E-30</v>
      </c>
      <c r="AS73">
        <f t="shared" si="77"/>
        <v>-1.6648295671455621E-4</v>
      </c>
      <c r="AT73">
        <f t="shared" si="78"/>
        <v>-1.0876886505350996E-4</v>
      </c>
      <c r="AU73">
        <f t="shared" si="79"/>
        <v>-2.7525182176806615E-4</v>
      </c>
      <c r="AW73">
        <v>70</v>
      </c>
      <c r="AX73">
        <f>IF(Z73&gt;0, (R73*SUMPRODUCT(K73:$K$98, X73:$X$98)-K73*$AZ$3)/Z73, 0)</f>
        <v>-7.4024823802213579E+32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</v>
      </c>
      <c r="S74">
        <f t="shared" si="63"/>
        <v>-1.8207887699982266E+34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-3.8676763170297552</v>
      </c>
      <c r="AC74">
        <f t="shared" si="64"/>
        <v>-3.4532824259194239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-4.9829299450276488E-28</v>
      </c>
      <c r="AI74">
        <f t="shared" si="69"/>
        <v>-4.9830247743258849E-28</v>
      </c>
      <c r="AJ74">
        <f t="shared" si="70"/>
        <v>-0.41439389111033131</v>
      </c>
      <c r="AK74">
        <f t="shared" si="92"/>
        <v>-0.2707373421920829</v>
      </c>
      <c r="AL74">
        <f t="shared" si="71"/>
        <v>-0.68513123330241421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-1.5958981522169394E-31</v>
      </c>
      <c r="AR74">
        <f t="shared" si="76"/>
        <v>-1.5959285234851492E-31</v>
      </c>
      <c r="AS74">
        <f t="shared" si="77"/>
        <v>-1.327191938094357E-4</v>
      </c>
      <c r="AT74">
        <f t="shared" si="78"/>
        <v>-8.6709873288831263E-5</v>
      </c>
      <c r="AU74">
        <f t="shared" si="79"/>
        <v>-2.1942906709826698E-4</v>
      </c>
      <c r="AW74">
        <v>71</v>
      </c>
      <c r="AX74">
        <f>IF(Z74&gt;0, (R74*SUMPRODUCT(K74:$K$98, X74:$X$98)-K74*$AZ$3)/Z74, 0)</f>
        <v>-1.8207887699982266E+34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</v>
      </c>
      <c r="S75">
        <f t="shared" si="63"/>
        <v>-5.347317541076459E+35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-3.4532824259194239</v>
      </c>
      <c r="AC75">
        <f t="shared" si="64"/>
        <v>-3.0832878802851997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-1.8199596453004018E-29</v>
      </c>
      <c r="AI75">
        <f t="shared" si="69"/>
        <v>-1.8199884755302938E-29</v>
      </c>
      <c r="AJ75">
        <f t="shared" si="70"/>
        <v>-0.36999454563422418</v>
      </c>
      <c r="AK75">
        <f t="shared" si="92"/>
        <v>-0.2417297698143597</v>
      </c>
      <c r="AL75">
        <f t="shared" si="71"/>
        <v>-0.61172431544858386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-5.2043216023196276E-33</v>
      </c>
      <c r="AR75">
        <f t="shared" si="76"/>
        <v>-5.2044040446905969E-33</v>
      </c>
      <c r="AS75">
        <f t="shared" si="77"/>
        <v>-1.0580292873838938E-4</v>
      </c>
      <c r="AT75">
        <f t="shared" si="78"/>
        <v>-6.9124580109081036E-5</v>
      </c>
      <c r="AU75">
        <f t="shared" si="79"/>
        <v>-1.7492750884747041E-4</v>
      </c>
      <c r="AW75">
        <v>72</v>
      </c>
      <c r="AX75">
        <f>IF(Z75&gt;0, (R75*SUMPRODUCT(K75:$K$98, X75:$X$98)-K75*$AZ$3)/Z75, 0)</f>
        <v>-5.347317541076459E+35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</v>
      </c>
      <c r="S76">
        <f t="shared" si="63"/>
        <v>-1.9483131480729548E+37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-3.0832878802851997</v>
      </c>
      <c r="AC76">
        <f t="shared" si="64"/>
        <v>-2.7529356073974998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-5.5670871030876756E-31</v>
      </c>
      <c r="AI76">
        <f t="shared" si="69"/>
        <v>-5.5671577522954307E-31</v>
      </c>
      <c r="AJ76">
        <f t="shared" si="70"/>
        <v>-0.33035227288769997</v>
      </c>
      <c r="AK76">
        <f t="shared" si="92"/>
        <v>-0.21583015161996399</v>
      </c>
      <c r="AL76">
        <f t="shared" si="71"/>
        <v>-0.54618242450766397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-1.4213870732268316E-34</v>
      </c>
      <c r="AR76">
        <f t="shared" si="76"/>
        <v>-1.4214051113621756E-34</v>
      </c>
      <c r="AS76">
        <f t="shared" si="77"/>
        <v>-8.4345447017210865E-5</v>
      </c>
      <c r="AT76">
        <f t="shared" si="78"/>
        <v>-5.5105692051244438E-5</v>
      </c>
      <c r="AU76">
        <f t="shared" si="79"/>
        <v>-1.3945113906845531E-4</v>
      </c>
      <c r="AW76">
        <v>73</v>
      </c>
      <c r="AX76">
        <f>IF(Z76&gt;0, (R76*SUMPRODUCT(K76:$K$98, X76:$X$98)-K76*$AZ$3)/Z76, 0)</f>
        <v>-1.9483131480729548E+37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</v>
      </c>
      <c r="S77">
        <f t="shared" si="63"/>
        <v>-9.3484491684031246E+38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-2.7529356073974998</v>
      </c>
      <c r="AC77">
        <f t="shared" si="64"/>
        <v>-2.4579782208906247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-1.3725614153716084E-32</v>
      </c>
      <c r="AI77">
        <f t="shared" si="69"/>
        <v>-1.3725745618206964E-32</v>
      </c>
      <c r="AJ77">
        <f t="shared" si="70"/>
        <v>-0.29495738650687509</v>
      </c>
      <c r="AK77">
        <f t="shared" si="92"/>
        <v>-0.19270549251782501</v>
      </c>
      <c r="AL77">
        <f t="shared" si="71"/>
        <v>-0.48766287902470007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-3.1289462913473139E-36</v>
      </c>
      <c r="AR77">
        <f t="shared" si="76"/>
        <v>-3.1289762605222137E-36</v>
      </c>
      <c r="AS77">
        <f t="shared" si="77"/>
        <v>-6.7239673961424508E-5</v>
      </c>
      <c r="AT77">
        <f t="shared" si="78"/>
        <v>-4.3929920321463995E-5</v>
      </c>
      <c r="AU77">
        <f t="shared" si="79"/>
        <v>-1.1116959428288849E-4</v>
      </c>
      <c r="AW77">
        <v>74</v>
      </c>
      <c r="AX77">
        <f>IF(Z77&gt;0, (R77*SUMPRODUCT(K77:$K$98, X77:$X$98)-K77*$AZ$3)/Z77, 0)</f>
        <v>-9.3484491684031246E+38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</v>
      </c>
      <c r="S78">
        <f t="shared" si="63"/>
        <v>-6.5666842536914338E+40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-2.4579782208906247</v>
      </c>
      <c r="AC78">
        <f t="shared" si="64"/>
        <v>-2.194623411509486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-2.5695763478506056E-34</v>
      </c>
      <c r="AI78">
        <f t="shared" si="69"/>
        <v>-2.5695930581363962E-34</v>
      </c>
      <c r="AJ78">
        <f t="shared" si="70"/>
        <v>-0.26335480938113864</v>
      </c>
      <c r="AK78">
        <f t="shared" si="92"/>
        <v>-0.17205847546234374</v>
      </c>
      <c r="AL78">
        <f t="shared" si="71"/>
        <v>-0.43541328484348241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-5.2300979901899019E-38</v>
      </c>
      <c r="AR78">
        <f t="shared" si="76"/>
        <v>-5.2301320021904407E-38</v>
      </c>
      <c r="AS78">
        <f t="shared" si="77"/>
        <v>-5.3603056410574408E-5</v>
      </c>
      <c r="AT78">
        <f t="shared" si="78"/>
        <v>-3.5020663521575242E-5</v>
      </c>
      <c r="AU78">
        <f t="shared" si="79"/>
        <v>-8.8623719932149657E-5</v>
      </c>
      <c r="AW78">
        <v>75</v>
      </c>
      <c r="AX78">
        <f>IF(Z78&gt;0, (R78*SUMPRODUCT(K78:$K$98, X78:$X$98)-K78*$AZ$3)/Z78, 0)</f>
        <v>-6.5666842536914338E+40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-2.194623411509486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-2.194623411509486</v>
      </c>
      <c r="AK79">
        <f t="shared" si="92"/>
        <v>-0.15362363880566404</v>
      </c>
      <c r="AL79">
        <f t="shared" si="71"/>
        <v>-2.34824705031515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-6.0735715248594253E-40</v>
      </c>
      <c r="AR79">
        <f t="shared" si="76"/>
        <v>-6.0735715248594253E-40</v>
      </c>
      <c r="AS79">
        <f t="shared" si="77"/>
        <v>-3.9883226495963052E-4</v>
      </c>
      <c r="AT79">
        <f t="shared" si="78"/>
        <v>-2.7918258547174141E-5</v>
      </c>
      <c r="AU79">
        <f t="shared" si="79"/>
        <v>-4.2675052350680468E-4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13868.057427896731</v>
      </c>
      <c r="AO81" s="6">
        <f t="shared" si="93"/>
        <v>-1386.8057427896731</v>
      </c>
      <c r="AP81" s="6">
        <f t="shared" si="93"/>
        <v>-690.23853365319303</v>
      </c>
      <c r="AQ81" s="6">
        <f t="shared" si="93"/>
        <v>-10782.307370208988</v>
      </c>
      <c r="AR81" s="6">
        <f t="shared" si="93"/>
        <v>1008.7057812448738</v>
      </c>
      <c r="AS81" s="6">
        <f t="shared" si="93"/>
        <v>-2420.8938749877066</v>
      </c>
      <c r="AT81" s="6">
        <f t="shared" si="93"/>
        <v>1412.1880937428266</v>
      </c>
      <c r="AU81" s="6">
        <f t="shared" si="93"/>
        <v>-2.4049934678298246E-12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30621.093494459285</v>
      </c>
      <c r="K3">
        <v>1</v>
      </c>
      <c r="L3" s="2">
        <v>0</v>
      </c>
      <c r="O3">
        <f>$C$3</f>
        <v>30621.093494459285</v>
      </c>
      <c r="P3" s="2">
        <f>O3*C5</f>
        <v>3062.1093494459287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30621.093494459285</v>
      </c>
      <c r="AF3">
        <f t="shared" ref="AF3:AF34" si="4">-$Z3*P3</f>
        <v>-3062.1093494459287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27158.984145013357</v>
      </c>
      <c r="AJ3">
        <f t="shared" ref="AJ3:AJ34" si="8">AB3-AC3</f>
        <v>0</v>
      </c>
      <c r="AL3">
        <f t="shared" ref="AL3:AL34" si="9">SUM(AI3:AK3)</f>
        <v>27158.984145013357</v>
      </c>
      <c r="AN3">
        <f t="shared" ref="AN3:AN34" si="10">AE3*$K3</f>
        <v>30621.093494459285</v>
      </c>
      <c r="AO3">
        <f t="shared" ref="AO3:AO34" si="11">AF3*$K3</f>
        <v>-3062.1093494459287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27158.984145013357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27158.984145013357</v>
      </c>
      <c r="AW3">
        <v>0</v>
      </c>
      <c r="AX3">
        <f>IF(Z3&gt;0, (R3*SUMPRODUCT(K3:$K$98, X3:$X$98)-K3*$AZ$3)/Z3, 0)</f>
        <v>0</v>
      </c>
      <c r="AZ3">
        <f>C6*ABS(SUMPRODUCT(X4:X69, K4:K69))/1</f>
        <v>26209.410573719684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2900.5271206365733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2808.1511328985398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-2808.1511328985398</v>
      </c>
      <c r="AK4">
        <f>G4*SUM(AB4, AE4:AF4)</f>
        <v>0</v>
      </c>
      <c r="AL4">
        <f t="shared" si="9"/>
        <v>-4992.9511328985391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-1950.7142857142853</v>
      </c>
      <c r="AR4">
        <f t="shared" si="14"/>
        <v>-1950.7142857142853</v>
      </c>
      <c r="AS4">
        <f t="shared" si="15"/>
        <v>-2507.277797230839</v>
      </c>
      <c r="AT4">
        <f t="shared" si="16"/>
        <v>0</v>
      </c>
      <c r="AU4">
        <f t="shared" si="17"/>
        <v>-4457.9920829451239</v>
      </c>
      <c r="AW4">
        <v>1</v>
      </c>
      <c r="AX4">
        <f>IF(Z4&gt;0, (R4*SUMPRODUCT(K4:$K$98, X4:$X$98)-K4*$AZ$3)/Z4, 0)</f>
        <v>2900.5271206365733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</v>
      </c>
      <c r="S5">
        <f t="shared" si="1"/>
        <v>3603.2571328620529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2808.1511328985398</v>
      </c>
      <c r="AC5">
        <f t="shared" si="2"/>
        <v>3364.7146444150967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-2467.2385568</v>
      </c>
      <c r="AI5">
        <f t="shared" si="7"/>
        <v>-2513.9284615216002</v>
      </c>
      <c r="AJ5">
        <f t="shared" si="8"/>
        <v>-556.5635115165569</v>
      </c>
      <c r="AK5">
        <f>G5*SUM(AB5, AE5:AF5)</f>
        <v>196.57057930289781</v>
      </c>
      <c r="AL5">
        <f t="shared" si="9"/>
        <v>-2873.9213937352592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-1966.8674719387752</v>
      </c>
      <c r="AR5">
        <f t="shared" si="14"/>
        <v>-2004.0883781262755</v>
      </c>
      <c r="AS5">
        <f t="shared" si="15"/>
        <v>-443.68902384929595</v>
      </c>
      <c r="AT5">
        <f t="shared" si="16"/>
        <v>156.70486232692744</v>
      </c>
      <c r="AU5">
        <f t="shared" si="17"/>
        <v>-2291.0725396486441</v>
      </c>
      <c r="AW5">
        <v>2</v>
      </c>
      <c r="AX5">
        <f>IF(Z5&gt;0, (R5*SUMPRODUCT(K5:$K$98, X5:$X$98)-K5*$AZ$3)/Z5, 0)</f>
        <v>3603.2571328620529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</v>
      </c>
      <c r="S6">
        <f t="shared" si="1"/>
        <v>4053.4991929142266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3364.7146444150967</v>
      </c>
      <c r="AC6">
        <f t="shared" si="2"/>
        <v>3636.4880628609972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-2733.6939214496801</v>
      </c>
      <c r="AI6">
        <f t="shared" si="7"/>
        <v>-2778.5500801633393</v>
      </c>
      <c r="AJ6">
        <f t="shared" si="8"/>
        <v>-271.77341844590046</v>
      </c>
      <c r="AK6">
        <f>G6*SUM(AB6, AE6:AF6)</f>
        <v>235.53002510905679</v>
      </c>
      <c r="AL6">
        <f t="shared" si="9"/>
        <v>-2814.7934735001832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-1945.7893368554685</v>
      </c>
      <c r="AR6">
        <f t="shared" si="14"/>
        <v>-1977.7170646206346</v>
      </c>
      <c r="AS6">
        <f t="shared" si="15"/>
        <v>-193.44295113052087</v>
      </c>
      <c r="AT6">
        <f t="shared" si="16"/>
        <v>167.64561963962336</v>
      </c>
      <c r="AU6">
        <f t="shared" si="17"/>
        <v>-2003.5143961115323</v>
      </c>
      <c r="AW6">
        <v>3</v>
      </c>
      <c r="AX6">
        <f>IF(Z6&gt;0, (R6*SUMPRODUCT(K6:$K$98, X6:$X$98)-K6*$AZ$3)/Z6, 0)</f>
        <v>4053.4991929142266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100000</v>
      </c>
      <c r="S7">
        <f t="shared" si="1"/>
        <v>4298.847114662668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3636.4880628609972</v>
      </c>
      <c r="AC7">
        <f t="shared" si="2"/>
        <v>3689.4852352775602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-2990.2012521699471</v>
      </c>
      <c r="AI7">
        <f t="shared" si="7"/>
        <v>-3033.1137486703847</v>
      </c>
      <c r="AJ7">
        <f t="shared" si="8"/>
        <v>-52.997172416562989</v>
      </c>
      <c r="AK7">
        <f>G7*SUM(AB7, AE7:AF7)</f>
        <v>254.55416440026983</v>
      </c>
      <c r="AL7">
        <f t="shared" si="9"/>
        <v>-2831.556756686678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-1900.3269538227648</v>
      </c>
      <c r="AR7">
        <f t="shared" si="14"/>
        <v>-1927.5986211382769</v>
      </c>
      <c r="AS7">
        <f t="shared" si="15"/>
        <v>-33.680661175063634</v>
      </c>
      <c r="AT7">
        <f t="shared" si="16"/>
        <v>161.77377340960697</v>
      </c>
      <c r="AU7">
        <f t="shared" si="17"/>
        <v>-1799.5055089037337</v>
      </c>
      <c r="AW7">
        <v>4</v>
      </c>
      <c r="AX7">
        <f>IF(Z7&gt;0, (R7*SUMPRODUCT(K7:$K$98, X7:$X$98)-K7*$AZ$3)/Z7, 0)</f>
        <v>4298.847114662668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</v>
      </c>
      <c r="S8">
        <f t="shared" si="1"/>
        <v>4373.0799907556129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3689.4852352775602</v>
      </c>
      <c r="AC8">
        <f t="shared" si="2"/>
        <v>3573.7890933048234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-3244.2705604260832</v>
      </c>
      <c r="AI8">
        <f t="shared" si="7"/>
        <v>-3285.1317966813035</v>
      </c>
      <c r="AJ8">
        <f t="shared" si="8"/>
        <v>115.69614197273677</v>
      </c>
      <c r="AK8">
        <f t="shared" ref="AK8:AK39" si="30">G8*SUM(AB8:AB8, AE8:AF8)</f>
        <v>258.26396646942925</v>
      </c>
      <c r="AL8">
        <f t="shared" si="9"/>
        <v>-2911.1716882391374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-1840.8862432029905</v>
      </c>
      <c r="AR8">
        <f t="shared" si="14"/>
        <v>-1864.072006012065</v>
      </c>
      <c r="AS8">
        <f t="shared" si="15"/>
        <v>65.649098058362682</v>
      </c>
      <c r="AT8">
        <f t="shared" si="16"/>
        <v>146.54591043916199</v>
      </c>
      <c r="AU8">
        <f t="shared" si="17"/>
        <v>-1651.8769975145401</v>
      </c>
      <c r="AW8">
        <v>5</v>
      </c>
      <c r="AX8">
        <f>IF(Z8&gt;0, (R8*SUMPRODUCT(K8:$K$98, X8:$X$98)-K8*$AZ$3)/Z8, 0)</f>
        <v>4373.0799907556129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</v>
      </c>
      <c r="S9">
        <f t="shared" si="1"/>
        <v>4298.7367343022497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3573.7890933048234</v>
      </c>
      <c r="AC9">
        <f t="shared" si="2"/>
        <v>3326.3232178250746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-3526.1612438804805</v>
      </c>
      <c r="AI9">
        <f t="shared" si="7"/>
        <v>-3564.8507871512084</v>
      </c>
      <c r="AJ9">
        <f t="shared" si="8"/>
        <v>247.46587547974877</v>
      </c>
      <c r="AK9">
        <f t="shared" si="30"/>
        <v>250.16523653133765</v>
      </c>
      <c r="AL9">
        <f t="shared" si="9"/>
        <v>-3067.219675140122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-1786.463024439184</v>
      </c>
      <c r="AR9">
        <f t="shared" si="14"/>
        <v>-1806.0643511242713</v>
      </c>
      <c r="AS9">
        <f t="shared" si="15"/>
        <v>125.37391394743238</v>
      </c>
      <c r="AT9">
        <f t="shared" si="16"/>
        <v>126.74149426346125</v>
      </c>
      <c r="AU9">
        <f t="shared" si="17"/>
        <v>-1553.9489429133778</v>
      </c>
      <c r="AW9">
        <v>6</v>
      </c>
      <c r="AX9">
        <f>IF(Z9&gt;0, (R9*SUMPRODUCT(K9:$K$98, X9:$X$98)-K9*$AZ$3)/Z9, 0)</f>
        <v>4298.7367343022497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</v>
      </c>
      <c r="S10">
        <f t="shared" si="1"/>
        <v>4068.0267598894629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3326.3232178250746</v>
      </c>
      <c r="AC10">
        <f t="shared" si="2"/>
        <v>2962.5569502816397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-3779.8909984635588</v>
      </c>
      <c r="AI10">
        <f t="shared" si="7"/>
        <v>-3816.3037008023475</v>
      </c>
      <c r="AJ10">
        <f t="shared" si="8"/>
        <v>363.76626754343488</v>
      </c>
      <c r="AK10">
        <f t="shared" si="30"/>
        <v>232.84262524775525</v>
      </c>
      <c r="AL10">
        <f t="shared" si="9"/>
        <v>-3219.6948080111574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-1709.830727213978</v>
      </c>
      <c r="AR10">
        <f t="shared" si="14"/>
        <v>-1726.3019845452247</v>
      </c>
      <c r="AS10">
        <f t="shared" si="15"/>
        <v>164.54938568930325</v>
      </c>
      <c r="AT10">
        <f t="shared" si="16"/>
        <v>105.32617882780444</v>
      </c>
      <c r="AU10">
        <f t="shared" si="17"/>
        <v>-1456.4264200281173</v>
      </c>
      <c r="AW10">
        <v>7</v>
      </c>
      <c r="AX10">
        <f>IF(Z10&gt;0, (R10*SUMPRODUCT(K10:$K$98, X10:$X$98)-K10*$AZ$3)/Z10, 0)</f>
        <v>4068.0267598894629</v>
      </c>
    </row>
    <row r="11" spans="1:52" x14ac:dyDescent="0.3">
      <c r="A11" t="s">
        <v>33</v>
      </c>
      <c r="C11" s="25">
        <f>AU71</f>
        <v>-1.7670569868455388E-12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100000</v>
      </c>
      <c r="S11">
        <f t="shared" si="1"/>
        <v>3703.4120344091398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2962.5569502816397</v>
      </c>
      <c r="AC11">
        <f t="shared" si="2"/>
        <v>2522.9911845817223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-3971.0236662589391</v>
      </c>
      <c r="AI11">
        <f t="shared" si="7"/>
        <v>-4005.0867297412105</v>
      </c>
      <c r="AJ11">
        <f t="shared" si="8"/>
        <v>439.56576569991739</v>
      </c>
      <c r="AK11">
        <f t="shared" si="30"/>
        <v>207.3789865197148</v>
      </c>
      <c r="AL11">
        <f t="shared" si="9"/>
        <v>-3358.1419775215782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-1603.8298567111297</v>
      </c>
      <c r="AR11">
        <f t="shared" si="14"/>
        <v>-1617.5873567452156</v>
      </c>
      <c r="AS11">
        <f t="shared" si="15"/>
        <v>177.53324036010574</v>
      </c>
      <c r="AT11">
        <f t="shared" si="16"/>
        <v>83.756894490672508</v>
      </c>
      <c r="AU11">
        <f t="shared" si="17"/>
        <v>-1356.2972218944374</v>
      </c>
      <c r="AW11">
        <v>8</v>
      </c>
      <c r="AX11">
        <f>IF(Z11&gt;0, (R11*SUMPRODUCT(K11:$K$98, X11:$X$98)-K11*$AZ$3)/Z11, 0)</f>
        <v>3703.4120344091398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</v>
      </c>
      <c r="S12">
        <f t="shared" si="1"/>
        <v>3243.5710911867554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2522.9911845817223</v>
      </c>
      <c r="AC12">
        <f t="shared" si="2"/>
        <v>2053.3264720795742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-4140.3653662700799</v>
      </c>
      <c r="AI12">
        <f t="shared" si="7"/>
        <v>-4172.0176164343939</v>
      </c>
      <c r="AJ12">
        <f t="shared" si="8"/>
        <v>469.66471250214818</v>
      </c>
      <c r="AK12">
        <f t="shared" si="30"/>
        <v>176.60938292072058</v>
      </c>
      <c r="AL12">
        <f t="shared" si="9"/>
        <v>-3525.743521011525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-1493.0572581635206</v>
      </c>
      <c r="AR12">
        <f t="shared" si="14"/>
        <v>-1504.471376885997</v>
      </c>
      <c r="AS12">
        <f t="shared" si="15"/>
        <v>169.36580370836606</v>
      </c>
      <c r="AT12">
        <f t="shared" si="16"/>
        <v>63.687113987022407</v>
      </c>
      <c r="AU12">
        <f t="shared" si="17"/>
        <v>-1271.4184591906085</v>
      </c>
      <c r="AW12">
        <v>9</v>
      </c>
      <c r="AX12">
        <f>IF(Z12&gt;0, (R12*SUMPRODUCT(K12:$K$98, X12:$X$98)-K12*$AZ$3)/Z12, 0)</f>
        <v>3243.5710911867554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</v>
      </c>
      <c r="S13">
        <f t="shared" si="1"/>
        <v>2693.19061721567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2053.3264720795742</v>
      </c>
      <c r="AC13">
        <f t="shared" si="2"/>
        <v>1572.9166641026459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-4267.989412156041</v>
      </c>
      <c r="AI13">
        <f t="shared" si="7"/>
        <v>-4297.1911451126334</v>
      </c>
      <c r="AJ13">
        <f t="shared" si="8"/>
        <v>480.40980797692828</v>
      </c>
      <c r="AK13">
        <f t="shared" si="30"/>
        <v>143.73285304557021</v>
      </c>
      <c r="AL13">
        <f t="shared" si="9"/>
        <v>-3673.0484840901349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-1374.1783647667028</v>
      </c>
      <c r="AR13">
        <f t="shared" si="14"/>
        <v>-1383.580541240794</v>
      </c>
      <c r="AS13">
        <f t="shared" si="15"/>
        <v>154.67910076424639</v>
      </c>
      <c r="AT13">
        <f t="shared" si="16"/>
        <v>46.278131899497126</v>
      </c>
      <c r="AU13">
        <f t="shared" si="17"/>
        <v>-1182.6233085770505</v>
      </c>
      <c r="AW13">
        <v>10</v>
      </c>
      <c r="AX13">
        <f>IF(Z13&gt;0, (R13*SUMPRODUCT(K13:$K$98, X13:$X$98)-K13*$AZ$3)/Z13, 0)</f>
        <v>2693.19061721567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</v>
      </c>
      <c r="S14">
        <f t="shared" si="1"/>
        <v>2063.4086435006711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1572.9166641026459</v>
      </c>
      <c r="AC14">
        <f t="shared" si="2"/>
        <v>1102.8878084311148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-4369.6305126926618</v>
      </c>
      <c r="AI14">
        <f t="shared" si="7"/>
        <v>-4396.355413063342</v>
      </c>
      <c r="AJ14">
        <f t="shared" si="8"/>
        <v>470.02885567153112</v>
      </c>
      <c r="AK14">
        <f t="shared" si="30"/>
        <v>110.10416648718522</v>
      </c>
      <c r="AL14">
        <f t="shared" si="9"/>
        <v>-3816.2223909046256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-1256.1643561402846</v>
      </c>
      <c r="AR14">
        <f t="shared" si="14"/>
        <v>-1263.8471263812773</v>
      </c>
      <c r="AS14">
        <f t="shared" si="15"/>
        <v>135.12206424248572</v>
      </c>
      <c r="AT14">
        <f t="shared" si="16"/>
        <v>31.652316826785601</v>
      </c>
      <c r="AU14">
        <f t="shared" si="17"/>
        <v>-1097.072745312006</v>
      </c>
      <c r="AW14">
        <v>11</v>
      </c>
      <c r="AX14">
        <f>IF(Z14&gt;0, (R14*SUMPRODUCT(K14:$K$98, X14:$X$98)-K14*$AZ$3)/Z14, 0)</f>
        <v>2063.4086435006711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</v>
      </c>
      <c r="S15">
        <f t="shared" si="1"/>
        <v>1349.5604360637155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1102.8878084311148</v>
      </c>
      <c r="AC15">
        <f t="shared" si="2"/>
        <v>653.99979969723245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-4455.0943415931233</v>
      </c>
      <c r="AI15">
        <f t="shared" si="7"/>
        <v>-4479.3244457892997</v>
      </c>
      <c r="AJ15">
        <f t="shared" si="8"/>
        <v>448.88800873388232</v>
      </c>
      <c r="AK15">
        <f t="shared" si="30"/>
        <v>77.202146590178046</v>
      </c>
      <c r="AL15">
        <f t="shared" si="9"/>
        <v>-3953.2342904652396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-1143.5117542088917</v>
      </c>
      <c r="AR15">
        <f t="shared" si="14"/>
        <v>-1149.7310184555217</v>
      </c>
      <c r="AS15">
        <f t="shared" si="15"/>
        <v>115.21837136383985</v>
      </c>
      <c r="AT15">
        <f t="shared" si="16"/>
        <v>19.815868151617501</v>
      </c>
      <c r="AU15">
        <f t="shared" si="17"/>
        <v>-1014.6967789400645</v>
      </c>
      <c r="AW15">
        <v>12</v>
      </c>
      <c r="AX15">
        <f>IF(Z15&gt;0, (R15*SUMPRODUCT(K15:$K$98, X15:$X$98)-K15*$AZ$3)/Z15, 0)</f>
        <v>1349.5604360637155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</v>
      </c>
      <c r="S16">
        <f t="shared" si="1"/>
        <v>531.72602960515428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653.99979969723245</v>
      </c>
      <c r="AC16">
        <f t="shared" si="2"/>
        <v>231.27049852977598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-4481.3093108745061</v>
      </c>
      <c r="AI16">
        <f t="shared" si="7"/>
        <v>-4503.0564593732843</v>
      </c>
      <c r="AJ16">
        <f t="shared" si="8"/>
        <v>422.72930116745647</v>
      </c>
      <c r="AK16">
        <f t="shared" si="30"/>
        <v>45.779985978806273</v>
      </c>
      <c r="AL16">
        <f t="shared" si="9"/>
        <v>-4034.5471722270217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-1027.0004320408493</v>
      </c>
      <c r="AR16">
        <f t="shared" si="14"/>
        <v>-1031.9843171856894</v>
      </c>
      <c r="AS16">
        <f t="shared" si="15"/>
        <v>96.878645239193077</v>
      </c>
      <c r="AT16">
        <f t="shared" si="16"/>
        <v>10.49159121084706</v>
      </c>
      <c r="AU16">
        <f t="shared" si="17"/>
        <v>-924.6140807356494</v>
      </c>
      <c r="AW16">
        <v>13</v>
      </c>
      <c r="AX16">
        <f>IF(Z16&gt;0, (R16*SUMPRODUCT(K16:$K$98, X16:$X$98)-K16*$AZ$3)/Z16, 0)</f>
        <v>531.72602960515428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</v>
      </c>
      <c r="S17">
        <f t="shared" si="1"/>
        <v>-394.07271828581872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231.27049852977598</v>
      </c>
      <c r="AC17">
        <f t="shared" si="2"/>
        <v>-152.17417186693729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-4443.5948527552637</v>
      </c>
      <c r="AI17">
        <f t="shared" si="7"/>
        <v>-4462.9027323426762</v>
      </c>
      <c r="AJ17">
        <f t="shared" si="8"/>
        <v>383.44467039671326</v>
      </c>
      <c r="AK17">
        <f t="shared" si="30"/>
        <v>16.188934897084319</v>
      </c>
      <c r="AL17">
        <f t="shared" si="9"/>
        <v>-4063.2691270488785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-909.24754611177411</v>
      </c>
      <c r="AR17">
        <f t="shared" si="14"/>
        <v>-913.19832081496099</v>
      </c>
      <c r="AS17">
        <f t="shared" si="15"/>
        <v>78.460376605142244</v>
      </c>
      <c r="AT17">
        <f t="shared" si="16"/>
        <v>3.3125768250924499</v>
      </c>
      <c r="AU17">
        <f t="shared" si="17"/>
        <v>-831.4253673847262</v>
      </c>
      <c r="AW17">
        <v>14</v>
      </c>
      <c r="AX17">
        <f>IF(Z17&gt;0, (R17*SUMPRODUCT(K17:$K$98, X17:$X$98)-K17*$AZ$3)/Z17, 0)</f>
        <v>-394.07271828581872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100000</v>
      </c>
      <c r="S18">
        <f t="shared" si="1"/>
        <v>-1437.615978411648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-152.17417186693729</v>
      </c>
      <c r="AC18">
        <f t="shared" si="2"/>
        <v>-486.81835936787593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-4366.7086632483561</v>
      </c>
      <c r="AI18">
        <f t="shared" si="7"/>
        <v>-4383.6401097082698</v>
      </c>
      <c r="AJ18">
        <f t="shared" si="8"/>
        <v>334.64418750093864</v>
      </c>
      <c r="AK18">
        <f t="shared" si="30"/>
        <v>-10.652192030685612</v>
      </c>
      <c r="AL18">
        <f t="shared" si="9"/>
        <v>-4059.6481142380167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-797.78134680546418</v>
      </c>
      <c r="AR18">
        <f t="shared" si="14"/>
        <v>-800.87465877148531</v>
      </c>
      <c r="AS18">
        <f t="shared" si="15"/>
        <v>61.138241910217182</v>
      </c>
      <c r="AT18">
        <f t="shared" si="16"/>
        <v>-1.9461156582745602</v>
      </c>
      <c r="AU18">
        <f t="shared" si="17"/>
        <v>-741.68253251954275</v>
      </c>
      <c r="AW18">
        <v>15</v>
      </c>
      <c r="AX18">
        <f>IF(Z18&gt;0, (R18*SUMPRODUCT(K18:$K$98, X18:$X$98)-K18*$AZ$3)/Z18, 0)</f>
        <v>-1437.615978411648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100000</v>
      </c>
      <c r="S19">
        <f t="shared" si="1"/>
        <v>-2635.2750598057664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-486.81835936787593</v>
      </c>
      <c r="AC19">
        <f t="shared" si="2"/>
        <v>-771.56099312795186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-4246.0681432172496</v>
      </c>
      <c r="AI19">
        <f t="shared" si="7"/>
        <v>-4260.7072411409563</v>
      </c>
      <c r="AJ19">
        <f t="shared" si="8"/>
        <v>284.74263376007593</v>
      </c>
      <c r="AK19">
        <f t="shared" si="30"/>
        <v>-34.077285155751319</v>
      </c>
      <c r="AL19">
        <f t="shared" si="9"/>
        <v>-4010.0418925366316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-692.62569182036805</v>
      </c>
      <c r="AR19">
        <f t="shared" si="14"/>
        <v>-695.01364580156599</v>
      </c>
      <c r="AS19">
        <f t="shared" si="15"/>
        <v>46.44769161650629</v>
      </c>
      <c r="AT19">
        <f t="shared" si="16"/>
        <v>-5.5587433857051458</v>
      </c>
      <c r="AU19">
        <f t="shared" si="17"/>
        <v>-654.12469757076485</v>
      </c>
      <c r="AW19">
        <v>16</v>
      </c>
      <c r="AX19">
        <f>IF(Z19&gt;0, (R19*SUMPRODUCT(K19:$K$98, X19:$X$98)-K19*$AZ$3)/Z19, 0)</f>
        <v>-2635.2750598057664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</v>
      </c>
      <c r="S20">
        <f t="shared" si="1"/>
        <v>-4040.3394744920533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-771.56099312795186</v>
      </c>
      <c r="AC20">
        <f t="shared" si="2"/>
        <v>-1006.1164054435076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-4083.6349222095669</v>
      </c>
      <c r="AI20">
        <f t="shared" si="7"/>
        <v>-4096.0858116929312</v>
      </c>
      <c r="AJ20">
        <f t="shared" si="8"/>
        <v>234.55541231555571</v>
      </c>
      <c r="AK20">
        <f t="shared" si="30"/>
        <v>-54.009269518956636</v>
      </c>
      <c r="AL20">
        <f t="shared" si="9"/>
        <v>-3915.5396688963319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-594.75831684917659</v>
      </c>
      <c r="AR20">
        <f t="shared" si="14"/>
        <v>-596.57171844198945</v>
      </c>
      <c r="AS20">
        <f t="shared" si="15"/>
        <v>34.161668438564057</v>
      </c>
      <c r="AT20">
        <f t="shared" si="16"/>
        <v>-7.8661444632683803</v>
      </c>
      <c r="AU20">
        <f t="shared" si="17"/>
        <v>-570.27619446669371</v>
      </c>
      <c r="AW20">
        <v>17</v>
      </c>
      <c r="AX20">
        <f>IF(Z20&gt;0, (R20*SUMPRODUCT(K20:$K$98, X20:$X$98)-K20*$AZ$3)/Z20, 0)</f>
        <v>-4040.3394744920533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</v>
      </c>
      <c r="S21">
        <f t="shared" si="1"/>
        <v>-5737.1781087270947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-1006.1164054435076</v>
      </c>
      <c r="AC21">
        <f t="shared" si="2"/>
        <v>-1191.8834013062451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-3878.0287438255937</v>
      </c>
      <c r="AI21">
        <f t="shared" si="7"/>
        <v>-3888.4161100422116</v>
      </c>
      <c r="AJ21">
        <f t="shared" si="8"/>
        <v>185.76699586273753</v>
      </c>
      <c r="AK21">
        <f t="shared" si="30"/>
        <v>-70.428148381045531</v>
      </c>
      <c r="AL21">
        <f t="shared" si="9"/>
        <v>-3773.0772625605196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-504.2972683098601</v>
      </c>
      <c r="AR21">
        <f t="shared" si="14"/>
        <v>-505.6480371550665</v>
      </c>
      <c r="AS21">
        <f t="shared" si="15"/>
        <v>24.157063999296845</v>
      </c>
      <c r="AT21">
        <f t="shared" si="16"/>
        <v>-9.1584475481855918</v>
      </c>
      <c r="AU21">
        <f t="shared" si="17"/>
        <v>-490.64942070395523</v>
      </c>
      <c r="AW21">
        <v>18</v>
      </c>
      <c r="AX21">
        <f>IF(Z21&gt;0, (R21*SUMPRODUCT(K21:$K$98, X21:$X$98)-K21*$AZ$3)/Z21, 0)</f>
        <v>-5737.1781087270947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</v>
      </c>
      <c r="S22">
        <f t="shared" si="1"/>
        <v>-7856.1087301781254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-1191.8834013062451</v>
      </c>
      <c r="AC22">
        <f t="shared" si="2"/>
        <v>-1331.0098473067856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-3624.6298918239895</v>
      </c>
      <c r="AI22">
        <f t="shared" si="7"/>
        <v>-3633.1010694325291</v>
      </c>
      <c r="AJ22">
        <f t="shared" si="8"/>
        <v>139.12644600054045</v>
      </c>
      <c r="AK22">
        <f t="shared" si="30"/>
        <v>-83.431838091437172</v>
      </c>
      <c r="AL22">
        <f t="shared" si="9"/>
        <v>-3577.4064615234261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-420.84409416017724</v>
      </c>
      <c r="AR22">
        <f t="shared" si="14"/>
        <v>-421.82765528877064</v>
      </c>
      <c r="AS22">
        <f t="shared" si="15"/>
        <v>16.15352322533499</v>
      </c>
      <c r="AT22">
        <f t="shared" si="16"/>
        <v>-9.6870018108360458</v>
      </c>
      <c r="AU22">
        <f t="shared" si="17"/>
        <v>-415.36113387427173</v>
      </c>
      <c r="AW22">
        <v>19</v>
      </c>
      <c r="AX22">
        <f>IF(Z22&gt;0, (R22*SUMPRODUCT(K22:$K$98, X22:$X$98)-K22*$AZ$3)/Z22, 0)</f>
        <v>-7856.1087301781254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100000</v>
      </c>
      <c r="S23">
        <f t="shared" si="1"/>
        <v>-10609.71298475607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-1331.0098473067856</v>
      </c>
      <c r="AC23">
        <f t="shared" si="2"/>
        <v>-1425.8085644050707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-3334.2216220108462</v>
      </c>
      <c r="AI23">
        <f t="shared" si="7"/>
        <v>-3340.940977032295</v>
      </c>
      <c r="AJ23">
        <f t="shared" si="8"/>
        <v>94.798717098285124</v>
      </c>
      <c r="AK23">
        <f t="shared" si="30"/>
        <v>-93.170689311475002</v>
      </c>
      <c r="AL23">
        <f t="shared" si="9"/>
        <v>-3339.312949245485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-345.64796961594999</v>
      </c>
      <c r="AR23">
        <f t="shared" si="14"/>
        <v>-346.34454341445223</v>
      </c>
      <c r="AS23">
        <f t="shared" si="15"/>
        <v>9.8274763353785559</v>
      </c>
      <c r="AT23">
        <f t="shared" si="16"/>
        <v>-9.6587039612584782</v>
      </c>
      <c r="AU23">
        <f t="shared" si="17"/>
        <v>-346.17577104033217</v>
      </c>
      <c r="AW23">
        <v>20</v>
      </c>
      <c r="AX23">
        <f>IF(Z23&gt;0, (R23*SUMPRODUCT(K23:$K$98, X23:$X$98)-K23*$AZ$3)/Z23, 0)</f>
        <v>-10609.71298475607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</v>
      </c>
      <c r="S24">
        <f t="shared" si="1"/>
        <v>-14353.337054501058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-1425.8085644050707</v>
      </c>
      <c r="AC24">
        <f t="shared" si="2"/>
        <v>-1480.3445902157591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-2990.7311652067856</v>
      </c>
      <c r="AI24">
        <f t="shared" si="7"/>
        <v>-2995.8879610954168</v>
      </c>
      <c r="AJ24">
        <f t="shared" si="8"/>
        <v>54.536025810688443</v>
      </c>
      <c r="AK24">
        <f t="shared" si="30"/>
        <v>-99.806599508354964</v>
      </c>
      <c r="AL24">
        <f t="shared" si="9"/>
        <v>-3041.1585347930832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-276.82091528837952</v>
      </c>
      <c r="AR24">
        <f t="shared" si="14"/>
        <v>-277.29822631334008</v>
      </c>
      <c r="AS24">
        <f t="shared" si="15"/>
        <v>5.047833371563387</v>
      </c>
      <c r="AT24">
        <f t="shared" si="16"/>
        <v>-9.2380600935133721</v>
      </c>
      <c r="AU24">
        <f t="shared" si="17"/>
        <v>-281.48845303529004</v>
      </c>
      <c r="AW24">
        <v>21</v>
      </c>
      <c r="AX24">
        <f>IF(Z24&gt;0, (R24*SUMPRODUCT(K24:$K$98, X24:$X$98)-K24*$AZ$3)/Z24, 0)</f>
        <v>-14353.337054501058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100000</v>
      </c>
      <c r="S25">
        <f t="shared" si="1"/>
        <v>-19674.033664010371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-1480.3445902157591</v>
      </c>
      <c r="AC25">
        <f t="shared" si="2"/>
        <v>-1497.2441271065836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-2600.2008773326993</v>
      </c>
      <c r="AI25">
        <f t="shared" si="7"/>
        <v>-2604.0060048237779</v>
      </c>
      <c r="AJ25">
        <f t="shared" si="8"/>
        <v>16.899536890824493</v>
      </c>
      <c r="AK25">
        <f t="shared" si="30"/>
        <v>-103.62412131510315</v>
      </c>
      <c r="AL25">
        <f t="shared" si="9"/>
        <v>-2690.7305892480567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-214.88712811945837</v>
      </c>
      <c r="AR25">
        <f t="shared" si="14"/>
        <v>-215.2015934078191</v>
      </c>
      <c r="AS25">
        <f t="shared" si="15"/>
        <v>1.3966201537257084</v>
      </c>
      <c r="AT25">
        <f t="shared" si="16"/>
        <v>-8.5637575263596499</v>
      </c>
      <c r="AU25">
        <f t="shared" si="17"/>
        <v>-222.36873078045306</v>
      </c>
      <c r="AW25">
        <v>22</v>
      </c>
      <c r="AX25">
        <f>IF(Z25&gt;0, (R25*SUMPRODUCT(K25:$K$98, X25:$X$98)-K25*$AZ$3)/Z25, 0)</f>
        <v>-19674.033664010371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100000</v>
      </c>
      <c r="S26">
        <f t="shared" si="1"/>
        <v>-27635.862229753951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-1497.2441271065836</v>
      </c>
      <c r="AC26">
        <f t="shared" si="2"/>
        <v>-1480.0585959425107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-2178.5800834870861</v>
      </c>
      <c r="AI26">
        <f t="shared" si="7"/>
        <v>-2181.2578696615101</v>
      </c>
      <c r="AJ26">
        <f t="shared" si="8"/>
        <v>-17.185531164072927</v>
      </c>
      <c r="AK26">
        <f t="shared" si="30"/>
        <v>-104.80708889746086</v>
      </c>
      <c r="AL26">
        <f t="shared" si="9"/>
        <v>-2303.2504897230438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-160.75297077453229</v>
      </c>
      <c r="AR26">
        <f t="shared" si="14"/>
        <v>-160.95055914224957</v>
      </c>
      <c r="AS26">
        <f t="shared" si="15"/>
        <v>-1.2680852128883444</v>
      </c>
      <c r="AT26">
        <f t="shared" si="16"/>
        <v>-7.7335008367146862</v>
      </c>
      <c r="AU26">
        <f t="shared" si="17"/>
        <v>-169.95214519185259</v>
      </c>
      <c r="AW26">
        <v>23</v>
      </c>
      <c r="AX26">
        <f>IF(Z26&gt;0, (R26*SUMPRODUCT(K26:$K$98, X26:$X$98)-K26*$AZ$3)/Z26, 0)</f>
        <v>-27635.862229753951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</v>
      </c>
      <c r="S27">
        <f t="shared" si="1"/>
        <v>-40220.530642612728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-1480.0585959425107</v>
      </c>
      <c r="AC27">
        <f t="shared" si="2"/>
        <v>-1433.6038352138899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-1737.6582931626181</v>
      </c>
      <c r="AI27">
        <f t="shared" si="7"/>
        <v>-1739.4404723287166</v>
      </c>
      <c r="AJ27">
        <f t="shared" si="8"/>
        <v>-46.45476072862084</v>
      </c>
      <c r="AK27">
        <f t="shared" si="30"/>
        <v>-103.60410171597576</v>
      </c>
      <c r="AL27">
        <f t="shared" si="9"/>
        <v>-1889.4993347733132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-114.480583237183</v>
      </c>
      <c r="AR27">
        <f t="shared" si="14"/>
        <v>-114.59799694917167</v>
      </c>
      <c r="AS27">
        <f t="shared" si="15"/>
        <v>-3.0605373468894093</v>
      </c>
      <c r="AT27">
        <f t="shared" si="16"/>
        <v>-6.8256561355468763</v>
      </c>
      <c r="AU27">
        <f t="shared" si="17"/>
        <v>-124.48419043160796</v>
      </c>
      <c r="AW27">
        <v>24</v>
      </c>
      <c r="AX27">
        <f>IF(Z27&gt;0, (R27*SUMPRODUCT(K27:$K$98, X27:$X$98)-K27*$AZ$3)/Z27, 0)</f>
        <v>-40220.530642612728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</v>
      </c>
      <c r="S28">
        <f t="shared" si="1"/>
        <v>-61379.685684679876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-1433.6038352138899</v>
      </c>
      <c r="AC28">
        <f t="shared" si="2"/>
        <v>-1363.0775153232578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-1307.9840622997447</v>
      </c>
      <c r="AI28">
        <f t="shared" si="7"/>
        <v>-1309.0944276430323</v>
      </c>
      <c r="AJ28">
        <f t="shared" si="8"/>
        <v>-70.526319890632067</v>
      </c>
      <c r="AK28">
        <f t="shared" si="30"/>
        <v>-100.3522684649723</v>
      </c>
      <c r="AL28">
        <f t="shared" si="9"/>
        <v>-1479.9730159986366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-76.939947462119918</v>
      </c>
      <c r="AR28">
        <f t="shared" si="14"/>
        <v>-77.005262823093119</v>
      </c>
      <c r="AS28">
        <f t="shared" si="15"/>
        <v>-4.1485913349289545</v>
      </c>
      <c r="AT28">
        <f t="shared" si="16"/>
        <v>-5.9030522511291226</v>
      </c>
      <c r="AU28">
        <f t="shared" si="17"/>
        <v>-87.056906409151196</v>
      </c>
      <c r="AW28">
        <v>25</v>
      </c>
      <c r="AX28">
        <f>IF(Z28&gt;0, (R28*SUMPRODUCT(K28:$K$98, X28:$X$98)-K28*$AZ$3)/Z28, 0)</f>
        <v>-61379.685684679876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</v>
      </c>
      <c r="S29">
        <f t="shared" si="1"/>
        <v>-99551.377442798082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-1363.0775153232578</v>
      </c>
      <c r="AC29">
        <f t="shared" si="2"/>
        <v>-1274.8327278498284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-917.94569148803089</v>
      </c>
      <c r="AI29">
        <f t="shared" si="7"/>
        <v>-918.58598033214173</v>
      </c>
      <c r="AJ29">
        <f t="shared" si="8"/>
        <v>-88.244787473429369</v>
      </c>
      <c r="AK29">
        <f t="shared" si="30"/>
        <v>-95.415426072628051</v>
      </c>
      <c r="AL29">
        <f t="shared" si="9"/>
        <v>-1102.2461938781992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-48.211250722072222</v>
      </c>
      <c r="AR29">
        <f t="shared" si="14"/>
        <v>-48.244879210428579</v>
      </c>
      <c r="AS29">
        <f t="shared" si="15"/>
        <v>-4.6346876653464362</v>
      </c>
      <c r="AT29">
        <f t="shared" si="16"/>
        <v>-5.0112954086465136</v>
      </c>
      <c r="AU29">
        <f t="shared" si="17"/>
        <v>-57.89086228442153</v>
      </c>
      <c r="AW29">
        <v>26</v>
      </c>
      <c r="AX29">
        <f>IF(Z29&gt;0, (R29*SUMPRODUCT(K29:$K$98, X29:$X$98)-K29*$AZ$3)/Z29, 0)</f>
        <v>-99551.377442798082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</v>
      </c>
      <c r="S30">
        <f t="shared" si="1"/>
        <v>-174638.0359345545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-1274.8327278498284</v>
      </c>
      <c r="AC30">
        <f t="shared" si="2"/>
        <v>-1175.5576080937317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-594.63240779267517</v>
      </c>
      <c r="AI30">
        <f t="shared" si="7"/>
        <v>-594.96897754444853</v>
      </c>
      <c r="AJ30">
        <f t="shared" si="8"/>
        <v>-99.275119756096728</v>
      </c>
      <c r="AK30">
        <f t="shared" si="30"/>
        <v>-89.238290949488004</v>
      </c>
      <c r="AL30">
        <f t="shared" si="9"/>
        <v>-783.4823882500333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-27.884442290731208</v>
      </c>
      <c r="AR30">
        <f t="shared" si="14"/>
        <v>-27.900225251257975</v>
      </c>
      <c r="AS30">
        <f t="shared" si="15"/>
        <v>-4.6553657544838725</v>
      </c>
      <c r="AT30">
        <f t="shared" si="16"/>
        <v>-4.1847029214930913</v>
      </c>
      <c r="AU30">
        <f t="shared" si="17"/>
        <v>-36.740293927234944</v>
      </c>
      <c r="AW30">
        <v>27</v>
      </c>
      <c r="AX30">
        <f>IF(Z30&gt;0, (R30*SUMPRODUCT(K30:$K$98, X30:$X$98)-K30*$AZ$3)/Z30, 0)</f>
        <v>-174638.0359345545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</v>
      </c>
      <c r="S31">
        <f t="shared" si="1"/>
        <v>-339999.70648838091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-1175.5576080937317</v>
      </c>
      <c r="AC31">
        <f t="shared" si="2"/>
        <v>-1071.7577910289549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-351.18495667440487</v>
      </c>
      <c r="AI31">
        <f t="shared" si="7"/>
        <v>-351.34256825032332</v>
      </c>
      <c r="AJ31">
        <f t="shared" si="8"/>
        <v>-103.79981706477679</v>
      </c>
      <c r="AK31">
        <f t="shared" si="30"/>
        <v>-82.289032566561232</v>
      </c>
      <c r="AL31">
        <f t="shared" si="9"/>
        <v>-537.43141788166133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-14.703856968469863</v>
      </c>
      <c r="AR31">
        <f t="shared" si="14"/>
        <v>-14.710456049736971</v>
      </c>
      <c r="AS31">
        <f t="shared" si="15"/>
        <v>-4.3460223294497746</v>
      </c>
      <c r="AT31">
        <f t="shared" si="16"/>
        <v>-3.4453815345350178</v>
      </c>
      <c r="AU31">
        <f t="shared" si="17"/>
        <v>-22.501859913721763</v>
      </c>
      <c r="AW31">
        <v>28</v>
      </c>
      <c r="AX31">
        <f>IF(Z31&gt;0, (R31*SUMPRODUCT(K31:$K$98, X31:$X$98)-K31*$AZ$3)/Z31, 0)</f>
        <v>-339999.70648838091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</v>
      </c>
      <c r="S32">
        <f t="shared" si="1"/>
        <v>-761144.18826969294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-1071.7577910289549</v>
      </c>
      <c r="AC32">
        <f t="shared" si="2"/>
        <v>-968.8864164300071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-184.7775071437664</v>
      </c>
      <c r="AI32">
        <f t="shared" si="7"/>
        <v>-184.84115385035381</v>
      </c>
      <c r="AJ32">
        <f t="shared" si="8"/>
        <v>-102.8713745989478</v>
      </c>
      <c r="AK32">
        <f t="shared" si="30"/>
        <v>-75.023045372026857</v>
      </c>
      <c r="AL32">
        <f t="shared" si="9"/>
        <v>-362.73557382132844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-6.9075883163452181</v>
      </c>
      <c r="AR32">
        <f t="shared" si="14"/>
        <v>-6.9099676386642219</v>
      </c>
      <c r="AS32">
        <f t="shared" si="15"/>
        <v>-3.8456688600803886</v>
      </c>
      <c r="AT32">
        <f t="shared" si="16"/>
        <v>-2.8046071173870835</v>
      </c>
      <c r="AU32">
        <f t="shared" si="17"/>
        <v>-13.560243616131693</v>
      </c>
      <c r="AW32">
        <v>29</v>
      </c>
      <c r="AX32">
        <f>IF(Z32&gt;0, (R32*SUMPRODUCT(K32:$K$98, X32:$X$98)-K32*$AZ$3)/Z32, 0)</f>
        <v>-761144.18826969294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</v>
      </c>
      <c r="S33">
        <f t="shared" si="1"/>
        <v>-2066060.2596570344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-968.8864164300071</v>
      </c>
      <c r="AC33">
        <f t="shared" si="2"/>
        <v>-870.8161194183009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-83.871847833081688</v>
      </c>
      <c r="AI33">
        <f t="shared" si="7"/>
        <v>-83.892922148686665</v>
      </c>
      <c r="AJ33">
        <f t="shared" si="8"/>
        <v>-98.070297011706202</v>
      </c>
      <c r="AK33">
        <f t="shared" si="30"/>
        <v>-67.822049150100497</v>
      </c>
      <c r="AL33">
        <f t="shared" si="9"/>
        <v>-249.78526831049336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-2.7994681526405452</v>
      </c>
      <c r="AR33">
        <f t="shared" si="14"/>
        <v>-2.8001715695426297</v>
      </c>
      <c r="AS33">
        <f t="shared" si="15"/>
        <v>-3.2733829085375383</v>
      </c>
      <c r="AT33">
        <f t="shared" si="16"/>
        <v>-2.2637591939120139</v>
      </c>
      <c r="AU33">
        <f t="shared" si="17"/>
        <v>-8.337313671992181</v>
      </c>
      <c r="AW33">
        <v>30</v>
      </c>
      <c r="AX33">
        <f>IF(Z33&gt;0, (R33*SUMPRODUCT(K33:$K$98, X33:$X$98)-K33*$AZ$3)/Z33, 0)</f>
        <v>-2066060.2596570344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</v>
      </c>
      <c r="S34">
        <f t="shared" si="1"/>
        <v>-7325860.3424833855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-870.8161194183009</v>
      </c>
      <c r="AC34">
        <f t="shared" si="2"/>
        <v>-779.88533281375248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-31.081496518632949</v>
      </c>
      <c r="AI34">
        <f t="shared" si="7"/>
        <v>-31.086819342822562</v>
      </c>
      <c r="AJ34">
        <f t="shared" si="8"/>
        <v>-90.930786604548416</v>
      </c>
      <c r="AK34">
        <f t="shared" si="30"/>
        <v>-60.957128359281072</v>
      </c>
      <c r="AL34">
        <f t="shared" si="9"/>
        <v>-182.97473430665207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-0.92628198649359117</v>
      </c>
      <c r="AR34">
        <f t="shared" si="14"/>
        <v>-0.92644061579772241</v>
      </c>
      <c r="AS34">
        <f t="shared" si="15"/>
        <v>-2.7098936371674585</v>
      </c>
      <c r="AT34">
        <f t="shared" si="16"/>
        <v>-1.8166271342092737</v>
      </c>
      <c r="AU34">
        <f t="shared" si="17"/>
        <v>-5.4529613871744553</v>
      </c>
      <c r="AW34">
        <v>31</v>
      </c>
      <c r="AX34">
        <f>IF(Z34&gt;0, (R34*SUMPRODUCT(K34:$K$98, X34:$X$98)-K34*$AZ$3)/Z34, 0)</f>
        <v>-7325860.3424833855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-38405470.193967544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-779.88533281375248</v>
      </c>
      <c r="AC35">
        <f t="shared" ref="AC35:AC69" si="33">S35*Z35</f>
        <v>-697.12388733847024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-8.7240236815865426</v>
      </c>
      <c r="AI35">
        <f t="shared" ref="AI35:AI66" si="38">SUM(AE35:AH35)</f>
        <v>-8.7249312656934652</v>
      </c>
      <c r="AJ35">
        <f t="shared" ref="AJ35:AJ69" si="39">AB35-AC35</f>
        <v>-82.761445475282244</v>
      </c>
      <c r="AK35">
        <f t="shared" si="30"/>
        <v>-54.591973296962678</v>
      </c>
      <c r="AL35">
        <f t="shared" ref="AL35:AL66" si="40">SUM(AI35:AK35)</f>
        <v>-146.07835003793838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-0.23213472446634648</v>
      </c>
      <c r="AR35">
        <f t="shared" ref="AR35:AR69" si="45">AI35*$K35</f>
        <v>-0.23215887407830077</v>
      </c>
      <c r="AS35">
        <f t="shared" ref="AS35:AS69" si="46">AJ35*$K35</f>
        <v>-2.2021725344912588</v>
      </c>
      <c r="AT35">
        <f t="shared" ref="AT35:AT69" si="47">AK35*$K35</f>
        <v>-1.4526201603638851</v>
      </c>
      <c r="AU35">
        <f t="shared" ref="AU35:AU69" si="48">AL35*$K35</f>
        <v>-3.8869515689334446</v>
      </c>
      <c r="AW35">
        <v>32</v>
      </c>
      <c r="AX35">
        <f>IF(Z35&gt;0, (R35*SUMPRODUCT(K35:$K$98, X35:$X$98)-K35*$AZ$3)/Z35, 0)</f>
        <v>-38405470.193967544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</v>
      </c>
      <c r="S36">
        <f t="shared" si="32"/>
        <v>-204132615.16348159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-697.12388733847024</v>
      </c>
      <c r="AC36">
        <f t="shared" si="33"/>
        <v>-622.63483682920833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-1.4920016587371696</v>
      </c>
      <c r="AI36">
        <f t="shared" si="38"/>
        <v>-1.4921541661736542</v>
      </c>
      <c r="AJ36">
        <f t="shared" si="39"/>
        <v>-74.489050509261915</v>
      </c>
      <c r="AK36">
        <f t="shared" si="30"/>
        <v>-48.798672113692923</v>
      </c>
      <c r="AL36">
        <f t="shared" si="40"/>
        <v>-124.77987678912848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-3.5446597828528208E-2</v>
      </c>
      <c r="AR36">
        <f t="shared" si="45"/>
        <v>-3.545022106160927E-2</v>
      </c>
      <c r="AS36">
        <f t="shared" si="46"/>
        <v>-1.7696920111104653</v>
      </c>
      <c r="AT36">
        <f t="shared" si="47"/>
        <v>-1.1593465026334795</v>
      </c>
      <c r="AU36">
        <f t="shared" si="48"/>
        <v>-2.9644887348055535</v>
      </c>
      <c r="AW36">
        <v>33</v>
      </c>
      <c r="AX36">
        <f>IF(Z36&gt;0, (R36*SUMPRODUCT(K36:$K$98, X36:$X$98)-K36*$AZ$3)/Z36, 0)</f>
        <v>-204132615.16348159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</v>
      </c>
      <c r="S37">
        <f t="shared" si="32"/>
        <v>-1102222085.6939857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-622.63483682920833</v>
      </c>
      <c r="AC37">
        <f t="shared" si="33"/>
        <v>-555.95493946835074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-0.25152525775754236</v>
      </c>
      <c r="AI37">
        <f t="shared" si="38"/>
        <v>-0.25155047749078324</v>
      </c>
      <c r="AJ37">
        <f t="shared" si="39"/>
        <v>-66.679897360857581</v>
      </c>
      <c r="AK37">
        <f t="shared" si="30"/>
        <v>-43.58443857804459</v>
      </c>
      <c r="AL37">
        <f t="shared" si="40"/>
        <v>-110.51588641639296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-5.3354226968695441E-3</v>
      </c>
      <c r="AR37">
        <f t="shared" si="45"/>
        <v>-5.3359576647623993E-3</v>
      </c>
      <c r="AS37">
        <f t="shared" si="46"/>
        <v>-1.4144322561314739</v>
      </c>
      <c r="AT37">
        <f t="shared" si="47"/>
        <v>-0.92452505522834549</v>
      </c>
      <c r="AU37">
        <f t="shared" si="48"/>
        <v>-2.3442932690245817</v>
      </c>
      <c r="AW37">
        <v>34</v>
      </c>
      <c r="AX37">
        <f>IF(Z37&gt;0, (R37*SUMPRODUCT(K37:$K$98, X37:$X$98)-K37*$AZ$3)/Z37, 0)</f>
        <v>-1102222085.6939857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</v>
      </c>
      <c r="S38">
        <f t="shared" si="32"/>
        <v>-6058990262.3877792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-555.95493946835074</v>
      </c>
      <c r="AC38">
        <f t="shared" si="33"/>
        <v>-496.39300349936366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-4.174240303878235E-2</v>
      </c>
      <c r="AI38">
        <f t="shared" si="38"/>
        <v>-4.1746499373171438E-2</v>
      </c>
      <c r="AJ38">
        <f t="shared" si="39"/>
        <v>-59.561935968987086</v>
      </c>
      <c r="AK38">
        <f t="shared" si="30"/>
        <v>-38.916845762784554</v>
      </c>
      <c r="AL38">
        <f t="shared" si="40"/>
        <v>-98.520528231144809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-7.9058151122171378E-4</v>
      </c>
      <c r="AR38">
        <f t="shared" si="45"/>
        <v>-7.9065909387139458E-4</v>
      </c>
      <c r="AS38">
        <f t="shared" si="46"/>
        <v>-1.1280750968242859</v>
      </c>
      <c r="AT38">
        <f t="shared" si="47"/>
        <v>-0.73706678330280551</v>
      </c>
      <c r="AU38">
        <f t="shared" si="48"/>
        <v>-1.8659325392209625</v>
      </c>
      <c r="AW38">
        <v>35</v>
      </c>
      <c r="AX38">
        <f>IF(Z38&gt;0, (R38*SUMPRODUCT(K38:$K$98, X38:$X$98)-K38*$AZ$3)/Z38, 0)</f>
        <v>-6058990262.3877792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</v>
      </c>
      <c r="S39">
        <f t="shared" si="32"/>
        <v>-33987094345.391846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-496.39300349936366</v>
      </c>
      <c r="AC39">
        <f t="shared" si="33"/>
        <v>-443.20873033829992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-6.8066920123433195E-3</v>
      </c>
      <c r="AI39">
        <f t="shared" si="38"/>
        <v>-6.8073440373823454E-3</v>
      </c>
      <c r="AJ39">
        <f t="shared" si="39"/>
        <v>-53.184273161063743</v>
      </c>
      <c r="AK39">
        <f t="shared" si="30"/>
        <v>-34.747510244955457</v>
      </c>
      <c r="AL39">
        <f t="shared" si="40"/>
        <v>-87.938590750056591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-1.1510316988825788E-4</v>
      </c>
      <c r="AR39">
        <f t="shared" si="45"/>
        <v>-1.1511419582401379E-4</v>
      </c>
      <c r="AS39">
        <f t="shared" si="46"/>
        <v>-0.89936174840000471</v>
      </c>
      <c r="AT39">
        <f t="shared" si="47"/>
        <v>-0.58759064868312982</v>
      </c>
      <c r="AU39">
        <f t="shared" si="48"/>
        <v>-1.4870675112789586</v>
      </c>
      <c r="AW39">
        <v>36</v>
      </c>
      <c r="AX39">
        <f>IF(Z39&gt;0, (R39*SUMPRODUCT(K39:$K$98, X39:$X$98)-K39*$AZ$3)/Z39, 0)</f>
        <v>-33987094345.391846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</v>
      </c>
      <c r="S40">
        <f t="shared" si="32"/>
        <v>-194595570284.35623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-443.20873033829992</v>
      </c>
      <c r="AC40">
        <f t="shared" si="33"/>
        <v>-395.7221813855993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-1.0876533647895875E-3</v>
      </c>
      <c r="AI40">
        <f t="shared" si="38"/>
        <v>-1.0877550428958279E-3</v>
      </c>
      <c r="AJ40">
        <f t="shared" si="39"/>
        <v>-47.486548952700616</v>
      </c>
      <c r="AK40">
        <f t="shared" ref="AK40:AK69" si="61">G40*SUM(AB40:AB40, AE40:AF40)</f>
        <v>-31.024611123680998</v>
      </c>
      <c r="AL40">
        <f t="shared" si="40"/>
        <v>-78.512247831424503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-1.6421910048214081E-5</v>
      </c>
      <c r="AR40">
        <f t="shared" si="45"/>
        <v>-1.6423445232831359E-5</v>
      </c>
      <c r="AS40">
        <f t="shared" si="46"/>
        <v>-0.71697459930372631</v>
      </c>
      <c r="AT40">
        <f t="shared" si="47"/>
        <v>-0.46842439847779421</v>
      </c>
      <c r="AU40">
        <f t="shared" si="48"/>
        <v>-1.1854154212267531</v>
      </c>
      <c r="AW40">
        <v>37</v>
      </c>
      <c r="AX40">
        <f>IF(Z40&gt;0, (R40*SUMPRODUCT(K40:$K$98, X40:$X$98)-K40*$AZ$3)/Z40, 0)</f>
        <v>-194595570284.35623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</v>
      </c>
      <c r="S41">
        <f t="shared" si="32"/>
        <v>-1139670610241.2263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-395.7221813855993</v>
      </c>
      <c r="AC41">
        <f t="shared" si="33"/>
        <v>-353.32339061476785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-1.7032041274099813E-4</v>
      </c>
      <c r="AI41">
        <f t="shared" si="38"/>
        <v>-1.7033591385980559E-4</v>
      </c>
      <c r="AJ41">
        <f t="shared" si="39"/>
        <v>-42.398790770831454</v>
      </c>
      <c r="AK41">
        <f t="shared" si="61"/>
        <v>-27.700552696991952</v>
      </c>
      <c r="AL41">
        <f t="shared" si="40"/>
        <v>-70.099513803737267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-2.2960526336148163E-6</v>
      </c>
      <c r="AR41">
        <f t="shared" si="45"/>
        <v>-2.2962616008436359E-6</v>
      </c>
      <c r="AS41">
        <f t="shared" si="46"/>
        <v>-0.57156892497371148</v>
      </c>
      <c r="AT41">
        <f t="shared" si="47"/>
        <v>-0.37342515761297618</v>
      </c>
      <c r="AU41">
        <f t="shared" si="48"/>
        <v>-0.94499637884828847</v>
      </c>
      <c r="AW41">
        <v>38</v>
      </c>
      <c r="AX41">
        <f>IF(Z41&gt;0, (R41*SUMPRODUCT(K41:$K$98, X41:$X$98)-K41*$AZ$3)/Z41, 0)</f>
        <v>-1139670610241.2263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</v>
      </c>
      <c r="S42">
        <f t="shared" si="32"/>
        <v>-6838604894548.291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-353.32339061476785</v>
      </c>
      <c r="AC42">
        <f t="shared" si="33"/>
        <v>-315.4673150601584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-2.6079179101686382E-5</v>
      </c>
      <c r="AI42">
        <f t="shared" si="38"/>
        <v>-2.6081485619754939E-5</v>
      </c>
      <c r="AJ42">
        <f t="shared" si="39"/>
        <v>-37.856075554609447</v>
      </c>
      <c r="AK42">
        <f t="shared" si="61"/>
        <v>-24.732637343033751</v>
      </c>
      <c r="AL42">
        <f t="shared" si="40"/>
        <v>-62.58873897912882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-3.1389979551362767E-7</v>
      </c>
      <c r="AR42">
        <f t="shared" si="45"/>
        <v>-3.1392755771991669E-7</v>
      </c>
      <c r="AS42">
        <f t="shared" si="46"/>
        <v>-0.45565139643417468</v>
      </c>
      <c r="AT42">
        <f t="shared" si="47"/>
        <v>-0.29769226148644318</v>
      </c>
      <c r="AU42">
        <f t="shared" si="48"/>
        <v>-0.75334397184817559</v>
      </c>
      <c r="AW42">
        <v>39</v>
      </c>
      <c r="AX42">
        <f>IF(Z42&gt;0, (R42*SUMPRODUCT(K42:$K$98, X42:$X$98)-K42*$AZ$3)/Z42, 0)</f>
        <v>-6838604894548.291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</v>
      </c>
      <c r="S43">
        <f t="shared" si="32"/>
        <v>-42103994446420.281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-315.4673150601584</v>
      </c>
      <c r="AC43">
        <f t="shared" si="33"/>
        <v>-281.66724586453847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-3.8979259091846814E-6</v>
      </c>
      <c r="AI43">
        <f t="shared" si="38"/>
        <v>-3.8982603991179617E-6</v>
      </c>
      <c r="AJ43">
        <f t="shared" si="39"/>
        <v>-33.800069195619926</v>
      </c>
      <c r="AK43">
        <f t="shared" si="61"/>
        <v>-22.08271205421109</v>
      </c>
      <c r="AL43">
        <f t="shared" si="40"/>
        <v>-55.882785148091415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-4.1890223075545024E-8</v>
      </c>
      <c r="AR43">
        <f t="shared" si="45"/>
        <v>-4.1893817771351998E-8</v>
      </c>
      <c r="AS43">
        <f t="shared" si="46"/>
        <v>-0.36324252219292053</v>
      </c>
      <c r="AT43">
        <f t="shared" si="47"/>
        <v>-0.23731844976433117</v>
      </c>
      <c r="AU43">
        <f t="shared" si="48"/>
        <v>-0.60056101385106941</v>
      </c>
      <c r="AW43">
        <v>40</v>
      </c>
      <c r="AX43">
        <f>IF(Z43&gt;0, (R43*SUMPRODUCT(K43:$K$98, X43:$X$98)-K43*$AZ$3)/Z43, 0)</f>
        <v>-42103994446420.281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</v>
      </c>
      <c r="S44">
        <f t="shared" si="32"/>
        <v>-266679699968834.09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-281.66724586453847</v>
      </c>
      <c r="AC44">
        <f t="shared" si="33"/>
        <v>-251.48861241578609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-5.6798644731796375E-7</v>
      </c>
      <c r="AI44">
        <f t="shared" si="38"/>
        <v>-5.6803359912825245E-7</v>
      </c>
      <c r="AJ44">
        <f t="shared" si="39"/>
        <v>-30.178633448752379</v>
      </c>
      <c r="AK44">
        <f t="shared" si="61"/>
        <v>-19.716707210517693</v>
      </c>
      <c r="AL44">
        <f t="shared" si="40"/>
        <v>-49.895341227303675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-5.4500318925041698E-9</v>
      </c>
      <c r="AR44">
        <f t="shared" si="45"/>
        <v>-5.4504843308872968E-9</v>
      </c>
      <c r="AS44">
        <f t="shared" si="46"/>
        <v>-0.2895747170457032</v>
      </c>
      <c r="AT44">
        <f t="shared" si="47"/>
        <v>-0.18918881536680957</v>
      </c>
      <c r="AU44">
        <f t="shared" si="48"/>
        <v>-0.47876353786299713</v>
      </c>
      <c r="AW44">
        <v>41</v>
      </c>
      <c r="AX44">
        <f>IF(Z44&gt;0, (R44*SUMPRODUCT(K44:$K$98, X44:$X$98)-K44*$AZ$3)/Z44, 0)</f>
        <v>-266679699968834.09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</v>
      </c>
      <c r="S45">
        <f t="shared" si="32"/>
        <v>-1740572384241729.8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-251.48861241578609</v>
      </c>
      <c r="AC45">
        <f t="shared" si="33"/>
        <v>-224.54340394744807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-8.0460034760539566E-8</v>
      </c>
      <c r="AI45">
        <f t="shared" si="38"/>
        <v>-8.0466485035345149E-8</v>
      </c>
      <c r="AJ45">
        <f t="shared" si="39"/>
        <v>-26.945208468338024</v>
      </c>
      <c r="AK45">
        <f t="shared" si="61"/>
        <v>-17.604202869105027</v>
      </c>
      <c r="AL45">
        <f t="shared" si="40"/>
        <v>-44.549411417909539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-6.8932378452800398E-10</v>
      </c>
      <c r="AR45">
        <f t="shared" si="45"/>
        <v>-6.8937904584939748E-10</v>
      </c>
      <c r="AS45">
        <f t="shared" si="46"/>
        <v>-0.23084719179614521</v>
      </c>
      <c r="AT45">
        <f t="shared" si="47"/>
        <v>-0.15082016533358064</v>
      </c>
      <c r="AU45">
        <f t="shared" si="48"/>
        <v>-0.38166735781910494</v>
      </c>
      <c r="AW45">
        <v>42</v>
      </c>
      <c r="AX45">
        <f>IF(Z45&gt;0, (R45*SUMPRODUCT(K45:$K$98, X45:$X$98)-K45*$AZ$3)/Z45, 0)</f>
        <v>-1740572384241729.8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</v>
      </c>
      <c r="S46">
        <f t="shared" si="32"/>
        <v>-1.1739274918695726E+16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-224.54340394744807</v>
      </c>
      <c r="AC46">
        <f t="shared" si="33"/>
        <v>-200.48518209654097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-1.1063728398287546E-8</v>
      </c>
      <c r="AI46">
        <f t="shared" si="38"/>
        <v>-1.1064582306145931E-8</v>
      </c>
      <c r="AJ46">
        <f t="shared" si="39"/>
        <v>-24.058221850907103</v>
      </c>
      <c r="AK46">
        <f t="shared" si="61"/>
        <v>-15.718038276321366</v>
      </c>
      <c r="AL46">
        <f t="shared" si="40"/>
        <v>-39.776260138293054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-8.4630426783520517E-11</v>
      </c>
      <c r="AR46">
        <f t="shared" si="45"/>
        <v>-8.4636958631003337E-11</v>
      </c>
      <c r="AS46">
        <f t="shared" si="46"/>
        <v>-0.18402996798168236</v>
      </c>
      <c r="AT46">
        <f t="shared" si="47"/>
        <v>-0.12023291241772364</v>
      </c>
      <c r="AU46">
        <f t="shared" si="48"/>
        <v>-0.30426288048404299</v>
      </c>
      <c r="AW46">
        <v>43</v>
      </c>
      <c r="AX46">
        <f>IF(Z46&gt;0, (R46*SUMPRODUCT(K46:$K$98, X46:$X$98)-K46*$AZ$3)/Z46, 0)</f>
        <v>-1.1739274918695726E+16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</v>
      </c>
      <c r="S47">
        <f t="shared" si="32"/>
        <v>-8.2072930509200064E+16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-200.48518209654097</v>
      </c>
      <c r="AC47">
        <f t="shared" si="33"/>
        <v>-179.00462687198592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-1.4726332153807662E-9</v>
      </c>
      <c r="AI47">
        <f t="shared" si="38"/>
        <v>-1.4727422675528778E-9</v>
      </c>
      <c r="AJ47">
        <f t="shared" si="39"/>
        <v>-21.480555224555047</v>
      </c>
      <c r="AK47">
        <f t="shared" si="61"/>
        <v>-14.033962746757869</v>
      </c>
      <c r="AL47">
        <f t="shared" si="40"/>
        <v>-35.514517972785654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-1.005776755250135E-11</v>
      </c>
      <c r="AR47">
        <f t="shared" si="45"/>
        <v>-1.0058512355339381E-11</v>
      </c>
      <c r="AS47">
        <f t="shared" si="46"/>
        <v>-0.14670756376453306</v>
      </c>
      <c r="AT47">
        <f t="shared" si="47"/>
        <v>-9.5848941659826659E-2</v>
      </c>
      <c r="AU47">
        <f t="shared" si="48"/>
        <v>-0.2425565054344182</v>
      </c>
      <c r="AW47">
        <v>44</v>
      </c>
      <c r="AX47">
        <f>IF(Z47&gt;0, (R47*SUMPRODUCT(K47:$K$98, X47:$X$98)-K47*$AZ$3)/Z47, 0)</f>
        <v>-8.2072930509200064E+16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</v>
      </c>
      <c r="S48">
        <f t="shared" si="32"/>
        <v>-5.9601159613428058E+17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-179.00462687198592</v>
      </c>
      <c r="AC48">
        <f t="shared" si="33"/>
        <v>-159.82555970713909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-1.8910745344799459E-10</v>
      </c>
      <c r="AI48">
        <f t="shared" si="38"/>
        <v>-1.8912086137166116E-10</v>
      </c>
      <c r="AJ48">
        <f t="shared" si="39"/>
        <v>-19.179067164846828</v>
      </c>
      <c r="AK48">
        <f t="shared" si="61"/>
        <v>-12.530323881039015</v>
      </c>
      <c r="AL48">
        <f t="shared" si="40"/>
        <v>-31.709391046074963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-1.1531813928857943E-12</v>
      </c>
      <c r="AR48">
        <f t="shared" si="45"/>
        <v>-1.1532631546979683E-12</v>
      </c>
      <c r="AS48">
        <f t="shared" si="46"/>
        <v>-0.11695437162391131</v>
      </c>
      <c r="AT48">
        <f t="shared" si="47"/>
        <v>-7.6410189460990485E-2</v>
      </c>
      <c r="AU48">
        <f t="shared" si="48"/>
        <v>-0.19336456108605504</v>
      </c>
      <c r="AW48">
        <v>45</v>
      </c>
      <c r="AX48">
        <f>IF(Z48&gt;0, (R48*SUMPRODUCT(K48:$K$98, X48:$X$98)-K48*$AZ$3)/Z48, 0)</f>
        <v>-5.9601159613428058E+17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</v>
      </c>
      <c r="S49">
        <f t="shared" si="32"/>
        <v>-4.5107178538821606E+18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-159.82555970713909</v>
      </c>
      <c r="AC49">
        <f t="shared" si="33"/>
        <v>-142.70139259566091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-2.3384081708606528E-11</v>
      </c>
      <c r="AI49">
        <f t="shared" si="38"/>
        <v>-2.3385663512182125E-11</v>
      </c>
      <c r="AJ49">
        <f t="shared" si="39"/>
        <v>-17.124167111478187</v>
      </c>
      <c r="AK49">
        <f t="shared" si="61"/>
        <v>-11.187789179499738</v>
      </c>
      <c r="AL49">
        <f t="shared" si="40"/>
        <v>-28.311956291001309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-1.2731843072178226E-13</v>
      </c>
      <c r="AR49">
        <f t="shared" si="45"/>
        <v>-1.2732704310825374E-13</v>
      </c>
      <c r="AS49">
        <f t="shared" si="46"/>
        <v>-9.323530901145137E-2</v>
      </c>
      <c r="AT49">
        <f t="shared" si="47"/>
        <v>-6.0913735220818471E-2</v>
      </c>
      <c r="AU49">
        <f t="shared" si="48"/>
        <v>-0.15414904423239717</v>
      </c>
      <c r="AW49">
        <v>46</v>
      </c>
      <c r="AX49">
        <f>IF(Z49&gt;0, (R49*SUMPRODUCT(K49:$K$98, X49:$X$98)-K49*$AZ$3)/Z49, 0)</f>
        <v>-4.5107178538821606E+18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</v>
      </c>
      <c r="S50">
        <f t="shared" si="32"/>
        <v>-3.5651238225699111E+19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-142.70139259566091</v>
      </c>
      <c r="AC50">
        <f t="shared" si="33"/>
        <v>-127.41195767469735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-2.7745866969360478E-12</v>
      </c>
      <c r="AI50">
        <f t="shared" si="38"/>
        <v>-2.7747653891274214E-12</v>
      </c>
      <c r="AJ50">
        <f t="shared" si="39"/>
        <v>-15.289434920963558</v>
      </c>
      <c r="AK50">
        <f t="shared" si="61"/>
        <v>-9.9890974816962643</v>
      </c>
      <c r="AL50">
        <f t="shared" si="40"/>
        <v>-25.278532402662599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-1.3488114194726148E-14</v>
      </c>
      <c r="AR50">
        <f t="shared" si="45"/>
        <v>-1.3488982872099111E-14</v>
      </c>
      <c r="AS50">
        <f t="shared" si="46"/>
        <v>-7.432661751551084E-2</v>
      </c>
      <c r="AT50">
        <f t="shared" si="47"/>
        <v>-4.8560056776800774E-2</v>
      </c>
      <c r="AU50">
        <f t="shared" si="48"/>
        <v>-0.12288667429232511</v>
      </c>
      <c r="AW50">
        <v>47</v>
      </c>
      <c r="AX50">
        <f>IF(Z50&gt;0, (R50*SUMPRODUCT(K50:$K$98, X50:$X$98)-K50*$AZ$3)/Z50, 0)</f>
        <v>-3.5651238225699111E+19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</v>
      </c>
      <c r="S51">
        <f t="shared" si="32"/>
        <v>-2.9462269065730867E+20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-127.41195767469735</v>
      </c>
      <c r="AC51">
        <f t="shared" si="33"/>
        <v>-113.7606764952655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-3.1519821200048619E-13</v>
      </c>
      <c r="AI51">
        <f t="shared" si="38"/>
        <v>-3.1521751816394589E-13</v>
      </c>
      <c r="AJ51">
        <f t="shared" si="39"/>
        <v>-13.651281179431848</v>
      </c>
      <c r="AK51">
        <f t="shared" si="61"/>
        <v>-8.9188370372288155</v>
      </c>
      <c r="AL51">
        <f t="shared" si="40"/>
        <v>-22.57011821666098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-1.3681025647798272E-15</v>
      </c>
      <c r="AR51">
        <f t="shared" si="45"/>
        <v>-1.3681863622467533E-15</v>
      </c>
      <c r="AS51">
        <f t="shared" si="46"/>
        <v>-5.9252724422442116E-2</v>
      </c>
      <c r="AT51">
        <f t="shared" si="47"/>
        <v>-3.8711779955995548E-2</v>
      </c>
      <c r="AU51">
        <f t="shared" si="48"/>
        <v>-9.7964504378439038E-2</v>
      </c>
      <c r="AW51">
        <v>48</v>
      </c>
      <c r="AX51">
        <f>IF(Z51&gt;0, (R51*SUMPRODUCT(K51:$K$98, X51:$X$98)-K51*$AZ$3)/Z51, 0)</f>
        <v>-2.9462269065730867E+20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</v>
      </c>
      <c r="S52">
        <f t="shared" si="32"/>
        <v>-2.5539977555541355E+21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-113.7606764952655</v>
      </c>
      <c r="AC52">
        <f t="shared" si="33"/>
        <v>-101.57203258505848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-3.4249221588857384E-14</v>
      </c>
      <c r="AI52">
        <f t="shared" si="38"/>
        <v>-3.4251210079888047E-14</v>
      </c>
      <c r="AJ52">
        <f t="shared" si="39"/>
        <v>-12.18864391020702</v>
      </c>
      <c r="AK52">
        <f t="shared" si="61"/>
        <v>-7.963247354668586</v>
      </c>
      <c r="AL52">
        <f t="shared" si="40"/>
        <v>-20.151891264875641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-1.3272954160687934E-16</v>
      </c>
      <c r="AR52">
        <f t="shared" si="45"/>
        <v>-1.3273724781130519E-16</v>
      </c>
      <c r="AS52">
        <f t="shared" si="46"/>
        <v>-4.7235909137788724E-2</v>
      </c>
      <c r="AT52">
        <f t="shared" si="47"/>
        <v>-3.0860793970021963E-2</v>
      </c>
      <c r="AU52">
        <f t="shared" si="48"/>
        <v>-7.8096703107810819E-2</v>
      </c>
      <c r="AW52">
        <v>49</v>
      </c>
      <c r="AX52">
        <f>IF(Z52&gt;0, (R52*SUMPRODUCT(K52:$K$98, X52:$X$98)-K52*$AZ$3)/Z52, 0)</f>
        <v>-2.5539977555541355E+21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</v>
      </c>
      <c r="S53">
        <f t="shared" si="32"/>
        <v>-2.3300858108354104E+22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-101.57203258505848</v>
      </c>
      <c r="AC53">
        <f t="shared" si="33"/>
        <v>-90.689314808087914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-3.5480020477389618E-15</v>
      </c>
      <c r="AI53">
        <f t="shared" si="38"/>
        <v>-3.5481966528354487E-15</v>
      </c>
      <c r="AJ53">
        <f t="shared" si="39"/>
        <v>-10.882717776970566</v>
      </c>
      <c r="AK53">
        <f t="shared" si="61"/>
        <v>-7.1100422809540946</v>
      </c>
      <c r="AL53">
        <f t="shared" si="40"/>
        <v>-17.992760057924663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-1.2276730670539217E-17</v>
      </c>
      <c r="AR53">
        <f t="shared" si="45"/>
        <v>-1.2277404039473207E-17</v>
      </c>
      <c r="AS53">
        <f t="shared" si="46"/>
        <v>-3.765617756520151E-2</v>
      </c>
      <c r="AT53">
        <f t="shared" si="47"/>
        <v>-2.4602036009264958E-2</v>
      </c>
      <c r="AU53">
        <f t="shared" si="48"/>
        <v>-6.2258213574466474E-2</v>
      </c>
      <c r="AW53">
        <v>50</v>
      </c>
      <c r="AX53">
        <f>IF(Z53&gt;0, (R53*SUMPRODUCT(K53:$K$98, X53:$X$98)-K53*$AZ$3)/Z53, 0)</f>
        <v>-2.3300858108354104E+22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</v>
      </c>
      <c r="S54">
        <f t="shared" si="32"/>
        <v>-2.2447841980746205E+23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-90.689314808087914</v>
      </c>
      <c r="AC54">
        <f t="shared" si="33"/>
        <v>-80.972602507221339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-3.4924664926513196E-16</v>
      </c>
      <c r="AI54">
        <f t="shared" si="38"/>
        <v>-3.4926468498602146E-16</v>
      </c>
      <c r="AJ54">
        <f t="shared" si="39"/>
        <v>-9.7167123008665754</v>
      </c>
      <c r="AK54">
        <f t="shared" si="61"/>
        <v>-6.348252036566155</v>
      </c>
      <c r="AL54">
        <f t="shared" si="40"/>
        <v>-16.06496433743273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-1.078979247869099E-18</v>
      </c>
      <c r="AR54">
        <f t="shared" si="45"/>
        <v>-1.0790349682850316E-18</v>
      </c>
      <c r="AS54">
        <f t="shared" si="46"/>
        <v>-3.0019274206952724E-2</v>
      </c>
      <c r="AT54">
        <f t="shared" si="47"/>
        <v>-1.9612592481875756E-2</v>
      </c>
      <c r="AU54">
        <f t="shared" si="48"/>
        <v>-4.9631866688828484E-2</v>
      </c>
      <c r="AW54">
        <v>51</v>
      </c>
      <c r="AX54">
        <f>IF(Z54&gt;0, (R54*SUMPRODUCT(K54:$K$98, X54:$X$98)-K54*$AZ$3)/Z54, 0)</f>
        <v>-2.2447841980746205E+23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</v>
      </c>
      <c r="S55">
        <f t="shared" si="32"/>
        <v>-2.291407042889909E+24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-80.972602507221339</v>
      </c>
      <c r="AC55">
        <f t="shared" si="33"/>
        <v>-72.296966524304764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-3.2555593193794918E-17</v>
      </c>
      <c r="AI55">
        <f t="shared" si="38"/>
        <v>-3.2557170760878613E-17</v>
      </c>
      <c r="AJ55">
        <f t="shared" si="39"/>
        <v>-8.6756359829165746</v>
      </c>
      <c r="AK55">
        <f t="shared" si="61"/>
        <v>-5.6680821755054946</v>
      </c>
      <c r="AL55">
        <f t="shared" si="40"/>
        <v>-14.343718158422069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-8.9802501459941773E-20</v>
      </c>
      <c r="AR55">
        <f t="shared" si="45"/>
        <v>-8.9806853076866501E-20</v>
      </c>
      <c r="AS55">
        <f t="shared" si="46"/>
        <v>-2.3931181606307944E-2</v>
      </c>
      <c r="AT55">
        <f t="shared" si="47"/>
        <v>-1.5635038649454522E-2</v>
      </c>
      <c r="AU55">
        <f t="shared" si="48"/>
        <v>-3.9566220255762466E-2</v>
      </c>
      <c r="AW55">
        <v>52</v>
      </c>
      <c r="AX55">
        <f>IF(Z55&gt;0, (R55*SUMPRODUCT(K55:$K$98, X55:$X$98)-K55*$AZ$3)/Z55, 0)</f>
        <v>-2.291407042889909E+24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</v>
      </c>
      <c r="S56">
        <f t="shared" si="32"/>
        <v>-2.4879648440745828E+25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-72.296966524304764</v>
      </c>
      <c r="AC56">
        <f t="shared" si="33"/>
        <v>-64.550862968129252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-2.8641303534645595E-18</v>
      </c>
      <c r="AI56">
        <f t="shared" si="38"/>
        <v>-2.8642600797006877E-18</v>
      </c>
      <c r="AJ56">
        <f t="shared" si="39"/>
        <v>-7.7461035561755125</v>
      </c>
      <c r="AK56">
        <f t="shared" si="61"/>
        <v>-5.0607876567013337</v>
      </c>
      <c r="AL56">
        <f t="shared" si="40"/>
        <v>-12.806891212876845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-7.0540344831231217E-21</v>
      </c>
      <c r="AR56">
        <f t="shared" si="45"/>
        <v>-7.054353984413244E-21</v>
      </c>
      <c r="AS56">
        <f t="shared" si="46"/>
        <v>-1.9077791459110288E-2</v>
      </c>
      <c r="AT56">
        <f t="shared" si="47"/>
        <v>-1.2464157086618717E-2</v>
      </c>
      <c r="AU56">
        <f t="shared" si="48"/>
        <v>-3.1541948545729004E-2</v>
      </c>
      <c r="AW56">
        <v>53</v>
      </c>
      <c r="AX56">
        <f>IF(Z56&gt;0, (R56*SUMPRODUCT(K56:$K$98, X56:$X$98)-K56*$AZ$3)/Z56, 0)</f>
        <v>-2.4879648440745828E+25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</v>
      </c>
      <c r="S57">
        <f t="shared" si="32"/>
        <v>-2.8865281803738671E+26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-64.550862968129252</v>
      </c>
      <c r="AC57">
        <f t="shared" si="33"/>
        <v>-57.634699078686829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-2.3689115854783087E-19</v>
      </c>
      <c r="AI57">
        <f t="shared" si="38"/>
        <v>-2.3690114194232372E-19</v>
      </c>
      <c r="AJ57">
        <f t="shared" si="39"/>
        <v>-6.9161638894424229</v>
      </c>
      <c r="AK57">
        <f t="shared" si="61"/>
        <v>-4.5185604077690478</v>
      </c>
      <c r="AL57">
        <f t="shared" si="40"/>
        <v>-11.434724297211471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-5.2092551257126748E-22</v>
      </c>
      <c r="AR57">
        <f t="shared" si="45"/>
        <v>-5.2094746613393001E-22</v>
      </c>
      <c r="AS57">
        <f t="shared" si="46"/>
        <v>-1.520869854839787E-2</v>
      </c>
      <c r="AT57">
        <f t="shared" si="47"/>
        <v>-9.9363497182866044E-3</v>
      </c>
      <c r="AU57">
        <f t="shared" si="48"/>
        <v>-2.5145048266684473E-2</v>
      </c>
      <c r="AW57">
        <v>54</v>
      </c>
      <c r="AX57">
        <f>IF(Z57&gt;0, (R57*SUMPRODUCT(K57:$K$98, X57:$X$98)-K57*$AZ$3)/Z57, 0)</f>
        <v>-2.8865281803738671E+26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</v>
      </c>
      <c r="S58">
        <f t="shared" si="32"/>
        <v>-3.5957222625888144E+27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-57.634699078686829</v>
      </c>
      <c r="AC58">
        <f t="shared" si="33"/>
        <v>-51.45955274882752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-1.8335988516843604E-20</v>
      </c>
      <c r="AI58">
        <f t="shared" si="38"/>
        <v>-1.8336704083133084E-20</v>
      </c>
      <c r="AJ58">
        <f t="shared" si="39"/>
        <v>-6.1751463298593094</v>
      </c>
      <c r="AK58">
        <f t="shared" si="61"/>
        <v>-4.0344289355080782</v>
      </c>
      <c r="AL58">
        <f t="shared" si="40"/>
        <v>-10.209575265367388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-3.6000877075447223E-23</v>
      </c>
      <c r="AR58">
        <f t="shared" si="45"/>
        <v>-3.6002282018191556E-23</v>
      </c>
      <c r="AS58">
        <f t="shared" si="46"/>
        <v>-1.2124281368301877E-2</v>
      </c>
      <c r="AT58">
        <f t="shared" si="47"/>
        <v>-7.9211971606238853E-3</v>
      </c>
      <c r="AU58">
        <f t="shared" si="48"/>
        <v>-2.0045478528925763E-2</v>
      </c>
      <c r="AW58">
        <v>55</v>
      </c>
      <c r="AX58">
        <f>IF(Z58&gt;0, (R58*SUMPRODUCT(K58:$K$98, X58:$X$98)-K58*$AZ$3)/Z58, 0)</f>
        <v>-3.5957222625888144E+27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</v>
      </c>
      <c r="S59">
        <f t="shared" si="32"/>
        <v>-4.8337807959452306E+28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-51.45955274882752</v>
      </c>
      <c r="AC59">
        <f t="shared" si="33"/>
        <v>-45.946029240024565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-1.3217693027829353E-21</v>
      </c>
      <c r="AI59">
        <f t="shared" si="38"/>
        <v>-1.3218168287581291E-21</v>
      </c>
      <c r="AJ59">
        <f t="shared" si="39"/>
        <v>-5.5135235088029546</v>
      </c>
      <c r="AK59">
        <f t="shared" si="61"/>
        <v>-3.6021686924179268</v>
      </c>
      <c r="AL59">
        <f t="shared" si="40"/>
        <v>-9.115692201220881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-2.3171086149921274E-24</v>
      </c>
      <c r="AR59">
        <f t="shared" si="45"/>
        <v>-2.3171919297175678E-24</v>
      </c>
      <c r="AS59">
        <f t="shared" si="46"/>
        <v>-9.6654028765161635E-3</v>
      </c>
      <c r="AT59">
        <f t="shared" si="47"/>
        <v>-6.3147298793238878E-3</v>
      </c>
      <c r="AU59">
        <f t="shared" si="48"/>
        <v>-1.5980132755840051E-2</v>
      </c>
      <c r="AW59">
        <v>56</v>
      </c>
      <c r="AX59">
        <f>IF(Z59&gt;0, (R59*SUMPRODUCT(K59:$K$98, X59:$X$98)-K59*$AZ$3)/Z59, 0)</f>
        <v>-4.8337807959452306E+28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</v>
      </c>
      <c r="S60">
        <f t="shared" si="32"/>
        <v>-7.1558703381716775E+29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-45.946029240024565</v>
      </c>
      <c r="AC60">
        <f t="shared" si="33"/>
        <v>-41.023240392879075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-8.8368621532114754E-23</v>
      </c>
      <c r="AI60">
        <f t="shared" si="38"/>
        <v>-8.8371487936790511E-23</v>
      </c>
      <c r="AJ60">
        <f t="shared" si="39"/>
        <v>-4.9227888471454904</v>
      </c>
      <c r="AK60">
        <f t="shared" si="61"/>
        <v>-3.21622204680172</v>
      </c>
      <c r="AL60">
        <f t="shared" si="40"/>
        <v>-8.1390108939472103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-1.3831548001061375E-25</v>
      </c>
      <c r="AR60">
        <f t="shared" si="45"/>
        <v>-1.3831996653684623E-25</v>
      </c>
      <c r="AS60">
        <f t="shared" si="46"/>
        <v>-7.7051999972226996E-3</v>
      </c>
      <c r="AT60">
        <f t="shared" si="47"/>
        <v>-5.0340639981854961E-3</v>
      </c>
      <c r="AU60">
        <f t="shared" si="48"/>
        <v>-1.2739263995408196E-2</v>
      </c>
      <c r="AW60">
        <v>57</v>
      </c>
      <c r="AX60">
        <f>IF(Z60&gt;0, (R60*SUMPRODUCT(K60:$K$98, X60:$X$98)-K60*$AZ$3)/Z60, 0)</f>
        <v>-7.1558703381716775E+29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</v>
      </c>
      <c r="S61">
        <f t="shared" si="32"/>
        <v>-1.1779306079230789E+31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-41.023240392879075</v>
      </c>
      <c r="AC61">
        <f t="shared" si="33"/>
        <v>-36.627893207927741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-5.3645300613683179E-24</v>
      </c>
      <c r="AI61">
        <f t="shared" si="38"/>
        <v>-5.364685536966632E-24</v>
      </c>
      <c r="AJ61">
        <f t="shared" si="39"/>
        <v>-4.3953471849513335</v>
      </c>
      <c r="AK61">
        <f t="shared" si="61"/>
        <v>-2.8716268275015353</v>
      </c>
      <c r="AL61">
        <f t="shared" si="40"/>
        <v>-7.2669740124528683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-7.4969802791192804E-27</v>
      </c>
      <c r="AR61">
        <f t="shared" si="45"/>
        <v>-7.4971975577030723E-27</v>
      </c>
      <c r="AS61">
        <f t="shared" si="46"/>
        <v>-6.1425382630920788E-3</v>
      </c>
      <c r="AT61">
        <f t="shared" si="47"/>
        <v>-4.013124998553488E-3</v>
      </c>
      <c r="AU61">
        <f t="shared" si="48"/>
        <v>-1.0155663261645565E-2</v>
      </c>
      <c r="AW61">
        <v>58</v>
      </c>
      <c r="AX61">
        <f>IF(Z61&gt;0, (R61*SUMPRODUCT(K61:$K$98, X61:$X$98)-K61*$AZ$3)/Z61, 0)</f>
        <v>-1.1779306079230789E+31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</v>
      </c>
      <c r="S62">
        <f t="shared" si="32"/>
        <v>-2.181566305732481E+32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-36.627893207927741</v>
      </c>
      <c r="AC62">
        <f t="shared" si="33"/>
        <v>-32.70347607850691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-2.9285086087102591E-25</v>
      </c>
      <c r="AI62">
        <f t="shared" si="38"/>
        <v>-2.9285835628292163E-25</v>
      </c>
      <c r="AJ62">
        <f t="shared" si="39"/>
        <v>-3.9244171294208314</v>
      </c>
      <c r="AK62">
        <f t="shared" si="61"/>
        <v>-2.5639525245549422</v>
      </c>
      <c r="AL62">
        <f t="shared" si="40"/>
        <v>-6.4883696539757736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-3.6541230471885937E-28</v>
      </c>
      <c r="AR62">
        <f t="shared" si="45"/>
        <v>-3.6542165731467378E-28</v>
      </c>
      <c r="AS62">
        <f t="shared" si="46"/>
        <v>-4.8967938959598818E-3</v>
      </c>
      <c r="AT62">
        <f t="shared" si="47"/>
        <v>-3.1992386786937879E-3</v>
      </c>
      <c r="AU62">
        <f t="shared" si="48"/>
        <v>-8.0960325746536697E-3</v>
      </c>
      <c r="AW62">
        <v>59</v>
      </c>
      <c r="AX62">
        <f>IF(Z62&gt;0, (R62*SUMPRODUCT(K62:$K$98, X62:$X$98)-K62*$AZ$3)/Z62, 0)</f>
        <v>-2.181566305732481E+32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</v>
      </c>
      <c r="S63">
        <f t="shared" si="32"/>
        <v>-4.6127822467369213E+33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-32.70347607850691</v>
      </c>
      <c r="AC63">
        <f t="shared" si="33"/>
        <v>-29.199532212952597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-1.4207902099766676E-26</v>
      </c>
      <c r="AI63">
        <f t="shared" si="38"/>
        <v>-1.4208218606493539E-26</v>
      </c>
      <c r="AJ63">
        <f t="shared" si="39"/>
        <v>-3.5039438655543123</v>
      </c>
      <c r="AK63">
        <f t="shared" si="61"/>
        <v>-2.2892433254954838</v>
      </c>
      <c r="AL63">
        <f t="shared" si="40"/>
        <v>-5.7931871910497961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-1.5828822013136015E-29</v>
      </c>
      <c r="AR63">
        <f t="shared" si="45"/>
        <v>-1.5829174628786817E-29</v>
      </c>
      <c r="AS63">
        <f t="shared" si="46"/>
        <v>-3.903694113488424E-3</v>
      </c>
      <c r="AT63">
        <f t="shared" si="47"/>
        <v>-2.5504134874791036E-3</v>
      </c>
      <c r="AU63">
        <f t="shared" si="48"/>
        <v>-6.4541076009675272E-3</v>
      </c>
      <c r="AW63">
        <v>60</v>
      </c>
      <c r="AX63">
        <f>IF(Z63&gt;0, (R63*SUMPRODUCT(K63:$K$98, X63:$X$98)-K63*$AZ$3)/Z63, 0)</f>
        <v>-4.6127822467369213E+33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</v>
      </c>
      <c r="S64">
        <f t="shared" si="32"/>
        <v>-1.1346061607315344E+35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-29.199532212952597</v>
      </c>
      <c r="AC64">
        <f t="shared" si="33"/>
        <v>-26.071010904421964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-6.0370529226965279E-28</v>
      </c>
      <c r="AI64">
        <f t="shared" si="38"/>
        <v>-6.0371678128311261E-28</v>
      </c>
      <c r="AJ64">
        <f t="shared" si="39"/>
        <v>-3.1285213085306331</v>
      </c>
      <c r="AK64">
        <f t="shared" si="61"/>
        <v>-2.0439672549066819</v>
      </c>
      <c r="AL64">
        <f t="shared" si="40"/>
        <v>-5.172488563437315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-6.0051740627853547E-31</v>
      </c>
      <c r="AR64">
        <f t="shared" si="45"/>
        <v>-6.0052883462387532E-31</v>
      </c>
      <c r="AS64">
        <f t="shared" si="46"/>
        <v>-3.1120010471049273E-3</v>
      </c>
      <c r="AT64">
        <f t="shared" si="47"/>
        <v>-2.0331740174418873E-3</v>
      </c>
      <c r="AU64">
        <f t="shared" si="48"/>
        <v>-5.1451750645468142E-3</v>
      </c>
      <c r="AW64">
        <v>61</v>
      </c>
      <c r="AX64">
        <f>IF(Z64&gt;0, (R64*SUMPRODUCT(K64:$K$98, X64:$X$98)-K64*$AZ$3)/Z64, 0)</f>
        <v>-1.1346061607315344E+35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</v>
      </c>
      <c r="S65">
        <f t="shared" si="32"/>
        <v>-3.3321270020240057E+36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-26.071010904421964</v>
      </c>
      <c r="AC65">
        <f t="shared" si="33"/>
        <v>-23.277688307519611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-2.2049663184236384E-29</v>
      </c>
      <c r="AI65">
        <f t="shared" si="38"/>
        <v>-2.2050012475969465E-29</v>
      </c>
      <c r="AJ65">
        <f t="shared" si="39"/>
        <v>-2.7933225969023532</v>
      </c>
      <c r="AK65">
        <f t="shared" si="61"/>
        <v>-1.8249707633095378</v>
      </c>
      <c r="AL65">
        <f t="shared" si="40"/>
        <v>-4.618293360211891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-1.9583240357305043E-32</v>
      </c>
      <c r="AR65">
        <f t="shared" si="45"/>
        <v>-1.9583550578096469E-32</v>
      </c>
      <c r="AS65">
        <f t="shared" si="46"/>
        <v>-2.4808681816844143E-3</v>
      </c>
      <c r="AT65">
        <f t="shared" si="47"/>
        <v>-1.6208338787004842E-3</v>
      </c>
      <c r="AU65">
        <f t="shared" si="48"/>
        <v>-4.1017020603848981E-3</v>
      </c>
      <c r="AW65">
        <v>62</v>
      </c>
      <c r="AX65">
        <f>IF(Z65&gt;0, (R65*SUMPRODUCT(K65:$K$98, X65:$X$98)-K65*$AZ$3)/Z65, 0)</f>
        <v>-3.3321270020240057E+36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</v>
      </c>
      <c r="S66">
        <f t="shared" si="32"/>
        <v>-1.2140716909408327E+38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-23.277688307519611</v>
      </c>
      <c r="AC66">
        <f t="shared" si="33"/>
        <v>-20.783650274571077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-6.7447866691641758E-31</v>
      </c>
      <c r="AI66">
        <f t="shared" si="38"/>
        <v>-6.7448722639870747E-31</v>
      </c>
      <c r="AJ66">
        <f t="shared" si="39"/>
        <v>-2.4940380329485343</v>
      </c>
      <c r="AK66">
        <f t="shared" si="61"/>
        <v>-1.629438181526373</v>
      </c>
      <c r="AL66">
        <f t="shared" si="40"/>
        <v>-4.1234762144749073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-5.3485097237958448E-34</v>
      </c>
      <c r="AR66">
        <f t="shared" si="45"/>
        <v>-5.348577599143878E-34</v>
      </c>
      <c r="AS66">
        <f t="shared" si="46"/>
        <v>-1.9777329254499513E-3</v>
      </c>
      <c r="AT66">
        <f t="shared" si="47"/>
        <v>-1.2921188446272992E-3</v>
      </c>
      <c r="AU66">
        <f t="shared" si="48"/>
        <v>-3.2698517700772505E-3</v>
      </c>
      <c r="AW66">
        <v>63</v>
      </c>
      <c r="AX66">
        <f>IF(Z66&gt;0, (R66*SUMPRODUCT(K66:$K$98, X66:$X$98)-K66*$AZ$3)/Z66, 0)</f>
        <v>-1.2140716909408327E+38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</v>
      </c>
      <c r="S67">
        <f t="shared" si="32"/>
        <v>-5.8253918271728449E+39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-20.783650274571077</v>
      </c>
      <c r="AC67">
        <f t="shared" si="33"/>
        <v>-18.556830602295605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-1.6629224162619971E-32</v>
      </c>
      <c r="AI67">
        <f t="shared" ref="AI67:AI69" si="62">SUM(AE67:AH67)</f>
        <v>-1.6629383438005668E-32</v>
      </c>
      <c r="AJ67">
        <f t="shared" si="39"/>
        <v>-2.2268196722754716</v>
      </c>
      <c r="AK67">
        <f t="shared" si="61"/>
        <v>-1.4548555192199755</v>
      </c>
      <c r="AL67">
        <f t="shared" ref="AL67:AL69" si="63">SUM(AI67:AK67)</f>
        <v>-3.6816751914954473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-1.1773851035885571E-35</v>
      </c>
      <c r="AR67">
        <f t="shared" si="45"/>
        <v>-1.1773963806309889E-35</v>
      </c>
      <c r="AS67">
        <f t="shared" si="46"/>
        <v>-1.5766365795997659E-3</v>
      </c>
      <c r="AT67">
        <f t="shared" si="47"/>
        <v>-1.0300692320051809E-3</v>
      </c>
      <c r="AU67">
        <f t="shared" si="48"/>
        <v>-2.6067058116049468E-3</v>
      </c>
      <c r="AW67">
        <v>64</v>
      </c>
      <c r="AX67">
        <f>IF(Z67&gt;0, (R67*SUMPRODUCT(K67:$K$98, X67:$X$98)-K67*$AZ$3)/Z67, 0)</f>
        <v>-5.8253918271728449E+39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</v>
      </c>
      <c r="S68">
        <f t="shared" si="32"/>
        <v>-4.0919630725887493E+41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-18.556830602295605</v>
      </c>
      <c r="AC68">
        <f t="shared" si="33"/>
        <v>-16.568598752049645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-3.1131620496417176E-34</v>
      </c>
      <c r="AI68">
        <f t="shared" si="62"/>
        <v>-3.1131822949353068E-34</v>
      </c>
      <c r="AJ68">
        <f t="shared" si="39"/>
        <v>-1.9882318502459597</v>
      </c>
      <c r="AK68">
        <f t="shared" si="61"/>
        <v>-1.2989781421606925</v>
      </c>
      <c r="AL68">
        <f t="shared" si="63"/>
        <v>-3.2872099924066522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-1.9680233824999619E-37</v>
      </c>
      <c r="AR68">
        <f t="shared" si="45"/>
        <v>-1.9680361808093763E-37</v>
      </c>
      <c r="AS68">
        <f t="shared" si="46"/>
        <v>-1.2568850283799172E-3</v>
      </c>
      <c r="AT68">
        <f t="shared" si="47"/>
        <v>-8.2116488520821184E-4</v>
      </c>
      <c r="AU68">
        <f t="shared" si="48"/>
        <v>-2.078049913588129E-3</v>
      </c>
      <c r="AW68">
        <v>65</v>
      </c>
      <c r="AX68">
        <f>IF(Z68&gt;0, (R68*SUMPRODUCT(K68:$K$98, X68:$X$98)-K68*$AZ$3)/Z68, 0)</f>
        <v>-4.0919630725887493E+41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-16.568598752049645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-16.568598752049645</v>
      </c>
      <c r="AK69">
        <f t="shared" si="61"/>
        <v>-1.1598019126434753</v>
      </c>
      <c r="AL69">
        <f t="shared" si="63"/>
        <v>-17.728400664693119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-2.2854123954521404E-39</v>
      </c>
      <c r="AR69">
        <f t="shared" si="45"/>
        <v>-2.2854123954521404E-39</v>
      </c>
      <c r="AS69">
        <f t="shared" si="46"/>
        <v>-9.3518231278267548E-3</v>
      </c>
      <c r="AT69">
        <f t="shared" si="47"/>
        <v>-6.5462761894787285E-4</v>
      </c>
      <c r="AU69">
        <f t="shared" si="48"/>
        <v>-1.0006450746774627E-2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30621.093494459285</v>
      </c>
      <c r="AO71" s="6">
        <f t="shared" si="70"/>
        <v>-3062.1093494459287</v>
      </c>
      <c r="AP71" s="6">
        <f t="shared" si="70"/>
        <v>-624.6460830230975</v>
      </c>
      <c r="AQ71" s="6">
        <f t="shared" si="70"/>
        <v>-26209.410573719677</v>
      </c>
      <c r="AR71" s="6">
        <f t="shared" si="70"/>
        <v>724.92748827057596</v>
      </c>
      <c r="AS71" s="6">
        <f t="shared" si="70"/>
        <v>-1739.8259718493794</v>
      </c>
      <c r="AT71" s="6">
        <f t="shared" si="70"/>
        <v>1014.898483578804</v>
      </c>
      <c r="AU71" s="6">
        <f t="shared" si="70"/>
        <v>-1.7670569868455388E-12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6838.6900414237916</v>
      </c>
      <c r="K3">
        <v>1</v>
      </c>
      <c r="L3" s="2">
        <v>0</v>
      </c>
      <c r="O3">
        <f>$C$3</f>
        <v>6838.6900414237916</v>
      </c>
      <c r="P3">
        <f>O3*C5</f>
        <v>683.86900414237925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6838.6900414237916</v>
      </c>
      <c r="AF3">
        <f t="shared" ref="AF3:AF34" si="4">-$Z3*P3</f>
        <v>-683.86900414237925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5754.8210372814119</v>
      </c>
      <c r="AJ3">
        <f t="shared" ref="AJ3:AJ34" si="8">AB3-AC3</f>
        <v>0</v>
      </c>
      <c r="AL3">
        <f t="shared" ref="AL3:AL34" si="9">SUM(AI3:AK3)</f>
        <v>5754.8210372814119</v>
      </c>
      <c r="AN3">
        <f t="shared" ref="AN3:AN34" si="10">AE3*$K3</f>
        <v>6838.6900414237916</v>
      </c>
      <c r="AO3">
        <f t="shared" ref="AO3:AO34" si="11">AF3*$K3</f>
        <v>-683.86900414237925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5754.8210372814119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5754.8210372814119</v>
      </c>
      <c r="AW3">
        <v>0</v>
      </c>
      <c r="AX3">
        <f>IF(Z3&gt;0, (R3*SUMPRODUCT(K3:$K$98, X3:$X$98)-K3*$AZ$3)/Z3, 0)</f>
        <v>0</v>
      </c>
      <c r="AZ3">
        <f>C6*SUMPRODUCT(X4:X98, K4:K98)/1</f>
        <v>4941.0076423980381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535.40194156824316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529.39367597121873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-529.39367597121873</v>
      </c>
      <c r="AK4">
        <f>G4*SUM(AB4, AE4:AF4)</f>
        <v>0</v>
      </c>
      <c r="AL4">
        <f t="shared" si="9"/>
        <v>-834.88667597121866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-272.76160714285714</v>
      </c>
      <c r="AR4">
        <f t="shared" si="14"/>
        <v>-272.76160714285714</v>
      </c>
      <c r="AS4">
        <f t="shared" si="15"/>
        <v>-472.67292497430242</v>
      </c>
      <c r="AT4">
        <f t="shared" si="16"/>
        <v>0</v>
      </c>
      <c r="AU4">
        <f t="shared" si="17"/>
        <v>-745.43453211715951</v>
      </c>
      <c r="AW4">
        <v>1</v>
      </c>
      <c r="AX4">
        <f>IF(Z4&gt;0, (R4*SUMPRODUCT(K4:$K$98, X4:$X$98)-K4*$AZ$3)/Z4, 0)</f>
        <v>535.40194156824316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250000</v>
      </c>
      <c r="S5">
        <f t="shared" si="1"/>
        <v>745.96223256358962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529.39367597121873</v>
      </c>
      <c r="AC5">
        <f t="shared" si="2"/>
        <v>729.30499380266338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-305.02912263574797</v>
      </c>
      <c r="AI5">
        <f t="shared" si="7"/>
        <v>-353.91262919722084</v>
      </c>
      <c r="AJ5">
        <f t="shared" si="8"/>
        <v>-199.91131783144465</v>
      </c>
      <c r="AK5">
        <f>G5*SUM(AB5, AE5:AF5)</f>
        <v>37.057557317985314</v>
      </c>
      <c r="AL5">
        <f t="shared" si="9"/>
        <v>-516.76638971068019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-243.16734903997764</v>
      </c>
      <c r="AR5">
        <f t="shared" si="14"/>
        <v>-282.13698118400896</v>
      </c>
      <c r="AS5">
        <f t="shared" si="15"/>
        <v>-159.36807862838378</v>
      </c>
      <c r="AT5">
        <f t="shared" si="16"/>
        <v>29.542057810893901</v>
      </c>
      <c r="AU5">
        <f t="shared" si="17"/>
        <v>-411.96300200149881</v>
      </c>
      <c r="AW5">
        <v>2</v>
      </c>
      <c r="AX5">
        <f>IF(Z5&gt;0, (R5*SUMPRODUCT(K5:$K$98, X5:$X$98)-K5*$AZ$3)/Z5, 0)</f>
        <v>745.96223256358962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250000</v>
      </c>
      <c r="S6">
        <f t="shared" si="1"/>
        <v>939.47760900229855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729.30499380266338</v>
      </c>
      <c r="AC6">
        <f t="shared" si="2"/>
        <v>908.16704206116947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-305.26625526988886</v>
      </c>
      <c r="AI6">
        <f t="shared" si="7"/>
        <v>-353.599873514693</v>
      </c>
      <c r="AJ6">
        <f t="shared" si="8"/>
        <v>-178.86204825850609</v>
      </c>
      <c r="AK6">
        <f>G6*SUM(AB6, AE6:AF6)</f>
        <v>51.051349566186438</v>
      </c>
      <c r="AL6">
        <f t="shared" si="9"/>
        <v>-481.41057220701259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-217.28249082507347</v>
      </c>
      <c r="AR6">
        <f t="shared" si="14"/>
        <v>-251.68540559707895</v>
      </c>
      <c r="AS6">
        <f t="shared" si="15"/>
        <v>-127.31047303385374</v>
      </c>
      <c r="AT6">
        <f t="shared" si="16"/>
        <v>36.337342245429255</v>
      </c>
      <c r="AU6">
        <f t="shared" si="17"/>
        <v>-342.6585363855034</v>
      </c>
      <c r="AW6">
        <v>3</v>
      </c>
      <c r="AX6">
        <f>IF(Z6&gt;0, (R6*SUMPRODUCT(K6:$K$98, X6:$X$98)-K6*$AZ$3)/Z6, 0)</f>
        <v>939.47760900229855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250000</v>
      </c>
      <c r="S7">
        <f t="shared" si="1"/>
        <v>1117.0910909565657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908.16704206116947</v>
      </c>
      <c r="AC7">
        <f t="shared" si="2"/>
        <v>1067.6965131097427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-305.69636031718642</v>
      </c>
      <c r="AI7">
        <f t="shared" si="7"/>
        <v>-353.48550310747908</v>
      </c>
      <c r="AJ7">
        <f t="shared" si="8"/>
        <v>-159.52947104857321</v>
      </c>
      <c r="AK7">
        <f>G7*SUM(AB7, AE7:AF7)</f>
        <v>63.571692944281871</v>
      </c>
      <c r="AL7">
        <f t="shared" si="9"/>
        <v>-449.4432812117704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-194.27556348412921</v>
      </c>
      <c r="AR7">
        <f t="shared" si="14"/>
        <v>-224.64642767883009</v>
      </c>
      <c r="AS7">
        <f t="shared" si="15"/>
        <v>-101.38386288972841</v>
      </c>
      <c r="AT7">
        <f t="shared" si="16"/>
        <v>40.400960140891982</v>
      </c>
      <c r="AU7">
        <f t="shared" si="17"/>
        <v>-285.6293304276665</v>
      </c>
      <c r="AW7">
        <v>4</v>
      </c>
      <c r="AX7">
        <f>IF(Z7&gt;0, (R7*SUMPRODUCT(K7:$K$98, X7:$X$98)-K7*$AZ$3)/Z7, 0)</f>
        <v>1117.0910909565657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250000</v>
      </c>
      <c r="S8">
        <f t="shared" si="1"/>
        <v>1280.2795272881162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1067.6965131097427</v>
      </c>
      <c r="AC8">
        <f t="shared" si="2"/>
        <v>1209.860201298512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-307.02851622765382</v>
      </c>
      <c r="AI8">
        <f t="shared" si="7"/>
        <v>-354.27836188679805</v>
      </c>
      <c r="AJ8">
        <f t="shared" si="8"/>
        <v>-142.16368818876936</v>
      </c>
      <c r="AK8">
        <f>G8*SUM(AB8, AE8:AF8)</f>
        <v>74.738755917681999</v>
      </c>
      <c r="AL8">
        <f t="shared" si="9"/>
        <v>-421.70329415788541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-174.21622557900454</v>
      </c>
      <c r="AR8">
        <f t="shared" si="14"/>
        <v>-201.02705693456187</v>
      </c>
      <c r="AS8">
        <f t="shared" si="15"/>
        <v>-80.66749458631277</v>
      </c>
      <c r="AT8">
        <f t="shared" si="16"/>
        <v>42.408777270690152</v>
      </c>
      <c r="AU8">
        <f t="shared" si="17"/>
        <v>-239.28577425018449</v>
      </c>
      <c r="AW8">
        <v>5</v>
      </c>
      <c r="AX8">
        <f>IF(Z8&gt;0, (R8*SUMPRODUCT(K8:$K$98, X8:$X$98)-K8*$AZ$3)/Z8, 0)</f>
        <v>1280.2795272881162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250000</v>
      </c>
      <c r="S9">
        <f t="shared" si="1"/>
        <v>1429.9810367156533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1209.860201298512</v>
      </c>
      <c r="AC9">
        <f t="shared" si="2"/>
        <v>1336.036164713169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-310.88248575739402</v>
      </c>
      <c r="AI9">
        <f t="shared" si="7"/>
        <v>-357.59765646279533</v>
      </c>
      <c r="AJ9">
        <f t="shared" si="8"/>
        <v>-126.17596341465696</v>
      </c>
      <c r="AK9">
        <f t="shared" ref="AK9:AK40" si="30">G9*SUM(AB9:AB9, AE9:AF9)</f>
        <v>84.69021409089585</v>
      </c>
      <c r="AL9">
        <f t="shared" si="9"/>
        <v>-399.08340578655645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-157.502742313661</v>
      </c>
      <c r="AR9">
        <f t="shared" si="14"/>
        <v>-181.17010162412839</v>
      </c>
      <c r="AS9">
        <f t="shared" si="15"/>
        <v>-63.924669810396267</v>
      </c>
      <c r="AT9">
        <f t="shared" si="16"/>
        <v>42.906698117617893</v>
      </c>
      <c r="AU9">
        <f t="shared" si="17"/>
        <v>-202.18807331690678</v>
      </c>
      <c r="AW9">
        <v>6</v>
      </c>
      <c r="AX9">
        <f>IF(Z9&gt;0, (R9*SUMPRODUCT(K9:$K$98, X9:$X$98)-K9*$AZ$3)/Z9, 0)</f>
        <v>1429.9810367156533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250000</v>
      </c>
      <c r="S10">
        <f t="shared" si="1"/>
        <v>1566.2513915418681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1336.036164713169</v>
      </c>
      <c r="AC10">
        <f t="shared" si="2"/>
        <v>1446.7407340009895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-316.00103502303057</v>
      </c>
      <c r="AI10">
        <f t="shared" si="7"/>
        <v>-362.18585381437322</v>
      </c>
      <c r="AJ10">
        <f t="shared" si="8"/>
        <v>-110.7045692878205</v>
      </c>
      <c r="AK10">
        <f t="shared" si="30"/>
        <v>93.522531529921835</v>
      </c>
      <c r="AL10">
        <f t="shared" si="9"/>
        <v>-379.3678915722719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-142.94282023831408</v>
      </c>
      <c r="AR10">
        <f t="shared" si="14"/>
        <v>-163.83448677905454</v>
      </c>
      <c r="AS10">
        <f t="shared" si="15"/>
        <v>-50.077125051554368</v>
      </c>
      <c r="AT10">
        <f t="shared" si="16"/>
        <v>42.304843753880029</v>
      </c>
      <c r="AU10">
        <f t="shared" si="17"/>
        <v>-171.60676807672891</v>
      </c>
      <c r="AW10">
        <v>7</v>
      </c>
      <c r="AX10">
        <f>IF(Z10&gt;0, (R10*SUMPRODUCT(K10:$K$98, X10:$X$98)-K10*$AZ$3)/Z10, 0)</f>
        <v>1566.2513915418681</v>
      </c>
    </row>
    <row r="11" spans="1:52" x14ac:dyDescent="0.3">
      <c r="A11" t="s">
        <v>33</v>
      </c>
      <c r="C11" s="25">
        <f>AU100</f>
        <v>-8.0306104995381462E-13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250000</v>
      </c>
      <c r="S11">
        <f t="shared" si="1"/>
        <v>1690.0004345925108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1446.7407340009895</v>
      </c>
      <c r="AC11">
        <f t="shared" si="2"/>
        <v>1543.2687276925708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-320.72123713272089</v>
      </c>
      <c r="AI11">
        <f t="shared" si="7"/>
        <v>-366.38006348872358</v>
      </c>
      <c r="AJ11">
        <f t="shared" si="8"/>
        <v>-96.527993691581287</v>
      </c>
      <c r="AK11">
        <f t="shared" si="30"/>
        <v>101.27185138006928</v>
      </c>
      <c r="AL11">
        <f t="shared" si="9"/>
        <v>-361.63620580023559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-129.53392853470004</v>
      </c>
      <c r="AR11">
        <f t="shared" si="14"/>
        <v>-147.9747627091119</v>
      </c>
      <c r="AS11">
        <f t="shared" si="15"/>
        <v>-38.986037682528035</v>
      </c>
      <c r="AT11">
        <f t="shared" si="16"/>
        <v>40.902002238829319</v>
      </c>
      <c r="AU11">
        <f t="shared" si="17"/>
        <v>-146.05879815281062</v>
      </c>
      <c r="AW11">
        <v>8</v>
      </c>
      <c r="AX11">
        <f>IF(Z11&gt;0, (R11*SUMPRODUCT(K11:$K$98, X11:$X$98)-K11*$AZ$3)/Z11, 0)</f>
        <v>1690.0004345925108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250000</v>
      </c>
      <c r="S12">
        <f t="shared" si="1"/>
        <v>1802.9088398250763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1543.2687276925708</v>
      </c>
      <c r="AC12">
        <f t="shared" si="2"/>
        <v>1627.5480258809903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-327.56326910191677</v>
      </c>
      <c r="AI12">
        <f t="shared" si="7"/>
        <v>-372.69999454053908</v>
      </c>
      <c r="AJ12">
        <f t="shared" si="8"/>
        <v>-84.279298188419489</v>
      </c>
      <c r="AK12">
        <f t="shared" si="30"/>
        <v>108.02881093847996</v>
      </c>
      <c r="AL12">
        <f t="shared" si="9"/>
        <v>-348.95048179047859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-118.12259865389009</v>
      </c>
      <c r="AR12">
        <f t="shared" si="14"/>
        <v>-134.39935434189837</v>
      </c>
      <c r="AS12">
        <f t="shared" si="15"/>
        <v>-30.391959825155951</v>
      </c>
      <c r="AT12">
        <f t="shared" si="16"/>
        <v>38.956272211255602</v>
      </c>
      <c r="AU12">
        <f t="shared" si="17"/>
        <v>-125.83504195579873</v>
      </c>
      <c r="AW12">
        <v>9</v>
      </c>
      <c r="AX12">
        <f>IF(Z12&gt;0, (R12*SUMPRODUCT(K12:$K$98, X12:$X$98)-K12*$AZ$3)/Z12, 0)</f>
        <v>1802.9088398250763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250000</v>
      </c>
      <c r="S13">
        <f t="shared" si="1"/>
        <v>1905.4123055753773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1627.5480258809903</v>
      </c>
      <c r="AC13">
        <f t="shared" si="2"/>
        <v>1700.3300939441722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-334.64323103469127</v>
      </c>
      <c r="AI13">
        <f t="shared" si="7"/>
        <v>-379.26166057272042</v>
      </c>
      <c r="AJ13">
        <f t="shared" si="8"/>
        <v>-72.782068063181896</v>
      </c>
      <c r="AK13">
        <f t="shared" si="30"/>
        <v>113.92836181166933</v>
      </c>
      <c r="AL13">
        <f t="shared" si="9"/>
        <v>-338.11536682423298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-107.7461641994076</v>
      </c>
      <c r="AR13">
        <f t="shared" si="14"/>
        <v>-122.11210436936076</v>
      </c>
      <c r="AS13">
        <f t="shared" si="15"/>
        <v>-23.433878020067006</v>
      </c>
      <c r="AT13">
        <f t="shared" si="16"/>
        <v>36.681883391979028</v>
      </c>
      <c r="AU13">
        <f t="shared" si="17"/>
        <v>-108.86409899744875</v>
      </c>
      <c r="AW13">
        <v>10</v>
      </c>
      <c r="AX13">
        <f>IF(Z13&gt;0, (R13*SUMPRODUCT(K13:$K$98, X13:$X$98)-K13*$AZ$3)/Z13, 0)</f>
        <v>1905.4123055753773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250000</v>
      </c>
      <c r="S14">
        <f t="shared" si="1"/>
        <v>1998.7427298568948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1700.3300939441722</v>
      </c>
      <c r="AC14">
        <f t="shared" si="2"/>
        <v>1763.034525027864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-343.28527317968849</v>
      </c>
      <c r="AI14">
        <f t="shared" si="7"/>
        <v>-387.3888613677014</v>
      </c>
      <c r="AJ14">
        <f t="shared" si="8"/>
        <v>-62.704431083691816</v>
      </c>
      <c r="AK14">
        <f t="shared" si="30"/>
        <v>119.02310657609206</v>
      </c>
      <c r="AL14">
        <f t="shared" si="9"/>
        <v>-331.07018587530115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-98.686312928201389</v>
      </c>
      <c r="AR14">
        <f t="shared" si="14"/>
        <v>-111.36504063727077</v>
      </c>
      <c r="AS14">
        <f t="shared" si="15"/>
        <v>-18.026025557673659</v>
      </c>
      <c r="AT14">
        <f t="shared" si="16"/>
        <v>34.216298976235464</v>
      </c>
      <c r="AU14">
        <f t="shared" si="17"/>
        <v>-95.174767218708965</v>
      </c>
      <c r="AW14">
        <v>11</v>
      </c>
      <c r="AX14">
        <f>IF(Z14&gt;0, (R14*SUMPRODUCT(K14:$K$98, X14:$X$98)-K14*$AZ$3)/Z14, 0)</f>
        <v>1998.7427298568948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250000</v>
      </c>
      <c r="S15">
        <f t="shared" si="1"/>
        <v>2083.5998288598562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1763.034525027864</v>
      </c>
      <c r="AC15">
        <f t="shared" si="2"/>
        <v>1816.5362436024297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-356.29282183833067</v>
      </c>
      <c r="AI15">
        <f t="shared" si="7"/>
        <v>-399.88411558009579</v>
      </c>
      <c r="AJ15">
        <f t="shared" si="8"/>
        <v>-53.501718574565757</v>
      </c>
      <c r="AK15">
        <f t="shared" si="30"/>
        <v>123.41241675195049</v>
      </c>
      <c r="AL15">
        <f t="shared" si="9"/>
        <v>-329.97341740271105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-91.451493161128468</v>
      </c>
      <c r="AR15">
        <f t="shared" si="14"/>
        <v>-102.64029253390578</v>
      </c>
      <c r="AS15">
        <f t="shared" si="15"/>
        <v>-13.732558587864713</v>
      </c>
      <c r="AT15">
        <f t="shared" si="16"/>
        <v>31.676893540421979</v>
      </c>
      <c r="AU15">
        <f t="shared" si="17"/>
        <v>-84.695957581348509</v>
      </c>
      <c r="AW15">
        <v>12</v>
      </c>
      <c r="AX15">
        <f>IF(Z15&gt;0, (R15*SUMPRODUCT(K15:$K$98, X15:$X$98)-K15*$AZ$3)/Z15, 0)</f>
        <v>2083.5998288598562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250000</v>
      </c>
      <c r="S16">
        <f t="shared" si="1"/>
        <v>2159.8428218225786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1816.5362436024297</v>
      </c>
      <c r="AC16">
        <f t="shared" si="2"/>
        <v>1860.966921425915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-371.53949438449945</v>
      </c>
      <c r="AI16">
        <f t="shared" si="7"/>
        <v>-414.62056728996998</v>
      </c>
      <c r="AJ16">
        <f t="shared" si="8"/>
        <v>-44.430677823485212</v>
      </c>
      <c r="AK16">
        <f t="shared" si="30"/>
        <v>127.1575370521701</v>
      </c>
      <c r="AL16">
        <f t="shared" si="9"/>
        <v>-331.89370806128511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-85.147262726807355</v>
      </c>
      <c r="AR16">
        <f t="shared" si="14"/>
        <v>-95.020332719841946</v>
      </c>
      <c r="AS16">
        <f t="shared" si="15"/>
        <v>-10.182364607115804</v>
      </c>
      <c r="AT16">
        <f t="shared" si="16"/>
        <v>29.1412255728326</v>
      </c>
      <c r="AU16">
        <f t="shared" si="17"/>
        <v>-76.061471754125151</v>
      </c>
      <c r="AW16">
        <v>13</v>
      </c>
      <c r="AX16">
        <f>IF(Z16&gt;0, (R16*SUMPRODUCT(K16:$K$98, X16:$X$98)-K16*$AZ$3)/Z16, 0)</f>
        <v>2159.8428218225786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250000</v>
      </c>
      <c r="S17">
        <f t="shared" si="1"/>
        <v>2228.1107770273647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1860.966921425915</v>
      </c>
      <c r="AC17">
        <f t="shared" si="2"/>
        <v>1897.1430256496553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-386.77950308630483</v>
      </c>
      <c r="AI17">
        <f t="shared" si="7"/>
        <v>-429.3524093621034</v>
      </c>
      <c r="AJ17">
        <f t="shared" si="8"/>
        <v>-36.176104223740367</v>
      </c>
      <c r="AK17">
        <f t="shared" si="30"/>
        <v>130.26768449981407</v>
      </c>
      <c r="AL17">
        <f t="shared" si="9"/>
        <v>-335.26082908602973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-79.142749445191853</v>
      </c>
      <c r="AR17">
        <f t="shared" si="14"/>
        <v>-87.85400954986018</v>
      </c>
      <c r="AS17">
        <f t="shared" si="15"/>
        <v>-7.4023476674351389</v>
      </c>
      <c r="AT17">
        <f t="shared" si="16"/>
        <v>26.655349192259557</v>
      </c>
      <c r="AU17">
        <f t="shared" si="17"/>
        <v>-68.601008025035767</v>
      </c>
      <c r="AW17">
        <v>14</v>
      </c>
      <c r="AX17">
        <f>IF(Z17&gt;0, (R17*SUMPRODUCT(K17:$K$98, X17:$X$98)-K17*$AZ$3)/Z17, 0)</f>
        <v>2228.1107770273647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250000</v>
      </c>
      <c r="S18">
        <f t="shared" si="1"/>
        <v>2289.6103374504978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1897.1430256496553</v>
      </c>
      <c r="AC18">
        <f t="shared" si="2"/>
        <v>1926.3247109817387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-402.63858271664964</v>
      </c>
      <c r="AI18">
        <f t="shared" si="7"/>
        <v>-444.70523221314693</v>
      </c>
      <c r="AJ18">
        <f t="shared" si="8"/>
        <v>-29.181685332083362</v>
      </c>
      <c r="AK18">
        <f t="shared" si="30"/>
        <v>132.80001179547588</v>
      </c>
      <c r="AL18">
        <f t="shared" si="9"/>
        <v>-341.08690574975441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-73.560563703047947</v>
      </c>
      <c r="AR18">
        <f t="shared" si="14"/>
        <v>-81.245983289969516</v>
      </c>
      <c r="AS18">
        <f t="shared" si="15"/>
        <v>-5.3313848075599539</v>
      </c>
      <c r="AT18">
        <f t="shared" si="16"/>
        <v>24.262065650875009</v>
      </c>
      <c r="AU18">
        <f t="shared" si="17"/>
        <v>-62.315302446654457</v>
      </c>
      <c r="AW18">
        <v>15</v>
      </c>
      <c r="AX18">
        <f>IF(Z18&gt;0, (R18*SUMPRODUCT(K18:$K$98, X18:$X$98)-K18*$AZ$3)/Z18, 0)</f>
        <v>2289.6103374504978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250000</v>
      </c>
      <c r="S19">
        <f t="shared" si="1"/>
        <v>2345.2844890158594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1926.3247109817387</v>
      </c>
      <c r="AC19">
        <f t="shared" si="2"/>
        <v>1949.4823926155436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-421.1820217545523</v>
      </c>
      <c r="AI19">
        <f t="shared" si="7"/>
        <v>-462.74376835173371</v>
      </c>
      <c r="AJ19">
        <f t="shared" si="8"/>
        <v>-23.157681633804941</v>
      </c>
      <c r="AK19">
        <f t="shared" si="30"/>
        <v>134.84272976872171</v>
      </c>
      <c r="AL19">
        <f t="shared" si="9"/>
        <v>-351.05872021681694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-68.703911327011923</v>
      </c>
      <c r="AR19">
        <f t="shared" si="14"/>
        <v>-75.483532501043271</v>
      </c>
      <c r="AS19">
        <f t="shared" si="15"/>
        <v>-3.777519512538194</v>
      </c>
      <c r="AT19">
        <f t="shared" si="16"/>
        <v>21.995770167325183</v>
      </c>
      <c r="AU19">
        <f t="shared" si="17"/>
        <v>-57.265281846256279</v>
      </c>
      <c r="AW19">
        <v>16</v>
      </c>
      <c r="AX19">
        <f>IF(Z19&gt;0, (R19*SUMPRODUCT(K19:$K$98, X19:$X$98)-K19*$AZ$3)/Z19, 0)</f>
        <v>2345.2844890158594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250000</v>
      </c>
      <c r="S20">
        <f t="shared" si="1"/>
        <v>2395.5355921088035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1949.4823926155436</v>
      </c>
      <c r="AC20">
        <f t="shared" si="2"/>
        <v>1967.134057482149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-438.97059576730408</v>
      </c>
      <c r="AI20">
        <f t="shared" si="7"/>
        <v>-480.02893077936017</v>
      </c>
      <c r="AJ20">
        <f t="shared" si="8"/>
        <v>-17.651664866605415</v>
      </c>
      <c r="AK20">
        <f t="shared" si="30"/>
        <v>136.46376748308808</v>
      </c>
      <c r="AL20">
        <f t="shared" si="9"/>
        <v>-361.2168281628775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-63.933583108740912</v>
      </c>
      <c r="AR20">
        <f t="shared" si="14"/>
        <v>-69.913497251307575</v>
      </c>
      <c r="AS20">
        <f t="shared" si="15"/>
        <v>-2.5708650958365995</v>
      </c>
      <c r="AT20">
        <f t="shared" si="16"/>
        <v>19.875175476073981</v>
      </c>
      <c r="AU20">
        <f t="shared" si="17"/>
        <v>-52.609186871070186</v>
      </c>
      <c r="AW20">
        <v>17</v>
      </c>
      <c r="AX20">
        <f>IF(Z20&gt;0, (R20*SUMPRODUCT(K20:$K$98, X20:$X$98)-K20*$AZ$3)/Z20, 0)</f>
        <v>2395.5355921088035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250000</v>
      </c>
      <c r="S21">
        <f t="shared" si="1"/>
        <v>2441.4524868376934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1967.134057482149</v>
      </c>
      <c r="AC21">
        <f t="shared" si="2"/>
        <v>1980.3036674034247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-459.50312453737564</v>
      </c>
      <c r="AI21">
        <f t="shared" si="7"/>
        <v>-500.05897557440369</v>
      </c>
      <c r="AJ21">
        <f t="shared" si="8"/>
        <v>-13.169609921275651</v>
      </c>
      <c r="AK21">
        <f t="shared" si="30"/>
        <v>137.69938402375044</v>
      </c>
      <c r="AL21">
        <f t="shared" si="9"/>
        <v>-375.5292014719289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-59.753597972420131</v>
      </c>
      <c r="AR21">
        <f t="shared" si="14"/>
        <v>-65.027464218130106</v>
      </c>
      <c r="AS21">
        <f t="shared" si="15"/>
        <v>-1.7125706761662995</v>
      </c>
      <c r="AT21">
        <f t="shared" si="16"/>
        <v>17.906371457841551</v>
      </c>
      <c r="AU21">
        <f t="shared" si="17"/>
        <v>-48.833663436454849</v>
      </c>
      <c r="AW21">
        <v>18</v>
      </c>
      <c r="AX21">
        <f>IF(Z21&gt;0, (R21*SUMPRODUCT(K21:$K$98, X21:$X$98)-K21*$AZ$3)/Z21, 0)</f>
        <v>2441.4524868376934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250000</v>
      </c>
      <c r="S22">
        <f t="shared" si="1"/>
        <v>2483.3873925884754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1980.3036674034247</v>
      </c>
      <c r="AC22">
        <f t="shared" si="2"/>
        <v>1989.3922060649484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-481.4391159983258</v>
      </c>
      <c r="AI22">
        <f t="shared" si="7"/>
        <v>-521.49312070178394</v>
      </c>
      <c r="AJ22">
        <f t="shared" si="8"/>
        <v>-9.0885386615236712</v>
      </c>
      <c r="AK22">
        <f t="shared" si="30"/>
        <v>138.62125671823975</v>
      </c>
      <c r="AL22">
        <f t="shared" si="9"/>
        <v>-391.96040264506786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-55.898344027515023</v>
      </c>
      <c r="AR22">
        <f t="shared" si="14"/>
        <v>-60.548885415185303</v>
      </c>
      <c r="AS22">
        <f t="shared" si="15"/>
        <v>-1.0552409306330393</v>
      </c>
      <c r="AT22">
        <f t="shared" si="16"/>
        <v>16.094867326047495</v>
      </c>
      <c r="AU22">
        <f t="shared" si="17"/>
        <v>-45.509259019770845</v>
      </c>
      <c r="AW22">
        <v>19</v>
      </c>
      <c r="AX22">
        <f>IF(Z22&gt;0, (R22*SUMPRODUCT(K22:$K$98, X22:$X$98)-K22*$AZ$3)/Z22, 0)</f>
        <v>2483.3873925884754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250000</v>
      </c>
      <c r="S23">
        <f t="shared" si="1"/>
        <v>2521.9175366332252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1989.3922060649484</v>
      </c>
      <c r="AC23">
        <f t="shared" si="2"/>
        <v>1994.9600554605965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-505.10202766307634</v>
      </c>
      <c r="AI23">
        <f t="shared" si="7"/>
        <v>-544.65447191396731</v>
      </c>
      <c r="AJ23">
        <f t="shared" si="8"/>
        <v>-5.5678493956481816</v>
      </c>
      <c r="AK23">
        <f t="shared" si="30"/>
        <v>139.25745442454641</v>
      </c>
      <c r="AL23">
        <f t="shared" si="9"/>
        <v>-410.96486688506911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-52.362293243527468</v>
      </c>
      <c r="AR23">
        <f t="shared" si="14"/>
        <v>-56.462567190051608</v>
      </c>
      <c r="AS23">
        <f t="shared" si="15"/>
        <v>-0.57720093530331251</v>
      </c>
      <c r="AT23">
        <f t="shared" si="16"/>
        <v>14.436369813564113</v>
      </c>
      <c r="AU23">
        <f t="shared" si="17"/>
        <v>-42.603398311790805</v>
      </c>
      <c r="AW23">
        <v>20</v>
      </c>
      <c r="AX23">
        <f>IF(Z23&gt;0, (R23*SUMPRODUCT(K23:$K$98, X23:$X$98)-K23*$AZ$3)/Z23, 0)</f>
        <v>2521.9175366332252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250000</v>
      </c>
      <c r="S24">
        <f t="shared" si="1"/>
        <v>2557.5278468395891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1994.9600554605965</v>
      </c>
      <c r="AC24">
        <f t="shared" si="2"/>
        <v>1997.478292059179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-529.80499074068405</v>
      </c>
      <c r="AI24">
        <f t="shared" si="7"/>
        <v>-568.8559495509179</v>
      </c>
      <c r="AJ24">
        <f t="shared" si="8"/>
        <v>-2.5182365985824617</v>
      </c>
      <c r="AK24">
        <f t="shared" si="30"/>
        <v>139.64720388224177</v>
      </c>
      <c r="AL24">
        <f t="shared" si="9"/>
        <v>-431.72698226725856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-49.038544208652446</v>
      </c>
      <c r="AR24">
        <f t="shared" si="14"/>
        <v>-52.653085791827579</v>
      </c>
      <c r="AS24">
        <f t="shared" si="15"/>
        <v>-0.23308700168110685</v>
      </c>
      <c r="AT24">
        <f t="shared" si="16"/>
        <v>12.925690963424413</v>
      </c>
      <c r="AU24">
        <f t="shared" si="17"/>
        <v>-39.960481830084269</v>
      </c>
      <c r="AW24">
        <v>21</v>
      </c>
      <c r="AX24">
        <f>IF(Z24&gt;0, (R24*SUMPRODUCT(K24:$K$98, X24:$X$98)-K24*$AZ$3)/Z24, 0)</f>
        <v>2557.5278468395891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250000</v>
      </c>
      <c r="S25">
        <f t="shared" si="1"/>
        <v>2593.9079445576599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1997.478292059179</v>
      </c>
      <c r="AC25">
        <f t="shared" si="2"/>
        <v>1997.4402209238394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-789.6103871429292</v>
      </c>
      <c r="AI25">
        <f t="shared" si="7"/>
        <v>-828.11291428763218</v>
      </c>
      <c r="AJ25">
        <f t="shared" si="8"/>
        <v>3.8071135339578177E-2</v>
      </c>
      <c r="AK25">
        <f t="shared" si="30"/>
        <v>139.82348044414255</v>
      </c>
      <c r="AL25">
        <f t="shared" si="9"/>
        <v>-688.25136270815005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-65.255384653393961</v>
      </c>
      <c r="AR25">
        <f t="shared" si="14"/>
        <v>-68.43733015444846</v>
      </c>
      <c r="AS25">
        <f t="shared" si="15"/>
        <v>3.1462941993009742E-3</v>
      </c>
      <c r="AT25">
        <f t="shared" si="16"/>
        <v>11.555363440662582</v>
      </c>
      <c r="AU25">
        <f t="shared" si="17"/>
        <v>-56.878820419586575</v>
      </c>
      <c r="AW25">
        <v>22</v>
      </c>
      <c r="AX25">
        <f>IF(Z25&gt;0, (R25*SUMPRODUCT(K25:$K$98, X25:$X$98)-K25*$AZ$3)/Z25, 0)</f>
        <v>2593.9079445576599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250000</v>
      </c>
      <c r="S26">
        <f t="shared" si="1"/>
        <v>2606.663451736169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1997.4402209238394</v>
      </c>
      <c r="AC26">
        <f t="shared" si="2"/>
        <v>1975.9352586573323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-1079.4183485017477</v>
      </c>
      <c r="AI26">
        <f t="shared" si="7"/>
        <v>-1117.3199667053032</v>
      </c>
      <c r="AJ26">
        <f t="shared" si="8"/>
        <v>21.504962266507164</v>
      </c>
      <c r="AK26">
        <f t="shared" si="30"/>
        <v>139.82081546466878</v>
      </c>
      <c r="AL26">
        <f t="shared" si="9"/>
        <v>-955.99418897412716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-79.648073323270111</v>
      </c>
      <c r="AR26">
        <f t="shared" si="14"/>
        <v>-82.444756249716107</v>
      </c>
      <c r="AS26">
        <f t="shared" si="15"/>
        <v>1.586807203893057</v>
      </c>
      <c r="AT26">
        <f t="shared" si="16"/>
        <v>10.317092142918421</v>
      </c>
      <c r="AU26">
        <f t="shared" si="17"/>
        <v>-70.540856902904622</v>
      </c>
      <c r="AW26">
        <v>23</v>
      </c>
      <c r="AX26">
        <f>IF(Z26&gt;0, (R26*SUMPRODUCT(K26:$K$98, X26:$X$98)-K26*$AZ$3)/Z26, 0)</f>
        <v>2606.663451736169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250000</v>
      </c>
      <c r="S27">
        <f t="shared" si="1"/>
        <v>2597.9614797145209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1975.9352586573323</v>
      </c>
      <c r="AC27">
        <f t="shared" si="2"/>
        <v>1935.3500624652106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-1375.6392326980497</v>
      </c>
      <c r="AI27">
        <f t="shared" si="7"/>
        <v>-1412.8867068730301</v>
      </c>
      <c r="AJ27">
        <f t="shared" si="8"/>
        <v>40.585196192121657</v>
      </c>
      <c r="AK27">
        <f t="shared" si="30"/>
        <v>138.31546810601327</v>
      </c>
      <c r="AL27">
        <f t="shared" si="9"/>
        <v>-1233.9860425748952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-90.630006085140906</v>
      </c>
      <c r="AR27">
        <f t="shared" si="14"/>
        <v>-93.083948027835973</v>
      </c>
      <c r="AS27">
        <f t="shared" si="15"/>
        <v>2.6738380895436338</v>
      </c>
      <c r="AT27">
        <f t="shared" si="16"/>
        <v>9.1125139630766991</v>
      </c>
      <c r="AU27">
        <f t="shared" si="17"/>
        <v>-81.297595975215643</v>
      </c>
      <c r="AW27">
        <v>24</v>
      </c>
      <c r="AX27">
        <f>IF(Z27&gt;0, (R27*SUMPRODUCT(K27:$K$98, X27:$X$98)-K27*$AZ$3)/Z27, 0)</f>
        <v>2597.9614797145209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250000</v>
      </c>
      <c r="S28">
        <f t="shared" si="1"/>
        <v>2572.1827322073418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1935.3500624652106</v>
      </c>
      <c r="AC28">
        <f t="shared" si="2"/>
        <v>1879.5976252471667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-1689.9179033188616</v>
      </c>
      <c r="AI28">
        <f t="shared" si="7"/>
        <v>-1726.4549191714284</v>
      </c>
      <c r="AJ28">
        <f t="shared" si="8"/>
        <v>55.752437218043951</v>
      </c>
      <c r="AK28">
        <f t="shared" si="30"/>
        <v>135.47450437256475</v>
      </c>
      <c r="AL28">
        <f t="shared" si="9"/>
        <v>-1535.2279775808197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-99.406558875067148</v>
      </c>
      <c r="AR28">
        <f t="shared" si="14"/>
        <v>-101.55578695906723</v>
      </c>
      <c r="AS28">
        <f t="shared" si="15"/>
        <v>3.279542705512275</v>
      </c>
      <c r="AT28">
        <f t="shared" si="16"/>
        <v>7.9690583007220042</v>
      </c>
      <c r="AU28">
        <f t="shared" si="17"/>
        <v>-90.307185952832953</v>
      </c>
      <c r="AW28">
        <v>25</v>
      </c>
      <c r="AX28">
        <f>IF(Z28&gt;0, (R28*SUMPRODUCT(K28:$K$98, X28:$X$98)-K28*$AZ$3)/Z28, 0)</f>
        <v>2572.1827322073418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250000</v>
      </c>
      <c r="S29">
        <f t="shared" si="1"/>
        <v>2531.9874879669401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1879.5976252471667</v>
      </c>
      <c r="AC29">
        <f t="shared" si="2"/>
        <v>1811.3317528605787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-2013.3722585556957</v>
      </c>
      <c r="AI29">
        <f t="shared" si="7"/>
        <v>-2049.1412297980255</v>
      </c>
      <c r="AJ29">
        <f t="shared" si="8"/>
        <v>68.265872386587944</v>
      </c>
      <c r="AK29">
        <f t="shared" si="30"/>
        <v>131.57183376730168</v>
      </c>
      <c r="AL29">
        <f t="shared" si="9"/>
        <v>-1849.3035236441358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-105.74394068645087</v>
      </c>
      <c r="AR29">
        <f t="shared" si="14"/>
        <v>-107.62255600827793</v>
      </c>
      <c r="AS29">
        <f t="shared" si="15"/>
        <v>3.5853788736190086</v>
      </c>
      <c r="AT29">
        <f t="shared" si="16"/>
        <v>6.9102592065501289</v>
      </c>
      <c r="AU29">
        <f t="shared" si="17"/>
        <v>-97.126917928108796</v>
      </c>
      <c r="AW29">
        <v>26</v>
      </c>
      <c r="AX29">
        <f>IF(Z29&gt;0, (R29*SUMPRODUCT(K29:$K$98, X29:$X$98)-K29*$AZ$3)/Z29, 0)</f>
        <v>2531.9874879669401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250000</v>
      </c>
      <c r="S30">
        <f t="shared" si="1"/>
        <v>2480.748298679704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1811.3317528605787</v>
      </c>
      <c r="AC30">
        <f t="shared" si="2"/>
        <v>1733.3919965388413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-2372.0193279351161</v>
      </c>
      <c r="AI30">
        <f t="shared" si="7"/>
        <v>-2406.9562055994356</v>
      </c>
      <c r="AJ30">
        <f t="shared" si="8"/>
        <v>77.939756321737377</v>
      </c>
      <c r="AK30">
        <f t="shared" si="30"/>
        <v>126.79322270024052</v>
      </c>
      <c r="AL30">
        <f t="shared" si="9"/>
        <v>-2202.2232265774578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-111.23247773835936</v>
      </c>
      <c r="AR30">
        <f t="shared" si="14"/>
        <v>-112.87079300049811</v>
      </c>
      <c r="AS30">
        <f t="shared" si="15"/>
        <v>3.6548741858430374</v>
      </c>
      <c r="AT30">
        <f t="shared" si="16"/>
        <v>5.9457881119614262</v>
      </c>
      <c r="AU30">
        <f t="shared" si="17"/>
        <v>-103.27013070269365</v>
      </c>
      <c r="AW30">
        <v>27</v>
      </c>
      <c r="AX30">
        <f>IF(Z30&gt;0, (R30*SUMPRODUCT(K30:$K$98, X30:$X$98)-K30*$AZ$3)/Z30, 0)</f>
        <v>2480.748298679704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250000</v>
      </c>
      <c r="S31">
        <f t="shared" si="1"/>
        <v>2419.5468581567793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1733.3919965388413</v>
      </c>
      <c r="AC31">
        <f t="shared" si="2"/>
        <v>1646.9846834118339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-2762.6336013060809</v>
      </c>
      <c r="AI31">
        <f t="shared" si="7"/>
        <v>-2796.6685834734963</v>
      </c>
      <c r="AJ31">
        <f t="shared" si="8"/>
        <v>86.407313127007455</v>
      </c>
      <c r="AK31">
        <f t="shared" si="30"/>
        <v>121.33743975771891</v>
      </c>
      <c r="AL31">
        <f t="shared" si="9"/>
        <v>-2588.9238305887698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-115.66944585144864</v>
      </c>
      <c r="AR31">
        <f t="shared" si="14"/>
        <v>-117.09446563149029</v>
      </c>
      <c r="AS31">
        <f t="shared" si="15"/>
        <v>3.6178109258456868</v>
      </c>
      <c r="AT31">
        <f t="shared" si="16"/>
        <v>5.0803097490646545</v>
      </c>
      <c r="AU31">
        <f t="shared" si="17"/>
        <v>-108.39634495657995</v>
      </c>
      <c r="AW31">
        <v>28</v>
      </c>
      <c r="AX31">
        <f>IF(Z31&gt;0, (R31*SUMPRODUCT(K31:$K$98, X31:$X$98)-K31*$AZ$3)/Z31, 0)</f>
        <v>2419.5468581567793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250000</v>
      </c>
      <c r="S32">
        <f t="shared" si="1"/>
        <v>2349.4709805872026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1646.9846834118339</v>
      </c>
      <c r="AC32">
        <f t="shared" si="2"/>
        <v>1553.4805631062347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-3172.0603380031057</v>
      </c>
      <c r="AI32">
        <f t="shared" si="7"/>
        <v>-3205.1205582812463</v>
      </c>
      <c r="AJ32">
        <f t="shared" si="8"/>
        <v>93.504120305599145</v>
      </c>
      <c r="AK32">
        <f t="shared" si="30"/>
        <v>115.28892783882839</v>
      </c>
      <c r="AL32">
        <f t="shared" si="9"/>
        <v>-2996.327510136819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-118.58200312489446</v>
      </c>
      <c r="AR32">
        <f t="shared" si="14"/>
        <v>-119.81790242269916</v>
      </c>
      <c r="AS32">
        <f t="shared" si="15"/>
        <v>3.4954902192211104</v>
      </c>
      <c r="AT32">
        <f t="shared" si="16"/>
        <v>4.3098776645137997</v>
      </c>
      <c r="AU32">
        <f t="shared" si="17"/>
        <v>-112.01253453896426</v>
      </c>
      <c r="AW32">
        <v>29</v>
      </c>
      <c r="AX32">
        <f>IF(Z32&gt;0, (R32*SUMPRODUCT(K32:$K$98, X32:$X$98)-K32*$AZ$3)/Z32, 0)</f>
        <v>2349.4709805872026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250000</v>
      </c>
      <c r="S33">
        <f t="shared" si="1"/>
        <v>2272.4319042046864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1553.4805631062347</v>
      </c>
      <c r="AC33">
        <f t="shared" si="2"/>
        <v>1454.6890292187063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-3611.4984631840707</v>
      </c>
      <c r="AI33">
        <f t="shared" si="7"/>
        <v>-3643.5057815667928</v>
      </c>
      <c r="AJ33">
        <f t="shared" si="8"/>
        <v>98.791533887528431</v>
      </c>
      <c r="AK33">
        <f t="shared" si="30"/>
        <v>108.74363941743644</v>
      </c>
      <c r="AL33">
        <f t="shared" si="9"/>
        <v>-3435.9706082618277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-120.54432079659355</v>
      </c>
      <c r="AR33">
        <f t="shared" si="14"/>
        <v>-121.6126586331723</v>
      </c>
      <c r="AS33">
        <f t="shared" si="15"/>
        <v>3.2974562980781212</v>
      </c>
      <c r="AT33">
        <f t="shared" si="16"/>
        <v>3.6296369189002875</v>
      </c>
      <c r="AU33">
        <f t="shared" si="17"/>
        <v>-114.68556541619388</v>
      </c>
      <c r="AW33">
        <v>30</v>
      </c>
      <c r="AX33">
        <f>IF(Z33&gt;0, (R33*SUMPRODUCT(K33:$K$98, X33:$X$98)-K33*$AZ$3)/Z33, 0)</f>
        <v>2272.4319042046864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250000</v>
      </c>
      <c r="S34">
        <f t="shared" si="1"/>
        <v>2189.4168966959824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1454.6890292187063</v>
      </c>
      <c r="AC34">
        <f t="shared" si="2"/>
        <v>1351.8147702411891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-4078.3725083264758</v>
      </c>
      <c r="AI34">
        <f t="shared" si="7"/>
        <v>-4109.2440790237051</v>
      </c>
      <c r="AJ34">
        <f t="shared" si="8"/>
        <v>102.87425897751723</v>
      </c>
      <c r="AK34">
        <f t="shared" si="30"/>
        <v>101.82823204530945</v>
      </c>
      <c r="AL34">
        <f t="shared" si="9"/>
        <v>-3904.5415880008782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-121.54250637220132</v>
      </c>
      <c r="AR34">
        <f t="shared" si="14"/>
        <v>-122.46253220861701</v>
      </c>
      <c r="AS34">
        <f t="shared" si="15"/>
        <v>3.0658296297807079</v>
      </c>
      <c r="AT34">
        <f t="shared" si="16"/>
        <v>3.0346562303882312</v>
      </c>
      <c r="AU34">
        <f t="shared" si="17"/>
        <v>-116.36204634844806</v>
      </c>
      <c r="AW34">
        <v>31</v>
      </c>
      <c r="AX34">
        <f>IF(Z34&gt;0, (R34*SUMPRODUCT(K34:$K$98, X34:$X$98)-K34*$AZ$3)/Z34, 0)</f>
        <v>2189.4168966959824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2100.6192619898961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1351.8147702411891</v>
      </c>
      <c r="AC35">
        <f t="shared" ref="AC35:AC66" si="33">S35*Z35</f>
        <v>1246.0491047788778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-4518.8261608070097</v>
      </c>
      <c r="AI35">
        <f t="shared" ref="AI35:AI66" si="38">SUM(AE35:AH35)</f>
        <v>-4548.4852505651061</v>
      </c>
      <c r="AJ35">
        <f t="shared" ref="AJ35:AJ66" si="39">AB35-AC35</f>
        <v>105.76566546231129</v>
      </c>
      <c r="AK35">
        <f t="shared" si="30"/>
        <v>94.627033916883249</v>
      </c>
      <c r="AL35">
        <f t="shared" ref="AL35:AL66" si="40">SUM(AI35:AK35)</f>
        <v>-4348.0925511859114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-120.23998375477674</v>
      </c>
      <c r="AR35">
        <f t="shared" ref="AR35:AR66" si="45">AI35*$K35</f>
        <v>-121.02917288128612</v>
      </c>
      <c r="AS35">
        <f t="shared" ref="AS35:AS66" si="46">AJ35*$K35</f>
        <v>2.8142843836971827</v>
      </c>
      <c r="AT35">
        <f t="shared" ref="AT35:AT66" si="47">AK35*$K35</f>
        <v>2.5179001395567693</v>
      </c>
      <c r="AU35">
        <f t="shared" ref="AU35:AU66" si="48">AL35*$K35</f>
        <v>-115.69698835803216</v>
      </c>
      <c r="AW35">
        <v>32</v>
      </c>
      <c r="AX35">
        <f>IF(Z35&gt;0, (R35*SUMPRODUCT(K35:$K$98, X35:$X$98)-K35*$AZ$3)/Z35, 0)</f>
        <v>2100.6192619898961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250000</v>
      </c>
      <c r="S36">
        <f t="shared" si="32"/>
        <v>2008.7022069693833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1246.0491047788778</v>
      </c>
      <c r="AC36">
        <f t="shared" si="33"/>
        <v>1139.8955861222166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-4942.8356036355035</v>
      </c>
      <c r="AI36">
        <f t="shared" si="38"/>
        <v>-4971.2095353752911</v>
      </c>
      <c r="AJ36">
        <f t="shared" si="39"/>
        <v>106.15351865666116</v>
      </c>
      <c r="AK36">
        <f t="shared" si="30"/>
        <v>87.223437334521449</v>
      </c>
      <c r="AL36">
        <f t="shared" si="40"/>
        <v>-4777.8325793841086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-117.43063739144442</v>
      </c>
      <c r="AR36">
        <f t="shared" si="45"/>
        <v>-118.1047380811485</v>
      </c>
      <c r="AS36">
        <f t="shared" si="46"/>
        <v>2.5219684320529865</v>
      </c>
      <c r="AT36">
        <f t="shared" si="47"/>
        <v>2.0722323506231839</v>
      </c>
      <c r="AU36">
        <f t="shared" si="48"/>
        <v>-113.51053729847233</v>
      </c>
      <c r="AW36">
        <v>33</v>
      </c>
      <c r="AX36">
        <f>IF(Z36&gt;0, (R36*SUMPRODUCT(K36:$K$98, X36:$X$98)-K36*$AZ$3)/Z36, 0)</f>
        <v>2008.7022069693833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250000</v>
      </c>
      <c r="S37">
        <f t="shared" si="32"/>
        <v>1915.4940155703543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1139.8955861222166</v>
      </c>
      <c r="AC37">
        <f t="shared" si="33"/>
        <v>1035.0421497112329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-5362.8149684786358</v>
      </c>
      <c r="AI37">
        <f t="shared" si="38"/>
        <v>-5389.8325979073306</v>
      </c>
      <c r="AJ37">
        <f t="shared" si="39"/>
        <v>104.8534364109837</v>
      </c>
      <c r="AK37">
        <f t="shared" si="30"/>
        <v>79.792691028555168</v>
      </c>
      <c r="AL37">
        <f t="shared" si="40"/>
        <v>-5205.1864704677919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-113.75750076564485</v>
      </c>
      <c r="AR37">
        <f t="shared" si="45"/>
        <v>-114.33060612514089</v>
      </c>
      <c r="AS37">
        <f t="shared" si="46"/>
        <v>2.2241798277419891</v>
      </c>
      <c r="AT37">
        <f t="shared" si="47"/>
        <v>1.6925844289102454</v>
      </c>
      <c r="AU37">
        <f t="shared" si="48"/>
        <v>-110.41384186848865</v>
      </c>
      <c r="AW37">
        <v>34</v>
      </c>
      <c r="AX37">
        <f>IF(Z37&gt;0, (R37*SUMPRODUCT(K37:$K$98, X37:$X$98)-K37*$AZ$3)/Z37, 0)</f>
        <v>1915.4940155703543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250000</v>
      </c>
      <c r="S38">
        <f t="shared" si="32"/>
        <v>1822.6201185344887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1035.0421497112329</v>
      </c>
      <c r="AC38">
        <f t="shared" si="33"/>
        <v>932.51429267814194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-5828.7833729465337</v>
      </c>
      <c r="AI38">
        <f t="shared" si="38"/>
        <v>-5854.3650694063517</v>
      </c>
      <c r="AJ38">
        <f t="shared" si="39"/>
        <v>102.52785703309098</v>
      </c>
      <c r="AK38">
        <f t="shared" si="30"/>
        <v>72.45295047978631</v>
      </c>
      <c r="AL38">
        <f t="shared" si="40"/>
        <v>-5679.3842618934741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-110.39441987292187</v>
      </c>
      <c r="AR38">
        <f t="shared" si="45"/>
        <v>-110.87892519064467</v>
      </c>
      <c r="AS38">
        <f t="shared" si="46"/>
        <v>1.9418294648785832</v>
      </c>
      <c r="AT38">
        <f t="shared" si="47"/>
        <v>1.3722248580074163</v>
      </c>
      <c r="AU38">
        <f t="shared" si="48"/>
        <v>-107.56487086775866</v>
      </c>
      <c r="AW38">
        <v>35</v>
      </c>
      <c r="AX38">
        <f>IF(Z38&gt;0, (R38*SUMPRODUCT(K38:$K$98, X38:$X$98)-K38*$AZ$3)/Z38, 0)</f>
        <v>1822.6201185344887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250000</v>
      </c>
      <c r="S39">
        <f t="shared" si="32"/>
        <v>1728.14851468952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932.51429267814194</v>
      </c>
      <c r="AC39">
        <f t="shared" si="33"/>
        <v>832.14634042357181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-6248.2014518282876</v>
      </c>
      <c r="AI39">
        <f t="shared" si="38"/>
        <v>-6272.2776910331422</v>
      </c>
      <c r="AJ39">
        <f t="shared" si="39"/>
        <v>100.36795225457013</v>
      </c>
      <c r="AK39">
        <f t="shared" si="30"/>
        <v>65.276000487469943</v>
      </c>
      <c r="AL39">
        <f t="shared" si="40"/>
        <v>-6106.6337382911024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-105.6589297564322</v>
      </c>
      <c r="AR39">
        <f t="shared" si="45"/>
        <v>-106.06606606382518</v>
      </c>
      <c r="AS39">
        <f t="shared" si="46"/>
        <v>1.6972516809552454</v>
      </c>
      <c r="AT39">
        <f t="shared" si="47"/>
        <v>1.1038364245231387</v>
      </c>
      <c r="AU39">
        <f t="shared" si="48"/>
        <v>-103.26497795834679</v>
      </c>
      <c r="AW39">
        <v>36</v>
      </c>
      <c r="AX39">
        <f>IF(Z39&gt;0, (R39*SUMPRODUCT(K39:$K$98, X39:$X$98)-K39*$AZ$3)/Z39, 0)</f>
        <v>1728.14851468952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250000</v>
      </c>
      <c r="S40">
        <f t="shared" si="32"/>
        <v>1632.6668729313662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832.14634042357181</v>
      </c>
      <c r="AC40">
        <f t="shared" si="33"/>
        <v>735.43961389781089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-6564.1458568114831</v>
      </c>
      <c r="AI40">
        <f t="shared" si="38"/>
        <v>-6586.6685044529268</v>
      </c>
      <c r="AJ40">
        <f t="shared" si="39"/>
        <v>96.706726525760928</v>
      </c>
      <c r="AK40">
        <f t="shared" si="30"/>
        <v>58.250243829650032</v>
      </c>
      <c r="AL40">
        <f t="shared" si="40"/>
        <v>-6431.7115340975161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-99.108609685374375</v>
      </c>
      <c r="AR40">
        <f t="shared" si="45"/>
        <v>-99.448667378007869</v>
      </c>
      <c r="AS40">
        <f t="shared" si="46"/>
        <v>1.4601243516315634</v>
      </c>
      <c r="AT40">
        <f t="shared" si="47"/>
        <v>0.87949000612167083</v>
      </c>
      <c r="AU40">
        <f t="shared" si="48"/>
        <v>-97.109053020254635</v>
      </c>
      <c r="AW40">
        <v>37</v>
      </c>
      <c r="AX40">
        <f>IF(Z40&gt;0, (R40*SUMPRODUCT(K40:$K$98, X40:$X$98)-K40*$AZ$3)/Z40, 0)</f>
        <v>1632.6668729313662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250000</v>
      </c>
      <c r="S41">
        <f t="shared" si="32"/>
        <v>1539.3380815367098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735.43961389781089</v>
      </c>
      <c r="AC41">
        <f t="shared" si="33"/>
        <v>644.32404281125025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-6844.0695520436384</v>
      </c>
      <c r="AI41">
        <f t="shared" si="38"/>
        <v>-6864.9981592982585</v>
      </c>
      <c r="AJ41">
        <f t="shared" si="39"/>
        <v>91.115571086560635</v>
      </c>
      <c r="AK41">
        <f t="shared" ref="AK41:AK72" si="61">G41*SUM(AB41:AB41, AE41:AF41)</f>
        <v>51.480772972846765</v>
      </c>
      <c r="AL41">
        <f t="shared" si="40"/>
        <v>-6722.4018152388517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-92.263420847324809</v>
      </c>
      <c r="AR41">
        <f t="shared" si="45"/>
        <v>-92.545554873608168</v>
      </c>
      <c r="AS41">
        <f t="shared" si="46"/>
        <v>1.2283093000411522</v>
      </c>
      <c r="AT41">
        <f t="shared" si="47"/>
        <v>0.69400116206023332</v>
      </c>
      <c r="AU41">
        <f t="shared" si="48"/>
        <v>-90.623244411506789</v>
      </c>
      <c r="AW41">
        <v>38</v>
      </c>
      <c r="AX41">
        <f>IF(Z41&gt;0, (R41*SUMPRODUCT(K41:$K$98, X41:$X$98)-K41*$AZ$3)/Z41, 0)</f>
        <v>1539.3380815367098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250000</v>
      </c>
      <c r="S42">
        <f t="shared" si="32"/>
        <v>1448.0737407742533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644.32404281125025</v>
      </c>
      <c r="AC42">
        <f t="shared" si="33"/>
        <v>559.19726357000923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-7055.0335055325095</v>
      </c>
      <c r="AI42">
        <f t="shared" si="38"/>
        <v>-7074.3418200134774</v>
      </c>
      <c r="AJ42">
        <f t="shared" si="39"/>
        <v>85.126779241241024</v>
      </c>
      <c r="AK42">
        <f t="shared" si="61"/>
        <v>45.102682996787522</v>
      </c>
      <c r="AL42">
        <f t="shared" si="40"/>
        <v>-6944.1123577754488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-84.917303803678536</v>
      </c>
      <c r="AR42">
        <f t="shared" si="45"/>
        <v>-85.149706669721837</v>
      </c>
      <c r="AS42">
        <f t="shared" si="46"/>
        <v>1.024621154384088</v>
      </c>
      <c r="AT42">
        <f t="shared" si="47"/>
        <v>0.54287456344406493</v>
      </c>
      <c r="AU42">
        <f t="shared" si="48"/>
        <v>-83.582210951893686</v>
      </c>
      <c r="AW42">
        <v>39</v>
      </c>
      <c r="AX42">
        <f>IF(Z42&gt;0, (R42*SUMPRODUCT(K42:$K$98, X42:$X$98)-K42*$AZ$3)/Z42, 0)</f>
        <v>1448.0737407742533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250000</v>
      </c>
      <c r="S43">
        <f t="shared" si="32"/>
        <v>1360.0312567324754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559.19726357000923</v>
      </c>
      <c r="AC43">
        <f t="shared" si="33"/>
        <v>480.6519612003338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-7223.0473641851759</v>
      </c>
      <c r="AI43">
        <f t="shared" si="38"/>
        <v>-7240.7179860484966</v>
      </c>
      <c r="AJ43">
        <f t="shared" si="39"/>
        <v>78.545302369675426</v>
      </c>
      <c r="AK43">
        <f t="shared" si="61"/>
        <v>39.143808449900646</v>
      </c>
      <c r="AL43">
        <f t="shared" si="40"/>
        <v>-7123.0288752289207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-77.624632284053178</v>
      </c>
      <c r="AR43">
        <f t="shared" si="45"/>
        <v>-77.814534890973917</v>
      </c>
      <c r="AS43">
        <f t="shared" si="46"/>
        <v>0.8441105127342089</v>
      </c>
      <c r="AT43">
        <f t="shared" si="47"/>
        <v>0.42067060949748092</v>
      </c>
      <c r="AU43">
        <f t="shared" si="48"/>
        <v>-76.549753768742235</v>
      </c>
      <c r="AW43">
        <v>40</v>
      </c>
      <c r="AX43">
        <f>IF(Z43&gt;0, (R43*SUMPRODUCT(K43:$K$98, X43:$X$98)-K43*$AZ$3)/Z43, 0)</f>
        <v>1360.0312567324754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250000</v>
      </c>
      <c r="S44">
        <f t="shared" si="32"/>
        <v>1275.5611337199234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480.6519612003338</v>
      </c>
      <c r="AC44">
        <f t="shared" si="33"/>
        <v>408.71661591092641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-7364.3200146483041</v>
      </c>
      <c r="AI44">
        <f t="shared" si="38"/>
        <v>-7380.3410662900624</v>
      </c>
      <c r="AJ44">
        <f t="shared" si="39"/>
        <v>71.935345289407394</v>
      </c>
      <c r="AK44">
        <f t="shared" si="61"/>
        <v>33.645637284023373</v>
      </c>
      <c r="AL44">
        <f t="shared" si="40"/>
        <v>-7274.7600837166319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-70.663268702909164</v>
      </c>
      <c r="AR44">
        <f t="shared" si="45"/>
        <v>-70.816996389214609</v>
      </c>
      <c r="AS44">
        <f t="shared" si="46"/>
        <v>0.69024521249905268</v>
      </c>
      <c r="AT44">
        <f t="shared" si="47"/>
        <v>0.32284185143400568</v>
      </c>
      <c r="AU44">
        <f t="shared" si="48"/>
        <v>-69.803909325281552</v>
      </c>
      <c r="AW44">
        <v>41</v>
      </c>
      <c r="AX44">
        <f>IF(Z44&gt;0, (R44*SUMPRODUCT(K44:$K$98, X44:$X$98)-K44*$AZ$3)/Z44, 0)</f>
        <v>1275.5611337199234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250000</v>
      </c>
      <c r="S45">
        <f t="shared" si="32"/>
        <v>1193.1485526548122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408.71661591092641</v>
      </c>
      <c r="AC45">
        <f t="shared" si="33"/>
        <v>343.13306773895101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-7407.6536475996636</v>
      </c>
      <c r="AI45">
        <f t="shared" si="38"/>
        <v>-7422.0329579954841</v>
      </c>
      <c r="AJ45">
        <f t="shared" si="39"/>
        <v>65.583548171975394</v>
      </c>
      <c r="AK45">
        <f t="shared" si="61"/>
        <v>28.610163113764852</v>
      </c>
      <c r="AL45">
        <f t="shared" si="40"/>
        <v>-7327.8392467097447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-63.46345564022014</v>
      </c>
      <c r="AR45">
        <f t="shared" si="45"/>
        <v>-63.586647243237081</v>
      </c>
      <c r="AS45">
        <f t="shared" si="46"/>
        <v>0.56187273300623131</v>
      </c>
      <c r="AT45">
        <f t="shared" si="47"/>
        <v>0.24511132728488566</v>
      </c>
      <c r="AU45">
        <f t="shared" si="48"/>
        <v>-62.779663182945974</v>
      </c>
      <c r="AW45">
        <v>42</v>
      </c>
      <c r="AX45">
        <f>IF(Z45&gt;0, (R45*SUMPRODUCT(K45:$K$98, X45:$X$98)-K45*$AZ$3)/Z45, 0)</f>
        <v>1193.1485526548122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250000</v>
      </c>
      <c r="S46">
        <f t="shared" si="32"/>
        <v>1113.0931642755361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343.13306773895101</v>
      </c>
      <c r="AC46">
        <f t="shared" si="33"/>
        <v>284.20507685849304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-7345.3112329450187</v>
      </c>
      <c r="AI46">
        <f t="shared" si="38"/>
        <v>-7358.0776879902924</v>
      </c>
      <c r="AJ46">
        <f t="shared" si="39"/>
        <v>58.927990880457969</v>
      </c>
      <c r="AK46">
        <f t="shared" si="61"/>
        <v>24.019314741726575</v>
      </c>
      <c r="AL46">
        <f t="shared" si="40"/>
        <v>-7275.1303823681073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-56.18692018850912</v>
      </c>
      <c r="AR46">
        <f t="shared" si="45"/>
        <v>-56.284575382138186</v>
      </c>
      <c r="AS46">
        <f t="shared" si="46"/>
        <v>0.45076133814713593</v>
      </c>
      <c r="AT46">
        <f t="shared" si="47"/>
        <v>0.18373235354861558</v>
      </c>
      <c r="AU46">
        <f t="shared" si="48"/>
        <v>-55.650081690442434</v>
      </c>
      <c r="AW46">
        <v>43</v>
      </c>
      <c r="AX46">
        <f>IF(Z46&gt;0, (R46*SUMPRODUCT(K46:$K$98, X46:$X$98)-K46*$AZ$3)/Z46, 0)</f>
        <v>1113.0931642755361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250000</v>
      </c>
      <c r="S47">
        <f t="shared" si="32"/>
        <v>1036.4655280807872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284.20507685849304</v>
      </c>
      <c r="AC47">
        <f t="shared" si="33"/>
        <v>232.06767877691459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-7218.2175148727574</v>
      </c>
      <c r="AI47">
        <f t="shared" si="38"/>
        <v>-7229.4126618646033</v>
      </c>
      <c r="AJ47">
        <f t="shared" si="39"/>
        <v>52.137398081578453</v>
      </c>
      <c r="AK47">
        <f t="shared" si="61"/>
        <v>19.894355380094513</v>
      </c>
      <c r="AL47">
        <f t="shared" si="40"/>
        <v>-7157.3809084029299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-49.298870315927793</v>
      </c>
      <c r="AR47">
        <f t="shared" si="45"/>
        <v>-49.375330757661722</v>
      </c>
      <c r="AS47">
        <f t="shared" si="46"/>
        <v>0.35608719484244417</v>
      </c>
      <c r="AT47">
        <f t="shared" si="47"/>
        <v>0.13587416060563931</v>
      </c>
      <c r="AU47">
        <f t="shared" si="48"/>
        <v>-48.883369402213631</v>
      </c>
      <c r="AW47">
        <v>44</v>
      </c>
      <c r="AX47">
        <f>IF(Z47&gt;0, (R47*SUMPRODUCT(K47:$K$98, X47:$X$98)-K47*$AZ$3)/Z47, 0)</f>
        <v>1036.4655280807872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250000</v>
      </c>
      <c r="S48">
        <f t="shared" si="32"/>
        <v>962.78570578466997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232.06767877691459</v>
      </c>
      <c r="AC48">
        <f t="shared" si="33"/>
        <v>186.38445319931785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-7018.7974065378667</v>
      </c>
      <c r="AI48">
        <f t="shared" si="38"/>
        <v>-7028.4768425784869</v>
      </c>
      <c r="AJ48">
        <f t="shared" si="39"/>
        <v>45.683225577596744</v>
      </c>
      <c r="AK48">
        <f t="shared" si="61"/>
        <v>16.244737514384024</v>
      </c>
      <c r="AL48">
        <f t="shared" si="40"/>
        <v>-6966.5488794865059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-42.800780308114142</v>
      </c>
      <c r="AR48">
        <f t="shared" si="45"/>
        <v>-42.859805721085188</v>
      </c>
      <c r="AS48">
        <f t="shared" si="46"/>
        <v>0.27857731010891373</v>
      </c>
      <c r="AT48">
        <f t="shared" si="47"/>
        <v>9.9060765148810917E-2</v>
      </c>
      <c r="AU48">
        <f t="shared" si="48"/>
        <v>-42.482167645827467</v>
      </c>
      <c r="AW48">
        <v>45</v>
      </c>
      <c r="AX48">
        <f>IF(Z48&gt;0, (R48*SUMPRODUCT(K48:$K$98, X48:$X$98)-K48*$AZ$3)/Z48, 0)</f>
        <v>962.78570578466997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250000</v>
      </c>
      <c r="S49">
        <f t="shared" si="32"/>
        <v>891.65166926391066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186.38445319931785</v>
      </c>
      <c r="AC49">
        <f t="shared" si="33"/>
        <v>146.81192712185629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-6750.2935031877741</v>
      </c>
      <c r="AI49">
        <f t="shared" si="38"/>
        <v>-6758.5260861673505</v>
      </c>
      <c r="AJ49">
        <f t="shared" si="39"/>
        <v>39.572526077461561</v>
      </c>
      <c r="AK49">
        <f t="shared" si="61"/>
        <v>13.046911723952251</v>
      </c>
      <c r="AL49">
        <f t="shared" si="40"/>
        <v>-6705.9066483659362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-36.753069307869936</v>
      </c>
      <c r="AR49">
        <f t="shared" si="45"/>
        <v>-36.797892942973846</v>
      </c>
      <c r="AS49">
        <f t="shared" si="46"/>
        <v>0.2154590452882679</v>
      </c>
      <c r="AT49">
        <f t="shared" si="47"/>
        <v>7.1036029858202621E-2</v>
      </c>
      <c r="AU49">
        <f t="shared" si="48"/>
        <v>-36.51139786782737</v>
      </c>
      <c r="AW49">
        <v>46</v>
      </c>
      <c r="AX49">
        <f>IF(Z49&gt;0, (R49*SUMPRODUCT(K49:$K$98, X49:$X$98)-K49*$AZ$3)/Z49, 0)</f>
        <v>891.65166926391066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250000</v>
      </c>
      <c r="S50">
        <f t="shared" si="32"/>
        <v>822.20729659604115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146.81192712185629</v>
      </c>
      <c r="AC50">
        <f t="shared" si="33"/>
        <v>112.94122766278328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-6410.424225791734</v>
      </c>
      <c r="AI50">
        <f t="shared" si="38"/>
        <v>-6417.292398096356</v>
      </c>
      <c r="AJ50">
        <f t="shared" si="39"/>
        <v>33.870699459073009</v>
      </c>
      <c r="AK50">
        <f t="shared" si="61"/>
        <v>10.276834898529941</v>
      </c>
      <c r="AL50">
        <f t="shared" si="40"/>
        <v>-6373.144863738753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-31.163031989449063</v>
      </c>
      <c r="AR50">
        <f t="shared" si="45"/>
        <v>-31.196420274794804</v>
      </c>
      <c r="AS50">
        <f t="shared" si="46"/>
        <v>0.16465582519505464</v>
      </c>
      <c r="AT50">
        <f t="shared" si="47"/>
        <v>4.9958836328592736E-2</v>
      </c>
      <c r="AU50">
        <f t="shared" si="48"/>
        <v>-30.981805613271156</v>
      </c>
      <c r="AW50">
        <v>47</v>
      </c>
      <c r="AX50">
        <f>IF(Z50&gt;0, (R50*SUMPRODUCT(K50:$K$98, X50:$X$98)-K50*$AZ$3)/Z50, 0)</f>
        <v>822.20729659604115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250000</v>
      </c>
      <c r="S51">
        <f t="shared" si="32"/>
        <v>752.98187933430404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112.94122766278328</v>
      </c>
      <c r="AC51">
        <f t="shared" si="33"/>
        <v>84.351740181188504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-5991.5531325216843</v>
      </c>
      <c r="AI51">
        <f t="shared" si="38"/>
        <v>-5997.1543124767559</v>
      </c>
      <c r="AJ51">
        <f t="shared" si="39"/>
        <v>28.589487481594773</v>
      </c>
      <c r="AK51">
        <f t="shared" si="61"/>
        <v>7.9058859363948297</v>
      </c>
      <c r="AL51">
        <f t="shared" si="40"/>
        <v>-5960.658939058766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-26.006046022890764</v>
      </c>
      <c r="AR51">
        <f t="shared" si="45"/>
        <v>-26.030357673054297</v>
      </c>
      <c r="AS51">
        <f t="shared" si="46"/>
        <v>0.12409128497610335</v>
      </c>
      <c r="AT51">
        <f t="shared" si="47"/>
        <v>3.4315114790124029E-2</v>
      </c>
      <c r="AU51">
        <f t="shared" si="48"/>
        <v>-25.871951273288069</v>
      </c>
      <c r="AW51">
        <v>48</v>
      </c>
      <c r="AX51">
        <f>IF(Z51&gt;0, (R51*SUMPRODUCT(K51:$K$98, X51:$X$98)-K51*$AZ$3)/Z51, 0)</f>
        <v>752.98187933430404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250000</v>
      </c>
      <c r="S52">
        <f t="shared" si="32"/>
        <v>682.48160260575219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84.351740181188504</v>
      </c>
      <c r="AC52">
        <f t="shared" si="33"/>
        <v>60.643501754596301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-5511.5050639908768</v>
      </c>
      <c r="AI52">
        <f t="shared" si="38"/>
        <v>-5515.9479311335999</v>
      </c>
      <c r="AJ52">
        <f t="shared" si="39"/>
        <v>23.708238426592203</v>
      </c>
      <c r="AK52">
        <f t="shared" si="61"/>
        <v>5.904621812683196</v>
      </c>
      <c r="AL52">
        <f t="shared" si="40"/>
        <v>-5486.3350708943244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-21.359304146798532</v>
      </c>
      <c r="AR52">
        <f t="shared" si="45"/>
        <v>-21.376522048167296</v>
      </c>
      <c r="AS52">
        <f t="shared" si="46"/>
        <v>9.1878982139902352E-2</v>
      </c>
      <c r="AT52">
        <f t="shared" si="47"/>
        <v>2.2882790037318565E-2</v>
      </c>
      <c r="AU52">
        <f t="shared" si="48"/>
        <v>-21.261760275990074</v>
      </c>
      <c r="AW52">
        <v>49</v>
      </c>
      <c r="AX52">
        <f>IF(Z52&gt;0, (R52*SUMPRODUCT(K52:$K$98, X52:$X$98)-K52*$AZ$3)/Z52, 0)</f>
        <v>682.48160260575219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250000</v>
      </c>
      <c r="S53">
        <f t="shared" si="32"/>
        <v>606.15095292292347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60.643501754596301</v>
      </c>
      <c r="AC53">
        <f t="shared" si="33"/>
        <v>41.335811533064366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-4943.7115557218094</v>
      </c>
      <c r="AI53">
        <f t="shared" si="38"/>
        <v>-4947.1212518819602</v>
      </c>
      <c r="AJ53">
        <f t="shared" si="39"/>
        <v>19.307690221531935</v>
      </c>
      <c r="AK53">
        <f t="shared" si="61"/>
        <v>4.2450451228217414</v>
      </c>
      <c r="AL53">
        <f t="shared" si="40"/>
        <v>-4923.5685165376071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-17.106138741128042</v>
      </c>
      <c r="AR53">
        <f t="shared" si="45"/>
        <v>-17.117936908339704</v>
      </c>
      <c r="AS53">
        <f t="shared" si="46"/>
        <v>6.6808110460648384E-2</v>
      </c>
      <c r="AT53">
        <f t="shared" si="47"/>
        <v>1.4688626149576247E-2</v>
      </c>
      <c r="AU53">
        <f t="shared" si="48"/>
        <v>-17.036440171729481</v>
      </c>
      <c r="AW53">
        <v>50</v>
      </c>
      <c r="AX53">
        <f>IF(Z53&gt;0, (R53*SUMPRODUCT(K53:$K$98, X53:$X$98)-K53*$AZ$3)/Z53, 0)</f>
        <v>606.15095292292347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250000</v>
      </c>
      <c r="S54">
        <f t="shared" si="32"/>
        <v>517.92154486525828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41.335811533064366</v>
      </c>
      <c r="AC54">
        <f t="shared" si="33"/>
        <v>26.061470939495763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-4298.1606886016643</v>
      </c>
      <c r="AI54">
        <f t="shared" si="38"/>
        <v>-4300.6766556624934</v>
      </c>
      <c r="AJ54">
        <f t="shared" si="39"/>
        <v>15.274340593568603</v>
      </c>
      <c r="AK54">
        <f t="shared" si="61"/>
        <v>2.8935068073145058</v>
      </c>
      <c r="AL54">
        <f t="shared" si="40"/>
        <v>-4282.5088082616103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-13.278942537505294</v>
      </c>
      <c r="AR54">
        <f t="shared" si="45"/>
        <v>-13.286715486086672</v>
      </c>
      <c r="AS54">
        <f t="shared" si="46"/>
        <v>4.7189276003142738E-2</v>
      </c>
      <c r="AT54">
        <f t="shared" si="47"/>
        <v>8.9393378726168385E-3</v>
      </c>
      <c r="AU54">
        <f t="shared" si="48"/>
        <v>-13.230586872210914</v>
      </c>
      <c r="AW54">
        <v>51</v>
      </c>
      <c r="AX54">
        <f>IF(Z54&gt;0, (R54*SUMPRODUCT(K54:$K$98, X54:$X$98)-K54*$AZ$3)/Z54, 0)</f>
        <v>517.92154486525828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250000</v>
      </c>
      <c r="S55">
        <f t="shared" si="32"/>
        <v>407.16015728857906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26.061470939495763</v>
      </c>
      <c r="AC55">
        <f t="shared" si="33"/>
        <v>14.418062462311402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-3601.2168726826417</v>
      </c>
      <c r="AI55">
        <f t="shared" si="38"/>
        <v>-3602.9874366983263</v>
      </c>
      <c r="AJ55">
        <f t="shared" si="39"/>
        <v>11.64340847718436</v>
      </c>
      <c r="AK55">
        <f t="shared" si="61"/>
        <v>1.8243029657647036</v>
      </c>
      <c r="AL55">
        <f t="shared" si="40"/>
        <v>-3589.5197252553771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-9.9337241850131441</v>
      </c>
      <c r="AR55">
        <f t="shared" si="45"/>
        <v>-9.9386081715114685</v>
      </c>
      <c r="AS55">
        <f t="shared" si="46"/>
        <v>3.2117590379841063E-2</v>
      </c>
      <c r="AT55">
        <f t="shared" si="47"/>
        <v>5.0322219217828982E-3</v>
      </c>
      <c r="AU55">
        <f t="shared" si="48"/>
        <v>-9.901458359209844</v>
      </c>
      <c r="AW55">
        <v>52</v>
      </c>
      <c r="AX55">
        <f>IF(Z55&gt;0, (R55*SUMPRODUCT(K55:$K$98, X55:$X$98)-K55*$AZ$3)/Z55, 0)</f>
        <v>407.16015728857906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250000</v>
      </c>
      <c r="S56">
        <f t="shared" si="32"/>
        <v>252.23666193592499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14.418062462311402</v>
      </c>
      <c r="AC56">
        <f t="shared" si="33"/>
        <v>5.9446365454419539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-2872.3682970046916</v>
      </c>
      <c r="AI56">
        <f t="shared" si="38"/>
        <v>-2873.5466817208185</v>
      </c>
      <c r="AJ56">
        <f t="shared" si="39"/>
        <v>8.4734259168694486</v>
      </c>
      <c r="AK56">
        <f t="shared" si="61"/>
        <v>1.0092643723617982</v>
      </c>
      <c r="AL56">
        <f t="shared" si="40"/>
        <v>-2864.0639914315871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-7.0743236217553136</v>
      </c>
      <c r="AR56">
        <f t="shared" si="45"/>
        <v>-7.0772258522393026</v>
      </c>
      <c r="AS56">
        <f t="shared" si="46"/>
        <v>2.0869105533372102E-2</v>
      </c>
      <c r="AT56">
        <f t="shared" si="47"/>
        <v>2.4857058885660922E-3</v>
      </c>
      <c r="AU56">
        <f t="shared" si="48"/>
        <v>-7.0538710408173646</v>
      </c>
      <c r="AW56">
        <v>53</v>
      </c>
      <c r="AX56">
        <f>IF(Z56&gt;0, (R56*SUMPRODUCT(K56:$K$98, X56:$X$98)-K56*$AZ$3)/Z56, 0)</f>
        <v>252.23666193592499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250000</v>
      </c>
      <c r="S57">
        <f t="shared" si="32"/>
        <v>11.860240619681512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5.9446365454419539</v>
      </c>
      <c r="AC57">
        <f t="shared" si="33"/>
        <v>0.17415066310065086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-2162.1120609963309</v>
      </c>
      <c r="AI57">
        <f t="shared" si="38"/>
        <v>-2162.846239453097</v>
      </c>
      <c r="AJ57">
        <f t="shared" si="39"/>
        <v>5.770485882341303</v>
      </c>
      <c r="AK57">
        <f t="shared" si="61"/>
        <v>0.4161245581809368</v>
      </c>
      <c r="AL57">
        <f t="shared" si="40"/>
        <v>-2156.6596290125749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-4.7545013520782007</v>
      </c>
      <c r="AR57">
        <f t="shared" si="45"/>
        <v>-4.7561158162534536</v>
      </c>
      <c r="AS57">
        <f t="shared" si="46"/>
        <v>1.2689343639800569E-2</v>
      </c>
      <c r="AT57">
        <f t="shared" si="47"/>
        <v>9.1506116181253993E-4</v>
      </c>
      <c r="AU57">
        <f t="shared" si="48"/>
        <v>-4.742511411451841</v>
      </c>
      <c r="AW57">
        <v>54</v>
      </c>
      <c r="AX57">
        <f>IF(Z57&gt;0, (R57*SUMPRODUCT(K57:$K$98, X57:$X$98)-K57*$AZ$3)/Z57, 0)</f>
        <v>11.860240619681512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250000</v>
      </c>
      <c r="S58">
        <f t="shared" si="32"/>
        <v>-403.46221759130094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0.17415066310065086</v>
      </c>
      <c r="AC58">
        <f t="shared" si="33"/>
        <v>-3.4162098502150391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-1517.374338198216</v>
      </c>
      <c r="AI58">
        <f t="shared" si="38"/>
        <v>-1517.7977000027749</v>
      </c>
      <c r="AJ58">
        <f t="shared" si="39"/>
        <v>3.5903605133156899</v>
      </c>
      <c r="AK58">
        <f t="shared" si="61"/>
        <v>1.2190546417045561E-2</v>
      </c>
      <c r="AL58">
        <f t="shared" si="40"/>
        <v>-1514.1951489430421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-2.9792125456847547</v>
      </c>
      <c r="AR58">
        <f t="shared" si="45"/>
        <v>-2.980043774187672</v>
      </c>
      <c r="AS58">
        <f t="shared" si="46"/>
        <v>7.0493132877827618E-3</v>
      </c>
      <c r="AT58">
        <f t="shared" si="47"/>
        <v>2.3934916987946443E-5</v>
      </c>
      <c r="AU58">
        <f t="shared" si="48"/>
        <v>-2.9729705259829009</v>
      </c>
      <c r="AW58">
        <v>55</v>
      </c>
      <c r="AX58">
        <f>IF(Z58&gt;0, (R58*SUMPRODUCT(K58:$K$98, X58:$X$98)-K58*$AZ$3)/Z58, 0)</f>
        <v>-403.46221759130094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250000</v>
      </c>
      <c r="S59">
        <f t="shared" si="32"/>
        <v>-1203.374039369304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-3.4162098502150391</v>
      </c>
      <c r="AC59">
        <f t="shared" si="33"/>
        <v>-5.3560109327189807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-982.93391930734606</v>
      </c>
      <c r="AI59">
        <f t="shared" si="38"/>
        <v>-983.15646070999776</v>
      </c>
      <c r="AJ59">
        <f t="shared" si="39"/>
        <v>1.9398010825039416</v>
      </c>
      <c r="AK59">
        <f t="shared" si="61"/>
        <v>-0.23913468951505276</v>
      </c>
      <c r="AL59">
        <f t="shared" si="40"/>
        <v>-981.45579431700889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-1.7231181323395102</v>
      </c>
      <c r="AR59">
        <f t="shared" si="45"/>
        <v>-1.7235082553361563</v>
      </c>
      <c r="AS59">
        <f t="shared" si="46"/>
        <v>3.400540313788082E-3</v>
      </c>
      <c r="AT59">
        <f t="shared" si="47"/>
        <v>-4.1921161889004187E-4</v>
      </c>
      <c r="AU59">
        <f t="shared" si="48"/>
        <v>-1.7205269266412584</v>
      </c>
      <c r="AW59">
        <v>56</v>
      </c>
      <c r="AX59">
        <f>IF(Z59&gt;0, (R59*SUMPRODUCT(K59:$K$98, X59:$X$98)-K59*$AZ$3)/Z59, 0)</f>
        <v>-1203.374039369304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250000</v>
      </c>
      <c r="S60">
        <f t="shared" si="32"/>
        <v>-2951.193935052218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-5.3560109327189807</v>
      </c>
      <c r="AC60">
        <f t="shared" si="33"/>
        <v>-6.1510831157899073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-580.51260130125308</v>
      </c>
      <c r="AI60">
        <f t="shared" si="38"/>
        <v>-580.61681476961803</v>
      </c>
      <c r="AJ60">
        <f t="shared" si="39"/>
        <v>0.79507218307092664</v>
      </c>
      <c r="AK60">
        <f t="shared" si="61"/>
        <v>-0.37492076529032869</v>
      </c>
      <c r="AL60">
        <f t="shared" si="40"/>
        <v>-580.1966633518374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-0.90862432511762803</v>
      </c>
      <c r="AR60">
        <f t="shared" si="45"/>
        <v>-0.90878744111571153</v>
      </c>
      <c r="AS60">
        <f t="shared" si="46"/>
        <v>1.2444552007023944E-3</v>
      </c>
      <c r="AT60">
        <f t="shared" si="47"/>
        <v>-5.8682985790643543E-4</v>
      </c>
      <c r="AU60">
        <f t="shared" si="48"/>
        <v>-0.90812981577291552</v>
      </c>
      <c r="AW60">
        <v>57</v>
      </c>
      <c r="AX60">
        <f>IF(Z60&gt;0, (R60*SUMPRODUCT(K60:$K$98, X60:$X$98)-K60*$AZ$3)/Z60, 0)</f>
        <v>-2951.193935052218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250000</v>
      </c>
      <c r="S61">
        <f t="shared" si="32"/>
        <v>-7403.2548785647468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-6.1510831157899073</v>
      </c>
      <c r="AC61">
        <f t="shared" si="33"/>
        <v>-6.2310949862034439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-305.43925443093002</v>
      </c>
      <c r="AI61">
        <f t="shared" si="38"/>
        <v>-305.48133791372516</v>
      </c>
      <c r="AJ61">
        <f t="shared" si="39"/>
        <v>8.0011870413536634E-2</v>
      </c>
      <c r="AK61">
        <f t="shared" si="61"/>
        <v>-0.43057581810529355</v>
      </c>
      <c r="AL61">
        <f t="shared" si="40"/>
        <v>-305.8319018614169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-0.42685417748474808</v>
      </c>
      <c r="AR61">
        <f t="shared" si="45"/>
        <v>-0.42691298954041418</v>
      </c>
      <c r="AS61">
        <f t="shared" si="46"/>
        <v>1.1181732746833185E-4</v>
      </c>
      <c r="AT61">
        <f t="shared" si="47"/>
        <v>-6.0173368031750255E-4</v>
      </c>
      <c r="AU61">
        <f t="shared" si="48"/>
        <v>-0.42740290589326335</v>
      </c>
      <c r="AW61">
        <v>58</v>
      </c>
      <c r="AX61">
        <f>IF(Z61&gt;0, (R61*SUMPRODUCT(K61:$K$98, X61:$X$98)-K61*$AZ$3)/Z61, 0)</f>
        <v>-7403.2548785647468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250000</v>
      </c>
      <c r="S62">
        <f t="shared" si="32"/>
        <v>-21235.588674920007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-6.2310949862034439</v>
      </c>
      <c r="AC62">
        <f t="shared" si="33"/>
        <v>-5.9181166148452533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-138.64108822481816</v>
      </c>
      <c r="AI62">
        <f t="shared" si="38"/>
        <v>-138.65502265514039</v>
      </c>
      <c r="AJ62">
        <f t="shared" si="39"/>
        <v>-0.31297837135819062</v>
      </c>
      <c r="AK62">
        <f t="shared" si="61"/>
        <v>-0.43617664903424114</v>
      </c>
      <c r="AL62">
        <f t="shared" si="40"/>
        <v>-139.40417767553282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-0.17299303620375264</v>
      </c>
      <c r="AR62">
        <f t="shared" si="45"/>
        <v>-0.17301042325285965</v>
      </c>
      <c r="AS62">
        <f t="shared" si="46"/>
        <v>-3.9052693123384512E-4</v>
      </c>
      <c r="AT62">
        <f t="shared" si="47"/>
        <v>-5.4425079753596948E-4</v>
      </c>
      <c r="AU62">
        <f t="shared" si="48"/>
        <v>-0.17394520098162947</v>
      </c>
      <c r="AW62">
        <v>59</v>
      </c>
      <c r="AX62">
        <f>IF(Z62&gt;0, (R62*SUMPRODUCT(K62:$K$98, X62:$X$98)-K62*$AZ$3)/Z62, 0)</f>
        <v>-21235.588674920007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250000</v>
      </c>
      <c r="S63">
        <f t="shared" si="32"/>
        <v>-77149.932552495215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-5.9181166148452533</v>
      </c>
      <c r="AC63">
        <f t="shared" si="33"/>
        <v>-5.4305448752963823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-51.378056074013159</v>
      </c>
      <c r="AI63">
        <f t="shared" si="38"/>
        <v>-51.381575548817366</v>
      </c>
      <c r="AJ63">
        <f t="shared" si="39"/>
        <v>-0.48757173954887101</v>
      </c>
      <c r="AK63">
        <f t="shared" si="61"/>
        <v>-0.41426816303916775</v>
      </c>
      <c r="AL63">
        <f t="shared" si="40"/>
        <v>-52.283415451405403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-5.723956283382832E-2</v>
      </c>
      <c r="AR63">
        <f t="shared" si="45"/>
        <v>-5.7243483830740058E-2</v>
      </c>
      <c r="AS63">
        <f t="shared" si="46"/>
        <v>-5.4319675274796056E-4</v>
      </c>
      <c r="AT63">
        <f t="shared" si="47"/>
        <v>-4.6153027888357165E-4</v>
      </c>
      <c r="AU63">
        <f t="shared" si="48"/>
        <v>-5.8248210862371592E-2</v>
      </c>
      <c r="AW63">
        <v>60</v>
      </c>
      <c r="AX63">
        <f>IF(Z63&gt;0, (R63*SUMPRODUCT(K63:$K$98, X63:$X$98)-K63*$AZ$3)/Z63, 0)</f>
        <v>-77149.932552495215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250000</v>
      </c>
      <c r="S64">
        <f t="shared" si="32"/>
        <v>-408099.13394622895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-5.4305448752963823</v>
      </c>
      <c r="AC64">
        <f t="shared" si="33"/>
        <v>-4.8979944597796541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-14.420907231248286</v>
      </c>
      <c r="AI64">
        <f t="shared" si="38"/>
        <v>-14.421507329858201</v>
      </c>
      <c r="AJ64">
        <f t="shared" si="39"/>
        <v>-0.53255041551672821</v>
      </c>
      <c r="AK64">
        <f t="shared" si="61"/>
        <v>-0.3801381412707468</v>
      </c>
      <c r="AL64">
        <f t="shared" si="40"/>
        <v>-15.334195886645675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-1.4344757148202193E-2</v>
      </c>
      <c r="AR64">
        <f t="shared" si="45"/>
        <v>-1.4345354077971325E-2</v>
      </c>
      <c r="AS64">
        <f t="shared" si="46"/>
        <v>-5.2973826523259389E-4</v>
      </c>
      <c r="AT64">
        <f t="shared" si="47"/>
        <v>-3.7813080909929859E-4</v>
      </c>
      <c r="AU64">
        <f t="shared" si="48"/>
        <v>-1.5253223152303217E-2</v>
      </c>
      <c r="AW64">
        <v>61</v>
      </c>
      <c r="AX64">
        <f>IF(Z64&gt;0, (R64*SUMPRODUCT(K64:$K$98, X64:$X$98)-K64*$AZ$3)/Z64, 0)</f>
        <v>-408099.13394622895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250000</v>
      </c>
      <c r="S65">
        <f t="shared" si="32"/>
        <v>-2174634.2697184668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-4.8979944597796541</v>
      </c>
      <c r="AC65">
        <f t="shared" si="33"/>
        <v>-4.3857410219720014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-2.4662951746600936</v>
      </c>
      <c r="AI65">
        <f t="shared" si="38"/>
        <v>-2.4663960132489784</v>
      </c>
      <c r="AJ65">
        <f t="shared" si="39"/>
        <v>-0.51225343780765265</v>
      </c>
      <c r="AK65">
        <f t="shared" si="61"/>
        <v>-0.34285961218457583</v>
      </c>
      <c r="AL65">
        <f t="shared" si="40"/>
        <v>-3.3215090632412068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-2.1904212682921703E-3</v>
      </c>
      <c r="AR65">
        <f t="shared" si="45"/>
        <v>-2.1905108273165834E-3</v>
      </c>
      <c r="AS65">
        <f t="shared" si="46"/>
        <v>-4.5495398785115192E-4</v>
      </c>
      <c r="AT65">
        <f t="shared" si="47"/>
        <v>-3.045081522616223E-4</v>
      </c>
      <c r="AU65">
        <f t="shared" si="48"/>
        <v>-2.9499729674293575E-3</v>
      </c>
      <c r="AW65">
        <v>62</v>
      </c>
      <c r="AX65">
        <f>IF(Z65&gt;0, (R65*SUMPRODUCT(K65:$K$98, X65:$X$98)-K65*$AZ$3)/Z65, 0)</f>
        <v>-2174634.2697184668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250000</v>
      </c>
      <c r="S66">
        <f t="shared" si="32"/>
        <v>-11747108.863283696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-4.3857410219720014</v>
      </c>
      <c r="AC66">
        <f t="shared" si="33"/>
        <v>-3.9177544834582814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-0.41577402134902125</v>
      </c>
      <c r="AI66">
        <f t="shared" si="38"/>
        <v>-0.41579069674774727</v>
      </c>
      <c r="AJ66">
        <f t="shared" si="39"/>
        <v>-0.46798653851372007</v>
      </c>
      <c r="AK66">
        <f t="shared" si="61"/>
        <v>-0.30700187153804015</v>
      </c>
      <c r="AL66">
        <f t="shared" si="40"/>
        <v>-1.1907791067995075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-3.2970225822761482E-4</v>
      </c>
      <c r="AR66">
        <f t="shared" si="45"/>
        <v>-3.2971548155647743E-4</v>
      </c>
      <c r="AS66">
        <f t="shared" si="46"/>
        <v>-3.7110596296389162E-4</v>
      </c>
      <c r="AT66">
        <f t="shared" si="47"/>
        <v>-2.4344765456432293E-4</v>
      </c>
      <c r="AU66">
        <f t="shared" si="48"/>
        <v>-9.4426909908469192E-4</v>
      </c>
      <c r="AW66">
        <v>63</v>
      </c>
      <c r="AX66">
        <f>IF(Z66&gt;0, (R66*SUMPRODUCT(K66:$K$98, X66:$X$98)-K66*$AZ$3)/Z66, 0)</f>
        <v>-11747108.863283696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-64579376.062442876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-3.9177544834582814</v>
      </c>
      <c r="AC67">
        <f t="shared" ref="AC67:AC98" si="64">S67*Z67</f>
        <v>-3.4982833287682831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-6.9000651970053381E-2</v>
      </c>
      <c r="AI67">
        <f t="shared" ref="AI67:AI98" si="69">SUM(AE67:AH67)</f>
        <v>-6.9003360484398105E-2</v>
      </c>
      <c r="AJ67">
        <f t="shared" ref="AJ67:AJ98" si="70">AB67-AC67</f>
        <v>-0.41947115468999829</v>
      </c>
      <c r="AK67">
        <f t="shared" si="61"/>
        <v>-0.27424281384207971</v>
      </c>
      <c r="AL67">
        <f t="shared" ref="AL67:AL98" si="71">SUM(AI67:AK67)</f>
        <v>-0.76271732901647615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-4.8853956728814514E-5</v>
      </c>
      <c r="AR67">
        <f t="shared" ref="AR67:AR98" si="76">AI67*$K67</f>
        <v>-4.8855874415659765E-5</v>
      </c>
      <c r="AS67">
        <f t="shared" ref="AS67:AS98" si="77">AJ67*$K67</f>
        <v>-2.9699466679104748E-4</v>
      </c>
      <c r="AT67">
        <f t="shared" ref="AT67:AT98" si="78">AK67*$K67</f>
        <v>-1.941698546043308E-4</v>
      </c>
      <c r="AU67">
        <f t="shared" ref="AU67:AU98" si="79">AL67*$K67</f>
        <v>-5.4002039581103802E-4</v>
      </c>
      <c r="AW67">
        <v>64</v>
      </c>
      <c r="AX67">
        <f>IF(Z67&gt;0, (R67*SUMPRODUCT(K67:$K$98, X67:$X$98)-K67*$AZ$3)/Z67, 0)</f>
        <v>-64579376.062442876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250000</v>
      </c>
      <c r="S68">
        <f t="shared" si="63"/>
        <v>-362253750.99211681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-3.4982833287682831</v>
      </c>
      <c r="AC68">
        <f t="shared" si="64"/>
        <v>-3.1235099890212394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-1.12515368646765E-2</v>
      </c>
      <c r="AI68">
        <f t="shared" si="69"/>
        <v>-1.1251967986504841E-2</v>
      </c>
      <c r="AJ68">
        <f t="shared" si="70"/>
        <v>-0.37477333974704363</v>
      </c>
      <c r="AK68">
        <f t="shared" si="61"/>
        <v>-0.24487983301377983</v>
      </c>
      <c r="AL68">
        <f t="shared" si="71"/>
        <v>-0.63090514074732829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-7.1127963419996243E-6</v>
      </c>
      <c r="AR68">
        <f t="shared" si="76"/>
        <v>-7.1130688809247917E-6</v>
      </c>
      <c r="AS68">
        <f t="shared" si="77"/>
        <v>-2.3691754042956667E-4</v>
      </c>
      <c r="AT68">
        <f t="shared" si="78"/>
        <v>-1.5480377493656917E-4</v>
      </c>
      <c r="AU68">
        <f t="shared" si="79"/>
        <v>-3.9883438424706059E-4</v>
      </c>
      <c r="AW68">
        <v>65</v>
      </c>
      <c r="AX68">
        <f>IF(Z68&gt;0, (R68*SUMPRODUCT(K68:$K$98, X68:$X$98)-K68*$AZ$3)/Z68, 0)</f>
        <v>-362253750.99211681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250000</v>
      </c>
      <c r="S69">
        <f t="shared" si="63"/>
        <v>-2074114189.7714767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-3.1235099890212394</v>
      </c>
      <c r="AC69">
        <f t="shared" si="64"/>
        <v>-2.7888544288677846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-1.7979029913102267E-3</v>
      </c>
      <c r="AI69">
        <f t="shared" si="69"/>
        <v>-1.7979702213220222E-3</v>
      </c>
      <c r="AJ69">
        <f t="shared" si="70"/>
        <v>-0.33465556015345488</v>
      </c>
      <c r="AK69">
        <f t="shared" si="61"/>
        <v>-0.21864569923148677</v>
      </c>
      <c r="AL69">
        <f t="shared" si="71"/>
        <v>-0.55509922960626368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-1.014791354859983E-6</v>
      </c>
      <c r="AR69">
        <f t="shared" si="76"/>
        <v>-1.0148293015317928E-6</v>
      </c>
      <c r="AS69">
        <f t="shared" si="77"/>
        <v>-1.8888981827215411E-4</v>
      </c>
      <c r="AT69">
        <f t="shared" si="78"/>
        <v>-1.234103099165174E-4</v>
      </c>
      <c r="AU69">
        <f t="shared" si="79"/>
        <v>-3.1331495749020331E-4</v>
      </c>
      <c r="AW69">
        <v>66</v>
      </c>
      <c r="AX69">
        <f>IF(Z69&gt;0, (R69*SUMPRODUCT(K69:$K$98, X69:$X$98)-K69*$AZ$3)/Z69, 0)</f>
        <v>-2074114189.7714767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250000</v>
      </c>
      <c r="S70">
        <f t="shared" si="63"/>
        <v>-12147284381.368114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-2.7888544288677846</v>
      </c>
      <c r="AC70">
        <f t="shared" si="64"/>
        <v>-2.4900494856682491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-2.8154151815406084E-4</v>
      </c>
      <c r="AI70">
        <f t="shared" si="69"/>
        <v>-2.8155176756210752E-4</v>
      </c>
      <c r="AJ70">
        <f t="shared" si="70"/>
        <v>-0.29880494319953543</v>
      </c>
      <c r="AK70">
        <f t="shared" si="61"/>
        <v>-0.19521981002074493</v>
      </c>
      <c r="AL70">
        <f t="shared" si="71"/>
        <v>-0.49430630498784245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-1.418844918803587E-7</v>
      </c>
      <c r="AR70">
        <f t="shared" si="76"/>
        <v>-1.4188965712938596E-7</v>
      </c>
      <c r="AS70">
        <f t="shared" si="77"/>
        <v>-1.5058449572615557E-4</v>
      </c>
      <c r="AT70">
        <f t="shared" si="78"/>
        <v>-9.838216306916663E-5</v>
      </c>
      <c r="AU70">
        <f t="shared" si="79"/>
        <v>-2.4910854845245159E-4</v>
      </c>
      <c r="AW70">
        <v>67</v>
      </c>
      <c r="AX70">
        <f>IF(Z70&gt;0, (R70*SUMPRODUCT(K70:$K$98, X70:$X$98)-K70*$AZ$3)/Z70, 0)</f>
        <v>-12147284381.368114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250000</v>
      </c>
      <c r="S71">
        <f t="shared" si="63"/>
        <v>-72889905024.875061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-2.4900494856682491</v>
      </c>
      <c r="AC71">
        <f t="shared" si="64"/>
        <v>-2.2232585936323028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-4.310917028874156E-5</v>
      </c>
      <c r="AI71">
        <f t="shared" si="69"/>
        <v>-4.3110695368650003E-5</v>
      </c>
      <c r="AJ71">
        <f t="shared" si="70"/>
        <v>-0.2667908920359463</v>
      </c>
      <c r="AK71">
        <f t="shared" si="61"/>
        <v>-0.17430346399677746</v>
      </c>
      <c r="AL71">
        <f t="shared" si="71"/>
        <v>-0.4411374667280924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-1.9397426842816488E-8</v>
      </c>
      <c r="AR71">
        <f t="shared" si="76"/>
        <v>-1.939811306864165E-8</v>
      </c>
      <c r="AS71">
        <f t="shared" si="77"/>
        <v>-1.2004538189751576E-4</v>
      </c>
      <c r="AT71">
        <f t="shared" si="78"/>
        <v>-7.8429686043156898E-5</v>
      </c>
      <c r="AU71">
        <f t="shared" si="79"/>
        <v>-1.9849446605374129E-4</v>
      </c>
      <c r="AW71">
        <v>68</v>
      </c>
      <c r="AX71">
        <f>IF(Z71&gt;0, (R71*SUMPRODUCT(K71:$K$98, X71:$X$98)-K71*$AZ$3)/Z71, 0)</f>
        <v>-72889905024.875061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250000</v>
      </c>
      <c r="S72">
        <f t="shared" si="63"/>
        <v>-448769336286.67517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-2.2232585936323028</v>
      </c>
      <c r="AC72">
        <f t="shared" si="64"/>
        <v>-1.9850523327436247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-6.4433144592758395E-6</v>
      </c>
      <c r="AI72">
        <f t="shared" si="69"/>
        <v>-6.443535625493341E-6</v>
      </c>
      <c r="AJ72">
        <f t="shared" si="70"/>
        <v>-0.23820626088867813</v>
      </c>
      <c r="AK72">
        <f t="shared" si="61"/>
        <v>-0.15562810155426121</v>
      </c>
      <c r="AL72">
        <f t="shared" si="71"/>
        <v>-0.39384080597856486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-2.5886048641974057E-9</v>
      </c>
      <c r="AR72">
        <f t="shared" si="76"/>
        <v>-2.5886937178378786E-9</v>
      </c>
      <c r="AS72">
        <f t="shared" si="77"/>
        <v>-9.5699486578839144E-5</v>
      </c>
      <c r="AT72">
        <f t="shared" si="78"/>
        <v>-6.2523669027081061E-5</v>
      </c>
      <c r="AU72">
        <f t="shared" si="79"/>
        <v>-1.5822574429963805E-4</v>
      </c>
      <c r="AW72">
        <v>69</v>
      </c>
      <c r="AX72">
        <f>IF(Z72&gt;0, (R72*SUMPRODUCT(K72:$K$98, X72:$X$98)-K72*$AZ$3)/Z72, 0)</f>
        <v>-448769336286.67517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250000</v>
      </c>
      <c r="S73">
        <f t="shared" si="63"/>
        <v>-2842430360003.895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-1.9850523327436247</v>
      </c>
      <c r="AC73">
        <f t="shared" si="64"/>
        <v>-1.77236815650535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-9.3888785316651705E-7</v>
      </c>
      <c r="AI73">
        <f t="shared" si="69"/>
        <v>-9.3891903015121023E-7</v>
      </c>
      <c r="AJ73">
        <f t="shared" si="70"/>
        <v>-0.21268417623827474</v>
      </c>
      <c r="AK73">
        <f t="shared" ref="AK73:AK98" si="92">G73*SUM(AB73:AB73, AE73:AF73)</f>
        <v>-0.13895366329205375</v>
      </c>
      <c r="AL73">
        <f t="shared" si="71"/>
        <v>-0.35163877844935865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-3.3678452944795456E-10</v>
      </c>
      <c r="AR73">
        <f t="shared" si="76"/>
        <v>-3.367957128135547E-10</v>
      </c>
      <c r="AS73">
        <f t="shared" si="77"/>
        <v>-7.6291050069352044E-5</v>
      </c>
      <c r="AT73">
        <f t="shared" si="78"/>
        <v>-4.984348657728779E-5</v>
      </c>
      <c r="AU73">
        <f t="shared" si="79"/>
        <v>-1.2613487344235265E-4</v>
      </c>
      <c r="AW73">
        <v>70</v>
      </c>
      <c r="AX73">
        <f>IF(Z73&gt;0, (R73*SUMPRODUCT(K73:$K$98, X73:$X$98)-K73*$AZ$3)/Z73, 0)</f>
        <v>-2842430360003.895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250000</v>
      </c>
      <c r="S74">
        <f t="shared" si="63"/>
        <v>-18552052481496.512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-1.77236815650535</v>
      </c>
      <c r="AC74">
        <f t="shared" si="64"/>
        <v>-1.5824715686038489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-1.330013236385141E-7</v>
      </c>
      <c r="AI74">
        <f t="shared" si="69"/>
        <v>-1.3300558858863264E-7</v>
      </c>
      <c r="AJ74">
        <f t="shared" si="70"/>
        <v>-0.1898965879015011</v>
      </c>
      <c r="AK74">
        <f t="shared" si="92"/>
        <v>-0.12406577095537451</v>
      </c>
      <c r="AL74">
        <f t="shared" si="71"/>
        <v>-0.31396249186246422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-4.2596739062911724E-11</v>
      </c>
      <c r="AR74">
        <f t="shared" si="76"/>
        <v>-4.259810501147784E-11</v>
      </c>
      <c r="AS74">
        <f t="shared" si="77"/>
        <v>-6.0818758659595337E-5</v>
      </c>
      <c r="AT74">
        <f t="shared" si="78"/>
        <v>-3.9734922386101014E-5</v>
      </c>
      <c r="AU74">
        <f t="shared" si="79"/>
        <v>-1.0055372364380137E-4</v>
      </c>
      <c r="AW74">
        <v>71</v>
      </c>
      <c r="AX74">
        <f>IF(Z74&gt;0, (R74*SUMPRODUCT(K74:$K$98, X74:$X$98)-K74*$AZ$3)/Z74, 0)</f>
        <v>-18552052481496.512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250000</v>
      </c>
      <c r="S75">
        <f t="shared" si="63"/>
        <v>-125124152470305.78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-1.5824715686038489</v>
      </c>
      <c r="AC75">
        <f t="shared" si="64"/>
        <v>-1.412921043433691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-1.8288464897245253E-8</v>
      </c>
      <c r="AI75">
        <f t="shared" si="69"/>
        <v>-1.8289029504883162E-8</v>
      </c>
      <c r="AJ75">
        <f t="shared" si="70"/>
        <v>-0.1695505251701579</v>
      </c>
      <c r="AK75">
        <f t="shared" si="92"/>
        <v>-0.11077300980226944</v>
      </c>
      <c r="AL75">
        <f t="shared" si="71"/>
        <v>-0.28032355326145686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-5.2297342517332279E-12</v>
      </c>
      <c r="AR75">
        <f t="shared" si="76"/>
        <v>-5.2298957058475761E-12</v>
      </c>
      <c r="AS75">
        <f t="shared" si="77"/>
        <v>-4.8484342117489244E-5</v>
      </c>
      <c r="AT75">
        <f t="shared" si="78"/>
        <v>-3.1676436857079767E-5</v>
      </c>
      <c r="AU75">
        <f t="shared" si="79"/>
        <v>-8.0160784204464717E-5</v>
      </c>
      <c r="AW75">
        <v>72</v>
      </c>
      <c r="AX75">
        <f>IF(Z75&gt;0, (R75*SUMPRODUCT(K75:$K$98, X75:$X$98)-K75*$AZ$3)/Z75, 0)</f>
        <v>-125124152470305.78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250000</v>
      </c>
      <c r="S76">
        <f t="shared" si="63"/>
        <v>-874781955604124.63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-1.412921043433691</v>
      </c>
      <c r="AC76">
        <f t="shared" si="64"/>
        <v>-1.2615366459275323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-2.4342789244697239E-9</v>
      </c>
      <c r="AI76">
        <f t="shared" si="69"/>
        <v>-2.4343510302463602E-9</v>
      </c>
      <c r="AJ76">
        <f t="shared" si="70"/>
        <v>-0.15138439750615862</v>
      </c>
      <c r="AK76">
        <f t="shared" si="92"/>
        <v>-9.8904473040358376E-2</v>
      </c>
      <c r="AL76">
        <f t="shared" si="71"/>
        <v>-0.25028887298086799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-6.2151939278096267E-13</v>
      </c>
      <c r="AR76">
        <f t="shared" si="76"/>
        <v>-6.215378028070531E-13</v>
      </c>
      <c r="AS76">
        <f t="shared" si="77"/>
        <v>-3.8651420701526838E-5</v>
      </c>
      <c r="AT76">
        <f t="shared" si="78"/>
        <v>-2.5252261525763856E-5</v>
      </c>
      <c r="AU76">
        <f t="shared" si="79"/>
        <v>-6.3903682848828495E-5</v>
      </c>
      <c r="AW76">
        <v>73</v>
      </c>
      <c r="AX76">
        <f>IF(Z76&gt;0, (R76*SUMPRODUCT(K76:$K$98, X76:$X$98)-K76*$AZ$3)/Z76, 0)</f>
        <v>-874781955604124.63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250000</v>
      </c>
      <c r="S77">
        <f t="shared" si="63"/>
        <v>-6352644975566712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-1.2615366459275323</v>
      </c>
      <c r="AC77">
        <f t="shared" si="64"/>
        <v>-1.126372005292986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-3.12596703361445E-10</v>
      </c>
      <c r="AI77">
        <f t="shared" si="69"/>
        <v>-3.1260556873964277E-10</v>
      </c>
      <c r="AJ77">
        <f t="shared" si="70"/>
        <v>-0.13516464063454636</v>
      </c>
      <c r="AK77">
        <f t="shared" si="92"/>
        <v>-8.8307565214927275E-2</v>
      </c>
      <c r="AL77">
        <f t="shared" si="71"/>
        <v>-0.22347220616207922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-7.126080368544955E-14</v>
      </c>
      <c r="AR77">
        <f t="shared" si="76"/>
        <v>-7.1262824672774609E-14</v>
      </c>
      <c r="AS77">
        <f t="shared" si="77"/>
        <v>-3.0812675942828669E-5</v>
      </c>
      <c r="AT77">
        <f t="shared" si="78"/>
        <v>-2.0130948282729442E-5</v>
      </c>
      <c r="AU77">
        <f t="shared" si="79"/>
        <v>-5.0943624296820941E-5</v>
      </c>
      <c r="AW77">
        <v>74</v>
      </c>
      <c r="AX77">
        <f>IF(Z77&gt;0, (R77*SUMPRODUCT(K77:$K$98, X77:$X$98)-K77*$AZ$3)/Z77, 0)</f>
        <v>-6352644975566712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250000</v>
      </c>
      <c r="S78">
        <f t="shared" si="63"/>
        <v>-4.8077905357078384E+16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-1.126372005292986</v>
      </c>
      <c r="AC78">
        <f t="shared" si="64"/>
        <v>-1.0056892904402286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-3.86541446144284E-11</v>
      </c>
      <c r="AI78">
        <f t="shared" si="69"/>
        <v>-3.8655190509921319E-11</v>
      </c>
      <c r="AJ78">
        <f t="shared" si="70"/>
        <v>-0.12068271485275739</v>
      </c>
      <c r="AK78">
        <f t="shared" si="92"/>
        <v>-7.8846040370509032E-2</v>
      </c>
      <c r="AL78">
        <f t="shared" si="71"/>
        <v>-0.1995287552619216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-7.8676379563323093E-15</v>
      </c>
      <c r="AR78">
        <f t="shared" si="76"/>
        <v>-7.8678508371801592E-15</v>
      </c>
      <c r="AS78">
        <f t="shared" si="77"/>
        <v>-2.4563676612685112E-5</v>
      </c>
      <c r="AT78">
        <f t="shared" si="78"/>
        <v>-1.6048268720295923E-5</v>
      </c>
      <c r="AU78">
        <f t="shared" si="79"/>
        <v>-4.0611945340848883E-5</v>
      </c>
      <c r="AW78">
        <v>75</v>
      </c>
      <c r="AX78">
        <f>IF(Z78&gt;0, (R78*SUMPRODUCT(K78:$K$98, X78:$X$98)-K78*$AZ$3)/Z78, 0)</f>
        <v>-4.8077905357078384E+16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250000</v>
      </c>
      <c r="S79">
        <f t="shared" si="63"/>
        <v>-3.7999203514860461E+17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-1.0056892904402286</v>
      </c>
      <c r="AC79">
        <f t="shared" si="64"/>
        <v>-0.89793686646449689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-4.5864223690751968E-12</v>
      </c>
      <c r="AI79">
        <f t="shared" si="69"/>
        <v>-4.5865405211393731E-12</v>
      </c>
      <c r="AJ79">
        <f t="shared" si="70"/>
        <v>-0.1077524239757317</v>
      </c>
      <c r="AK79">
        <f t="shared" si="92"/>
        <v>-7.0398250330816009E-2</v>
      </c>
      <c r="AL79">
        <f t="shared" si="71"/>
        <v>-0.17815067431113424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-8.3349754309857768E-16</v>
      </c>
      <c r="AR79">
        <f t="shared" si="76"/>
        <v>-8.3351901505368303E-16</v>
      </c>
      <c r="AS79">
        <f t="shared" si="77"/>
        <v>-1.9582012605785837E-5</v>
      </c>
      <c r="AT79">
        <f t="shared" si="78"/>
        <v>-1.2793581569114255E-5</v>
      </c>
      <c r="AU79">
        <f t="shared" si="79"/>
        <v>-3.2375594175733606E-5</v>
      </c>
      <c r="AW79">
        <v>76</v>
      </c>
      <c r="AX79">
        <f>IF(Z79&gt;0, (R79*SUMPRODUCT(K79:$K$98, X79:$X$98)-K79*$AZ$3)/Z79, 0)</f>
        <v>-3.7999203514860461E+17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250000</v>
      </c>
      <c r="S80">
        <f t="shared" si="63"/>
        <v>-3.1402633231158467E+18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-0.89793686646449689</v>
      </c>
      <c r="AC80">
        <f t="shared" si="64"/>
        <v>-0.80172934505758708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-5.2102611600060496E-13</v>
      </c>
      <c r="AI80">
        <f t="shared" si="69"/>
        <v>-5.2103888132093905E-13</v>
      </c>
      <c r="AJ80">
        <f t="shared" si="70"/>
        <v>-9.6207521406909802E-2</v>
      </c>
      <c r="AK80">
        <f t="shared" si="92"/>
        <v>-6.2855580652514786E-2</v>
      </c>
      <c r="AL80">
        <f t="shared" si="71"/>
        <v>-0.15906310205994562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-8.4541849956809386E-17</v>
      </c>
      <c r="AR80">
        <f t="shared" si="76"/>
        <v>-8.4543921261420029E-17</v>
      </c>
      <c r="AS80">
        <f t="shared" si="77"/>
        <v>-1.5610660559460423E-5</v>
      </c>
      <c r="AT80">
        <f t="shared" si="78"/>
        <v>-1.019896489884754E-5</v>
      </c>
      <c r="AU80">
        <f t="shared" si="79"/>
        <v>-2.5809625458392506E-5</v>
      </c>
      <c r="AW80">
        <v>77</v>
      </c>
      <c r="AX80">
        <f>IF(Z80&gt;0, (R80*SUMPRODUCT(K80:$K$98, X80:$X$98)-K80*$AZ$3)/Z80, 0)</f>
        <v>-3.1402633231158467E+18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250000</v>
      </c>
      <c r="S81">
        <f t="shared" si="63"/>
        <v>-2.7222022381214339E+19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-0.80172934505758708</v>
      </c>
      <c r="AC81">
        <f t="shared" si="64"/>
        <v>-0.71582977237284562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-5.6614340504123498E-14</v>
      </c>
      <c r="AI81">
        <f t="shared" si="69"/>
        <v>-5.6615655303153392E-14</v>
      </c>
      <c r="AJ81">
        <f t="shared" si="70"/>
        <v>-8.5899572684741465E-2</v>
      </c>
      <c r="AK81">
        <f t="shared" si="92"/>
        <v>-5.6121054154031104E-2</v>
      </c>
      <c r="AL81">
        <f t="shared" si="71"/>
        <v>-0.14202062683882918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-8.2020173634940482E-18</v>
      </c>
      <c r="AR81">
        <f t="shared" si="76"/>
        <v>-8.2022078453468195E-18</v>
      </c>
      <c r="AS81">
        <f t="shared" si="77"/>
        <v>-1.2444723022529119E-5</v>
      </c>
      <c r="AT81">
        <f t="shared" si="78"/>
        <v>-8.1305523747190259E-6</v>
      </c>
      <c r="AU81">
        <f t="shared" si="79"/>
        <v>-2.0575275397256349E-5</v>
      </c>
      <c r="AW81">
        <v>78</v>
      </c>
      <c r="AX81">
        <f>IF(Z81&gt;0, (R81*SUMPRODUCT(K81:$K$98, X81:$X$98)-K81*$AZ$3)/Z81, 0)</f>
        <v>-2.7222022381214339E+19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250000</v>
      </c>
      <c r="S82">
        <f t="shared" si="63"/>
        <v>-2.4835436113744468E+20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-0.71582977237284562</v>
      </c>
      <c r="AC82">
        <f t="shared" si="64"/>
        <v>-0.63913372533289781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-5.8648864622771791E-15</v>
      </c>
      <c r="AI82">
        <f t="shared" si="69"/>
        <v>-5.865015136024321E-15</v>
      </c>
      <c r="AJ82">
        <f t="shared" si="70"/>
        <v>-7.6696047039947812E-2</v>
      </c>
      <c r="AK82">
        <f t="shared" si="92"/>
        <v>-5.01080840660992E-2</v>
      </c>
      <c r="AL82">
        <f t="shared" si="71"/>
        <v>-0.12680413110605288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-7.5864014075283748E-19</v>
      </c>
      <c r="AR82">
        <f t="shared" si="76"/>
        <v>-7.5865678507669108E-19</v>
      </c>
      <c r="AS82">
        <f t="shared" si="77"/>
        <v>-9.9208570013784521E-6</v>
      </c>
      <c r="AT82">
        <f t="shared" si="78"/>
        <v>-6.4816265742339166E-6</v>
      </c>
      <c r="AU82">
        <f t="shared" si="79"/>
        <v>-1.6402483575613126E-5</v>
      </c>
      <c r="AW82">
        <v>79</v>
      </c>
      <c r="AX82">
        <f>IF(Z82&gt;0, (R82*SUMPRODUCT(K82:$K$98, X82:$X$98)-K82*$AZ$3)/Z82, 0)</f>
        <v>-2.4835436113744468E+20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250000</v>
      </c>
      <c r="S83">
        <f t="shared" si="63"/>
        <v>-2.3926240948369652E+21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-0.63913372533289781</v>
      </c>
      <c r="AC83">
        <f t="shared" si="64"/>
        <v>-0.5706551119043729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-5.7730855780538666E-16</v>
      </c>
      <c r="AI83">
        <f t="shared" si="69"/>
        <v>-5.7732048310349634E-16</v>
      </c>
      <c r="AJ83">
        <f t="shared" si="70"/>
        <v>-6.8478613428524904E-2</v>
      </c>
      <c r="AK83">
        <f t="shared" si="92"/>
        <v>-4.4739360773302851E-2</v>
      </c>
      <c r="AL83">
        <f t="shared" si="71"/>
        <v>-0.11321797420182833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-6.6675484739362741E-20</v>
      </c>
      <c r="AR83">
        <f t="shared" si="76"/>
        <v>-6.6676862035821243E-20</v>
      </c>
      <c r="AS83">
        <f t="shared" si="77"/>
        <v>-7.908846461558084E-6</v>
      </c>
      <c r="AT83">
        <f t="shared" si="78"/>
        <v>-5.1671130215512717E-6</v>
      </c>
      <c r="AU83">
        <f t="shared" si="79"/>
        <v>-1.3075959483109422E-5</v>
      </c>
      <c r="AW83">
        <v>80</v>
      </c>
      <c r="AX83">
        <f>IF(Z83&gt;0, (R83*SUMPRODUCT(K83:$K$98, X83:$X$98)-K83*$AZ$3)/Z83, 0)</f>
        <v>-2.3926240948369652E+21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250000</v>
      </c>
      <c r="S84">
        <f t="shared" si="63"/>
        <v>-2.4423174871775695E+22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-0.5706551119043729</v>
      </c>
      <c r="AC84">
        <f t="shared" si="64"/>
        <v>-0.5095134927717615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-5.3814754113619604E-17</v>
      </c>
      <c r="AI84">
        <f t="shared" si="69"/>
        <v>-5.3815797207925418E-17</v>
      </c>
      <c r="AJ84">
        <f t="shared" si="70"/>
        <v>-6.1141619132611402E-2</v>
      </c>
      <c r="AK84">
        <f t="shared" si="92"/>
        <v>-3.9945857833306106E-2</v>
      </c>
      <c r="AL84">
        <f t="shared" si="71"/>
        <v>-0.10108747696591756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-5.5493424247723514E-21</v>
      </c>
      <c r="AR84">
        <f t="shared" si="76"/>
        <v>-5.5494499879783834E-21</v>
      </c>
      <c r="AS84">
        <f t="shared" si="77"/>
        <v>-6.3048839776451437E-6</v>
      </c>
      <c r="AT84">
        <f t="shared" si="78"/>
        <v>-4.1191908653948263E-6</v>
      </c>
      <c r="AU84">
        <f t="shared" si="79"/>
        <v>-1.0424074843039976E-5</v>
      </c>
      <c r="AW84">
        <v>81</v>
      </c>
      <c r="AX84">
        <f>IF(Z84&gt;0, (R84*SUMPRODUCT(K84:$K$98, X84:$X$98)-K84*$AZ$3)/Z84, 0)</f>
        <v>-2.4423174871775695E+22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250000</v>
      </c>
      <c r="S85">
        <f t="shared" si="63"/>
        <v>-2.6518204458788984E+23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-0.5095134927717615</v>
      </c>
      <c r="AC85">
        <f t="shared" si="64"/>
        <v>-0.45492276140335852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-4.7344390195423336E-18</v>
      </c>
      <c r="AI85">
        <f t="shared" si="69"/>
        <v>-4.7345247951011782E-18</v>
      </c>
      <c r="AJ85">
        <f t="shared" si="70"/>
        <v>-5.4590731368402978E-2</v>
      </c>
      <c r="AK85">
        <f t="shared" si="92"/>
        <v>-3.5665944494023306E-2</v>
      </c>
      <c r="AL85">
        <f t="shared" si="71"/>
        <v>-9.0256675862426292E-2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-4.3590381321909747E-22</v>
      </c>
      <c r="AR85">
        <f t="shared" si="76"/>
        <v>-4.3591171064749964E-22</v>
      </c>
      <c r="AS85">
        <f t="shared" si="77"/>
        <v>-5.026214905648228E-6</v>
      </c>
      <c r="AT85">
        <f t="shared" si="78"/>
        <v>-3.2837937383568446E-6</v>
      </c>
      <c r="AU85">
        <f t="shared" si="79"/>
        <v>-8.3100086440050725E-6</v>
      </c>
      <c r="AW85">
        <v>82</v>
      </c>
      <c r="AX85">
        <f>IF(Z85&gt;0, (R85*SUMPRODUCT(K85:$K$98, X85:$X$98)-K85*$AZ$3)/Z85, 0)</f>
        <v>-2.6518204458788984E+23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250000</v>
      </c>
      <c r="S86">
        <f t="shared" si="63"/>
        <v>-3.0766328811081751E+24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-0.45492276140335852</v>
      </c>
      <c r="AC86">
        <f t="shared" si="64"/>
        <v>-0.40618103696728436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-3.9158369417675959E-19</v>
      </c>
      <c r="AI86">
        <f t="shared" si="69"/>
        <v>-3.9159029524118071E-19</v>
      </c>
      <c r="AJ86">
        <f t="shared" si="70"/>
        <v>-4.8741724436074163E-2</v>
      </c>
      <c r="AK86">
        <f t="shared" si="92"/>
        <v>-3.1844593298235101E-2</v>
      </c>
      <c r="AL86">
        <f t="shared" si="71"/>
        <v>-8.0586317734309271E-2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-3.2190573759768957E-23</v>
      </c>
      <c r="AR86">
        <f t="shared" si="76"/>
        <v>-3.2191116407622535E-23</v>
      </c>
      <c r="AS86">
        <f t="shared" si="77"/>
        <v>-4.0068677500384526E-6</v>
      </c>
      <c r="AT86">
        <f t="shared" si="78"/>
        <v>-2.6178202633584543E-6</v>
      </c>
      <c r="AU86">
        <f t="shared" si="79"/>
        <v>-6.6246880133969077E-6</v>
      </c>
      <c r="AW86">
        <v>83</v>
      </c>
      <c r="AX86">
        <f>IF(Z86&gt;0, (R86*SUMPRODUCT(K86:$K$98, X86:$X$98)-K86*$AZ$3)/Z86, 0)</f>
        <v>-3.0766328811081751E+24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250000</v>
      </c>
      <c r="S87">
        <f t="shared" si="63"/>
        <v>-3.8325339830843272E+25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-0.40618103696728436</v>
      </c>
      <c r="AC87">
        <f t="shared" si="64"/>
        <v>-0.36266164014936103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-3.0309590969215186E-20</v>
      </c>
      <c r="AI87">
        <f t="shared" si="69"/>
        <v>-3.031006410479826E-20</v>
      </c>
      <c r="AJ87">
        <f t="shared" si="70"/>
        <v>-4.3519396817923328E-2</v>
      </c>
      <c r="AK87">
        <f t="shared" si="92"/>
        <v>-2.8432672587709908E-2</v>
      </c>
      <c r="AL87">
        <f t="shared" si="71"/>
        <v>-7.1952069405633229E-2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-2.2246729348949135E-24</v>
      </c>
      <c r="AR87">
        <f t="shared" si="76"/>
        <v>-2.2247076622499368E-24</v>
      </c>
      <c r="AS87">
        <f t="shared" si="77"/>
        <v>-3.1942504384872846E-6</v>
      </c>
      <c r="AT87">
        <f t="shared" si="78"/>
        <v>-2.086910286478359E-6</v>
      </c>
      <c r="AU87">
        <f t="shared" si="79"/>
        <v>-5.2811607249656436E-6</v>
      </c>
      <c r="AW87">
        <v>84</v>
      </c>
      <c r="AX87">
        <f>IF(Z87&gt;0, (R87*SUMPRODUCT(K87:$K$98, X87:$X$98)-K87*$AZ$3)/Z87, 0)</f>
        <v>-3.8325339830843272E+25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250000</v>
      </c>
      <c r="S88">
        <f t="shared" si="63"/>
        <v>-5.1521301742317002E+26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-0.36266164014936103</v>
      </c>
      <c r="AC88">
        <f t="shared" si="64"/>
        <v>-0.32380503584764375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-2.1848992153444037E-21</v>
      </c>
      <c r="AI88">
        <f t="shared" si="69"/>
        <v>-2.1849306397285804E-21</v>
      </c>
      <c r="AJ88">
        <f t="shared" si="70"/>
        <v>-3.8856604301717279E-2</v>
      </c>
      <c r="AK88">
        <f t="shared" si="92"/>
        <v>-2.5386314810455276E-2</v>
      </c>
      <c r="AL88">
        <f t="shared" si="71"/>
        <v>-6.4242919112172558E-2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-1.4318564551029892E-25</v>
      </c>
      <c r="AR88">
        <f t="shared" si="76"/>
        <v>-1.431877048825123E-25</v>
      </c>
      <c r="AS88">
        <f t="shared" si="77"/>
        <v>-2.5464368929267268E-6</v>
      </c>
      <c r="AT88">
        <f t="shared" si="78"/>
        <v>-1.663672103378794E-6</v>
      </c>
      <c r="AU88">
        <f t="shared" si="79"/>
        <v>-4.2101089963055211E-6</v>
      </c>
      <c r="AW88">
        <v>85</v>
      </c>
      <c r="AX88">
        <f>IF(Z88&gt;0, (R88*SUMPRODUCT(K88:$K$98, X88:$X$98)-K88*$AZ$3)/Z88, 0)</f>
        <v>-5.1521301742317002E+26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250000</v>
      </c>
      <c r="S89">
        <f t="shared" si="63"/>
        <v>-7.6271508884122918E+27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-0.32380503584764375</v>
      </c>
      <c r="AC89">
        <f t="shared" si="64"/>
        <v>-0.28911163914968191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-1.4607430467636728E-22</v>
      </c>
      <c r="AI89">
        <f t="shared" si="69"/>
        <v>-1.4607619995576702E-22</v>
      </c>
      <c r="AJ89">
        <f t="shared" si="70"/>
        <v>-3.4693396697961842E-2</v>
      </c>
      <c r="AK89">
        <f t="shared" si="92"/>
        <v>-2.2666352509335064E-2</v>
      </c>
      <c r="AL89">
        <f t="shared" si="71"/>
        <v>-5.7359749207296903E-2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-8.5472002310318384E-27</v>
      </c>
      <c r="AR89">
        <f t="shared" si="76"/>
        <v>-8.5473111289242444E-27</v>
      </c>
      <c r="AS89">
        <f t="shared" si="77"/>
        <v>-2.0300039006112289E-6</v>
      </c>
      <c r="AT89">
        <f t="shared" si="78"/>
        <v>-1.3262692150660026E-6</v>
      </c>
      <c r="AU89">
        <f t="shared" si="79"/>
        <v>-3.3562731156772316E-6</v>
      </c>
      <c r="AW89">
        <v>86</v>
      </c>
      <c r="AX89">
        <f>IF(Z89&gt;0, (R89*SUMPRODUCT(K89:$K$98, X89:$X$98)-K89*$AZ$3)/Z89, 0)</f>
        <v>-7.6271508884122918E+27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250000</v>
      </c>
      <c r="S90">
        <f t="shared" si="63"/>
        <v>-1.2555082831481271E+29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-0.28911163914968191</v>
      </c>
      <c r="AC90">
        <f t="shared" si="64"/>
        <v>-0.25813539209793024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-8.8676272758771533E-24</v>
      </c>
      <c r="AI90">
        <f t="shared" si="69"/>
        <v>-8.867730077027717E-24</v>
      </c>
      <c r="AJ90">
        <f t="shared" si="70"/>
        <v>-3.0976247051751671E-2</v>
      </c>
      <c r="AK90">
        <f t="shared" si="92"/>
        <v>-2.0237814740477734E-2</v>
      </c>
      <c r="AL90">
        <f t="shared" si="71"/>
        <v>-5.1214061792229405E-2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-4.6327563313095737E-28</v>
      </c>
      <c r="AR90">
        <f t="shared" si="76"/>
        <v>-4.6328100381994017E-28</v>
      </c>
      <c r="AS90">
        <f t="shared" si="77"/>
        <v>-1.6183066809719632E-6</v>
      </c>
      <c r="AT90">
        <f t="shared" si="78"/>
        <v>-1.0572936982350146E-6</v>
      </c>
      <c r="AU90">
        <f t="shared" si="79"/>
        <v>-2.6756003792069776E-6</v>
      </c>
      <c r="AW90">
        <v>87</v>
      </c>
      <c r="AX90">
        <f>IF(Z90&gt;0, (R90*SUMPRODUCT(K90:$K$98, X90:$X$98)-K90*$AZ$3)/Z90, 0)</f>
        <v>-1.2555082831481271E+29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250000</v>
      </c>
      <c r="S91">
        <f t="shared" si="63"/>
        <v>-2.3252427168976751E+30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-0.25813539209793024</v>
      </c>
      <c r="AC91">
        <f t="shared" si="64"/>
        <v>-0.2304780286588663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-4.8408569845196E-25</v>
      </c>
      <c r="AI91">
        <f t="shared" si="69"/>
        <v>-4.8409065445132691E-25</v>
      </c>
      <c r="AJ91">
        <f t="shared" si="70"/>
        <v>-2.7657363439063942E-2</v>
      </c>
      <c r="AK91">
        <f t="shared" si="92"/>
        <v>-1.8069477446855119E-2</v>
      </c>
      <c r="AL91">
        <f t="shared" si="71"/>
        <v>-4.5726840885919065E-2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-2.2580640540561663E-29</v>
      </c>
      <c r="AR91">
        <f t="shared" si="76"/>
        <v>-2.2580871717893655E-29</v>
      </c>
      <c r="AS91">
        <f t="shared" si="77"/>
        <v>-1.2901041780707591E-6</v>
      </c>
      <c r="AT91">
        <f t="shared" si="78"/>
        <v>-8.4286806300622981E-7</v>
      </c>
      <c r="AU91">
        <f t="shared" si="79"/>
        <v>-2.1329722410769891E-6</v>
      </c>
      <c r="AW91">
        <v>88</v>
      </c>
      <c r="AX91">
        <f>IF(Z91&gt;0, (R91*SUMPRODUCT(K91:$K$98, X91:$X$98)-K91*$AZ$3)/Z91, 0)</f>
        <v>-2.3252427168976751E+30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250000</v>
      </c>
      <c r="S92">
        <f t="shared" si="63"/>
        <v>-4.9165768171591899E+31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-0.2304780286588663</v>
      </c>
      <c r="AC92">
        <f t="shared" si="64"/>
        <v>-0.20578395415970199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-2.348581865542708E-26</v>
      </c>
      <c r="AI92">
        <f t="shared" si="69"/>
        <v>-2.3486027931069273E-26</v>
      </c>
      <c r="AJ92">
        <f t="shared" si="70"/>
        <v>-2.4694074499164304E-2</v>
      </c>
      <c r="AK92">
        <f t="shared" si="92"/>
        <v>-1.6133462006120643E-2</v>
      </c>
      <c r="AL92">
        <f t="shared" si="71"/>
        <v>-4.082753650528495E-2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-9.7814150055551419E-31</v>
      </c>
      <c r="AR92">
        <f t="shared" si="76"/>
        <v>-9.7815021650421869E-31</v>
      </c>
      <c r="AS92">
        <f t="shared" si="77"/>
        <v>-1.0284631521610033E-6</v>
      </c>
      <c r="AT92">
        <f t="shared" si="78"/>
        <v>-6.7192925941185402E-7</v>
      </c>
      <c r="AU92">
        <f t="shared" si="79"/>
        <v>-1.7003924115728574E-6</v>
      </c>
      <c r="AW92">
        <v>89</v>
      </c>
      <c r="AX92">
        <f>IF(Z92&gt;0, (R92*SUMPRODUCT(K92:$K$98, X92:$X$98)-K92*$AZ$3)/Z92, 0)</f>
        <v>-4.9165768171591899E+31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250000</v>
      </c>
      <c r="S93">
        <f t="shared" si="63"/>
        <v>-1.2093305185617154E+33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-0.20578395415970199</v>
      </c>
      <c r="AC93">
        <f t="shared" si="64"/>
        <v>-0.18373567335687679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-9.9793149727569487E-28</v>
      </c>
      <c r="AI93">
        <f t="shared" si="69"/>
        <v>-9.9793909386200998E-28</v>
      </c>
      <c r="AJ93">
        <f t="shared" si="70"/>
        <v>-2.2048280802825199E-2</v>
      </c>
      <c r="AK93">
        <f t="shared" si="92"/>
        <v>-1.440487679117914E-2</v>
      </c>
      <c r="AL93">
        <f t="shared" si="71"/>
        <v>-3.6453157594004339E-2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-3.7108952036956852E-32</v>
      </c>
      <c r="AR93">
        <f t="shared" si="76"/>
        <v>-3.7109234522636461E-32</v>
      </c>
      <c r="AS93">
        <f t="shared" si="77"/>
        <v>-8.1988452818957261E-7</v>
      </c>
      <c r="AT93">
        <f t="shared" si="78"/>
        <v>-5.3565789175052111E-7</v>
      </c>
      <c r="AU93">
        <f t="shared" si="79"/>
        <v>-1.3555424199400937E-6</v>
      </c>
      <c r="AW93">
        <v>90</v>
      </c>
      <c r="AX93">
        <f>IF(Z93&gt;0, (R93*SUMPRODUCT(K93:$K$98, X93:$X$98)-K93*$AZ$3)/Z93, 0)</f>
        <v>-1.2093305185617154E+33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250000</v>
      </c>
      <c r="S94">
        <f t="shared" si="63"/>
        <v>-3.5515785254268932E+34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-0.18373567335687679</v>
      </c>
      <c r="AC94">
        <f t="shared" si="64"/>
        <v>-0.16404970835435426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-3.6448336096483088E-29</v>
      </c>
      <c r="AI94">
        <f t="shared" si="69"/>
        <v>-3.6448567049715829E-29</v>
      </c>
      <c r="AJ94">
        <f t="shared" si="70"/>
        <v>-1.9685965002522537E-2</v>
      </c>
      <c r="AK94">
        <f t="shared" si="92"/>
        <v>-1.2861497134981376E-2</v>
      </c>
      <c r="AL94">
        <f t="shared" si="71"/>
        <v>-3.254746213750391E-2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-1.210145650316695E-33</v>
      </c>
      <c r="AR94">
        <f t="shared" si="76"/>
        <v>-1.2101533183498608E-33</v>
      </c>
      <c r="AS94">
        <f t="shared" si="77"/>
        <v>-6.5360692617153551E-7</v>
      </c>
      <c r="AT94">
        <f t="shared" si="78"/>
        <v>-4.2702319176540269E-7</v>
      </c>
      <c r="AU94">
        <f t="shared" si="79"/>
        <v>-1.080630117936938E-6</v>
      </c>
      <c r="AW94">
        <v>91</v>
      </c>
      <c r="AX94">
        <f>IF(Z94&gt;0, (R94*SUMPRODUCT(K94:$K$98, X94:$X$98)-K94*$AZ$3)/Z94, 0)</f>
        <v>-3.5515785254268932E+34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250000</v>
      </c>
      <c r="S95">
        <f t="shared" si="63"/>
        <v>-1.2940295922859637E+36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-0.16404970835435426</v>
      </c>
      <c r="AC95">
        <f t="shared" si="64"/>
        <v>-0.14647295388781631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-1.1149206650581727E-30</v>
      </c>
      <c r="AI95">
        <f t="shared" si="69"/>
        <v>-1.1149263246255721E-30</v>
      </c>
      <c r="AJ95">
        <f t="shared" si="70"/>
        <v>-1.7576754466537947E-2</v>
      </c>
      <c r="AK95">
        <f t="shared" si="92"/>
        <v>-1.14834795848048E-2</v>
      </c>
      <c r="AL95">
        <f t="shared" si="71"/>
        <v>-2.9060234051342747E-2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-3.305109705970449E-35</v>
      </c>
      <c r="AR95">
        <f t="shared" si="76"/>
        <v>-3.3051264833894434E-35</v>
      </c>
      <c r="AS95">
        <f t="shared" si="77"/>
        <v>-5.2105143986888894E-7</v>
      </c>
      <c r="AT95">
        <f t="shared" si="78"/>
        <v>-3.4042027404767431E-7</v>
      </c>
      <c r="AU95">
        <f t="shared" si="79"/>
        <v>-8.6147171391656325E-7</v>
      </c>
      <c r="AW95">
        <v>92</v>
      </c>
      <c r="AX95">
        <f>IF(Z95&gt;0, (R95*SUMPRODUCT(K95:$K$98, X95:$X$98)-K95*$AZ$3)/Z95, 0)</f>
        <v>-1.2940295922859637E+36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250000</v>
      </c>
      <c r="S96">
        <f t="shared" si="63"/>
        <v>-6.209048005378311E+37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-0.14647295388781631</v>
      </c>
      <c r="AC96">
        <f t="shared" si="64"/>
        <v>-0.13077942311412169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-2.7488290693539828E-32</v>
      </c>
      <c r="AI96">
        <f t="shared" si="69"/>
        <v>-2.7488396007126548E-32</v>
      </c>
      <c r="AJ96">
        <f t="shared" si="70"/>
        <v>-1.5693530773694619E-2</v>
      </c>
      <c r="AK96">
        <f t="shared" si="92"/>
        <v>-1.0253106772147143E-2</v>
      </c>
      <c r="AL96">
        <f t="shared" si="71"/>
        <v>-2.5946637545841762E-2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-7.2756471138540698E-37</v>
      </c>
      <c r="AR96">
        <f t="shared" si="76"/>
        <v>-7.2756749884317147E-37</v>
      </c>
      <c r="AS96">
        <f t="shared" si="77"/>
        <v>-4.1537901775262248E-7</v>
      </c>
      <c r="AT96">
        <f t="shared" si="78"/>
        <v>-2.7138095826504648E-7</v>
      </c>
      <c r="AU96">
        <f t="shared" si="79"/>
        <v>-6.8675997601766901E-7</v>
      </c>
      <c r="AW96">
        <v>93</v>
      </c>
      <c r="AX96">
        <f>IF(Z96&gt;0, (R96*SUMPRODUCT(K96:$K$98, X96:$X$98)-K96*$AZ$3)/Z96, 0)</f>
        <v>-6.209048005378311E+37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250000</v>
      </c>
      <c r="S97">
        <f t="shared" si="63"/>
        <v>-4.3614568612236322E+39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-0.13077942311412169</v>
      </c>
      <c r="AC97">
        <f t="shared" si="64"/>
        <v>-0.11676734206618007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-5.1460911561351699E-34</v>
      </c>
      <c r="AI97">
        <f t="shared" si="69"/>
        <v>-5.1461045424124833E-34</v>
      </c>
      <c r="AJ97">
        <f t="shared" si="70"/>
        <v>-1.4012081047941619E-2</v>
      </c>
      <c r="AK97">
        <f t="shared" si="92"/>
        <v>-9.1545596179885193E-3</v>
      </c>
      <c r="AL97">
        <f t="shared" si="71"/>
        <v>-2.316664066593014E-2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-1.2161393582474701E-38</v>
      </c>
      <c r="AR97">
        <f t="shared" si="76"/>
        <v>-1.2161425217317937E-38</v>
      </c>
      <c r="AS97">
        <f t="shared" si="77"/>
        <v>-3.3113760981554714E-7</v>
      </c>
      <c r="AT97">
        <f t="shared" si="78"/>
        <v>-2.1634323841282399E-7</v>
      </c>
      <c r="AU97">
        <f t="shared" si="79"/>
        <v>-5.4748084822837113E-7</v>
      </c>
      <c r="AW97">
        <v>94</v>
      </c>
      <c r="AX97">
        <f>IF(Z97&gt;0, (R97*SUMPRODUCT(K97:$K$98, X97:$X$98)-K97*$AZ$3)/Z97, 0)</f>
        <v>-4.3614568612236322E+39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-0.11676734206618007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-0.11676734206618007</v>
      </c>
      <c r="AK98">
        <f t="shared" si="92"/>
        <v>-8.1737139446326056E-3</v>
      </c>
      <c r="AL98">
        <f t="shared" si="71"/>
        <v>-0.12494105601081268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-1.4122697873667216E-40</v>
      </c>
      <c r="AR98">
        <f t="shared" si="76"/>
        <v>-1.4122697873667216E-40</v>
      </c>
      <c r="AS98">
        <f t="shared" si="77"/>
        <v>-2.463821501603771E-6</v>
      </c>
      <c r="AT98">
        <f t="shared" si="78"/>
        <v>-1.7246750511226401E-7</v>
      </c>
      <c r="AU98">
        <f t="shared" si="79"/>
        <v>-2.6362890067160353E-6</v>
      </c>
      <c r="AW98">
        <v>95</v>
      </c>
    </row>
    <row r="100" spans="5:50" x14ac:dyDescent="0.3">
      <c r="AN100" s="6">
        <f t="shared" ref="AN100:AU100" si="93">SUM(AN3:AN98)</f>
        <v>6838.6900414237916</v>
      </c>
      <c r="AO100" s="6">
        <f t="shared" si="93"/>
        <v>-683.86900414237925</v>
      </c>
      <c r="AP100" s="6">
        <f t="shared" si="93"/>
        <v>-728.11361827386827</v>
      </c>
      <c r="AQ100" s="6">
        <f t="shared" si="93"/>
        <v>-4941.0076423980408</v>
      </c>
      <c r="AR100" s="6">
        <f t="shared" si="93"/>
        <v>485.69977660950514</v>
      </c>
      <c r="AS100" s="6">
        <f t="shared" si="93"/>
        <v>-1165.6794638628139</v>
      </c>
      <c r="AT100" s="6">
        <f t="shared" si="93"/>
        <v>679.97968725330804</v>
      </c>
      <c r="AU100" s="6">
        <f t="shared" si="93"/>
        <v>-8.0306104995381462E-13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13356.455158103257</v>
      </c>
      <c r="K3">
        <v>1</v>
      </c>
      <c r="L3" s="2">
        <v>0</v>
      </c>
      <c r="O3">
        <f>$C$3</f>
        <v>13356.455158103257</v>
      </c>
      <c r="P3">
        <f>O3*C5</f>
        <v>1335.6455158103258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13356.455158103257</v>
      </c>
      <c r="AF3">
        <f t="shared" ref="AF3:AF34" si="4">-$Z3*P3</f>
        <v>-1335.6455158103258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11620.809642292932</v>
      </c>
      <c r="AJ3">
        <f t="shared" ref="AJ3:AJ34" si="8">AB3-AC3</f>
        <v>0</v>
      </c>
      <c r="AL3">
        <f t="shared" ref="AL3:AL34" si="9">SUM(AI3:AK3)</f>
        <v>11620.809642292932</v>
      </c>
      <c r="AN3">
        <f t="shared" ref="AN3:AN34" si="10">AE3*$K3</f>
        <v>13356.455158103257</v>
      </c>
      <c r="AO3">
        <f t="shared" ref="AO3:AO34" si="11">AF3*$K3</f>
        <v>-1335.6455158103258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11620.809642292932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11620.809642292932</v>
      </c>
      <c r="AW3">
        <v>0</v>
      </c>
      <c r="AX3">
        <f>IF(Z3&gt;0, (R3*SUMPRODUCT(K3:$K$98, X3:$X$98)-K3*$AZ$3)/Z3, 0)</f>
        <v>0</v>
      </c>
      <c r="AZ3">
        <f>C6*SUMPRODUCT(X4:X89, K4:K89)/1</f>
        <v>10110.129990496775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1095.8111918294283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1083.2282132675118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-1083.2282132675118</v>
      </c>
      <c r="AK4">
        <f>G4*SUM(AB4, AE4:AF4)</f>
        <v>0</v>
      </c>
      <c r="AL4">
        <f t="shared" si="9"/>
        <v>-1453.9277132675118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-330.98169642857141</v>
      </c>
      <c r="AR4">
        <f t="shared" si="14"/>
        <v>-330.98169642857141</v>
      </c>
      <c r="AS4">
        <f t="shared" si="15"/>
        <v>-967.1680475602783</v>
      </c>
      <c r="AT4">
        <f t="shared" si="16"/>
        <v>0</v>
      </c>
      <c r="AU4">
        <f t="shared" si="17"/>
        <v>-1298.1497439888497</v>
      </c>
      <c r="AW4">
        <v>1</v>
      </c>
      <c r="AX4">
        <f>IF(Z4&gt;0, (R4*SUMPRODUCT(K4:$K$98, X4:$X$98)-K4*$AZ$3)/Z4, 0)</f>
        <v>1095.8111918294283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250000</v>
      </c>
      <c r="S5">
        <f t="shared" si="1"/>
        <v>1759.6922676134875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1083.2282132675118</v>
      </c>
      <c r="AC5">
        <f t="shared" si="2"/>
        <v>1719.4145643992179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-380.27268243738001</v>
      </c>
      <c r="AI5">
        <f t="shared" si="7"/>
        <v>-429.12822939989252</v>
      </c>
      <c r="AJ5">
        <f t="shared" si="8"/>
        <v>-636.18635113170603</v>
      </c>
      <c r="AK5">
        <f>G5*SUM(AB5, AE5:AF5)</f>
        <v>75.825974928725842</v>
      </c>
      <c r="AL5">
        <f t="shared" si="9"/>
        <v>-989.48860560287267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-303.15105423898274</v>
      </c>
      <c r="AR5">
        <f t="shared" si="14"/>
        <v>-342.09839716190407</v>
      </c>
      <c r="AS5">
        <f t="shared" si="15"/>
        <v>-507.16386410371967</v>
      </c>
      <c r="AT5">
        <f t="shared" si="16"/>
        <v>60.448002972517408</v>
      </c>
      <c r="AU5">
        <f t="shared" si="17"/>
        <v>-788.81425829310638</v>
      </c>
      <c r="AW5">
        <v>2</v>
      </c>
      <c r="AX5">
        <f>IF(Z5&gt;0, (R5*SUMPRODUCT(K5:$K$98, X5:$X$98)-K5*$AZ$3)/Z5, 0)</f>
        <v>1759.6922676134875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250000</v>
      </c>
      <c r="S6">
        <f t="shared" si="1"/>
        <v>2360.6318403966193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1719.4145643992179</v>
      </c>
      <c r="AC6">
        <f t="shared" si="2"/>
        <v>2279.806409767627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-394.68173463627073</v>
      </c>
      <c r="AI6">
        <f t="shared" si="7"/>
        <v>-442.96978978223086</v>
      </c>
      <c r="AJ6">
        <f t="shared" si="8"/>
        <v>-560.39184536840912</v>
      </c>
      <c r="AK6">
        <f>G6*SUM(AB6, AE6:AF6)</f>
        <v>120.35901950794526</v>
      </c>
      <c r="AL6">
        <f t="shared" si="9"/>
        <v>-883.00261564269476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-280.92666288683171</v>
      </c>
      <c r="AR6">
        <f t="shared" si="14"/>
        <v>-315.29714674505084</v>
      </c>
      <c r="AS6">
        <f t="shared" si="15"/>
        <v>-398.87584656894091</v>
      </c>
      <c r="AT6">
        <f t="shared" si="16"/>
        <v>85.669172731944442</v>
      </c>
      <c r="AU6">
        <f t="shared" si="17"/>
        <v>-628.50382058204741</v>
      </c>
      <c r="AW6">
        <v>3</v>
      </c>
      <c r="AX6">
        <f>IF(Z6&gt;0, (R6*SUMPRODUCT(K6:$K$98, X6:$X$98)-K6*$AZ$3)/Z6, 0)</f>
        <v>2360.6318403966193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250000</v>
      </c>
      <c r="S7">
        <f t="shared" si="1"/>
        <v>2902.068497140267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2279.806409767627</v>
      </c>
      <c r="AC7">
        <f t="shared" si="2"/>
        <v>2769.9001929588212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-411.57116602280485</v>
      </c>
      <c r="AI7">
        <f t="shared" si="7"/>
        <v>-459.29402638410085</v>
      </c>
      <c r="AJ7">
        <f t="shared" si="8"/>
        <v>-490.09378319119423</v>
      </c>
      <c r="AK7">
        <f>G7*SUM(AB7, AE7:AF7)</f>
        <v>159.58644868373389</v>
      </c>
      <c r="AL7">
        <f t="shared" si="9"/>
        <v>-789.8013608915611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-261.56091655764868</v>
      </c>
      <c r="AR7">
        <f t="shared" si="14"/>
        <v>-291.88965707044161</v>
      </c>
      <c r="AS7">
        <f t="shared" si="15"/>
        <v>-311.46345933182175</v>
      </c>
      <c r="AT7">
        <f t="shared" si="16"/>
        <v>101.42007320693777</v>
      </c>
      <c r="AU7">
        <f t="shared" si="17"/>
        <v>-501.93304319532552</v>
      </c>
      <c r="AW7">
        <v>4</v>
      </c>
      <c r="AX7">
        <f>IF(Z7&gt;0, (R7*SUMPRODUCT(K7:$K$98, X7:$X$98)-K7*$AZ$3)/Z7, 0)</f>
        <v>2902.068497140267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250000</v>
      </c>
      <c r="S8">
        <f t="shared" si="1"/>
        <v>3389.2646104081186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2769.9001929588212</v>
      </c>
      <c r="AC8">
        <f t="shared" si="2"/>
        <v>3196.7503889708405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-428.45321556639544</v>
      </c>
      <c r="AI8">
        <f t="shared" si="7"/>
        <v>-475.61315668096518</v>
      </c>
      <c r="AJ8">
        <f t="shared" si="8"/>
        <v>-426.8501960120193</v>
      </c>
      <c r="AK8">
        <f t="shared" ref="AK8:AK39" si="30">G8*SUM(AB8:AB8, AE8:AF8)</f>
        <v>193.8930135071175</v>
      </c>
      <c r="AL8">
        <f t="shared" si="9"/>
        <v>-708.57033918586694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-243.11586093136299</v>
      </c>
      <c r="AR8">
        <f t="shared" si="14"/>
        <v>-269.87567803387759</v>
      </c>
      <c r="AS8">
        <f t="shared" si="15"/>
        <v>-242.20626458596792</v>
      </c>
      <c r="AT8">
        <f t="shared" si="16"/>
        <v>110.02010300014759</v>
      </c>
      <c r="AU8">
        <f t="shared" si="17"/>
        <v>-402.06183961969788</v>
      </c>
      <c r="AW8">
        <v>5</v>
      </c>
      <c r="AX8">
        <f>IF(Z8&gt;0, (R8*SUMPRODUCT(K8:$K$98, X8:$X$98)-K8*$AZ$3)/Z8, 0)</f>
        <v>3389.2646104081186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250000</v>
      </c>
      <c r="S9">
        <f t="shared" si="1"/>
        <v>3828.7053139562818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3196.7503889708405</v>
      </c>
      <c r="AC9">
        <f t="shared" si="2"/>
        <v>3568.2873071195372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-446.02103808368264</v>
      </c>
      <c r="AI9">
        <f t="shared" si="7"/>
        <v>-492.62017557948997</v>
      </c>
      <c r="AJ9">
        <f t="shared" si="8"/>
        <v>-371.53691814869671</v>
      </c>
      <c r="AK9">
        <f t="shared" si="30"/>
        <v>223.77252722795885</v>
      </c>
      <c r="AL9">
        <f t="shared" si="9"/>
        <v>-640.38456650022795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-225.96813859300863</v>
      </c>
      <c r="AR9">
        <f t="shared" si="14"/>
        <v>-249.57671186840562</v>
      </c>
      <c r="AS9">
        <f t="shared" si="15"/>
        <v>-188.23216540044069</v>
      </c>
      <c r="AT9">
        <f t="shared" si="16"/>
        <v>113.37012635818333</v>
      </c>
      <c r="AU9">
        <f t="shared" si="17"/>
        <v>-324.43875091066303</v>
      </c>
      <c r="AW9">
        <v>6</v>
      </c>
      <c r="AX9">
        <f>IF(Z9&gt;0, (R9*SUMPRODUCT(K9:$K$98, X9:$X$98)-K9*$AZ$3)/Z9, 0)</f>
        <v>3828.7053139562818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250000</v>
      </c>
      <c r="S10">
        <f t="shared" si="1"/>
        <v>4225.8148930991601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3568.2873071195372</v>
      </c>
      <c r="AC10">
        <f t="shared" si="2"/>
        <v>3891.1162927051555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-466.56244738808419</v>
      </c>
      <c r="AI10">
        <f t="shared" si="7"/>
        <v>-512.60228101945586</v>
      </c>
      <c r="AJ10">
        <f t="shared" si="8"/>
        <v>-322.82898558561828</v>
      </c>
      <c r="AK10">
        <f t="shared" si="30"/>
        <v>249.78011149836763</v>
      </c>
      <c r="AL10">
        <f t="shared" si="9"/>
        <v>-585.65115510670648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-211.04915698166056</v>
      </c>
      <c r="AR10">
        <f t="shared" si="14"/>
        <v>-231.87523959905266</v>
      </c>
      <c r="AS10">
        <f t="shared" si="15"/>
        <v>-146.03143831765973</v>
      </c>
      <c r="AT10">
        <f t="shared" si="16"/>
        <v>112.98783744304838</v>
      </c>
      <c r="AU10">
        <f t="shared" si="17"/>
        <v>-264.91884047366403</v>
      </c>
      <c r="AW10">
        <v>7</v>
      </c>
      <c r="AX10">
        <f>IF(Z10&gt;0, (R10*SUMPRODUCT(K10:$K$98, X10:$X$98)-K10*$AZ$3)/Z10, 0)</f>
        <v>4225.8148930991601</v>
      </c>
    </row>
    <row r="11" spans="1:52" x14ac:dyDescent="0.3">
      <c r="A11" t="s">
        <v>33</v>
      </c>
      <c r="C11" s="25">
        <f>AU91</f>
        <v>7.5866970854470556E-12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250000</v>
      </c>
      <c r="S11">
        <f t="shared" si="1"/>
        <v>4584.2837858145158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3891.1162927051555</v>
      </c>
      <c r="AC11">
        <f t="shared" si="2"/>
        <v>4170.0645680258376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-486.26765843284755</v>
      </c>
      <c r="AI11">
        <f t="shared" si="7"/>
        <v>-531.74984019621888</v>
      </c>
      <c r="AJ11">
        <f t="shared" si="8"/>
        <v>-278.94827532068211</v>
      </c>
      <c r="AK11">
        <f t="shared" si="30"/>
        <v>272.37814048936093</v>
      </c>
      <c r="AL11">
        <f t="shared" si="9"/>
        <v>-538.31997502754007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-196.39535154982781</v>
      </c>
      <c r="AR11">
        <f t="shared" si="14"/>
        <v>-214.76484193596261</v>
      </c>
      <c r="AS11">
        <f t="shared" si="15"/>
        <v>-112.6625298757949</v>
      </c>
      <c r="AT11">
        <f t="shared" si="16"/>
        <v>110.00896261186122</v>
      </c>
      <c r="AU11">
        <f t="shared" si="17"/>
        <v>-217.4184091998963</v>
      </c>
      <c r="AW11">
        <v>8</v>
      </c>
      <c r="AX11">
        <f>IF(Z11&gt;0, (R11*SUMPRODUCT(K11:$K$98, X11:$X$98)-K11*$AZ$3)/Z11, 0)</f>
        <v>4584.2837858145158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250000</v>
      </c>
      <c r="S12">
        <f t="shared" si="1"/>
        <v>4909.4181287359825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4170.0645680258376</v>
      </c>
      <c r="AC12">
        <f t="shared" si="2"/>
        <v>4411.1669238888171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-509.01247273931739</v>
      </c>
      <c r="AI12">
        <f t="shared" si="7"/>
        <v>-553.93803019050711</v>
      </c>
      <c r="AJ12">
        <f t="shared" si="8"/>
        <v>-241.10235586297949</v>
      </c>
      <c r="AK12">
        <f t="shared" si="30"/>
        <v>291.90451976180867</v>
      </c>
      <c r="AL12">
        <f t="shared" si="9"/>
        <v>-503.13586629167793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-183.55500051046087</v>
      </c>
      <c r="AR12">
        <f t="shared" si="14"/>
        <v>-199.75560690524577</v>
      </c>
      <c r="AS12">
        <f t="shared" si="15"/>
        <v>-86.943926570866736</v>
      </c>
      <c r="AT12">
        <f t="shared" si="16"/>
        <v>105.26369616354182</v>
      </c>
      <c r="AU12">
        <f t="shared" si="17"/>
        <v>-181.43583731257067</v>
      </c>
      <c r="AW12">
        <v>9</v>
      </c>
      <c r="AX12">
        <f>IF(Z12&gt;0, (R12*SUMPRODUCT(K12:$K$98, X12:$X$98)-K12*$AZ$3)/Z12, 0)</f>
        <v>4909.4181287359825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250000</v>
      </c>
      <c r="S13">
        <f t="shared" si="1"/>
        <v>5204.2736093824551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4411.1669238888171</v>
      </c>
      <c r="AC13">
        <f t="shared" si="2"/>
        <v>4618.2348764255075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-533.3119663864353</v>
      </c>
      <c r="AI13">
        <f t="shared" si="7"/>
        <v>-577.68160586983583</v>
      </c>
      <c r="AJ13">
        <f t="shared" si="8"/>
        <v>-207.06795253669043</v>
      </c>
      <c r="AK13">
        <f t="shared" si="30"/>
        <v>308.78168467221724</v>
      </c>
      <c r="AL13">
        <f t="shared" si="9"/>
        <v>-475.96787373430902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-171.71217992998908</v>
      </c>
      <c r="AR13">
        <f t="shared" si="14"/>
        <v>-185.99801636082188</v>
      </c>
      <c r="AS13">
        <f t="shared" si="15"/>
        <v>-66.670338872446848</v>
      </c>
      <c r="AT13">
        <f t="shared" si="16"/>
        <v>99.419438413841505</v>
      </c>
      <c r="AU13">
        <f t="shared" si="17"/>
        <v>-153.24891681942722</v>
      </c>
      <c r="AW13">
        <v>10</v>
      </c>
      <c r="AX13">
        <f>IF(Z13&gt;0, (R13*SUMPRODUCT(K13:$K$98, X13:$X$98)-K13*$AZ$3)/Z13, 0)</f>
        <v>5204.2736093824551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250000</v>
      </c>
      <c r="S14">
        <f t="shared" si="1"/>
        <v>5472.3250668087867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4618.2348764255075</v>
      </c>
      <c r="AC14">
        <f t="shared" si="2"/>
        <v>4795.2931902876217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-559.52444794641008</v>
      </c>
      <c r="AI14">
        <f t="shared" si="7"/>
        <v>-603.33848614538738</v>
      </c>
      <c r="AJ14">
        <f t="shared" si="8"/>
        <v>-177.05831386211412</v>
      </c>
      <c r="AK14">
        <f t="shared" si="30"/>
        <v>323.27644134978556</v>
      </c>
      <c r="AL14">
        <f t="shared" si="9"/>
        <v>-457.12035865771594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-160.84990844368576</v>
      </c>
      <c r="AR14">
        <f t="shared" si="14"/>
        <v>-173.44539744996533</v>
      </c>
      <c r="AS14">
        <f t="shared" si="15"/>
        <v>-50.900034267389451</v>
      </c>
      <c r="AT14">
        <f t="shared" si="16"/>
        <v>92.934251906172122</v>
      </c>
      <c r="AU14">
        <f t="shared" si="17"/>
        <v>-131.41117981118268</v>
      </c>
      <c r="AW14">
        <v>11</v>
      </c>
      <c r="AX14">
        <f>IF(Z14&gt;0, (R14*SUMPRODUCT(K14:$K$98, X14:$X$98)-K14*$AZ$3)/Z14, 0)</f>
        <v>5472.3250668087867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250000</v>
      </c>
      <c r="S15">
        <f t="shared" si="1"/>
        <v>5716.6143310667685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4795.2931902876217</v>
      </c>
      <c r="AC15">
        <f t="shared" si="2"/>
        <v>4945.8455084440229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-586.88904167530075</v>
      </c>
      <c r="AI15">
        <f t="shared" si="7"/>
        <v>-630.1475616839532</v>
      </c>
      <c r="AJ15">
        <f t="shared" si="8"/>
        <v>-150.55231815640127</v>
      </c>
      <c r="AK15">
        <f t="shared" si="30"/>
        <v>335.67052332013355</v>
      </c>
      <c r="AL15">
        <f t="shared" si="9"/>
        <v>-445.02935652022092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-150.63979932063813</v>
      </c>
      <c r="AR15">
        <f t="shared" si="14"/>
        <v>-161.74318396453896</v>
      </c>
      <c r="AS15">
        <f t="shared" si="15"/>
        <v>-38.643030255938079</v>
      </c>
      <c r="AT15">
        <f t="shared" si="16"/>
        <v>86.158262772222656</v>
      </c>
      <c r="AU15">
        <f t="shared" si="17"/>
        <v>-114.22795144825437</v>
      </c>
      <c r="AW15">
        <v>12</v>
      </c>
      <c r="AX15">
        <f>IF(Z15&gt;0, (R15*SUMPRODUCT(K15:$K$98, X15:$X$98)-K15*$AZ$3)/Z15, 0)</f>
        <v>5716.6143310667685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250000</v>
      </c>
      <c r="S16">
        <f t="shared" si="1"/>
        <v>5947.3912994095799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4945.8455084440229</v>
      </c>
      <c r="AC16">
        <f t="shared" si="2"/>
        <v>5073.2434114448915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-874.68727457495243</v>
      </c>
      <c r="AI16">
        <f t="shared" si="7"/>
        <v>-917.33827192860338</v>
      </c>
      <c r="AJ16">
        <f t="shared" si="8"/>
        <v>-127.39790300086861</v>
      </c>
      <c r="AK16">
        <f t="shared" si="30"/>
        <v>346.20918559108162</v>
      </c>
      <c r="AL16">
        <f t="shared" si="9"/>
        <v>-698.52698933839019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-200.45574776756689</v>
      </c>
      <c r="AR16">
        <f t="shared" si="14"/>
        <v>-210.2302555443186</v>
      </c>
      <c r="AS16">
        <f t="shared" si="15"/>
        <v>-29.196311244460365</v>
      </c>
      <c r="AT16">
        <f t="shared" si="16"/>
        <v>79.342209723337788</v>
      </c>
      <c r="AU16">
        <f t="shared" si="17"/>
        <v>-160.08435706544114</v>
      </c>
      <c r="AW16">
        <v>13</v>
      </c>
      <c r="AX16">
        <f>IF(Z16&gt;0, (R16*SUMPRODUCT(K16:$K$98, X16:$X$98)-K16*$AZ$3)/Z16, 0)</f>
        <v>5947.3912994095799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250000</v>
      </c>
      <c r="S17">
        <f t="shared" si="1"/>
        <v>6098.5991982429814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5073.2434114448915</v>
      </c>
      <c r="AC17">
        <f t="shared" si="2"/>
        <v>5121.0356121786699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-1195.7207108096038</v>
      </c>
      <c r="AI17">
        <f t="shared" si="7"/>
        <v>-1237.7060540475563</v>
      </c>
      <c r="AJ17">
        <f t="shared" si="8"/>
        <v>-47.792200733778373</v>
      </c>
      <c r="AK17">
        <f t="shared" si="30"/>
        <v>355.12703880114242</v>
      </c>
      <c r="AL17">
        <f t="shared" si="9"/>
        <v>-930.37121598019235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-244.66814778681575</v>
      </c>
      <c r="AR17">
        <f t="shared" si="14"/>
        <v>-253.25918085277996</v>
      </c>
      <c r="AS17">
        <f t="shared" si="15"/>
        <v>-9.779231158647363</v>
      </c>
      <c r="AT17">
        <f t="shared" si="16"/>
        <v>72.666028134330361</v>
      </c>
      <c r="AU17">
        <f t="shared" si="17"/>
        <v>-190.37238387709698</v>
      </c>
      <c r="AW17">
        <v>14</v>
      </c>
      <c r="AX17">
        <f>IF(Z17&gt;0, (R17*SUMPRODUCT(K17:$K$98, X17:$X$98)-K17*$AZ$3)/Z17, 0)</f>
        <v>6098.5991982429814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250000</v>
      </c>
      <c r="S18">
        <f t="shared" si="1"/>
        <v>6177.8098406117861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5121.0356121786699</v>
      </c>
      <c r="AC18">
        <f t="shared" si="2"/>
        <v>5098.0174184109128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-1523.8580328214859</v>
      </c>
      <c r="AI18">
        <f t="shared" si="7"/>
        <v>-1565.1187510204945</v>
      </c>
      <c r="AJ18">
        <f t="shared" si="8"/>
        <v>23.018193767757111</v>
      </c>
      <c r="AK18">
        <f t="shared" si="30"/>
        <v>358.47249285250695</v>
      </c>
      <c r="AL18">
        <f t="shared" si="9"/>
        <v>-1183.6280644002304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-278.40316529390299</v>
      </c>
      <c r="AR18">
        <f t="shared" si="14"/>
        <v>-285.94134424593756</v>
      </c>
      <c r="AS18">
        <f t="shared" si="15"/>
        <v>4.2053379424241175</v>
      </c>
      <c r="AT18">
        <f t="shared" si="16"/>
        <v>65.491584210210419</v>
      </c>
      <c r="AU18">
        <f t="shared" si="17"/>
        <v>-216.244422093303</v>
      </c>
      <c r="AW18">
        <v>15</v>
      </c>
      <c r="AX18">
        <f>IF(Z18&gt;0, (R18*SUMPRODUCT(K18:$K$98, X18:$X$98)-K18*$AZ$3)/Z18, 0)</f>
        <v>6177.8098406117861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250000</v>
      </c>
      <c r="S19">
        <f t="shared" si="1"/>
        <v>6198.4876621947651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5098.0174184109128</v>
      </c>
      <c r="AC19">
        <f t="shared" si="2"/>
        <v>5017.5159977768817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-1871.9987846890238</v>
      </c>
      <c r="AI19">
        <f t="shared" si="7"/>
        <v>-1912.4724959491045</v>
      </c>
      <c r="AJ19">
        <f t="shared" si="8"/>
        <v>80.501420634031092</v>
      </c>
      <c r="AK19">
        <f t="shared" si="30"/>
        <v>356.86121928876395</v>
      </c>
      <c r="AL19">
        <f t="shared" si="9"/>
        <v>-1475.1098560263094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-305.36355272661558</v>
      </c>
      <c r="AR19">
        <f t="shared" si="14"/>
        <v>-311.96569176831514</v>
      </c>
      <c r="AS19">
        <f t="shared" si="15"/>
        <v>13.131525514548347</v>
      </c>
      <c r="AT19">
        <f t="shared" si="16"/>
        <v>58.211795137714944</v>
      </c>
      <c r="AU19">
        <f t="shared" si="17"/>
        <v>-240.62237111605182</v>
      </c>
      <c r="AW19">
        <v>16</v>
      </c>
      <c r="AX19">
        <f>IF(Z19&gt;0, (R19*SUMPRODUCT(K19:$K$98, X19:$X$98)-K19*$AZ$3)/Z19, 0)</f>
        <v>6198.4876621947651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250000</v>
      </c>
      <c r="S20">
        <f t="shared" si="1"/>
        <v>6169.2213101549869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5017.5159977768817</v>
      </c>
      <c r="AC20">
        <f t="shared" si="2"/>
        <v>4888.8504313537269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-2230.3038589867515</v>
      </c>
      <c r="AI20">
        <f t="shared" si="7"/>
        <v>-2269.9267723624343</v>
      </c>
      <c r="AJ20">
        <f t="shared" si="8"/>
        <v>128.66556642315481</v>
      </c>
      <c r="AK20">
        <f t="shared" si="30"/>
        <v>351.22611984438174</v>
      </c>
      <c r="AL20">
        <f t="shared" si="9"/>
        <v>-1790.0350860948979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-324.83113561861882</v>
      </c>
      <c r="AR20">
        <f t="shared" si="14"/>
        <v>-330.60198872299736</v>
      </c>
      <c r="AS20">
        <f t="shared" si="15"/>
        <v>18.73941162225038</v>
      </c>
      <c r="AT20">
        <f t="shared" si="16"/>
        <v>51.154096742586205</v>
      </c>
      <c r="AU20">
        <f t="shared" si="17"/>
        <v>-260.70848035816078</v>
      </c>
      <c r="AW20">
        <v>17</v>
      </c>
      <c r="AX20">
        <f>IF(Z20&gt;0, (R20*SUMPRODUCT(K20:$K$98, X20:$X$98)-K20*$AZ$3)/Z20, 0)</f>
        <v>6169.2213101549869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250000</v>
      </c>
      <c r="S21">
        <f t="shared" si="1"/>
        <v>6100.314149236433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4888.8504313537269</v>
      </c>
      <c r="AC21">
        <f t="shared" si="2"/>
        <v>4721.7853549346237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-2627.5935005083934</v>
      </c>
      <c r="AI21">
        <f t="shared" si="7"/>
        <v>-2666.2946660502175</v>
      </c>
      <c r="AJ21">
        <f t="shared" si="8"/>
        <v>167.06507641910321</v>
      </c>
      <c r="AK21">
        <f t="shared" si="30"/>
        <v>342.21953019476092</v>
      </c>
      <c r="AL21">
        <f t="shared" si="9"/>
        <v>-2157.0100594363535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-341.69118180077078</v>
      </c>
      <c r="AR21">
        <f t="shared" si="14"/>
        <v>-346.72386550488812</v>
      </c>
      <c r="AS21">
        <f t="shared" si="15"/>
        <v>21.725074060441457</v>
      </c>
      <c r="AT21">
        <f t="shared" si="16"/>
        <v>44.502087436632742</v>
      </c>
      <c r="AU21">
        <f t="shared" si="17"/>
        <v>-280.49670400781395</v>
      </c>
      <c r="AW21">
        <v>18</v>
      </c>
      <c r="AX21">
        <f>IF(Z21&gt;0, (R21*SUMPRODUCT(K21:$K$98, X21:$X$98)-K21*$AZ$3)/Z21, 0)</f>
        <v>6100.314149236433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250000</v>
      </c>
      <c r="S22">
        <f t="shared" si="1"/>
        <v>5995.6306560458452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4721.7853549346237</v>
      </c>
      <c r="AC22">
        <f t="shared" si="2"/>
        <v>4520.9567259905634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-3060.2946652197425</v>
      </c>
      <c r="AI22">
        <f t="shared" si="7"/>
        <v>-3097.9967601731046</v>
      </c>
      <c r="AJ22">
        <f t="shared" si="8"/>
        <v>200.82862894406026</v>
      </c>
      <c r="AK22">
        <f t="shared" si="30"/>
        <v>330.52497484542369</v>
      </c>
      <c r="AL22">
        <f t="shared" si="9"/>
        <v>-2566.6431563836204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-355.32094991346099</v>
      </c>
      <c r="AR22">
        <f t="shared" si="14"/>
        <v>-359.69841864051062</v>
      </c>
      <c r="AS22">
        <f t="shared" si="15"/>
        <v>23.317564814007092</v>
      </c>
      <c r="AT22">
        <f t="shared" si="16"/>
        <v>38.376189511073072</v>
      </c>
      <c r="AU22">
        <f t="shared" si="17"/>
        <v>-298.00466431543043</v>
      </c>
      <c r="AW22">
        <v>19</v>
      </c>
      <c r="AX22">
        <f>IF(Z22&gt;0, (R22*SUMPRODUCT(K22:$K$98, X22:$X$98)-K22*$AZ$3)/Z22, 0)</f>
        <v>5995.6306560458452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250000</v>
      </c>
      <c r="S23">
        <f t="shared" si="1"/>
        <v>5859.0054388962808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4520.9567259905634</v>
      </c>
      <c r="AC23">
        <f t="shared" si="2"/>
        <v>4291.4059125563081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-3513.8352496533325</v>
      </c>
      <c r="AI23">
        <f t="shared" si="7"/>
        <v>-3550.4575566072303</v>
      </c>
      <c r="AJ23">
        <f t="shared" si="8"/>
        <v>229.55081343425536</v>
      </c>
      <c r="AK23">
        <f t="shared" si="30"/>
        <v>316.46697081933945</v>
      </c>
      <c r="AL23">
        <f t="shared" si="9"/>
        <v>-3004.4397723536354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-364.26793335805382</v>
      </c>
      <c r="AR23">
        <f t="shared" si="14"/>
        <v>-368.06444944975641</v>
      </c>
      <c r="AS23">
        <f t="shared" si="15"/>
        <v>23.796790250369863</v>
      </c>
      <c r="AT23">
        <f t="shared" si="16"/>
        <v>32.807107119725508</v>
      </c>
      <c r="AU23">
        <f t="shared" si="17"/>
        <v>-311.460552079661</v>
      </c>
      <c r="AW23">
        <v>20</v>
      </c>
      <c r="AX23">
        <f>IF(Z23&gt;0, (R23*SUMPRODUCT(K23:$K$98, X23:$X$98)-K23*$AZ$3)/Z23, 0)</f>
        <v>5859.0054388962808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250000</v>
      </c>
      <c r="S24">
        <f t="shared" si="1"/>
        <v>5696.4086934614888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4291.4059125563081</v>
      </c>
      <c r="AC24">
        <f t="shared" si="2"/>
        <v>4039.4327439118315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-4000.6208116437788</v>
      </c>
      <c r="AI24">
        <f t="shared" si="7"/>
        <v>-4036.0767713658088</v>
      </c>
      <c r="AJ24">
        <f t="shared" si="8"/>
        <v>251.97316864447657</v>
      </c>
      <c r="AK24">
        <f t="shared" si="30"/>
        <v>300.3984138789416</v>
      </c>
      <c r="AL24">
        <f t="shared" si="9"/>
        <v>-3483.7051888423907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-370.29590880141808</v>
      </c>
      <c r="AR24">
        <f t="shared" si="14"/>
        <v>-373.57769866500206</v>
      </c>
      <c r="AS24">
        <f t="shared" si="15"/>
        <v>23.322538643306796</v>
      </c>
      <c r="AT24">
        <f t="shared" si="16"/>
        <v>27.804760537678231</v>
      </c>
      <c r="AU24">
        <f t="shared" si="17"/>
        <v>-322.450399484017</v>
      </c>
      <c r="AW24">
        <v>21</v>
      </c>
      <c r="AX24">
        <f>IF(Z24&gt;0, (R24*SUMPRODUCT(K24:$K$98, X24:$X$98)-K24*$AZ$3)/Z24, 0)</f>
        <v>5696.4086934614888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250000</v>
      </c>
      <c r="S25">
        <f t="shared" si="1"/>
        <v>5511.1667412220058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4039.4327439118315</v>
      </c>
      <c r="AC25">
        <f t="shared" si="2"/>
        <v>3769.4000178903925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-4517.7983877810511</v>
      </c>
      <c r="AI25">
        <f t="shared" si="7"/>
        <v>-4551.996228228305</v>
      </c>
      <c r="AJ25">
        <f t="shared" si="8"/>
        <v>270.03272602143898</v>
      </c>
      <c r="AK25">
        <f t="shared" si="30"/>
        <v>282.76029207382823</v>
      </c>
      <c r="AL25">
        <f t="shared" si="9"/>
        <v>-3999.2032101330378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-373.36220037309522</v>
      </c>
      <c r="AR25">
        <f t="shared" si="14"/>
        <v>-376.18839575886716</v>
      </c>
      <c r="AS25">
        <f t="shared" si="15"/>
        <v>22.316182376086083</v>
      </c>
      <c r="AT25">
        <f t="shared" si="16"/>
        <v>23.368020386291743</v>
      </c>
      <c r="AU25">
        <f t="shared" si="17"/>
        <v>-330.50419299648934</v>
      </c>
      <c r="AW25">
        <v>22</v>
      </c>
      <c r="AX25">
        <f>IF(Z25&gt;0, (R25*SUMPRODUCT(K25:$K$98, X25:$X$98)-K25*$AZ$3)/Z25, 0)</f>
        <v>5511.1667412220058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250000</v>
      </c>
      <c r="S26">
        <f t="shared" si="1"/>
        <v>5304.5018926555658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3769.4000178903925</v>
      </c>
      <c r="AC26">
        <f t="shared" si="2"/>
        <v>3485.5585164279928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-5005.708895466717</v>
      </c>
      <c r="AI26">
        <f t="shared" si="7"/>
        <v>-5038.5636157304043</v>
      </c>
      <c r="AJ26">
        <f t="shared" si="8"/>
        <v>283.84150146239972</v>
      </c>
      <c r="AK26">
        <f t="shared" si="30"/>
        <v>263.85800125232748</v>
      </c>
      <c r="AL26">
        <f t="shared" si="9"/>
        <v>-4490.8641130156775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-369.36102642175251</v>
      </c>
      <c r="AR26">
        <f t="shared" si="14"/>
        <v>-371.78530906639151</v>
      </c>
      <c r="AS26">
        <f t="shared" si="15"/>
        <v>20.944084146840577</v>
      </c>
      <c r="AT26">
        <f t="shared" si="16"/>
        <v>19.469542517826532</v>
      </c>
      <c r="AU26">
        <f t="shared" si="17"/>
        <v>-331.37168240172446</v>
      </c>
      <c r="AW26">
        <v>23</v>
      </c>
      <c r="AX26">
        <f>IF(Z26&gt;0, (R26*SUMPRODUCT(K26:$K$98, X26:$X$98)-K26*$AZ$3)/Z26, 0)</f>
        <v>5304.5018926555658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250000</v>
      </c>
      <c r="S27">
        <f t="shared" si="1"/>
        <v>5084.3391741323721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3485.5585164279928</v>
      </c>
      <c r="AC27">
        <f t="shared" si="2"/>
        <v>3196.1266854622199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-5475.4034055448446</v>
      </c>
      <c r="AI27">
        <f t="shared" si="7"/>
        <v>-5506.8344979247868</v>
      </c>
      <c r="AJ27">
        <f t="shared" si="8"/>
        <v>289.43183096577286</v>
      </c>
      <c r="AK27">
        <f t="shared" si="30"/>
        <v>243.98909614995952</v>
      </c>
      <c r="AL27">
        <f t="shared" si="9"/>
        <v>-4973.4135708090544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-360.73109298421218</v>
      </c>
      <c r="AR27">
        <f t="shared" si="14"/>
        <v>-362.80183946043024</v>
      </c>
      <c r="AS27">
        <f t="shared" si="15"/>
        <v>19.068377797145285</v>
      </c>
      <c r="AT27">
        <f t="shared" si="16"/>
        <v>16.074514846024723</v>
      </c>
      <c r="AU27">
        <f t="shared" si="17"/>
        <v>-327.65894681726024</v>
      </c>
      <c r="AW27">
        <v>24</v>
      </c>
      <c r="AX27">
        <f>IF(Z27&gt;0, (R27*SUMPRODUCT(K27:$K$98, X27:$X$98)-K27*$AZ$3)/Z27, 0)</f>
        <v>5084.3391741323721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250000</v>
      </c>
      <c r="S28">
        <f t="shared" si="1"/>
        <v>4856.1503540452959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3196.1266854622199</v>
      </c>
      <c r="AC28">
        <f t="shared" si="2"/>
        <v>2906.760945563703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-5940.6336152708782</v>
      </c>
      <c r="AI28">
        <f t="shared" si="7"/>
        <v>-5970.5622700039667</v>
      </c>
      <c r="AJ28">
        <f t="shared" si="8"/>
        <v>289.36573989851695</v>
      </c>
      <c r="AK28">
        <f t="shared" si="30"/>
        <v>223.72886798235541</v>
      </c>
      <c r="AL28">
        <f t="shared" si="9"/>
        <v>-5457.4676621230947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-349.44771226570174</v>
      </c>
      <c r="AR28">
        <f t="shared" si="14"/>
        <v>-351.20821469776274</v>
      </c>
      <c r="AS28">
        <f t="shared" si="15"/>
        <v>17.02144962377016</v>
      </c>
      <c r="AT28">
        <f t="shared" si="16"/>
        <v>13.16047178591478</v>
      </c>
      <c r="AU28">
        <f t="shared" si="17"/>
        <v>-321.02629328807785</v>
      </c>
      <c r="AW28">
        <v>25</v>
      </c>
      <c r="AX28">
        <f>IF(Z28&gt;0, (R28*SUMPRODUCT(K28:$K$98, X28:$X$98)-K28*$AZ$3)/Z28, 0)</f>
        <v>4856.1503540452959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250000</v>
      </c>
      <c r="S29">
        <f t="shared" si="1"/>
        <v>4624.5883423476698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2906.760945563703</v>
      </c>
      <c r="AC29">
        <f t="shared" si="2"/>
        <v>2621.0322985530861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-6456.807972116424</v>
      </c>
      <c r="AI29">
        <f t="shared" si="7"/>
        <v>-6485.1459787077583</v>
      </c>
      <c r="AJ29">
        <f t="shared" si="8"/>
        <v>285.7286470106169</v>
      </c>
      <c r="AK29">
        <f t="shared" si="30"/>
        <v>203.47326618945922</v>
      </c>
      <c r="AL29">
        <f t="shared" si="9"/>
        <v>-5995.9440655076814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-339.11678097574963</v>
      </c>
      <c r="AR29">
        <f t="shared" si="14"/>
        <v>-340.60511601932274</v>
      </c>
      <c r="AS29">
        <f t="shared" si="15"/>
        <v>15.006699815951954</v>
      </c>
      <c r="AT29">
        <f t="shared" si="16"/>
        <v>10.686580635938274</v>
      </c>
      <c r="AU29">
        <f t="shared" si="17"/>
        <v>-314.91183556743243</v>
      </c>
      <c r="AW29">
        <v>26</v>
      </c>
      <c r="AX29">
        <f>IF(Z29&gt;0, (R29*SUMPRODUCT(K29:$K$98, X29:$X$98)-K29*$AZ$3)/Z29, 0)</f>
        <v>4624.5883423476698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250000</v>
      </c>
      <c r="S30">
        <f t="shared" si="1"/>
        <v>4384.6596179018588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2621.0322985530861</v>
      </c>
      <c r="AC30">
        <f t="shared" si="2"/>
        <v>2338.8075401265196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-6921.4164199003535</v>
      </c>
      <c r="AI30">
        <f t="shared" si="7"/>
        <v>-6948.0867631417941</v>
      </c>
      <c r="AJ30">
        <f t="shared" si="8"/>
        <v>282.2247584265665</v>
      </c>
      <c r="AK30">
        <f t="shared" si="30"/>
        <v>183.47226089871603</v>
      </c>
      <c r="AL30">
        <f t="shared" si="9"/>
        <v>-6482.3897438165113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-324.56999349776817</v>
      </c>
      <c r="AR30">
        <f t="shared" si="14"/>
        <v>-325.82066136794123</v>
      </c>
      <c r="AS30">
        <f t="shared" si="15"/>
        <v>13.234529242316365</v>
      </c>
      <c r="AT30">
        <f t="shared" si="16"/>
        <v>8.603671115019317</v>
      </c>
      <c r="AU30">
        <f t="shared" si="17"/>
        <v>-303.9824610106055</v>
      </c>
      <c r="AW30">
        <v>27</v>
      </c>
      <c r="AX30">
        <f>IF(Z30&gt;0, (R30*SUMPRODUCT(K30:$K$98, X30:$X$98)-K30*$AZ$3)/Z30, 0)</f>
        <v>4384.6596179018588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250000</v>
      </c>
      <c r="S31">
        <f t="shared" si="1"/>
        <v>4138.4509473598537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2338.8075401265196</v>
      </c>
      <c r="AC31">
        <f t="shared" si="2"/>
        <v>2065.0339953333787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-7271.4023813463418</v>
      </c>
      <c r="AI31">
        <f t="shared" si="7"/>
        <v>-7296.3517406790988</v>
      </c>
      <c r="AJ31">
        <f t="shared" si="8"/>
        <v>273.7735447931409</v>
      </c>
      <c r="AK31">
        <f t="shared" si="30"/>
        <v>163.7165278088564</v>
      </c>
      <c r="AL31">
        <f t="shared" si="9"/>
        <v>-6858.861668077102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-304.44829296784098</v>
      </c>
      <c r="AR31">
        <f t="shared" si="14"/>
        <v>-305.49290437306115</v>
      </c>
      <c r="AS31">
        <f t="shared" si="15"/>
        <v>11.462697840219619</v>
      </c>
      <c r="AT31">
        <f t="shared" si="16"/>
        <v>6.8546911321939037</v>
      </c>
      <c r="AU31">
        <f t="shared" si="17"/>
        <v>-287.17551540064761</v>
      </c>
      <c r="AW31">
        <v>28</v>
      </c>
      <c r="AX31">
        <f>IF(Z31&gt;0, (R31*SUMPRODUCT(K31:$K$98, X31:$X$98)-K31*$AZ$3)/Z31, 0)</f>
        <v>4138.4509473598537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250000</v>
      </c>
      <c r="S32">
        <f t="shared" si="1"/>
        <v>3894.8699381398737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2065.0339953333787</v>
      </c>
      <c r="AC32">
        <f t="shared" si="2"/>
        <v>1805.9396744232408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-7581.4865672414835</v>
      </c>
      <c r="AI32">
        <f t="shared" si="7"/>
        <v>-7604.6701356674648</v>
      </c>
      <c r="AJ32">
        <f t="shared" si="8"/>
        <v>259.09432091013787</v>
      </c>
      <c r="AK32">
        <f t="shared" si="30"/>
        <v>144.55237967333653</v>
      </c>
      <c r="AL32">
        <f t="shared" si="9"/>
        <v>-7201.0234350839901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-283.42079532255565</v>
      </c>
      <c r="AR32">
        <f t="shared" si="14"/>
        <v>-284.28747303060538</v>
      </c>
      <c r="AS32">
        <f t="shared" si="15"/>
        <v>9.6857941835841252</v>
      </c>
      <c r="AT32">
        <f t="shared" si="16"/>
        <v>5.4038413244451151</v>
      </c>
      <c r="AU32">
        <f t="shared" si="17"/>
        <v>-269.19783752257615</v>
      </c>
      <c r="AW32">
        <v>29</v>
      </c>
      <c r="AX32">
        <f>IF(Z32&gt;0, (R32*SUMPRODUCT(K32:$K$98, X32:$X$98)-K32*$AZ$3)/Z32, 0)</f>
        <v>3894.8699381398737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250000</v>
      </c>
      <c r="S33">
        <f t="shared" si="1"/>
        <v>3653.8306407280115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1805.9396744232408</v>
      </c>
      <c r="AC33">
        <f t="shared" si="2"/>
        <v>1563.0134970093482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-7815.1809163981843</v>
      </c>
      <c r="AI33">
        <f t="shared" si="7"/>
        <v>-7836.5696129566259</v>
      </c>
      <c r="AJ33">
        <f t="shared" si="8"/>
        <v>242.92617741389267</v>
      </c>
      <c r="AK33">
        <f t="shared" si="30"/>
        <v>126.41577720962687</v>
      </c>
      <c r="AL33">
        <f t="shared" si="9"/>
        <v>-7467.2276583331068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-260.85451373531515</v>
      </c>
      <c r="AR33">
        <f t="shared" si="14"/>
        <v>-261.56842402093343</v>
      </c>
      <c r="AS33">
        <f t="shared" si="15"/>
        <v>8.1083714581600148</v>
      </c>
      <c r="AT33">
        <f t="shared" si="16"/>
        <v>4.2194961889234159</v>
      </c>
      <c r="AU33">
        <f t="shared" si="17"/>
        <v>-249.24055637385001</v>
      </c>
      <c r="AW33">
        <v>30</v>
      </c>
      <c r="AX33">
        <f>IF(Z33&gt;0, (R33*SUMPRODUCT(K33:$K$98, X33:$X$98)-K33*$AZ$3)/Z33, 0)</f>
        <v>3653.8306407280115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250000</v>
      </c>
      <c r="S34">
        <f t="shared" si="1"/>
        <v>3418.50741322665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1563.0134970093482</v>
      </c>
      <c r="AC34">
        <f t="shared" si="2"/>
        <v>1338.3148921210541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-8001.2974955473892</v>
      </c>
      <c r="AI34">
        <f t="shared" si="7"/>
        <v>-8020.8720456411365</v>
      </c>
      <c r="AJ34">
        <f t="shared" si="8"/>
        <v>224.69860488829408</v>
      </c>
      <c r="AK34">
        <f t="shared" si="30"/>
        <v>109.41094479065438</v>
      </c>
      <c r="AL34">
        <f t="shared" si="9"/>
        <v>-7686.762495962188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-238.45240959548906</v>
      </c>
      <c r="AR34">
        <f t="shared" si="14"/>
        <v>-239.03576481246469</v>
      </c>
      <c r="AS34">
        <f t="shared" si="15"/>
        <v>6.6964044016829698</v>
      </c>
      <c r="AT34">
        <f t="shared" si="16"/>
        <v>3.2606340954037636</v>
      </c>
      <c r="AU34">
        <f t="shared" si="17"/>
        <v>-229.07872631537796</v>
      </c>
      <c r="AW34">
        <v>31</v>
      </c>
      <c r="AX34">
        <f>IF(Z34&gt;0, (R34*SUMPRODUCT(K34:$K$98, X34:$X$98)-K34*$AZ$3)/Z34, 0)</f>
        <v>3418.50741322665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3189.6343999038249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1338.3148921210541</v>
      </c>
      <c r="AC35">
        <f t="shared" ref="AC35:AC66" si="33">S35*Z35</f>
        <v>1132.1445439961194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-8157.7916243197951</v>
      </c>
      <c r="AI35">
        <f t="shared" ref="AI35:AI66" si="38">SUM(AE35:AH35)</f>
        <v>-8175.5388705877413</v>
      </c>
      <c r="AJ35">
        <f t="shared" ref="AJ35:AJ66" si="39">AB35-AC35</f>
        <v>206.17034812493466</v>
      </c>
      <c r="AK35">
        <f t="shared" si="30"/>
        <v>93.682042448473794</v>
      </c>
      <c r="AL35">
        <f t="shared" ref="AL35:AL66" si="40">SUM(AI35:AK35)</f>
        <v>-7875.6864800143321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-217.06803879525427</v>
      </c>
      <c r="AR35">
        <f t="shared" ref="AR35:AR66" si="45">AI35*$K35</f>
        <v>-217.54026953107191</v>
      </c>
      <c r="AS35">
        <f t="shared" ref="AS35:AS66" si="46">AJ35*$K35</f>
        <v>5.4859201100207002</v>
      </c>
      <c r="AT35">
        <f t="shared" ref="AT35:AT66" si="47">AK35*$K35</f>
        <v>2.4927551672196029</v>
      </c>
      <c r="AU35">
        <f t="shared" ref="AU35:AU66" si="48">AL35*$K35</f>
        <v>-209.5615942538316</v>
      </c>
      <c r="AW35">
        <v>32</v>
      </c>
      <c r="AX35">
        <f>IF(Z35&gt;0, (R35*SUMPRODUCT(K35:$K$98, X35:$X$98)-K35*$AZ$3)/Z35, 0)</f>
        <v>3189.6343999038249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250000</v>
      </c>
      <c r="S36">
        <f t="shared" si="32"/>
        <v>2962.9059937217094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1132.1445439961194</v>
      </c>
      <c r="AC36">
        <f t="shared" si="33"/>
        <v>943.89977437100333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-8205.7942569102834</v>
      </c>
      <c r="AI36">
        <f t="shared" si="38"/>
        <v>-8221.7228718641672</v>
      </c>
      <c r="AJ36">
        <f t="shared" si="39"/>
        <v>188.24476962511608</v>
      </c>
      <c r="AK36">
        <f t="shared" si="30"/>
        <v>79.250118079728367</v>
      </c>
      <c r="AL36">
        <f t="shared" si="40"/>
        <v>-7954.2279841593227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-194.95118332142846</v>
      </c>
      <c r="AR36">
        <f t="shared" si="45"/>
        <v>-195.3296113244601</v>
      </c>
      <c r="AS36">
        <f t="shared" si="46"/>
        <v>4.4722715977897458</v>
      </c>
      <c r="AT36">
        <f t="shared" si="47"/>
        <v>1.8828042495697801</v>
      </c>
      <c r="AU36">
        <f t="shared" si="48"/>
        <v>-188.97453547710057</v>
      </c>
      <c r="AW36">
        <v>33</v>
      </c>
      <c r="AX36">
        <f>IF(Z36&gt;0, (R36*SUMPRODUCT(K36:$K$98, X36:$X$98)-K36*$AZ$3)/Z36, 0)</f>
        <v>2962.9059937217094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250000</v>
      </c>
      <c r="S37">
        <f t="shared" si="32"/>
        <v>2738.9501012309711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943.89977437100333</v>
      </c>
      <c r="AC37">
        <f t="shared" si="33"/>
        <v>774.68365280862668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-8136.7347338181416</v>
      </c>
      <c r="AI37">
        <f t="shared" si="38"/>
        <v>-8150.876715675724</v>
      </c>
      <c r="AJ37">
        <f t="shared" si="39"/>
        <v>169.21612156237666</v>
      </c>
      <c r="AK37">
        <f t="shared" si="30"/>
        <v>66.072984205970243</v>
      </c>
      <c r="AL37">
        <f t="shared" si="40"/>
        <v>-7915.5876099073776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-172.59864700772096</v>
      </c>
      <c r="AR37">
        <f t="shared" si="45"/>
        <v>-172.89863060242777</v>
      </c>
      <c r="AS37">
        <f t="shared" si="46"/>
        <v>3.5894587434651672</v>
      </c>
      <c r="AT37">
        <f t="shared" si="47"/>
        <v>1.4015582479683018</v>
      </c>
      <c r="AU37">
        <f t="shared" si="48"/>
        <v>-167.9076136109943</v>
      </c>
      <c r="AW37">
        <v>34</v>
      </c>
      <c r="AX37">
        <f>IF(Z37&gt;0, (R37*SUMPRODUCT(K37:$K$98, X37:$X$98)-K37*$AZ$3)/Z37, 0)</f>
        <v>2738.9501012309711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250000</v>
      </c>
      <c r="S38">
        <f t="shared" si="32"/>
        <v>2520.1353118383508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774.68365280862668</v>
      </c>
      <c r="AC38">
        <f t="shared" si="33"/>
        <v>625.0627395143448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-7995.9472521862663</v>
      </c>
      <c r="AI38">
        <f t="shared" si="38"/>
        <v>-8008.3486247748351</v>
      </c>
      <c r="AJ38">
        <f t="shared" si="39"/>
        <v>149.62091329428188</v>
      </c>
      <c r="AK38">
        <f t="shared" si="30"/>
        <v>54.227855696603875</v>
      </c>
      <c r="AL38">
        <f t="shared" si="40"/>
        <v>-7804.499855783949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-151.43948604035444</v>
      </c>
      <c r="AR38">
        <f t="shared" si="45"/>
        <v>-151.67436221346753</v>
      </c>
      <c r="AS38">
        <f t="shared" si="46"/>
        <v>2.8337498354530974</v>
      </c>
      <c r="AT38">
        <f t="shared" si="47"/>
        <v>1.0270501213622678</v>
      </c>
      <c r="AU38">
        <f t="shared" si="48"/>
        <v>-147.81356225665218</v>
      </c>
      <c r="AW38">
        <v>35</v>
      </c>
      <c r="AX38">
        <f>IF(Z38&gt;0, (R38*SUMPRODUCT(K38:$K$98, X38:$X$98)-K38*$AZ$3)/Z38, 0)</f>
        <v>2520.1353118383508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250000</v>
      </c>
      <c r="S39">
        <f t="shared" si="32"/>
        <v>2304.2479139728475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625.0627395143448</v>
      </c>
      <c r="AC39">
        <f t="shared" si="33"/>
        <v>494.13908714670373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-7775.040544403415</v>
      </c>
      <c r="AI39">
        <f t="shared" si="38"/>
        <v>-7785.7628951572178</v>
      </c>
      <c r="AJ39">
        <f t="shared" si="39"/>
        <v>130.92365236764107</v>
      </c>
      <c r="AK39">
        <f t="shared" si="30"/>
        <v>43.75439176600414</v>
      </c>
      <c r="AL39">
        <f t="shared" si="40"/>
        <v>-7611.0848510235728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-131.47822922613238</v>
      </c>
      <c r="AR39">
        <f t="shared" si="45"/>
        <v>-131.65954734044965</v>
      </c>
      <c r="AS39">
        <f t="shared" si="46"/>
        <v>2.2139575837332175</v>
      </c>
      <c r="AT39">
        <f t="shared" si="47"/>
        <v>0.73989967221477748</v>
      </c>
      <c r="AU39">
        <f t="shared" si="48"/>
        <v>-128.70569008450167</v>
      </c>
      <c r="AW39">
        <v>36</v>
      </c>
      <c r="AX39">
        <f>IF(Z39&gt;0, (R39*SUMPRODUCT(K39:$K$98, X39:$X$98)-K39*$AZ$3)/Z39, 0)</f>
        <v>2304.2479139728475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250000</v>
      </c>
      <c r="S40">
        <f t="shared" si="32"/>
        <v>2088.7885368833367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494.13908714670373</v>
      </c>
      <c r="AC40">
        <f t="shared" si="33"/>
        <v>380.97856655692283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-7477.6065804407344</v>
      </c>
      <c r="AI40">
        <f t="shared" si="38"/>
        <v>-7486.7261863709109</v>
      </c>
      <c r="AJ40">
        <f t="shared" si="39"/>
        <v>113.1605205897809</v>
      </c>
      <c r="AK40">
        <f t="shared" ref="AK40:AK71" si="61">G40*SUM(AB40:AB40, AE40:AF40)</f>
        <v>34.589736100269263</v>
      </c>
      <c r="AL40">
        <f t="shared" si="40"/>
        <v>-7338.9759296808606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-112.90047602959157</v>
      </c>
      <c r="AR40">
        <f t="shared" si="45"/>
        <v>-113.03816819614823</v>
      </c>
      <c r="AS40">
        <f t="shared" si="46"/>
        <v>1.7085515940034444</v>
      </c>
      <c r="AT40">
        <f t="shared" si="47"/>
        <v>0.52225235835129669</v>
      </c>
      <c r="AU40">
        <f t="shared" si="48"/>
        <v>-110.80736424379349</v>
      </c>
      <c r="AW40">
        <v>37</v>
      </c>
      <c r="AX40">
        <f>IF(Z40&gt;0, (R40*SUMPRODUCT(K40:$K$98, X40:$X$98)-K40*$AZ$3)/Z40, 0)</f>
        <v>2088.7885368833367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250000</v>
      </c>
      <c r="S41">
        <f t="shared" si="32"/>
        <v>1869.2575144432992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380.97856655692283</v>
      </c>
      <c r="AC41">
        <f t="shared" si="33"/>
        <v>284.43318752407345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-7101.1179516209477</v>
      </c>
      <c r="AI41">
        <f t="shared" si="38"/>
        <v>-7108.7261379014981</v>
      </c>
      <c r="AJ41">
        <f t="shared" si="39"/>
        <v>96.545379032849382</v>
      </c>
      <c r="AK41">
        <f t="shared" si="61"/>
        <v>26.668499658984601</v>
      </c>
      <c r="AL41">
        <f t="shared" si="40"/>
        <v>-6985.5122592096641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-95.728634707001461</v>
      </c>
      <c r="AR41">
        <f t="shared" si="45"/>
        <v>-95.831199020141398</v>
      </c>
      <c r="AS41">
        <f t="shared" si="46"/>
        <v>1.3015073661711198</v>
      </c>
      <c r="AT41">
        <f t="shared" si="47"/>
        <v>0.35951227390272816</v>
      </c>
      <c r="AU41">
        <f t="shared" si="48"/>
        <v>-94.170179380067552</v>
      </c>
      <c r="AW41">
        <v>38</v>
      </c>
      <c r="AX41">
        <f>IF(Z41&gt;0, (R41*SUMPRODUCT(K41:$K$98, X41:$X$98)-K41*$AZ$3)/Z41, 0)</f>
        <v>1869.2575144432992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250000</v>
      </c>
      <c r="S42">
        <f t="shared" si="32"/>
        <v>1638.3381118815485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284.43318752407345</v>
      </c>
      <c r="AC42">
        <f t="shared" si="33"/>
        <v>203.30731799273465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-6637.1154246325459</v>
      </c>
      <c r="AI42">
        <f t="shared" si="38"/>
        <v>-6643.3201059653647</v>
      </c>
      <c r="AJ42">
        <f t="shared" si="39"/>
        <v>81.125869531338793</v>
      </c>
      <c r="AK42">
        <f t="shared" si="61"/>
        <v>19.910323126685142</v>
      </c>
      <c r="AL42">
        <f t="shared" si="40"/>
        <v>-6542.2839133073403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-79.887068778855095</v>
      </c>
      <c r="AR42">
        <f t="shared" si="45"/>
        <v>-79.961750891892663</v>
      </c>
      <c r="AS42">
        <f t="shared" si="46"/>
        <v>0.9764645488824375</v>
      </c>
      <c r="AT42">
        <f t="shared" si="47"/>
        <v>0.23964889131316938</v>
      </c>
      <c r="AU42">
        <f t="shared" si="48"/>
        <v>-78.74563745169705</v>
      </c>
      <c r="AW42">
        <v>39</v>
      </c>
      <c r="AX42">
        <f>IF(Z42&gt;0, (R42*SUMPRODUCT(K42:$K$98, X42:$X$98)-K42*$AZ$3)/Z42, 0)</f>
        <v>1638.3381118815485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250000</v>
      </c>
      <c r="S43">
        <f t="shared" si="32"/>
        <v>1386.3315285947401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203.30731799273465</v>
      </c>
      <c r="AC43">
        <f t="shared" si="33"/>
        <v>136.45843240643558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-6105.3443846801847</v>
      </c>
      <c r="AI43">
        <f t="shared" si="38"/>
        <v>-6110.2659503227387</v>
      </c>
      <c r="AJ43">
        <f t="shared" si="39"/>
        <v>66.848885586299076</v>
      </c>
      <c r="AK43">
        <f t="shared" si="61"/>
        <v>14.231512259491428</v>
      </c>
      <c r="AL43">
        <f t="shared" si="40"/>
        <v>-6029.185552476948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-65.612903935563651</v>
      </c>
      <c r="AR43">
        <f t="shared" si="45"/>
        <v>-65.665795008265093</v>
      </c>
      <c r="AS43">
        <f t="shared" si="46"/>
        <v>0.71841148210725969</v>
      </c>
      <c r="AT43">
        <f t="shared" si="47"/>
        <v>0.15294319008160603</v>
      </c>
      <c r="AU43">
        <f t="shared" si="48"/>
        <v>-64.794440336076235</v>
      </c>
      <c r="AW43">
        <v>40</v>
      </c>
      <c r="AX43">
        <f>IF(Z43&gt;0, (R43*SUMPRODUCT(K43:$K$98, X43:$X$98)-K43*$AZ$3)/Z43, 0)</f>
        <v>1386.3315285947401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250000</v>
      </c>
      <c r="S44">
        <f t="shared" si="32"/>
        <v>1091.93963917311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136.45843240643558</v>
      </c>
      <c r="AC44">
        <f t="shared" si="33"/>
        <v>82.486763464225405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-5476.3737374395432</v>
      </c>
      <c r="AI44">
        <f t="shared" si="38"/>
        <v>-5480.1508126781846</v>
      </c>
      <c r="AJ44">
        <f t="shared" si="39"/>
        <v>53.971668942210172</v>
      </c>
      <c r="AK44">
        <f t="shared" si="61"/>
        <v>9.5520902684504918</v>
      </c>
      <c r="AL44">
        <f t="shared" si="40"/>
        <v>-5416.6270534675241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-52.547752970608272</v>
      </c>
      <c r="AR44">
        <f t="shared" si="45"/>
        <v>-52.583995350348467</v>
      </c>
      <c r="AS44">
        <f t="shared" si="46"/>
        <v>0.5178773515031706</v>
      </c>
      <c r="AT44">
        <f t="shared" si="47"/>
        <v>9.1655702084015939E-2</v>
      </c>
      <c r="AU44">
        <f t="shared" si="48"/>
        <v>-51.974462296761281</v>
      </c>
      <c r="AW44">
        <v>41</v>
      </c>
      <c r="AX44">
        <f>IF(Z44&gt;0, (R44*SUMPRODUCT(K44:$K$98, X44:$X$98)-K44*$AZ$3)/Z44, 0)</f>
        <v>1091.93963917311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250000</v>
      </c>
      <c r="S45">
        <f t="shared" si="32"/>
        <v>723.57791773571125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82.486763464225405</v>
      </c>
      <c r="AC45">
        <f t="shared" si="33"/>
        <v>40.332970309111388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-4761.2677335736034</v>
      </c>
      <c r="AI45">
        <f t="shared" si="38"/>
        <v>-4764.0547845131432</v>
      </c>
      <c r="AJ45">
        <f t="shared" si="39"/>
        <v>42.153793155114016</v>
      </c>
      <c r="AK45">
        <f t="shared" si="61"/>
        <v>5.7740734424957791</v>
      </c>
      <c r="AL45">
        <f t="shared" si="40"/>
        <v>-4716.1269179155333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-40.791121990263719</v>
      </c>
      <c r="AR45">
        <f t="shared" si="45"/>
        <v>-40.814999440814582</v>
      </c>
      <c r="AS45">
        <f t="shared" si="46"/>
        <v>0.36114342128204918</v>
      </c>
      <c r="AT45">
        <f t="shared" si="47"/>
        <v>4.9468113820351767E-2</v>
      </c>
      <c r="AU45">
        <f t="shared" si="48"/>
        <v>-40.404387905712184</v>
      </c>
      <c r="AW45">
        <v>42</v>
      </c>
      <c r="AX45">
        <f>IF(Z45&gt;0, (R45*SUMPRODUCT(K45:$K$98, X45:$X$98)-K45*$AZ$3)/Z45, 0)</f>
        <v>723.57791773571125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250000</v>
      </c>
      <c r="S46">
        <f t="shared" si="32"/>
        <v>224.90225865826358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40.332970309111388</v>
      </c>
      <c r="AC46">
        <f t="shared" si="33"/>
        <v>8.822169582681795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-3989.2314270556012</v>
      </c>
      <c r="AI46">
        <f t="shared" si="38"/>
        <v>-3991.1927612003346</v>
      </c>
      <c r="AJ46">
        <f t="shared" si="39"/>
        <v>31.510800726429594</v>
      </c>
      <c r="AK46">
        <f t="shared" si="61"/>
        <v>2.8233079216377974</v>
      </c>
      <c r="AL46">
        <f t="shared" si="40"/>
        <v>-3956.8586525522669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-30.515062016725192</v>
      </c>
      <c r="AR46">
        <f t="shared" si="45"/>
        <v>-30.530064965076633</v>
      </c>
      <c r="AS46">
        <f t="shared" si="46"/>
        <v>0.24103741684231605</v>
      </c>
      <c r="AT46">
        <f t="shared" si="47"/>
        <v>2.1596494938043137E-2</v>
      </c>
      <c r="AU46">
        <f t="shared" si="48"/>
        <v>-30.267431053296271</v>
      </c>
      <c r="AW46">
        <v>43</v>
      </c>
      <c r="AX46">
        <f>IF(Z46&gt;0, (R46*SUMPRODUCT(K46:$K$98, X46:$X$98)-K46*$AZ$3)/Z46, 0)</f>
        <v>224.90225865826358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250000</v>
      </c>
      <c r="S47">
        <f t="shared" si="32"/>
        <v>-513.53616825270035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8.822169582681795</v>
      </c>
      <c r="AC47">
        <f t="shared" si="33"/>
        <v>-13.406891305620034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-3181.8527696593633</v>
      </c>
      <c r="AI47">
        <f t="shared" si="38"/>
        <v>-3183.1581199087173</v>
      </c>
      <c r="AJ47">
        <f t="shared" si="39"/>
        <v>22.229060888301831</v>
      </c>
      <c r="AK47">
        <f t="shared" si="61"/>
        <v>0.61755187078772567</v>
      </c>
      <c r="AL47">
        <f t="shared" si="40"/>
        <v>-3160.3115071496277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-21.731368822373007</v>
      </c>
      <c r="AR47">
        <f t="shared" si="45"/>
        <v>-21.740284083312037</v>
      </c>
      <c r="AS47">
        <f t="shared" si="46"/>
        <v>0.15181969616727081</v>
      </c>
      <c r="AT47">
        <f t="shared" si="47"/>
        <v>4.2177462134651896E-3</v>
      </c>
      <c r="AU47">
        <f t="shared" si="48"/>
        <v>-21.584246640931301</v>
      </c>
      <c r="AW47">
        <v>44</v>
      </c>
      <c r="AX47">
        <f>IF(Z47&gt;0, (R47*SUMPRODUCT(K47:$K$98, X47:$X$98)-K47*$AZ$3)/Z47, 0)</f>
        <v>-513.53616825270035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250000</v>
      </c>
      <c r="S48">
        <f t="shared" si="32"/>
        <v>-1705.436567666027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-13.406891305620034</v>
      </c>
      <c r="AC48">
        <f t="shared" si="33"/>
        <v>-27.740044834757924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-2395.0696910173615</v>
      </c>
      <c r="AI48">
        <f t="shared" si="38"/>
        <v>-2395.8829738260188</v>
      </c>
      <c r="AJ48">
        <f t="shared" si="39"/>
        <v>14.33315352913789</v>
      </c>
      <c r="AK48">
        <f t="shared" si="61"/>
        <v>-0.9384823913934025</v>
      </c>
      <c r="AL48">
        <f t="shared" si="40"/>
        <v>-2382.4883026882744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-14.605187431734407</v>
      </c>
      <c r="AR48">
        <f t="shared" si="45"/>
        <v>-14.610146848113812</v>
      </c>
      <c r="AS48">
        <f t="shared" si="46"/>
        <v>8.7403884139990534E-2</v>
      </c>
      <c r="AT48">
        <f t="shared" si="47"/>
        <v>-5.7228861770033624E-3</v>
      </c>
      <c r="AU48">
        <f t="shared" si="48"/>
        <v>-14.528465850150825</v>
      </c>
      <c r="AW48">
        <v>45</v>
      </c>
      <c r="AX48">
        <f>IF(Z48&gt;0, (R48*SUMPRODUCT(K48:$K$98, X48:$X$98)-K48*$AZ$3)/Z48, 0)</f>
        <v>-1705.436567666027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250000</v>
      </c>
      <c r="S49">
        <f t="shared" si="32"/>
        <v>-3810.3868531325206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-27.740044834757924</v>
      </c>
      <c r="AC49">
        <f t="shared" si="33"/>
        <v>-35.739682897532404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-1680.864444034125</v>
      </c>
      <c r="AI49">
        <f t="shared" si="38"/>
        <v>-1681.3334211258887</v>
      </c>
      <c r="AJ49">
        <f t="shared" si="39"/>
        <v>7.9996380627744799</v>
      </c>
      <c r="AK49">
        <f t="shared" si="61"/>
        <v>-1.941803138433055</v>
      </c>
      <c r="AL49">
        <f t="shared" si="40"/>
        <v>-1675.2755862015472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-9.1517394583727043</v>
      </c>
      <c r="AR49">
        <f t="shared" si="45"/>
        <v>-9.1542928803163957</v>
      </c>
      <c r="AS49">
        <f t="shared" si="46"/>
        <v>4.3555328671291152E-2</v>
      </c>
      <c r="AT49">
        <f t="shared" si="47"/>
        <v>-1.0572462559645267E-2</v>
      </c>
      <c r="AU49">
        <f t="shared" si="48"/>
        <v>-9.1213100142047487</v>
      </c>
      <c r="AW49">
        <v>46</v>
      </c>
      <c r="AX49">
        <f>IF(Z49&gt;0, (R49*SUMPRODUCT(K49:$K$98, X49:$X$98)-K49*$AZ$3)/Z49, 0)</f>
        <v>-3810.3868531325206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250000</v>
      </c>
      <c r="S50">
        <f t="shared" si="32"/>
        <v>-7908.8379348103117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-35.739682897532404</v>
      </c>
      <c r="AC50">
        <f t="shared" si="33"/>
        <v>-38.993610419333748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-1088.8405281459295</v>
      </c>
      <c r="AI50">
        <f t="shared" si="38"/>
        <v>-1089.0870473611465</v>
      </c>
      <c r="AJ50">
        <f t="shared" si="39"/>
        <v>3.2539275218013444</v>
      </c>
      <c r="AK50">
        <f t="shared" si="61"/>
        <v>-2.5017778028272684</v>
      </c>
      <c r="AL50">
        <f t="shared" si="40"/>
        <v>-1088.3348976421723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-5.2931866932456275</v>
      </c>
      <c r="AR50">
        <f t="shared" si="45"/>
        <v>-5.2943850985179202</v>
      </c>
      <c r="AS50">
        <f t="shared" si="46"/>
        <v>1.5818336490939503E-2</v>
      </c>
      <c r="AT50">
        <f t="shared" si="47"/>
        <v>-1.2161906755924684E-2</v>
      </c>
      <c r="AU50">
        <f t="shared" si="48"/>
        <v>-5.2907286687829052</v>
      </c>
      <c r="AW50">
        <v>47</v>
      </c>
      <c r="AX50">
        <f>IF(Z50&gt;0, (R50*SUMPRODUCT(K50:$K$98, X50:$X$98)-K50*$AZ$3)/Z50, 0)</f>
        <v>-7908.8379348103117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250000</v>
      </c>
      <c r="S51">
        <f t="shared" si="32"/>
        <v>-16900.650063045512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-38.993610419333748</v>
      </c>
      <c r="AC51">
        <f t="shared" si="33"/>
        <v>-39.020893597783513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-643.0601640460651</v>
      </c>
      <c r="AI51">
        <f t="shared" si="38"/>
        <v>-643.17560603632057</v>
      </c>
      <c r="AJ51">
        <f t="shared" si="39"/>
        <v>2.7283178449764023E-2</v>
      </c>
      <c r="AK51">
        <f t="shared" si="61"/>
        <v>-2.7295527293533626</v>
      </c>
      <c r="AL51">
        <f t="shared" si="40"/>
        <v>-645.87787558722414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-2.7911714795444369</v>
      </c>
      <c r="AR51">
        <f t="shared" si="45"/>
        <v>-2.7916725499088573</v>
      </c>
      <c r="AS51">
        <f t="shared" si="46"/>
        <v>1.1842131392677536E-4</v>
      </c>
      <c r="AT51">
        <f t="shared" si="47"/>
        <v>-1.1847491348473616E-2</v>
      </c>
      <c r="AU51">
        <f t="shared" si="48"/>
        <v>-2.8034016199434042</v>
      </c>
      <c r="AW51">
        <v>48</v>
      </c>
      <c r="AX51">
        <f>IF(Z51&gt;0, (R51*SUMPRODUCT(K51:$K$98, X51:$X$98)-K51*$AZ$3)/Z51, 0)</f>
        <v>-16900.650063045512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250000</v>
      </c>
      <c r="S52">
        <f t="shared" si="32"/>
        <v>-39802.798336110354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-39.020893597783513</v>
      </c>
      <c r="AC52">
        <f t="shared" si="33"/>
        <v>-37.110365510545932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-338.34892923975139</v>
      </c>
      <c r="AI52">
        <f t="shared" si="38"/>
        <v>-338.39554702425636</v>
      </c>
      <c r="AJ52">
        <f t="shared" si="39"/>
        <v>-1.9105280872375801</v>
      </c>
      <c r="AK52">
        <f t="shared" si="61"/>
        <v>-2.7314625518448463</v>
      </c>
      <c r="AL52">
        <f t="shared" si="40"/>
        <v>-343.03753766333881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-1.3112385098930623</v>
      </c>
      <c r="AR52">
        <f t="shared" si="45"/>
        <v>-1.3114191726024913</v>
      </c>
      <c r="AS52">
        <f t="shared" si="46"/>
        <v>-7.4040665884392729E-3</v>
      </c>
      <c r="AT52">
        <f t="shared" si="47"/>
        <v>-1.0585518607543296E-2</v>
      </c>
      <c r="AU52">
        <f t="shared" si="48"/>
        <v>-1.3294087577984739</v>
      </c>
      <c r="AW52">
        <v>49</v>
      </c>
      <c r="AX52">
        <f>IF(Z52&gt;0, (R52*SUMPRODUCT(K52:$K$98, X52:$X$98)-K52*$AZ$3)/Z52, 0)</f>
        <v>-39802.798336110354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250000</v>
      </c>
      <c r="S53">
        <f t="shared" si="32"/>
        <v>-110858.05576305914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-37.110365510545932</v>
      </c>
      <c r="AC53">
        <f t="shared" si="33"/>
        <v>-34.223657978669337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-153.57902780668559</v>
      </c>
      <c r="AI53">
        <f t="shared" si="38"/>
        <v>-153.59446360778418</v>
      </c>
      <c r="AJ53">
        <f t="shared" si="39"/>
        <v>-2.8867075318765956</v>
      </c>
      <c r="AK53">
        <f t="shared" si="61"/>
        <v>-2.5977255857382153</v>
      </c>
      <c r="AL53">
        <f t="shared" si="40"/>
        <v>-159.07889672539898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-0.53141129448543389</v>
      </c>
      <c r="AR53">
        <f t="shared" si="45"/>
        <v>-0.5314647051571928</v>
      </c>
      <c r="AS53">
        <f t="shared" si="46"/>
        <v>-9.9885316909696861E-3</v>
      </c>
      <c r="AT53">
        <f t="shared" si="47"/>
        <v>-8.9886017378147717E-3</v>
      </c>
      <c r="AU53">
        <f t="shared" si="48"/>
        <v>-0.55044183858597717</v>
      </c>
      <c r="AW53">
        <v>50</v>
      </c>
      <c r="AX53">
        <f>IF(Z53&gt;0, (R53*SUMPRODUCT(K53:$K$98, X53:$X$98)-K53*$AZ$3)/Z53, 0)</f>
        <v>-110858.05576305914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250000</v>
      </c>
      <c r="S54">
        <f t="shared" si="32"/>
        <v>-397658.78510104388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-34.223657978669337</v>
      </c>
      <c r="AC54">
        <f t="shared" si="33"/>
        <v>-31.006903164431854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-56.913805304593836</v>
      </c>
      <c r="AI54">
        <f t="shared" si="38"/>
        <v>-56.917703986620509</v>
      </c>
      <c r="AJ54">
        <f t="shared" si="39"/>
        <v>-3.2167548142374827</v>
      </c>
      <c r="AK54">
        <f t="shared" si="61"/>
        <v>-2.3956560585068538</v>
      </c>
      <c r="AL54">
        <f t="shared" si="40"/>
        <v>-62.530114859364843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-0.17583222335885679</v>
      </c>
      <c r="AR54">
        <f t="shared" si="45"/>
        <v>-0.1758442681329718</v>
      </c>
      <c r="AS54">
        <f t="shared" si="46"/>
        <v>-9.9379956754012608E-3</v>
      </c>
      <c r="AT54">
        <f t="shared" si="47"/>
        <v>-7.4012540352204398E-3</v>
      </c>
      <c r="AU54">
        <f t="shared" si="48"/>
        <v>-0.19318351784359347</v>
      </c>
      <c r="AW54">
        <v>51</v>
      </c>
      <c r="AX54">
        <f>IF(Z54&gt;0, (R54*SUMPRODUCT(K54:$K$98, X54:$X$98)-K54*$AZ$3)/Z54, 0)</f>
        <v>-397658.78510104388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250000</v>
      </c>
      <c r="S55">
        <f t="shared" si="32"/>
        <v>-2093710.971739311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-31.006903164431854</v>
      </c>
      <c r="AC55">
        <f t="shared" si="33"/>
        <v>-27.836158505002398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-15.974693657006728</v>
      </c>
      <c r="AI55">
        <f t="shared" si="38"/>
        <v>-15.975358413481732</v>
      </c>
      <c r="AJ55">
        <f t="shared" si="39"/>
        <v>-3.1707446594294559</v>
      </c>
      <c r="AK55">
        <f t="shared" si="61"/>
        <v>-2.1704832215102301</v>
      </c>
      <c r="AL55">
        <f t="shared" si="40"/>
        <v>-21.31658629442142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-4.4065160843971267E-2</v>
      </c>
      <c r="AR55">
        <f t="shared" si="45"/>
        <v>-4.4066994531779126E-2</v>
      </c>
      <c r="AS55">
        <f t="shared" si="46"/>
        <v>-8.7462943836571772E-3</v>
      </c>
      <c r="AT55">
        <f t="shared" si="47"/>
        <v>-5.9871378017342424E-3</v>
      </c>
      <c r="AU55">
        <f t="shared" si="48"/>
        <v>-5.8800426717170548E-2</v>
      </c>
      <c r="AW55">
        <v>52</v>
      </c>
      <c r="AX55">
        <f>IF(Z55&gt;0, (R55*SUMPRODUCT(K55:$K$98, X55:$X$98)-K55*$AZ$3)/Z55, 0)</f>
        <v>-2093710.971739311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250000</v>
      </c>
      <c r="S56">
        <f t="shared" si="32"/>
        <v>-11142091.506854374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-27.836158505002398</v>
      </c>
      <c r="AC56">
        <f t="shared" si="33"/>
        <v>-24.892208591928235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-2.7320271360998523</v>
      </c>
      <c r="AI56">
        <f t="shared" si="38"/>
        <v>-2.7321388395828858</v>
      </c>
      <c r="AJ56">
        <f t="shared" si="39"/>
        <v>-2.9439499130741638</v>
      </c>
      <c r="AK56">
        <f t="shared" si="61"/>
        <v>-1.948531095350168</v>
      </c>
      <c r="AL56">
        <f t="shared" si="40"/>
        <v>-7.6246198480072174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-6.7286789526058242E-3</v>
      </c>
      <c r="AR56">
        <f t="shared" si="45"/>
        <v>-6.7289540658597479E-3</v>
      </c>
      <c r="AS56">
        <f t="shared" si="46"/>
        <v>-7.2506211801052481E-3</v>
      </c>
      <c r="AT56">
        <f t="shared" si="47"/>
        <v>-4.7990153525698563E-3</v>
      </c>
      <c r="AU56">
        <f t="shared" si="48"/>
        <v>-1.8778590598534851E-2</v>
      </c>
      <c r="AW56">
        <v>53</v>
      </c>
      <c r="AX56">
        <f>IF(Z56&gt;0, (R56*SUMPRODUCT(K56:$K$98, X56:$X$98)-K56*$AZ$3)/Z56, 0)</f>
        <v>-11142091.506854374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250000</v>
      </c>
      <c r="S57">
        <f t="shared" si="32"/>
        <v>-60174726.190491058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-24.892208591928235</v>
      </c>
      <c r="AC57">
        <f t="shared" si="33"/>
        <v>-22.231066669168221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-0.46057175981274712</v>
      </c>
      <c r="AI57">
        <f t="shared" si="38"/>
        <v>-0.46059023190898796</v>
      </c>
      <c r="AJ57">
        <f t="shared" si="39"/>
        <v>-2.661141922760013</v>
      </c>
      <c r="AK57">
        <f t="shared" si="61"/>
        <v>-1.7424546014349767</v>
      </c>
      <c r="AL57">
        <f t="shared" si="40"/>
        <v>-4.8641867561039778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-1.0128009062350162E-3</v>
      </c>
      <c r="AR57">
        <f t="shared" si="45"/>
        <v>-1.0128415265192915E-3</v>
      </c>
      <c r="AS57">
        <f t="shared" si="46"/>
        <v>-5.8518719256411078E-3</v>
      </c>
      <c r="AT57">
        <f t="shared" si="47"/>
        <v>-3.831671312466508E-3</v>
      </c>
      <c r="AU57">
        <f t="shared" si="48"/>
        <v>-1.0696384764626908E-2</v>
      </c>
      <c r="AW57">
        <v>54</v>
      </c>
      <c r="AX57">
        <f>IF(Z57&gt;0, (R57*SUMPRODUCT(K57:$K$98, X57:$X$98)-K57*$AZ$3)/Z57, 0)</f>
        <v>-60174726.190491058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250000</v>
      </c>
      <c r="S58">
        <f t="shared" si="32"/>
        <v>-330796237.22585076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-22.231066669168221</v>
      </c>
      <c r="AC58">
        <f t="shared" si="33"/>
        <v>-19.850052147116759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-7.6435154853979878E-2</v>
      </c>
      <c r="AI58">
        <f t="shared" si="38"/>
        <v>-7.6438155198287533E-2</v>
      </c>
      <c r="AJ58">
        <f t="shared" si="39"/>
        <v>-2.381014522051462</v>
      </c>
      <c r="AK58">
        <f t="shared" si="61"/>
        <v>-1.5561746668417757</v>
      </c>
      <c r="AL58">
        <f t="shared" si="40"/>
        <v>-4.0136273440915256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-1.5007277145778842E-4</v>
      </c>
      <c r="AR58">
        <f t="shared" si="45"/>
        <v>-1.5007866233334742E-4</v>
      </c>
      <c r="AS58">
        <f t="shared" si="46"/>
        <v>-4.6748835517914688E-3</v>
      </c>
      <c r="AT58">
        <f t="shared" si="47"/>
        <v>-3.0553931050639554E-3</v>
      </c>
      <c r="AU58">
        <f t="shared" si="48"/>
        <v>-7.8803553191887712E-3</v>
      </c>
      <c r="AW58">
        <v>55</v>
      </c>
      <c r="AX58">
        <f>IF(Z58&gt;0, (R58*SUMPRODUCT(K58:$K$98, X58:$X$98)-K58*$AZ$3)/Z58, 0)</f>
        <v>-330796237.22585076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250000</v>
      </c>
      <c r="S59">
        <f t="shared" si="32"/>
        <v>-1855568034.199177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-19.850052147116759</v>
      </c>
      <c r="AC59">
        <f t="shared" si="33"/>
        <v>-17.723392110104559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-1.246383821083402E-2</v>
      </c>
      <c r="AI59">
        <f t="shared" si="38"/>
        <v>-1.2464315784056436E-2</v>
      </c>
      <c r="AJ59">
        <f t="shared" si="39"/>
        <v>-2.1266600370122006</v>
      </c>
      <c r="AK59">
        <f t="shared" si="61"/>
        <v>-1.3895036502981732</v>
      </c>
      <c r="AL59">
        <f t="shared" si="40"/>
        <v>-3.5286280030944299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-2.1849551834337263E-5</v>
      </c>
      <c r="AR59">
        <f t="shared" si="45"/>
        <v>-2.1850389037187731E-5</v>
      </c>
      <c r="AS59">
        <f t="shared" si="46"/>
        <v>-3.7281107092934865E-3</v>
      </c>
      <c r="AT59">
        <f t="shared" si="47"/>
        <v>-2.4358493361058501E-3</v>
      </c>
      <c r="AU59">
        <f t="shared" si="48"/>
        <v>-6.185810434436524E-3</v>
      </c>
      <c r="AW59">
        <v>56</v>
      </c>
      <c r="AX59">
        <f>IF(Z59&gt;0, (R59*SUMPRODUCT(K59:$K$98, X59:$X$98)-K59*$AZ$3)/Z59, 0)</f>
        <v>-1855568034.199177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250000</v>
      </c>
      <c r="S60">
        <f t="shared" si="32"/>
        <v>-10624199307.276255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-17.723392110104559</v>
      </c>
      <c r="AC60">
        <f t="shared" si="33"/>
        <v>-15.824476361635266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-1.9916187692381937E-3</v>
      </c>
      <c r="AI60">
        <f t="shared" si="38"/>
        <v>-1.9916932429745382E-3</v>
      </c>
      <c r="AJ60">
        <f t="shared" si="39"/>
        <v>-1.8989157484692925</v>
      </c>
      <c r="AK60">
        <f t="shared" si="61"/>
        <v>-1.2406374477073192</v>
      </c>
      <c r="AL60">
        <f t="shared" si="40"/>
        <v>-3.1415448894195861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-3.1173022877268391E-6</v>
      </c>
      <c r="AR60">
        <f t="shared" si="45"/>
        <v>-3.1174188547889036E-6</v>
      </c>
      <c r="AS60">
        <f t="shared" si="46"/>
        <v>-2.972202561220133E-3</v>
      </c>
      <c r="AT60">
        <f t="shared" si="47"/>
        <v>-1.9418585593350946E-3</v>
      </c>
      <c r="AU60">
        <f t="shared" si="48"/>
        <v>-4.9171785394100161E-3</v>
      </c>
      <c r="AW60">
        <v>57</v>
      </c>
      <c r="AX60">
        <f>IF(Z60&gt;0, (R60*SUMPRODUCT(K60:$K$98, X60:$X$98)-K60*$AZ$3)/Z60, 0)</f>
        <v>-10624199307.276255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250000</v>
      </c>
      <c r="S61">
        <f t="shared" si="32"/>
        <v>-62221814897.014023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-15.824476361635266</v>
      </c>
      <c r="AC61">
        <f t="shared" si="33"/>
        <v>-14.128999480704408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-3.1187632179576874E-4</v>
      </c>
      <c r="AI61">
        <f t="shared" si="38"/>
        <v>-3.1188767553039064E-4</v>
      </c>
      <c r="AJ61">
        <f t="shared" si="39"/>
        <v>-1.6954768809308582</v>
      </c>
      <c r="AK61">
        <f t="shared" si="61"/>
        <v>-1.1077133453144687</v>
      </c>
      <c r="AL61">
        <f t="shared" si="40"/>
        <v>-2.8035021139208576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-4.3585003854573524E-7</v>
      </c>
      <c r="AR61">
        <f t="shared" si="45"/>
        <v>-4.3586590549467224E-7</v>
      </c>
      <c r="AS61">
        <f t="shared" si="46"/>
        <v>-2.3694445915359748E-3</v>
      </c>
      <c r="AT61">
        <f t="shared" si="47"/>
        <v>-1.5480396250443617E-3</v>
      </c>
      <c r="AU61">
        <f t="shared" si="48"/>
        <v>-3.9179200824858316E-3</v>
      </c>
      <c r="AW61">
        <v>58</v>
      </c>
      <c r="AX61">
        <f>IF(Z61&gt;0, (R61*SUMPRODUCT(K61:$K$98, X61:$X$98)-K61*$AZ$3)/Z61, 0)</f>
        <v>-62221814897.014023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250000</v>
      </c>
      <c r="S62">
        <f t="shared" si="32"/>
        <v>-373362631486.34235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-14.128999480704408</v>
      </c>
      <c r="AC62">
        <f t="shared" si="33"/>
        <v>-12.615178489560568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-4.7753985108381562E-5</v>
      </c>
      <c r="AI62">
        <f t="shared" si="38"/>
        <v>-4.775567450863559E-5</v>
      </c>
      <c r="AJ62">
        <f t="shared" si="39"/>
        <v>-1.5138209911438398</v>
      </c>
      <c r="AK62">
        <f t="shared" si="61"/>
        <v>-0.98902996364930862</v>
      </c>
      <c r="AL62">
        <f t="shared" si="40"/>
        <v>-2.5028987104676572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-5.958628124248158E-8</v>
      </c>
      <c r="AR62">
        <f t="shared" si="45"/>
        <v>-5.9588389235739929E-8</v>
      </c>
      <c r="AS62">
        <f t="shared" si="46"/>
        <v>-1.8889096506678152E-3</v>
      </c>
      <c r="AT62">
        <f t="shared" si="47"/>
        <v>-1.234087949675753E-3</v>
      </c>
      <c r="AU62">
        <f t="shared" si="48"/>
        <v>-3.123057188732804E-3</v>
      </c>
      <c r="AW62">
        <v>59</v>
      </c>
      <c r="AX62">
        <f>IF(Z62&gt;0, (R62*SUMPRODUCT(K62:$K$98, X62:$X$98)-K62*$AZ$3)/Z62, 0)</f>
        <v>-373362631486.34235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250000</v>
      </c>
      <c r="S63">
        <f t="shared" si="32"/>
        <v>-2298722979692.1538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-12.615178489560568</v>
      </c>
      <c r="AC63">
        <f t="shared" si="33"/>
        <v>-11.263552275045171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-7.1375519564855911E-6</v>
      </c>
      <c r="AI63">
        <f t="shared" si="38"/>
        <v>-7.137796952345783E-6</v>
      </c>
      <c r="AJ63">
        <f t="shared" si="39"/>
        <v>-1.351626214515397</v>
      </c>
      <c r="AK63">
        <f t="shared" si="61"/>
        <v>-0.88306249426923988</v>
      </c>
      <c r="AL63">
        <f t="shared" si="40"/>
        <v>-2.2346958465815892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-7.9518452995658304E-9</v>
      </c>
      <c r="AR63">
        <f t="shared" si="45"/>
        <v>-7.9521182459753506E-9</v>
      </c>
      <c r="AS63">
        <f t="shared" si="46"/>
        <v>-1.505827575923708E-3</v>
      </c>
      <c r="AT63">
        <f t="shared" si="47"/>
        <v>-9.8380738761518383E-4</v>
      </c>
      <c r="AU63">
        <f t="shared" si="48"/>
        <v>-2.4896429156571376E-3</v>
      </c>
      <c r="AW63">
        <v>60</v>
      </c>
      <c r="AX63">
        <f>IF(Z63&gt;0, (R63*SUMPRODUCT(K63:$K$98, X63:$X$98)-K63*$AZ$3)/Z63, 0)</f>
        <v>-2298722979692.1538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250000</v>
      </c>
      <c r="S64">
        <f t="shared" si="32"/>
        <v>-14559729140459.186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-11.263552275045171</v>
      </c>
      <c r="AC64">
        <f t="shared" si="33"/>
        <v>-10.056743109691947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-1.0400487009666129E-6</v>
      </c>
      <c r="AI64">
        <f t="shared" si="38"/>
        <v>-1.0400832371280094E-6</v>
      </c>
      <c r="AJ64">
        <f t="shared" si="39"/>
        <v>-1.2068091653532242</v>
      </c>
      <c r="AK64">
        <f t="shared" si="61"/>
        <v>-0.7884486592531621</v>
      </c>
      <c r="AL64">
        <f t="shared" si="40"/>
        <v>-1.9952588646896234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-1.0345566890092117E-9</v>
      </c>
      <c r="AR64">
        <f t="shared" si="45"/>
        <v>-1.0345910428012526E-9</v>
      </c>
      <c r="AS64">
        <f t="shared" si="46"/>
        <v>-1.2004365691851205E-3</v>
      </c>
      <c r="AT64">
        <f t="shared" si="47"/>
        <v>-7.8428522973261099E-4</v>
      </c>
      <c r="AU64">
        <f t="shared" si="48"/>
        <v>-1.9847228335087741E-3</v>
      </c>
      <c r="AW64">
        <v>61</v>
      </c>
      <c r="AX64">
        <f>IF(Z64&gt;0, (R64*SUMPRODUCT(K64:$K$98, X64:$X$98)-K64*$AZ$3)/Z64, 0)</f>
        <v>-14559729140459.186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250000</v>
      </c>
      <c r="S65">
        <f t="shared" si="32"/>
        <v>-95028839723858.75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-10.056743109691947</v>
      </c>
      <c r="AC65">
        <f t="shared" si="33"/>
        <v>-8.9792349202755481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-1.4733160452608772E-7</v>
      </c>
      <c r="AI65">
        <f t="shared" si="38"/>
        <v>-1.4733632900496506E-7</v>
      </c>
      <c r="AJ65">
        <f t="shared" si="39"/>
        <v>-1.0775081894163989</v>
      </c>
      <c r="AK65">
        <f t="shared" si="61"/>
        <v>-0.70397201767843631</v>
      </c>
      <c r="AL65">
        <f t="shared" si="40"/>
        <v>-1.7814803544311641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-1.308514420176939E-10</v>
      </c>
      <c r="AR65">
        <f t="shared" si="45"/>
        <v>-1.3085563802761227E-10</v>
      </c>
      <c r="AS65">
        <f t="shared" si="46"/>
        <v>-9.5698068872958494E-4</v>
      </c>
      <c r="AT65">
        <f t="shared" si="47"/>
        <v>-6.2522738383004675E-4</v>
      </c>
      <c r="AU65">
        <f t="shared" si="48"/>
        <v>-1.5822082034152697E-3</v>
      </c>
      <c r="AW65">
        <v>62</v>
      </c>
      <c r="AX65">
        <f>IF(Z65&gt;0, (R65*SUMPRODUCT(K65:$K$98, X65:$X$98)-K65*$AZ$3)/Z65, 0)</f>
        <v>-95028839723858.75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250000</v>
      </c>
      <c r="S66">
        <f t="shared" si="32"/>
        <v>-640921161817502.13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-8.9792349202755481</v>
      </c>
      <c r="AC66">
        <f t="shared" si="33"/>
        <v>-8.0171740360751915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-2.025896287283204E-8</v>
      </c>
      <c r="AI66">
        <f t="shared" si="38"/>
        <v>-2.0259588314346042E-8</v>
      </c>
      <c r="AJ66">
        <f t="shared" si="39"/>
        <v>-0.96206088420035663</v>
      </c>
      <c r="AK66">
        <f t="shared" si="61"/>
        <v>-0.62854644441928842</v>
      </c>
      <c r="AL66">
        <f t="shared" si="40"/>
        <v>-1.5906073488792334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-1.6065038856564563E-11</v>
      </c>
      <c r="AR66">
        <f t="shared" si="45"/>
        <v>-1.6065534821846105E-11</v>
      </c>
      <c r="AS66">
        <f t="shared" si="46"/>
        <v>-7.6289914661850752E-4</v>
      </c>
      <c r="AT66">
        <f t="shared" si="47"/>
        <v>-4.9842744251694265E-4</v>
      </c>
      <c r="AU66">
        <f t="shared" si="48"/>
        <v>-1.2613266052009851E-3</v>
      </c>
      <c r="AW66">
        <v>63</v>
      </c>
      <c r="AX66">
        <f>IF(Z66&gt;0, (R66*SUMPRODUCT(K66:$K$98, X66:$X$98)-K66*$AZ$3)/Z66, 0)</f>
        <v>-640921161817502.13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-4480879640362813.5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-8.0171740360751915</v>
      </c>
      <c r="AC67">
        <f t="shared" ref="AC67:AC89" si="64">S67*Z67</f>
        <v>-7.1581911036526762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-2.6965612822089837E-9</v>
      </c>
      <c r="AI67">
        <f t="shared" ref="AI67:AI89" si="69">SUM(AE67:AH67)</f>
        <v>-2.6966411570514048E-9</v>
      </c>
      <c r="AJ67">
        <f t="shared" ref="AJ67:AJ89" si="70">AB67-AC67</f>
        <v>-0.85898293242251533</v>
      </c>
      <c r="AK67">
        <f t="shared" si="61"/>
        <v>-0.56120218252526344</v>
      </c>
      <c r="AL67">
        <f t="shared" ref="AL67:AL89" si="71">SUM(AI67:AK67)</f>
        <v>-1.42018511764442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-1.9092238179837644E-12</v>
      </c>
      <c r="AR67">
        <f t="shared" ref="AR67:AR89" si="76">AI67*$K67</f>
        <v>-1.909280371102959E-12</v>
      </c>
      <c r="AS67">
        <f t="shared" ref="AS67:AS89" si="77">AJ67*$K67</f>
        <v>-6.0817852894451863E-4</v>
      </c>
      <c r="AT67">
        <f t="shared" ref="AT67:AT89" si="78">AK67*$K67</f>
        <v>-3.9734330558361352E-4</v>
      </c>
      <c r="AU67">
        <f t="shared" ref="AU67:AU89" si="79">AL67*$K67</f>
        <v>-1.0055218364374125E-3</v>
      </c>
      <c r="AW67">
        <v>64</v>
      </c>
      <c r="AX67">
        <f>IF(Z67&gt;0, (R67*SUMPRODUCT(K67:$K$98, X67:$X$98)-K67*$AZ$3)/Z67, 0)</f>
        <v>-4480879640362813.5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250000</v>
      </c>
      <c r="S68">
        <f t="shared" si="63"/>
        <v>-3.254003737857788E+16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-7.1581911036526762</v>
      </c>
      <c r="AC68">
        <f t="shared" si="64"/>
        <v>-6.3912420568344244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-3.4627756037211811E-10</v>
      </c>
      <c r="AI68">
        <f t="shared" si="69"/>
        <v>-3.4628738095404077E-10</v>
      </c>
      <c r="AJ68">
        <f t="shared" si="70"/>
        <v>-0.76694904681825182</v>
      </c>
      <c r="AK68">
        <f t="shared" si="61"/>
        <v>-0.50107337725568735</v>
      </c>
      <c r="AL68">
        <f t="shared" si="71"/>
        <v>-1.2680224244202265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-2.1890358573714463E-13</v>
      </c>
      <c r="AR68">
        <f t="shared" si="76"/>
        <v>-2.1890979393785677E-13</v>
      </c>
      <c r="AS68">
        <f t="shared" si="77"/>
        <v>-4.8483619974041696E-4</v>
      </c>
      <c r="AT68">
        <f t="shared" si="78"/>
        <v>-3.1675965049776536E-4</v>
      </c>
      <c r="AU68">
        <f t="shared" si="79"/>
        <v>-8.0159585045709201E-4</v>
      </c>
      <c r="AW68">
        <v>65</v>
      </c>
      <c r="AX68">
        <f>IF(Z68&gt;0, (R68*SUMPRODUCT(K68:$K$98, X68:$X$98)-K68*$AZ$3)/Z68, 0)</f>
        <v>-3.254003737857788E+16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250000</v>
      </c>
      <c r="S69">
        <f t="shared" si="63"/>
        <v>-2.4626857685580848E+17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-6.3912420568344244</v>
      </c>
      <c r="AC69">
        <f t="shared" si="64"/>
        <v>-5.7064661221737865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-4.2818950908380567E-11</v>
      </c>
      <c r="AI69">
        <f t="shared" si="69"/>
        <v>-4.2820109494302292E-11</v>
      </c>
      <c r="AJ69">
        <f t="shared" si="70"/>
        <v>-0.68477593466063791</v>
      </c>
      <c r="AK69">
        <f t="shared" si="61"/>
        <v>-0.44738694397840972</v>
      </c>
      <c r="AL69">
        <f t="shared" si="71"/>
        <v>-1.1321628786818678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-2.4168323550278222E-14</v>
      </c>
      <c r="AR69">
        <f t="shared" si="76"/>
        <v>-2.4168977491554759E-14</v>
      </c>
      <c r="AS69">
        <f t="shared" si="77"/>
        <v>-3.865084500490019E-4</v>
      </c>
      <c r="AT69">
        <f t="shared" si="78"/>
        <v>-2.5251885403208585E-4</v>
      </c>
      <c r="AU69">
        <f t="shared" si="79"/>
        <v>-6.3902730410525684E-4</v>
      </c>
      <c r="AW69">
        <v>66</v>
      </c>
      <c r="AX69">
        <f>IF(Z69&gt;0, (R69*SUMPRODUCT(K69:$K$98, X69:$X$98)-K69*$AZ$3)/Z69, 0)</f>
        <v>-2.4626857685580848E+17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250000</v>
      </c>
      <c r="S70">
        <f t="shared" si="63"/>
        <v>-1.946426264155274E+18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-5.7064661221737865</v>
      </c>
      <c r="AC70">
        <f t="shared" si="64"/>
        <v>-5.0950590376551874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-5.0805882842696401E-12</v>
      </c>
      <c r="AI70">
        <f t="shared" si="69"/>
        <v>-5.0807191666752948E-12</v>
      </c>
      <c r="AJ70">
        <f t="shared" si="70"/>
        <v>-0.61140708451859904</v>
      </c>
      <c r="AK70">
        <f t="shared" si="61"/>
        <v>-0.39945262855216507</v>
      </c>
      <c r="AL70">
        <f t="shared" si="71"/>
        <v>-1.0108597130758448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-2.5603921293499776E-15</v>
      </c>
      <c r="AR70">
        <f t="shared" si="76"/>
        <v>-2.5604580883024768E-15</v>
      </c>
      <c r="AS70">
        <f t="shared" si="77"/>
        <v>-3.0812217000088558E-4</v>
      </c>
      <c r="AT70">
        <f t="shared" si="78"/>
        <v>-2.0130648440058548E-4</v>
      </c>
      <c r="AU70">
        <f t="shared" si="79"/>
        <v>-5.0942865440403143E-4</v>
      </c>
      <c r="AW70">
        <v>67</v>
      </c>
      <c r="AX70">
        <f>IF(Z70&gt;0, (R70*SUMPRODUCT(K70:$K$98, X70:$X$98)-K70*$AZ$3)/Z70, 0)</f>
        <v>-1.946426264155274E+18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250000</v>
      </c>
      <c r="S71">
        <f t="shared" si="63"/>
        <v>-1.6085313488441537E+19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-5.0950590376551874</v>
      </c>
      <c r="AC71">
        <f t="shared" si="64"/>
        <v>-4.5491598550492762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-5.7716428356007451E-13</v>
      </c>
      <c r="AI71">
        <f t="shared" si="69"/>
        <v>-5.77178424284961E-13</v>
      </c>
      <c r="AJ71">
        <f t="shared" si="70"/>
        <v>-0.54589918260591119</v>
      </c>
      <c r="AK71">
        <f t="shared" si="61"/>
        <v>-0.35665413263586315</v>
      </c>
      <c r="AL71">
        <f t="shared" si="71"/>
        <v>-0.90255331524235149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-2.5970117011430781E-16</v>
      </c>
      <c r="AR71">
        <f t="shared" si="76"/>
        <v>-2.5970753288294038E-16</v>
      </c>
      <c r="AS71">
        <f t="shared" si="77"/>
        <v>-2.456331074624493E-4</v>
      </c>
      <c r="AT71">
        <f t="shared" si="78"/>
        <v>-1.6048029687546739E-4</v>
      </c>
      <c r="AU71">
        <f t="shared" si="79"/>
        <v>-4.0611340433817638E-4</v>
      </c>
      <c r="AW71">
        <v>68</v>
      </c>
      <c r="AX71">
        <f>IF(Z71&gt;0, (R71*SUMPRODUCT(K71:$K$98, X71:$X$98)-K71*$AZ$3)/Z71, 0)</f>
        <v>-1.6085313488441537E+19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250000</v>
      </c>
      <c r="S72">
        <f t="shared" si="63"/>
        <v>-1.39438868252849E+20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-4.5491598550492762</v>
      </c>
      <c r="AC72">
        <f t="shared" si="64"/>
        <v>-4.0617498705797104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-6.2714275297959566E-14</v>
      </c>
      <c r="AI72">
        <f t="shared" si="69"/>
        <v>-6.2715731760537569E-14</v>
      </c>
      <c r="AJ72">
        <f t="shared" si="70"/>
        <v>-0.48740998446956585</v>
      </c>
      <c r="AK72">
        <f t="shared" ref="AK72:AK89" si="92">G72*SUM(AB72:AB72, AE72:AF72)</f>
        <v>-0.31844118985344938</v>
      </c>
      <c r="AL72">
        <f t="shared" si="71"/>
        <v>-0.80585117432307796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-2.5195492027741094E-17</v>
      </c>
      <c r="AR72">
        <f t="shared" si="76"/>
        <v>-2.5196077162323266E-17</v>
      </c>
      <c r="AS72">
        <f t="shared" si="77"/>
        <v>-1.9581720939289732E-4</v>
      </c>
      <c r="AT72">
        <f t="shared" si="78"/>
        <v>-1.2793391013669279E-4</v>
      </c>
      <c r="AU72">
        <f t="shared" si="79"/>
        <v>-3.2375111952961532E-4</v>
      </c>
      <c r="AW72">
        <v>69</v>
      </c>
      <c r="AX72">
        <f>IF(Z72&gt;0, (R72*SUMPRODUCT(K72:$K$98, X72:$X$98)-K72*$AZ$3)/Z72, 0)</f>
        <v>-1.39438868252849E+20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250000</v>
      </c>
      <c r="S73">
        <f t="shared" si="63"/>
        <v>-1.272141009867167E+21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-4.0617498705797104</v>
      </c>
      <c r="AC73">
        <f t="shared" si="64"/>
        <v>-3.6265623844461699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-6.4968010032676725E-15</v>
      </c>
      <c r="AI73">
        <f t="shared" si="69"/>
        <v>-6.4969435410192394E-15</v>
      </c>
      <c r="AJ73">
        <f t="shared" si="70"/>
        <v>-0.43518748613354052</v>
      </c>
      <c r="AK73">
        <f t="shared" si="92"/>
        <v>-0.28432249094057976</v>
      </c>
      <c r="AL73">
        <f t="shared" si="71"/>
        <v>-0.71950997707412678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-2.3304402772100239E-18</v>
      </c>
      <c r="AR73">
        <f t="shared" si="76"/>
        <v>-2.3304914063298949E-18</v>
      </c>
      <c r="AS73">
        <f t="shared" si="77"/>
        <v>-1.5610428044714376E-4</v>
      </c>
      <c r="AT73">
        <f t="shared" si="78"/>
        <v>-1.019881298921339E-4</v>
      </c>
      <c r="AU73">
        <f t="shared" si="79"/>
        <v>-2.5809241033927999E-4</v>
      </c>
      <c r="AW73">
        <v>70</v>
      </c>
      <c r="AX73">
        <f>IF(Z73&gt;0, (R73*SUMPRODUCT(K73:$K$98, X73:$X$98)-K73*$AZ$3)/Z73, 0)</f>
        <v>-1.272141009867167E+21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250000</v>
      </c>
      <c r="S74">
        <f t="shared" si="63"/>
        <v>-1.2255694719022619E+22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-3.6265623844461699</v>
      </c>
      <c r="AC74">
        <f t="shared" si="64"/>
        <v>-3.2380021289697942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-6.3951089960039378E-16</v>
      </c>
      <c r="AI74">
        <f t="shared" si="69"/>
        <v>-6.3952410979452475E-16</v>
      </c>
      <c r="AJ74">
        <f t="shared" si="70"/>
        <v>-0.38856025547637563</v>
      </c>
      <c r="AK74">
        <f t="shared" si="92"/>
        <v>-0.2538593669112319</v>
      </c>
      <c r="AL74">
        <f t="shared" si="71"/>
        <v>-0.64241962238760819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-2.0481810385740795E-19</v>
      </c>
      <c r="AR74">
        <f t="shared" si="76"/>
        <v>-2.0482233472652244E-19</v>
      </c>
      <c r="AS74">
        <f t="shared" si="77"/>
        <v>-1.244453766319705E-4</v>
      </c>
      <c r="AT74">
        <f t="shared" si="78"/>
        <v>-8.1304312732887336E-5</v>
      </c>
      <c r="AU74">
        <f t="shared" si="79"/>
        <v>-2.0574968936485806E-4</v>
      </c>
      <c r="AW74">
        <v>71</v>
      </c>
      <c r="AX74">
        <f>IF(Z74&gt;0, (R74*SUMPRODUCT(K74:$K$98, X74:$X$98)-K74*$AZ$3)/Z74, 0)</f>
        <v>-1.2255694719022619E+22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250000</v>
      </c>
      <c r="S75">
        <f t="shared" si="63"/>
        <v>-1.2510238275360306E+23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-3.2380021289697942</v>
      </c>
      <c r="AC75">
        <f t="shared" si="64"/>
        <v>-2.8910733294373161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-5.9613046350468822E-17</v>
      </c>
      <c r="AI75">
        <f t="shared" si="69"/>
        <v>-5.9614201833388417E-17</v>
      </c>
      <c r="AJ75">
        <f t="shared" si="70"/>
        <v>-0.34692879953247813</v>
      </c>
      <c r="AK75">
        <f t="shared" si="92"/>
        <v>-0.22666014902788562</v>
      </c>
      <c r="AL75">
        <f t="shared" si="71"/>
        <v>-0.5735889485603638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-1.7046832093390572E-20</v>
      </c>
      <c r="AR75">
        <f t="shared" si="76"/>
        <v>-1.704716251306417E-20</v>
      </c>
      <c r="AS75">
        <f t="shared" si="77"/>
        <v>-9.9207092340537669E-5</v>
      </c>
      <c r="AT75">
        <f t="shared" si="78"/>
        <v>-6.4815300329151246E-5</v>
      </c>
      <c r="AU75">
        <f t="shared" si="79"/>
        <v>-1.6402239266968894E-4</v>
      </c>
      <c r="AW75">
        <v>72</v>
      </c>
      <c r="AX75">
        <f>IF(Z75&gt;0, (R75*SUMPRODUCT(K75:$K$98, X75:$X$98)-K75*$AZ$3)/Z75, 0)</f>
        <v>-1.2510238275360306E+23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250000</v>
      </c>
      <c r="S76">
        <f t="shared" si="63"/>
        <v>-1.3583371455836141E+24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-2.8910733294373161</v>
      </c>
      <c r="AC76">
        <f t="shared" si="64"/>
        <v>-2.5813154727118897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-5.2445530480277105E-18</v>
      </c>
      <c r="AI76">
        <f t="shared" si="69"/>
        <v>-5.2446480655084997E-18</v>
      </c>
      <c r="AJ76">
        <f t="shared" si="70"/>
        <v>-0.30975785672542644</v>
      </c>
      <c r="AK76">
        <f t="shared" si="92"/>
        <v>-0.20237513306061214</v>
      </c>
      <c r="AL76">
        <f t="shared" si="71"/>
        <v>-0.51213298978603861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-1.3390377713300825E-21</v>
      </c>
      <c r="AR76">
        <f t="shared" si="76"/>
        <v>-1.339062031165868E-21</v>
      </c>
      <c r="AS76">
        <f t="shared" si="77"/>
        <v>-7.9087286623515243E-5</v>
      </c>
      <c r="AT76">
        <f t="shared" si="78"/>
        <v>-5.167036059403001E-5</v>
      </c>
      <c r="AU76">
        <f t="shared" si="79"/>
        <v>-1.3075764721754525E-4</v>
      </c>
      <c r="AW76">
        <v>73</v>
      </c>
      <c r="AX76">
        <f>IF(Z76&gt;0, (R76*SUMPRODUCT(K76:$K$98, X76:$X$98)-K76*$AZ$3)/Z76, 0)</f>
        <v>-1.3583371455836141E+24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250000</v>
      </c>
      <c r="S77">
        <f t="shared" si="63"/>
        <v>-1.5759380437041901E+25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-2.5813154727118897</v>
      </c>
      <c r="AC77">
        <f t="shared" si="64"/>
        <v>-2.3047459577784726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-4.3377503615015363E-19</v>
      </c>
      <c r="AI77">
        <f t="shared" si="69"/>
        <v>-4.3378234844890483E-19</v>
      </c>
      <c r="AJ77">
        <f t="shared" si="70"/>
        <v>-0.27656951493341708</v>
      </c>
      <c r="AK77">
        <f t="shared" si="92"/>
        <v>-0.18069208308983228</v>
      </c>
      <c r="AL77">
        <f t="shared" si="71"/>
        <v>-0.45726159802324939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-9.8885104552760926E-23</v>
      </c>
      <c r="AR77">
        <f t="shared" si="76"/>
        <v>-9.8886771493839303E-23</v>
      </c>
      <c r="AS77">
        <f t="shared" si="77"/>
        <v>-6.3047900688389195E-5</v>
      </c>
      <c r="AT77">
        <f t="shared" si="78"/>
        <v>-4.1191295116414229E-5</v>
      </c>
      <c r="AU77">
        <f t="shared" si="79"/>
        <v>-1.0423919580480344E-4</v>
      </c>
      <c r="AW77">
        <v>74</v>
      </c>
      <c r="AX77">
        <f>IF(Z77&gt;0, (R77*SUMPRODUCT(K77:$K$98, X77:$X$98)-K77*$AZ$3)/Z77, 0)</f>
        <v>-1.5759380437041901E+25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250000</v>
      </c>
      <c r="S78">
        <f t="shared" si="63"/>
        <v>-1.9631318851263979E+26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-2.3047459577784726</v>
      </c>
      <c r="AC78">
        <f t="shared" si="64"/>
        <v>-2.0578088908736358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-3.3575309988349385E-20</v>
      </c>
      <c r="AI78">
        <f t="shared" si="69"/>
        <v>-3.3575834102115367E-20</v>
      </c>
      <c r="AJ78">
        <f t="shared" si="70"/>
        <v>-0.24693706690483674</v>
      </c>
      <c r="AK78">
        <f t="shared" si="92"/>
        <v>-0.1613322170444931</v>
      </c>
      <c r="AL78">
        <f t="shared" si="71"/>
        <v>-0.40826928394932982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-6.8338954566170579E-24</v>
      </c>
      <c r="AR78">
        <f t="shared" si="76"/>
        <v>-6.8340021343717928E-24</v>
      </c>
      <c r="AS78">
        <f t="shared" si="77"/>
        <v>-5.0261400421228644E-5</v>
      </c>
      <c r="AT78">
        <f t="shared" si="78"/>
        <v>-3.2837448275202668E-5</v>
      </c>
      <c r="AU78">
        <f t="shared" si="79"/>
        <v>-8.3098848696431312E-5</v>
      </c>
      <c r="AW78">
        <v>75</v>
      </c>
      <c r="AX78">
        <f>IF(Z78&gt;0, (R78*SUMPRODUCT(K78:$K$98, X78:$X$98)-K78*$AZ$3)/Z78, 0)</f>
        <v>-1.9631318851263979E+26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250000</v>
      </c>
      <c r="S79">
        <f t="shared" si="63"/>
        <v>-2.6390662329408329E+27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-2.0578088908736358</v>
      </c>
      <c r="AC79">
        <f t="shared" si="64"/>
        <v>-1.837329366851461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-2.4203120564377928E-21</v>
      </c>
      <c r="AI79">
        <f t="shared" si="69"/>
        <v>-2.4203468666548295E-21</v>
      </c>
      <c r="AJ79">
        <f t="shared" si="70"/>
        <v>-0.22047952402217486</v>
      </c>
      <c r="AK79">
        <f t="shared" si="92"/>
        <v>-0.14404662236115451</v>
      </c>
      <c r="AL79">
        <f t="shared" si="71"/>
        <v>-0.36452614638332936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-4.398470071520121E-25</v>
      </c>
      <c r="AR79">
        <f t="shared" si="76"/>
        <v>-4.3985333326592829E-25</v>
      </c>
      <c r="AS79">
        <f t="shared" si="77"/>
        <v>-4.0068080692943609E-5</v>
      </c>
      <c r="AT79">
        <f t="shared" si="78"/>
        <v>-2.6177812719389871E-5</v>
      </c>
      <c r="AU79">
        <f t="shared" si="79"/>
        <v>-6.624589341233348E-5</v>
      </c>
      <c r="AW79">
        <v>76</v>
      </c>
      <c r="AX79">
        <f>IF(Z79&gt;0, (R79*SUMPRODUCT(K79:$K$98, X79:$X$98)-K79*$AZ$3)/Z79, 0)</f>
        <v>-2.6390662329408329E+27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250000</v>
      </c>
      <c r="S80">
        <f t="shared" si="63"/>
        <v>-3.906841574738579E+28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-1.837329366851461</v>
      </c>
      <c r="AC80">
        <f t="shared" si="64"/>
        <v>-1.6404726489745183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-1.6181313914209535E-22</v>
      </c>
      <c r="AI80">
        <f t="shared" si="69"/>
        <v>-1.6181523862913313E-22</v>
      </c>
      <c r="AJ80">
        <f t="shared" si="70"/>
        <v>-0.1968567178769427</v>
      </c>
      <c r="AK80">
        <f t="shared" si="92"/>
        <v>-0.12861305567960227</v>
      </c>
      <c r="AL80">
        <f t="shared" si="71"/>
        <v>-0.32546977355654494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-2.6255847279592916E-26</v>
      </c>
      <c r="AR80">
        <f t="shared" si="76"/>
        <v>-2.6256187942973661E-26</v>
      </c>
      <c r="AS80">
        <f t="shared" si="77"/>
        <v>-3.1942028613635028E-5</v>
      </c>
      <c r="AT80">
        <f t="shared" si="78"/>
        <v>-2.0868792027574836E-5</v>
      </c>
      <c r="AU80">
        <f t="shared" si="79"/>
        <v>-5.2810820641209857E-5</v>
      </c>
      <c r="AW80">
        <v>77</v>
      </c>
      <c r="AX80">
        <f>IF(Z80&gt;0, (R80*SUMPRODUCT(K80:$K$98, X80:$X$98)-K80*$AZ$3)/Z80, 0)</f>
        <v>-3.906841574738579E+28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250000</v>
      </c>
      <c r="S81">
        <f t="shared" si="63"/>
        <v>-6.4310671570479904E+29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-1.6404726489745183</v>
      </c>
      <c r="AC81">
        <f t="shared" si="64"/>
        <v>-1.4647077222986773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-9.8230733285420716E-24</v>
      </c>
      <c r="AI81">
        <f t="shared" si="69"/>
        <v>-9.8231872060437774E-24</v>
      </c>
      <c r="AJ81">
        <f t="shared" si="70"/>
        <v>-0.17576492667584098</v>
      </c>
      <c r="AK81">
        <f t="shared" si="92"/>
        <v>-0.1148330854282163</v>
      </c>
      <c r="AL81">
        <f t="shared" si="71"/>
        <v>-0.29059801210405728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-1.4231203134426534E-27</v>
      </c>
      <c r="AR81">
        <f t="shared" si="76"/>
        <v>-1.4231368114754485E-27</v>
      </c>
      <c r="AS81">
        <f t="shared" si="77"/>
        <v>-2.5463989647349249E-5</v>
      </c>
      <c r="AT81">
        <f t="shared" si="78"/>
        <v>-1.6636473236268201E-5</v>
      </c>
      <c r="AU81">
        <f t="shared" si="79"/>
        <v>-4.2100462883617449E-5</v>
      </c>
      <c r="AW81">
        <v>78</v>
      </c>
      <c r="AX81">
        <f>IF(Z81&gt;0, (R81*SUMPRODUCT(K81:$K$98, X81:$X$98)-K81*$AZ$3)/Z81, 0)</f>
        <v>-6.4310671570479904E+29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250000</v>
      </c>
      <c r="S82">
        <f t="shared" si="63"/>
        <v>-1.1910548316981031E+31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-1.4647077222986773</v>
      </c>
      <c r="AC82">
        <f t="shared" si="64"/>
        <v>-1.3077747520523899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-5.3624370592659256E-25</v>
      </c>
      <c r="AI82">
        <f t="shared" si="69"/>
        <v>-5.3624919591209636E-25</v>
      </c>
      <c r="AJ82">
        <f t="shared" si="70"/>
        <v>-0.15693297024628738</v>
      </c>
      <c r="AK82">
        <f t="shared" si="92"/>
        <v>-0.10252954056090742</v>
      </c>
      <c r="AL82">
        <f t="shared" si="71"/>
        <v>-0.25946251080719479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-6.9364684748563329E-29</v>
      </c>
      <c r="AR82">
        <f t="shared" si="76"/>
        <v>-6.9365394894173499E-29</v>
      </c>
      <c r="AS82">
        <f t="shared" si="77"/>
        <v>-2.0299736644889486E-5</v>
      </c>
      <c r="AT82">
        <f t="shared" si="78"/>
        <v>-1.3262494607994421E-5</v>
      </c>
      <c r="AU82">
        <f t="shared" si="79"/>
        <v>-3.3562231252883902E-5</v>
      </c>
      <c r="AW82">
        <v>79</v>
      </c>
      <c r="AX82">
        <f>IF(Z82&gt;0, (R82*SUMPRODUCT(K82:$K$98, X82:$X$98)-K82*$AZ$3)/Z82, 0)</f>
        <v>-1.1910548316981031E+31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250000</v>
      </c>
      <c r="S83">
        <f t="shared" si="63"/>
        <v>-2.5184091668956003E+32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-1.3077747520523899</v>
      </c>
      <c r="AC83">
        <f t="shared" si="64"/>
        <v>-1.1676560286182052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-2.6016307593429025E-26</v>
      </c>
      <c r="AI83">
        <f t="shared" si="69"/>
        <v>-2.6016539417559106E-26</v>
      </c>
      <c r="AJ83">
        <f t="shared" si="70"/>
        <v>-0.14011872343418474</v>
      </c>
      <c r="AK83">
        <f t="shared" si="92"/>
        <v>-9.1544232643667303E-2</v>
      </c>
      <c r="AL83">
        <f t="shared" si="71"/>
        <v>-0.23166295607785203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-3.0047188742783239E-30</v>
      </c>
      <c r="AR83">
        <f t="shared" si="76"/>
        <v>-3.004745648498173E-30</v>
      </c>
      <c r="AS83">
        <f t="shared" si="77"/>
        <v>-1.618282576920394E-5</v>
      </c>
      <c r="AT83">
        <f t="shared" si="78"/>
        <v>-1.0572779502546568E-5</v>
      </c>
      <c r="AU83">
        <f t="shared" si="79"/>
        <v>-2.6755605271750506E-5</v>
      </c>
      <c r="AW83">
        <v>80</v>
      </c>
      <c r="AX83">
        <f>IF(Z83&gt;0, (R83*SUMPRODUCT(K83:$K$98, X83:$X$98)-K83*$AZ$3)/Z83, 0)</f>
        <v>-2.5184091668956003E+32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250000</v>
      </c>
      <c r="S84">
        <f t="shared" si="63"/>
        <v>-6.1945316365710607E+33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-1.1676560286182052</v>
      </c>
      <c r="AC84">
        <f t="shared" si="64"/>
        <v>-1.0425500255519689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-1.1054540261595807E-27</v>
      </c>
      <c r="AI84">
        <f t="shared" si="69"/>
        <v>-1.1054624412431312E-27</v>
      </c>
      <c r="AJ84">
        <f t="shared" si="70"/>
        <v>-0.12510600306623632</v>
      </c>
      <c r="AK84">
        <f t="shared" si="92"/>
        <v>-8.1735922003274369E-2</v>
      </c>
      <c r="AL84">
        <f t="shared" si="71"/>
        <v>-0.20684192506951068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-1.139936998141968E-31</v>
      </c>
      <c r="AR84">
        <f t="shared" si="76"/>
        <v>-1.1399456757213651E-31</v>
      </c>
      <c r="AS84">
        <f t="shared" si="77"/>
        <v>-1.2900849624684257E-5</v>
      </c>
      <c r="AT84">
        <f t="shared" si="78"/>
        <v>-8.4285550881270454E-6</v>
      </c>
      <c r="AU84">
        <f t="shared" si="79"/>
        <v>-2.1329404712811304E-5</v>
      </c>
      <c r="AW84">
        <v>81</v>
      </c>
      <c r="AX84">
        <f>IF(Z84&gt;0, (R84*SUMPRODUCT(K84:$K$98, X84:$X$98)-K84*$AZ$3)/Z84, 0)</f>
        <v>-6.1945316365710607E+33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250000</v>
      </c>
      <c r="S85">
        <f t="shared" si="63"/>
        <v>-1.8192185839888424E+35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-1.0425500255519689</v>
      </c>
      <c r="AC85">
        <f t="shared" si="64"/>
        <v>-0.93084823709997233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-4.037547666815785E-29</v>
      </c>
      <c r="AI85">
        <f t="shared" si="69"/>
        <v>-4.0375732505539155E-29</v>
      </c>
      <c r="AJ85">
        <f t="shared" si="70"/>
        <v>-0.11170178845199652</v>
      </c>
      <c r="AK85">
        <f t="shared" si="92"/>
        <v>-7.2978501788637823E-2</v>
      </c>
      <c r="AL85">
        <f t="shared" si="71"/>
        <v>-0.18468029024063434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-3.7174043572093659E-33</v>
      </c>
      <c r="AR85">
        <f t="shared" si="76"/>
        <v>-3.7174279123738985E-33</v>
      </c>
      <c r="AS85">
        <f t="shared" si="77"/>
        <v>-1.0284478336004651E-5</v>
      </c>
      <c r="AT85">
        <f t="shared" si="78"/>
        <v>-6.7191925128563816E-6</v>
      </c>
      <c r="AU85">
        <f t="shared" si="79"/>
        <v>-1.7003670848861033E-5</v>
      </c>
      <c r="AW85">
        <v>82</v>
      </c>
      <c r="AX85">
        <f>IF(Z85&gt;0, (R85*SUMPRODUCT(K85:$K$98, X85:$X$98)-K85*$AZ$3)/Z85, 0)</f>
        <v>-1.8192185839888424E+35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250000</v>
      </c>
      <c r="S86">
        <f t="shared" si="63"/>
        <v>-6.6283841555641113E+36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-0.93084823709997233</v>
      </c>
      <c r="AC86">
        <f t="shared" si="64"/>
        <v>-0.83111449741068955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-1.2350482386834306E-30</v>
      </c>
      <c r="AI86">
        <f t="shared" si="69"/>
        <v>-1.2350545080431865E-30</v>
      </c>
      <c r="AJ86">
        <f t="shared" si="70"/>
        <v>-9.9733739689282785E-2</v>
      </c>
      <c r="AK86">
        <f t="shared" si="92"/>
        <v>-6.5159376596998067E-2</v>
      </c>
      <c r="AL86">
        <f t="shared" si="71"/>
        <v>-0.16489311628628084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-1.0152851616509234E-34</v>
      </c>
      <c r="AR86">
        <f t="shared" si="76"/>
        <v>-1.0152903154479442E-34</v>
      </c>
      <c r="AS86">
        <f t="shared" si="77"/>
        <v>-8.1987231632690289E-6</v>
      </c>
      <c r="AT86">
        <f t="shared" si="78"/>
        <v>-5.3564991333357634E-6</v>
      </c>
      <c r="AU86">
        <f t="shared" si="79"/>
        <v>-1.3555222296604791E-5</v>
      </c>
      <c r="AW86">
        <v>83</v>
      </c>
      <c r="AX86">
        <f>IF(Z86&gt;0, (R86*SUMPRODUCT(K86:$K$98, X86:$X$98)-K86*$AZ$3)/Z86, 0)</f>
        <v>-6.6283841555641113E+36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250000</v>
      </c>
      <c r="S87">
        <f t="shared" si="63"/>
        <v>-3.1804493239820603E+38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-0.83111449741068955</v>
      </c>
      <c r="AC87">
        <f t="shared" si="64"/>
        <v>-0.74206651554525838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-3.0450027584431793E-32</v>
      </c>
      <c r="AI87">
        <f t="shared" si="69"/>
        <v>-3.0450144245073098E-32</v>
      </c>
      <c r="AJ87">
        <f t="shared" si="70"/>
        <v>-8.9047981865431169E-2</v>
      </c>
      <c r="AK87">
        <f t="shared" si="92"/>
        <v>-5.8178014818748271E-2</v>
      </c>
      <c r="AL87">
        <f t="shared" si="71"/>
        <v>-0.14722599668417943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-2.2349807459524088E-36</v>
      </c>
      <c r="AR87">
        <f t="shared" si="76"/>
        <v>-2.2349893086470208E-36</v>
      </c>
      <c r="AS87">
        <f t="shared" si="77"/>
        <v>-6.535971909493812E-6</v>
      </c>
      <c r="AT87">
        <f t="shared" si="78"/>
        <v>-4.2701683142026173E-6</v>
      </c>
      <c r="AU87">
        <f t="shared" si="79"/>
        <v>-1.0806140223696428E-5</v>
      </c>
      <c r="AW87">
        <v>84</v>
      </c>
      <c r="AX87">
        <f>IF(Z87&gt;0, (R87*SUMPRODUCT(K87:$K$98, X87:$X$98)-K87*$AZ$3)/Z87, 0)</f>
        <v>-3.1804493239820603E+38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250000</v>
      </c>
      <c r="S88">
        <f t="shared" si="63"/>
        <v>-2.2340610853451478E+40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-0.74206651554525838</v>
      </c>
      <c r="AC88">
        <f t="shared" si="64"/>
        <v>-0.6625593888796949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-5.700558808960145E-34</v>
      </c>
      <c r="AI88">
        <f t="shared" si="69"/>
        <v>-5.7005736375472692E-34</v>
      </c>
      <c r="AJ88">
        <f t="shared" si="70"/>
        <v>-7.9507126665563477E-2</v>
      </c>
      <c r="AK88">
        <f t="shared" si="92"/>
        <v>-5.194465608816809E-2</v>
      </c>
      <c r="AL88">
        <f t="shared" si="71"/>
        <v>-0.13145178275373157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-3.7358162202539687E-38</v>
      </c>
      <c r="AR88">
        <f t="shared" si="76"/>
        <v>-3.7358259380514965E-38</v>
      </c>
      <c r="AS88">
        <f t="shared" si="77"/>
        <v>-5.2104367900939147E-6</v>
      </c>
      <c r="AT88">
        <f t="shared" si="78"/>
        <v>-3.4041520361946876E-6</v>
      </c>
      <c r="AU88">
        <f t="shared" si="79"/>
        <v>-8.6145888262886015E-6</v>
      </c>
      <c r="AW88">
        <v>85</v>
      </c>
      <c r="AX88">
        <f>IF(Z88&gt;0, (R88*SUMPRODUCT(K88:$K$98, X88:$X$98)-K88*$AZ$3)/Z88, 0)</f>
        <v>-2.2340610853451478E+40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-0.6625593888796949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-0.6625593888796949</v>
      </c>
      <c r="AK89">
        <f t="shared" si="92"/>
        <v>-4.6379157221578649E-2</v>
      </c>
      <c r="AL89">
        <f t="shared" si="71"/>
        <v>-0.7089385461012736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-4.3383024677552053E-40</v>
      </c>
      <c r="AR89">
        <f t="shared" si="76"/>
        <v>-4.3383024677552053E-40</v>
      </c>
      <c r="AS89">
        <f t="shared" si="77"/>
        <v>-3.8768130878674914E-5</v>
      </c>
      <c r="AT89">
        <f t="shared" si="78"/>
        <v>-2.7137691615072444E-6</v>
      </c>
      <c r="AU89">
        <f t="shared" si="79"/>
        <v>-4.1481900040182159E-5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13356.455158103257</v>
      </c>
      <c r="AO91" s="6">
        <f t="shared" si="93"/>
        <v>-1335.6455158103258</v>
      </c>
      <c r="AP91" s="6">
        <f t="shared" si="93"/>
        <v>-719.21846686115509</v>
      </c>
      <c r="AQ91" s="6">
        <f t="shared" si="93"/>
        <v>-10110.129990496782</v>
      </c>
      <c r="AR91" s="6">
        <f t="shared" si="93"/>
        <v>1191.4611849349985</v>
      </c>
      <c r="AS91" s="6">
        <f t="shared" si="93"/>
        <v>-2859.5068438439735</v>
      </c>
      <c r="AT91" s="6">
        <f t="shared" si="93"/>
        <v>1668.0456589089852</v>
      </c>
      <c r="AU91" s="6">
        <f t="shared" si="93"/>
        <v>7.5866970854470556E-12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33519.746013653159</v>
      </c>
      <c r="K3">
        <v>1</v>
      </c>
      <c r="L3" s="2">
        <v>0</v>
      </c>
      <c r="O3">
        <f>$C$3</f>
        <v>33519.746013653159</v>
      </c>
      <c r="P3">
        <f>O3*C5</f>
        <v>3351.9746013653162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33519.746013653159</v>
      </c>
      <c r="AF3">
        <f t="shared" ref="AF3:AF34" si="4">-$Z3*P3</f>
        <v>-3351.9746013653162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29767.771412287842</v>
      </c>
      <c r="AJ3">
        <f t="shared" ref="AJ3:AJ34" si="8">AB3-AC3</f>
        <v>0</v>
      </c>
      <c r="AL3">
        <f t="shared" ref="AL3:AL34" si="9">SUM(AI3:AK3)</f>
        <v>29767.771412287842</v>
      </c>
      <c r="AN3">
        <f t="shared" ref="AN3:AN34" si="10">AE3*$K3</f>
        <v>33519.746013653159</v>
      </c>
      <c r="AO3">
        <f t="shared" ref="AO3:AO34" si="11">AF3*$K3</f>
        <v>-3351.9746013653162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29767.771412287842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29767.771412287842</v>
      </c>
      <c r="AW3">
        <v>0</v>
      </c>
      <c r="AX3">
        <f>IF(Z3&gt;0, (R3*SUMPRODUCT(K3:$K$98, X3:$X$98)-K3*$AZ$3)/Z3, 0)</f>
        <v>0</v>
      </c>
      <c r="AZ3">
        <f>C6*ABS(SUMPRODUCT(X4:X79, K4:K79))/1</f>
        <v>26955.768425522485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2924.741971658716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2888.1180455916983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-2888.1180455916983</v>
      </c>
      <c r="AK4">
        <f>G4*SUM(AB4, AE4:AF4)</f>
        <v>0</v>
      </c>
      <c r="AL4">
        <f t="shared" si="9"/>
        <v>-3518.6442955916982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-562.96986607142856</v>
      </c>
      <c r="AR4">
        <f t="shared" si="14"/>
        <v>-562.96986607142856</v>
      </c>
      <c r="AS4">
        <f t="shared" si="15"/>
        <v>-2578.6768264211591</v>
      </c>
      <c r="AT4">
        <f t="shared" si="16"/>
        <v>0</v>
      </c>
      <c r="AU4">
        <f t="shared" si="17"/>
        <v>-3141.6466924925876</v>
      </c>
      <c r="AW4">
        <v>1</v>
      </c>
      <c r="AX4">
        <f>IF(Z4&gt;0, (R4*SUMPRODUCT(K4:$K$98, X4:$X$98)-K4*$AZ$3)/Z4, 0)</f>
        <v>2924.741971658716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250000</v>
      </c>
      <c r="S5">
        <f t="shared" si="1"/>
        <v>5029.7825159017393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2888.1180455916983</v>
      </c>
      <c r="AC5">
        <f t="shared" si="2"/>
        <v>4903.825005941424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-661.36332017625</v>
      </c>
      <c r="AI5">
        <f t="shared" si="7"/>
        <v>-710.11120331471477</v>
      </c>
      <c r="AJ5">
        <f t="shared" si="8"/>
        <v>-2015.7069603497257</v>
      </c>
      <c r="AK5">
        <f>G5*SUM(AB5, AE5:AF5)</f>
        <v>202.1682631914189</v>
      </c>
      <c r="AL5">
        <f t="shared" si="9"/>
        <v>-2523.6499004730213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-527.23478968132167</v>
      </c>
      <c r="AR5">
        <f t="shared" si="14"/>
        <v>-566.09630366287843</v>
      </c>
      <c r="AS5">
        <f t="shared" si="15"/>
        <v>-1606.9092477277786</v>
      </c>
      <c r="AT5">
        <f t="shared" si="16"/>
        <v>161.16730165132245</v>
      </c>
      <c r="AU5">
        <f t="shared" si="17"/>
        <v>-2011.8382497393343</v>
      </c>
      <c r="AW5">
        <v>2</v>
      </c>
      <c r="AX5">
        <f>IF(Z5&gt;0, (R5*SUMPRODUCT(K5:$K$98, X5:$X$98)-K5*$AZ$3)/Z5, 0)</f>
        <v>5029.7825159017393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250000</v>
      </c>
      <c r="S6">
        <f t="shared" si="1"/>
        <v>6948.1129105074106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4903.825005941424</v>
      </c>
      <c r="AC6">
        <f t="shared" si="2"/>
        <v>6678.9802398504216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-985.6821970597573</v>
      </c>
      <c r="AI6">
        <f t="shared" si="7"/>
        <v>-1033.7454649274255</v>
      </c>
      <c r="AJ6">
        <f t="shared" si="8"/>
        <v>-1775.1552339089976</v>
      </c>
      <c r="AK6">
        <f>G6*SUM(AB6, AE6:AF6)</f>
        <v>343.26775041589974</v>
      </c>
      <c r="AL6">
        <f t="shared" si="9"/>
        <v>-2465.6329484205235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-701.58911848846139</v>
      </c>
      <c r="AR6">
        <f t="shared" si="14"/>
        <v>-735.7996032020327</v>
      </c>
      <c r="AS6">
        <f t="shared" si="15"/>
        <v>-1263.5204322990198</v>
      </c>
      <c r="AT6">
        <f t="shared" si="16"/>
        <v>244.33120445738123</v>
      </c>
      <c r="AU6">
        <f t="shared" si="17"/>
        <v>-1754.9888310436713</v>
      </c>
      <c r="AW6">
        <v>3</v>
      </c>
      <c r="AX6">
        <f>IF(Z6&gt;0, (R6*SUMPRODUCT(K6:$K$98, X6:$X$98)-K6*$AZ$3)/Z6, 0)</f>
        <v>6948.1129105074106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250000</v>
      </c>
      <c r="S7">
        <f t="shared" si="1"/>
        <v>8489.286215933369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6678.9802398504216</v>
      </c>
      <c r="AC7">
        <f t="shared" si="2"/>
        <v>8033.0964995676004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-1347.4537146700766</v>
      </c>
      <c r="AI7">
        <f t="shared" si="7"/>
        <v>-1394.7668591161341</v>
      </c>
      <c r="AJ7">
        <f t="shared" si="8"/>
        <v>-1354.1162597171788</v>
      </c>
      <c r="AK7">
        <f>G7*SUM(AB7, AE7:AF7)</f>
        <v>467.52861678952956</v>
      </c>
      <c r="AL7">
        <f t="shared" si="9"/>
        <v>-2281.3545020437832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-856.33119548657874</v>
      </c>
      <c r="AR7">
        <f t="shared" si="14"/>
        <v>-886.39955412822746</v>
      </c>
      <c r="AS7">
        <f t="shared" si="15"/>
        <v>-860.56536331219877</v>
      </c>
      <c r="AT7">
        <f t="shared" si="16"/>
        <v>297.12288814135053</v>
      </c>
      <c r="AU7">
        <f t="shared" si="17"/>
        <v>-1449.8420292990756</v>
      </c>
      <c r="AW7">
        <v>4</v>
      </c>
      <c r="AX7">
        <f>IF(Z7&gt;0, (R7*SUMPRODUCT(K7:$K$98, X7:$X$98)-K7*$AZ$3)/Z7, 0)</f>
        <v>8489.286215933369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250000</v>
      </c>
      <c r="S8">
        <f t="shared" si="1"/>
        <v>9691.2709240508721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8033.0964995676004</v>
      </c>
      <c r="AC8">
        <f t="shared" si="2"/>
        <v>9012.2165346217698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-1717.2305776696555</v>
      </c>
      <c r="AI8">
        <f t="shared" si="7"/>
        <v>-1763.7271445557185</v>
      </c>
      <c r="AJ8">
        <f t="shared" si="8"/>
        <v>-979.12003505416942</v>
      </c>
      <c r="AK8">
        <f t="shared" ref="AK8:AK39" si="30">G8*SUM(AB8:AB8, AE8:AF8)</f>
        <v>562.31675496973207</v>
      </c>
      <c r="AL8">
        <f t="shared" si="9"/>
        <v>-2180.5304246401556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-974.40274723092659</v>
      </c>
      <c r="AR8">
        <f t="shared" si="14"/>
        <v>-1000.7861479807948</v>
      </c>
      <c r="AS8">
        <f t="shared" si="15"/>
        <v>-555.57900286187203</v>
      </c>
      <c r="AT8">
        <f t="shared" si="16"/>
        <v>319.07362819036109</v>
      </c>
      <c r="AU8">
        <f t="shared" si="17"/>
        <v>-1237.2915226523057</v>
      </c>
      <c r="AW8">
        <v>5</v>
      </c>
      <c r="AX8">
        <f>IF(Z8&gt;0, (R8*SUMPRODUCT(K8:$K$98, X8:$X$98)-K8*$AZ$3)/Z8, 0)</f>
        <v>9691.2709240508721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250000</v>
      </c>
      <c r="S9">
        <f t="shared" si="1"/>
        <v>10608.062934035841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9012.2165346217698</v>
      </c>
      <c r="AC9">
        <f t="shared" si="2"/>
        <v>9676.6095289450877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-2109.5492396206769</v>
      </c>
      <c r="AI9">
        <f t="shared" si="7"/>
        <v>-2155.158930989955</v>
      </c>
      <c r="AJ9">
        <f t="shared" si="8"/>
        <v>-664.39299432331791</v>
      </c>
      <c r="AK9">
        <f t="shared" si="30"/>
        <v>630.85515742352391</v>
      </c>
      <c r="AL9">
        <f t="shared" si="9"/>
        <v>-2188.696767889749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-1068.763296447788</v>
      </c>
      <c r="AR9">
        <f t="shared" si="14"/>
        <v>-1091.870585522757</v>
      </c>
      <c r="AS9">
        <f t="shared" si="15"/>
        <v>-336.60216761637986</v>
      </c>
      <c r="AT9">
        <f t="shared" si="16"/>
        <v>319.6108557059751</v>
      </c>
      <c r="AU9">
        <f t="shared" si="17"/>
        <v>-1108.8618974331619</v>
      </c>
      <c r="AW9">
        <v>6</v>
      </c>
      <c r="AX9">
        <f>IF(Z9&gt;0, (R9*SUMPRODUCT(K9:$K$98, X9:$X$98)-K9*$AZ$3)/Z9, 0)</f>
        <v>10608.062934035841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250000</v>
      </c>
      <c r="S10">
        <f t="shared" si="1"/>
        <v>11277.544169209845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9676.6095289450877</v>
      </c>
      <c r="AC10">
        <f t="shared" si="2"/>
        <v>10071.056716027866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-2513.3220429040748</v>
      </c>
      <c r="AI10">
        <f t="shared" si="7"/>
        <v>-2557.9729729510796</v>
      </c>
      <c r="AJ10">
        <f t="shared" si="8"/>
        <v>-394.44718708277833</v>
      </c>
      <c r="AK10">
        <f t="shared" si="30"/>
        <v>677.36266702615626</v>
      </c>
      <c r="AL10">
        <f t="shared" si="9"/>
        <v>-2275.0574930077019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-1136.8992539965766</v>
      </c>
      <c r="AR10">
        <f t="shared" si="14"/>
        <v>-1157.0970671674017</v>
      </c>
      <c r="AS10">
        <f t="shared" si="15"/>
        <v>-178.42787556873964</v>
      </c>
      <c r="AT10">
        <f t="shared" si="16"/>
        <v>306.40447092778726</v>
      </c>
      <c r="AU10">
        <f t="shared" si="17"/>
        <v>-1029.1204718083541</v>
      </c>
      <c r="AW10">
        <v>7</v>
      </c>
      <c r="AX10">
        <f>IF(Z10&gt;0, (R10*SUMPRODUCT(K10:$K$98, X10:$X$98)-K10*$AZ$3)/Z10, 0)</f>
        <v>11277.544169209845</v>
      </c>
    </row>
    <row r="11" spans="1:52" x14ac:dyDescent="0.3">
      <c r="A11" t="s">
        <v>33</v>
      </c>
      <c r="C11" s="25">
        <f>AU81</f>
        <v>-2.3475188589902607E-11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250000</v>
      </c>
      <c r="S11">
        <f t="shared" si="1"/>
        <v>11740.512704333052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10071.056716027866</v>
      </c>
      <c r="AC11">
        <f t="shared" si="2"/>
        <v>10240.595393755022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-2961.0264260671097</v>
      </c>
      <c r="AI11">
        <f t="shared" si="7"/>
        <v>-3004.638641528431</v>
      </c>
      <c r="AJ11">
        <f t="shared" si="8"/>
        <v>-169.53867772715603</v>
      </c>
      <c r="AK11">
        <f t="shared" si="30"/>
        <v>704.97397012195074</v>
      </c>
      <c r="AL11">
        <f t="shared" si="9"/>
        <v>-2469.203349133636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-1195.9089110921993</v>
      </c>
      <c r="AR11">
        <f t="shared" si="14"/>
        <v>-1213.5231534520494</v>
      </c>
      <c r="AS11">
        <f t="shared" si="15"/>
        <v>-68.473828427797756</v>
      </c>
      <c r="AT11">
        <f t="shared" si="16"/>
        <v>284.72716269428486</v>
      </c>
      <c r="AU11">
        <f t="shared" si="17"/>
        <v>-997.26981918556226</v>
      </c>
      <c r="AW11">
        <v>8</v>
      </c>
      <c r="AX11">
        <f>IF(Z11&gt;0, (R11*SUMPRODUCT(K11:$K$98, X11:$X$98)-K11*$AZ$3)/Z11, 0)</f>
        <v>11740.512704333052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250000</v>
      </c>
      <c r="S12">
        <f t="shared" si="1"/>
        <v>12016.971389194001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10240.595393755022</v>
      </c>
      <c r="AC12">
        <f t="shared" si="2"/>
        <v>10211.148921701861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-3448.6359376039682</v>
      </c>
      <c r="AI12">
        <f t="shared" si="7"/>
        <v>-3491.1223037231553</v>
      </c>
      <c r="AJ12">
        <f t="shared" si="8"/>
        <v>29.446472053161415</v>
      </c>
      <c r="AK12">
        <f t="shared" si="30"/>
        <v>716.8416775628516</v>
      </c>
      <c r="AL12">
        <f t="shared" si="9"/>
        <v>-2744.8341541071422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-1243.6126916117403</v>
      </c>
      <c r="AR12">
        <f t="shared" si="14"/>
        <v>-1258.9337011593568</v>
      </c>
      <c r="AS12">
        <f t="shared" si="15"/>
        <v>10.618693022709923</v>
      </c>
      <c r="AT12">
        <f t="shared" si="16"/>
        <v>258.50029525377738</v>
      </c>
      <c r="AU12">
        <f t="shared" si="17"/>
        <v>-989.81471288286957</v>
      </c>
      <c r="AW12">
        <v>9</v>
      </c>
      <c r="AX12">
        <f>IF(Z12&gt;0, (R12*SUMPRODUCT(K12:$K$98, X12:$X$98)-K12*$AZ$3)/Z12, 0)</f>
        <v>12016.971389194001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250000</v>
      </c>
      <c r="S13">
        <f t="shared" si="1"/>
        <v>12126.397006442483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10211.148921701861</v>
      </c>
      <c r="AC13">
        <f t="shared" si="2"/>
        <v>10009.020550660691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-3959.7293223082402</v>
      </c>
      <c r="AI13">
        <f t="shared" si="7"/>
        <v>-4000.9988789017739</v>
      </c>
      <c r="AJ13">
        <f t="shared" si="8"/>
        <v>202.12837104116988</v>
      </c>
      <c r="AK13">
        <f t="shared" si="30"/>
        <v>714.78042451913029</v>
      </c>
      <c r="AL13">
        <f t="shared" si="9"/>
        <v>-3084.0900833414735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-1274.9268659266675</v>
      </c>
      <c r="AR13">
        <f t="shared" si="14"/>
        <v>-1288.2145586357506</v>
      </c>
      <c r="AS13">
        <f t="shared" si="15"/>
        <v>65.079925830930591</v>
      </c>
      <c r="AT13">
        <f t="shared" si="16"/>
        <v>230.14016673409608</v>
      </c>
      <c r="AU13">
        <f t="shared" si="17"/>
        <v>-992.99446607072377</v>
      </c>
      <c r="AW13">
        <v>10</v>
      </c>
      <c r="AX13">
        <f>IF(Z13&gt;0, (R13*SUMPRODUCT(K13:$K$98, X13:$X$98)-K13*$AZ$3)/Z13, 0)</f>
        <v>12126.397006442483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250000</v>
      </c>
      <c r="S14">
        <f t="shared" si="1"/>
        <v>12093.53161950188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10009.020550660691</v>
      </c>
      <c r="AC14">
        <f t="shared" si="2"/>
        <v>9663.9903995291825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-4508.2863622776113</v>
      </c>
      <c r="AI14">
        <f t="shared" si="7"/>
        <v>-4548.2415660327542</v>
      </c>
      <c r="AJ14">
        <f t="shared" si="8"/>
        <v>345.03015113150832</v>
      </c>
      <c r="AK14">
        <f t="shared" si="30"/>
        <v>700.63143854624843</v>
      </c>
      <c r="AL14">
        <f t="shared" si="9"/>
        <v>-3502.5799763549976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-1296.02459958948</v>
      </c>
      <c r="AR14">
        <f t="shared" si="14"/>
        <v>-1307.5107659034836</v>
      </c>
      <c r="AS14">
        <f t="shared" si="15"/>
        <v>99.187923643918509</v>
      </c>
      <c r="AT14">
        <f t="shared" si="16"/>
        <v>201.41479636243835</v>
      </c>
      <c r="AU14">
        <f t="shared" si="17"/>
        <v>-1006.9080458971268</v>
      </c>
      <c r="AW14">
        <v>11</v>
      </c>
      <c r="AX14">
        <f>IF(Z14&gt;0, (R14*SUMPRODUCT(K14:$K$98, X14:$X$98)-K14*$AZ$3)/Z14, 0)</f>
        <v>12093.53161950188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250000</v>
      </c>
      <c r="S15">
        <f t="shared" si="1"/>
        <v>11934.150688037373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9663.9903995291825</v>
      </c>
      <c r="AC15">
        <f t="shared" si="2"/>
        <v>9198.2307238639405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-5091.0920624802893</v>
      </c>
      <c r="AI15">
        <f t="shared" si="7"/>
        <v>-5129.6294957853843</v>
      </c>
      <c r="AJ15">
        <f t="shared" si="8"/>
        <v>465.75967566524196</v>
      </c>
      <c r="AK15">
        <f t="shared" si="30"/>
        <v>676.47932796704288</v>
      </c>
      <c r="AL15">
        <f t="shared" si="9"/>
        <v>-3987.3904921530993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-1306.7565283306606</v>
      </c>
      <c r="AR15">
        <f t="shared" si="14"/>
        <v>-1316.6481276061227</v>
      </c>
      <c r="AS15">
        <f t="shared" si="15"/>
        <v>119.54890804159024</v>
      </c>
      <c r="AT15">
        <f t="shared" si="16"/>
        <v>173.63539438157505</v>
      </c>
      <c r="AU15">
        <f t="shared" si="17"/>
        <v>-1023.4638251829573</v>
      </c>
      <c r="AW15">
        <v>12</v>
      </c>
      <c r="AX15">
        <f>IF(Z15&gt;0, (R15*SUMPRODUCT(K15:$K$98, X15:$X$98)-K15*$AZ$3)/Z15, 0)</f>
        <v>11934.150688037373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250000</v>
      </c>
      <c r="S16">
        <f t="shared" si="1"/>
        <v>11658.398831315202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9198.2307238639405</v>
      </c>
      <c r="AC16">
        <f t="shared" si="2"/>
        <v>8632.7821633227832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-5640.9168000333193</v>
      </c>
      <c r="AI16">
        <f t="shared" si="7"/>
        <v>-5677.9406756453573</v>
      </c>
      <c r="AJ16">
        <f t="shared" si="8"/>
        <v>565.44856054115735</v>
      </c>
      <c r="AK16">
        <f t="shared" si="30"/>
        <v>643.87615067047591</v>
      </c>
      <c r="AL16">
        <f t="shared" si="9"/>
        <v>-4468.615964433724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-1292.7525392372845</v>
      </c>
      <c r="AR16">
        <f t="shared" si="14"/>
        <v>-1301.2374559461402</v>
      </c>
      <c r="AS16">
        <f t="shared" si="15"/>
        <v>129.58621592208749</v>
      </c>
      <c r="AT16">
        <f t="shared" si="16"/>
        <v>147.55979537380688</v>
      </c>
      <c r="AU16">
        <f t="shared" si="17"/>
        <v>-1024.0914446502459</v>
      </c>
      <c r="AW16">
        <v>13</v>
      </c>
      <c r="AX16">
        <f>IF(Z16&gt;0, (R16*SUMPRODUCT(K16:$K$98, X16:$X$98)-K16*$AZ$3)/Z16, 0)</f>
        <v>11658.398831315202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250000</v>
      </c>
      <c r="S17">
        <f t="shared" si="1"/>
        <v>11295.882901854193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8632.7821633227832</v>
      </c>
      <c r="AC17">
        <f t="shared" si="2"/>
        <v>8001.911738183273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-6170.2139901241344</v>
      </c>
      <c r="AI17">
        <f t="shared" si="7"/>
        <v>-6205.6335841820264</v>
      </c>
      <c r="AJ17">
        <f t="shared" si="8"/>
        <v>630.87042513951019</v>
      </c>
      <c r="AK17">
        <f t="shared" si="30"/>
        <v>604.29475143259492</v>
      </c>
      <c r="AL17">
        <f t="shared" si="9"/>
        <v>-4970.4684076099211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-1262.5480304592249</v>
      </c>
      <c r="AR17">
        <f t="shared" si="14"/>
        <v>-1269.7955811582822</v>
      </c>
      <c r="AS17">
        <f t="shared" si="15"/>
        <v>129.08858817696179</v>
      </c>
      <c r="AT17">
        <f t="shared" si="16"/>
        <v>123.65067880291139</v>
      </c>
      <c r="AU17">
        <f t="shared" si="17"/>
        <v>-1017.0563141784089</v>
      </c>
      <c r="AW17">
        <v>14</v>
      </c>
      <c r="AX17">
        <f>IF(Z17&gt;0, (R17*SUMPRODUCT(K17:$K$98, X17:$X$98)-K17*$AZ$3)/Z17, 0)</f>
        <v>11295.882901854193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250000</v>
      </c>
      <c r="S18">
        <f t="shared" si="1"/>
        <v>10867.31418488807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8001.911738183273</v>
      </c>
      <c r="AC18">
        <f t="shared" si="2"/>
        <v>7330.329881025631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-6694.4803749119619</v>
      </c>
      <c r="AI18">
        <f t="shared" si="7"/>
        <v>-6728.206876954293</v>
      </c>
      <c r="AJ18">
        <f t="shared" si="8"/>
        <v>671.58185715764193</v>
      </c>
      <c r="AK18">
        <f t="shared" si="30"/>
        <v>560.13382167282919</v>
      </c>
      <c r="AL18">
        <f t="shared" si="9"/>
        <v>-5496.491198123822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-1223.0565356029706</v>
      </c>
      <c r="AR18">
        <f t="shared" si="14"/>
        <v>-1229.2182414316239</v>
      </c>
      <c r="AS18">
        <f t="shared" si="15"/>
        <v>122.69549443556872</v>
      </c>
      <c r="AT18">
        <f t="shared" si="16"/>
        <v>102.33435502725362</v>
      </c>
      <c r="AU18">
        <f t="shared" si="17"/>
        <v>-1004.1883919688016</v>
      </c>
      <c r="AW18">
        <v>15</v>
      </c>
      <c r="AX18">
        <f>IF(Z18&gt;0, (R18*SUMPRODUCT(K18:$K$98, X18:$X$98)-K18*$AZ$3)/Z18, 0)</f>
        <v>10867.31418488807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250000</v>
      </c>
      <c r="S19">
        <f t="shared" si="1"/>
        <v>10388.48951924521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7330.329881025631</v>
      </c>
      <c r="AC19">
        <f t="shared" si="2"/>
        <v>6634.9217144419272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-7276.1555506125178</v>
      </c>
      <c r="AI19">
        <f t="shared" si="7"/>
        <v>-7308.0895565243027</v>
      </c>
      <c r="AJ19">
        <f t="shared" si="8"/>
        <v>695.40816658370386</v>
      </c>
      <c r="AK19">
        <f t="shared" si="30"/>
        <v>513.12309167179421</v>
      </c>
      <c r="AL19">
        <f t="shared" si="9"/>
        <v>-6099.5582982688047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-1186.8985852443379</v>
      </c>
      <c r="AR19">
        <f t="shared" si="14"/>
        <v>-1192.1077133579736</v>
      </c>
      <c r="AS19">
        <f t="shared" si="15"/>
        <v>113.43613579235195</v>
      </c>
      <c r="AT19">
        <f t="shared" si="16"/>
        <v>83.701491443539112</v>
      </c>
      <c r="AU19">
        <f t="shared" si="17"/>
        <v>-994.97008612208253</v>
      </c>
      <c r="AW19">
        <v>16</v>
      </c>
      <c r="AX19">
        <f>IF(Z19&gt;0, (R19*SUMPRODUCT(K19:$K$98, X19:$X$98)-K19*$AZ$3)/Z19, 0)</f>
        <v>10388.48951924521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250000</v>
      </c>
      <c r="S20">
        <f t="shared" si="1"/>
        <v>9847.2676333331328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6634.9217144419272</v>
      </c>
      <c r="AC20">
        <f t="shared" si="2"/>
        <v>5919.1377443933652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-7799.721273924004</v>
      </c>
      <c r="AI20">
        <f t="shared" si="7"/>
        <v>-7829.7759955218862</v>
      </c>
      <c r="AJ20">
        <f t="shared" si="8"/>
        <v>715.78397004856197</v>
      </c>
      <c r="AK20">
        <f t="shared" si="30"/>
        <v>464.44452001093492</v>
      </c>
      <c r="AL20">
        <f t="shared" si="9"/>
        <v>-6649.5475054623894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-1135.9852643883555</v>
      </c>
      <c r="AR20">
        <f t="shared" si="14"/>
        <v>-1140.3625645073521</v>
      </c>
      <c r="AS20">
        <f t="shared" si="15"/>
        <v>104.24988456689881</v>
      </c>
      <c r="AT20">
        <f t="shared" si="16"/>
        <v>67.643716016137915</v>
      </c>
      <c r="AU20">
        <f t="shared" si="17"/>
        <v>-968.4689639243154</v>
      </c>
      <c r="AW20">
        <v>17</v>
      </c>
      <c r="AX20">
        <f>IF(Z20&gt;0, (R20*SUMPRODUCT(K20:$K$98, X20:$X$98)-K20*$AZ$3)/Z20, 0)</f>
        <v>9847.2676333331328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250000</v>
      </c>
      <c r="S21">
        <f t="shared" si="1"/>
        <v>9254.3582643604277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5919.1377443933652</v>
      </c>
      <c r="AC21">
        <f t="shared" si="2"/>
        <v>5203.7905292869546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-8194.11929644673</v>
      </c>
      <c r="AI21">
        <f t="shared" si="7"/>
        <v>-8222.2346469693439</v>
      </c>
      <c r="AJ21">
        <f t="shared" si="8"/>
        <v>715.34721510641066</v>
      </c>
      <c r="AK21">
        <f t="shared" si="30"/>
        <v>414.33964210753561</v>
      </c>
      <c r="AL21">
        <f t="shared" si="9"/>
        <v>-7092.5477897553974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-1065.5599146814986</v>
      </c>
      <c r="AR21">
        <f t="shared" si="14"/>
        <v>-1069.2160233394611</v>
      </c>
      <c r="AS21">
        <f t="shared" si="15"/>
        <v>93.023458643929189</v>
      </c>
      <c r="AT21">
        <f t="shared" si="16"/>
        <v>53.880557228977672</v>
      </c>
      <c r="AU21">
        <f t="shared" si="17"/>
        <v>-922.31200746655418</v>
      </c>
      <c r="AW21">
        <v>18</v>
      </c>
      <c r="AX21">
        <f>IF(Z21&gt;0, (R21*SUMPRODUCT(K21:$K$98, X21:$X$98)-K21*$AZ$3)/Z21, 0)</f>
        <v>9254.3582643604277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250000</v>
      </c>
      <c r="S22">
        <f t="shared" si="1"/>
        <v>8638.6913522594441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5203.7905292869546</v>
      </c>
      <c r="AC22">
        <f t="shared" si="2"/>
        <v>4513.8003014643291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-8543.5521400594807</v>
      </c>
      <c r="AI22">
        <f t="shared" si="7"/>
        <v>-8569.6776266488578</v>
      </c>
      <c r="AJ22">
        <f t="shared" si="8"/>
        <v>689.99022782262546</v>
      </c>
      <c r="AK22">
        <f t="shared" si="30"/>
        <v>364.26533705008683</v>
      </c>
      <c r="AL22">
        <f t="shared" si="9"/>
        <v>-7515.4220617761457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-991.96430217713714</v>
      </c>
      <c r="AR22">
        <f t="shared" si="14"/>
        <v>-994.99764821972235</v>
      </c>
      <c r="AS22">
        <f t="shared" si="15"/>
        <v>80.112541438337786</v>
      </c>
      <c r="AT22">
        <f t="shared" si="16"/>
        <v>42.293674217770196</v>
      </c>
      <c r="AU22">
        <f t="shared" si="17"/>
        <v>-872.59143256361438</v>
      </c>
      <c r="AW22">
        <v>19</v>
      </c>
      <c r="AX22">
        <f>IF(Z22&gt;0, (R22*SUMPRODUCT(K22:$K$98, X22:$X$98)-K22*$AZ$3)/Z22, 0)</f>
        <v>8638.6913522594441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250000</v>
      </c>
      <c r="S23">
        <f t="shared" si="1"/>
        <v>8001.4725436570807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4513.8003014643291</v>
      </c>
      <c r="AC23">
        <f t="shared" si="2"/>
        <v>3857.1660768397605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-8806.9015292788026</v>
      </c>
      <c r="AI23">
        <f t="shared" si="7"/>
        <v>-8831.0043806964295</v>
      </c>
      <c r="AJ23">
        <f t="shared" si="8"/>
        <v>656.63422462456856</v>
      </c>
      <c r="AK23">
        <f t="shared" si="30"/>
        <v>315.96602110250308</v>
      </c>
      <c r="AL23">
        <f t="shared" si="9"/>
        <v>-7858.404134969358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-912.98299192450042</v>
      </c>
      <c r="AR23">
        <f t="shared" si="14"/>
        <v>-915.48165656018625</v>
      </c>
      <c r="AS23">
        <f t="shared" si="15"/>
        <v>68.071145908095076</v>
      </c>
      <c r="AT23">
        <f t="shared" si="16"/>
        <v>32.755175283112997</v>
      </c>
      <c r="AU23">
        <f t="shared" si="17"/>
        <v>-814.65533536897817</v>
      </c>
      <c r="AW23">
        <v>20</v>
      </c>
      <c r="AX23">
        <f>IF(Z23&gt;0, (R23*SUMPRODUCT(K23:$K$98, X23:$X$98)-K23*$AZ$3)/Z23, 0)</f>
        <v>8001.4725436570807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250000</v>
      </c>
      <c r="S24">
        <f t="shared" si="1"/>
        <v>7352.23510766244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3857.1660768397605</v>
      </c>
      <c r="AC24">
        <f t="shared" si="2"/>
        <v>3243.584939872911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-9016.6356868200583</v>
      </c>
      <c r="AI24">
        <f t="shared" si="7"/>
        <v>-9038.694182586145</v>
      </c>
      <c r="AJ24">
        <f t="shared" si="8"/>
        <v>613.5811369668495</v>
      </c>
      <c r="AK24">
        <f t="shared" si="30"/>
        <v>270.00162537878327</v>
      </c>
      <c r="AL24">
        <f t="shared" si="9"/>
        <v>-8155.1114202405115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-834.5762978247551</v>
      </c>
      <c r="AR24">
        <f t="shared" si="14"/>
        <v>-836.61802362709113</v>
      </c>
      <c r="AS24">
        <f t="shared" si="15"/>
        <v>56.792831771325027</v>
      </c>
      <c r="AT24">
        <f t="shared" si="16"/>
        <v>24.991245597809232</v>
      </c>
      <c r="AU24">
        <f t="shared" si="17"/>
        <v>-754.83394625795677</v>
      </c>
      <c r="AW24">
        <v>21</v>
      </c>
      <c r="AX24">
        <f>IF(Z24&gt;0, (R24*SUMPRODUCT(K24:$K$98, X24:$X$98)-K24*$AZ$3)/Z24, 0)</f>
        <v>7352.23510766244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250000</v>
      </c>
      <c r="S25">
        <f t="shared" si="1"/>
        <v>6691.0591121951356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3243.584939872911</v>
      </c>
      <c r="AC25">
        <f t="shared" si="2"/>
        <v>2676.3317268317724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-9192.988402995441</v>
      </c>
      <c r="AI25">
        <f t="shared" si="7"/>
        <v>-9212.9877161232671</v>
      </c>
      <c r="AJ25">
        <f t="shared" si="8"/>
        <v>567.25321304113868</v>
      </c>
      <c r="AK25">
        <f t="shared" si="30"/>
        <v>227.0509457911038</v>
      </c>
      <c r="AL25">
        <f t="shared" si="9"/>
        <v>-8418.6835572910259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-759.73163995760558</v>
      </c>
      <c r="AR25">
        <f t="shared" si="14"/>
        <v>-761.38443340132164</v>
      </c>
      <c r="AS25">
        <f t="shared" si="15"/>
        <v>46.87922957398068</v>
      </c>
      <c r="AT25">
        <f t="shared" si="16"/>
        <v>18.764060155193285</v>
      </c>
      <c r="AU25">
        <f t="shared" si="17"/>
        <v>-695.74114367214781</v>
      </c>
      <c r="AW25">
        <v>22</v>
      </c>
      <c r="AX25">
        <f>IF(Z25&gt;0, (R25*SUMPRODUCT(K25:$K$98, X25:$X$98)-K25*$AZ$3)/Z25, 0)</f>
        <v>6691.0591121951356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250000</v>
      </c>
      <c r="S26">
        <f t="shared" si="1"/>
        <v>6003.6016651813634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2676.3317268317724</v>
      </c>
      <c r="AC26">
        <f t="shared" si="2"/>
        <v>2155.2814125738246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-9247.0824109132282</v>
      </c>
      <c r="AI26">
        <f t="shared" si="7"/>
        <v>-9265.0323144275935</v>
      </c>
      <c r="AJ26">
        <f t="shared" si="8"/>
        <v>521.05031425794778</v>
      </c>
      <c r="AK26">
        <f t="shared" si="30"/>
        <v>187.34322087822409</v>
      </c>
      <c r="AL26">
        <f t="shared" si="9"/>
        <v>-8556.6387792914229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-682.32330765271001</v>
      </c>
      <c r="AR26">
        <f t="shared" si="14"/>
        <v>-683.64779433874992</v>
      </c>
      <c r="AS26">
        <f t="shared" si="15"/>
        <v>38.447237526334085</v>
      </c>
      <c r="AT26">
        <f t="shared" si="16"/>
        <v>13.823673290191639</v>
      </c>
      <c r="AU26">
        <f t="shared" si="17"/>
        <v>-631.37688352222426</v>
      </c>
      <c r="AW26">
        <v>23</v>
      </c>
      <c r="AX26">
        <f>IF(Z26&gt;0, (R26*SUMPRODUCT(K26:$K$98, X26:$X$98)-K26*$AZ$3)/Z26, 0)</f>
        <v>6003.6016651813634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250000</v>
      </c>
      <c r="S27">
        <f t="shared" si="1"/>
        <v>5289.9346400934583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2155.2814125738246</v>
      </c>
      <c r="AC27">
        <f t="shared" si="2"/>
        <v>1686.0664314386677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-9169.2594627259023</v>
      </c>
      <c r="AI27">
        <f t="shared" si="7"/>
        <v>-9185.1960153125783</v>
      </c>
      <c r="AJ27">
        <f t="shared" si="8"/>
        <v>469.2149811351569</v>
      </c>
      <c r="AK27">
        <f t="shared" si="30"/>
        <v>150.86969888016773</v>
      </c>
      <c r="AL27">
        <f t="shared" si="9"/>
        <v>-8565.1113352972534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-604.09009946104777</v>
      </c>
      <c r="AR27">
        <f t="shared" si="14"/>
        <v>-605.14003306542304</v>
      </c>
      <c r="AS27">
        <f t="shared" si="15"/>
        <v>30.912869875130042</v>
      </c>
      <c r="AT27">
        <f t="shared" si="16"/>
        <v>9.9396130922752235</v>
      </c>
      <c r="AU27">
        <f t="shared" si="17"/>
        <v>-564.28755009801773</v>
      </c>
      <c r="AW27">
        <v>24</v>
      </c>
      <c r="AX27">
        <f>IF(Z27&gt;0, (R27*SUMPRODUCT(K27:$K$98, X27:$X$98)-K27*$AZ$3)/Z27, 0)</f>
        <v>5289.9346400934583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250000</v>
      </c>
      <c r="S28">
        <f t="shared" si="1"/>
        <v>4551.8627445636512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1686.0664314386677</v>
      </c>
      <c r="AC28">
        <f t="shared" si="2"/>
        <v>1272.2516235111493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-9010.6065152700794</v>
      </c>
      <c r="AI28">
        <f t="shared" si="7"/>
        <v>-9024.5815810278364</v>
      </c>
      <c r="AJ28">
        <f t="shared" si="8"/>
        <v>413.81480792751836</v>
      </c>
      <c r="AK28">
        <f t="shared" si="30"/>
        <v>118.02465020070674</v>
      </c>
      <c r="AL28">
        <f t="shared" si="9"/>
        <v>-8492.7421228996118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-530.03366926946592</v>
      </c>
      <c r="AR28">
        <f t="shared" si="14"/>
        <v>-530.85572884662236</v>
      </c>
      <c r="AS28">
        <f t="shared" si="15"/>
        <v>24.341955302582377</v>
      </c>
      <c r="AT28">
        <f t="shared" si="16"/>
        <v>6.9426001794786787</v>
      </c>
      <c r="AU28">
        <f t="shared" si="17"/>
        <v>-499.57117336456133</v>
      </c>
      <c r="AW28">
        <v>25</v>
      </c>
      <c r="AX28">
        <f>IF(Z28&gt;0, (R28*SUMPRODUCT(K28:$K$98, X28:$X$98)-K28*$AZ$3)/Z28, 0)</f>
        <v>4551.8627445636512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250000</v>
      </c>
      <c r="S29">
        <f t="shared" si="1"/>
        <v>3774.3441032520423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1272.2516235111493</v>
      </c>
      <c r="AC29">
        <f t="shared" si="2"/>
        <v>912.10660739661876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-8761.6674768252251</v>
      </c>
      <c r="AI29">
        <f t="shared" si="7"/>
        <v>-8773.7504584300386</v>
      </c>
      <c r="AJ29">
        <f t="shared" si="8"/>
        <v>360.14501611453056</v>
      </c>
      <c r="AK29">
        <f t="shared" si="30"/>
        <v>89.057613645780464</v>
      </c>
      <c r="AL29">
        <f t="shared" si="9"/>
        <v>-8324.5478286697271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-460.16986776625083</v>
      </c>
      <c r="AR29">
        <f t="shared" si="14"/>
        <v>-460.80447574036259</v>
      </c>
      <c r="AS29">
        <f t="shared" si="15"/>
        <v>18.915107755510142</v>
      </c>
      <c r="AT29">
        <f t="shared" si="16"/>
        <v>4.6773779538374205</v>
      </c>
      <c r="AU29">
        <f t="shared" si="17"/>
        <v>-437.21199003101498</v>
      </c>
      <c r="AW29">
        <v>26</v>
      </c>
      <c r="AX29">
        <f>IF(Z29&gt;0, (R29*SUMPRODUCT(K29:$K$98, X29:$X$98)-K29*$AZ$3)/Z29, 0)</f>
        <v>3774.3441032520423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250000</v>
      </c>
      <c r="S30">
        <f t="shared" si="1"/>
        <v>2936.8085358756184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912.10660739661876</v>
      </c>
      <c r="AC30">
        <f t="shared" si="2"/>
        <v>603.62303709013258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-8426.4901264728996</v>
      </c>
      <c r="AI30">
        <f t="shared" si="7"/>
        <v>-8436.7669802363707</v>
      </c>
      <c r="AJ30">
        <f t="shared" si="8"/>
        <v>308.48357030648617</v>
      </c>
      <c r="AK30">
        <f t="shared" si="30"/>
        <v>63.847462517763319</v>
      </c>
      <c r="AL30">
        <f t="shared" si="9"/>
        <v>-8064.4359474121211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-395.14828752316157</v>
      </c>
      <c r="AR30">
        <f t="shared" si="14"/>
        <v>-395.63020598563077</v>
      </c>
      <c r="AS30">
        <f t="shared" si="15"/>
        <v>14.465898933730966</v>
      </c>
      <c r="AT30">
        <f t="shared" si="16"/>
        <v>2.9940360812068842</v>
      </c>
      <c r="AU30">
        <f t="shared" si="17"/>
        <v>-378.17027097069291</v>
      </c>
      <c r="AW30">
        <v>27</v>
      </c>
      <c r="AX30">
        <f>IF(Z30&gt;0, (R30*SUMPRODUCT(K30:$K$98, X30:$X$98)-K30*$AZ$3)/Z30, 0)</f>
        <v>2936.8085358756184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250000</v>
      </c>
      <c r="S31">
        <f t="shared" si="1"/>
        <v>2005.6180652822802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603.62303709013258</v>
      </c>
      <c r="AC31">
        <f t="shared" si="2"/>
        <v>343.90894372747471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-8002.2263357330203</v>
      </c>
      <c r="AI31">
        <f t="shared" si="7"/>
        <v>-8010.7999756917097</v>
      </c>
      <c r="AJ31">
        <f t="shared" si="8"/>
        <v>259.71409336265788</v>
      </c>
      <c r="AK31">
        <f t="shared" si="30"/>
        <v>42.253612596309281</v>
      </c>
      <c r="AL31">
        <f t="shared" si="9"/>
        <v>-7708.8322697327421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-335.04735676656793</v>
      </c>
      <c r="AR31">
        <f t="shared" si="14"/>
        <v>-335.40632879329002</v>
      </c>
      <c r="AS31">
        <f t="shared" si="15"/>
        <v>10.874038904351144</v>
      </c>
      <c r="AT31">
        <f t="shared" si="16"/>
        <v>1.7691278177193894</v>
      </c>
      <c r="AU31">
        <f t="shared" si="17"/>
        <v>-322.76316207121948</v>
      </c>
      <c r="AW31">
        <v>28</v>
      </c>
      <c r="AX31">
        <f>IF(Z31&gt;0, (R31*SUMPRODUCT(K31:$K$98, X31:$X$98)-K31*$AZ$3)/Z31, 0)</f>
        <v>2005.6180652822802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250000</v>
      </c>
      <c r="S32">
        <f t="shared" si="1"/>
        <v>928.09158515403385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343.90894372747471</v>
      </c>
      <c r="AC32">
        <f t="shared" si="2"/>
        <v>129.78497460421397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-7479.3434225621877</v>
      </c>
      <c r="AI32">
        <f t="shared" si="7"/>
        <v>-7486.3354574367777</v>
      </c>
      <c r="AJ32">
        <f t="shared" si="8"/>
        <v>214.12396912326074</v>
      </c>
      <c r="AK32">
        <f t="shared" si="30"/>
        <v>24.073626060923232</v>
      </c>
      <c r="AL32">
        <f t="shared" si="9"/>
        <v>-7248.1378622525945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-279.60235008163954</v>
      </c>
      <c r="AR32">
        <f t="shared" si="14"/>
        <v>-279.8637352423865</v>
      </c>
      <c r="AS32">
        <f t="shared" si="15"/>
        <v>8.0046551673332171</v>
      </c>
      <c r="AT32">
        <f t="shared" si="16"/>
        <v>0.89995097715607975</v>
      </c>
      <c r="AU32">
        <f t="shared" si="17"/>
        <v>-270.95912909789723</v>
      </c>
      <c r="AW32">
        <v>29</v>
      </c>
      <c r="AX32">
        <f>IF(Z32&gt;0, (R32*SUMPRODUCT(K32:$K$98, X32:$X$98)-K32*$AZ$3)/Z32, 0)</f>
        <v>928.09158515403385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250000</v>
      </c>
      <c r="S33">
        <f t="shared" si="1"/>
        <v>-377.29300691891063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129.78497460421397</v>
      </c>
      <c r="AC33">
        <f t="shared" si="2"/>
        <v>-41.850065081615867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-6880.0923962480038</v>
      </c>
      <c r="AI33">
        <f t="shared" si="7"/>
        <v>-6885.6384922945981</v>
      </c>
      <c r="AJ33">
        <f t="shared" si="8"/>
        <v>171.63503968582984</v>
      </c>
      <c r="AK33">
        <f t="shared" si="30"/>
        <v>9.0849482222949796</v>
      </c>
      <c r="AL33">
        <f t="shared" si="9"/>
        <v>-6704.9185043864736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-229.64320028875861</v>
      </c>
      <c r="AR33">
        <f t="shared" si="14"/>
        <v>-229.82831746043252</v>
      </c>
      <c r="AS33">
        <f t="shared" si="15"/>
        <v>5.7288212897600861</v>
      </c>
      <c r="AT33">
        <f t="shared" si="16"/>
        <v>0.30323671021674509</v>
      </c>
      <c r="AU33">
        <f t="shared" si="17"/>
        <v>-223.7962594604557</v>
      </c>
      <c r="AW33">
        <v>30</v>
      </c>
      <c r="AX33">
        <f>IF(Z33&gt;0, (R33*SUMPRODUCT(K33:$K$98, X33:$X$98)-K33*$AZ$3)/Z33, 0)</f>
        <v>-377.29300691891063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250000</v>
      </c>
      <c r="S34">
        <f t="shared" si="1"/>
        <v>-2056.8434274656288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-41.850065081615867</v>
      </c>
      <c r="AC34">
        <f t="shared" si="2"/>
        <v>-175.09388108840153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-6171.3074539273102</v>
      </c>
      <c r="AI34">
        <f t="shared" si="7"/>
        <v>-6175.5638275226538</v>
      </c>
      <c r="AJ34">
        <f t="shared" si="8"/>
        <v>133.24381600678566</v>
      </c>
      <c r="AK34">
        <f t="shared" si="30"/>
        <v>-2.9295045557131107</v>
      </c>
      <c r="AL34">
        <f t="shared" si="9"/>
        <v>-6045.2495160715807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-183.91556288995307</v>
      </c>
      <c r="AR34">
        <f t="shared" si="14"/>
        <v>-184.04241013447972</v>
      </c>
      <c r="AS34">
        <f t="shared" si="15"/>
        <v>3.9708945965572315</v>
      </c>
      <c r="AT34">
        <f t="shared" si="16"/>
        <v>-8.7304267916483019E-2</v>
      </c>
      <c r="AU34">
        <f t="shared" si="17"/>
        <v>-180.15881980583896</v>
      </c>
      <c r="AW34">
        <v>31</v>
      </c>
      <c r="AX34">
        <f>IF(Z34&gt;0, (R34*SUMPRODUCT(K34:$K$98, X34:$X$98)-K34*$AZ$3)/Z34, 0)</f>
        <v>-2056.8434274656288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-4345.1612474118947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-175.09388108840153</v>
      </c>
      <c r="AC35">
        <f t="shared" ref="AC35:AC66" si="33">S35*Z35</f>
        <v>-272.93856515516444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-5365.4568630818803</v>
      </c>
      <c r="AI35">
        <f t="shared" ref="AI35:AI66" si="38">SUM(AE35:AH35)</f>
        <v>-5368.5975815686534</v>
      </c>
      <c r="AJ35">
        <f t="shared" ref="AJ35:AJ66" si="39">AB35-AC35</f>
        <v>97.844684066762909</v>
      </c>
      <c r="AK35">
        <f t="shared" si="30"/>
        <v>-12.256571676188109</v>
      </c>
      <c r="AL35">
        <f t="shared" ref="AL35:AL66" si="40">SUM(AI35:AK35)</f>
        <v>-5283.0094691780787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-142.76770627943469</v>
      </c>
      <c r="AR35">
        <f t="shared" ref="AR35:AR66" si="45">AI35*$K35</f>
        <v>-142.85127664182289</v>
      </c>
      <c r="AS35">
        <f t="shared" ref="AS35:AS66" si="46">AJ35*$K35</f>
        <v>2.6035175516859828</v>
      </c>
      <c r="AT35">
        <f t="shared" ref="AT35:AT66" si="47">AK35*$K35</f>
        <v>-0.32613115149597255</v>
      </c>
      <c r="AU35">
        <f t="shared" ref="AU35:AU66" si="48">AL35*$K35</f>
        <v>-140.57389024163288</v>
      </c>
      <c r="AW35">
        <v>32</v>
      </c>
      <c r="AX35">
        <f>IF(Z35&gt;0, (R35*SUMPRODUCT(K35:$K$98, X35:$X$98)-K35*$AZ$3)/Z35, 0)</f>
        <v>-4345.1612474118947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250000</v>
      </c>
      <c r="S36">
        <f t="shared" si="32"/>
        <v>-7665.687693693164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-272.93856515516444</v>
      </c>
      <c r="AC36">
        <f t="shared" si="33"/>
        <v>-338.8572724853222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-4495.4517024507768</v>
      </c>
      <c r="AI36">
        <f t="shared" si="38"/>
        <v>-4497.6619234121927</v>
      </c>
      <c r="AJ36">
        <f t="shared" si="39"/>
        <v>65.918707330157758</v>
      </c>
      <c r="AK36">
        <f t="shared" si="30"/>
        <v>-19.105699560861513</v>
      </c>
      <c r="AL36">
        <f t="shared" si="40"/>
        <v>-4450.8489156428968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-106.80180388620862</v>
      </c>
      <c r="AR36">
        <f t="shared" si="45"/>
        <v>-106.85431375647097</v>
      </c>
      <c r="AS36">
        <f t="shared" si="46"/>
        <v>1.5660799667516792</v>
      </c>
      <c r="AT36">
        <f t="shared" si="47"/>
        <v>-0.45390837510177795</v>
      </c>
      <c r="AU36">
        <f t="shared" si="48"/>
        <v>-105.74214216482108</v>
      </c>
      <c r="AW36">
        <v>33</v>
      </c>
      <c r="AX36">
        <f>IF(Z36&gt;0, (R36*SUMPRODUCT(K36:$K$98, X36:$X$98)-K36*$AZ$3)/Z36, 0)</f>
        <v>-7665.687693693164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250000</v>
      </c>
      <c r="S37">
        <f t="shared" si="32"/>
        <v>-12815.948719288097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-338.8572724853222</v>
      </c>
      <c r="AC37">
        <f t="shared" si="33"/>
        <v>-377.04389873824783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-3585.6193634948863</v>
      </c>
      <c r="AI37">
        <f t="shared" si="38"/>
        <v>-3587.0903583739887</v>
      </c>
      <c r="AJ37">
        <f t="shared" si="39"/>
        <v>38.186626252925635</v>
      </c>
      <c r="AK37">
        <f t="shared" si="30"/>
        <v>-23.720009073972555</v>
      </c>
      <c r="AL37">
        <f t="shared" si="40"/>
        <v>-3572.6237411950356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-76.059140560613855</v>
      </c>
      <c r="AR37">
        <f t="shared" si="45"/>
        <v>-76.090343707108616</v>
      </c>
      <c r="AS37">
        <f t="shared" si="46"/>
        <v>0.81002518094278475</v>
      </c>
      <c r="AT37">
        <f t="shared" si="47"/>
        <v>-0.50315533283428171</v>
      </c>
      <c r="AU37">
        <f t="shared" si="48"/>
        <v>-75.783473859000111</v>
      </c>
      <c r="AW37">
        <v>34</v>
      </c>
      <c r="AX37">
        <f>IF(Z37&gt;0, (R37*SUMPRODUCT(K37:$K$98, X37:$X$98)-K37*$AZ$3)/Z37, 0)</f>
        <v>-12815.948719288097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250000</v>
      </c>
      <c r="S38">
        <f t="shared" si="32"/>
        <v>-21377.283062892697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-377.04389873824783</v>
      </c>
      <c r="AC38">
        <f t="shared" si="33"/>
        <v>-391.83948784057327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-2698.9961141259664</v>
      </c>
      <c r="AI38">
        <f t="shared" si="38"/>
        <v>-2699.9125998334525</v>
      </c>
      <c r="AJ38">
        <f t="shared" si="39"/>
        <v>14.795589102325437</v>
      </c>
      <c r="AK38">
        <f t="shared" si="30"/>
        <v>-26.393072911677351</v>
      </c>
      <c r="AL38">
        <f t="shared" si="40"/>
        <v>-2711.5100836428046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-51.117718946481695</v>
      </c>
      <c r="AR38">
        <f t="shared" si="45"/>
        <v>-51.135076755397584</v>
      </c>
      <c r="AS38">
        <f t="shared" si="46"/>
        <v>0.2802215095538298</v>
      </c>
      <c r="AT38">
        <f t="shared" si="47"/>
        <v>-0.49987240669667554</v>
      </c>
      <c r="AU38">
        <f t="shared" si="48"/>
        <v>-51.354727652540433</v>
      </c>
      <c r="AW38">
        <v>35</v>
      </c>
      <c r="AX38">
        <f>IF(Z38&gt;0, (R38*SUMPRODUCT(K38:$K$98, X38:$X$98)-K38*$AZ$3)/Z38, 0)</f>
        <v>-21377.283062892697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250000</v>
      </c>
      <c r="S39">
        <f t="shared" si="32"/>
        <v>-36732.817793946335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-391.83948784057327</v>
      </c>
      <c r="AC39">
        <f t="shared" si="33"/>
        <v>-388.25760727072606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-1894.160583232783</v>
      </c>
      <c r="AI39">
        <f t="shared" si="38"/>
        <v>-1894.6890719665478</v>
      </c>
      <c r="AJ39">
        <f t="shared" si="39"/>
        <v>-3.5818805698472147</v>
      </c>
      <c r="AK39">
        <f t="shared" si="30"/>
        <v>-27.428764148840131</v>
      </c>
      <c r="AL39">
        <f t="shared" si="40"/>
        <v>-1925.6997166852352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-32.030814235772397</v>
      </c>
      <c r="AR39">
        <f t="shared" si="45"/>
        <v>-32.039751136163403</v>
      </c>
      <c r="AS39">
        <f t="shared" si="46"/>
        <v>-6.0570657083195617E-2</v>
      </c>
      <c r="AT39">
        <f t="shared" si="47"/>
        <v>-0.46382849318343172</v>
      </c>
      <c r="AU39">
        <f t="shared" si="48"/>
        <v>-32.564150286430028</v>
      </c>
      <c r="AW39">
        <v>36</v>
      </c>
      <c r="AX39">
        <f>IF(Z39&gt;0, (R39*SUMPRODUCT(K39:$K$98, X39:$X$98)-K39*$AZ$3)/Z39, 0)</f>
        <v>-36732.817793946335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250000</v>
      </c>
      <c r="S40">
        <f t="shared" si="32"/>
        <v>-66855.154039349276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-388.25760727072606</v>
      </c>
      <c r="AC40">
        <f t="shared" si="33"/>
        <v>-371.44949336691911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-1227.010790287449</v>
      </c>
      <c r="AI40">
        <f t="shared" si="38"/>
        <v>-1227.2885919758187</v>
      </c>
      <c r="AJ40">
        <f t="shared" si="39"/>
        <v>-16.808113903806941</v>
      </c>
      <c r="AK40">
        <f t="shared" ref="AK40:AK71" si="61">G40*SUM(AB40:AB40, AE40:AF40)</f>
        <v>-27.178032508950828</v>
      </c>
      <c r="AL40">
        <f t="shared" si="40"/>
        <v>-1271.2747383885765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-18.525995026169632</v>
      </c>
      <c r="AR40">
        <f t="shared" si="45"/>
        <v>-18.530189408760016</v>
      </c>
      <c r="AS40">
        <f t="shared" si="46"/>
        <v>-0.25377693256330053</v>
      </c>
      <c r="AT40">
        <f t="shared" si="47"/>
        <v>-0.41034691713179294</v>
      </c>
      <c r="AU40">
        <f t="shared" si="48"/>
        <v>-19.194313258455111</v>
      </c>
      <c r="AW40">
        <v>37</v>
      </c>
      <c r="AX40">
        <f>IF(Z40&gt;0, (R40*SUMPRODUCT(K40:$K$98, X40:$X$98)-K40*$AZ$3)/Z40, 0)</f>
        <v>-66855.154039349276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250000</v>
      </c>
      <c r="S41">
        <f t="shared" si="32"/>
        <v>-133125.57283910687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-371.44949336691911</v>
      </c>
      <c r="AC41">
        <f t="shared" si="33"/>
        <v>-346.36930255417855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-724.66237221360063</v>
      </c>
      <c r="AI41">
        <f t="shared" si="38"/>
        <v>-724.7924634106439</v>
      </c>
      <c r="AJ41">
        <f t="shared" si="39"/>
        <v>-25.080190812740568</v>
      </c>
      <c r="AK41">
        <f t="shared" si="61"/>
        <v>-26.001464535684342</v>
      </c>
      <c r="AL41">
        <f t="shared" si="40"/>
        <v>-775.87411875906878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-9.7690166517667603</v>
      </c>
      <c r="AR41">
        <f t="shared" si="45"/>
        <v>-9.7707703830475516</v>
      </c>
      <c r="AS41">
        <f t="shared" si="46"/>
        <v>-0.33810062599322022</v>
      </c>
      <c r="AT41">
        <f t="shared" si="47"/>
        <v>-0.3505201177253231</v>
      </c>
      <c r="AU41">
        <f t="shared" si="48"/>
        <v>-10.459391126766095</v>
      </c>
      <c r="AW41">
        <v>38</v>
      </c>
      <c r="AX41">
        <f>IF(Z41&gt;0, (R41*SUMPRODUCT(K41:$K$98, X41:$X$98)-K41*$AZ$3)/Z41, 0)</f>
        <v>-133125.57283910687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250000</v>
      </c>
      <c r="S42">
        <f t="shared" si="32"/>
        <v>-301907.03488620615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-346.36930255417855</v>
      </c>
      <c r="AC42">
        <f t="shared" si="33"/>
        <v>-317.20422470691841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-381.28428941408663</v>
      </c>
      <c r="AI42">
        <f t="shared" si="38"/>
        <v>-381.33682284127661</v>
      </c>
      <c r="AJ42">
        <f t="shared" si="39"/>
        <v>-29.165077847260136</v>
      </c>
      <c r="AK42">
        <f t="shared" si="61"/>
        <v>-24.245851178792499</v>
      </c>
      <c r="AL42">
        <f t="shared" si="40"/>
        <v>-434.74775186732927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-4.5892955454223374</v>
      </c>
      <c r="AR42">
        <f t="shared" si="45"/>
        <v>-4.5899278594989523</v>
      </c>
      <c r="AS42">
        <f t="shared" si="46"/>
        <v>-0.35104295026686622</v>
      </c>
      <c r="AT42">
        <f t="shared" si="47"/>
        <v>-0.29183310170160504</v>
      </c>
      <c r="AU42">
        <f t="shared" si="48"/>
        <v>-5.2328039114674239</v>
      </c>
      <c r="AW42">
        <v>39</v>
      </c>
      <c r="AX42">
        <f>IF(Z42&gt;0, (R42*SUMPRODUCT(K42:$K$98, X42:$X$98)-K42*$AZ$3)/Z42, 0)</f>
        <v>-301907.03488620615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250000</v>
      </c>
      <c r="S43">
        <f t="shared" si="32"/>
        <v>-825059.81154899695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-317.20422470691841</v>
      </c>
      <c r="AC43">
        <f t="shared" si="33"/>
        <v>-287.0309358782095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-173.0676985375803</v>
      </c>
      <c r="AI43">
        <f t="shared" si="38"/>
        <v>-173.08509309079088</v>
      </c>
      <c r="AJ43">
        <f t="shared" si="39"/>
        <v>-30.173288828708905</v>
      </c>
      <c r="AK43">
        <f t="shared" si="61"/>
        <v>-22.20429572948429</v>
      </c>
      <c r="AL43">
        <f t="shared" si="40"/>
        <v>-225.46267764898408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-1.8599236280575806</v>
      </c>
      <c r="AR43">
        <f t="shared" si="45"/>
        <v>-1.8601105638104061</v>
      </c>
      <c r="AS43">
        <f t="shared" si="46"/>
        <v>-0.32426624553821931</v>
      </c>
      <c r="AT43">
        <f t="shared" si="47"/>
        <v>-0.2386250849847539</v>
      </c>
      <c r="AU43">
        <f t="shared" si="48"/>
        <v>-2.4230018943333795</v>
      </c>
      <c r="AW43">
        <v>40</v>
      </c>
      <c r="AX43">
        <f>IF(Z43&gt;0, (R43*SUMPRODUCT(K43:$K$98, X43:$X$98)-K43*$AZ$3)/Z43, 0)</f>
        <v>-825059.81154899695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250000</v>
      </c>
      <c r="S44">
        <f t="shared" si="32"/>
        <v>-2934539.7681031683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-287.0309358782095</v>
      </c>
      <c r="AC44">
        <f t="shared" si="33"/>
        <v>-257.85283774365001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-64.135978979372055</v>
      </c>
      <c r="AI44">
        <f t="shared" si="38"/>
        <v>-64.140372391254672</v>
      </c>
      <c r="AJ44">
        <f t="shared" si="39"/>
        <v>-29.178098134559491</v>
      </c>
      <c r="AK44">
        <f t="shared" si="61"/>
        <v>-20.092165511474668</v>
      </c>
      <c r="AL44">
        <f t="shared" si="40"/>
        <v>-113.41063603728884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-0.61540751992428699</v>
      </c>
      <c r="AR44">
        <f t="shared" si="45"/>
        <v>-0.61544967627324598</v>
      </c>
      <c r="AS44">
        <f t="shared" si="46"/>
        <v>-0.27997422499580171</v>
      </c>
      <c r="AT44">
        <f t="shared" si="47"/>
        <v>-0.19279147124739157</v>
      </c>
      <c r="AU44">
        <f t="shared" si="48"/>
        <v>-1.0882153725164394</v>
      </c>
      <c r="AW44">
        <v>41</v>
      </c>
      <c r="AX44">
        <f>IF(Z44&gt;0, (R44*SUMPRODUCT(K44:$K$98, X44:$X$98)-K44*$AZ$3)/Z44, 0)</f>
        <v>-2934539.7681031683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250000</v>
      </c>
      <c r="S45">
        <f t="shared" si="32"/>
        <v>-15401953.570843989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-257.85283774365001</v>
      </c>
      <c r="AC45">
        <f t="shared" si="33"/>
        <v>-230.75572583266612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-18.001829452528174</v>
      </c>
      <c r="AI45">
        <f t="shared" si="38"/>
        <v>-18.002578564401453</v>
      </c>
      <c r="AJ45">
        <f t="shared" si="39"/>
        <v>-27.097111910983898</v>
      </c>
      <c r="AK45">
        <f t="shared" si="61"/>
        <v>-18.049698642055503</v>
      </c>
      <c r="AL45">
        <f t="shared" si="40"/>
        <v>-63.149389117440855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-0.15422674429082228</v>
      </c>
      <c r="AR45">
        <f t="shared" si="45"/>
        <v>-0.15423316214327612</v>
      </c>
      <c r="AS45">
        <f t="shared" si="46"/>
        <v>-0.23214859138264951</v>
      </c>
      <c r="AT45">
        <f t="shared" si="47"/>
        <v>-0.1546368531229334</v>
      </c>
      <c r="AU45">
        <f t="shared" si="48"/>
        <v>-0.54101860664885904</v>
      </c>
      <c r="AW45">
        <v>42</v>
      </c>
      <c r="AX45">
        <f>IF(Z45&gt;0, (R45*SUMPRODUCT(K45:$K$98, X45:$X$98)-K45*$AZ$3)/Z45, 0)</f>
        <v>-15401953.570843989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250000</v>
      </c>
      <c r="S46">
        <f t="shared" si="32"/>
        <v>-81891261.325684488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-230.75572583266612</v>
      </c>
      <c r="AC46">
        <f t="shared" si="33"/>
        <v>-206.16663165650328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-3.0787123446449809</v>
      </c>
      <c r="AI46">
        <f t="shared" si="38"/>
        <v>-3.0788382229305995</v>
      </c>
      <c r="AJ46">
        <f t="shared" si="39"/>
        <v>-24.589094176162831</v>
      </c>
      <c r="AK46">
        <f t="shared" si="61"/>
        <v>-16.152900808286631</v>
      </c>
      <c r="AL46">
        <f t="shared" si="40"/>
        <v>-43.820833207380062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-2.3550174976396422E-2</v>
      </c>
      <c r="AR46">
        <f t="shared" si="45"/>
        <v>-2.3551137864552311E-2</v>
      </c>
      <c r="AS46">
        <f t="shared" si="46"/>
        <v>-0.18809080080734231</v>
      </c>
      <c r="AT46">
        <f t="shared" si="47"/>
        <v>-0.12355933189834638</v>
      </c>
      <c r="AU46">
        <f t="shared" si="48"/>
        <v>-0.33520127057024102</v>
      </c>
      <c r="AW46">
        <v>43</v>
      </c>
      <c r="AX46">
        <f>IF(Z46&gt;0, (R46*SUMPRODUCT(K46:$K$98, X46:$X$98)-K46*$AZ$3)/Z46, 0)</f>
        <v>-81891261.325684488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250000</v>
      </c>
      <c r="S47">
        <f t="shared" si="32"/>
        <v>-442199884.73575234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-206.16663165650328</v>
      </c>
      <c r="AC47">
        <f t="shared" si="33"/>
        <v>-184.09793100964598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-0.51901679298640091</v>
      </c>
      <c r="AI47">
        <f t="shared" si="38"/>
        <v>-0.51903760913056607</v>
      </c>
      <c r="AJ47">
        <f t="shared" si="39"/>
        <v>-22.068700646857309</v>
      </c>
      <c r="AK47">
        <f t="shared" si="61"/>
        <v>-14.431664215955232</v>
      </c>
      <c r="AL47">
        <f t="shared" si="40"/>
        <v>-37.01940247194311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-3.5447728634534457E-3</v>
      </c>
      <c r="AR47">
        <f t="shared" si="45"/>
        <v>-3.5449150332328354E-3</v>
      </c>
      <c r="AS47">
        <f t="shared" si="46"/>
        <v>-0.15072447027105537</v>
      </c>
      <c r="AT47">
        <f t="shared" si="47"/>
        <v>-9.8565157001636067E-2</v>
      </c>
      <c r="AU47">
        <f t="shared" si="48"/>
        <v>-0.25283454230592434</v>
      </c>
      <c r="AW47">
        <v>44</v>
      </c>
      <c r="AX47">
        <f>IF(Z47&gt;0, (R47*SUMPRODUCT(K47:$K$98, X47:$X$98)-K47*$AZ$3)/Z47, 0)</f>
        <v>-442199884.73575234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250000</v>
      </c>
      <c r="S48">
        <f t="shared" si="32"/>
        <v>-2430826027.1687675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-184.09793100964598</v>
      </c>
      <c r="AC48">
        <f t="shared" si="33"/>
        <v>-164.37625183444368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-8.6134523227955909E-2</v>
      </c>
      <c r="AI48">
        <f t="shared" si="38"/>
        <v>-8.6137904306033838E-2</v>
      </c>
      <c r="AJ48">
        <f t="shared" si="39"/>
        <v>-19.721679175202297</v>
      </c>
      <c r="AK48">
        <f t="shared" si="61"/>
        <v>-12.88685517067522</v>
      </c>
      <c r="AL48">
        <f t="shared" si="40"/>
        <v>-32.694672250183551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-5.2525020912982609E-4</v>
      </c>
      <c r="AR48">
        <f t="shared" si="45"/>
        <v>-5.2527082701799639E-4</v>
      </c>
      <c r="AS48">
        <f t="shared" si="46"/>
        <v>-0.120263231547142</v>
      </c>
      <c r="AT48">
        <f t="shared" si="47"/>
        <v>-7.8584325073805528E-2</v>
      </c>
      <c r="AU48">
        <f t="shared" si="48"/>
        <v>-0.1993728274479655</v>
      </c>
      <c r="AW48">
        <v>45</v>
      </c>
      <c r="AX48">
        <f>IF(Z48&gt;0, (R48*SUMPRODUCT(K48:$K$98, X48:$X$98)-K48*$AZ$3)/Z48, 0)</f>
        <v>-2430826027.1687675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250000</v>
      </c>
      <c r="S49">
        <f t="shared" si="32"/>
        <v>-13635414427.591637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-164.37625183444368</v>
      </c>
      <c r="AC49">
        <f t="shared" si="33"/>
        <v>-146.76496998816549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-1.40454580609078E-2</v>
      </c>
      <c r="AI49">
        <f t="shared" si="38"/>
        <v>-1.404599623659277E-2</v>
      </c>
      <c r="AJ49">
        <f t="shared" si="39"/>
        <v>-17.611281846278189</v>
      </c>
      <c r="AK49">
        <f t="shared" si="61"/>
        <v>-11.506337628411059</v>
      </c>
      <c r="AL49">
        <f t="shared" si="40"/>
        <v>-29.131665470925839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-7.6472777565826867E-5</v>
      </c>
      <c r="AR49">
        <f t="shared" si="45"/>
        <v>-7.6475707750749963E-5</v>
      </c>
      <c r="AS49">
        <f t="shared" si="46"/>
        <v>-9.5887484298427361E-2</v>
      </c>
      <c r="AT49">
        <f t="shared" si="47"/>
        <v>-6.2648123987058546E-2</v>
      </c>
      <c r="AU49">
        <f t="shared" si="48"/>
        <v>-0.15861208399323665</v>
      </c>
      <c r="AW49">
        <v>46</v>
      </c>
      <c r="AX49">
        <f>IF(Z49&gt;0, (R49*SUMPRODUCT(K49:$K$98, X49:$X$98)-K49*$AZ$3)/Z49, 0)</f>
        <v>-13635414427.591637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250000</v>
      </c>
      <c r="S50">
        <f t="shared" si="32"/>
        <v>-78070572885.992737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-146.76496998816549</v>
      </c>
      <c r="AC50">
        <f t="shared" si="33"/>
        <v>-131.0402186962223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-2.2443486046165593E-3</v>
      </c>
      <c r="AI50">
        <f t="shared" si="38"/>
        <v>-2.2444325288237554E-3</v>
      </c>
      <c r="AJ50">
        <f t="shared" si="39"/>
        <v>-15.724751291943193</v>
      </c>
      <c r="AK50">
        <f t="shared" si="61"/>
        <v>-10.273547899171586</v>
      </c>
      <c r="AL50">
        <f t="shared" si="40"/>
        <v>-26.000543623643601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-1.0910464720843496E-5</v>
      </c>
      <c r="AR50">
        <f t="shared" si="45"/>
        <v>-1.0910872702072417E-5</v>
      </c>
      <c r="AS50">
        <f t="shared" si="46"/>
        <v>-7.6442823482003458E-2</v>
      </c>
      <c r="AT50">
        <f t="shared" si="47"/>
        <v>-4.994285721979342E-2</v>
      </c>
      <c r="AU50">
        <f t="shared" si="48"/>
        <v>-0.12639659157449895</v>
      </c>
      <c r="AW50">
        <v>47</v>
      </c>
      <c r="AX50">
        <f>IF(Z50&gt;0, (R50*SUMPRODUCT(K50:$K$98, X50:$X$98)-K50*$AZ$3)/Z50, 0)</f>
        <v>-78070572885.992737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250000</v>
      </c>
      <c r="S51">
        <f t="shared" si="32"/>
        <v>-457229015832.28278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-131.0402186962223</v>
      </c>
      <c r="AC51">
        <f t="shared" si="33"/>
        <v>-117.00020481675772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-3.5145239563243153E-4</v>
      </c>
      <c r="AI51">
        <f t="shared" si="38"/>
        <v>-3.5146519011842927E-4</v>
      </c>
      <c r="AJ51">
        <f t="shared" si="39"/>
        <v>-14.040013879464581</v>
      </c>
      <c r="AK51">
        <f t="shared" si="61"/>
        <v>-9.1728153087355615</v>
      </c>
      <c r="AL51">
        <f t="shared" si="40"/>
        <v>-23.21318065339026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-1.5254620919677121E-6</v>
      </c>
      <c r="AR51">
        <f t="shared" si="45"/>
        <v>-1.5255176258141686E-6</v>
      </c>
      <c r="AS51">
        <f t="shared" si="46"/>
        <v>-6.0939999869067264E-2</v>
      </c>
      <c r="AT51">
        <f t="shared" si="47"/>
        <v>-3.981416033576176E-2</v>
      </c>
      <c r="AU51">
        <f t="shared" si="48"/>
        <v>-0.10075568572245484</v>
      </c>
      <c r="AW51">
        <v>48</v>
      </c>
      <c r="AX51">
        <f>IF(Z51&gt;0, (R51*SUMPRODUCT(K51:$K$98, X51:$X$98)-K51*$AZ$3)/Z51, 0)</f>
        <v>-457229015832.28278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250000</v>
      </c>
      <c r="S52">
        <f t="shared" si="32"/>
        <v>-2743607299831.7612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-117.00020481675772</v>
      </c>
      <c r="AC52">
        <f t="shared" si="33"/>
        <v>-104.46446992264011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-5.3813807892497273E-5</v>
      </c>
      <c r="AI52">
        <f t="shared" si="38"/>
        <v>-5.3815711672056564E-5</v>
      </c>
      <c r="AJ52">
        <f t="shared" si="39"/>
        <v>-12.53573489411761</v>
      </c>
      <c r="AK52">
        <f t="shared" si="61"/>
        <v>-8.1900143371730412</v>
      </c>
      <c r="AL52">
        <f t="shared" si="40"/>
        <v>-20.725803047002323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-2.0855020121145247E-7</v>
      </c>
      <c r="AR52">
        <f t="shared" si="45"/>
        <v>-2.0855757912477437E-7</v>
      </c>
      <c r="AS52">
        <f t="shared" si="46"/>
        <v>-4.8581026633986696E-2</v>
      </c>
      <c r="AT52">
        <f t="shared" si="47"/>
        <v>-3.1739607450827725E-2</v>
      </c>
      <c r="AU52">
        <f t="shared" si="48"/>
        <v>-8.0320842642393545E-2</v>
      </c>
      <c r="AW52">
        <v>49</v>
      </c>
      <c r="AX52">
        <f>IF(Z52&gt;0, (R52*SUMPRODUCT(K52:$K$98, X52:$X$98)-K52*$AZ$3)/Z52, 0)</f>
        <v>-2743607299831.7612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250000</v>
      </c>
      <c r="S53">
        <f t="shared" si="32"/>
        <v>-16891870258641.215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-104.46446992264011</v>
      </c>
      <c r="AC53">
        <f t="shared" si="33"/>
        <v>-93.271848327994149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-8.0432836953249044E-6</v>
      </c>
      <c r="AI53">
        <f t="shared" si="38"/>
        <v>-8.0435597803495347E-6</v>
      </c>
      <c r="AJ53">
        <f t="shared" si="39"/>
        <v>-11.192621594645956</v>
      </c>
      <c r="AK53">
        <f t="shared" si="61"/>
        <v>-7.3125128945848079</v>
      </c>
      <c r="AL53">
        <f t="shared" si="40"/>
        <v>-18.505142532790543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-2.7831220587138814E-8</v>
      </c>
      <c r="AR53">
        <f t="shared" si="45"/>
        <v>-2.783217589140413E-8</v>
      </c>
      <c r="AS53">
        <f t="shared" si="46"/>
        <v>-3.8728500988971015E-2</v>
      </c>
      <c r="AT53">
        <f t="shared" si="47"/>
        <v>-2.5302621059329154E-2</v>
      </c>
      <c r="AU53">
        <f t="shared" si="48"/>
        <v>-6.4031149880476049E-2</v>
      </c>
      <c r="AW53">
        <v>50</v>
      </c>
      <c r="AX53">
        <f>IF(Z53&gt;0, (R53*SUMPRODUCT(K53:$K$98, X53:$X$98)-K53*$AZ$3)/Z53, 0)</f>
        <v>-16891870258641.215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250000</v>
      </c>
      <c r="S54">
        <f t="shared" si="32"/>
        <v>-106990297532971.14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-93.271848327994149</v>
      </c>
      <c r="AC54">
        <f t="shared" si="33"/>
        <v>-83.278436031543066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-1.1720274415974399E-6</v>
      </c>
      <c r="AI54">
        <f t="shared" si="38"/>
        <v>-1.172066360283504E-6</v>
      </c>
      <c r="AJ54">
        <f t="shared" si="39"/>
        <v>-9.9934122964510834</v>
      </c>
      <c r="AK54">
        <f t="shared" si="61"/>
        <v>-6.5290293829595907</v>
      </c>
      <c r="AL54">
        <f t="shared" si="40"/>
        <v>-16.522442851477035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-3.6209174521148497E-9</v>
      </c>
      <c r="AR54">
        <f t="shared" si="45"/>
        <v>-3.6210376893589458E-9</v>
      </c>
      <c r="AS54">
        <f t="shared" si="46"/>
        <v>-3.0874124364425552E-2</v>
      </c>
      <c r="AT54">
        <f t="shared" si="47"/>
        <v>-2.0171094634018907E-2</v>
      </c>
      <c r="AU54">
        <f t="shared" si="48"/>
        <v>-5.1045222619482154E-2</v>
      </c>
      <c r="AW54">
        <v>51</v>
      </c>
      <c r="AX54">
        <f>IF(Z54&gt;0, (R54*SUMPRODUCT(K54:$K$98, X54:$X$98)-K54*$AZ$3)/Z54, 0)</f>
        <v>-106990297532971.14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250000</v>
      </c>
      <c r="S55">
        <f t="shared" si="32"/>
        <v>-698307210085544.75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-83.278436031543066</v>
      </c>
      <c r="AC55">
        <f t="shared" si="33"/>
        <v>-74.355746459911927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-1.6602749790338844E-7</v>
      </c>
      <c r="AI55">
        <f t="shared" si="38"/>
        <v>-1.6603282190301111E-7</v>
      </c>
      <c r="AJ55">
        <f t="shared" si="39"/>
        <v>-8.922689571631139</v>
      </c>
      <c r="AK55">
        <f t="shared" si="61"/>
        <v>-5.8294905222080153</v>
      </c>
      <c r="AL55">
        <f t="shared" si="40"/>
        <v>-14.752180259871976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-4.5797613129350997E-10</v>
      </c>
      <c r="AR55">
        <f t="shared" si="45"/>
        <v>-4.5799081720265743E-10</v>
      </c>
      <c r="AS55">
        <f t="shared" si="46"/>
        <v>-2.4612662976625971E-2</v>
      </c>
      <c r="AT55">
        <f t="shared" si="47"/>
        <v>-1.6080273150454572E-2</v>
      </c>
      <c r="AU55">
        <f t="shared" si="48"/>
        <v>-4.0692936585071358E-2</v>
      </c>
      <c r="AW55">
        <v>52</v>
      </c>
      <c r="AX55">
        <f>IF(Z55&gt;0, (R55*SUMPRODUCT(K55:$K$98, X55:$X$98)-K55*$AZ$3)/Z55, 0)</f>
        <v>-698307210085544.75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250000</v>
      </c>
      <c r="S56">
        <f t="shared" si="32"/>
        <v>-4709726749168076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-74.355746459911927</v>
      </c>
      <c r="AC56">
        <f t="shared" si="33"/>
        <v>-66.389059339609162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-2.2829758263430647E-8</v>
      </c>
      <c r="AI56">
        <f t="shared" si="38"/>
        <v>-2.2830463071404393E-8</v>
      </c>
      <c r="AJ56">
        <f t="shared" si="39"/>
        <v>-7.9666871203027654</v>
      </c>
      <c r="AK56">
        <f t="shared" si="61"/>
        <v>-5.2049022521938353</v>
      </c>
      <c r="AL56">
        <f t="shared" si="40"/>
        <v>-13.171589395327064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-5.622715524689806E-11</v>
      </c>
      <c r="AR56">
        <f t="shared" si="45"/>
        <v>-5.6228891110541543E-11</v>
      </c>
      <c r="AS56">
        <f t="shared" si="46"/>
        <v>-1.9621064242027322E-2</v>
      </c>
      <c r="AT56">
        <f t="shared" si="47"/>
        <v>-1.2819095305438172E-2</v>
      </c>
      <c r="AU56">
        <f t="shared" si="48"/>
        <v>-3.2440159603694389E-2</v>
      </c>
      <c r="AW56">
        <v>53</v>
      </c>
      <c r="AX56">
        <f>IF(Z56&gt;0, (R56*SUMPRODUCT(K56:$K$98, X56:$X$98)-K56*$AZ$3)/Z56, 0)</f>
        <v>-4709726749168076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250000</v>
      </c>
      <c r="S57">
        <f t="shared" si="32"/>
        <v>-3.2927167894020132E+16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-66.389059339609162</v>
      </c>
      <c r="AC57">
        <f t="shared" si="33"/>
        <v>-59.275945838986139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-3.0387459911836944E-9</v>
      </c>
      <c r="AI57">
        <f t="shared" si="38"/>
        <v>-3.0388360018794666E-9</v>
      </c>
      <c r="AJ57">
        <f t="shared" si="39"/>
        <v>-7.1131135006230224</v>
      </c>
      <c r="AK57">
        <f t="shared" si="61"/>
        <v>-4.6472341537726418</v>
      </c>
      <c r="AL57">
        <f t="shared" si="40"/>
        <v>-11.760347657434501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-6.6822262288511434E-12</v>
      </c>
      <c r="AR57">
        <f t="shared" si="45"/>
        <v>-6.6824241630759557E-12</v>
      </c>
      <c r="AS57">
        <f t="shared" si="46"/>
        <v>-1.5641792285555015E-2</v>
      </c>
      <c r="AT57">
        <f t="shared" si="47"/>
        <v>-1.0219304293300232E-2</v>
      </c>
      <c r="AU57">
        <f t="shared" si="48"/>
        <v>-2.5861096585537671E-2</v>
      </c>
      <c r="AW57">
        <v>54</v>
      </c>
      <c r="AX57">
        <f>IF(Z57&gt;0, (R57*SUMPRODUCT(K57:$K$98, X57:$X$98)-K57*$AZ$3)/Z57, 0)</f>
        <v>-3.2927167894020132E+16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250000</v>
      </c>
      <c r="S58">
        <f t="shared" si="32"/>
        <v>-2.3911628073884339E+17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-59.275945838986139</v>
      </c>
      <c r="AC58">
        <f t="shared" si="33"/>
        <v>-52.924951641957776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-3.9021903761655174E-10</v>
      </c>
      <c r="AI58">
        <f t="shared" si="38"/>
        <v>-3.9023010439784292E-10</v>
      </c>
      <c r="AJ58">
        <f t="shared" si="39"/>
        <v>-6.3509941970283634</v>
      </c>
      <c r="AK58">
        <f t="shared" si="61"/>
        <v>-4.1493162087290303</v>
      </c>
      <c r="AL58">
        <f t="shared" si="40"/>
        <v>-10.500310406147623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-7.6615599932493242E-13</v>
      </c>
      <c r="AR58">
        <f t="shared" si="45"/>
        <v>-7.6617772784164245E-13</v>
      </c>
      <c r="AS58">
        <f t="shared" si="46"/>
        <v>-1.2469541044054688E-2</v>
      </c>
      <c r="AT58">
        <f t="shared" si="47"/>
        <v>-8.1467668154565891E-3</v>
      </c>
      <c r="AU58">
        <f t="shared" si="48"/>
        <v>-2.0616307860277454E-2</v>
      </c>
      <c r="AW58">
        <v>55</v>
      </c>
      <c r="AX58">
        <f>IF(Z58&gt;0, (R58*SUMPRODUCT(K58:$K$98, X58:$X$98)-K58*$AZ$3)/Z58, 0)</f>
        <v>-2.3911628073884339E+17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250000</v>
      </c>
      <c r="S59">
        <f t="shared" si="32"/>
        <v>-1.80967297226815E+18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-52.924951641957776</v>
      </c>
      <c r="AC59">
        <f t="shared" si="33"/>
        <v>-47.254421108891542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-4.8252534173057562E-11</v>
      </c>
      <c r="AI59">
        <f t="shared" si="38"/>
        <v>-4.8253839779701222E-11</v>
      </c>
      <c r="AJ59">
        <f t="shared" si="39"/>
        <v>-5.6705305330662341</v>
      </c>
      <c r="AK59">
        <f t="shared" si="61"/>
        <v>-3.7047466149370445</v>
      </c>
      <c r="AL59">
        <f t="shared" si="40"/>
        <v>-9.3752771480515324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-8.4588409181685204E-14</v>
      </c>
      <c r="AR59">
        <f t="shared" si="45"/>
        <v>-8.4590697956583705E-14</v>
      </c>
      <c r="AS59">
        <f t="shared" si="46"/>
        <v>-9.9406417762006628E-3</v>
      </c>
      <c r="AT59">
        <f t="shared" si="47"/>
        <v>-6.4945526271185348E-3</v>
      </c>
      <c r="AU59">
        <f t="shared" si="48"/>
        <v>-1.643519440340379E-2</v>
      </c>
      <c r="AW59">
        <v>56</v>
      </c>
      <c r="AX59">
        <f>IF(Z59&gt;0, (R59*SUMPRODUCT(K59:$K$98, X59:$X$98)-K59*$AZ$3)/Z59, 0)</f>
        <v>-1.80967297226815E+18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250000</v>
      </c>
      <c r="S60">
        <f t="shared" si="32"/>
        <v>-1.4303063134266763E+19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-47.254421108891542</v>
      </c>
      <c r="AC60">
        <f t="shared" si="33"/>
        <v>-42.19144741865324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-5.7252981356433838E-12</v>
      </c>
      <c r="AI60">
        <f t="shared" si="38"/>
        <v>-5.7254456265934781E-12</v>
      </c>
      <c r="AJ60">
        <f t="shared" si="39"/>
        <v>-5.0629736902383016</v>
      </c>
      <c r="AK60">
        <f t="shared" si="61"/>
        <v>-3.3078094776224081</v>
      </c>
      <c r="AL60">
        <f t="shared" si="40"/>
        <v>-8.3707831678664348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-8.9612958322270181E-15</v>
      </c>
      <c r="AR60">
        <f t="shared" si="45"/>
        <v>-8.9615266865869224E-15</v>
      </c>
      <c r="AS60">
        <f t="shared" si="46"/>
        <v>-7.9246187629159973E-3</v>
      </c>
      <c r="AT60">
        <f t="shared" si="47"/>
        <v>-5.1774175917718643E-3</v>
      </c>
      <c r="AU60">
        <f t="shared" si="48"/>
        <v>-1.3102036354696823E-2</v>
      </c>
      <c r="AW60">
        <v>57</v>
      </c>
      <c r="AX60">
        <f>IF(Z60&gt;0, (R60*SUMPRODUCT(K60:$K$98, X60:$X$98)-K60*$AZ$3)/Z60, 0)</f>
        <v>-1.4303063134266763E+19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250000</v>
      </c>
      <c r="S61">
        <f t="shared" si="32"/>
        <v>-1.1820085795004373E+20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-42.19144741865324</v>
      </c>
      <c r="AC61">
        <f t="shared" si="33"/>
        <v>-37.670935195226107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-6.5040452241673365E-13</v>
      </c>
      <c r="AI61">
        <f t="shared" si="38"/>
        <v>-6.5042045755284373E-13</v>
      </c>
      <c r="AJ61">
        <f t="shared" si="39"/>
        <v>-4.5205122234271329</v>
      </c>
      <c r="AK61">
        <f t="shared" si="61"/>
        <v>-2.9534013193057271</v>
      </c>
      <c r="AL61">
        <f t="shared" si="40"/>
        <v>-7.4739135427335102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-9.0894632376512737E-16</v>
      </c>
      <c r="AR61">
        <f t="shared" si="45"/>
        <v>-9.0896859326493368E-16</v>
      </c>
      <c r="AS61">
        <f t="shared" si="46"/>
        <v>-6.3174575597226817E-3</v>
      </c>
      <c r="AT61">
        <f t="shared" si="47"/>
        <v>-4.1274056056854859E-3</v>
      </c>
      <c r="AU61">
        <f t="shared" si="48"/>
        <v>-1.0444863165409076E-2</v>
      </c>
      <c r="AW61">
        <v>58</v>
      </c>
      <c r="AX61">
        <f>IF(Z61&gt;0, (R61*SUMPRODUCT(K61:$K$98, X61:$X$98)-K61*$AZ$3)/Z61, 0)</f>
        <v>-1.1820085795004373E+20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250000</v>
      </c>
      <c r="S62">
        <f t="shared" si="32"/>
        <v>-1.0246485945650497E+21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-37.670935195226107</v>
      </c>
      <c r="AC62">
        <f t="shared" si="33"/>
        <v>-33.634763567166168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-7.0672509432291207E-14</v>
      </c>
      <c r="AI62">
        <f t="shared" si="38"/>
        <v>-7.0674150715153719E-14</v>
      </c>
      <c r="AJ62">
        <f t="shared" si="39"/>
        <v>-4.0361716280599396</v>
      </c>
      <c r="AK62">
        <f t="shared" si="61"/>
        <v>-2.636965463665828</v>
      </c>
      <c r="AL62">
        <f t="shared" si="40"/>
        <v>-6.6731370917258381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-8.8183468114482477E-17</v>
      </c>
      <c r="AR62">
        <f t="shared" si="45"/>
        <v>-8.8185516068009743E-17</v>
      </c>
      <c r="AS62">
        <f t="shared" si="46"/>
        <v>-5.0362384882993308E-3</v>
      </c>
      <c r="AT62">
        <f t="shared" si="47"/>
        <v>-3.2903424790222307E-3</v>
      </c>
      <c r="AU62">
        <f t="shared" si="48"/>
        <v>-8.32658096732165E-3</v>
      </c>
      <c r="AW62">
        <v>59</v>
      </c>
      <c r="AX62">
        <f>IF(Z62&gt;0, (R62*SUMPRODUCT(K62:$K$98, X62:$X$98)-K62*$AZ$3)/Z62, 0)</f>
        <v>-1.0246485945650497E+21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250000</v>
      </c>
      <c r="S63">
        <f t="shared" si="32"/>
        <v>-9.3481646414777329E+21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-33.634763567166168</v>
      </c>
      <c r="AC63">
        <f t="shared" si="33"/>
        <v>-30.031038899255503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-7.3212235651568212E-15</v>
      </c>
      <c r="AI63">
        <f t="shared" si="38"/>
        <v>-7.3213841904776781E-15</v>
      </c>
      <c r="AJ63">
        <f t="shared" si="39"/>
        <v>-3.6037246679106651</v>
      </c>
      <c r="AK63">
        <f t="shared" si="61"/>
        <v>-2.3544334497016322</v>
      </c>
      <c r="AL63">
        <f t="shared" si="40"/>
        <v>-5.9581581176123048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-8.1564712311149383E-18</v>
      </c>
      <c r="AR63">
        <f t="shared" si="45"/>
        <v>-8.1566501815044316E-18</v>
      </c>
      <c r="AS63">
        <f t="shared" si="46"/>
        <v>-4.0148584887590381E-3</v>
      </c>
      <c r="AT63">
        <f t="shared" si="47"/>
        <v>-2.6230408793225693E-3</v>
      </c>
      <c r="AU63">
        <f t="shared" si="48"/>
        <v>-6.6378993680816156E-3</v>
      </c>
      <c r="AW63">
        <v>60</v>
      </c>
      <c r="AX63">
        <f>IF(Z63&gt;0, (R63*SUMPRODUCT(K63:$K$98, X63:$X$98)-K63*$AZ$3)/Z63, 0)</f>
        <v>-9.3481646414777329E+21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250000</v>
      </c>
      <c r="S64">
        <f t="shared" si="32"/>
        <v>-9.0059396828245833E+22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-30.031038899255503</v>
      </c>
      <c r="AC64">
        <f t="shared" si="33"/>
        <v>-26.813427588620986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-7.2066271784746874E-16</v>
      </c>
      <c r="AI64">
        <f t="shared" si="38"/>
        <v>-7.2067760437154779E-16</v>
      </c>
      <c r="AJ64">
        <f t="shared" si="39"/>
        <v>-3.217611310634517</v>
      </c>
      <c r="AK64">
        <f t="shared" si="61"/>
        <v>-2.1021727229478855</v>
      </c>
      <c r="AL64">
        <f t="shared" si="40"/>
        <v>-5.3197840335824029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-7.1685723425810113E-19</v>
      </c>
      <c r="AR64">
        <f t="shared" si="45"/>
        <v>-7.1687204217339186E-19</v>
      </c>
      <c r="AS64">
        <f t="shared" si="46"/>
        <v>-3.2006206064724421E-3</v>
      </c>
      <c r="AT64">
        <f t="shared" si="47"/>
        <v>-2.0910721295619968E-3</v>
      </c>
      <c r="AU64">
        <f t="shared" si="48"/>
        <v>-5.2916927360344389E-3</v>
      </c>
      <c r="AW64">
        <v>61</v>
      </c>
      <c r="AX64">
        <f>IF(Z64&gt;0, (R64*SUMPRODUCT(K64:$K$98, X64:$X$98)-K64*$AZ$3)/Z64, 0)</f>
        <v>-9.0059396828245833E+22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250000</v>
      </c>
      <c r="S65">
        <f t="shared" si="32"/>
        <v>-9.1929877423255055E+23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-26.813427588620986</v>
      </c>
      <c r="AC65">
        <f t="shared" si="33"/>
        <v>-23.94056034698302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-6.7177744787369003E-17</v>
      </c>
      <c r="AI65">
        <f t="shared" si="38"/>
        <v>-6.7179046897249822E-17</v>
      </c>
      <c r="AJ65">
        <f t="shared" si="39"/>
        <v>-2.8728672416379659</v>
      </c>
      <c r="AK65">
        <f t="shared" si="61"/>
        <v>-1.8769399312034691</v>
      </c>
      <c r="AL65">
        <f t="shared" si="40"/>
        <v>-4.7498071728414351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-5.9663402195333944E-20</v>
      </c>
      <c r="AR65">
        <f t="shared" si="45"/>
        <v>-5.9664558654303615E-20</v>
      </c>
      <c r="AS65">
        <f t="shared" si="46"/>
        <v>-2.5515151518434682E-3</v>
      </c>
      <c r="AT65">
        <f t="shared" si="47"/>
        <v>-1.6669898992043976E-3</v>
      </c>
      <c r="AU65">
        <f t="shared" si="48"/>
        <v>-4.2185050510478656E-3</v>
      </c>
      <c r="AW65">
        <v>62</v>
      </c>
      <c r="AX65">
        <f>IF(Z65&gt;0, (R65*SUMPRODUCT(K65:$K$98, X65:$X$98)-K65*$AZ$3)/Z65, 0)</f>
        <v>-9.1929877423255055E+23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250000</v>
      </c>
      <c r="S66">
        <f t="shared" si="32"/>
        <v>-9.9815658618508142E+24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-23.94056034698302</v>
      </c>
      <c r="AC66">
        <f t="shared" si="33"/>
        <v>-21.375500309806267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-5.9100694856781618E-18</v>
      </c>
      <c r="AI66">
        <f t="shared" si="38"/>
        <v>-5.9101765605630329E-18</v>
      </c>
      <c r="AJ66">
        <f t="shared" si="39"/>
        <v>-2.5650600371767531</v>
      </c>
      <c r="AK66">
        <f t="shared" si="61"/>
        <v>-1.6758392242888116</v>
      </c>
      <c r="AL66">
        <f t="shared" si="40"/>
        <v>-4.2408992614655645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-4.6865921285507348E-21</v>
      </c>
      <c r="AR66">
        <f t="shared" si="45"/>
        <v>-4.6866770372500007E-21</v>
      </c>
      <c r="AS66">
        <f t="shared" si="46"/>
        <v>-2.0340522575282732E-3</v>
      </c>
      <c r="AT66">
        <f t="shared" si="47"/>
        <v>-1.3289141415851382E-3</v>
      </c>
      <c r="AU66">
        <f t="shared" si="48"/>
        <v>-3.3629663991134114E-3</v>
      </c>
      <c r="AW66">
        <v>63</v>
      </c>
      <c r="AX66">
        <f>IF(Z66&gt;0, (R66*SUMPRODUCT(K66:$K$98, X66:$X$98)-K66*$AZ$3)/Z66, 0)</f>
        <v>-9.9815658618508142E+24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-1.1580578082970057E+26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-21.375500309806267</v>
      </c>
      <c r="AC67">
        <f t="shared" ref="AC67:AC79" si="64">S67*Z67</f>
        <v>-19.085268133755594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-4.8881965370987293E-19</v>
      </c>
      <c r="AI67">
        <f t="shared" ref="AI67:AI79" si="69">SUM(AE67:AH67)</f>
        <v>-4.8882789391515331E-19</v>
      </c>
      <c r="AJ67">
        <f t="shared" ref="AJ67:AJ79" si="70">AB67-AC67</f>
        <v>-2.2902321760506723</v>
      </c>
      <c r="AK67">
        <f t="shared" si="61"/>
        <v>-1.4962850216864387</v>
      </c>
      <c r="AL67">
        <f t="shared" ref="AL67:AL79" si="71">SUM(AI67:AK67)</f>
        <v>-3.786517197737111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-3.4609490676842589E-22</v>
      </c>
      <c r="AR67">
        <f t="shared" ref="AR67:AR79" si="76">AI67*$K67</f>
        <v>-3.4610074101231649E-22</v>
      </c>
      <c r="AS67">
        <f t="shared" ref="AS67:AS79" si="77">AJ67*$K67</f>
        <v>-1.6215340063203709E-3</v>
      </c>
      <c r="AT67">
        <f t="shared" ref="AT67:AT79" si="78">AK67*$K67</f>
        <v>-1.0594022174626419E-3</v>
      </c>
      <c r="AU67">
        <f t="shared" ref="AU67:AU79" si="79">AL67*$K67</f>
        <v>-2.6809362237830126E-3</v>
      </c>
      <c r="AW67">
        <v>64</v>
      </c>
      <c r="AX67">
        <f>IF(Z67&gt;0, (R67*SUMPRODUCT(K67:$K$98, X67:$X$98)-K67*$AZ$3)/Z67, 0)</f>
        <v>-1.1580578082970057E+26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250000</v>
      </c>
      <c r="S68">
        <f t="shared" si="63"/>
        <v>-1.4425822241995291E+27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-19.085268133755594</v>
      </c>
      <c r="AC68">
        <f t="shared" si="64"/>
        <v>-17.040417976567497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-3.7835905789713017E-20</v>
      </c>
      <c r="AI68">
        <f t="shared" si="69"/>
        <v>-3.7836496411782616E-20</v>
      </c>
      <c r="AJ68">
        <f t="shared" si="70"/>
        <v>-2.0448501571880975</v>
      </c>
      <c r="AK68">
        <f t="shared" si="61"/>
        <v>-1.3359687693628917</v>
      </c>
      <c r="AL68">
        <f t="shared" si="71"/>
        <v>-3.3808189265509894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-2.3918429591800547E-23</v>
      </c>
      <c r="AR68">
        <f t="shared" si="76"/>
        <v>-2.3918802960749757E-23</v>
      </c>
      <c r="AS68">
        <f t="shared" si="77"/>
        <v>-1.2926769820793755E-3</v>
      </c>
      <c r="AT68">
        <f t="shared" si="78"/>
        <v>-8.4454896162519276E-4</v>
      </c>
      <c r="AU68">
        <f t="shared" si="79"/>
        <v>-2.1372259437045685E-3</v>
      </c>
      <c r="AW68">
        <v>65</v>
      </c>
      <c r="AX68">
        <f>IF(Z68&gt;0, (R68*SUMPRODUCT(K68:$K$98, X68:$X$98)-K68*$AZ$3)/Z68, 0)</f>
        <v>-1.4425822241995291E+27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250000</v>
      </c>
      <c r="S69">
        <f t="shared" si="63"/>
        <v>-1.9392838886525096E+28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-17.040417976567497</v>
      </c>
      <c r="AC69">
        <f t="shared" si="64"/>
        <v>-15.214658907649548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-2.7274416522397952E-21</v>
      </c>
      <c r="AI69">
        <f t="shared" si="69"/>
        <v>-2.7274808797582536E-21</v>
      </c>
      <c r="AJ69">
        <f t="shared" si="70"/>
        <v>-1.8257590689179484</v>
      </c>
      <c r="AK69">
        <f t="shared" si="61"/>
        <v>-1.1928292583597249</v>
      </c>
      <c r="AL69">
        <f t="shared" si="71"/>
        <v>-3.0185883272776732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-1.539451362479208E-24</v>
      </c>
      <c r="AR69">
        <f t="shared" si="76"/>
        <v>-1.539473503688604E-24</v>
      </c>
      <c r="AS69">
        <f t="shared" si="77"/>
        <v>-1.0305141757648106E-3</v>
      </c>
      <c r="AT69">
        <f t="shared" si="78"/>
        <v>-6.7326926149967553E-4</v>
      </c>
      <c r="AU69">
        <f t="shared" si="79"/>
        <v>-1.7037834372644861E-3</v>
      </c>
      <c r="AW69">
        <v>66</v>
      </c>
      <c r="AX69">
        <f>IF(Z69&gt;0, (R69*SUMPRODUCT(K69:$K$98, X69:$X$98)-K69*$AZ$3)/Z69, 0)</f>
        <v>-1.9392838886525096E+28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250000</v>
      </c>
      <c r="S70">
        <f t="shared" si="63"/>
        <v>-2.8708922977524191E+29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-15.214658907649548</v>
      </c>
      <c r="AC70">
        <f t="shared" si="64"/>
        <v>-13.584516881829956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-1.8234669137060853E-22</v>
      </c>
      <c r="AI70">
        <f t="shared" si="69"/>
        <v>-1.8234905727560826E-22</v>
      </c>
      <c r="AJ70">
        <f t="shared" si="70"/>
        <v>-1.6301420258195929</v>
      </c>
      <c r="AK70">
        <f t="shared" si="61"/>
        <v>-1.0650261235354685</v>
      </c>
      <c r="AL70">
        <f t="shared" si="71"/>
        <v>-2.6951681493550614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-9.1894679764517031E-26</v>
      </c>
      <c r="AR70">
        <f t="shared" si="76"/>
        <v>-9.1895872076155201E-26</v>
      </c>
      <c r="AS70">
        <f t="shared" si="77"/>
        <v>-8.2151959164924126E-4</v>
      </c>
      <c r="AT70">
        <f t="shared" si="78"/>
        <v>-5.3672613321083815E-4</v>
      </c>
      <c r="AU70">
        <f t="shared" si="79"/>
        <v>-1.3582457248600794E-3</v>
      </c>
      <c r="AW70">
        <v>67</v>
      </c>
      <c r="AX70">
        <f>IF(Z70&gt;0, (R70*SUMPRODUCT(K70:$K$98, X70:$X$98)-K70*$AZ$3)/Z70, 0)</f>
        <v>-2.8708922977524191E+29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250000</v>
      </c>
      <c r="S71">
        <f t="shared" si="63"/>
        <v>-4.7257870108882073E+30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-13.584516881829956</v>
      </c>
      <c r="AC71">
        <f t="shared" si="64"/>
        <v>-12.129032930205316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-1.1069588848267632E-23</v>
      </c>
      <c r="AI71">
        <f t="shared" si="69"/>
        <v>-1.1069717176447702E-23</v>
      </c>
      <c r="AJ71">
        <f t="shared" si="70"/>
        <v>-1.4554839516246396</v>
      </c>
      <c r="AK71">
        <f t="shared" si="61"/>
        <v>-0.950916181728097</v>
      </c>
      <c r="AL71">
        <f t="shared" si="71"/>
        <v>-2.4064001333527365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-4.9808785097495954E-27</v>
      </c>
      <c r="AR71">
        <f t="shared" si="76"/>
        <v>-4.9809362523706693E-27</v>
      </c>
      <c r="AS71">
        <f t="shared" si="77"/>
        <v>-6.5491038875099079E-4</v>
      </c>
      <c r="AT71">
        <f t="shared" si="78"/>
        <v>-4.2787478731731357E-4</v>
      </c>
      <c r="AU71">
        <f t="shared" si="79"/>
        <v>-1.0827851760683044E-3</v>
      </c>
      <c r="AW71">
        <v>68</v>
      </c>
      <c r="AX71">
        <f>IF(Z71&gt;0, (R71*SUMPRODUCT(K71:$K$98, X71:$X$98)-K71*$AZ$3)/Z71, 0)</f>
        <v>-4.7257870108882073E+30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250000</v>
      </c>
      <c r="S72">
        <f t="shared" si="63"/>
        <v>-8.7523132871127217E+31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-12.129032930205316</v>
      </c>
      <c r="AC72">
        <f t="shared" si="64"/>
        <v>-10.829493687683316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-6.0429125880909352E-25</v>
      </c>
      <c r="AI72">
        <f t="shared" si="69"/>
        <v>-6.0429744545560194E-25</v>
      </c>
      <c r="AJ72">
        <f t="shared" si="70"/>
        <v>-1.299539242522</v>
      </c>
      <c r="AK72">
        <f t="shared" ref="AK72:AK79" si="92">G72*SUM(AB72:AB72, AE72:AF72)</f>
        <v>-0.84903230511437222</v>
      </c>
      <c r="AL72">
        <f t="shared" si="71"/>
        <v>-2.1485715476363723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-2.4277432086109925E-28</v>
      </c>
      <c r="AR72">
        <f t="shared" si="76"/>
        <v>-2.427768063494835E-28</v>
      </c>
      <c r="AS72">
        <f t="shared" si="77"/>
        <v>-5.2209055225684866E-4</v>
      </c>
      <c r="AT72">
        <f t="shared" si="78"/>
        <v>-3.4109916080780732E-4</v>
      </c>
      <c r="AU72">
        <f t="shared" si="79"/>
        <v>-8.6318971306465603E-4</v>
      </c>
      <c r="AW72">
        <v>69</v>
      </c>
      <c r="AX72">
        <f>IF(Z72&gt;0, (R72*SUMPRODUCT(K72:$K$98, X72:$X$98)-K72*$AZ$3)/Z72, 0)</f>
        <v>-8.7523132871127217E+31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250000</v>
      </c>
      <c r="S73">
        <f t="shared" si="63"/>
        <v>-1.8506205950553394E+33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-10.829493687683316</v>
      </c>
      <c r="AC73">
        <f t="shared" si="64"/>
        <v>-9.6691907925743887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-2.9317690989085357E-26</v>
      </c>
      <c r="AI73">
        <f t="shared" si="69"/>
        <v>-2.9317952230930885E-26</v>
      </c>
      <c r="AJ73">
        <f t="shared" si="70"/>
        <v>-1.1603028951089271</v>
      </c>
      <c r="AK73">
        <f t="shared" si="92"/>
        <v>-0.75806455813783213</v>
      </c>
      <c r="AL73">
        <f t="shared" si="71"/>
        <v>-1.9183674532467592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-1.0516426142865953E-29</v>
      </c>
      <c r="AR73">
        <f t="shared" si="76"/>
        <v>-1.0516519851834198E-29</v>
      </c>
      <c r="AS73">
        <f t="shared" si="77"/>
        <v>-4.1620739178639026E-4</v>
      </c>
      <c r="AT73">
        <f t="shared" si="78"/>
        <v>-2.719221626337749E-4</v>
      </c>
      <c r="AU73">
        <f t="shared" si="79"/>
        <v>-6.8812955442016505E-4</v>
      </c>
      <c r="AW73">
        <v>70</v>
      </c>
      <c r="AX73">
        <f>IF(Z73&gt;0, (R73*SUMPRODUCT(K73:$K$98, X73:$X$98)-K73*$AZ$3)/Z73, 0)</f>
        <v>-1.8506205950553394E+33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250000</v>
      </c>
      <c r="S74">
        <f t="shared" si="63"/>
        <v>-4.5519719249955676E+34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-9.6691907925743887</v>
      </c>
      <c r="AC74">
        <f t="shared" si="64"/>
        <v>-8.6332060647985607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-1.2457324862569123E-27</v>
      </c>
      <c r="AI74">
        <f t="shared" si="69"/>
        <v>-1.2457419691867359E-27</v>
      </c>
      <c r="AJ74">
        <f t="shared" si="70"/>
        <v>-1.0359847277758281</v>
      </c>
      <c r="AK74">
        <f t="shared" si="92"/>
        <v>-0.67684335548020724</v>
      </c>
      <c r="AL74">
        <f t="shared" si="71"/>
        <v>-1.7128280832560354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-3.9897453805423485E-31</v>
      </c>
      <c r="AR74">
        <f t="shared" si="76"/>
        <v>-3.9897757518105586E-31</v>
      </c>
      <c r="AS74">
        <f t="shared" si="77"/>
        <v>-3.3179798452358922E-4</v>
      </c>
      <c r="AT74">
        <f t="shared" si="78"/>
        <v>-2.1677468322207815E-4</v>
      </c>
      <c r="AU74">
        <f t="shared" si="79"/>
        <v>-5.4857266774566735E-4</v>
      </c>
      <c r="AW74">
        <v>71</v>
      </c>
      <c r="AX74">
        <f>IF(Z74&gt;0, (R74*SUMPRODUCT(K74:$K$98, X74:$X$98)-K74*$AZ$3)/Z74, 0)</f>
        <v>-4.5519719249955676E+34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250000</v>
      </c>
      <c r="S75">
        <f t="shared" si="63"/>
        <v>-1.336829385269115E+36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-8.6332060647985607</v>
      </c>
      <c r="AC75">
        <f t="shared" si="64"/>
        <v>-7.7082197007130011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-4.5498991132510043E-29</v>
      </c>
      <c r="AI75">
        <f t="shared" si="69"/>
        <v>-4.5499279434808964E-29</v>
      </c>
      <c r="AJ75">
        <f t="shared" si="70"/>
        <v>-0.92498636408555956</v>
      </c>
      <c r="AK75">
        <f t="shared" si="92"/>
        <v>-0.6043244245358993</v>
      </c>
      <c r="AL75">
        <f t="shared" si="71"/>
        <v>-1.529310788621459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-1.3010804005799068E-32</v>
      </c>
      <c r="AR75">
        <f t="shared" si="76"/>
        <v>-1.3010886448170039E-32</v>
      </c>
      <c r="AS75">
        <f t="shared" si="77"/>
        <v>-2.6450732184597319E-4</v>
      </c>
      <c r="AT75">
        <f t="shared" si="78"/>
        <v>-1.728114502727026E-4</v>
      </c>
      <c r="AU75">
        <f t="shared" si="79"/>
        <v>-4.3731877211867582E-4</v>
      </c>
      <c r="AW75">
        <v>72</v>
      </c>
      <c r="AX75">
        <f>IF(Z75&gt;0, (R75*SUMPRODUCT(K75:$K$98, X75:$X$98)-K75*$AZ$3)/Z75, 0)</f>
        <v>-1.336829385269115E+36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250000</v>
      </c>
      <c r="S76">
        <f t="shared" si="63"/>
        <v>-4.8707828701823877E+37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-7.7082197007130011</v>
      </c>
      <c r="AC76">
        <f t="shared" si="64"/>
        <v>-6.8823390184937496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-1.3917717757719189E-30</v>
      </c>
      <c r="AI76">
        <f t="shared" si="69"/>
        <v>-1.3917788406926944E-30</v>
      </c>
      <c r="AJ76">
        <f t="shared" si="70"/>
        <v>-0.82588068221925148</v>
      </c>
      <c r="AK76">
        <f t="shared" si="92"/>
        <v>-0.53957537904991015</v>
      </c>
      <c r="AL76">
        <f t="shared" si="71"/>
        <v>-1.3654560612691617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-3.5534676830670792E-34</v>
      </c>
      <c r="AR76">
        <f t="shared" si="76"/>
        <v>-3.553485721202423E-34</v>
      </c>
      <c r="AS76">
        <f t="shared" si="77"/>
        <v>-2.1086361754302756E-4</v>
      </c>
      <c r="AT76">
        <f t="shared" si="78"/>
        <v>-1.3776423012811114E-4</v>
      </c>
      <c r="AU76">
        <f t="shared" si="79"/>
        <v>-3.4862784767113875E-4</v>
      </c>
      <c r="AW76">
        <v>73</v>
      </c>
      <c r="AX76">
        <f>IF(Z76&gt;0, (R76*SUMPRODUCT(K76:$K$98, X76:$X$98)-K76*$AZ$3)/Z76, 0)</f>
        <v>-4.8707828701823877E+37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250000</v>
      </c>
      <c r="S77">
        <f t="shared" si="63"/>
        <v>-2.3371122921007812E+39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-6.8823390184937496</v>
      </c>
      <c r="AC77">
        <f t="shared" si="64"/>
        <v>-6.1449455522265621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-3.431403538429021E-32</v>
      </c>
      <c r="AI77">
        <f t="shared" si="69"/>
        <v>-3.431416684878109E-32</v>
      </c>
      <c r="AJ77">
        <f t="shared" si="70"/>
        <v>-0.73739346626718749</v>
      </c>
      <c r="AK77">
        <f t="shared" si="92"/>
        <v>-0.48176373129456251</v>
      </c>
      <c r="AL77">
        <f t="shared" si="71"/>
        <v>-1.2191571975617501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-7.8223657283682844E-36</v>
      </c>
      <c r="AR77">
        <f t="shared" si="76"/>
        <v>-7.8223956975431842E-36</v>
      </c>
      <c r="AS77">
        <f t="shared" si="77"/>
        <v>-1.6809918490356122E-4</v>
      </c>
      <c r="AT77">
        <f t="shared" si="78"/>
        <v>-1.0982480080365999E-4</v>
      </c>
      <c r="AU77">
        <f t="shared" si="79"/>
        <v>-2.7792398570722121E-4</v>
      </c>
      <c r="AW77">
        <v>74</v>
      </c>
      <c r="AX77">
        <f>IF(Z77&gt;0, (R77*SUMPRODUCT(K77:$K$98, X77:$X$98)-K77*$AZ$3)/Z77, 0)</f>
        <v>-2.3371122921007812E+39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250000</v>
      </c>
      <c r="S78">
        <f t="shared" si="63"/>
        <v>-1.6416710634228584E+41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-6.1449455522265621</v>
      </c>
      <c r="AC78">
        <f t="shared" si="64"/>
        <v>-5.4865585287737151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-6.4239408696265143E-34</v>
      </c>
      <c r="AI78">
        <f t="shared" si="69"/>
        <v>-6.4239575799123053E-34</v>
      </c>
      <c r="AJ78">
        <f t="shared" si="70"/>
        <v>-0.65838702345284705</v>
      </c>
      <c r="AK78">
        <f t="shared" si="92"/>
        <v>-0.43014618865585941</v>
      </c>
      <c r="AL78">
        <f t="shared" si="71"/>
        <v>-1.0885332121087066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-1.3075244975474754E-37</v>
      </c>
      <c r="AR78">
        <f t="shared" si="76"/>
        <v>-1.3075278987475295E-37</v>
      </c>
      <c r="AS78">
        <f t="shared" si="77"/>
        <v>-1.3400764102643612E-4</v>
      </c>
      <c r="AT78">
        <f t="shared" si="78"/>
        <v>-8.7551658803938122E-5</v>
      </c>
      <c r="AU78">
        <f t="shared" si="79"/>
        <v>-2.2155929983037426E-4</v>
      </c>
      <c r="AW78">
        <v>75</v>
      </c>
      <c r="AX78">
        <f>IF(Z78&gt;0, (R78*SUMPRODUCT(K78:$K$98, X78:$X$98)-K78*$AZ$3)/Z78, 0)</f>
        <v>-1.6416710634228584E+41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-5.4865585287737151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-5.4865585287737151</v>
      </c>
      <c r="AK79">
        <f t="shared" si="92"/>
        <v>-0.38405909701416008</v>
      </c>
      <c r="AL79">
        <f t="shared" si="71"/>
        <v>-5.870617625787875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-1.5183928812148563E-39</v>
      </c>
      <c r="AR79">
        <f t="shared" si="76"/>
        <v>-1.5183928812148563E-39</v>
      </c>
      <c r="AS79">
        <f t="shared" si="77"/>
        <v>-9.9708066239907636E-4</v>
      </c>
      <c r="AT79">
        <f t="shared" si="78"/>
        <v>-6.979564636793535E-5</v>
      </c>
      <c r="AU79">
        <f t="shared" si="79"/>
        <v>-1.0668763087670118E-3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33519.746013653159</v>
      </c>
      <c r="AO81" s="6">
        <f t="shared" si="93"/>
        <v>-3351.9746013653162</v>
      </c>
      <c r="AP81" s="6">
        <f t="shared" si="93"/>
        <v>-690.23853365319303</v>
      </c>
      <c r="AQ81" s="6">
        <f t="shared" si="93"/>
        <v>-26955.768425522481</v>
      </c>
      <c r="AR81" s="6">
        <f t="shared" si="93"/>
        <v>2521.7644531121791</v>
      </c>
      <c r="AS81" s="6">
        <f t="shared" si="93"/>
        <v>-6052.2346874692603</v>
      </c>
      <c r="AT81" s="6">
        <f t="shared" si="93"/>
        <v>3530.4702343570684</v>
      </c>
      <c r="AU81" s="6">
        <f t="shared" si="93"/>
        <v>-2.3475188589902607E-11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75511.656931109697</v>
      </c>
      <c r="K3">
        <v>1</v>
      </c>
      <c r="L3" s="2">
        <v>0</v>
      </c>
      <c r="O3">
        <f>$C$3</f>
        <v>75511.656931109697</v>
      </c>
      <c r="P3" s="2">
        <f>O3*C5</f>
        <v>7551.1656931109701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75511.656931109697</v>
      </c>
      <c r="AF3">
        <f t="shared" ref="AF3:AF34" si="4">-$Z3*P3</f>
        <v>-7551.1656931109701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67560.491237998722</v>
      </c>
      <c r="AJ3">
        <f t="shared" ref="AJ3:AJ34" si="8">AB3-AC3</f>
        <v>0</v>
      </c>
      <c r="AL3">
        <f t="shared" ref="AL3:AL34" si="9">SUM(AI3:AK3)</f>
        <v>67560.491237998722</v>
      </c>
      <c r="AN3">
        <f t="shared" ref="AN3:AN34" si="10">AE3*$K3</f>
        <v>75511.656931109697</v>
      </c>
      <c r="AO3">
        <f t="shared" ref="AO3:AO34" si="11">AF3*$K3</f>
        <v>-7551.1656931109701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67560.491237998722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67560.491237998722</v>
      </c>
      <c r="AW3">
        <v>0</v>
      </c>
      <c r="AX3">
        <f>IF(Z3&gt;0, (R3*SUMPRODUCT(K3:$K$98, X3:$X$98)-K3*$AZ$3)/Z3, 0)</f>
        <v>0</v>
      </c>
      <c r="AZ3">
        <f>C6*ABS(SUMPRODUCT(X4:X69, K4:K69))/1</f>
        <v>65523.526434299209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7251.3178015914318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7020.3778322463477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-7020.3778322463477</v>
      </c>
      <c r="AK4">
        <f>G4*SUM(AB4, AE4:AF4)</f>
        <v>0</v>
      </c>
      <c r="AL4">
        <f t="shared" si="9"/>
        <v>-12482.377832246348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-4876.7857142857138</v>
      </c>
      <c r="AR4">
        <f t="shared" si="14"/>
        <v>-4876.7857142857138</v>
      </c>
      <c r="AS4">
        <f t="shared" si="15"/>
        <v>-6268.194493077096</v>
      </c>
      <c r="AT4">
        <f t="shared" si="16"/>
        <v>0</v>
      </c>
      <c r="AU4">
        <f t="shared" si="17"/>
        <v>-11144.980207362809</v>
      </c>
      <c r="AW4">
        <v>1</v>
      </c>
      <c r="AX4">
        <f>IF(Z4&gt;0, (R4*SUMPRODUCT(K4:$K$98, X4:$X$98)-K4*$AZ$3)/Z4, 0)</f>
        <v>7251.3178015914318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250000</v>
      </c>
      <c r="S5">
        <f t="shared" si="1"/>
        <v>9008.1428321551339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7020.3778322463477</v>
      </c>
      <c r="AC5">
        <f t="shared" si="2"/>
        <v>8411.7866110377436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-6168.0963919999995</v>
      </c>
      <c r="AI5">
        <f t="shared" si="7"/>
        <v>-6214.7862967215997</v>
      </c>
      <c r="AJ5">
        <f t="shared" si="8"/>
        <v>-1391.4087787913959</v>
      </c>
      <c r="AK5">
        <f>G5*SUM(AB5, AE5:AF5)</f>
        <v>491.42644825724437</v>
      </c>
      <c r="AL5">
        <f t="shared" si="9"/>
        <v>-7114.7686272557512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-4917.1686798469382</v>
      </c>
      <c r="AR5">
        <f t="shared" si="14"/>
        <v>-4954.3895860344383</v>
      </c>
      <c r="AS5">
        <f t="shared" si="15"/>
        <v>-1109.2225596232429</v>
      </c>
      <c r="AT5">
        <f t="shared" si="16"/>
        <v>391.7621558173185</v>
      </c>
      <c r="AU5">
        <f t="shared" si="17"/>
        <v>-5671.8499898403625</v>
      </c>
      <c r="AW5">
        <v>2</v>
      </c>
      <c r="AX5">
        <f>IF(Z5&gt;0, (R5*SUMPRODUCT(K5:$K$98, X5:$X$98)-K5*$AZ$3)/Z5, 0)</f>
        <v>9008.1428321551339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250000</v>
      </c>
      <c r="S6">
        <f t="shared" si="1"/>
        <v>10133.747982285566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8411.7866110377436</v>
      </c>
      <c r="AC6">
        <f t="shared" si="2"/>
        <v>9091.2201571524929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-6834.2348036242001</v>
      </c>
      <c r="AI6">
        <f t="shared" si="7"/>
        <v>-6879.0909623378593</v>
      </c>
      <c r="AJ6">
        <f t="shared" si="8"/>
        <v>-679.43354611474933</v>
      </c>
      <c r="AK6">
        <f>G6*SUM(AB6, AE6:AF6)</f>
        <v>588.82506277264213</v>
      </c>
      <c r="AL6">
        <f t="shared" si="9"/>
        <v>-6969.6994456799666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-4864.4733421386709</v>
      </c>
      <c r="AR6">
        <f t="shared" si="14"/>
        <v>-4896.4010699038372</v>
      </c>
      <c r="AS6">
        <f t="shared" si="15"/>
        <v>-483.60737782630088</v>
      </c>
      <c r="AT6">
        <f t="shared" si="16"/>
        <v>419.11404909905849</v>
      </c>
      <c r="AU6">
        <f t="shared" si="17"/>
        <v>-4960.8943986310796</v>
      </c>
      <c r="AW6">
        <v>3</v>
      </c>
      <c r="AX6">
        <f>IF(Z6&gt;0, (R6*SUMPRODUCT(K6:$K$98, X6:$X$98)-K6*$AZ$3)/Z6, 0)</f>
        <v>10133.747982285566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250000</v>
      </c>
      <c r="S7">
        <f t="shared" si="1"/>
        <v>10747.11778665667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9091.2201571524929</v>
      </c>
      <c r="AC7">
        <f t="shared" si="2"/>
        <v>9223.7130881939011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-7475.5031304248678</v>
      </c>
      <c r="AI7">
        <f t="shared" si="7"/>
        <v>-7518.4156269253053</v>
      </c>
      <c r="AJ7">
        <f t="shared" si="8"/>
        <v>-132.49293104140816</v>
      </c>
      <c r="AK7">
        <f>G7*SUM(AB7, AE7:AF7)</f>
        <v>636.38541100067459</v>
      </c>
      <c r="AL7">
        <f t="shared" si="9"/>
        <v>-7014.5231469660393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-4750.8173845569127</v>
      </c>
      <c r="AR7">
        <f t="shared" si="14"/>
        <v>-4778.0890518724245</v>
      </c>
      <c r="AS7">
        <f t="shared" si="15"/>
        <v>-84.201652937659517</v>
      </c>
      <c r="AT7">
        <f t="shared" si="16"/>
        <v>404.43443352401744</v>
      </c>
      <c r="AU7">
        <f t="shared" si="17"/>
        <v>-4457.8562712860667</v>
      </c>
      <c r="AW7">
        <v>4</v>
      </c>
      <c r="AX7">
        <f>IF(Z7&gt;0, (R7*SUMPRODUCT(K7:$K$98, X7:$X$98)-K7*$AZ$3)/Z7, 0)</f>
        <v>10747.11778665667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250000</v>
      </c>
      <c r="S8">
        <f t="shared" si="1"/>
        <v>10932.699976889035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9223.7130881939011</v>
      </c>
      <c r="AC8">
        <f t="shared" si="2"/>
        <v>8934.4727332620605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-8110.6764010652078</v>
      </c>
      <c r="AI8">
        <f t="shared" si="7"/>
        <v>-8151.5376373204281</v>
      </c>
      <c r="AJ8">
        <f t="shared" si="8"/>
        <v>289.24035493184056</v>
      </c>
      <c r="AK8">
        <f t="shared" ref="AK8:AK39" si="30">G8*SUM(AB8:AB8, AE8:AF8)</f>
        <v>645.65991617357315</v>
      </c>
      <c r="AL8">
        <f t="shared" si="9"/>
        <v>-7216.6373662150145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-4602.2156080074756</v>
      </c>
      <c r="AR8">
        <f t="shared" si="14"/>
        <v>-4625.4013708165503</v>
      </c>
      <c r="AS8">
        <f t="shared" si="15"/>
        <v>164.12274514590595</v>
      </c>
      <c r="AT8">
        <f t="shared" si="16"/>
        <v>366.36477609790501</v>
      </c>
      <c r="AU8">
        <f t="shared" si="17"/>
        <v>-4094.9138495727393</v>
      </c>
      <c r="AW8">
        <v>5</v>
      </c>
      <c r="AX8">
        <f>IF(Z8&gt;0, (R8*SUMPRODUCT(K8:$K$98, X8:$X$98)-K8*$AZ$3)/Z8, 0)</f>
        <v>10932.699976889035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250000</v>
      </c>
      <c r="S9">
        <f t="shared" si="1"/>
        <v>10746.84183575562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8934.4727332620605</v>
      </c>
      <c r="AC9">
        <f t="shared" si="2"/>
        <v>8315.8080445626838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-8815.4031097012012</v>
      </c>
      <c r="AI9">
        <f t="shared" si="7"/>
        <v>-8854.0926529719291</v>
      </c>
      <c r="AJ9">
        <f t="shared" si="8"/>
        <v>618.66468869937671</v>
      </c>
      <c r="AK9">
        <f t="shared" si="30"/>
        <v>625.41309132834431</v>
      </c>
      <c r="AL9">
        <f t="shared" si="9"/>
        <v>-7610.014872944208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-4466.1575610979598</v>
      </c>
      <c r="AR9">
        <f t="shared" si="14"/>
        <v>-4485.7588877830467</v>
      </c>
      <c r="AS9">
        <f t="shared" si="15"/>
        <v>313.43478486858339</v>
      </c>
      <c r="AT9">
        <f t="shared" si="16"/>
        <v>316.85373565865319</v>
      </c>
      <c r="AU9">
        <f t="shared" si="17"/>
        <v>-3855.4703672558103</v>
      </c>
      <c r="AW9">
        <v>6</v>
      </c>
      <c r="AX9">
        <f>IF(Z9&gt;0, (R9*SUMPRODUCT(K9:$K$98, X9:$X$98)-K9*$AZ$3)/Z9, 0)</f>
        <v>10746.84183575562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250000</v>
      </c>
      <c r="S10">
        <f t="shared" si="1"/>
        <v>10170.066899723664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8315.8080445626838</v>
      </c>
      <c r="AC10">
        <f t="shared" si="2"/>
        <v>7406.3923757041048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-9449.7274961588973</v>
      </c>
      <c r="AI10">
        <f t="shared" si="7"/>
        <v>-9486.1401984976856</v>
      </c>
      <c r="AJ10">
        <f t="shared" si="8"/>
        <v>909.41566885857901</v>
      </c>
      <c r="AK10">
        <f t="shared" si="30"/>
        <v>582.10656311938794</v>
      </c>
      <c r="AL10">
        <f t="shared" si="9"/>
        <v>-7994.6179665197187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-4274.5768180349451</v>
      </c>
      <c r="AR10">
        <f t="shared" si="14"/>
        <v>-4291.0480753661914</v>
      </c>
      <c r="AS10">
        <f t="shared" si="15"/>
        <v>411.37346422325442</v>
      </c>
      <c r="AT10">
        <f t="shared" si="16"/>
        <v>263.31544706951104</v>
      </c>
      <c r="AU10">
        <f t="shared" si="17"/>
        <v>-3616.3591640734262</v>
      </c>
      <c r="AW10">
        <v>7</v>
      </c>
      <c r="AX10">
        <f>IF(Z10&gt;0, (R10*SUMPRODUCT(K10:$K$98, X10:$X$98)-K10*$AZ$3)/Z10, 0)</f>
        <v>10170.066899723664</v>
      </c>
    </row>
    <row r="11" spans="1:52" x14ac:dyDescent="0.3">
      <c r="A11" t="s">
        <v>33</v>
      </c>
      <c r="C11" s="25">
        <f>AU71</f>
        <v>-1.1539207089850123E-11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250000</v>
      </c>
      <c r="S11">
        <f t="shared" si="1"/>
        <v>9258.5300860228581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7406.3923757041048</v>
      </c>
      <c r="AC11">
        <f t="shared" si="2"/>
        <v>6307.4779614543113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-9927.559165647348</v>
      </c>
      <c r="AI11">
        <f t="shared" si="7"/>
        <v>-9961.6222291296199</v>
      </c>
      <c r="AJ11">
        <f t="shared" si="8"/>
        <v>1098.9144142497935</v>
      </c>
      <c r="AK11">
        <f t="shared" si="30"/>
        <v>518.44746629928738</v>
      </c>
      <c r="AL11">
        <f t="shared" si="9"/>
        <v>-8344.2603485805394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-4009.5746417778241</v>
      </c>
      <c r="AR11">
        <f t="shared" si="14"/>
        <v>-4023.3321418119103</v>
      </c>
      <c r="AS11">
        <f t="shared" si="15"/>
        <v>443.8331009002643</v>
      </c>
      <c r="AT11">
        <f t="shared" si="16"/>
        <v>209.39223622668143</v>
      </c>
      <c r="AU11">
        <f t="shared" si="17"/>
        <v>-3370.1068046849646</v>
      </c>
      <c r="AW11">
        <v>8</v>
      </c>
      <c r="AX11">
        <f>IF(Z11&gt;0, (R11*SUMPRODUCT(K11:$K$98, X11:$X$98)-K11*$AZ$3)/Z11, 0)</f>
        <v>9258.5300860228581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250000</v>
      </c>
      <c r="S12">
        <f t="shared" si="1"/>
        <v>8108.927727966885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6307.4779614543113</v>
      </c>
      <c r="AC12">
        <f t="shared" si="2"/>
        <v>5133.3161801989336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-10350.913415675199</v>
      </c>
      <c r="AI12">
        <f t="shared" si="7"/>
        <v>-10382.565665839513</v>
      </c>
      <c r="AJ12">
        <f t="shared" si="8"/>
        <v>1174.1617812553777</v>
      </c>
      <c r="AK12">
        <f t="shared" si="30"/>
        <v>441.52345730180184</v>
      </c>
      <c r="AL12">
        <f t="shared" si="9"/>
        <v>-8766.8804272823327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-3732.643145408801</v>
      </c>
      <c r="AR12">
        <f t="shared" si="14"/>
        <v>-3744.0572641312774</v>
      </c>
      <c r="AS12">
        <f t="shared" si="15"/>
        <v>423.41450927091779</v>
      </c>
      <c r="AT12">
        <f t="shared" si="16"/>
        <v>159.21778496755616</v>
      </c>
      <c r="AU12">
        <f t="shared" si="17"/>
        <v>-3161.4249698928033</v>
      </c>
      <c r="AW12">
        <v>9</v>
      </c>
      <c r="AX12">
        <f>IF(Z12&gt;0, (R12*SUMPRODUCT(K12:$K$98, X12:$X$98)-K12*$AZ$3)/Z12, 0)</f>
        <v>8108.927727966885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250000</v>
      </c>
      <c r="S13">
        <f t="shared" si="1"/>
        <v>6732.9765430391753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5133.3161801989336</v>
      </c>
      <c r="AC13">
        <f t="shared" si="2"/>
        <v>3932.2916602566147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-10669.973530390103</v>
      </c>
      <c r="AI13">
        <f t="shared" si="7"/>
        <v>-10699.175263346695</v>
      </c>
      <c r="AJ13">
        <f t="shared" si="8"/>
        <v>1201.0245199423189</v>
      </c>
      <c r="AK13">
        <f t="shared" si="30"/>
        <v>359.33213261392541</v>
      </c>
      <c r="AL13">
        <f t="shared" si="9"/>
        <v>-9138.8186107904512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-3435.4459119167573</v>
      </c>
      <c r="AR13">
        <f t="shared" si="14"/>
        <v>-3444.8480883908483</v>
      </c>
      <c r="AS13">
        <f t="shared" si="15"/>
        <v>386.69775191061535</v>
      </c>
      <c r="AT13">
        <f t="shared" si="16"/>
        <v>115.69532974874278</v>
      </c>
      <c r="AU13">
        <f t="shared" si="17"/>
        <v>-2942.4550067314899</v>
      </c>
      <c r="AW13">
        <v>10</v>
      </c>
      <c r="AX13">
        <f>IF(Z13&gt;0, (R13*SUMPRODUCT(K13:$K$98, X13:$X$98)-K13*$AZ$3)/Z13, 0)</f>
        <v>6732.9765430391753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250000</v>
      </c>
      <c r="S14">
        <f t="shared" si="1"/>
        <v>5158.5216087516774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3932.2916602566147</v>
      </c>
      <c r="AC14">
        <f t="shared" si="2"/>
        <v>2757.2195210777863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-10924.076281731655</v>
      </c>
      <c r="AI14">
        <f t="shared" si="7"/>
        <v>-10950.801182102336</v>
      </c>
      <c r="AJ14">
        <f t="shared" si="8"/>
        <v>1175.0721391788284</v>
      </c>
      <c r="AK14">
        <f t="shared" si="30"/>
        <v>275.26041621796304</v>
      </c>
      <c r="AL14">
        <f t="shared" si="9"/>
        <v>-9500.468626705544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-3140.4108903507117</v>
      </c>
      <c r="AR14">
        <f t="shared" si="14"/>
        <v>-3148.0936605917045</v>
      </c>
      <c r="AS14">
        <f t="shared" si="15"/>
        <v>337.80516060621443</v>
      </c>
      <c r="AT14">
        <f t="shared" si="16"/>
        <v>79.130792066963991</v>
      </c>
      <c r="AU14">
        <f t="shared" si="17"/>
        <v>-2731.1577079185258</v>
      </c>
      <c r="AW14">
        <v>11</v>
      </c>
      <c r="AX14">
        <f>IF(Z14&gt;0, (R14*SUMPRODUCT(K14:$K$98, X14:$X$98)-K14*$AZ$3)/Z14, 0)</f>
        <v>5158.5216087516774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250000</v>
      </c>
      <c r="S15">
        <f t="shared" si="1"/>
        <v>3373.9010901592869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2757.2195210777863</v>
      </c>
      <c r="AC15">
        <f t="shared" si="2"/>
        <v>1634.9994992430802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-11137.735853982809</v>
      </c>
      <c r="AI15">
        <f t="shared" si="7"/>
        <v>-11161.965958178986</v>
      </c>
      <c r="AJ15">
        <f t="shared" si="8"/>
        <v>1122.2200218347061</v>
      </c>
      <c r="AK15">
        <f t="shared" si="30"/>
        <v>193.00536647544507</v>
      </c>
      <c r="AL15">
        <f t="shared" si="9"/>
        <v>-9846.7405698688344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-2858.7793855222294</v>
      </c>
      <c r="AR15">
        <f t="shared" si="14"/>
        <v>-2864.9986497688597</v>
      </c>
      <c r="AS15">
        <f t="shared" si="15"/>
        <v>288.0459284095997</v>
      </c>
      <c r="AT15">
        <f t="shared" si="16"/>
        <v>49.539670379043734</v>
      </c>
      <c r="AU15">
        <f t="shared" si="17"/>
        <v>-2527.4130509802162</v>
      </c>
      <c r="AW15">
        <v>12</v>
      </c>
      <c r="AX15">
        <f>IF(Z15&gt;0, (R15*SUMPRODUCT(K15:$K$98, X15:$X$98)-K15*$AZ$3)/Z15, 0)</f>
        <v>3373.9010901592869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250000</v>
      </c>
      <c r="S16">
        <f t="shared" si="1"/>
        <v>1329.3150740128931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1634.9994992430802</v>
      </c>
      <c r="AC16">
        <f t="shared" si="2"/>
        <v>578.17624632444313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-11203.273277186265</v>
      </c>
      <c r="AI16">
        <f t="shared" si="7"/>
        <v>-11225.020425685043</v>
      </c>
      <c r="AJ16">
        <f t="shared" si="8"/>
        <v>1056.8232529186371</v>
      </c>
      <c r="AK16">
        <f t="shared" si="30"/>
        <v>114.44996494701563</v>
      </c>
      <c r="AL16">
        <f t="shared" si="9"/>
        <v>-10053.74720781939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-2567.5010801021231</v>
      </c>
      <c r="AR16">
        <f t="shared" si="14"/>
        <v>-2572.4849652469629</v>
      </c>
      <c r="AS16">
        <f t="shared" si="15"/>
        <v>242.19661309798175</v>
      </c>
      <c r="AT16">
        <f t="shared" si="16"/>
        <v>26.228978027117638</v>
      </c>
      <c r="AU16">
        <f t="shared" si="17"/>
        <v>-2304.0593741218636</v>
      </c>
      <c r="AW16">
        <v>13</v>
      </c>
      <c r="AX16">
        <f>IF(Z16&gt;0, (R16*SUMPRODUCT(K16:$K$98, X16:$X$98)-K16*$AZ$3)/Z16, 0)</f>
        <v>1329.3150740128931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250000</v>
      </c>
      <c r="S17">
        <f t="shared" si="1"/>
        <v>-985.18179571455039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578.17624632444313</v>
      </c>
      <c r="AC17">
        <f t="shared" si="2"/>
        <v>-380.43542966734458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-11108.98713188816</v>
      </c>
      <c r="AI17">
        <f t="shared" si="7"/>
        <v>-11128.295011475571</v>
      </c>
      <c r="AJ17">
        <f t="shared" si="8"/>
        <v>958.61167599178771</v>
      </c>
      <c r="AK17">
        <f t="shared" si="30"/>
        <v>40.472337242711021</v>
      </c>
      <c r="AL17">
        <f t="shared" si="9"/>
        <v>-10129.210998241073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-2273.1188652794353</v>
      </c>
      <c r="AR17">
        <f t="shared" si="14"/>
        <v>-2277.069639982622</v>
      </c>
      <c r="AS17">
        <f t="shared" si="15"/>
        <v>196.15094151285655</v>
      </c>
      <c r="AT17">
        <f t="shared" si="16"/>
        <v>8.2814420627311698</v>
      </c>
      <c r="AU17">
        <f t="shared" si="17"/>
        <v>-2072.6372564070343</v>
      </c>
      <c r="AW17">
        <v>14</v>
      </c>
      <c r="AX17">
        <f>IF(Z17&gt;0, (R17*SUMPRODUCT(K17:$K$98, X17:$X$98)-K17*$AZ$3)/Z17, 0)</f>
        <v>-985.18179571455039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250000</v>
      </c>
      <c r="S18">
        <f t="shared" si="1"/>
        <v>-3594.039946029116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-380.43542966734458</v>
      </c>
      <c r="AC18">
        <f t="shared" si="2"/>
        <v>-1217.0458984196885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-10916.77165812089</v>
      </c>
      <c r="AI18">
        <f t="shared" si="7"/>
        <v>-10933.703104580803</v>
      </c>
      <c r="AJ18">
        <f t="shared" si="8"/>
        <v>836.61046875234388</v>
      </c>
      <c r="AK18">
        <f t="shared" si="30"/>
        <v>-26.630480076714122</v>
      </c>
      <c r="AL18">
        <f t="shared" si="9"/>
        <v>-10123.723115905173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-1994.4533670136602</v>
      </c>
      <c r="AR18">
        <f t="shared" si="14"/>
        <v>-1997.5466789796815</v>
      </c>
      <c r="AS18">
        <f t="shared" si="15"/>
        <v>152.84560477554245</v>
      </c>
      <c r="AT18">
        <f t="shared" si="16"/>
        <v>-4.8652891456864173</v>
      </c>
      <c r="AU18">
        <f t="shared" si="17"/>
        <v>-1849.5663633498255</v>
      </c>
      <c r="AW18">
        <v>15</v>
      </c>
      <c r="AX18">
        <f>IF(Z18&gt;0, (R18*SUMPRODUCT(K18:$K$98, X18:$X$98)-K18*$AZ$3)/Z18, 0)</f>
        <v>-3594.039946029116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250000</v>
      </c>
      <c r="S19">
        <f t="shared" si="1"/>
        <v>-6588.1876495144106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-1217.0458984196885</v>
      </c>
      <c r="AC19">
        <f t="shared" si="2"/>
        <v>-1928.9024828198781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-10615.170358043124</v>
      </c>
      <c r="AI19">
        <f t="shared" si="7"/>
        <v>-10629.80945596683</v>
      </c>
      <c r="AJ19">
        <f t="shared" si="8"/>
        <v>711.8565844001896</v>
      </c>
      <c r="AK19">
        <f t="shared" si="30"/>
        <v>-85.193212889378202</v>
      </c>
      <c r="AL19">
        <f t="shared" si="9"/>
        <v>-10003.146084456019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-1731.5642295509201</v>
      </c>
      <c r="AR19">
        <f t="shared" si="14"/>
        <v>-1733.9521835321179</v>
      </c>
      <c r="AS19">
        <f t="shared" si="15"/>
        <v>116.1192290412657</v>
      </c>
      <c r="AT19">
        <f t="shared" si="16"/>
        <v>-13.896858464262849</v>
      </c>
      <c r="AU19">
        <f t="shared" si="17"/>
        <v>-1631.7298129551152</v>
      </c>
      <c r="AW19">
        <v>16</v>
      </c>
      <c r="AX19">
        <f>IF(Z19&gt;0, (R19*SUMPRODUCT(K19:$K$98, X19:$X$98)-K19*$AZ$3)/Z19, 0)</f>
        <v>-6588.1876495144106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250000</v>
      </c>
      <c r="S20">
        <f t="shared" si="1"/>
        <v>-10100.848686230136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-1928.9024828198781</v>
      </c>
      <c r="AC20">
        <f t="shared" si="2"/>
        <v>-2515.2910136087694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-10209.087305523917</v>
      </c>
      <c r="AI20">
        <f t="shared" si="7"/>
        <v>-10221.538195007282</v>
      </c>
      <c r="AJ20">
        <f t="shared" si="8"/>
        <v>586.38853078889133</v>
      </c>
      <c r="AK20">
        <f t="shared" si="30"/>
        <v>-135.02317379739148</v>
      </c>
      <c r="AL20">
        <f t="shared" si="9"/>
        <v>-9770.1728380157838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-1486.8957921229414</v>
      </c>
      <c r="AR20">
        <f t="shared" si="14"/>
        <v>-1488.7091937157545</v>
      </c>
      <c r="AS20">
        <f t="shared" si="15"/>
        <v>85.404171096410437</v>
      </c>
      <c r="AT20">
        <f t="shared" si="16"/>
        <v>-19.665361158170935</v>
      </c>
      <c r="AU20">
        <f t="shared" si="17"/>
        <v>-1422.9703837775151</v>
      </c>
      <c r="AW20">
        <v>17</v>
      </c>
      <c r="AX20">
        <f>IF(Z20&gt;0, (R20*SUMPRODUCT(K20:$K$98, X20:$X$98)-K20*$AZ$3)/Z20, 0)</f>
        <v>-10100.848686230136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250000</v>
      </c>
      <c r="S21">
        <f t="shared" si="1"/>
        <v>-14342.945271817738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-2515.2910136087694</v>
      </c>
      <c r="AC21">
        <f t="shared" si="2"/>
        <v>-2979.7085032656132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-9695.0718595639846</v>
      </c>
      <c r="AI21">
        <f t="shared" si="7"/>
        <v>-9705.4592257806034</v>
      </c>
      <c r="AJ21">
        <f t="shared" si="8"/>
        <v>464.41748965684383</v>
      </c>
      <c r="AK21">
        <f t="shared" si="30"/>
        <v>-176.07037095261387</v>
      </c>
      <c r="AL21">
        <f t="shared" si="9"/>
        <v>-9417.1121070763729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-1260.7431707746503</v>
      </c>
      <c r="AR21">
        <f t="shared" si="14"/>
        <v>-1262.0939396198569</v>
      </c>
      <c r="AS21">
        <f t="shared" si="15"/>
        <v>60.392659998242117</v>
      </c>
      <c r="AT21">
        <f t="shared" si="16"/>
        <v>-22.896118870463983</v>
      </c>
      <c r="AU21">
        <f t="shared" si="17"/>
        <v>-1224.5973984920786</v>
      </c>
      <c r="AW21">
        <v>18</v>
      </c>
      <c r="AX21">
        <f>IF(Z21&gt;0, (R21*SUMPRODUCT(K21:$K$98, X21:$X$98)-K21*$AZ$3)/Z21, 0)</f>
        <v>-14342.945271817738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250000</v>
      </c>
      <c r="S22">
        <f t="shared" si="1"/>
        <v>-19640.271825445314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-2979.7085032656132</v>
      </c>
      <c r="AC22">
        <f t="shared" si="2"/>
        <v>-3327.5246182669639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-9061.574729559974</v>
      </c>
      <c r="AI22">
        <f t="shared" si="7"/>
        <v>-9070.0459071685145</v>
      </c>
      <c r="AJ22">
        <f t="shared" si="8"/>
        <v>347.81611500135068</v>
      </c>
      <c r="AK22">
        <f t="shared" si="30"/>
        <v>-208.57959522859295</v>
      </c>
      <c r="AL22">
        <f t="shared" si="9"/>
        <v>-8930.8093873957569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-1052.1102354004431</v>
      </c>
      <c r="AR22">
        <f t="shared" si="14"/>
        <v>-1053.0937965290366</v>
      </c>
      <c r="AS22">
        <f t="shared" si="15"/>
        <v>40.383808063337419</v>
      </c>
      <c r="AT22">
        <f t="shared" si="16"/>
        <v>-24.217504527090117</v>
      </c>
      <c r="AU22">
        <f t="shared" si="17"/>
        <v>-1036.9274929927894</v>
      </c>
      <c r="AW22">
        <v>19</v>
      </c>
      <c r="AX22">
        <f>IF(Z22&gt;0, (R22*SUMPRODUCT(K22:$K$98, X22:$X$98)-K22*$AZ$3)/Z22, 0)</f>
        <v>-19640.271825445314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250000</v>
      </c>
      <c r="S23">
        <f t="shared" si="1"/>
        <v>-26524.282461890176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-3327.5246182669639</v>
      </c>
      <c r="AC23">
        <f t="shared" si="2"/>
        <v>-3564.5214110126767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-8335.5540550271144</v>
      </c>
      <c r="AI23">
        <f t="shared" si="7"/>
        <v>-8342.2734100485632</v>
      </c>
      <c r="AJ23">
        <f t="shared" si="8"/>
        <v>236.99679274571281</v>
      </c>
      <c r="AK23">
        <f t="shared" si="30"/>
        <v>-232.92672327868749</v>
      </c>
      <c r="AL23">
        <f t="shared" si="9"/>
        <v>-8338.2033405815382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-864.11992403987483</v>
      </c>
      <c r="AR23">
        <f t="shared" si="14"/>
        <v>-864.81649783837713</v>
      </c>
      <c r="AS23">
        <f t="shared" si="15"/>
        <v>24.56869083844639</v>
      </c>
      <c r="AT23">
        <f t="shared" si="16"/>
        <v>-24.146759903146194</v>
      </c>
      <c r="AU23">
        <f t="shared" si="17"/>
        <v>-864.39456690307691</v>
      </c>
      <c r="AW23">
        <v>20</v>
      </c>
      <c r="AX23">
        <f>IF(Z23&gt;0, (R23*SUMPRODUCT(K23:$K$98, X23:$X$98)-K23*$AZ$3)/Z23, 0)</f>
        <v>-26524.282461890176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250000</v>
      </c>
      <c r="S24">
        <f t="shared" si="1"/>
        <v>-35883.342636252644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-3564.5214110126767</v>
      </c>
      <c r="AC24">
        <f t="shared" si="2"/>
        <v>-3700.8614755393978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-7476.827913016964</v>
      </c>
      <c r="AI24">
        <f t="shared" si="7"/>
        <v>-7481.9847089055947</v>
      </c>
      <c r="AJ24">
        <f t="shared" si="8"/>
        <v>136.34006452672111</v>
      </c>
      <c r="AK24">
        <f t="shared" si="30"/>
        <v>-249.51649877088738</v>
      </c>
      <c r="AL24">
        <f t="shared" si="9"/>
        <v>-7595.1611431497613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-692.05228822094887</v>
      </c>
      <c r="AR24">
        <f t="shared" si="14"/>
        <v>-692.52959924590937</v>
      </c>
      <c r="AS24">
        <f t="shared" si="15"/>
        <v>12.619583428908468</v>
      </c>
      <c r="AT24">
        <f t="shared" si="16"/>
        <v>-23.095150233783425</v>
      </c>
      <c r="AU24">
        <f t="shared" si="17"/>
        <v>-703.00516605078428</v>
      </c>
      <c r="AW24">
        <v>21</v>
      </c>
      <c r="AX24">
        <f>IF(Z24&gt;0, (R24*SUMPRODUCT(K24:$K$98, X24:$X$98)-K24*$AZ$3)/Z24, 0)</f>
        <v>-35883.342636252644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250000</v>
      </c>
      <c r="S25">
        <f t="shared" si="1"/>
        <v>-49185.084160025923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-3700.8614755393978</v>
      </c>
      <c r="AC25">
        <f t="shared" si="2"/>
        <v>-3743.110317766459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-6500.5021933317485</v>
      </c>
      <c r="AI25">
        <f t="shared" si="7"/>
        <v>-6504.307320822827</v>
      </c>
      <c r="AJ25">
        <f t="shared" si="8"/>
        <v>42.248842227061232</v>
      </c>
      <c r="AK25">
        <f t="shared" si="30"/>
        <v>-259.06030328775785</v>
      </c>
      <c r="AL25">
        <f t="shared" si="9"/>
        <v>-6721.1187818835233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-537.21782029864596</v>
      </c>
      <c r="AR25">
        <f t="shared" si="14"/>
        <v>-537.53228558700664</v>
      </c>
      <c r="AS25">
        <f t="shared" si="15"/>
        <v>3.4915503843142708</v>
      </c>
      <c r="AT25">
        <f t="shared" si="16"/>
        <v>-21.409393815899122</v>
      </c>
      <c r="AU25">
        <f t="shared" si="17"/>
        <v>-555.4501290185915</v>
      </c>
      <c r="AW25">
        <v>22</v>
      </c>
      <c r="AX25">
        <f>IF(Z25&gt;0, (R25*SUMPRODUCT(K25:$K$98, X25:$X$98)-K25*$AZ$3)/Z25, 0)</f>
        <v>-49185.084160025923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250000</v>
      </c>
      <c r="S26">
        <f t="shared" si="1"/>
        <v>-69089.655574384873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-3743.110317766459</v>
      </c>
      <c r="AC26">
        <f t="shared" si="2"/>
        <v>-3700.1464898562763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-5446.4502087177152</v>
      </c>
      <c r="AI26">
        <f t="shared" si="7"/>
        <v>-5449.1279948921392</v>
      </c>
      <c r="AJ26">
        <f t="shared" si="8"/>
        <v>-42.963827910182772</v>
      </c>
      <c r="AK26">
        <f t="shared" si="30"/>
        <v>-262.01772224365214</v>
      </c>
      <c r="AL26">
        <f t="shared" si="9"/>
        <v>-5754.1095450459743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-401.88242693633066</v>
      </c>
      <c r="AR26">
        <f t="shared" si="14"/>
        <v>-402.080015304048</v>
      </c>
      <c r="AS26">
        <f t="shared" si="15"/>
        <v>-3.1702130322208948</v>
      </c>
      <c r="AT26">
        <f t="shared" si="16"/>
        <v>-19.333752091786717</v>
      </c>
      <c r="AU26">
        <f t="shared" si="17"/>
        <v>-424.58398042805561</v>
      </c>
      <c r="AW26">
        <v>23</v>
      </c>
      <c r="AX26">
        <f>IF(Z26&gt;0, (R26*SUMPRODUCT(K26:$K$98, X26:$X$98)-K26*$AZ$3)/Z26, 0)</f>
        <v>-69089.655574384873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250000</v>
      </c>
      <c r="S27">
        <f t="shared" si="1"/>
        <v>-100551.3266065318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-3700.1464898562763</v>
      </c>
      <c r="AC27">
        <f t="shared" si="2"/>
        <v>-3584.0095880347244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-4344.1457329065452</v>
      </c>
      <c r="AI27">
        <f t="shared" si="7"/>
        <v>-4345.9279120726442</v>
      </c>
      <c r="AJ27">
        <f t="shared" si="8"/>
        <v>-116.13690182155187</v>
      </c>
      <c r="AK27">
        <f t="shared" si="30"/>
        <v>-259.01025428993938</v>
      </c>
      <c r="AL27">
        <f t="shared" si="9"/>
        <v>-4721.0750681841355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-286.20145809295752</v>
      </c>
      <c r="AR27">
        <f t="shared" si="14"/>
        <v>-286.31887180494618</v>
      </c>
      <c r="AS27">
        <f t="shared" si="15"/>
        <v>-7.6513433672235074</v>
      </c>
      <c r="AT27">
        <f t="shared" si="16"/>
        <v>-17.06414033886719</v>
      </c>
      <c r="AU27">
        <f t="shared" si="17"/>
        <v>-311.03435551103689</v>
      </c>
      <c r="AW27">
        <v>24</v>
      </c>
      <c r="AX27">
        <f>IF(Z27&gt;0, (R27*SUMPRODUCT(K27:$K$98, X27:$X$98)-K27*$AZ$3)/Z27, 0)</f>
        <v>-100551.3266065318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250000</v>
      </c>
      <c r="S28">
        <f t="shared" si="1"/>
        <v>-153449.21421169967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-3584.0095880347244</v>
      </c>
      <c r="AC28">
        <f t="shared" si="2"/>
        <v>-3407.6937883081441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-3269.9601557493615</v>
      </c>
      <c r="AI28">
        <f t="shared" si="7"/>
        <v>-3271.0705210926494</v>
      </c>
      <c r="AJ28">
        <f t="shared" si="8"/>
        <v>-176.31579972658028</v>
      </c>
      <c r="AK28">
        <f t="shared" si="30"/>
        <v>-250.88067116243073</v>
      </c>
      <c r="AL28">
        <f t="shared" si="9"/>
        <v>-3698.2669919816603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-192.34986865529979</v>
      </c>
      <c r="AR28">
        <f t="shared" si="14"/>
        <v>-192.415184016273</v>
      </c>
      <c r="AS28">
        <f t="shared" si="15"/>
        <v>-10.371478337322392</v>
      </c>
      <c r="AT28">
        <f t="shared" si="16"/>
        <v>-14.757630627822806</v>
      </c>
      <c r="AU28">
        <f t="shared" si="17"/>
        <v>-217.54429298141821</v>
      </c>
      <c r="AW28">
        <v>25</v>
      </c>
      <c r="AX28">
        <f>IF(Z28&gt;0, (R28*SUMPRODUCT(K28:$K$98, X28:$X$98)-K28*$AZ$3)/Z28, 0)</f>
        <v>-153449.21421169967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250000</v>
      </c>
      <c r="S29">
        <f t="shared" si="1"/>
        <v>-248878.44360699519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-3407.6937883081441</v>
      </c>
      <c r="AC29">
        <f t="shared" si="2"/>
        <v>-3187.0818196245709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-2294.8642287200773</v>
      </c>
      <c r="AI29">
        <f t="shared" si="7"/>
        <v>-2295.5045175641881</v>
      </c>
      <c r="AJ29">
        <f t="shared" si="8"/>
        <v>-220.6119686835732</v>
      </c>
      <c r="AK29">
        <f t="shared" si="30"/>
        <v>-238.53856518157011</v>
      </c>
      <c r="AL29">
        <f t="shared" si="9"/>
        <v>-2754.6550514293313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-120.52812680518056</v>
      </c>
      <c r="AR29">
        <f t="shared" si="14"/>
        <v>-120.56175529353692</v>
      </c>
      <c r="AS29">
        <f t="shared" si="15"/>
        <v>-11.586719163366077</v>
      </c>
      <c r="AT29">
        <f t="shared" si="16"/>
        <v>-12.528238521616283</v>
      </c>
      <c r="AU29">
        <f t="shared" si="17"/>
        <v>-144.67671297851928</v>
      </c>
      <c r="AW29">
        <v>26</v>
      </c>
      <c r="AX29">
        <f>IF(Z29&gt;0, (R29*SUMPRODUCT(K29:$K$98, X29:$X$98)-K29*$AZ$3)/Z29, 0)</f>
        <v>-248878.44360699519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250000</v>
      </c>
      <c r="S30">
        <f t="shared" si="1"/>
        <v>-436595.08983638627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-3187.0818196245709</v>
      </c>
      <c r="AC30">
        <f t="shared" si="2"/>
        <v>-2938.8940202343292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-1486.5810194816879</v>
      </c>
      <c r="AI30">
        <f t="shared" si="7"/>
        <v>-1486.9175892334613</v>
      </c>
      <c r="AJ30">
        <f t="shared" si="8"/>
        <v>-248.18779939024171</v>
      </c>
      <c r="AK30">
        <f t="shared" si="30"/>
        <v>-223.09572737372</v>
      </c>
      <c r="AL30">
        <f t="shared" si="9"/>
        <v>-1958.2011159974229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-69.711105726828009</v>
      </c>
      <c r="AR30">
        <f t="shared" si="14"/>
        <v>-69.726888687354787</v>
      </c>
      <c r="AS30">
        <f t="shared" si="15"/>
        <v>-11.638414386209675</v>
      </c>
      <c r="AT30">
        <f t="shared" si="16"/>
        <v>-10.461757303732728</v>
      </c>
      <c r="AU30">
        <f t="shared" si="17"/>
        <v>-91.827060377297187</v>
      </c>
      <c r="AW30">
        <v>27</v>
      </c>
      <c r="AX30">
        <f>IF(Z30&gt;0, (R30*SUMPRODUCT(K30:$K$98, X30:$X$98)-K30*$AZ$3)/Z30, 0)</f>
        <v>-436595.08983638627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250000</v>
      </c>
      <c r="S31">
        <f t="shared" si="1"/>
        <v>-849999.26622095227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-2938.8940202343292</v>
      </c>
      <c r="AC31">
        <f t="shared" si="2"/>
        <v>-2679.3944775723871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-877.96239168601221</v>
      </c>
      <c r="AI31">
        <f t="shared" si="7"/>
        <v>-878.12000326193072</v>
      </c>
      <c r="AJ31">
        <f t="shared" si="8"/>
        <v>-259.49954266194209</v>
      </c>
      <c r="AK31">
        <f t="shared" si="30"/>
        <v>-205.72258141640307</v>
      </c>
      <c r="AL31">
        <f t="shared" si="9"/>
        <v>-1343.342127340276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-36.759642421174661</v>
      </c>
      <c r="AR31">
        <f t="shared" si="14"/>
        <v>-36.766241502441765</v>
      </c>
      <c r="AS31">
        <f t="shared" si="15"/>
        <v>-10.865055823624441</v>
      </c>
      <c r="AT31">
        <f t="shared" si="16"/>
        <v>-8.6134538363375448</v>
      </c>
      <c r="AU31">
        <f t="shared" si="17"/>
        <v>-56.244751162403759</v>
      </c>
      <c r="AW31">
        <v>28</v>
      </c>
      <c r="AX31">
        <f>IF(Z31&gt;0, (R31*SUMPRODUCT(K31:$K$98, X31:$X$98)-K31*$AZ$3)/Z31, 0)</f>
        <v>-849999.26622095227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250000</v>
      </c>
      <c r="S32">
        <f t="shared" si="1"/>
        <v>-1902860.4706742323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-2679.3944775723871</v>
      </c>
      <c r="AC32">
        <f t="shared" si="2"/>
        <v>-2422.2160410750175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-461.94376785941603</v>
      </c>
      <c r="AI32">
        <f t="shared" si="7"/>
        <v>-462.00741456600343</v>
      </c>
      <c r="AJ32">
        <f t="shared" si="8"/>
        <v>-257.1784364973696</v>
      </c>
      <c r="AK32">
        <f t="shared" si="30"/>
        <v>-187.55761343006711</v>
      </c>
      <c r="AL32">
        <f t="shared" si="9"/>
        <v>-906.74346449344023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-17.268970790863047</v>
      </c>
      <c r="AR32">
        <f t="shared" si="14"/>
        <v>-17.271350113182049</v>
      </c>
      <c r="AS32">
        <f t="shared" si="15"/>
        <v>-9.6141721502009769</v>
      </c>
      <c r="AT32">
        <f t="shared" si="16"/>
        <v>-7.0115177934677071</v>
      </c>
      <c r="AU32">
        <f t="shared" si="17"/>
        <v>-33.897040056850734</v>
      </c>
      <c r="AW32">
        <v>29</v>
      </c>
      <c r="AX32">
        <f>IF(Z32&gt;0, (R32*SUMPRODUCT(K32:$K$98, X32:$X$98)-K32*$AZ$3)/Z32, 0)</f>
        <v>-1902860.4706742323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250000</v>
      </c>
      <c r="S33">
        <f t="shared" si="1"/>
        <v>-5165150.6491425848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-2422.2160410750175</v>
      </c>
      <c r="AC33">
        <f t="shared" si="2"/>
        <v>-2177.0402985457517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-209.67961958270419</v>
      </c>
      <c r="AI33">
        <f t="shared" si="7"/>
        <v>-209.70069389830917</v>
      </c>
      <c r="AJ33">
        <f t="shared" si="8"/>
        <v>-245.17574252926579</v>
      </c>
      <c r="AK33">
        <f t="shared" si="30"/>
        <v>-169.55512287525124</v>
      </c>
      <c r="AL33">
        <f t="shared" si="9"/>
        <v>-624.43155930282614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-6.9986703816013618</v>
      </c>
      <c r="AR33">
        <f t="shared" si="14"/>
        <v>-6.9993737985034468</v>
      </c>
      <c r="AS33">
        <f t="shared" si="15"/>
        <v>-8.1834572713438547</v>
      </c>
      <c r="AT33">
        <f t="shared" si="16"/>
        <v>-5.6593979847800346</v>
      </c>
      <c r="AU33">
        <f t="shared" si="17"/>
        <v>-20.842229054627335</v>
      </c>
      <c r="AW33">
        <v>30</v>
      </c>
      <c r="AX33">
        <f>IF(Z33&gt;0, (R33*SUMPRODUCT(K33:$K$98, X33:$X$98)-K33*$AZ$3)/Z33, 0)</f>
        <v>-5165150.6491425848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250000</v>
      </c>
      <c r="S34">
        <f t="shared" si="1"/>
        <v>-18314650.856208466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-2177.0402985457517</v>
      </c>
      <c r="AC34">
        <f t="shared" si="2"/>
        <v>-1949.7133320343814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-77.703741296582365</v>
      </c>
      <c r="AI34">
        <f t="shared" si="7"/>
        <v>-77.70906412077197</v>
      </c>
      <c r="AJ34">
        <f t="shared" si="8"/>
        <v>-227.3269665113703</v>
      </c>
      <c r="AK34">
        <f t="shared" si="30"/>
        <v>-152.39282089820264</v>
      </c>
      <c r="AL34">
        <f t="shared" si="9"/>
        <v>-457.4288515303449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-2.3157049662339775</v>
      </c>
      <c r="AR34">
        <f t="shared" si="14"/>
        <v>-2.3158635955381088</v>
      </c>
      <c r="AS34">
        <f t="shared" si="15"/>
        <v>-6.7747340929186235</v>
      </c>
      <c r="AT34">
        <f t="shared" si="16"/>
        <v>-4.5415678355231828</v>
      </c>
      <c r="AU34">
        <f t="shared" si="17"/>
        <v>-13.632165523979916</v>
      </c>
      <c r="AW34">
        <v>31</v>
      </c>
      <c r="AX34">
        <f>IF(Z34&gt;0, (R34*SUMPRODUCT(K34:$K$98, X34:$X$98)-K34*$AZ$3)/Z34, 0)</f>
        <v>-18314650.856208466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-96013675.484918863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-1949.7133320343814</v>
      </c>
      <c r="AC35">
        <f t="shared" ref="AC35:AC69" si="33">S35*Z35</f>
        <v>-1742.8097183461757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-21.810059203966357</v>
      </c>
      <c r="AI35">
        <f t="shared" ref="AI35:AI66" si="38">SUM(AE35:AH35)</f>
        <v>-21.81096678807328</v>
      </c>
      <c r="AJ35">
        <f t="shared" ref="AJ35:AJ69" si="39">AB35-AC35</f>
        <v>-206.90361368820572</v>
      </c>
      <c r="AK35">
        <f t="shared" si="30"/>
        <v>-136.4799332424067</v>
      </c>
      <c r="AL35">
        <f t="shared" ref="AL35:AL66" si="40">SUM(AI35:AK35)</f>
        <v>-365.1945137186857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-0.58033681116586622</v>
      </c>
      <c r="AR35">
        <f t="shared" ref="AR35:AR69" si="45">AI35*$K35</f>
        <v>-0.58036096077782051</v>
      </c>
      <c r="AS35">
        <f t="shared" ref="AS35:AS69" si="46">AJ35*$K35</f>
        <v>-5.5054313362281508</v>
      </c>
      <c r="AT35">
        <f t="shared" ref="AT35:AT69" si="47">AK35*$K35</f>
        <v>-3.6315504009097133</v>
      </c>
      <c r="AU35">
        <f t="shared" ref="AU35:AU69" si="48">AL35*$K35</f>
        <v>-9.7173426979156847</v>
      </c>
      <c r="AW35">
        <v>32</v>
      </c>
      <c r="AX35">
        <f>IF(Z35&gt;0, (R35*SUMPRODUCT(K35:$K$98, X35:$X$98)-K35*$AZ$3)/Z35, 0)</f>
        <v>-96013675.484918863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250000</v>
      </c>
      <c r="S36">
        <f t="shared" si="32"/>
        <v>-510331537.9087038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-1742.8097183461757</v>
      </c>
      <c r="AC36">
        <f t="shared" si="33"/>
        <v>-1556.5870920730204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-3.7300041468429237</v>
      </c>
      <c r="AI36">
        <f t="shared" si="38"/>
        <v>-3.730156654279408</v>
      </c>
      <c r="AJ36">
        <f t="shared" si="39"/>
        <v>-186.22262627315536</v>
      </c>
      <c r="AK36">
        <f t="shared" si="30"/>
        <v>-121.99668028423231</v>
      </c>
      <c r="AL36">
        <f t="shared" si="40"/>
        <v>-311.94946321166708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-8.8616494571320523E-2</v>
      </c>
      <c r="AR36">
        <f t="shared" si="45"/>
        <v>-8.8620117804401571E-2</v>
      </c>
      <c r="AS36">
        <f t="shared" si="46"/>
        <v>-4.4242300277761766</v>
      </c>
      <c r="AT36">
        <f t="shared" si="47"/>
        <v>-2.8983662565836985</v>
      </c>
      <c r="AU36">
        <f t="shared" si="48"/>
        <v>-7.4112164021642766</v>
      </c>
      <c r="AW36">
        <v>33</v>
      </c>
      <c r="AX36">
        <f>IF(Z36&gt;0, (R36*SUMPRODUCT(K36:$K$98, X36:$X$98)-K36*$AZ$3)/Z36, 0)</f>
        <v>-510331537.9087038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250000</v>
      </c>
      <c r="S37">
        <f t="shared" si="32"/>
        <v>-2755555214.2349639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-1556.5870920730204</v>
      </c>
      <c r="AC37">
        <f t="shared" si="33"/>
        <v>-1389.8873486708767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-0.62881314439385583</v>
      </c>
      <c r="AI37">
        <f t="shared" si="38"/>
        <v>-0.62883836412709671</v>
      </c>
      <c r="AJ37">
        <f t="shared" si="39"/>
        <v>-166.69974340214367</v>
      </c>
      <c r="AK37">
        <f t="shared" si="30"/>
        <v>-108.96109644511144</v>
      </c>
      <c r="AL37">
        <f t="shared" si="40"/>
        <v>-276.28967821138218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-1.3338556742173859E-2</v>
      </c>
      <c r="AR37">
        <f t="shared" si="45"/>
        <v>-1.3339091710066715E-2</v>
      </c>
      <c r="AS37">
        <f t="shared" si="46"/>
        <v>-3.5360806403286786</v>
      </c>
      <c r="AT37">
        <f t="shared" si="47"/>
        <v>-2.3113126380708628</v>
      </c>
      <c r="AU37">
        <f t="shared" si="48"/>
        <v>-5.8607323701096075</v>
      </c>
      <c r="AW37">
        <v>34</v>
      </c>
      <c r="AX37">
        <f>IF(Z37&gt;0, (R37*SUMPRODUCT(K37:$K$98, X37:$X$98)-K37*$AZ$3)/Z37, 0)</f>
        <v>-2755555214.2349639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250000</v>
      </c>
      <c r="S38">
        <f t="shared" si="32"/>
        <v>-15147475655.969448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-1389.8873486708767</v>
      </c>
      <c r="AC38">
        <f t="shared" si="33"/>
        <v>-1240.9825087484091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-0.10435600759695587</v>
      </c>
      <c r="AI38">
        <f t="shared" si="38"/>
        <v>-0.10436010393134497</v>
      </c>
      <c r="AJ38">
        <f t="shared" si="39"/>
        <v>-148.90483992246754</v>
      </c>
      <c r="AK38">
        <f t="shared" si="30"/>
        <v>-97.292114406961375</v>
      </c>
      <c r="AL38">
        <f t="shared" si="40"/>
        <v>-246.30131443336029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-1.9764537780542842E-3</v>
      </c>
      <c r="AR38">
        <f t="shared" si="45"/>
        <v>-1.9765313607039655E-3</v>
      </c>
      <c r="AS38">
        <f t="shared" si="46"/>
        <v>-2.8201877420607113</v>
      </c>
      <c r="AT38">
        <f t="shared" si="47"/>
        <v>-1.8426669582570134</v>
      </c>
      <c r="AU38">
        <f t="shared" si="48"/>
        <v>-4.6648312316784288</v>
      </c>
      <c r="AW38">
        <v>35</v>
      </c>
      <c r="AX38">
        <f>IF(Z38&gt;0, (R38*SUMPRODUCT(K38:$K$98, X38:$X$98)-K38*$AZ$3)/Z38, 0)</f>
        <v>-15147475655.969448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250000</v>
      </c>
      <c r="S39">
        <f t="shared" si="32"/>
        <v>-84967735863.479599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-1240.9825087484091</v>
      </c>
      <c r="AC39">
        <f t="shared" si="33"/>
        <v>-1108.0218258457496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-1.7016730030858299E-2</v>
      </c>
      <c r="AI39">
        <f t="shared" si="38"/>
        <v>-1.7017382055897326E-2</v>
      </c>
      <c r="AJ39">
        <f t="shared" si="39"/>
        <v>-132.96068290265953</v>
      </c>
      <c r="AK39">
        <f t="shared" si="30"/>
        <v>-86.868775612388646</v>
      </c>
      <c r="AL39">
        <f t="shared" si="40"/>
        <v>-219.84647589710409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-2.8775792472064471E-4</v>
      </c>
      <c r="AR39">
        <f t="shared" si="45"/>
        <v>-2.8776895065640065E-4</v>
      </c>
      <c r="AS39">
        <f t="shared" si="46"/>
        <v>-2.2484043710000146</v>
      </c>
      <c r="AT39">
        <f t="shared" si="47"/>
        <v>-1.4689766217078246</v>
      </c>
      <c r="AU39">
        <f t="shared" si="48"/>
        <v>-3.7176687616584956</v>
      </c>
      <c r="AW39">
        <v>36</v>
      </c>
      <c r="AX39">
        <f>IF(Z39&gt;0, (R39*SUMPRODUCT(K39:$K$98, X39:$X$98)-K39*$AZ$3)/Z39, 0)</f>
        <v>-84967735863.479599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250000</v>
      </c>
      <c r="S40">
        <f t="shared" si="32"/>
        <v>-486488925710.8905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-1108.0218258457496</v>
      </c>
      <c r="AC40">
        <f t="shared" si="33"/>
        <v>-989.30545346399811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-2.7191334119739687E-3</v>
      </c>
      <c r="AI40">
        <f t="shared" si="38"/>
        <v>-2.7192350900802089E-3</v>
      </c>
      <c r="AJ40">
        <f t="shared" si="39"/>
        <v>-118.71637238175151</v>
      </c>
      <c r="AK40">
        <f t="shared" ref="AK40:AK69" si="61">G40*SUM(AB40:AB40, AE40:AF40)</f>
        <v>-77.561527809202474</v>
      </c>
      <c r="AL40">
        <f t="shared" si="40"/>
        <v>-196.28061942604407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-4.1054775120535204E-5</v>
      </c>
      <c r="AR40">
        <f t="shared" si="45"/>
        <v>-4.1056310305152478E-5</v>
      </c>
      <c r="AS40">
        <f t="shared" si="46"/>
        <v>-1.7924364982593153</v>
      </c>
      <c r="AT40">
        <f t="shared" si="47"/>
        <v>-1.1710609961944851</v>
      </c>
      <c r="AU40">
        <f t="shared" si="48"/>
        <v>-2.9635385507641057</v>
      </c>
      <c r="AW40">
        <v>37</v>
      </c>
      <c r="AX40">
        <f>IF(Z40&gt;0, (R40*SUMPRODUCT(K40:$K$98, X40:$X$98)-K40*$AZ$3)/Z40, 0)</f>
        <v>-486488925710.8905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250000</v>
      </c>
      <c r="S41">
        <f t="shared" si="32"/>
        <v>-2849176525603.0659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-989.30545346399811</v>
      </c>
      <c r="AC41">
        <f t="shared" si="33"/>
        <v>-883.30847653691956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-4.2580103185249532E-4</v>
      </c>
      <c r="AI41">
        <f t="shared" si="38"/>
        <v>-4.2581653297130281E-4</v>
      </c>
      <c r="AJ41">
        <f t="shared" si="39"/>
        <v>-105.99697692707855</v>
      </c>
      <c r="AK41">
        <f t="shared" si="61"/>
        <v>-69.251381742479879</v>
      </c>
      <c r="AL41">
        <f t="shared" si="40"/>
        <v>-175.24878448609138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-5.7401315840370413E-6</v>
      </c>
      <c r="AR41">
        <f t="shared" si="45"/>
        <v>-5.7403405512658609E-6</v>
      </c>
      <c r="AS41">
        <f t="shared" si="46"/>
        <v>-1.4289223124342776</v>
      </c>
      <c r="AT41">
        <f t="shared" si="47"/>
        <v>-0.93356289403244042</v>
      </c>
      <c r="AU41">
        <f t="shared" si="48"/>
        <v>-2.3624909468072688</v>
      </c>
      <c r="AW41">
        <v>38</v>
      </c>
      <c r="AX41">
        <f>IF(Z41&gt;0, (R41*SUMPRODUCT(K41:$K$98, X41:$X$98)-K41*$AZ$3)/Z41, 0)</f>
        <v>-2849176525603.0659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250000</v>
      </c>
      <c r="S42">
        <f t="shared" si="32"/>
        <v>-17096512236370.725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-883.30847653691956</v>
      </c>
      <c r="AC42">
        <f t="shared" si="33"/>
        <v>-788.66828765039588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-6.5197947754215961E-5</v>
      </c>
      <c r="AI42">
        <f t="shared" si="38"/>
        <v>-6.5200254272284515E-5</v>
      </c>
      <c r="AJ42">
        <f t="shared" si="39"/>
        <v>-94.640188886523674</v>
      </c>
      <c r="AK42">
        <f t="shared" si="61"/>
        <v>-61.831593357584374</v>
      </c>
      <c r="AL42">
        <f t="shared" si="40"/>
        <v>-156.47184744436231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-7.8474948878406931E-7</v>
      </c>
      <c r="AR42">
        <f t="shared" si="45"/>
        <v>-7.8477725099035827E-7</v>
      </c>
      <c r="AS42">
        <f t="shared" si="46"/>
        <v>-1.1391284910854373</v>
      </c>
      <c r="AT42">
        <f t="shared" si="47"/>
        <v>-0.74423065371610786</v>
      </c>
      <c r="AU42">
        <f t="shared" si="48"/>
        <v>-1.8833599295787962</v>
      </c>
      <c r="AW42">
        <v>39</v>
      </c>
      <c r="AX42">
        <f>IF(Z42&gt;0, (R42*SUMPRODUCT(K42:$K$98, X42:$X$98)-K42*$AZ$3)/Z42, 0)</f>
        <v>-17096512236370.725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250000</v>
      </c>
      <c r="S43">
        <f t="shared" si="32"/>
        <v>-105259986116050.7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-788.66828765039588</v>
      </c>
      <c r="AC43">
        <f t="shared" si="33"/>
        <v>-704.16811466134618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-9.7448147729617018E-6</v>
      </c>
      <c r="AI43">
        <f t="shared" si="38"/>
        <v>-9.7451492628949829E-6</v>
      </c>
      <c r="AJ43">
        <f t="shared" si="39"/>
        <v>-84.500172989049702</v>
      </c>
      <c r="AK43">
        <f t="shared" si="61"/>
        <v>-55.206780135527715</v>
      </c>
      <c r="AL43">
        <f t="shared" si="40"/>
        <v>-139.70696286972668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-1.0472555768886254E-7</v>
      </c>
      <c r="AR43">
        <f t="shared" si="45"/>
        <v>-1.0472915238466952E-7</v>
      </c>
      <c r="AS43">
        <f t="shared" si="46"/>
        <v>-0.90810630548229998</v>
      </c>
      <c r="AT43">
        <f t="shared" si="47"/>
        <v>-0.5932961244108278</v>
      </c>
      <c r="AU43">
        <f t="shared" si="48"/>
        <v>-1.5014025346222803</v>
      </c>
      <c r="AW43">
        <v>40</v>
      </c>
      <c r="AX43">
        <f>IF(Z43&gt;0, (R43*SUMPRODUCT(K43:$K$98, X43:$X$98)-K43*$AZ$3)/Z43, 0)</f>
        <v>-105259986116050.7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250000</v>
      </c>
      <c r="S44">
        <f t="shared" si="32"/>
        <v>-666699249922085.13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-704.16811466134618</v>
      </c>
      <c r="AC44">
        <f t="shared" si="33"/>
        <v>-628.72153103946516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-1.4199661182949094E-6</v>
      </c>
      <c r="AI44">
        <f t="shared" si="38"/>
        <v>-1.4200132701051981E-6</v>
      </c>
      <c r="AJ44">
        <f t="shared" si="39"/>
        <v>-75.446583621881018</v>
      </c>
      <c r="AK44">
        <f t="shared" si="61"/>
        <v>-49.291768026294235</v>
      </c>
      <c r="AL44">
        <f t="shared" si="40"/>
        <v>-124.73835306818853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-1.3625079731260424E-8</v>
      </c>
      <c r="AR44">
        <f t="shared" si="45"/>
        <v>-1.3625532169643552E-8</v>
      </c>
      <c r="AS44">
        <f t="shared" si="46"/>
        <v>-0.7239367926142587</v>
      </c>
      <c r="AT44">
        <f t="shared" si="47"/>
        <v>-0.47297203841702395</v>
      </c>
      <c r="AU44">
        <f t="shared" si="48"/>
        <v>-1.1969088446568148</v>
      </c>
      <c r="AW44">
        <v>41</v>
      </c>
      <c r="AX44">
        <f>IF(Z44&gt;0, (R44*SUMPRODUCT(K44:$K$98, X44:$X$98)-K44*$AZ$3)/Z44, 0)</f>
        <v>-666699249922085.13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250000</v>
      </c>
      <c r="S45">
        <f t="shared" si="32"/>
        <v>-4351430960604324.5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-628.72153103946516</v>
      </c>
      <c r="AC45">
        <f t="shared" si="33"/>
        <v>-561.35850986862022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-2.0115008690134893E-7</v>
      </c>
      <c r="AI45">
        <f t="shared" si="38"/>
        <v>-2.0115653717615452E-7</v>
      </c>
      <c r="AJ45">
        <f t="shared" si="39"/>
        <v>-67.363021170844945</v>
      </c>
      <c r="AK45">
        <f t="shared" si="61"/>
        <v>-44.010507172762566</v>
      </c>
      <c r="AL45">
        <f t="shared" si="40"/>
        <v>-111.37352854476404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-1.7233094613200101E-9</v>
      </c>
      <c r="AR45">
        <f t="shared" si="45"/>
        <v>-1.7233647226414037E-9</v>
      </c>
      <c r="AS45">
        <f t="shared" si="46"/>
        <v>-0.57711797949036203</v>
      </c>
      <c r="AT45">
        <f t="shared" si="47"/>
        <v>-0.37705041333395162</v>
      </c>
      <c r="AU45">
        <f t="shared" si="48"/>
        <v>-0.95416839454767832</v>
      </c>
      <c r="AW45">
        <v>42</v>
      </c>
      <c r="AX45">
        <f>IF(Z45&gt;0, (R45*SUMPRODUCT(K45:$K$98, X45:$X$98)-K45*$AZ$3)/Z45, 0)</f>
        <v>-4351430960604324.5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250000</v>
      </c>
      <c r="S46">
        <f t="shared" si="32"/>
        <v>-2.934818729673932E+16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-561.35850986862022</v>
      </c>
      <c r="AC46">
        <f t="shared" si="33"/>
        <v>-501.21295524135246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-2.7659320995718867E-8</v>
      </c>
      <c r="AI46">
        <f t="shared" si="38"/>
        <v>-2.7660174903577254E-8</v>
      </c>
      <c r="AJ46">
        <f t="shared" si="39"/>
        <v>-60.145554627267757</v>
      </c>
      <c r="AK46">
        <f t="shared" si="61"/>
        <v>-39.295095690803421</v>
      </c>
      <c r="AL46">
        <f t="shared" si="40"/>
        <v>-99.440650345731356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-2.1157606695880131E-10</v>
      </c>
      <c r="AR46">
        <f t="shared" si="45"/>
        <v>-2.1158259880628414E-10</v>
      </c>
      <c r="AS46">
        <f t="shared" si="46"/>
        <v>-0.46007491995420591</v>
      </c>
      <c r="AT46">
        <f t="shared" si="47"/>
        <v>-0.30058228104430917</v>
      </c>
      <c r="AU46">
        <f t="shared" si="48"/>
        <v>-0.76065720121009772</v>
      </c>
      <c r="AW46">
        <v>43</v>
      </c>
      <c r="AX46">
        <f>IF(Z46&gt;0, (R46*SUMPRODUCT(K46:$K$98, X46:$X$98)-K46*$AZ$3)/Z46, 0)</f>
        <v>-2.934818729673932E+16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250000</v>
      </c>
      <c r="S47">
        <f t="shared" si="32"/>
        <v>-2.0518232627300016E+17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-501.21295524135246</v>
      </c>
      <c r="AC47">
        <f t="shared" si="33"/>
        <v>-447.5115671799648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-3.6815830384519153E-9</v>
      </c>
      <c r="AI47">
        <f t="shared" si="38"/>
        <v>-3.6816920906240271E-9</v>
      </c>
      <c r="AJ47">
        <f t="shared" si="39"/>
        <v>-53.701388061387661</v>
      </c>
      <c r="AK47">
        <f t="shared" si="61"/>
        <v>-35.084906866894677</v>
      </c>
      <c r="AL47">
        <f t="shared" si="40"/>
        <v>-88.786294931964022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-2.5144418881253375E-11</v>
      </c>
      <c r="AR47">
        <f t="shared" si="45"/>
        <v>-2.5145163684091406E-11</v>
      </c>
      <c r="AS47">
        <f t="shared" si="46"/>
        <v>-0.36676890941133294</v>
      </c>
      <c r="AT47">
        <f t="shared" si="47"/>
        <v>-0.2396223541495667</v>
      </c>
      <c r="AU47">
        <f t="shared" si="48"/>
        <v>-0.60639126358604478</v>
      </c>
      <c r="AW47">
        <v>44</v>
      </c>
      <c r="AX47">
        <f>IF(Z47&gt;0, (R47*SUMPRODUCT(K47:$K$98, X47:$X$98)-K47*$AZ$3)/Z47, 0)</f>
        <v>-2.0518232627300016E+17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250000</v>
      </c>
      <c r="S48">
        <f t="shared" si="32"/>
        <v>-1.4900289903357015E+18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-447.5115671799648</v>
      </c>
      <c r="AC48">
        <f t="shared" si="33"/>
        <v>-399.56389926784772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-4.7276863361998649E-10</v>
      </c>
      <c r="AI48">
        <f t="shared" si="38"/>
        <v>-4.7278204154365301E-10</v>
      </c>
      <c r="AJ48">
        <f t="shared" si="39"/>
        <v>-47.947667912117083</v>
      </c>
      <c r="AK48">
        <f t="shared" si="61"/>
        <v>-31.325809702597539</v>
      </c>
      <c r="AL48">
        <f t="shared" si="40"/>
        <v>-79.273477615187403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-2.8829534822144859E-12</v>
      </c>
      <c r="AR48">
        <f t="shared" si="45"/>
        <v>-2.8830352440266597E-12</v>
      </c>
      <c r="AS48">
        <f t="shared" si="46"/>
        <v>-0.29238592905977839</v>
      </c>
      <c r="AT48">
        <f t="shared" si="47"/>
        <v>-0.19102547365247621</v>
      </c>
      <c r="AU48">
        <f t="shared" si="48"/>
        <v>-0.48341140271513761</v>
      </c>
      <c r="AW48">
        <v>45</v>
      </c>
      <c r="AX48">
        <f>IF(Z48&gt;0, (R48*SUMPRODUCT(K48:$K$98, X48:$X$98)-K48*$AZ$3)/Z48, 0)</f>
        <v>-1.4900289903357015E+18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250000</v>
      </c>
      <c r="S49">
        <f t="shared" si="32"/>
        <v>-1.1276794634705402E+19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-399.56389926784772</v>
      </c>
      <c r="AC49">
        <f t="shared" si="33"/>
        <v>-356.75348148915231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-5.8460204271516322E-11</v>
      </c>
      <c r="AI49">
        <f t="shared" si="38"/>
        <v>-5.8461786075091916E-11</v>
      </c>
      <c r="AJ49">
        <f t="shared" si="39"/>
        <v>-42.81041777869541</v>
      </c>
      <c r="AK49">
        <f t="shared" si="61"/>
        <v>-27.969472948749342</v>
      </c>
      <c r="AL49">
        <f t="shared" si="40"/>
        <v>-70.779890727503215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-3.182960768044556E-13</v>
      </c>
      <c r="AR49">
        <f t="shared" si="45"/>
        <v>-3.1830468919092711E-13</v>
      </c>
      <c r="AS49">
        <f t="shared" si="46"/>
        <v>-0.23308827252862813</v>
      </c>
      <c r="AT49">
        <f t="shared" si="47"/>
        <v>-0.15228433805204616</v>
      </c>
      <c r="AU49">
        <f t="shared" si="48"/>
        <v>-0.38537261058099259</v>
      </c>
      <c r="AW49">
        <v>46</v>
      </c>
      <c r="AX49">
        <f>IF(Z49&gt;0, (R49*SUMPRODUCT(K49:$K$98, X49:$X$98)-K49*$AZ$3)/Z49, 0)</f>
        <v>-1.1276794634705402E+19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250000</v>
      </c>
      <c r="S50">
        <f t="shared" si="32"/>
        <v>-8.9128095564247761E+19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-356.75348148915231</v>
      </c>
      <c r="AC50">
        <f t="shared" si="33"/>
        <v>-318.52989418674332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-6.9364667423401193E-12</v>
      </c>
      <c r="AI50">
        <f t="shared" si="38"/>
        <v>-6.9366454345314929E-12</v>
      </c>
      <c r="AJ50">
        <f t="shared" si="39"/>
        <v>-38.223587302408987</v>
      </c>
      <c r="AK50">
        <f t="shared" si="61"/>
        <v>-24.972743704240663</v>
      </c>
      <c r="AL50">
        <f t="shared" si="40"/>
        <v>-63.196331006656585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-3.3720285486815373E-14</v>
      </c>
      <c r="AR50">
        <f t="shared" si="45"/>
        <v>-3.3721154164188335E-14</v>
      </c>
      <c r="AS50">
        <f t="shared" si="46"/>
        <v>-0.18581654378877757</v>
      </c>
      <c r="AT50">
        <f t="shared" si="47"/>
        <v>-0.12140014194200195</v>
      </c>
      <c r="AU50">
        <f t="shared" si="48"/>
        <v>-0.30721668573081323</v>
      </c>
      <c r="AW50">
        <v>47</v>
      </c>
      <c r="AX50">
        <f>IF(Z50&gt;0, (R50*SUMPRODUCT(K50:$K$98, X50:$X$98)-K50*$AZ$3)/Z50, 0)</f>
        <v>-8.9128095564247761E+19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250000</v>
      </c>
      <c r="S51">
        <f t="shared" si="32"/>
        <v>-7.3655672664327166E+20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-318.52989418674332</v>
      </c>
      <c r="AC51">
        <f t="shared" si="33"/>
        <v>-284.40169123816372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-7.8799553000121549E-13</v>
      </c>
      <c r="AI51">
        <f t="shared" si="38"/>
        <v>-7.8801483616467519E-13</v>
      </c>
      <c r="AJ51">
        <f t="shared" si="39"/>
        <v>-34.128202948579599</v>
      </c>
      <c r="AK51">
        <f t="shared" si="61"/>
        <v>-22.297092593072033</v>
      </c>
      <c r="AL51">
        <f t="shared" si="40"/>
        <v>-56.425295541652417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-3.4202564119495679E-15</v>
      </c>
      <c r="AR51">
        <f t="shared" si="45"/>
        <v>-3.420340209416494E-15</v>
      </c>
      <c r="AS51">
        <f t="shared" si="46"/>
        <v>-0.14813181105610521</v>
      </c>
      <c r="AT51">
        <f t="shared" si="47"/>
        <v>-9.677944988998885E-2</v>
      </c>
      <c r="AU51">
        <f t="shared" si="48"/>
        <v>-0.24491126094609747</v>
      </c>
      <c r="AW51">
        <v>48</v>
      </c>
      <c r="AX51">
        <f>IF(Z51&gt;0, (R51*SUMPRODUCT(K51:$K$98, X51:$X$98)-K51*$AZ$3)/Z51, 0)</f>
        <v>-7.3655672664327166E+20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250000</v>
      </c>
      <c r="S52">
        <f t="shared" si="32"/>
        <v>-6.3849943888853383E+21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-284.40169123816372</v>
      </c>
      <c r="AC52">
        <f t="shared" si="33"/>
        <v>-253.93008146264617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-8.5623053972143464E-14</v>
      </c>
      <c r="AI52">
        <f t="shared" si="38"/>
        <v>-8.5625042463174133E-14</v>
      </c>
      <c r="AJ52">
        <f t="shared" si="39"/>
        <v>-30.47160977551755</v>
      </c>
      <c r="AK52">
        <f t="shared" si="61"/>
        <v>-19.908118386671461</v>
      </c>
      <c r="AL52">
        <f t="shared" si="40"/>
        <v>-50.379728162189096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-3.3182385401719841E-16</v>
      </c>
      <c r="AR52">
        <f t="shared" si="45"/>
        <v>-3.3183156022162423E-16</v>
      </c>
      <c r="AS52">
        <f t="shared" si="46"/>
        <v>-0.11808977284447181</v>
      </c>
      <c r="AT52">
        <f t="shared" si="47"/>
        <v>-7.7151984925054887E-2</v>
      </c>
      <c r="AU52">
        <f t="shared" si="48"/>
        <v>-0.19524175776952701</v>
      </c>
      <c r="AW52">
        <v>49</v>
      </c>
      <c r="AX52">
        <f>IF(Z52&gt;0, (R52*SUMPRODUCT(K52:$K$98, X52:$X$98)-K52*$AZ$3)/Z52, 0)</f>
        <v>-6.3849943888853383E+21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250000</v>
      </c>
      <c r="S53">
        <f t="shared" si="32"/>
        <v>-5.8252145270885263E+22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-253.93008146264617</v>
      </c>
      <c r="AC53">
        <f t="shared" si="33"/>
        <v>-226.7232870202198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-8.8700051193474038E-15</v>
      </c>
      <c r="AI53">
        <f t="shared" si="38"/>
        <v>-8.8701997244438914E-15</v>
      </c>
      <c r="AJ53">
        <f t="shared" si="39"/>
        <v>-27.206794442426371</v>
      </c>
      <c r="AK53">
        <f t="shared" si="61"/>
        <v>-17.775105702385233</v>
      </c>
      <c r="AL53">
        <f t="shared" si="40"/>
        <v>-44.981900144811611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-3.0691826676348039E-17</v>
      </c>
      <c r="AR53">
        <f t="shared" si="45"/>
        <v>-3.0692500045282032E-17</v>
      </c>
      <c r="AS53">
        <f t="shared" si="46"/>
        <v>-9.4140443913003621E-2</v>
      </c>
      <c r="AT53">
        <f t="shared" si="47"/>
        <v>-6.150509002316238E-2</v>
      </c>
      <c r="AU53">
        <f t="shared" si="48"/>
        <v>-0.15564553393616604</v>
      </c>
      <c r="AW53">
        <v>50</v>
      </c>
      <c r="AX53">
        <f>IF(Z53&gt;0, (R53*SUMPRODUCT(K53:$K$98, X53:$X$98)-K53*$AZ$3)/Z53, 0)</f>
        <v>-5.8252145270885263E+22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250000</v>
      </c>
      <c r="S54">
        <f t="shared" si="32"/>
        <v>-5.611960495186551E+23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-226.7232870202198</v>
      </c>
      <c r="AC54">
        <f t="shared" si="33"/>
        <v>-202.43150626805334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-8.7311662316282992E-16</v>
      </c>
      <c r="AI54">
        <f t="shared" si="38"/>
        <v>-8.7313465888371942E-16</v>
      </c>
      <c r="AJ54">
        <f t="shared" si="39"/>
        <v>-24.29178075216646</v>
      </c>
      <c r="AK54">
        <f t="shared" si="61"/>
        <v>-15.870630091415387</v>
      </c>
      <c r="AL54">
        <f t="shared" si="40"/>
        <v>-40.162410843581846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-2.6974481196727478E-18</v>
      </c>
      <c r="AR54">
        <f t="shared" si="45"/>
        <v>-2.6975038400886805E-18</v>
      </c>
      <c r="AS54">
        <f t="shared" si="46"/>
        <v>-7.5048185517381877E-2</v>
      </c>
      <c r="AT54">
        <f t="shared" si="47"/>
        <v>-4.9031481204689392E-2</v>
      </c>
      <c r="AU54">
        <f t="shared" si="48"/>
        <v>-0.12407966672207127</v>
      </c>
      <c r="AW54">
        <v>51</v>
      </c>
      <c r="AX54">
        <f>IF(Z54&gt;0, (R54*SUMPRODUCT(K54:$K$98, X54:$X$98)-K54*$AZ$3)/Z54, 0)</f>
        <v>-5.611960495186551E+23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250000</v>
      </c>
      <c r="S55">
        <f t="shared" si="32"/>
        <v>-5.7285176072247729E+24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-202.43150626805334</v>
      </c>
      <c r="AC55">
        <f t="shared" si="33"/>
        <v>-180.74241631076191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-8.1388982984487295E-17</v>
      </c>
      <c r="AI55">
        <f t="shared" si="38"/>
        <v>-8.139056055157099E-17</v>
      </c>
      <c r="AJ55">
        <f t="shared" si="39"/>
        <v>-21.689089957291429</v>
      </c>
      <c r="AK55">
        <f t="shared" si="61"/>
        <v>-14.170205438763736</v>
      </c>
      <c r="AL55">
        <f t="shared" si="40"/>
        <v>-35.859295396055167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-2.2450625364985441E-19</v>
      </c>
      <c r="AR55">
        <f t="shared" si="45"/>
        <v>-2.2451060526677918E-19</v>
      </c>
      <c r="AS55">
        <f t="shared" si="46"/>
        <v>-5.9827954015769846E-2</v>
      </c>
      <c r="AT55">
        <f t="shared" si="47"/>
        <v>-3.9087596623636305E-2</v>
      </c>
      <c r="AU55">
        <f t="shared" si="48"/>
        <v>-9.8915550639406144E-2</v>
      </c>
      <c r="AW55">
        <v>52</v>
      </c>
      <c r="AX55">
        <f>IF(Z55&gt;0, (R55*SUMPRODUCT(K55:$K$98, X55:$X$98)-K55*$AZ$3)/Z55, 0)</f>
        <v>-5.7285176072247729E+24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250000</v>
      </c>
      <c r="S56">
        <f t="shared" si="32"/>
        <v>-6.2199121101864576E+25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-180.74241631076191</v>
      </c>
      <c r="AC56">
        <f t="shared" si="33"/>
        <v>-161.37715742032313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-7.1603258836613991E-18</v>
      </c>
      <c r="AI56">
        <f t="shared" si="38"/>
        <v>-7.1604556098975276E-18</v>
      </c>
      <c r="AJ56">
        <f t="shared" si="39"/>
        <v>-19.365258890438781</v>
      </c>
      <c r="AK56">
        <f t="shared" si="61"/>
        <v>-12.651969141753336</v>
      </c>
      <c r="AL56">
        <f t="shared" si="40"/>
        <v>-32.017228032192115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-1.7635086207807804E-20</v>
      </c>
      <c r="AR56">
        <f t="shared" si="45"/>
        <v>-1.7635405709097927E-20</v>
      </c>
      <c r="AS56">
        <f t="shared" si="46"/>
        <v>-4.7694478647775713E-2</v>
      </c>
      <c r="AT56">
        <f t="shared" si="47"/>
        <v>-3.1160392716546796E-2</v>
      </c>
      <c r="AU56">
        <f t="shared" si="48"/>
        <v>-7.885487136432251E-2</v>
      </c>
      <c r="AW56">
        <v>53</v>
      </c>
      <c r="AX56">
        <f>IF(Z56&gt;0, (R56*SUMPRODUCT(K56:$K$98, X56:$X$98)-K56*$AZ$3)/Z56, 0)</f>
        <v>-6.2199121101864576E+25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250000</v>
      </c>
      <c r="S57">
        <f t="shared" si="32"/>
        <v>-7.2163204509346678E+26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-161.37715742032313</v>
      </c>
      <c r="AC57">
        <f t="shared" si="33"/>
        <v>-144.08674769671708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-5.9222789636957717E-19</v>
      </c>
      <c r="AI57">
        <f t="shared" si="38"/>
        <v>-5.9223787976406998E-19</v>
      </c>
      <c r="AJ57">
        <f t="shared" si="39"/>
        <v>-17.290409723606047</v>
      </c>
      <c r="AK57">
        <f t="shared" si="61"/>
        <v>-11.296401019422619</v>
      </c>
      <c r="AL57">
        <f t="shared" si="40"/>
        <v>-28.586810743028664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-1.3023137814281688E-21</v>
      </c>
      <c r="AR57">
        <f t="shared" si="45"/>
        <v>-1.3023357349908311E-21</v>
      </c>
      <c r="AS57">
        <f t="shared" si="46"/>
        <v>-3.8021746370994654E-2</v>
      </c>
      <c r="AT57">
        <f t="shared" si="47"/>
        <v>-2.4840874295716509E-2</v>
      </c>
      <c r="AU57">
        <f t="shared" si="48"/>
        <v>-6.2862620666711153E-2</v>
      </c>
      <c r="AW57">
        <v>54</v>
      </c>
      <c r="AX57">
        <f>IF(Z57&gt;0, (R57*SUMPRODUCT(K57:$K$98, X57:$X$98)-K57*$AZ$3)/Z57, 0)</f>
        <v>-7.2163204509346678E+26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250000</v>
      </c>
      <c r="S58">
        <f t="shared" si="32"/>
        <v>-8.9893056564720357E+27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-144.08674769671708</v>
      </c>
      <c r="AC58">
        <f t="shared" si="33"/>
        <v>-128.64888187206878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-4.5839971292109007E-20</v>
      </c>
      <c r="AI58">
        <f t="shared" si="38"/>
        <v>-4.5840686858398487E-20</v>
      </c>
      <c r="AJ58">
        <f t="shared" si="39"/>
        <v>-15.437865824648298</v>
      </c>
      <c r="AK58">
        <f t="shared" si="61"/>
        <v>-10.086072338770197</v>
      </c>
      <c r="AL58">
        <f t="shared" si="40"/>
        <v>-25.523938163418496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-9.0002192688618061E-23</v>
      </c>
      <c r="AR58">
        <f t="shared" si="45"/>
        <v>-9.0003597631362388E-23</v>
      </c>
      <c r="AS58">
        <f t="shared" si="46"/>
        <v>-3.0310703420754741E-2</v>
      </c>
      <c r="AT58">
        <f t="shared" si="47"/>
        <v>-1.9802992901559718E-2</v>
      </c>
      <c r="AU58">
        <f t="shared" si="48"/>
        <v>-5.0113696322314459E-2</v>
      </c>
      <c r="AW58">
        <v>55</v>
      </c>
      <c r="AX58">
        <f>IF(Z58&gt;0, (R58*SUMPRODUCT(K58:$K$98, X58:$X$98)-K58*$AZ$3)/Z58, 0)</f>
        <v>-8.9893056564720357E+27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250000</v>
      </c>
      <c r="S59">
        <f t="shared" si="32"/>
        <v>-1.2084451989863076E+29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-128.64888187206878</v>
      </c>
      <c r="AC59">
        <f t="shared" si="33"/>
        <v>-114.86507310006141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-3.3044232569573384E-21</v>
      </c>
      <c r="AI59">
        <f t="shared" si="38"/>
        <v>-3.3044707829325322E-21</v>
      </c>
      <c r="AJ59">
        <f t="shared" si="39"/>
        <v>-13.783808772007376</v>
      </c>
      <c r="AK59">
        <f t="shared" si="61"/>
        <v>-9.0054217310448159</v>
      </c>
      <c r="AL59">
        <f t="shared" si="40"/>
        <v>-22.789230503052192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-5.7927715374803183E-24</v>
      </c>
      <c r="AR59">
        <f t="shared" si="45"/>
        <v>-5.7928548522057587E-24</v>
      </c>
      <c r="AS59">
        <f t="shared" si="46"/>
        <v>-2.4163507191290391E-2</v>
      </c>
      <c r="AT59">
        <f t="shared" si="47"/>
        <v>-1.5786824698309717E-2</v>
      </c>
      <c r="AU59">
        <f t="shared" si="48"/>
        <v>-3.9950331889600108E-2</v>
      </c>
      <c r="AW59">
        <v>56</v>
      </c>
      <c r="AX59">
        <f>IF(Z59&gt;0, (R59*SUMPRODUCT(K59:$K$98, X59:$X$98)-K59*$AZ$3)/Z59, 0)</f>
        <v>-1.2084451989863076E+29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250000</v>
      </c>
      <c r="S60">
        <f t="shared" si="32"/>
        <v>-1.7889675845429193E+30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-114.86507310006141</v>
      </c>
      <c r="AC60">
        <f t="shared" si="33"/>
        <v>-102.55810098219767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-2.2092155383028687E-22</v>
      </c>
      <c r="AI60">
        <f t="shared" si="38"/>
        <v>-2.2092442023496262E-22</v>
      </c>
      <c r="AJ60">
        <f t="shared" si="39"/>
        <v>-12.306972117863737</v>
      </c>
      <c r="AK60">
        <f t="shared" si="61"/>
        <v>-8.040555117004299</v>
      </c>
      <c r="AL60">
        <f t="shared" si="40"/>
        <v>-20.347527234868036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-3.4578870002653435E-25</v>
      </c>
      <c r="AR60">
        <f t="shared" si="45"/>
        <v>-3.4579318655276683E-25</v>
      </c>
      <c r="AS60">
        <f t="shared" si="46"/>
        <v>-1.9262999993056765E-2</v>
      </c>
      <c r="AT60">
        <f t="shared" si="47"/>
        <v>-1.2585159995463739E-2</v>
      </c>
      <c r="AU60">
        <f t="shared" si="48"/>
        <v>-3.1848159988520502E-2</v>
      </c>
      <c r="AW60">
        <v>57</v>
      </c>
      <c r="AX60">
        <f>IF(Z60&gt;0, (R60*SUMPRODUCT(K60:$K$98, X60:$X$98)-K60*$AZ$3)/Z60, 0)</f>
        <v>-1.7889675845429193E+30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250000</v>
      </c>
      <c r="S61">
        <f t="shared" si="32"/>
        <v>-2.9448265198076972E+31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-102.55810098219767</v>
      </c>
      <c r="AC61">
        <f t="shared" si="33"/>
        <v>-91.569733019819353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-1.3411325153420794E-23</v>
      </c>
      <c r="AI61">
        <f t="shared" si="38"/>
        <v>-1.3411480629019109E-23</v>
      </c>
      <c r="AJ61">
        <f t="shared" si="39"/>
        <v>-10.988367962378319</v>
      </c>
      <c r="AK61">
        <f t="shared" si="61"/>
        <v>-7.179067068753838</v>
      </c>
      <c r="AL61">
        <f t="shared" si="40"/>
        <v>-18.167435031132158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-1.8742450697798198E-26</v>
      </c>
      <c r="AR61">
        <f t="shared" si="45"/>
        <v>-1.8742667976381992E-26</v>
      </c>
      <c r="AS61">
        <f t="shared" si="46"/>
        <v>-1.5356345657730176E-2</v>
      </c>
      <c r="AT61">
        <f t="shared" si="47"/>
        <v>-1.0032812496383719E-2</v>
      </c>
      <c r="AU61">
        <f t="shared" si="48"/>
        <v>-2.5389158154113894E-2</v>
      </c>
      <c r="AW61">
        <v>58</v>
      </c>
      <c r="AX61">
        <f>IF(Z61&gt;0, (R61*SUMPRODUCT(K61:$K$98, X61:$X$98)-K61*$AZ$3)/Z61, 0)</f>
        <v>-2.9448265198076972E+31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250000</v>
      </c>
      <c r="S62">
        <f t="shared" si="32"/>
        <v>-5.4539157643312028E+32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-91.569733019819353</v>
      </c>
      <c r="AC62">
        <f t="shared" si="33"/>
        <v>-81.758690196267281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-7.3212715217756476E-25</v>
      </c>
      <c r="AI62">
        <f t="shared" si="38"/>
        <v>-7.3213464758946043E-25</v>
      </c>
      <c r="AJ62">
        <f t="shared" si="39"/>
        <v>-9.8110428235520715</v>
      </c>
      <c r="AK62">
        <f t="shared" si="61"/>
        <v>-6.4098813113873554</v>
      </c>
      <c r="AL62">
        <f t="shared" si="40"/>
        <v>-16.220924134939427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-9.1353076179714842E-28</v>
      </c>
      <c r="AR62">
        <f t="shared" si="45"/>
        <v>-9.1354011439296274E-28</v>
      </c>
      <c r="AS62">
        <f t="shared" si="46"/>
        <v>-1.2241984739899694E-2</v>
      </c>
      <c r="AT62">
        <f t="shared" si="47"/>
        <v>-7.9980966967344701E-3</v>
      </c>
      <c r="AU62">
        <f t="shared" si="48"/>
        <v>-2.0240081436634163E-2</v>
      </c>
      <c r="AW62">
        <v>59</v>
      </c>
      <c r="AX62">
        <f>IF(Z62&gt;0, (R62*SUMPRODUCT(K62:$K$98, X62:$X$98)-K62*$AZ$3)/Z62, 0)</f>
        <v>-5.4539157643312028E+32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250000</v>
      </c>
      <c r="S63">
        <f t="shared" si="32"/>
        <v>-1.1531955616842303E+34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-81.758690196267281</v>
      </c>
      <c r="AC63">
        <f t="shared" si="33"/>
        <v>-72.99883053238149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-3.5519755249416688E-26</v>
      </c>
      <c r="AI63">
        <f t="shared" si="38"/>
        <v>-3.5520071756143553E-26</v>
      </c>
      <c r="AJ63">
        <f t="shared" si="39"/>
        <v>-8.7598596638857913</v>
      </c>
      <c r="AK63">
        <f t="shared" si="61"/>
        <v>-5.7231083137387104</v>
      </c>
      <c r="AL63">
        <f t="shared" si="40"/>
        <v>-14.482967977624501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-3.957205503284003E-29</v>
      </c>
      <c r="AR63">
        <f t="shared" si="45"/>
        <v>-3.9572407648490835E-29</v>
      </c>
      <c r="AS63">
        <f t="shared" si="46"/>
        <v>-9.7592352837210725E-3</v>
      </c>
      <c r="AT63">
        <f t="shared" si="47"/>
        <v>-6.3760337186977599E-3</v>
      </c>
      <c r="AU63">
        <f t="shared" si="48"/>
        <v>-1.613526900241883E-2</v>
      </c>
      <c r="AW63">
        <v>60</v>
      </c>
      <c r="AX63">
        <f>IF(Z63&gt;0, (R63*SUMPRODUCT(K63:$K$98, X63:$X$98)-K63*$AZ$3)/Z63, 0)</f>
        <v>-1.1531955616842303E+34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250000</v>
      </c>
      <c r="S64">
        <f t="shared" si="32"/>
        <v>-2.8365154018288357E+35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-72.99883053238149</v>
      </c>
      <c r="AC64">
        <f t="shared" si="33"/>
        <v>-65.177527261054905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-1.5092632306741321E-27</v>
      </c>
      <c r="AI64">
        <f t="shared" si="38"/>
        <v>-1.5092747196875918E-27</v>
      </c>
      <c r="AJ64">
        <f t="shared" si="39"/>
        <v>-7.8213032713265846</v>
      </c>
      <c r="AK64">
        <f t="shared" si="61"/>
        <v>-5.1099181372667051</v>
      </c>
      <c r="AL64">
        <f t="shared" si="40"/>
        <v>-12.93122140859329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-1.5012935156963388E-30</v>
      </c>
      <c r="AR64">
        <f t="shared" si="45"/>
        <v>-1.5013049440416786E-30</v>
      </c>
      <c r="AS64">
        <f t="shared" si="46"/>
        <v>-7.780002617762319E-3</v>
      </c>
      <c r="AT64">
        <f t="shared" si="47"/>
        <v>-5.0829350436047182E-3</v>
      </c>
      <c r="AU64">
        <f t="shared" si="48"/>
        <v>-1.2862937661367037E-2</v>
      </c>
      <c r="AW64">
        <v>61</v>
      </c>
      <c r="AX64">
        <f>IF(Z64&gt;0, (R64*SUMPRODUCT(K64:$K$98, X64:$X$98)-K64*$AZ$3)/Z64, 0)</f>
        <v>-2.8365154018288357E+35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250000</v>
      </c>
      <c r="S65">
        <f t="shared" si="32"/>
        <v>-8.3303175050600132E+36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-65.177527261054905</v>
      </c>
      <c r="AC65">
        <f t="shared" si="33"/>
        <v>-58.194220768799021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-5.5124157960590961E-29</v>
      </c>
      <c r="AI65">
        <f t="shared" si="38"/>
        <v>-5.5124507252324036E-29</v>
      </c>
      <c r="AJ65">
        <f t="shared" si="39"/>
        <v>-6.9833064922558847</v>
      </c>
      <c r="AK65">
        <f t="shared" si="61"/>
        <v>-4.562426908273844</v>
      </c>
      <c r="AL65">
        <f t="shared" si="40"/>
        <v>-11.545733400529729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-4.8958100893262606E-32</v>
      </c>
      <c r="AR65">
        <f t="shared" si="45"/>
        <v>-4.895841111405403E-32</v>
      </c>
      <c r="AS65">
        <f t="shared" si="46"/>
        <v>-6.2021704542110367E-3</v>
      </c>
      <c r="AT65">
        <f t="shared" si="47"/>
        <v>-4.0520846967512097E-3</v>
      </c>
      <c r="AU65">
        <f t="shared" si="48"/>
        <v>-1.0254255150962246E-2</v>
      </c>
      <c r="AW65">
        <v>62</v>
      </c>
      <c r="AX65">
        <f>IF(Z65&gt;0, (R65*SUMPRODUCT(K65:$K$98, X65:$X$98)-K65*$AZ$3)/Z65, 0)</f>
        <v>-8.3303175050600132E+36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250000</v>
      </c>
      <c r="S66">
        <f t="shared" si="32"/>
        <v>-3.0351792273520815E+38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-58.194220768799021</v>
      </c>
      <c r="AC66">
        <f t="shared" si="33"/>
        <v>-51.95912568642769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-1.6861966672910439E-30</v>
      </c>
      <c r="AI66">
        <f t="shared" si="38"/>
        <v>-1.6862052267733338E-30</v>
      </c>
      <c r="AJ66">
        <f t="shared" si="39"/>
        <v>-6.2350950823713305</v>
      </c>
      <c r="AK66">
        <f t="shared" si="61"/>
        <v>-4.0735954538159316</v>
      </c>
      <c r="AL66">
        <f t="shared" si="40"/>
        <v>-10.308690536187262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-1.3371274309489611E-33</v>
      </c>
      <c r="AR66">
        <f t="shared" si="45"/>
        <v>-1.3371342184837644E-33</v>
      </c>
      <c r="AS66">
        <f t="shared" si="46"/>
        <v>-4.9443323136248735E-3</v>
      </c>
      <c r="AT66">
        <f t="shared" si="47"/>
        <v>-3.2302971115682473E-3</v>
      </c>
      <c r="AU66">
        <f t="shared" si="48"/>
        <v>-8.1746294251931213E-3</v>
      </c>
      <c r="AW66">
        <v>63</v>
      </c>
      <c r="AX66">
        <f>IF(Z66&gt;0, (R66*SUMPRODUCT(K66:$K$98, X66:$X$98)-K66*$AZ$3)/Z66, 0)</f>
        <v>-3.0351792273520815E+38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250000</v>
      </c>
      <c r="S67">
        <f t="shared" si="32"/>
        <v>-1.4563479567932111E+40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-51.95912568642769</v>
      </c>
      <c r="AC67">
        <f t="shared" si="33"/>
        <v>-46.392076505739006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-4.1573060406549925E-32</v>
      </c>
      <c r="AI67">
        <f t="shared" ref="AI67:AI69" si="62">SUM(AE67:AH67)</f>
        <v>-4.1573219681935623E-32</v>
      </c>
      <c r="AJ67">
        <f t="shared" si="39"/>
        <v>-5.5670491806886844</v>
      </c>
      <c r="AK67">
        <f t="shared" si="61"/>
        <v>-3.6371387980499388</v>
      </c>
      <c r="AL67">
        <f t="shared" ref="AL67:AL69" si="63">SUM(AI67:AK67)</f>
        <v>-9.2041879787386236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-2.9434627589713927E-35</v>
      </c>
      <c r="AR67">
        <f t="shared" si="45"/>
        <v>-2.9434740360138244E-35</v>
      </c>
      <c r="AS67">
        <f t="shared" si="46"/>
        <v>-3.9415914489994187E-3</v>
      </c>
      <c r="AT67">
        <f t="shared" si="47"/>
        <v>-2.575173080012952E-3</v>
      </c>
      <c r="AU67">
        <f t="shared" si="48"/>
        <v>-6.5167645290123708E-3</v>
      </c>
      <c r="AW67">
        <v>64</v>
      </c>
      <c r="AX67">
        <f>IF(Z67&gt;0, (R67*SUMPRODUCT(K67:$K$98, X67:$X$98)-K67*$AZ$3)/Z67, 0)</f>
        <v>-1.4563479567932111E+40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250000</v>
      </c>
      <c r="S68">
        <f t="shared" si="32"/>
        <v>-1.0229907681471874E+42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-46.392076505739006</v>
      </c>
      <c r="AC68">
        <f t="shared" si="33"/>
        <v>-41.421496880124117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-7.7829051241042941E-34</v>
      </c>
      <c r="AI68">
        <f t="shared" si="62"/>
        <v>-7.7829253693978824E-34</v>
      </c>
      <c r="AJ68">
        <f t="shared" si="39"/>
        <v>-4.9705796256148886</v>
      </c>
      <c r="AK68">
        <f t="shared" si="61"/>
        <v>-3.2474453554017306</v>
      </c>
      <c r="AL68">
        <f t="shared" si="63"/>
        <v>-8.2180249810166188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-4.920058456249905E-37</v>
      </c>
      <c r="AR68">
        <f t="shared" si="45"/>
        <v>-4.920071254559319E-37</v>
      </c>
      <c r="AS68">
        <f t="shared" si="46"/>
        <v>-3.1422125709497863E-3</v>
      </c>
      <c r="AT68">
        <f t="shared" si="47"/>
        <v>-2.0529122130205292E-3</v>
      </c>
      <c r="AU68">
        <f t="shared" si="48"/>
        <v>-5.1951247839703155E-3</v>
      </c>
      <c r="AW68">
        <v>65</v>
      </c>
      <c r="AX68">
        <f>IF(Z68&gt;0, (R68*SUMPRODUCT(K68:$K$98, X68:$X$98)-K68*$AZ$3)/Z68, 0)</f>
        <v>-1.0229907681471874E+42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-41.421496880124117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-41.421496880124117</v>
      </c>
      <c r="AK69">
        <f t="shared" si="61"/>
        <v>-2.8995047816086883</v>
      </c>
      <c r="AL69">
        <f t="shared" si="63"/>
        <v>-44.321001661732808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-5.7135309886303507E-39</v>
      </c>
      <c r="AR69">
        <f t="shared" si="45"/>
        <v>-5.7135309886303507E-39</v>
      </c>
      <c r="AS69">
        <f t="shared" si="46"/>
        <v>-2.3379557819566889E-2</v>
      </c>
      <c r="AT69">
        <f t="shared" si="47"/>
        <v>-1.6365690473696822E-3</v>
      </c>
      <c r="AU69">
        <f t="shared" si="48"/>
        <v>-2.5016126866936571E-2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75511.656931109697</v>
      </c>
      <c r="AO71" s="6">
        <f t="shared" si="70"/>
        <v>-7551.1656931109701</v>
      </c>
      <c r="AP71" s="6">
        <f t="shared" si="70"/>
        <v>-624.6460830230975</v>
      </c>
      <c r="AQ71" s="6">
        <f t="shared" si="70"/>
        <v>-65523.526434299201</v>
      </c>
      <c r="AR71" s="6">
        <f t="shared" si="70"/>
        <v>1812.3187206764269</v>
      </c>
      <c r="AS71" s="6">
        <f t="shared" si="70"/>
        <v>-4349.5649296234469</v>
      </c>
      <c r="AT71" s="6">
        <f t="shared" si="70"/>
        <v>2537.2462089470105</v>
      </c>
      <c r="AU71" s="6">
        <f t="shared" si="70"/>
        <v>-1.1539207089850123E-11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12868.364951432173</v>
      </c>
      <c r="K3">
        <v>1</v>
      </c>
      <c r="L3" s="2">
        <v>0</v>
      </c>
      <c r="O3">
        <f>$C$3</f>
        <v>12868.364951432173</v>
      </c>
      <c r="P3">
        <f>O3*C5</f>
        <v>1286.8364951432175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12868.364951432173</v>
      </c>
      <c r="AF3">
        <f t="shared" ref="AF3:AF34" si="4">-$Z3*P3</f>
        <v>-1286.8364951432175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11181.528456288956</v>
      </c>
      <c r="AJ3">
        <f t="shared" ref="AJ3:AJ34" si="8">AB3-AC3</f>
        <v>0</v>
      </c>
      <c r="AL3">
        <f t="shared" ref="AL3:AL34" si="9">SUM(AI3:AK3)</f>
        <v>11181.528456288956</v>
      </c>
      <c r="AN3">
        <f t="shared" ref="AN3:AN34" si="10">AE3*$K3</f>
        <v>12868.364951432173</v>
      </c>
      <c r="AO3">
        <f t="shared" ref="AO3:AO34" si="11">AF3*$K3</f>
        <v>-1286.8364951432175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11181.528456288956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11181.528456288956</v>
      </c>
      <c r="AW3">
        <v>0</v>
      </c>
      <c r="AX3">
        <f>IF(Z3&gt;0, (R3*SUMPRODUCT(K3:$K$98, X3:$X$98)-K3*$AZ$3)/Z3, 0)</f>
        <v>0</v>
      </c>
      <c r="AZ3">
        <f>C6*SUMPRODUCT(X4:X98, K4:K98)/1</f>
        <v>9882.0152847960762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1070.8038831364863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1058.7873519424375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-1058.7873519424375</v>
      </c>
      <c r="AK4">
        <f>G4*SUM(AB4, AE4:AF4)</f>
        <v>0</v>
      </c>
      <c r="AL4">
        <f t="shared" si="9"/>
        <v>-1669.7733519424373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-545.52321428571429</v>
      </c>
      <c r="AR4">
        <f t="shared" si="14"/>
        <v>-545.52321428571429</v>
      </c>
      <c r="AS4">
        <f t="shared" si="15"/>
        <v>-945.34584994860484</v>
      </c>
      <c r="AT4">
        <f t="shared" si="16"/>
        <v>0</v>
      </c>
      <c r="AU4">
        <f t="shared" si="17"/>
        <v>-1490.869064234319</v>
      </c>
      <c r="AW4">
        <v>1</v>
      </c>
      <c r="AX4">
        <f>IF(Z4&gt;0, (R4*SUMPRODUCT(K4:$K$98, X4:$X$98)-K4*$AZ$3)/Z4, 0)</f>
        <v>1070.8038831364863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500000</v>
      </c>
      <c r="S5">
        <f t="shared" si="1"/>
        <v>1491.9244651271792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1058.7873519424375</v>
      </c>
      <c r="AC5">
        <f t="shared" si="2"/>
        <v>1458.6099876053268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-610.05824527149593</v>
      </c>
      <c r="AI5">
        <f t="shared" si="7"/>
        <v>-658.94175183296875</v>
      </c>
      <c r="AJ5">
        <f t="shared" si="8"/>
        <v>-399.8226356628893</v>
      </c>
      <c r="AK5">
        <f>G5*SUM(AB5, AE5:AF5)</f>
        <v>74.115114635970627</v>
      </c>
      <c r="AL5">
        <f t="shared" si="9"/>
        <v>-984.64927285988745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-486.33469807995527</v>
      </c>
      <c r="AR5">
        <f t="shared" si="14"/>
        <v>-525.30433022398654</v>
      </c>
      <c r="AS5">
        <f t="shared" si="15"/>
        <v>-318.73615725676757</v>
      </c>
      <c r="AT5">
        <f t="shared" si="16"/>
        <v>59.084115621787802</v>
      </c>
      <c r="AU5">
        <f t="shared" si="17"/>
        <v>-784.95637185896635</v>
      </c>
      <c r="AW5">
        <v>2</v>
      </c>
      <c r="AX5">
        <f>IF(Z5&gt;0, (R5*SUMPRODUCT(K5:$K$98, X5:$X$98)-K5*$AZ$3)/Z5, 0)</f>
        <v>1491.9244651271792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500000</v>
      </c>
      <c r="S6">
        <f t="shared" si="1"/>
        <v>1878.9552180045971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1458.6099876053268</v>
      </c>
      <c r="AC6">
        <f t="shared" si="2"/>
        <v>1816.3340841223389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-610.53251053977772</v>
      </c>
      <c r="AI6">
        <f t="shared" si="7"/>
        <v>-658.86612878458186</v>
      </c>
      <c r="AJ6">
        <f t="shared" si="8"/>
        <v>-357.72409651701219</v>
      </c>
      <c r="AK6">
        <f>G6*SUM(AB6, AE6:AF6)</f>
        <v>102.10269913237288</v>
      </c>
      <c r="AL6">
        <f t="shared" si="9"/>
        <v>-914.48752616922116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-434.56498165014693</v>
      </c>
      <c r="AR6">
        <f t="shared" si="14"/>
        <v>-468.96789642215242</v>
      </c>
      <c r="AS6">
        <f t="shared" si="15"/>
        <v>-254.62094606770748</v>
      </c>
      <c r="AT6">
        <f t="shared" si="16"/>
        <v>72.67468449085851</v>
      </c>
      <c r="AU6">
        <f t="shared" si="17"/>
        <v>-650.91415799900142</v>
      </c>
      <c r="AW6">
        <v>3</v>
      </c>
      <c r="AX6">
        <f>IF(Z6&gt;0, (R6*SUMPRODUCT(K6:$K$98, X6:$X$98)-K6*$AZ$3)/Z6, 0)</f>
        <v>1878.9552180045971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500000</v>
      </c>
      <c r="S7">
        <f t="shared" si="1"/>
        <v>2234.1821819131314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1816.3340841223389</v>
      </c>
      <c r="AC7">
        <f t="shared" si="2"/>
        <v>2135.3930262194854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-611.39272063437284</v>
      </c>
      <c r="AI7">
        <f t="shared" si="7"/>
        <v>-659.18186342466549</v>
      </c>
      <c r="AJ7">
        <f t="shared" si="8"/>
        <v>-319.05894209714643</v>
      </c>
      <c r="AK7">
        <f>G7*SUM(AB7, AE7:AF7)</f>
        <v>127.14338588856374</v>
      </c>
      <c r="AL7">
        <f t="shared" si="9"/>
        <v>-851.09741963324814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-388.55112696825842</v>
      </c>
      <c r="AR7">
        <f t="shared" si="14"/>
        <v>-418.92199116295933</v>
      </c>
      <c r="AS7">
        <f t="shared" si="15"/>
        <v>-202.76772577945681</v>
      </c>
      <c r="AT7">
        <f t="shared" si="16"/>
        <v>80.801920281783964</v>
      </c>
      <c r="AU7">
        <f t="shared" si="17"/>
        <v>-540.88779666063215</v>
      </c>
      <c r="AW7">
        <v>4</v>
      </c>
      <c r="AX7">
        <f>IF(Z7&gt;0, (R7*SUMPRODUCT(K7:$K$98, X7:$X$98)-K7*$AZ$3)/Z7, 0)</f>
        <v>2234.1821819131314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500000</v>
      </c>
      <c r="S8">
        <f t="shared" si="1"/>
        <v>2560.5590545762325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2135.3930262194854</v>
      </c>
      <c r="AC8">
        <f t="shared" si="2"/>
        <v>2419.7204025970241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-614.05703245530765</v>
      </c>
      <c r="AI8">
        <f t="shared" si="7"/>
        <v>-661.30687811445182</v>
      </c>
      <c r="AJ8">
        <f t="shared" si="8"/>
        <v>-284.32737637753871</v>
      </c>
      <c r="AK8">
        <f t="shared" ref="AK8:AK39" si="30">G8*SUM(AB8:AB8, AE8:AF8)</f>
        <v>149.477511835364</v>
      </c>
      <c r="AL8">
        <f t="shared" si="9"/>
        <v>-796.15674265662653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-348.43245115800909</v>
      </c>
      <c r="AR8">
        <f t="shared" si="14"/>
        <v>-375.24328251356638</v>
      </c>
      <c r="AS8">
        <f t="shared" si="15"/>
        <v>-161.33498917262554</v>
      </c>
      <c r="AT8">
        <f t="shared" si="16"/>
        <v>84.817554541380304</v>
      </c>
      <c r="AU8">
        <f t="shared" si="17"/>
        <v>-451.76071714481162</v>
      </c>
      <c r="AW8">
        <v>5</v>
      </c>
      <c r="AX8">
        <f>IF(Z8&gt;0, (R8*SUMPRODUCT(K8:$K$98, X8:$X$98)-K8*$AZ$3)/Z8, 0)</f>
        <v>2560.5590545762325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500000</v>
      </c>
      <c r="S9">
        <f t="shared" si="1"/>
        <v>2859.9620734313066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2419.7204025970241</v>
      </c>
      <c r="AC9">
        <f t="shared" si="2"/>
        <v>2672.072329426338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-621.76497151478804</v>
      </c>
      <c r="AI9">
        <f t="shared" si="7"/>
        <v>-668.48014222018935</v>
      </c>
      <c r="AJ9">
        <f t="shared" si="8"/>
        <v>-252.35192682931392</v>
      </c>
      <c r="AK9">
        <f t="shared" si="30"/>
        <v>169.3804281817917</v>
      </c>
      <c r="AL9">
        <f t="shared" si="9"/>
        <v>-751.4516408677116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-315.00548462732201</v>
      </c>
      <c r="AR9">
        <f t="shared" si="14"/>
        <v>-338.67284393778937</v>
      </c>
      <c r="AS9">
        <f t="shared" si="15"/>
        <v>-127.84933962079253</v>
      </c>
      <c r="AT9">
        <f t="shared" si="16"/>
        <v>85.813396235235786</v>
      </c>
      <c r="AU9">
        <f t="shared" si="17"/>
        <v>-380.70878732334614</v>
      </c>
      <c r="AW9">
        <v>6</v>
      </c>
      <c r="AX9">
        <f>IF(Z9&gt;0, (R9*SUMPRODUCT(K9:$K$98, X9:$X$98)-K9*$AZ$3)/Z9, 0)</f>
        <v>2859.9620734313066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500000</v>
      </c>
      <c r="S10">
        <f t="shared" si="1"/>
        <v>3132.5027830837362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2672.072329426338</v>
      </c>
      <c r="AC10">
        <f t="shared" si="2"/>
        <v>2893.481468001979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-632.00207004606114</v>
      </c>
      <c r="AI10">
        <f t="shared" si="7"/>
        <v>-678.18688883740379</v>
      </c>
      <c r="AJ10">
        <f t="shared" si="8"/>
        <v>-221.40913857564101</v>
      </c>
      <c r="AK10">
        <f t="shared" si="30"/>
        <v>187.04506305984367</v>
      </c>
      <c r="AL10">
        <f t="shared" si="9"/>
        <v>-712.55096435320115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-285.88564047662817</v>
      </c>
      <c r="AR10">
        <f t="shared" si="14"/>
        <v>-306.77730701736863</v>
      </c>
      <c r="AS10">
        <f t="shared" si="15"/>
        <v>-100.15425010310874</v>
      </c>
      <c r="AT10">
        <f t="shared" si="16"/>
        <v>84.609687507760057</v>
      </c>
      <c r="AU10">
        <f t="shared" si="17"/>
        <v>-322.32186961271736</v>
      </c>
      <c r="AW10">
        <v>7</v>
      </c>
      <c r="AX10">
        <f>IF(Z10&gt;0, (R10*SUMPRODUCT(K10:$K$98, X10:$X$98)-K10*$AZ$3)/Z10, 0)</f>
        <v>3132.5027830837362</v>
      </c>
    </row>
    <row r="11" spans="1:52" x14ac:dyDescent="0.3">
      <c r="A11" t="s">
        <v>33</v>
      </c>
      <c r="C11" s="25">
        <f>AU100</f>
        <v>-3.3596177233493935E-12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500000</v>
      </c>
      <c r="S11">
        <f t="shared" si="1"/>
        <v>3380.0008691850217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2893.481468001979</v>
      </c>
      <c r="AC11">
        <f t="shared" si="2"/>
        <v>3086.5374553851416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-641.44247426544177</v>
      </c>
      <c r="AI11">
        <f t="shared" si="7"/>
        <v>-687.10130062144447</v>
      </c>
      <c r="AJ11">
        <f t="shared" si="8"/>
        <v>-193.05598738316257</v>
      </c>
      <c r="AK11">
        <f t="shared" si="30"/>
        <v>202.54370276013856</v>
      </c>
      <c r="AL11">
        <f t="shared" si="9"/>
        <v>-677.61358524446848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-259.06785706940008</v>
      </c>
      <c r="AR11">
        <f t="shared" si="14"/>
        <v>-277.50869124381194</v>
      </c>
      <c r="AS11">
        <f t="shared" si="15"/>
        <v>-77.972075365056071</v>
      </c>
      <c r="AT11">
        <f t="shared" si="16"/>
        <v>81.804004477658637</v>
      </c>
      <c r="AU11">
        <f t="shared" si="17"/>
        <v>-273.67676213120939</v>
      </c>
      <c r="AW11">
        <v>8</v>
      </c>
      <c r="AX11">
        <f>IF(Z11&gt;0, (R11*SUMPRODUCT(K11:$K$98, X11:$X$98)-K11*$AZ$3)/Z11, 0)</f>
        <v>3380.0008691850217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500000</v>
      </c>
      <c r="S12">
        <f t="shared" si="1"/>
        <v>3605.8176796501525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3086.5374553851416</v>
      </c>
      <c r="AC12">
        <f t="shared" si="2"/>
        <v>3255.0960517619806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-655.12653820383355</v>
      </c>
      <c r="AI12">
        <f t="shared" si="7"/>
        <v>-700.26326364245585</v>
      </c>
      <c r="AJ12">
        <f t="shared" si="8"/>
        <v>-168.55859637683898</v>
      </c>
      <c r="AK12">
        <f t="shared" si="30"/>
        <v>216.05762187695993</v>
      </c>
      <c r="AL12">
        <f t="shared" si="9"/>
        <v>-652.76423814233488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-236.24519730778019</v>
      </c>
      <c r="AR12">
        <f t="shared" si="14"/>
        <v>-252.5219529957885</v>
      </c>
      <c r="AS12">
        <f t="shared" si="15"/>
        <v>-60.783919650311901</v>
      </c>
      <c r="AT12">
        <f t="shared" si="16"/>
        <v>77.912544422511203</v>
      </c>
      <c r="AU12">
        <f t="shared" si="17"/>
        <v>-235.39332822358918</v>
      </c>
      <c r="AW12">
        <v>9</v>
      </c>
      <c r="AX12">
        <f>IF(Z12&gt;0, (R12*SUMPRODUCT(K12:$K$98, X12:$X$98)-K12*$AZ$3)/Z12, 0)</f>
        <v>3605.8176796501525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500000</v>
      </c>
      <c r="S13">
        <f t="shared" si="1"/>
        <v>3810.8246111507547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3255.0960517619806</v>
      </c>
      <c r="AC13">
        <f t="shared" si="2"/>
        <v>3400.6601878883444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-669.28646206938254</v>
      </c>
      <c r="AI13">
        <f t="shared" si="7"/>
        <v>-713.90489160741163</v>
      </c>
      <c r="AJ13">
        <f t="shared" si="8"/>
        <v>-145.56413612636379</v>
      </c>
      <c r="AK13">
        <f t="shared" si="30"/>
        <v>227.85672362333867</v>
      </c>
      <c r="AL13">
        <f t="shared" si="9"/>
        <v>-631.61230411043675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-215.4923283988152</v>
      </c>
      <c r="AR13">
        <f t="shared" si="14"/>
        <v>-229.85826856876835</v>
      </c>
      <c r="AS13">
        <f t="shared" si="15"/>
        <v>-46.867756040134012</v>
      </c>
      <c r="AT13">
        <f t="shared" si="16"/>
        <v>73.363766783958056</v>
      </c>
      <c r="AU13">
        <f t="shared" si="17"/>
        <v>-203.36225782494432</v>
      </c>
      <c r="AW13">
        <v>10</v>
      </c>
      <c r="AX13">
        <f>IF(Z13&gt;0, (R13*SUMPRODUCT(K13:$K$98, X13:$X$98)-K13*$AZ$3)/Z13, 0)</f>
        <v>3810.8246111507547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500000</v>
      </c>
      <c r="S14">
        <f t="shared" si="1"/>
        <v>3997.4854597137896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3400.6601878883444</v>
      </c>
      <c r="AC14">
        <f t="shared" si="2"/>
        <v>3526.069050055728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-686.57054635937698</v>
      </c>
      <c r="AI14">
        <f t="shared" si="7"/>
        <v>-730.67413454738983</v>
      </c>
      <c r="AJ14">
        <f t="shared" si="8"/>
        <v>-125.40886216738363</v>
      </c>
      <c r="AK14">
        <f t="shared" si="30"/>
        <v>238.04621315218412</v>
      </c>
      <c r="AL14">
        <f t="shared" si="9"/>
        <v>-618.03678356258933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-197.37262585640278</v>
      </c>
      <c r="AR14">
        <f t="shared" si="14"/>
        <v>-210.05135356547214</v>
      </c>
      <c r="AS14">
        <f t="shared" si="15"/>
        <v>-36.052051115347318</v>
      </c>
      <c r="AT14">
        <f t="shared" si="16"/>
        <v>68.432597952470928</v>
      </c>
      <c r="AU14">
        <f t="shared" si="17"/>
        <v>-177.67080672834854</v>
      </c>
      <c r="AW14">
        <v>11</v>
      </c>
      <c r="AX14">
        <f>IF(Z14&gt;0, (R14*SUMPRODUCT(K14:$K$98, X14:$X$98)-K14*$AZ$3)/Z14, 0)</f>
        <v>3997.4854597137896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500000</v>
      </c>
      <c r="S15">
        <f t="shared" si="1"/>
        <v>4167.1996577197124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3526.069050055728</v>
      </c>
      <c r="AC15">
        <f t="shared" si="2"/>
        <v>3633.0724872048595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-712.58564367666133</v>
      </c>
      <c r="AI15">
        <f t="shared" si="7"/>
        <v>-756.17693741842641</v>
      </c>
      <c r="AJ15">
        <f t="shared" si="8"/>
        <v>-107.00343714913151</v>
      </c>
      <c r="AK15">
        <f t="shared" si="30"/>
        <v>246.82483350390098</v>
      </c>
      <c r="AL15">
        <f t="shared" si="9"/>
        <v>-616.35554106365691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-182.90298632225694</v>
      </c>
      <c r="AR15">
        <f t="shared" si="14"/>
        <v>-194.09178569503422</v>
      </c>
      <c r="AS15">
        <f t="shared" si="15"/>
        <v>-27.465117175729425</v>
      </c>
      <c r="AT15">
        <f t="shared" si="16"/>
        <v>63.353787080843958</v>
      </c>
      <c r="AU15">
        <f t="shared" si="17"/>
        <v>-158.20311578991968</v>
      </c>
      <c r="AW15">
        <v>12</v>
      </c>
      <c r="AX15">
        <f>IF(Z15&gt;0, (R15*SUMPRODUCT(K15:$K$98, X15:$X$98)-K15*$AZ$3)/Z15, 0)</f>
        <v>4167.1996577197124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500000</v>
      </c>
      <c r="S16">
        <f t="shared" si="1"/>
        <v>4319.6856436451571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3633.0724872048595</v>
      </c>
      <c r="AC16">
        <f t="shared" si="2"/>
        <v>3721.9338428518299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-743.0789887689989</v>
      </c>
      <c r="AI16">
        <f t="shared" si="7"/>
        <v>-786.16006167446949</v>
      </c>
      <c r="AJ16">
        <f t="shared" si="8"/>
        <v>-88.861355646970424</v>
      </c>
      <c r="AK16">
        <f t="shared" si="30"/>
        <v>254.3150741043402</v>
      </c>
      <c r="AL16">
        <f t="shared" si="9"/>
        <v>-620.70634321709974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-170.29452545361471</v>
      </c>
      <c r="AR16">
        <f t="shared" si="14"/>
        <v>-180.1675954466493</v>
      </c>
      <c r="AS16">
        <f t="shared" si="15"/>
        <v>-20.364729214231609</v>
      </c>
      <c r="AT16">
        <f t="shared" si="16"/>
        <v>58.282451145665199</v>
      </c>
      <c r="AU16">
        <f t="shared" si="17"/>
        <v>-142.24987351521574</v>
      </c>
      <c r="AW16">
        <v>13</v>
      </c>
      <c r="AX16">
        <f>IF(Z16&gt;0, (R16*SUMPRODUCT(K16:$K$98, X16:$X$98)-K16*$AZ$3)/Z16, 0)</f>
        <v>4319.6856436451571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500000</v>
      </c>
      <c r="S17">
        <f t="shared" si="1"/>
        <v>4456.2215540547295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3721.9338428518299</v>
      </c>
      <c r="AC17">
        <f t="shared" si="2"/>
        <v>3794.2860512993107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-773.55900617260966</v>
      </c>
      <c r="AI17">
        <f t="shared" si="7"/>
        <v>-816.13191244840823</v>
      </c>
      <c r="AJ17">
        <f t="shared" si="8"/>
        <v>-72.352208447480734</v>
      </c>
      <c r="AK17">
        <f t="shared" si="30"/>
        <v>260.53536899962813</v>
      </c>
      <c r="AL17">
        <f t="shared" si="9"/>
        <v>-627.94875189626077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-158.28549889038371</v>
      </c>
      <c r="AR17">
        <f t="shared" si="14"/>
        <v>-166.99675899505203</v>
      </c>
      <c r="AS17">
        <f t="shared" si="15"/>
        <v>-14.804695334870278</v>
      </c>
      <c r="AT17">
        <f t="shared" si="16"/>
        <v>53.310698384519114</v>
      </c>
      <c r="AU17">
        <f t="shared" si="17"/>
        <v>-128.49075594540318</v>
      </c>
      <c r="AW17">
        <v>14</v>
      </c>
      <c r="AX17">
        <f>IF(Z17&gt;0, (R17*SUMPRODUCT(K17:$K$98, X17:$X$98)-K17*$AZ$3)/Z17, 0)</f>
        <v>4456.2215540547295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500000</v>
      </c>
      <c r="S18">
        <f t="shared" si="1"/>
        <v>4579.2206749009956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3794.2860512993107</v>
      </c>
      <c r="AC18">
        <f t="shared" si="2"/>
        <v>3852.6494219634774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-805.27716543329927</v>
      </c>
      <c r="AI18">
        <f t="shared" si="7"/>
        <v>-847.34381492979651</v>
      </c>
      <c r="AJ18">
        <f t="shared" si="8"/>
        <v>-58.363370664166723</v>
      </c>
      <c r="AK18">
        <f t="shared" si="30"/>
        <v>265.60002359095176</v>
      </c>
      <c r="AL18">
        <f t="shared" si="9"/>
        <v>-640.10716200301147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-147.12112740609589</v>
      </c>
      <c r="AR18">
        <f t="shared" si="14"/>
        <v>-154.80654699301743</v>
      </c>
      <c r="AS18">
        <f t="shared" si="15"/>
        <v>-10.662769615119908</v>
      </c>
      <c r="AT18">
        <f t="shared" si="16"/>
        <v>48.524131301750018</v>
      </c>
      <c r="AU18">
        <f t="shared" si="17"/>
        <v>-116.94518530638733</v>
      </c>
      <c r="AW18">
        <v>15</v>
      </c>
      <c r="AX18">
        <f>IF(Z18&gt;0, (R18*SUMPRODUCT(K18:$K$98, X18:$X$98)-K18*$AZ$3)/Z18, 0)</f>
        <v>4579.2206749009956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500000</v>
      </c>
      <c r="S19">
        <f t="shared" si="1"/>
        <v>4690.5689780317189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3852.6494219634774</v>
      </c>
      <c r="AC19">
        <f t="shared" si="2"/>
        <v>3898.9647852310873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-842.36404350910459</v>
      </c>
      <c r="AI19">
        <f t="shared" si="7"/>
        <v>-883.92579010628594</v>
      </c>
      <c r="AJ19">
        <f t="shared" si="8"/>
        <v>-46.315363267609882</v>
      </c>
      <c r="AK19">
        <f t="shared" si="30"/>
        <v>269.68545953744342</v>
      </c>
      <c r="AL19">
        <f t="shared" si="9"/>
        <v>-660.55569383645241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-137.40782265402385</v>
      </c>
      <c r="AR19">
        <f t="shared" si="14"/>
        <v>-144.18744382805519</v>
      </c>
      <c r="AS19">
        <f t="shared" si="15"/>
        <v>-7.5550390250763879</v>
      </c>
      <c r="AT19">
        <f t="shared" si="16"/>
        <v>43.991540334650367</v>
      </c>
      <c r="AU19">
        <f t="shared" si="17"/>
        <v>-107.75094251848121</v>
      </c>
      <c r="AW19">
        <v>16</v>
      </c>
      <c r="AX19">
        <f>IF(Z19&gt;0, (R19*SUMPRODUCT(K19:$K$98, X19:$X$98)-K19*$AZ$3)/Z19, 0)</f>
        <v>4690.5689780317189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500000</v>
      </c>
      <c r="S20">
        <f t="shared" si="1"/>
        <v>4791.071184217607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3898.9647852310873</v>
      </c>
      <c r="AC20">
        <f t="shared" si="2"/>
        <v>3934.2681149642981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-877.94119153460815</v>
      </c>
      <c r="AI20">
        <f t="shared" si="7"/>
        <v>-918.99952654666424</v>
      </c>
      <c r="AJ20">
        <f t="shared" si="8"/>
        <v>-35.30332973321083</v>
      </c>
      <c r="AK20">
        <f t="shared" si="30"/>
        <v>272.92753496617615</v>
      </c>
      <c r="AL20">
        <f t="shared" si="9"/>
        <v>-681.37532131369892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-127.86716621748182</v>
      </c>
      <c r="AR20">
        <f t="shared" si="14"/>
        <v>-133.84708036004847</v>
      </c>
      <c r="AS20">
        <f t="shared" si="15"/>
        <v>-5.141730191673199</v>
      </c>
      <c r="AT20">
        <f t="shared" si="16"/>
        <v>39.750350952147961</v>
      </c>
      <c r="AU20">
        <f t="shared" si="17"/>
        <v>-99.238459599573716</v>
      </c>
      <c r="AW20">
        <v>17</v>
      </c>
      <c r="AX20">
        <f>IF(Z20&gt;0, (R20*SUMPRODUCT(K20:$K$98, X20:$X$98)-K20*$AZ$3)/Z20, 0)</f>
        <v>4791.071184217607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500000</v>
      </c>
      <c r="S21">
        <f t="shared" si="1"/>
        <v>4882.9049736753868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3934.2681149642981</v>
      </c>
      <c r="AC21">
        <f t="shared" si="2"/>
        <v>3960.6073348068494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-919.00624907475128</v>
      </c>
      <c r="AI21">
        <f t="shared" si="7"/>
        <v>-959.56210011177939</v>
      </c>
      <c r="AJ21">
        <f t="shared" si="8"/>
        <v>-26.339219842551302</v>
      </c>
      <c r="AK21">
        <f t="shared" si="30"/>
        <v>275.39876804750088</v>
      </c>
      <c r="AL21">
        <f t="shared" si="9"/>
        <v>-710.50255190682981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-119.50719594484026</v>
      </c>
      <c r="AR21">
        <f t="shared" si="14"/>
        <v>-124.78106219055024</v>
      </c>
      <c r="AS21">
        <f t="shared" si="15"/>
        <v>-3.4251413523325991</v>
      </c>
      <c r="AT21">
        <f t="shared" si="16"/>
        <v>35.812742915683103</v>
      </c>
      <c r="AU21">
        <f t="shared" si="17"/>
        <v>-92.393460627199744</v>
      </c>
      <c r="AW21">
        <v>18</v>
      </c>
      <c r="AX21">
        <f>IF(Z21&gt;0, (R21*SUMPRODUCT(K21:$K$98, X21:$X$98)-K21*$AZ$3)/Z21, 0)</f>
        <v>4882.9049736753868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500000</v>
      </c>
      <c r="S22">
        <f t="shared" si="1"/>
        <v>4966.7747851769509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3960.6073348068494</v>
      </c>
      <c r="AC22">
        <f t="shared" si="2"/>
        <v>3978.7844121298967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-962.87823199665161</v>
      </c>
      <c r="AI22">
        <f t="shared" si="7"/>
        <v>-1002.9322367001097</v>
      </c>
      <c r="AJ22">
        <f t="shared" si="8"/>
        <v>-18.177077323047342</v>
      </c>
      <c r="AK22">
        <f t="shared" si="30"/>
        <v>277.2425134364795</v>
      </c>
      <c r="AL22">
        <f t="shared" si="9"/>
        <v>-743.86680058667753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-111.79668805503005</v>
      </c>
      <c r="AR22">
        <f t="shared" si="14"/>
        <v>-116.44722944270032</v>
      </c>
      <c r="AS22">
        <f t="shared" si="15"/>
        <v>-2.1104818612660785</v>
      </c>
      <c r="AT22">
        <f t="shared" si="16"/>
        <v>32.189734652094991</v>
      </c>
      <c r="AU22">
        <f t="shared" si="17"/>
        <v>-86.367976651871402</v>
      </c>
      <c r="AW22">
        <v>19</v>
      </c>
      <c r="AX22">
        <f>IF(Z22&gt;0, (R22*SUMPRODUCT(K22:$K$98, X22:$X$98)-K22*$AZ$3)/Z22, 0)</f>
        <v>4966.7747851769509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500000</v>
      </c>
      <c r="S23">
        <f t="shared" si="1"/>
        <v>5043.8350732664503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3978.7844121298967</v>
      </c>
      <c r="AC23">
        <f t="shared" si="2"/>
        <v>3989.9201109211931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-1010.2040553261527</v>
      </c>
      <c r="AI23">
        <f t="shared" si="7"/>
        <v>-1049.7564995770435</v>
      </c>
      <c r="AJ23">
        <f t="shared" si="8"/>
        <v>-11.135698791296363</v>
      </c>
      <c r="AK23">
        <f t="shared" si="30"/>
        <v>278.51490884909282</v>
      </c>
      <c r="AL23">
        <f t="shared" si="9"/>
        <v>-782.37728951924714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-104.72458648705494</v>
      </c>
      <c r="AR23">
        <f t="shared" si="14"/>
        <v>-108.82486043357906</v>
      </c>
      <c r="AS23">
        <f t="shared" si="15"/>
        <v>-1.154401870606625</v>
      </c>
      <c r="AT23">
        <f t="shared" si="16"/>
        <v>28.872739627128226</v>
      </c>
      <c r="AU23">
        <f t="shared" si="17"/>
        <v>-81.10652267705747</v>
      </c>
      <c r="AW23">
        <v>20</v>
      </c>
      <c r="AX23">
        <f>IF(Z23&gt;0, (R23*SUMPRODUCT(K23:$K$98, X23:$X$98)-K23*$AZ$3)/Z23, 0)</f>
        <v>5043.8350732664503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500000</v>
      </c>
      <c r="S24">
        <f t="shared" si="1"/>
        <v>5115.0556936791781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3989.9201109211931</v>
      </c>
      <c r="AC24">
        <f t="shared" si="2"/>
        <v>3994.956584118358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-1059.6099814813681</v>
      </c>
      <c r="AI24">
        <f t="shared" si="7"/>
        <v>-1098.6609402916019</v>
      </c>
      <c r="AJ24">
        <f t="shared" si="8"/>
        <v>-5.0364731971649235</v>
      </c>
      <c r="AK24">
        <f t="shared" si="30"/>
        <v>279.29440776448354</v>
      </c>
      <c r="AL24">
        <f t="shared" si="9"/>
        <v>-824.40300572428328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-98.077088417304893</v>
      </c>
      <c r="AR24">
        <f t="shared" si="14"/>
        <v>-101.69163000048003</v>
      </c>
      <c r="AS24">
        <f t="shared" si="15"/>
        <v>-0.46617400336221371</v>
      </c>
      <c r="AT24">
        <f t="shared" si="16"/>
        <v>25.851381926848827</v>
      </c>
      <c r="AU24">
        <f t="shared" si="17"/>
        <v>-76.306422076993414</v>
      </c>
      <c r="AW24">
        <v>21</v>
      </c>
      <c r="AX24">
        <f>IF(Z24&gt;0, (R24*SUMPRODUCT(K24:$K$98, X24:$X$98)-K24*$AZ$3)/Z24, 0)</f>
        <v>5115.0556936791781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500000</v>
      </c>
      <c r="S25">
        <f t="shared" si="1"/>
        <v>5187.8158891153198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3994.956584118358</v>
      </c>
      <c r="AC25">
        <f t="shared" si="2"/>
        <v>3994.8804418476789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-1579.2207742858584</v>
      </c>
      <c r="AI25">
        <f t="shared" si="7"/>
        <v>-1617.7233014305614</v>
      </c>
      <c r="AJ25">
        <f t="shared" si="8"/>
        <v>7.6142270679156354E-2</v>
      </c>
      <c r="AK25">
        <f t="shared" si="30"/>
        <v>279.64696088828509</v>
      </c>
      <c r="AL25">
        <f t="shared" si="9"/>
        <v>-1338.0001982715971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-130.51076930678792</v>
      </c>
      <c r="AR25">
        <f t="shared" si="14"/>
        <v>-133.69271480784244</v>
      </c>
      <c r="AS25">
        <f t="shared" si="15"/>
        <v>6.2925883986019483E-3</v>
      </c>
      <c r="AT25">
        <f t="shared" si="16"/>
        <v>23.110726881325164</v>
      </c>
      <c r="AU25">
        <f t="shared" si="17"/>
        <v>-110.57569533811866</v>
      </c>
      <c r="AW25">
        <v>22</v>
      </c>
      <c r="AX25">
        <f>IF(Z25&gt;0, (R25*SUMPRODUCT(K25:$K$98, X25:$X$98)-K25*$AZ$3)/Z25, 0)</f>
        <v>5187.8158891153198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500000</v>
      </c>
      <c r="S26">
        <f t="shared" si="1"/>
        <v>5213.326903472338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3994.8804418476789</v>
      </c>
      <c r="AC26">
        <f t="shared" si="2"/>
        <v>3951.8705173146645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-2158.8366970034954</v>
      </c>
      <c r="AI26">
        <f t="shared" si="7"/>
        <v>-2196.7383152070511</v>
      </c>
      <c r="AJ26">
        <f t="shared" si="8"/>
        <v>43.009924533014328</v>
      </c>
      <c r="AK26">
        <f t="shared" si="30"/>
        <v>279.64163092933757</v>
      </c>
      <c r="AL26">
        <f t="shared" si="9"/>
        <v>-1874.0867597446991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-159.29614664654022</v>
      </c>
      <c r="AR26">
        <f t="shared" si="14"/>
        <v>-162.09282957298623</v>
      </c>
      <c r="AS26">
        <f t="shared" si="15"/>
        <v>3.1736144077861139</v>
      </c>
      <c r="AT26">
        <f t="shared" si="16"/>
        <v>20.634184285836842</v>
      </c>
      <c r="AU26">
        <f t="shared" si="17"/>
        <v>-138.28503087936326</v>
      </c>
      <c r="AW26">
        <v>23</v>
      </c>
      <c r="AX26">
        <f>IF(Z26&gt;0, (R26*SUMPRODUCT(K26:$K$98, X26:$X$98)-K26*$AZ$3)/Z26, 0)</f>
        <v>5213.326903472338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500000</v>
      </c>
      <c r="S27">
        <f t="shared" si="1"/>
        <v>5195.9229594290418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3951.8705173146645</v>
      </c>
      <c r="AC27">
        <f t="shared" si="2"/>
        <v>3870.7001249304212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-2751.2784653960994</v>
      </c>
      <c r="AI27">
        <f t="shared" si="7"/>
        <v>-2788.5259395710796</v>
      </c>
      <c r="AJ27">
        <f t="shared" si="8"/>
        <v>81.170392384243314</v>
      </c>
      <c r="AK27">
        <f t="shared" si="30"/>
        <v>276.63093621202654</v>
      </c>
      <c r="AL27">
        <f t="shared" si="9"/>
        <v>-2430.7246109748098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-181.26001217028181</v>
      </c>
      <c r="AR27">
        <f t="shared" si="14"/>
        <v>-183.71395411297686</v>
      </c>
      <c r="AS27">
        <f t="shared" si="15"/>
        <v>5.3476761790872676</v>
      </c>
      <c r="AT27">
        <f t="shared" si="16"/>
        <v>18.225027926153398</v>
      </c>
      <c r="AU27">
        <f t="shared" si="17"/>
        <v>-160.1412500077362</v>
      </c>
      <c r="AW27">
        <v>24</v>
      </c>
      <c r="AX27">
        <f>IF(Z27&gt;0, (R27*SUMPRODUCT(K27:$K$98, X27:$X$98)-K27*$AZ$3)/Z27, 0)</f>
        <v>5195.9229594290418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500000</v>
      </c>
      <c r="S28">
        <f t="shared" si="1"/>
        <v>5144.3654644146836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3870.7001249304212</v>
      </c>
      <c r="AC28">
        <f t="shared" si="2"/>
        <v>3759.1952504943333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-3379.8358066377232</v>
      </c>
      <c r="AI28">
        <f t="shared" si="7"/>
        <v>-3416.3728224902902</v>
      </c>
      <c r="AJ28">
        <f t="shared" si="8"/>
        <v>111.5048744360879</v>
      </c>
      <c r="AK28">
        <f t="shared" si="30"/>
        <v>270.9490087451295</v>
      </c>
      <c r="AL28">
        <f t="shared" si="9"/>
        <v>-3033.9189393090728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-198.8131177501343</v>
      </c>
      <c r="AR28">
        <f t="shared" si="14"/>
        <v>-200.9623458341344</v>
      </c>
      <c r="AS28">
        <f t="shared" si="15"/>
        <v>6.55908541102455</v>
      </c>
      <c r="AT28">
        <f t="shared" si="16"/>
        <v>15.938116601444008</v>
      </c>
      <c r="AU28">
        <f t="shared" si="17"/>
        <v>-178.46514382166583</v>
      </c>
      <c r="AW28">
        <v>25</v>
      </c>
      <c r="AX28">
        <f>IF(Z28&gt;0, (R28*SUMPRODUCT(K28:$K$98, X28:$X$98)-K28*$AZ$3)/Z28, 0)</f>
        <v>5144.3654644146836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500000</v>
      </c>
      <c r="S29">
        <f t="shared" si="1"/>
        <v>5063.9749759338802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3759.1952504943333</v>
      </c>
      <c r="AC29">
        <f t="shared" si="2"/>
        <v>3622.6635057211574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-4026.7445171113914</v>
      </c>
      <c r="AI29">
        <f t="shared" si="7"/>
        <v>-4062.5134883537212</v>
      </c>
      <c r="AJ29">
        <f t="shared" si="8"/>
        <v>136.53174477317589</v>
      </c>
      <c r="AK29">
        <f t="shared" si="30"/>
        <v>263.14366753460337</v>
      </c>
      <c r="AL29">
        <f t="shared" si="9"/>
        <v>-3662.8380760459418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-211.48788137290174</v>
      </c>
      <c r="AR29">
        <f t="shared" si="14"/>
        <v>-213.3664966947288</v>
      </c>
      <c r="AS29">
        <f t="shared" si="15"/>
        <v>7.1707577472380173</v>
      </c>
      <c r="AT29">
        <f t="shared" si="16"/>
        <v>13.820518413100258</v>
      </c>
      <c r="AU29">
        <f t="shared" si="17"/>
        <v>-192.37522053439051</v>
      </c>
      <c r="AW29">
        <v>26</v>
      </c>
      <c r="AX29">
        <f>IF(Z29&gt;0, (R29*SUMPRODUCT(K29:$K$98, X29:$X$98)-K29*$AZ$3)/Z29, 0)</f>
        <v>5063.9749759338802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500000</v>
      </c>
      <c r="S30">
        <f t="shared" si="1"/>
        <v>4961.496597359408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3622.6635057211574</v>
      </c>
      <c r="AC30">
        <f t="shared" si="2"/>
        <v>3466.7839930776827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-4744.0386558702321</v>
      </c>
      <c r="AI30">
        <f t="shared" si="7"/>
        <v>-4778.9755335345517</v>
      </c>
      <c r="AJ30">
        <f t="shared" si="8"/>
        <v>155.87951264347475</v>
      </c>
      <c r="AK30">
        <f t="shared" si="30"/>
        <v>253.58644540048104</v>
      </c>
      <c r="AL30">
        <f t="shared" si="9"/>
        <v>-4369.5095754905951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-222.46495547671873</v>
      </c>
      <c r="AR30">
        <f t="shared" si="14"/>
        <v>-224.10327073885747</v>
      </c>
      <c r="AS30">
        <f t="shared" si="15"/>
        <v>7.3097483716860747</v>
      </c>
      <c r="AT30">
        <f t="shared" si="16"/>
        <v>11.891576223922852</v>
      </c>
      <c r="AU30">
        <f t="shared" si="17"/>
        <v>-204.90194614324852</v>
      </c>
      <c r="AW30">
        <v>27</v>
      </c>
      <c r="AX30">
        <f>IF(Z30&gt;0, (R30*SUMPRODUCT(K30:$K$98, X30:$X$98)-K30*$AZ$3)/Z30, 0)</f>
        <v>4961.496597359408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500000</v>
      </c>
      <c r="S31">
        <f t="shared" si="1"/>
        <v>4839.0937163135586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3466.7839930776827</v>
      </c>
      <c r="AC31">
        <f t="shared" si="2"/>
        <v>3293.9693668236678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-5525.2672026121618</v>
      </c>
      <c r="AI31">
        <f t="shared" si="7"/>
        <v>-5559.3021847795771</v>
      </c>
      <c r="AJ31">
        <f t="shared" si="8"/>
        <v>172.81462625401491</v>
      </c>
      <c r="AK31">
        <f t="shared" si="30"/>
        <v>242.67487951543782</v>
      </c>
      <c r="AL31">
        <f t="shared" si="9"/>
        <v>-5143.8126790101242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-231.33889170289729</v>
      </c>
      <c r="AR31">
        <f t="shared" si="14"/>
        <v>-232.76391148293894</v>
      </c>
      <c r="AS31">
        <f t="shared" si="15"/>
        <v>7.2356218516913735</v>
      </c>
      <c r="AT31">
        <f t="shared" si="16"/>
        <v>10.160619498129309</v>
      </c>
      <c r="AU31">
        <f t="shared" si="17"/>
        <v>-215.36767013311822</v>
      </c>
      <c r="AW31">
        <v>28</v>
      </c>
      <c r="AX31">
        <f>IF(Z31&gt;0, (R31*SUMPRODUCT(K31:$K$98, X31:$X$98)-K31*$AZ$3)/Z31, 0)</f>
        <v>4839.0937163135586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500000</v>
      </c>
      <c r="S32">
        <f t="shared" si="1"/>
        <v>4698.9419611744052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3293.9693668236678</v>
      </c>
      <c r="AC32">
        <f t="shared" si="2"/>
        <v>3106.9611262124695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-6344.1206760062114</v>
      </c>
      <c r="AI32">
        <f t="shared" si="7"/>
        <v>-6377.1808962843515</v>
      </c>
      <c r="AJ32">
        <f t="shared" si="8"/>
        <v>187.00824061119829</v>
      </c>
      <c r="AK32">
        <f t="shared" si="30"/>
        <v>230.57785567765677</v>
      </c>
      <c r="AL32">
        <f t="shared" si="9"/>
        <v>-5959.5947999954969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-237.16400624978891</v>
      </c>
      <c r="AR32">
        <f t="shared" si="14"/>
        <v>-238.39990554759359</v>
      </c>
      <c r="AS32">
        <f t="shared" si="15"/>
        <v>6.9909804384422207</v>
      </c>
      <c r="AT32">
        <f t="shared" si="16"/>
        <v>8.6197553290275994</v>
      </c>
      <c r="AU32">
        <f t="shared" si="17"/>
        <v>-222.78916978012379</v>
      </c>
      <c r="AW32">
        <v>29</v>
      </c>
      <c r="AX32">
        <f>IF(Z32&gt;0, (R32*SUMPRODUCT(K32:$K$98, X32:$X$98)-K32*$AZ$3)/Z32, 0)</f>
        <v>4698.9419611744052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500000</v>
      </c>
      <c r="S33">
        <f t="shared" si="1"/>
        <v>4544.8638084093727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3106.9611262124695</v>
      </c>
      <c r="AC33">
        <f t="shared" si="2"/>
        <v>2909.3780584374126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-7222.9969263681414</v>
      </c>
      <c r="AI33">
        <f t="shared" si="7"/>
        <v>-7255.004244750864</v>
      </c>
      <c r="AJ33">
        <f t="shared" si="8"/>
        <v>197.58306777505686</v>
      </c>
      <c r="AK33">
        <f t="shared" si="30"/>
        <v>217.48727883487288</v>
      </c>
      <c r="AL33">
        <f t="shared" si="9"/>
        <v>-6839.9338981409346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-241.08864159318711</v>
      </c>
      <c r="AR33">
        <f t="shared" si="14"/>
        <v>-242.15697942976587</v>
      </c>
      <c r="AS33">
        <f t="shared" si="15"/>
        <v>6.5949125961562425</v>
      </c>
      <c r="AT33">
        <f t="shared" si="16"/>
        <v>7.259273837800575</v>
      </c>
      <c r="AU33">
        <f t="shared" si="17"/>
        <v>-228.30279299580906</v>
      </c>
      <c r="AW33">
        <v>30</v>
      </c>
      <c r="AX33">
        <f>IF(Z33&gt;0, (R33*SUMPRODUCT(K33:$K$98, X33:$X$98)-K33*$AZ$3)/Z33, 0)</f>
        <v>4544.8638084093727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500000</v>
      </c>
      <c r="S34">
        <f t="shared" si="1"/>
        <v>4378.8337933919647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2909.3780584374126</v>
      </c>
      <c r="AC34">
        <f t="shared" si="2"/>
        <v>2703.6295404823782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-8156.7450166529516</v>
      </c>
      <c r="AI34">
        <f t="shared" si="7"/>
        <v>-8187.6165873501814</v>
      </c>
      <c r="AJ34">
        <f t="shared" si="8"/>
        <v>205.74851795503446</v>
      </c>
      <c r="AK34">
        <f t="shared" si="30"/>
        <v>203.6564640906189</v>
      </c>
      <c r="AL34">
        <f t="shared" si="9"/>
        <v>-7778.2116053045274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-243.08501274440263</v>
      </c>
      <c r="AR34">
        <f t="shared" si="14"/>
        <v>-244.00503858081834</v>
      </c>
      <c r="AS34">
        <f t="shared" si="15"/>
        <v>6.1316592595614159</v>
      </c>
      <c r="AT34">
        <f t="shared" si="16"/>
        <v>6.0693124607764624</v>
      </c>
      <c r="AU34">
        <f t="shared" si="17"/>
        <v>-231.80406686048045</v>
      </c>
      <c r="AW34">
        <v>31</v>
      </c>
      <c r="AX34">
        <f>IF(Z34&gt;0, (R34*SUMPRODUCT(K34:$K$98, X34:$X$98)-K34*$AZ$3)/Z34, 0)</f>
        <v>4378.8337933919647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4201.2385239797923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2703.6295404823782</v>
      </c>
      <c r="AC35">
        <f t="shared" ref="AC35:AC66" si="33">S35*Z35</f>
        <v>2492.0982095577556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-9037.6523216140195</v>
      </c>
      <c r="AI35">
        <f t="shared" ref="AI35:AI66" si="38">SUM(AE35:AH35)</f>
        <v>-9067.3114113721149</v>
      </c>
      <c r="AJ35">
        <f t="shared" ref="AJ35:AJ66" si="39">AB35-AC35</f>
        <v>211.53133092462258</v>
      </c>
      <c r="AK35">
        <f t="shared" si="30"/>
        <v>189.2540678337665</v>
      </c>
      <c r="AL35">
        <f t="shared" ref="AL35:AL66" si="40">SUM(AI35:AK35)</f>
        <v>-8666.5260126137255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-240.47996750955349</v>
      </c>
      <c r="AR35">
        <f t="shared" ref="AR35:AR66" si="45">AI35*$K35</f>
        <v>-241.26915663606283</v>
      </c>
      <c r="AS35">
        <f t="shared" ref="AS35:AS66" si="46">AJ35*$K35</f>
        <v>5.6285687673943654</v>
      </c>
      <c r="AT35">
        <f t="shared" ref="AT35:AT66" si="47">AK35*$K35</f>
        <v>5.0358002791135386</v>
      </c>
      <c r="AU35">
        <f t="shared" ref="AU35:AU66" si="48">AL35*$K35</f>
        <v>-230.60478758955492</v>
      </c>
      <c r="AW35">
        <v>32</v>
      </c>
      <c r="AX35">
        <f>IF(Z35&gt;0, (R35*SUMPRODUCT(K35:$K$98, X35:$X$98)-K35*$AZ$3)/Z35, 0)</f>
        <v>4201.2385239797923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500000</v>
      </c>
      <c r="S36">
        <f t="shared" si="32"/>
        <v>4017.4044139387665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2492.0982095577556</v>
      </c>
      <c r="AC36">
        <f t="shared" si="33"/>
        <v>2279.7911722444333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-9885.671207271007</v>
      </c>
      <c r="AI36">
        <f t="shared" si="38"/>
        <v>-9914.0451390107955</v>
      </c>
      <c r="AJ36">
        <f t="shared" si="39"/>
        <v>212.30703731332233</v>
      </c>
      <c r="AK36">
        <f t="shared" si="30"/>
        <v>174.4468746690429</v>
      </c>
      <c r="AL36">
        <f t="shared" si="40"/>
        <v>-9527.2912270284287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-234.86127478288884</v>
      </c>
      <c r="AR36">
        <f t="shared" si="45"/>
        <v>-235.53537547259293</v>
      </c>
      <c r="AS36">
        <f t="shared" si="46"/>
        <v>5.043936864105973</v>
      </c>
      <c r="AT36">
        <f t="shared" si="47"/>
        <v>4.1444647012463678</v>
      </c>
      <c r="AU36">
        <f t="shared" si="48"/>
        <v>-226.34697390724057</v>
      </c>
      <c r="AW36">
        <v>33</v>
      </c>
      <c r="AX36">
        <f>IF(Z36&gt;0, (R36*SUMPRODUCT(K36:$K$98, X36:$X$98)-K36*$AZ$3)/Z36, 0)</f>
        <v>4017.4044139387665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500000</v>
      </c>
      <c r="S37">
        <f t="shared" si="32"/>
        <v>3830.9880311407087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2279.7911722444333</v>
      </c>
      <c r="AC37">
        <f t="shared" si="33"/>
        <v>2070.0842994224658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-10725.629936957272</v>
      </c>
      <c r="AI37">
        <f t="shared" si="38"/>
        <v>-10752.647566385966</v>
      </c>
      <c r="AJ37">
        <f t="shared" si="39"/>
        <v>209.70687282196741</v>
      </c>
      <c r="AK37">
        <f t="shared" si="30"/>
        <v>159.58538205711034</v>
      </c>
      <c r="AL37">
        <f t="shared" si="40"/>
        <v>-10383.355311506888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-227.5150015312897</v>
      </c>
      <c r="AR37">
        <f t="shared" si="45"/>
        <v>-228.08810689078572</v>
      </c>
      <c r="AS37">
        <f t="shared" si="46"/>
        <v>4.4483596554839782</v>
      </c>
      <c r="AT37">
        <f t="shared" si="47"/>
        <v>3.3851688578204908</v>
      </c>
      <c r="AU37">
        <f t="shared" si="48"/>
        <v>-220.25457837748124</v>
      </c>
      <c r="AW37">
        <v>34</v>
      </c>
      <c r="AX37">
        <f>IF(Z37&gt;0, (R37*SUMPRODUCT(K37:$K$98, X37:$X$98)-K37*$AZ$3)/Z37, 0)</f>
        <v>3830.9880311407087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500000</v>
      </c>
      <c r="S38">
        <f t="shared" si="32"/>
        <v>3645.2402370689774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2070.0842994224658</v>
      </c>
      <c r="AC38">
        <f t="shared" si="33"/>
        <v>1865.0285853562839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-11657.566745893067</v>
      </c>
      <c r="AI38">
        <f t="shared" si="38"/>
        <v>-11683.148442352885</v>
      </c>
      <c r="AJ38">
        <f t="shared" si="39"/>
        <v>205.05571406618196</v>
      </c>
      <c r="AK38">
        <f t="shared" si="30"/>
        <v>144.90590095957262</v>
      </c>
      <c r="AL38">
        <f t="shared" si="40"/>
        <v>-11333.18682732713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-220.78883974584375</v>
      </c>
      <c r="AR38">
        <f t="shared" si="45"/>
        <v>-221.27334506356652</v>
      </c>
      <c r="AS38">
        <f t="shared" si="46"/>
        <v>3.8836589297571664</v>
      </c>
      <c r="AT38">
        <f t="shared" si="47"/>
        <v>2.7444497160148327</v>
      </c>
      <c r="AU38">
        <f t="shared" si="48"/>
        <v>-214.64523641779451</v>
      </c>
      <c r="AW38">
        <v>35</v>
      </c>
      <c r="AX38">
        <f>IF(Z38&gt;0, (R38*SUMPRODUCT(K38:$K$98, X38:$X$98)-K38*$AZ$3)/Z38, 0)</f>
        <v>3645.2402370689774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500000</v>
      </c>
      <c r="S39">
        <f t="shared" si="32"/>
        <v>3456.2970293790399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1865.0285853562839</v>
      </c>
      <c r="AC39">
        <f t="shared" si="33"/>
        <v>1664.2926808471436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-12496.402903656575</v>
      </c>
      <c r="AI39">
        <f t="shared" si="38"/>
        <v>-12520.47914286143</v>
      </c>
      <c r="AJ39">
        <f t="shared" si="39"/>
        <v>200.73590450914025</v>
      </c>
      <c r="AK39">
        <f t="shared" si="30"/>
        <v>130.55200097493989</v>
      </c>
      <c r="AL39">
        <f t="shared" si="40"/>
        <v>-12189.19123737735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-211.3178595128644</v>
      </c>
      <c r="AR39">
        <f t="shared" si="45"/>
        <v>-211.72499582025736</v>
      </c>
      <c r="AS39">
        <f t="shared" si="46"/>
        <v>3.3945033619104907</v>
      </c>
      <c r="AT39">
        <f t="shared" si="47"/>
        <v>2.2076728490462774</v>
      </c>
      <c r="AU39">
        <f t="shared" si="48"/>
        <v>-206.12281960930062</v>
      </c>
      <c r="AW39">
        <v>36</v>
      </c>
      <c r="AX39">
        <f>IF(Z39&gt;0, (R39*SUMPRODUCT(K39:$K$98, X39:$X$98)-K39*$AZ$3)/Z39, 0)</f>
        <v>3456.2970293790399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500000</v>
      </c>
      <c r="S40">
        <f t="shared" si="32"/>
        <v>3265.3337458627325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1664.2926808471436</v>
      </c>
      <c r="AC40">
        <f t="shared" si="33"/>
        <v>1470.8792277956218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-13128.291713622966</v>
      </c>
      <c r="AI40">
        <f t="shared" si="38"/>
        <v>-13150.814361264409</v>
      </c>
      <c r="AJ40">
        <f t="shared" si="39"/>
        <v>193.41345305152186</v>
      </c>
      <c r="AK40">
        <f t="shared" ref="AK40:AK71" si="61">G40*SUM(AB40:AB40, AE40:AF40)</f>
        <v>116.50048765930006</v>
      </c>
      <c r="AL40">
        <f t="shared" si="40"/>
        <v>-12840.900420553588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-198.21721937074875</v>
      </c>
      <c r="AR40">
        <f t="shared" si="45"/>
        <v>-198.55727706338223</v>
      </c>
      <c r="AS40">
        <f t="shared" si="46"/>
        <v>2.9202487032631268</v>
      </c>
      <c r="AT40">
        <f t="shared" si="47"/>
        <v>1.7589800122433417</v>
      </c>
      <c r="AU40">
        <f t="shared" si="48"/>
        <v>-193.87804834787576</v>
      </c>
      <c r="AW40">
        <v>37</v>
      </c>
      <c r="AX40">
        <f>IF(Z40&gt;0, (R40*SUMPRODUCT(K40:$K$98, X40:$X$98)-K40*$AZ$3)/Z40, 0)</f>
        <v>3265.3337458627325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500000</v>
      </c>
      <c r="S41">
        <f t="shared" si="32"/>
        <v>3078.6761630734195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1470.8792277956218</v>
      </c>
      <c r="AC41">
        <f t="shared" si="33"/>
        <v>1288.6480856225005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-13688.139104087277</v>
      </c>
      <c r="AI41">
        <f t="shared" si="38"/>
        <v>-13709.067711341897</v>
      </c>
      <c r="AJ41">
        <f t="shared" si="39"/>
        <v>182.23114217312127</v>
      </c>
      <c r="AK41">
        <f t="shared" si="61"/>
        <v>102.96154594569353</v>
      </c>
      <c r="AL41">
        <f t="shared" si="40"/>
        <v>-13423.875023223083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-184.52684169464962</v>
      </c>
      <c r="AR41">
        <f t="shared" si="45"/>
        <v>-184.80897572093298</v>
      </c>
      <c r="AS41">
        <f t="shared" si="46"/>
        <v>2.4566186000823045</v>
      </c>
      <c r="AT41">
        <f t="shared" si="47"/>
        <v>1.3880023241204666</v>
      </c>
      <c r="AU41">
        <f t="shared" si="48"/>
        <v>-180.96435479673022</v>
      </c>
      <c r="AW41">
        <v>38</v>
      </c>
      <c r="AX41">
        <f>IF(Z41&gt;0, (R41*SUMPRODUCT(K41:$K$98, X41:$X$98)-K41*$AZ$3)/Z41, 0)</f>
        <v>3078.6761630734195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500000</v>
      </c>
      <c r="S42">
        <f t="shared" si="32"/>
        <v>2896.1474815485067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1288.6480856225005</v>
      </c>
      <c r="AC42">
        <f t="shared" si="33"/>
        <v>1118.3945271400185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-14110.067011065019</v>
      </c>
      <c r="AI42">
        <f t="shared" si="38"/>
        <v>-14129.375325545987</v>
      </c>
      <c r="AJ42">
        <f t="shared" si="39"/>
        <v>170.25355848248205</v>
      </c>
      <c r="AK42">
        <f t="shared" si="61"/>
        <v>90.205365993575043</v>
      </c>
      <c r="AL42">
        <f t="shared" si="40"/>
        <v>-13868.91640106993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-169.83460760735707</v>
      </c>
      <c r="AR42">
        <f t="shared" si="45"/>
        <v>-170.06701047340036</v>
      </c>
      <c r="AS42">
        <f t="shared" si="46"/>
        <v>2.0492423087681759</v>
      </c>
      <c r="AT42">
        <f t="shared" si="47"/>
        <v>1.0857491268881299</v>
      </c>
      <c r="AU42">
        <f t="shared" si="48"/>
        <v>-166.93201903774406</v>
      </c>
      <c r="AW42">
        <v>39</v>
      </c>
      <c r="AX42">
        <f>IF(Z42&gt;0, (R42*SUMPRODUCT(K42:$K$98, X42:$X$98)-K42*$AZ$3)/Z42, 0)</f>
        <v>2896.1474815485067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500000</v>
      </c>
      <c r="S43">
        <f t="shared" si="32"/>
        <v>2720.0625134649508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1118.3945271400185</v>
      </c>
      <c r="AC43">
        <f t="shared" si="33"/>
        <v>961.3039224006676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-14446.094728370352</v>
      </c>
      <c r="AI43">
        <f t="shared" si="38"/>
        <v>-14463.765350233673</v>
      </c>
      <c r="AJ43">
        <f t="shared" si="39"/>
        <v>157.09060473935085</v>
      </c>
      <c r="AK43">
        <f t="shared" si="61"/>
        <v>78.287616899801293</v>
      </c>
      <c r="AL43">
        <f t="shared" si="40"/>
        <v>-14228.387128594521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-155.24926456810636</v>
      </c>
      <c r="AR43">
        <f t="shared" si="45"/>
        <v>-155.43916717502711</v>
      </c>
      <c r="AS43">
        <f t="shared" si="46"/>
        <v>1.6882210254684178</v>
      </c>
      <c r="AT43">
        <f t="shared" si="47"/>
        <v>0.84134121899496184</v>
      </c>
      <c r="AU43">
        <f t="shared" si="48"/>
        <v>-152.90960493056372</v>
      </c>
      <c r="AW43">
        <v>40</v>
      </c>
      <c r="AX43">
        <f>IF(Z43&gt;0, (R43*SUMPRODUCT(K43:$K$98, X43:$X$98)-K43*$AZ$3)/Z43, 0)</f>
        <v>2720.0625134649508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500000</v>
      </c>
      <c r="S44">
        <f t="shared" si="32"/>
        <v>2551.1222674398468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961.3039224006676</v>
      </c>
      <c r="AC44">
        <f t="shared" si="33"/>
        <v>817.43323182185281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-14728.640029296608</v>
      </c>
      <c r="AI44">
        <f t="shared" si="38"/>
        <v>-14744.661080938366</v>
      </c>
      <c r="AJ44">
        <f t="shared" si="39"/>
        <v>143.87069057881479</v>
      </c>
      <c r="AK44">
        <f t="shared" si="61"/>
        <v>67.291274568046745</v>
      </c>
      <c r="AL44">
        <f t="shared" si="40"/>
        <v>-14533.499115791505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-141.32653740581833</v>
      </c>
      <c r="AR44">
        <f t="shared" si="45"/>
        <v>-141.48026509212377</v>
      </c>
      <c r="AS44">
        <f t="shared" si="46"/>
        <v>1.3804904249981054</v>
      </c>
      <c r="AT44">
        <f t="shared" si="47"/>
        <v>0.64568370286801136</v>
      </c>
      <c r="AU44">
        <f t="shared" si="48"/>
        <v>-139.45409096425766</v>
      </c>
      <c r="AW44">
        <v>41</v>
      </c>
      <c r="AX44">
        <f>IF(Z44&gt;0, (R44*SUMPRODUCT(K44:$K$98, X44:$X$98)-K44*$AZ$3)/Z44, 0)</f>
        <v>2551.1222674398468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500000</v>
      </c>
      <c r="S45">
        <f t="shared" si="32"/>
        <v>2386.2971053096244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817.43323182185281</v>
      </c>
      <c r="AC45">
        <f t="shared" si="33"/>
        <v>686.26613547790203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-14815.307295199327</v>
      </c>
      <c r="AI45">
        <f t="shared" si="38"/>
        <v>-14829.686605595147</v>
      </c>
      <c r="AJ45">
        <f t="shared" si="39"/>
        <v>131.16709634395079</v>
      </c>
      <c r="AK45">
        <f t="shared" si="61"/>
        <v>57.220326227529704</v>
      </c>
      <c r="AL45">
        <f t="shared" si="40"/>
        <v>-14641.299183023668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-126.92691128044028</v>
      </c>
      <c r="AR45">
        <f t="shared" si="45"/>
        <v>-127.05010288345721</v>
      </c>
      <c r="AS45">
        <f t="shared" si="46"/>
        <v>1.1237454660124626</v>
      </c>
      <c r="AT45">
        <f t="shared" si="47"/>
        <v>0.49022265456977132</v>
      </c>
      <c r="AU45">
        <f t="shared" si="48"/>
        <v>-125.436134762875</v>
      </c>
      <c r="AW45">
        <v>42</v>
      </c>
      <c r="AX45">
        <f>IF(Z45&gt;0, (R45*SUMPRODUCT(K45:$K$98, X45:$X$98)-K45*$AZ$3)/Z45, 0)</f>
        <v>2386.2971053096244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500000</v>
      </c>
      <c r="S46">
        <f t="shared" si="32"/>
        <v>2226.1863285510722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686.26613547790203</v>
      </c>
      <c r="AC46">
        <f t="shared" si="33"/>
        <v>568.41015371698609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-14690.622465890037</v>
      </c>
      <c r="AI46">
        <f t="shared" si="38"/>
        <v>-14703.388920935311</v>
      </c>
      <c r="AJ46">
        <f t="shared" si="39"/>
        <v>117.85598176091594</v>
      </c>
      <c r="AK46">
        <f t="shared" si="61"/>
        <v>48.03862948345315</v>
      </c>
      <c r="AL46">
        <f t="shared" si="40"/>
        <v>-14537.494309690941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-112.37384037701824</v>
      </c>
      <c r="AR46">
        <f t="shared" si="45"/>
        <v>-112.47149557064731</v>
      </c>
      <c r="AS46">
        <f t="shared" si="46"/>
        <v>0.90152267629427185</v>
      </c>
      <c r="AT46">
        <f t="shared" si="47"/>
        <v>0.36746470709723117</v>
      </c>
      <c r="AU46">
        <f t="shared" si="48"/>
        <v>-111.2025081872558</v>
      </c>
      <c r="AW46">
        <v>43</v>
      </c>
      <c r="AX46">
        <f>IF(Z46&gt;0, (R46*SUMPRODUCT(K46:$K$98, X46:$X$98)-K46*$AZ$3)/Z46, 0)</f>
        <v>2226.1863285510722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500000</v>
      </c>
      <c r="S47">
        <f t="shared" si="32"/>
        <v>2072.9310561615744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568.41015371698609</v>
      </c>
      <c r="AC47">
        <f t="shared" si="33"/>
        <v>464.13535755382918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-14436.435029745515</v>
      </c>
      <c r="AI47">
        <f t="shared" si="38"/>
        <v>-14447.630176737361</v>
      </c>
      <c r="AJ47">
        <f t="shared" si="39"/>
        <v>104.27479616315691</v>
      </c>
      <c r="AK47">
        <f t="shared" si="61"/>
        <v>39.788710760189026</v>
      </c>
      <c r="AL47">
        <f t="shared" si="40"/>
        <v>-14303.566669814014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-98.597740631855586</v>
      </c>
      <c r="AR47">
        <f t="shared" si="45"/>
        <v>-98.674201073589515</v>
      </c>
      <c r="AS47">
        <f t="shared" si="46"/>
        <v>0.71217438968488833</v>
      </c>
      <c r="AT47">
        <f t="shared" si="47"/>
        <v>0.27174832121127862</v>
      </c>
      <c r="AU47">
        <f t="shared" si="48"/>
        <v>-97.690278362693334</v>
      </c>
      <c r="AW47">
        <v>44</v>
      </c>
      <c r="AX47">
        <f>IF(Z47&gt;0, (R47*SUMPRODUCT(K47:$K$98, X47:$X$98)-K47*$AZ$3)/Z47, 0)</f>
        <v>2072.9310561615744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500000</v>
      </c>
      <c r="S48">
        <f t="shared" si="32"/>
        <v>1925.5714115693399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464.13535755382918</v>
      </c>
      <c r="AC48">
        <f t="shared" si="33"/>
        <v>372.76890639863569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-14037.594813075733</v>
      </c>
      <c r="AI48">
        <f t="shared" si="38"/>
        <v>-14047.274249116354</v>
      </c>
      <c r="AJ48">
        <f t="shared" si="39"/>
        <v>91.366451155193488</v>
      </c>
      <c r="AK48">
        <f t="shared" si="61"/>
        <v>32.489475028768048</v>
      </c>
      <c r="AL48">
        <f t="shared" si="40"/>
        <v>-13923.418322932392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-85.601560616228284</v>
      </c>
      <c r="AR48">
        <f t="shared" si="45"/>
        <v>-85.660586029199322</v>
      </c>
      <c r="AS48">
        <f t="shared" si="46"/>
        <v>0.55715462021782747</v>
      </c>
      <c r="AT48">
        <f t="shared" si="47"/>
        <v>0.19812153029762183</v>
      </c>
      <c r="AU48">
        <f t="shared" si="48"/>
        <v>-84.90530987868388</v>
      </c>
      <c r="AW48">
        <v>45</v>
      </c>
      <c r="AX48">
        <f>IF(Z48&gt;0, (R48*SUMPRODUCT(K48:$K$98, X48:$X$98)-K48*$AZ$3)/Z48, 0)</f>
        <v>1925.5714115693399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500000</v>
      </c>
      <c r="S49">
        <f t="shared" si="32"/>
        <v>1783.3033385278213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372.76890639863569</v>
      </c>
      <c r="AC49">
        <f t="shared" si="33"/>
        <v>293.62385424371257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-13500.587006375548</v>
      </c>
      <c r="AI49">
        <f t="shared" si="38"/>
        <v>-13508.819589355124</v>
      </c>
      <c r="AJ49">
        <f t="shared" si="39"/>
        <v>79.145052154923121</v>
      </c>
      <c r="AK49">
        <f t="shared" si="61"/>
        <v>26.093823447904501</v>
      </c>
      <c r="AL49">
        <f t="shared" si="40"/>
        <v>-13403.580713752295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-73.506138615739872</v>
      </c>
      <c r="AR49">
        <f t="shared" si="45"/>
        <v>-73.550962250843781</v>
      </c>
      <c r="AS49">
        <f t="shared" si="46"/>
        <v>0.43091809057653579</v>
      </c>
      <c r="AT49">
        <f t="shared" si="47"/>
        <v>0.14207205971640524</v>
      </c>
      <c r="AU49">
        <f t="shared" si="48"/>
        <v>-72.977972100550829</v>
      </c>
      <c r="AW49">
        <v>46</v>
      </c>
      <c r="AX49">
        <f>IF(Z49&gt;0, (R49*SUMPRODUCT(K49:$K$98, X49:$X$98)-K49*$AZ$3)/Z49, 0)</f>
        <v>1783.3033385278213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500000</v>
      </c>
      <c r="S50">
        <f t="shared" si="32"/>
        <v>1644.4145931920823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293.62385424371257</v>
      </c>
      <c r="AC50">
        <f t="shared" si="33"/>
        <v>225.88245532556655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-12820.848451583468</v>
      </c>
      <c r="AI50">
        <f t="shared" si="38"/>
        <v>-12827.716623888091</v>
      </c>
      <c r="AJ50">
        <f t="shared" si="39"/>
        <v>67.741398918146018</v>
      </c>
      <c r="AK50">
        <f t="shared" si="61"/>
        <v>20.553669797059882</v>
      </c>
      <c r="AL50">
        <f t="shared" si="40"/>
        <v>-12739.421555172885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-62.326063978898127</v>
      </c>
      <c r="AR50">
        <f t="shared" si="45"/>
        <v>-62.35945226424387</v>
      </c>
      <c r="AS50">
        <f t="shared" si="46"/>
        <v>0.32931165039010929</v>
      </c>
      <c r="AT50">
        <f t="shared" si="47"/>
        <v>9.9917672657185472E-2</v>
      </c>
      <c r="AU50">
        <f t="shared" si="48"/>
        <v>-61.930222941196575</v>
      </c>
      <c r="AW50">
        <v>47</v>
      </c>
      <c r="AX50">
        <f>IF(Z50&gt;0, (R50*SUMPRODUCT(K50:$K$98, X50:$X$98)-K50*$AZ$3)/Z50, 0)</f>
        <v>1644.4145931920823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500000</v>
      </c>
      <c r="S51">
        <f t="shared" si="32"/>
        <v>1505.9637586686081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225.88245532556655</v>
      </c>
      <c r="AC51">
        <f t="shared" si="33"/>
        <v>168.70348036237701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-11983.106265043369</v>
      </c>
      <c r="AI51">
        <f t="shared" si="38"/>
        <v>-11988.707444998441</v>
      </c>
      <c r="AJ51">
        <f t="shared" si="39"/>
        <v>57.178974963189546</v>
      </c>
      <c r="AK51">
        <f t="shared" si="61"/>
        <v>15.811771872789659</v>
      </c>
      <c r="AL51">
        <f t="shared" si="40"/>
        <v>-11915.716698162461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-52.012092045781529</v>
      </c>
      <c r="AR51">
        <f t="shared" si="45"/>
        <v>-52.036403695945069</v>
      </c>
      <c r="AS51">
        <f t="shared" si="46"/>
        <v>0.24818256995220669</v>
      </c>
      <c r="AT51">
        <f t="shared" si="47"/>
        <v>6.8630229580248059E-2</v>
      </c>
      <c r="AU51">
        <f t="shared" si="48"/>
        <v>-51.719590896412612</v>
      </c>
      <c r="AW51">
        <v>48</v>
      </c>
      <c r="AX51">
        <f>IF(Z51&gt;0, (R51*SUMPRODUCT(K51:$K$98, X51:$X$98)-K51*$AZ$3)/Z51, 0)</f>
        <v>1505.9637586686081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500000</v>
      </c>
      <c r="S52">
        <f t="shared" si="32"/>
        <v>1364.9632052115044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168.70348036237701</v>
      </c>
      <c r="AC52">
        <f t="shared" si="33"/>
        <v>121.2870035091926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-11023.010127981754</v>
      </c>
      <c r="AI52">
        <f t="shared" si="38"/>
        <v>-11027.452995124477</v>
      </c>
      <c r="AJ52">
        <f t="shared" si="39"/>
        <v>47.416476853184406</v>
      </c>
      <c r="AK52">
        <f t="shared" si="61"/>
        <v>11.809243625366392</v>
      </c>
      <c r="AL52">
        <f t="shared" si="40"/>
        <v>-10968.227274645926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-42.718608293597065</v>
      </c>
      <c r="AR52">
        <f t="shared" si="45"/>
        <v>-42.735826194965824</v>
      </c>
      <c r="AS52">
        <f t="shared" si="46"/>
        <v>0.1837579642798047</v>
      </c>
      <c r="AT52">
        <f t="shared" si="47"/>
        <v>4.576558007463713E-2</v>
      </c>
      <c r="AU52">
        <f t="shared" si="48"/>
        <v>-42.506302650611381</v>
      </c>
      <c r="AW52">
        <v>49</v>
      </c>
      <c r="AX52">
        <f>IF(Z52&gt;0, (R52*SUMPRODUCT(K52:$K$98, X52:$X$98)-K52*$AZ$3)/Z52, 0)</f>
        <v>1364.9632052115044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500000</v>
      </c>
      <c r="S53">
        <f t="shared" si="32"/>
        <v>1212.3019058458469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121.2870035091926</v>
      </c>
      <c r="AC53">
        <f t="shared" si="33"/>
        <v>82.671623066128731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-9887.4231114436188</v>
      </c>
      <c r="AI53">
        <f t="shared" si="38"/>
        <v>-9890.8328076037706</v>
      </c>
      <c r="AJ53">
        <f t="shared" si="39"/>
        <v>38.61538044306387</v>
      </c>
      <c r="AK53">
        <f t="shared" si="61"/>
        <v>8.4900902456434828</v>
      </c>
      <c r="AL53">
        <f t="shared" si="40"/>
        <v>-9843.7273369150644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-34.212277482256084</v>
      </c>
      <c r="AR53">
        <f t="shared" si="45"/>
        <v>-34.22407564946775</v>
      </c>
      <c r="AS53">
        <f t="shared" si="46"/>
        <v>0.13361622092129677</v>
      </c>
      <c r="AT53">
        <f t="shared" si="47"/>
        <v>2.9377252299152494E-2</v>
      </c>
      <c r="AU53">
        <f t="shared" si="48"/>
        <v>-34.061082176247304</v>
      </c>
      <c r="AW53">
        <v>50</v>
      </c>
      <c r="AX53">
        <f>IF(Z53&gt;0, (R53*SUMPRODUCT(K53:$K$98, X53:$X$98)-K53*$AZ$3)/Z53, 0)</f>
        <v>1212.3019058458469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500000</v>
      </c>
      <c r="S54">
        <f t="shared" si="32"/>
        <v>1035.8430897305166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82.671623066128731</v>
      </c>
      <c r="AC54">
        <f t="shared" si="33"/>
        <v>52.122941878991526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-8596.3213772033287</v>
      </c>
      <c r="AI54">
        <f t="shared" si="38"/>
        <v>-8598.8373442641587</v>
      </c>
      <c r="AJ54">
        <f t="shared" si="39"/>
        <v>30.548681187137205</v>
      </c>
      <c r="AK54">
        <f t="shared" si="61"/>
        <v>5.7870136146290116</v>
      </c>
      <c r="AL54">
        <f t="shared" si="40"/>
        <v>-8562.5016494623924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-26.557885075010589</v>
      </c>
      <c r="AR54">
        <f t="shared" si="45"/>
        <v>-26.565658023591968</v>
      </c>
      <c r="AS54">
        <f t="shared" si="46"/>
        <v>9.4378552006285477E-2</v>
      </c>
      <c r="AT54">
        <f t="shared" si="47"/>
        <v>1.7878675745233677E-2</v>
      </c>
      <c r="AU54">
        <f t="shared" si="48"/>
        <v>-26.453400795840452</v>
      </c>
      <c r="AW54">
        <v>51</v>
      </c>
      <c r="AX54">
        <f>IF(Z54&gt;0, (R54*SUMPRODUCT(K54:$K$98, X54:$X$98)-K54*$AZ$3)/Z54, 0)</f>
        <v>1035.8430897305166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500000</v>
      </c>
      <c r="S55">
        <f t="shared" si="32"/>
        <v>814.32031457715811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52.122941878991526</v>
      </c>
      <c r="AC55">
        <f t="shared" si="33"/>
        <v>28.836124924622805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-7202.4337453652834</v>
      </c>
      <c r="AI55">
        <f t="shared" si="38"/>
        <v>-7204.204309380968</v>
      </c>
      <c r="AJ55">
        <f t="shared" si="39"/>
        <v>23.286816954368721</v>
      </c>
      <c r="AK55">
        <f t="shared" si="61"/>
        <v>3.6486059315294073</v>
      </c>
      <c r="AL55">
        <f t="shared" si="40"/>
        <v>-7177.2688864950696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-19.867448370026288</v>
      </c>
      <c r="AR55">
        <f t="shared" si="45"/>
        <v>-19.872332356524613</v>
      </c>
      <c r="AS55">
        <f t="shared" si="46"/>
        <v>6.4235180759682126E-2</v>
      </c>
      <c r="AT55">
        <f t="shared" si="47"/>
        <v>1.0064443843565796E-2</v>
      </c>
      <c r="AU55">
        <f t="shared" si="48"/>
        <v>-19.798032731921364</v>
      </c>
      <c r="AW55">
        <v>52</v>
      </c>
      <c r="AX55">
        <f>IF(Z55&gt;0, (R55*SUMPRODUCT(K55:$K$98, X55:$X$98)-K55*$AZ$3)/Z55, 0)</f>
        <v>814.32031457715811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500000</v>
      </c>
      <c r="S56">
        <f t="shared" si="32"/>
        <v>504.47332387184997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28.836124924622805</v>
      </c>
      <c r="AC56">
        <f t="shared" si="33"/>
        <v>11.889273090883908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-5744.7365940093832</v>
      </c>
      <c r="AI56">
        <f t="shared" si="38"/>
        <v>-5745.9149787255101</v>
      </c>
      <c r="AJ56">
        <f t="shared" si="39"/>
        <v>16.946851833738897</v>
      </c>
      <c r="AK56">
        <f t="shared" si="61"/>
        <v>2.0185287447235964</v>
      </c>
      <c r="AL56">
        <f t="shared" si="40"/>
        <v>-5726.9495981470473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-14.148647243510627</v>
      </c>
      <c r="AR56">
        <f t="shared" si="45"/>
        <v>-14.151549473994617</v>
      </c>
      <c r="AS56">
        <f t="shared" si="46"/>
        <v>4.1738211066744205E-2</v>
      </c>
      <c r="AT56">
        <f t="shared" si="47"/>
        <v>4.9714117771321844E-3</v>
      </c>
      <c r="AU56">
        <f t="shared" si="48"/>
        <v>-14.104839851150739</v>
      </c>
      <c r="AW56">
        <v>53</v>
      </c>
      <c r="AX56">
        <f>IF(Z56&gt;0, (R56*SUMPRODUCT(K56:$K$98, X56:$X$98)-K56*$AZ$3)/Z56, 0)</f>
        <v>504.47332387184997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500000</v>
      </c>
      <c r="S57">
        <f t="shared" si="32"/>
        <v>23.720481239363025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11.889273090883908</v>
      </c>
      <c r="AC57">
        <f t="shared" si="33"/>
        <v>0.34830132620130172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-4324.2241219926618</v>
      </c>
      <c r="AI57">
        <f t="shared" si="38"/>
        <v>-4324.958300449428</v>
      </c>
      <c r="AJ57">
        <f t="shared" si="39"/>
        <v>11.540971764682606</v>
      </c>
      <c r="AK57">
        <f t="shared" si="61"/>
        <v>0.8322491163618736</v>
      </c>
      <c r="AL57">
        <f t="shared" si="40"/>
        <v>-4312.5850795683837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-9.5090027041564014</v>
      </c>
      <c r="AR57">
        <f t="shared" si="45"/>
        <v>-9.5106171683316543</v>
      </c>
      <c r="AS57">
        <f t="shared" si="46"/>
        <v>2.5378687279601138E-2</v>
      </c>
      <c r="AT57">
        <f t="shared" si="47"/>
        <v>1.8301223236250799E-3</v>
      </c>
      <c r="AU57">
        <f t="shared" si="48"/>
        <v>-9.4834083587284272</v>
      </c>
      <c r="AW57">
        <v>54</v>
      </c>
      <c r="AX57">
        <f>IF(Z57&gt;0, (R57*SUMPRODUCT(K57:$K$98, X57:$X$98)-K57*$AZ$3)/Z57, 0)</f>
        <v>23.720481239363025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500000</v>
      </c>
      <c r="S58">
        <f t="shared" si="32"/>
        <v>-806.92443518260188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0.34830132620130172</v>
      </c>
      <c r="AC58">
        <f t="shared" si="33"/>
        <v>-6.8324197004300782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-3034.7486763964321</v>
      </c>
      <c r="AI58">
        <f t="shared" si="38"/>
        <v>-3035.1720382009908</v>
      </c>
      <c r="AJ58">
        <f t="shared" si="39"/>
        <v>7.1807210266313799</v>
      </c>
      <c r="AK58">
        <f t="shared" si="61"/>
        <v>2.4381092834091123E-2</v>
      </c>
      <c r="AL58">
        <f t="shared" si="40"/>
        <v>-3027.9669360815251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-5.9584250913695094</v>
      </c>
      <c r="AR58">
        <f t="shared" si="45"/>
        <v>-5.9592563198724262</v>
      </c>
      <c r="AS58">
        <f t="shared" si="46"/>
        <v>1.4098626575565524E-2</v>
      </c>
      <c r="AT58">
        <f t="shared" si="47"/>
        <v>4.7869833975892887E-5</v>
      </c>
      <c r="AU58">
        <f t="shared" si="48"/>
        <v>-5.9451098234628841</v>
      </c>
      <c r="AW58">
        <v>55</v>
      </c>
      <c r="AX58">
        <f>IF(Z58&gt;0, (R58*SUMPRODUCT(K58:$K$98, X58:$X$98)-K58*$AZ$3)/Z58, 0)</f>
        <v>-806.92443518260188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500000</v>
      </c>
      <c r="S59">
        <f t="shared" si="32"/>
        <v>-2406.748078738608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-6.8324197004300782</v>
      </c>
      <c r="AC59">
        <f t="shared" si="33"/>
        <v>-10.712021865437961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-1965.8678386146921</v>
      </c>
      <c r="AI59">
        <f t="shared" si="38"/>
        <v>-1966.0903800173439</v>
      </c>
      <c r="AJ59">
        <f t="shared" si="39"/>
        <v>3.8796021650078831</v>
      </c>
      <c r="AK59">
        <f t="shared" si="61"/>
        <v>-0.47826937903010552</v>
      </c>
      <c r="AL59">
        <f t="shared" si="40"/>
        <v>-1962.6890472313662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-3.4462362646790203</v>
      </c>
      <c r="AR59">
        <f t="shared" si="45"/>
        <v>-3.4466263876756669</v>
      </c>
      <c r="AS59">
        <f t="shared" si="46"/>
        <v>6.8010806275761639E-3</v>
      </c>
      <c r="AT59">
        <f t="shared" si="47"/>
        <v>-8.3842323778008374E-4</v>
      </c>
      <c r="AU59">
        <f t="shared" si="48"/>
        <v>-3.4406637302858707</v>
      </c>
      <c r="AW59">
        <v>56</v>
      </c>
      <c r="AX59">
        <f>IF(Z59&gt;0, (R59*SUMPRODUCT(K59:$K$98, X59:$X$98)-K59*$AZ$3)/Z59, 0)</f>
        <v>-2406.748078738608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500000</v>
      </c>
      <c r="S60">
        <f t="shared" si="32"/>
        <v>-5902.3878701044359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-10.712021865437961</v>
      </c>
      <c r="AC60">
        <f t="shared" si="33"/>
        <v>-12.302166231579815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-1161.0252026025062</v>
      </c>
      <c r="AI60">
        <f t="shared" si="38"/>
        <v>-1161.1294160708712</v>
      </c>
      <c r="AJ60">
        <f t="shared" si="39"/>
        <v>1.5901443661418533</v>
      </c>
      <c r="AK60">
        <f t="shared" si="61"/>
        <v>-0.74984153058065739</v>
      </c>
      <c r="AL60">
        <f t="shared" si="40"/>
        <v>-1160.28911323531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-1.8172486502352561</v>
      </c>
      <c r="AR60">
        <f t="shared" si="45"/>
        <v>-1.8174117662333398</v>
      </c>
      <c r="AS60">
        <f t="shared" si="46"/>
        <v>2.4889104014047887E-3</v>
      </c>
      <c r="AT60">
        <f t="shared" si="47"/>
        <v>-1.1736597158128709E-3</v>
      </c>
      <c r="AU60">
        <f t="shared" si="48"/>
        <v>-1.8160965155477478</v>
      </c>
      <c r="AW60">
        <v>57</v>
      </c>
      <c r="AX60">
        <f>IF(Z60&gt;0, (R60*SUMPRODUCT(K60:$K$98, X60:$X$98)-K60*$AZ$3)/Z60, 0)</f>
        <v>-5902.3878701044359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500000</v>
      </c>
      <c r="S61">
        <f t="shared" si="32"/>
        <v>-14806.509757129494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-12.302166231579815</v>
      </c>
      <c r="AC61">
        <f t="shared" si="33"/>
        <v>-12.462189972406888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-610.87850886186004</v>
      </c>
      <c r="AI61">
        <f t="shared" si="38"/>
        <v>-610.92059234465523</v>
      </c>
      <c r="AJ61">
        <f t="shared" si="39"/>
        <v>0.16002374082707327</v>
      </c>
      <c r="AK61">
        <f t="shared" si="61"/>
        <v>-0.8611516362105871</v>
      </c>
      <c r="AL61">
        <f t="shared" si="40"/>
        <v>-611.62172024003871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-0.85370835496949615</v>
      </c>
      <c r="AR61">
        <f t="shared" si="45"/>
        <v>-0.85376716702516231</v>
      </c>
      <c r="AS61">
        <f t="shared" si="46"/>
        <v>2.2363465493666369E-4</v>
      </c>
      <c r="AT61">
        <f t="shared" si="47"/>
        <v>-1.2034673606350051E-3</v>
      </c>
      <c r="AU61">
        <f t="shared" si="48"/>
        <v>-0.85474699973086066</v>
      </c>
      <c r="AW61">
        <v>58</v>
      </c>
      <c r="AX61">
        <f>IF(Z61&gt;0, (R61*SUMPRODUCT(K61:$K$98, X61:$X$98)-K61*$AZ$3)/Z61, 0)</f>
        <v>-14806.509757129494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500000</v>
      </c>
      <c r="S62">
        <f t="shared" si="32"/>
        <v>-42471.177349840014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-12.462189972406888</v>
      </c>
      <c r="AC62">
        <f t="shared" si="33"/>
        <v>-11.836233229690507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-277.28217644963632</v>
      </c>
      <c r="AI62">
        <f t="shared" si="38"/>
        <v>-277.29611087995858</v>
      </c>
      <c r="AJ62">
        <f t="shared" si="39"/>
        <v>-0.62595674271638124</v>
      </c>
      <c r="AK62">
        <f t="shared" si="61"/>
        <v>-0.87235329806848227</v>
      </c>
      <c r="AL62">
        <f t="shared" si="40"/>
        <v>-278.79442092074345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-0.34598607240750529</v>
      </c>
      <c r="AR62">
        <f t="shared" si="45"/>
        <v>-0.34600345945661232</v>
      </c>
      <c r="AS62">
        <f t="shared" si="46"/>
        <v>-7.8105386246769023E-4</v>
      </c>
      <c r="AT62">
        <f t="shared" si="47"/>
        <v>-1.088501595071939E-3</v>
      </c>
      <c r="AU62">
        <f t="shared" si="48"/>
        <v>-0.34787301491415196</v>
      </c>
      <c r="AW62">
        <v>59</v>
      </c>
      <c r="AX62">
        <f>IF(Z62&gt;0, (R62*SUMPRODUCT(K62:$K$98, X62:$X$98)-K62*$AZ$3)/Z62, 0)</f>
        <v>-42471.177349840014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500000</v>
      </c>
      <c r="S63">
        <f t="shared" si="32"/>
        <v>-154299.86510499043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-11.836233229690507</v>
      </c>
      <c r="AC63">
        <f t="shared" si="33"/>
        <v>-10.861089750592765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-102.75611214802632</v>
      </c>
      <c r="AI63">
        <f t="shared" si="38"/>
        <v>-102.75963162283053</v>
      </c>
      <c r="AJ63">
        <f t="shared" si="39"/>
        <v>-0.97514347909774202</v>
      </c>
      <c r="AK63">
        <f t="shared" si="61"/>
        <v>-0.82853632607833549</v>
      </c>
      <c r="AL63">
        <f t="shared" si="40"/>
        <v>-104.5633114280066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-0.11447912566765664</v>
      </c>
      <c r="AR63">
        <f t="shared" si="45"/>
        <v>-0.11448304666456838</v>
      </c>
      <c r="AS63">
        <f t="shared" si="46"/>
        <v>-1.0863935054959211E-3</v>
      </c>
      <c r="AT63">
        <f t="shared" si="47"/>
        <v>-9.2306055776714331E-4</v>
      </c>
      <c r="AU63">
        <f t="shared" si="48"/>
        <v>-0.11649250072783143</v>
      </c>
      <c r="AW63">
        <v>60</v>
      </c>
      <c r="AX63">
        <f>IF(Z63&gt;0, (R63*SUMPRODUCT(K63:$K$98, X63:$X$98)-K63*$AZ$3)/Z63, 0)</f>
        <v>-154299.86510499043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500000</v>
      </c>
      <c r="S64">
        <f t="shared" si="32"/>
        <v>-816198.26789245789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-10.861089750592765</v>
      </c>
      <c r="AC64">
        <f t="shared" si="33"/>
        <v>-9.7959889195593082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-28.841814462496572</v>
      </c>
      <c r="AI64">
        <f t="shared" si="38"/>
        <v>-28.842414561106487</v>
      </c>
      <c r="AJ64">
        <f t="shared" si="39"/>
        <v>-1.0651008310334564</v>
      </c>
      <c r="AK64">
        <f t="shared" si="61"/>
        <v>-0.7602762825414936</v>
      </c>
      <c r="AL64">
        <f t="shared" si="40"/>
        <v>-30.667791674681435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-2.8689514296404386E-2</v>
      </c>
      <c r="AR64">
        <f t="shared" si="45"/>
        <v>-2.8690111226173518E-2</v>
      </c>
      <c r="AS64">
        <f t="shared" si="46"/>
        <v>-1.0594765304651878E-3</v>
      </c>
      <c r="AT64">
        <f t="shared" si="47"/>
        <v>-7.5626161819859717E-4</v>
      </c>
      <c r="AU64">
        <f t="shared" si="48"/>
        <v>-3.0505849374837302E-2</v>
      </c>
      <c r="AW64">
        <v>61</v>
      </c>
      <c r="AX64">
        <f>IF(Z64&gt;0, (R64*SUMPRODUCT(K64:$K$98, X64:$X$98)-K64*$AZ$3)/Z64, 0)</f>
        <v>-816198.26789245789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500000</v>
      </c>
      <c r="S65">
        <f t="shared" si="32"/>
        <v>-4349268.5394369336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-9.7959889195593082</v>
      </c>
      <c r="AC65">
        <f t="shared" si="33"/>
        <v>-8.7714820439440029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-4.9325903493201873</v>
      </c>
      <c r="AI65">
        <f t="shared" si="38"/>
        <v>-4.9326911879090716</v>
      </c>
      <c r="AJ65">
        <f t="shared" si="39"/>
        <v>-1.0245068756153053</v>
      </c>
      <c r="AK65">
        <f t="shared" si="61"/>
        <v>-0.68571922436915167</v>
      </c>
      <c r="AL65">
        <f t="shared" si="40"/>
        <v>-6.6429172878935283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-4.3808425365843406E-3</v>
      </c>
      <c r="AR65">
        <f t="shared" si="45"/>
        <v>-4.3809320956087533E-3</v>
      </c>
      <c r="AS65">
        <f t="shared" si="46"/>
        <v>-9.0990797570230384E-4</v>
      </c>
      <c r="AT65">
        <f t="shared" si="47"/>
        <v>-6.090163045232446E-4</v>
      </c>
      <c r="AU65">
        <f t="shared" si="48"/>
        <v>-5.8998563758343014E-3</v>
      </c>
      <c r="AW65">
        <v>62</v>
      </c>
      <c r="AX65">
        <f>IF(Z65&gt;0, (R65*SUMPRODUCT(K65:$K$98, X65:$X$98)-K65*$AZ$3)/Z65, 0)</f>
        <v>-4349268.5394369336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500000</v>
      </c>
      <c r="S66">
        <f t="shared" si="32"/>
        <v>-23494217.726567391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-8.7714820439440029</v>
      </c>
      <c r="AC66">
        <f t="shared" si="33"/>
        <v>-7.8355089669165627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-0.8315480426980425</v>
      </c>
      <c r="AI66">
        <f t="shared" si="38"/>
        <v>-0.83156471809676846</v>
      </c>
      <c r="AJ66">
        <f t="shared" si="39"/>
        <v>-0.93597307702744015</v>
      </c>
      <c r="AK66">
        <f t="shared" si="61"/>
        <v>-0.6140037430760803</v>
      </c>
      <c r="AL66">
        <f t="shared" si="40"/>
        <v>-2.3815415382002891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-6.5940451645522965E-4</v>
      </c>
      <c r="AR66">
        <f t="shared" si="45"/>
        <v>-6.594177397840922E-4</v>
      </c>
      <c r="AS66">
        <f t="shared" si="46"/>
        <v>-7.4221192592778323E-4</v>
      </c>
      <c r="AT66">
        <f t="shared" si="47"/>
        <v>-4.8689530912864585E-4</v>
      </c>
      <c r="AU66">
        <f t="shared" si="48"/>
        <v>-1.8885249748405214E-3</v>
      </c>
      <c r="AW66">
        <v>63</v>
      </c>
      <c r="AX66">
        <f>IF(Z66&gt;0, (R66*SUMPRODUCT(K66:$K$98, X66:$X$98)-K66*$AZ$3)/Z66, 0)</f>
        <v>-23494217.726567391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-129158752.12488575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-7.8355089669165627</v>
      </c>
      <c r="AC67">
        <f t="shared" ref="AC67:AC98" si="64">S67*Z67</f>
        <v>-6.9965666575365661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-0.13800130394010676</v>
      </c>
      <c r="AI67">
        <f t="shared" ref="AI67:AI98" si="69">SUM(AE67:AH67)</f>
        <v>-0.13800401245445149</v>
      </c>
      <c r="AJ67">
        <f t="shared" ref="AJ67:AJ98" si="70">AB67-AC67</f>
        <v>-0.83894230937999659</v>
      </c>
      <c r="AK67">
        <f t="shared" si="61"/>
        <v>-0.54848562768415943</v>
      </c>
      <c r="AL67">
        <f t="shared" ref="AL67:AL98" si="71">SUM(AI67:AK67)</f>
        <v>-1.5254319495186075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-9.7707913457629027E-5</v>
      </c>
      <c r="AR67">
        <f t="shared" ref="AR67:AR98" si="76">AI67*$K67</f>
        <v>-9.7709831144474272E-5</v>
      </c>
      <c r="AS67">
        <f t="shared" ref="AS67:AS98" si="77">AJ67*$K67</f>
        <v>-5.9398933358209495E-4</v>
      </c>
      <c r="AT67">
        <f t="shared" ref="AT67:AT98" si="78">AK67*$K67</f>
        <v>-3.883397092086616E-4</v>
      </c>
      <c r="AU67">
        <f t="shared" ref="AU67:AU98" si="79">AL67*$K67</f>
        <v>-1.0800388739352308E-3</v>
      </c>
      <c r="AW67">
        <v>64</v>
      </c>
      <c r="AX67">
        <f>IF(Z67&gt;0, (R67*SUMPRODUCT(K67:$K$98, X67:$X$98)-K67*$AZ$3)/Z67, 0)</f>
        <v>-129158752.12488575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500000</v>
      </c>
      <c r="S68">
        <f t="shared" si="63"/>
        <v>-724507501.98423362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-6.9965666575365661</v>
      </c>
      <c r="AC68">
        <f t="shared" si="64"/>
        <v>-6.2470199780424789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-2.2503073729353E-2</v>
      </c>
      <c r="AI68">
        <f t="shared" si="69"/>
        <v>-2.2503504851181341E-2</v>
      </c>
      <c r="AJ68">
        <f t="shared" si="70"/>
        <v>-0.74954667949408726</v>
      </c>
      <c r="AK68">
        <f t="shared" si="61"/>
        <v>-0.48975966602755966</v>
      </c>
      <c r="AL68">
        <f t="shared" si="71"/>
        <v>-1.2618098503728283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-1.4225592683999249E-5</v>
      </c>
      <c r="AR68">
        <f t="shared" si="76"/>
        <v>-1.4225865222924416E-5</v>
      </c>
      <c r="AS68">
        <f t="shared" si="77"/>
        <v>-4.7383508085913333E-4</v>
      </c>
      <c r="AT68">
        <f t="shared" si="78"/>
        <v>-3.0960754987313833E-4</v>
      </c>
      <c r="AU68">
        <f t="shared" si="79"/>
        <v>-7.9766849595519615E-4</v>
      </c>
      <c r="AW68">
        <v>65</v>
      </c>
      <c r="AX68">
        <f>IF(Z68&gt;0, (R68*SUMPRODUCT(K68:$K$98, X68:$X$98)-K68*$AZ$3)/Z68, 0)</f>
        <v>-724507501.98423362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500000</v>
      </c>
      <c r="S69">
        <f t="shared" si="63"/>
        <v>-4148228379.5429535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-6.2470199780424789</v>
      </c>
      <c r="AC69">
        <f t="shared" si="64"/>
        <v>-5.5777088577355691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-3.5958059826204534E-3</v>
      </c>
      <c r="AI69">
        <f t="shared" si="69"/>
        <v>-3.5958732126322489E-3</v>
      </c>
      <c r="AJ69">
        <f t="shared" si="70"/>
        <v>-0.66931112030690976</v>
      </c>
      <c r="AK69">
        <f t="shared" si="61"/>
        <v>-0.43729139846297355</v>
      </c>
      <c r="AL69">
        <f t="shared" si="71"/>
        <v>-1.1101983919825156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-2.029582709719966E-6</v>
      </c>
      <c r="AR69">
        <f t="shared" si="76"/>
        <v>-2.0296206563917756E-6</v>
      </c>
      <c r="AS69">
        <f t="shared" si="77"/>
        <v>-3.7777963654430822E-4</v>
      </c>
      <c r="AT69">
        <f t="shared" si="78"/>
        <v>-2.468206198330348E-4</v>
      </c>
      <c r="AU69">
        <f t="shared" si="79"/>
        <v>-6.2662987703373477E-4</v>
      </c>
      <c r="AW69">
        <v>66</v>
      </c>
      <c r="AX69">
        <f>IF(Z69&gt;0, (R69*SUMPRODUCT(K69:$K$98, X69:$X$98)-K69*$AZ$3)/Z69, 0)</f>
        <v>-4148228379.5429535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500000</v>
      </c>
      <c r="S70">
        <f t="shared" si="63"/>
        <v>-24294568762.736229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-5.5777088577355691</v>
      </c>
      <c r="AC70">
        <f t="shared" si="64"/>
        <v>-4.9800989713364983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-5.6308303630812169E-4</v>
      </c>
      <c r="AI70">
        <f t="shared" si="69"/>
        <v>-5.6309328571616836E-4</v>
      </c>
      <c r="AJ70">
        <f t="shared" si="70"/>
        <v>-0.59760988639907087</v>
      </c>
      <c r="AK70">
        <f t="shared" si="61"/>
        <v>-0.39043962004148985</v>
      </c>
      <c r="AL70">
        <f t="shared" si="71"/>
        <v>-0.98861259972627691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-2.837689837607174E-7</v>
      </c>
      <c r="AR70">
        <f t="shared" si="76"/>
        <v>-2.8377414900974466E-7</v>
      </c>
      <c r="AS70">
        <f t="shared" si="77"/>
        <v>-3.0116899145231113E-4</v>
      </c>
      <c r="AT70">
        <f t="shared" si="78"/>
        <v>-1.9676432613833326E-4</v>
      </c>
      <c r="AU70">
        <f t="shared" si="79"/>
        <v>-4.9821709173965419E-4</v>
      </c>
      <c r="AW70">
        <v>67</v>
      </c>
      <c r="AX70">
        <f>IF(Z70&gt;0, (R70*SUMPRODUCT(K70:$K$98, X70:$X$98)-K70*$AZ$3)/Z70, 0)</f>
        <v>-24294568762.736229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500000</v>
      </c>
      <c r="S71">
        <f t="shared" si="63"/>
        <v>-145779810049.75012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-4.9800989713364983</v>
      </c>
      <c r="AC71">
        <f t="shared" si="64"/>
        <v>-4.4465171872646057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-8.621834057748312E-5</v>
      </c>
      <c r="AI71">
        <f t="shared" si="69"/>
        <v>-8.6219865657391563E-5</v>
      </c>
      <c r="AJ71">
        <f t="shared" si="70"/>
        <v>-0.53358178407189261</v>
      </c>
      <c r="AK71">
        <f t="shared" si="61"/>
        <v>-0.34860692799355492</v>
      </c>
      <c r="AL71">
        <f t="shared" si="71"/>
        <v>-0.88227493193110496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-3.8794853685632977E-8</v>
      </c>
      <c r="AR71">
        <f t="shared" si="76"/>
        <v>-3.8795539911458135E-8</v>
      </c>
      <c r="AS71">
        <f t="shared" si="77"/>
        <v>-2.4009076379503152E-4</v>
      </c>
      <c r="AT71">
        <f t="shared" si="78"/>
        <v>-1.568593720863138E-4</v>
      </c>
      <c r="AU71">
        <f t="shared" si="79"/>
        <v>-3.9698893142125677E-4</v>
      </c>
      <c r="AW71">
        <v>68</v>
      </c>
      <c r="AX71">
        <f>IF(Z71&gt;0, (R71*SUMPRODUCT(K71:$K$98, X71:$X$98)-K71*$AZ$3)/Z71, 0)</f>
        <v>-145779810049.75012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500000</v>
      </c>
      <c r="S72">
        <f t="shared" si="63"/>
        <v>-897538672573.35034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-4.4465171872646057</v>
      </c>
      <c r="AC72">
        <f t="shared" si="64"/>
        <v>-3.9701046654872494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-1.2886628918551679E-5</v>
      </c>
      <c r="AI72">
        <f t="shared" si="69"/>
        <v>-1.288685008476918E-5</v>
      </c>
      <c r="AJ72">
        <f t="shared" si="70"/>
        <v>-0.47641252177735627</v>
      </c>
      <c r="AK72">
        <f t="shared" ref="AK72:AK98" si="92">G72*SUM(AB72:AB72, AE72:AF72)</f>
        <v>-0.31125620310852242</v>
      </c>
      <c r="AL72">
        <f t="shared" si="71"/>
        <v>-0.78768161173596352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-5.1772097283948113E-9</v>
      </c>
      <c r="AR72">
        <f t="shared" si="76"/>
        <v>-5.1772985820352847E-9</v>
      </c>
      <c r="AS72">
        <f t="shared" si="77"/>
        <v>-1.9139897315767829E-4</v>
      </c>
      <c r="AT72">
        <f t="shared" si="78"/>
        <v>-1.2504733805416212E-4</v>
      </c>
      <c r="AU72">
        <f t="shared" si="79"/>
        <v>-3.1645148851042247E-4</v>
      </c>
      <c r="AW72">
        <v>69</v>
      </c>
      <c r="AX72">
        <f>IF(Z72&gt;0, (R72*SUMPRODUCT(K72:$K$98, X72:$X$98)-K72*$AZ$3)/Z72, 0)</f>
        <v>-897538672573.35034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500000</v>
      </c>
      <c r="S73">
        <f t="shared" si="63"/>
        <v>-5684860720007.79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-3.9701046654872494</v>
      </c>
      <c r="AC73">
        <f t="shared" si="64"/>
        <v>-3.5447363130106999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-1.8777757063330341E-6</v>
      </c>
      <c r="AI73">
        <f t="shared" si="69"/>
        <v>-1.8778068833177273E-6</v>
      </c>
      <c r="AJ73">
        <f t="shared" si="70"/>
        <v>-0.42536835247654947</v>
      </c>
      <c r="AK73">
        <f t="shared" si="92"/>
        <v>-0.27790732658410749</v>
      </c>
      <c r="AL73">
        <f t="shared" si="71"/>
        <v>-0.70327755686754023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-6.7356905889590913E-10</v>
      </c>
      <c r="AR73">
        <f t="shared" si="76"/>
        <v>-6.7358024226150931E-10</v>
      </c>
      <c r="AS73">
        <f t="shared" si="77"/>
        <v>-1.5258210013870409E-4</v>
      </c>
      <c r="AT73">
        <f t="shared" si="78"/>
        <v>-9.968697315457558E-5</v>
      </c>
      <c r="AU73">
        <f t="shared" si="79"/>
        <v>-2.5226974687352191E-4</v>
      </c>
      <c r="AW73">
        <v>70</v>
      </c>
      <c r="AX73">
        <f>IF(Z73&gt;0, (R73*SUMPRODUCT(K73:$K$98, X73:$X$98)-K73*$AZ$3)/Z73, 0)</f>
        <v>-5684860720007.79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500000</v>
      </c>
      <c r="S74">
        <f t="shared" si="63"/>
        <v>-37104104962993.023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-3.5447363130106999</v>
      </c>
      <c r="AC74">
        <f t="shared" si="64"/>
        <v>-3.1649431372076977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-2.6600264727702821E-7</v>
      </c>
      <c r="AI74">
        <f t="shared" si="69"/>
        <v>-2.6600691222714677E-7</v>
      </c>
      <c r="AJ74">
        <f t="shared" si="70"/>
        <v>-0.3797931758030022</v>
      </c>
      <c r="AK74">
        <f t="shared" si="92"/>
        <v>-0.24813154191074902</v>
      </c>
      <c r="AL74">
        <f t="shared" si="71"/>
        <v>-0.62792498372066341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-8.5193478125823448E-11</v>
      </c>
      <c r="AR74">
        <f t="shared" si="76"/>
        <v>-8.5194844074389564E-11</v>
      </c>
      <c r="AS74">
        <f t="shared" si="77"/>
        <v>-1.2163751731919067E-4</v>
      </c>
      <c r="AT74">
        <f t="shared" si="78"/>
        <v>-7.9469844772202028E-5</v>
      </c>
      <c r="AU74">
        <f t="shared" si="79"/>
        <v>-2.0110744728623676E-4</v>
      </c>
      <c r="AW74">
        <v>71</v>
      </c>
      <c r="AX74">
        <f>IF(Z74&gt;0, (R74*SUMPRODUCT(K74:$K$98, X74:$X$98)-K74*$AZ$3)/Z74, 0)</f>
        <v>-37104104962993.023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500000</v>
      </c>
      <c r="S75">
        <f t="shared" si="63"/>
        <v>-250248304940611.56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-3.1649431372076977</v>
      </c>
      <c r="AC75">
        <f t="shared" si="64"/>
        <v>-2.8258420868673819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-3.6576929794490505E-8</v>
      </c>
      <c r="AI75">
        <f t="shared" si="69"/>
        <v>-3.6577494402128418E-8</v>
      </c>
      <c r="AJ75">
        <f t="shared" si="70"/>
        <v>-0.33910105034031579</v>
      </c>
      <c r="AK75">
        <f t="shared" si="92"/>
        <v>-0.22154601960453887</v>
      </c>
      <c r="AL75">
        <f t="shared" si="71"/>
        <v>-0.56064710652234906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-1.0459468503466456E-11</v>
      </c>
      <c r="AR75">
        <f t="shared" si="76"/>
        <v>-1.0459629957580805E-11</v>
      </c>
      <c r="AS75">
        <f t="shared" si="77"/>
        <v>-9.6968684234978488E-5</v>
      </c>
      <c r="AT75">
        <f t="shared" si="78"/>
        <v>-6.3352873714159533E-5</v>
      </c>
      <c r="AU75">
        <f t="shared" si="79"/>
        <v>-1.6032156840876797E-4</v>
      </c>
      <c r="AW75">
        <v>72</v>
      </c>
      <c r="AX75">
        <f>IF(Z75&gt;0, (R75*SUMPRODUCT(K75:$K$98, X75:$X$98)-K75*$AZ$3)/Z75, 0)</f>
        <v>-250248304940611.56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500000</v>
      </c>
      <c r="S76">
        <f t="shared" si="63"/>
        <v>-1749563911208249.3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-2.8258420868673819</v>
      </c>
      <c r="AC76">
        <f t="shared" si="64"/>
        <v>-2.5230732918550647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-4.8685578489394479E-9</v>
      </c>
      <c r="AI76">
        <f t="shared" si="69"/>
        <v>-4.8686299547160842E-9</v>
      </c>
      <c r="AJ76">
        <f t="shared" si="70"/>
        <v>-0.30276879501231724</v>
      </c>
      <c r="AK76">
        <f t="shared" si="92"/>
        <v>-0.19780894608071675</v>
      </c>
      <c r="AL76">
        <f t="shared" si="71"/>
        <v>-0.50057774596166393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-1.2430387855619253E-12</v>
      </c>
      <c r="AR76">
        <f t="shared" si="76"/>
        <v>-1.2430571955880157E-12</v>
      </c>
      <c r="AS76">
        <f t="shared" si="77"/>
        <v>-7.7302841403053676E-5</v>
      </c>
      <c r="AT76">
        <f t="shared" si="78"/>
        <v>-5.0504523051527711E-5</v>
      </c>
      <c r="AU76">
        <f t="shared" si="79"/>
        <v>-1.2780736569763858E-4</v>
      </c>
      <c r="AW76">
        <v>73</v>
      </c>
      <c r="AX76">
        <f>IF(Z76&gt;0, (R76*SUMPRODUCT(K76:$K$98, X76:$X$98)-K76*$AZ$3)/Z76, 0)</f>
        <v>-1749563911208249.3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500000</v>
      </c>
      <c r="S77">
        <f t="shared" si="63"/>
        <v>-1.2705289951133424E+16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-2.5230732918550647</v>
      </c>
      <c r="AC77">
        <f t="shared" si="64"/>
        <v>-2.252744010585972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-6.2519340672288999E-10</v>
      </c>
      <c r="AI77">
        <f t="shared" si="69"/>
        <v>-6.2520227210108782E-10</v>
      </c>
      <c r="AJ77">
        <f t="shared" si="70"/>
        <v>-0.27032928126909272</v>
      </c>
      <c r="AK77">
        <f t="shared" si="92"/>
        <v>-0.17661513042985455</v>
      </c>
      <c r="AL77">
        <f t="shared" si="71"/>
        <v>-0.44694441232414955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-1.425216073708991E-13</v>
      </c>
      <c r="AR77">
        <f t="shared" si="76"/>
        <v>-1.4252362835822417E-13</v>
      </c>
      <c r="AS77">
        <f t="shared" si="77"/>
        <v>-6.1625351885657338E-5</v>
      </c>
      <c r="AT77">
        <f t="shared" si="78"/>
        <v>-4.0261896565458884E-5</v>
      </c>
      <c r="AU77">
        <f t="shared" si="79"/>
        <v>-1.0188724859363985E-4</v>
      </c>
      <c r="AW77">
        <v>74</v>
      </c>
      <c r="AX77">
        <f>IF(Z77&gt;0, (R77*SUMPRODUCT(K77:$K$98, X77:$X$98)-K77*$AZ$3)/Z77, 0)</f>
        <v>-1.2705289951133424E+16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500000</v>
      </c>
      <c r="S78">
        <f t="shared" si="63"/>
        <v>-9.6155810714156768E+16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-2.252744010585972</v>
      </c>
      <c r="AC78">
        <f t="shared" si="64"/>
        <v>-2.0113785808804572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-7.73082892288568E-11</v>
      </c>
      <c r="AI78">
        <f t="shared" si="69"/>
        <v>-7.7309335124349725E-11</v>
      </c>
      <c r="AJ78">
        <f t="shared" si="70"/>
        <v>-0.24136542970551478</v>
      </c>
      <c r="AK78">
        <f t="shared" si="92"/>
        <v>-0.15769208074101806</v>
      </c>
      <c r="AL78">
        <f t="shared" si="71"/>
        <v>-0.3990575105238422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-1.5735275912664619E-14</v>
      </c>
      <c r="AR78">
        <f t="shared" si="76"/>
        <v>-1.573548879351247E-14</v>
      </c>
      <c r="AS78">
        <f t="shared" si="77"/>
        <v>-4.9127353225370224E-5</v>
      </c>
      <c r="AT78">
        <f t="shared" si="78"/>
        <v>-3.2096537440591846E-5</v>
      </c>
      <c r="AU78">
        <f t="shared" si="79"/>
        <v>-8.1223890681697563E-5</v>
      </c>
      <c r="AW78">
        <v>75</v>
      </c>
      <c r="AX78">
        <f>IF(Z78&gt;0, (R78*SUMPRODUCT(K78:$K$98, X78:$X$98)-K78*$AZ$3)/Z78, 0)</f>
        <v>-9.6155810714156768E+16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500000</v>
      </c>
      <c r="S79">
        <f t="shared" si="63"/>
        <v>-7.5998407029720922E+17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-2.0113785808804572</v>
      </c>
      <c r="AC79">
        <f t="shared" si="64"/>
        <v>-1.7958737329289938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-9.1728447381503936E-12</v>
      </c>
      <c r="AI79">
        <f t="shared" si="69"/>
        <v>-9.1729628902145699E-12</v>
      </c>
      <c r="AJ79">
        <f t="shared" si="70"/>
        <v>-0.21550484795146341</v>
      </c>
      <c r="AK79">
        <f t="shared" si="92"/>
        <v>-0.14079650066163202</v>
      </c>
      <c r="AL79">
        <f t="shared" si="71"/>
        <v>-0.35630134862226837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-1.6669950861971554E-15</v>
      </c>
      <c r="AR79">
        <f t="shared" si="76"/>
        <v>-1.6670165581522606E-15</v>
      </c>
      <c r="AS79">
        <f t="shared" si="77"/>
        <v>-3.9164025211571674E-5</v>
      </c>
      <c r="AT79">
        <f t="shared" si="78"/>
        <v>-2.5587163138228509E-5</v>
      </c>
      <c r="AU79">
        <f t="shared" si="79"/>
        <v>-6.4751188351467199E-5</v>
      </c>
      <c r="AW79">
        <v>76</v>
      </c>
      <c r="AX79">
        <f>IF(Z79&gt;0, (R79*SUMPRODUCT(K79:$K$98, X79:$X$98)-K79*$AZ$3)/Z79, 0)</f>
        <v>-7.5998407029720922E+17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500000</v>
      </c>
      <c r="S80">
        <f t="shared" si="63"/>
        <v>-6.2805266462316933E+18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-1.7958737329289938</v>
      </c>
      <c r="AC80">
        <f t="shared" si="64"/>
        <v>-1.6034586901151742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-1.0420522320012099E-12</v>
      </c>
      <c r="AI80">
        <f t="shared" si="69"/>
        <v>-1.0420649973215439E-12</v>
      </c>
      <c r="AJ80">
        <f t="shared" si="70"/>
        <v>-0.1924150428138196</v>
      </c>
      <c r="AK80">
        <f t="shared" si="92"/>
        <v>-0.12571116130502957</v>
      </c>
      <c r="AL80">
        <f t="shared" si="71"/>
        <v>-0.31812620411989123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-1.6908369991361877E-16</v>
      </c>
      <c r="AR80">
        <f t="shared" si="76"/>
        <v>-1.6908577121822942E-16</v>
      </c>
      <c r="AS80">
        <f t="shared" si="77"/>
        <v>-3.1221321118920847E-5</v>
      </c>
      <c r="AT80">
        <f t="shared" si="78"/>
        <v>-2.039792979769508E-5</v>
      </c>
      <c r="AU80">
        <f t="shared" si="79"/>
        <v>-5.1619250916785011E-5</v>
      </c>
      <c r="AW80">
        <v>77</v>
      </c>
      <c r="AX80">
        <f>IF(Z80&gt;0, (R80*SUMPRODUCT(K80:$K$98, X80:$X$98)-K80*$AZ$3)/Z80, 0)</f>
        <v>-6.2805266462316933E+18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500000</v>
      </c>
      <c r="S81">
        <f t="shared" si="63"/>
        <v>-5.4444044762428678E+19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-1.6034586901151742</v>
      </c>
      <c r="AC81">
        <f t="shared" si="64"/>
        <v>-1.4316595447456912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-1.13228681008247E-13</v>
      </c>
      <c r="AI81">
        <f t="shared" si="69"/>
        <v>-1.1322999580727689E-13</v>
      </c>
      <c r="AJ81">
        <f t="shared" si="70"/>
        <v>-0.17179914536948293</v>
      </c>
      <c r="AK81">
        <f t="shared" si="92"/>
        <v>-0.11224210830806221</v>
      </c>
      <c r="AL81">
        <f t="shared" si="71"/>
        <v>-0.28404125367765837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-1.6404034726988096E-17</v>
      </c>
      <c r="AR81">
        <f t="shared" si="76"/>
        <v>-1.6404225208840869E-17</v>
      </c>
      <c r="AS81">
        <f t="shared" si="77"/>
        <v>-2.4889446045058238E-5</v>
      </c>
      <c r="AT81">
        <f t="shared" si="78"/>
        <v>-1.6261104749438052E-5</v>
      </c>
      <c r="AU81">
        <f t="shared" si="79"/>
        <v>-4.1150550794512698E-5</v>
      </c>
      <c r="AW81">
        <v>78</v>
      </c>
      <c r="AX81">
        <f>IF(Z81&gt;0, (R81*SUMPRODUCT(K81:$K$98, X81:$X$98)-K81*$AZ$3)/Z81, 0)</f>
        <v>-5.4444044762428678E+19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500000</v>
      </c>
      <c r="S82">
        <f t="shared" si="63"/>
        <v>-4.9670872227488937E+20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-1.4316595447456912</v>
      </c>
      <c r="AC82">
        <f t="shared" si="64"/>
        <v>-1.2782674506657956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-1.1729772924554358E-14</v>
      </c>
      <c r="AI82">
        <f t="shared" si="69"/>
        <v>-1.17299015983015E-14</v>
      </c>
      <c r="AJ82">
        <f t="shared" si="70"/>
        <v>-0.15339209407989562</v>
      </c>
      <c r="AK82">
        <f t="shared" si="92"/>
        <v>-0.1002161681321984</v>
      </c>
      <c r="AL82">
        <f t="shared" si="71"/>
        <v>-0.25360826221210575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-1.517280281505675E-18</v>
      </c>
      <c r="AR82">
        <f t="shared" si="76"/>
        <v>-1.5172969258295285E-18</v>
      </c>
      <c r="AS82">
        <f t="shared" si="77"/>
        <v>-1.9841714002756904E-5</v>
      </c>
      <c r="AT82">
        <f t="shared" si="78"/>
        <v>-1.2963253148467833E-5</v>
      </c>
      <c r="AU82">
        <f t="shared" si="79"/>
        <v>-3.2804967151226252E-5</v>
      </c>
      <c r="AW82">
        <v>79</v>
      </c>
      <c r="AX82">
        <f>IF(Z82&gt;0, (R82*SUMPRODUCT(K82:$K$98, X82:$X$98)-K82*$AZ$3)/Z82, 0)</f>
        <v>-4.9670872227488937E+20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500000</v>
      </c>
      <c r="S83">
        <f t="shared" si="63"/>
        <v>-4.7852481896739305E+21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-1.2782674506657956</v>
      </c>
      <c r="AC83">
        <f t="shared" si="64"/>
        <v>-1.1413102238087458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-1.1546171156107733E-15</v>
      </c>
      <c r="AI83">
        <f t="shared" si="69"/>
        <v>-1.1546290409088829E-15</v>
      </c>
      <c r="AJ83">
        <f t="shared" si="70"/>
        <v>-0.13695722685704981</v>
      </c>
      <c r="AK83">
        <f t="shared" si="92"/>
        <v>-8.9478721546605702E-2</v>
      </c>
      <c r="AL83">
        <f t="shared" si="71"/>
        <v>-0.22643594840365666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-1.3335096947872548E-19</v>
      </c>
      <c r="AR83">
        <f t="shared" si="76"/>
        <v>-1.3335234677518398E-19</v>
      </c>
      <c r="AS83">
        <f t="shared" si="77"/>
        <v>-1.5817692923116168E-5</v>
      </c>
      <c r="AT83">
        <f t="shared" si="78"/>
        <v>-1.0334226043102543E-5</v>
      </c>
      <c r="AU83">
        <f t="shared" si="79"/>
        <v>-2.6151918966218844E-5</v>
      </c>
      <c r="AW83">
        <v>80</v>
      </c>
      <c r="AX83">
        <f>IF(Z83&gt;0, (R83*SUMPRODUCT(K83:$K$98, X83:$X$98)-K83*$AZ$3)/Z83, 0)</f>
        <v>-4.7852481896739305E+21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500000</v>
      </c>
      <c r="S84">
        <f t="shared" si="63"/>
        <v>-4.8846349743551389E+22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-1.1413102238087458</v>
      </c>
      <c r="AC84">
        <f t="shared" si="64"/>
        <v>-1.019026985543523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-1.0762950822723921E-16</v>
      </c>
      <c r="AI84">
        <f t="shared" si="69"/>
        <v>-1.0763055132154502E-16</v>
      </c>
      <c r="AJ84">
        <f t="shared" si="70"/>
        <v>-0.1222832382652228</v>
      </c>
      <c r="AK84">
        <f t="shared" si="92"/>
        <v>-7.9891715666612212E-2</v>
      </c>
      <c r="AL84">
        <f t="shared" si="71"/>
        <v>-0.20217495393183513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-1.1098684849544703E-20</v>
      </c>
      <c r="AR84">
        <f t="shared" si="76"/>
        <v>-1.1098792412750735E-20</v>
      </c>
      <c r="AS84">
        <f t="shared" si="77"/>
        <v>-1.2609767955290287E-5</v>
      </c>
      <c r="AT84">
        <f t="shared" si="78"/>
        <v>-8.2383817307896526E-6</v>
      </c>
      <c r="AU84">
        <f t="shared" si="79"/>
        <v>-2.0848149686079952E-5</v>
      </c>
      <c r="AW84">
        <v>81</v>
      </c>
      <c r="AX84">
        <f>IF(Z84&gt;0, (R84*SUMPRODUCT(K84:$K$98, X84:$X$98)-K84*$AZ$3)/Z84, 0)</f>
        <v>-4.8846349743551389E+22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500000</v>
      </c>
      <c r="S85">
        <f t="shared" si="63"/>
        <v>-5.3036408917577968E+23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-1.019026985543523</v>
      </c>
      <c r="AC85">
        <f t="shared" si="64"/>
        <v>-0.90984552280671704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-9.4688780390846671E-18</v>
      </c>
      <c r="AI85">
        <f t="shared" si="69"/>
        <v>-9.4689638146435118E-18</v>
      </c>
      <c r="AJ85">
        <f t="shared" si="70"/>
        <v>-0.10918146273680596</v>
      </c>
      <c r="AK85">
        <f t="shared" si="92"/>
        <v>-7.1331888988046613E-2</v>
      </c>
      <c r="AL85">
        <f t="shared" si="71"/>
        <v>-0.18051335172485258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-8.7180762643819494E-22</v>
      </c>
      <c r="AR85">
        <f t="shared" si="76"/>
        <v>-8.7181552386659721E-22</v>
      </c>
      <c r="AS85">
        <f t="shared" si="77"/>
        <v>-1.0052429811296456E-5</v>
      </c>
      <c r="AT85">
        <f t="shared" si="78"/>
        <v>-6.5675874767136891E-6</v>
      </c>
      <c r="AU85">
        <f t="shared" si="79"/>
        <v>-1.6620017288010145E-5</v>
      </c>
      <c r="AW85">
        <v>82</v>
      </c>
      <c r="AX85">
        <f>IF(Z85&gt;0, (R85*SUMPRODUCT(K85:$K$98, X85:$X$98)-K85*$AZ$3)/Z85, 0)</f>
        <v>-5.3036408917577968E+23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500000</v>
      </c>
      <c r="S86">
        <f t="shared" si="63"/>
        <v>-6.1532657622163501E+24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-0.90984552280671704</v>
      </c>
      <c r="AC86">
        <f t="shared" si="64"/>
        <v>-0.81236207393456872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-7.8316738835351918E-19</v>
      </c>
      <c r="AI86">
        <f t="shared" si="69"/>
        <v>-7.8317398941794035E-19</v>
      </c>
      <c r="AJ86">
        <f t="shared" si="70"/>
        <v>-9.7483448872148326E-2</v>
      </c>
      <c r="AK86">
        <f t="shared" si="92"/>
        <v>-6.3689186596470201E-2</v>
      </c>
      <c r="AL86">
        <f t="shared" si="71"/>
        <v>-0.16117263546861854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-6.4381147519537915E-23</v>
      </c>
      <c r="AR86">
        <f t="shared" si="76"/>
        <v>-6.4381690167391493E-23</v>
      </c>
      <c r="AS86">
        <f t="shared" si="77"/>
        <v>-8.0137355000769051E-6</v>
      </c>
      <c r="AT86">
        <f t="shared" si="78"/>
        <v>-5.2356405267169085E-6</v>
      </c>
      <c r="AU86">
        <f t="shared" si="79"/>
        <v>-1.3249376026793815E-5</v>
      </c>
      <c r="AW86">
        <v>83</v>
      </c>
      <c r="AX86">
        <f>IF(Z86&gt;0, (R86*SUMPRODUCT(K86:$K$98, X86:$X$98)-K86*$AZ$3)/Z86, 0)</f>
        <v>-6.1532657622163501E+24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500000</v>
      </c>
      <c r="S87">
        <f t="shared" si="63"/>
        <v>-7.6650679661686544E+25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-0.81236207393456872</v>
      </c>
      <c r="AC87">
        <f t="shared" si="64"/>
        <v>-0.72532328029872206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-6.0619181938430373E-20</v>
      </c>
      <c r="AI87">
        <f t="shared" si="69"/>
        <v>-6.0619655074013453E-20</v>
      </c>
      <c r="AJ87">
        <f t="shared" si="70"/>
        <v>-8.7038793635846656E-2</v>
      </c>
      <c r="AK87">
        <f t="shared" si="92"/>
        <v>-5.6865345175419815E-2</v>
      </c>
      <c r="AL87">
        <f t="shared" si="71"/>
        <v>-0.14390413881126646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-4.449345869789827E-24</v>
      </c>
      <c r="AR87">
        <f t="shared" si="76"/>
        <v>-4.4493805971448511E-24</v>
      </c>
      <c r="AS87">
        <f t="shared" si="77"/>
        <v>-6.3885008769745691E-6</v>
      </c>
      <c r="AT87">
        <f t="shared" si="78"/>
        <v>-4.173820572956718E-6</v>
      </c>
      <c r="AU87">
        <f t="shared" si="79"/>
        <v>-1.0562321449931287E-5</v>
      </c>
      <c r="AW87">
        <v>84</v>
      </c>
      <c r="AX87">
        <f>IF(Z87&gt;0, (R87*SUMPRODUCT(K87:$K$98, X87:$X$98)-K87*$AZ$3)/Z87, 0)</f>
        <v>-7.6650679661686544E+25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500000</v>
      </c>
      <c r="S88">
        <f t="shared" si="63"/>
        <v>-1.03042603484634E+27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-0.72532328029872206</v>
      </c>
      <c r="AC88">
        <f t="shared" si="64"/>
        <v>-0.6476100716952875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-4.3697984306888073E-21</v>
      </c>
      <c r="AI88">
        <f t="shared" si="69"/>
        <v>-4.3698298550729841E-21</v>
      </c>
      <c r="AJ88">
        <f t="shared" si="70"/>
        <v>-7.7713208603434558E-2</v>
      </c>
      <c r="AK88">
        <f t="shared" si="92"/>
        <v>-5.0772629620910552E-2</v>
      </c>
      <c r="AL88">
        <f t="shared" si="71"/>
        <v>-0.12848583822434512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-2.8637129102059783E-25</v>
      </c>
      <c r="AR88">
        <f t="shared" si="76"/>
        <v>-2.8637335039281121E-25</v>
      </c>
      <c r="AS88">
        <f t="shared" si="77"/>
        <v>-5.0928737858534535E-6</v>
      </c>
      <c r="AT88">
        <f t="shared" si="78"/>
        <v>-3.3273442067575879E-6</v>
      </c>
      <c r="AU88">
        <f t="shared" si="79"/>
        <v>-8.4202179926110423E-6</v>
      </c>
      <c r="AW88">
        <v>85</v>
      </c>
      <c r="AX88">
        <f>IF(Z88&gt;0, (R88*SUMPRODUCT(K88:$K$98, X88:$X$98)-K88*$AZ$3)/Z88, 0)</f>
        <v>-1.03042603484634E+27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500000</v>
      </c>
      <c r="S89">
        <f t="shared" si="63"/>
        <v>-1.5254301776824584E+28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-0.6476100716952875</v>
      </c>
      <c r="AC89">
        <f t="shared" si="64"/>
        <v>-0.57822327829936382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-2.9214860935273456E-22</v>
      </c>
      <c r="AI89">
        <f t="shared" si="69"/>
        <v>-2.9215050463213428E-22</v>
      </c>
      <c r="AJ89">
        <f t="shared" si="70"/>
        <v>-6.9386793395923685E-2</v>
      </c>
      <c r="AK89">
        <f t="shared" si="92"/>
        <v>-4.5332705018670129E-2</v>
      </c>
      <c r="AL89">
        <f t="shared" si="71"/>
        <v>-0.11471949841459381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-1.7094400462063677E-26</v>
      </c>
      <c r="AR89">
        <f t="shared" si="76"/>
        <v>-1.709451135995608E-26</v>
      </c>
      <c r="AS89">
        <f t="shared" si="77"/>
        <v>-4.0600078012224579E-6</v>
      </c>
      <c r="AT89">
        <f t="shared" si="78"/>
        <v>-2.6525384301320053E-6</v>
      </c>
      <c r="AU89">
        <f t="shared" si="79"/>
        <v>-6.7125462313544632E-6</v>
      </c>
      <c r="AW89">
        <v>86</v>
      </c>
      <c r="AX89">
        <f>IF(Z89&gt;0, (R89*SUMPRODUCT(K89:$K$98, X89:$X$98)-K89*$AZ$3)/Z89, 0)</f>
        <v>-1.5254301776824584E+28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500000</v>
      </c>
      <c r="S90">
        <f t="shared" si="63"/>
        <v>-2.5110165662962543E+29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-0.57822327829936382</v>
      </c>
      <c r="AC90">
        <f t="shared" si="64"/>
        <v>-0.51627078419586048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-1.7735254551754307E-23</v>
      </c>
      <c r="AI90">
        <f t="shared" si="69"/>
        <v>-1.773535735290487E-23</v>
      </c>
      <c r="AJ90">
        <f t="shared" si="70"/>
        <v>-6.1952494103503342E-2</v>
      </c>
      <c r="AK90">
        <f t="shared" si="92"/>
        <v>-4.0475629480955469E-2</v>
      </c>
      <c r="AL90">
        <f t="shared" si="71"/>
        <v>-0.10242812358445881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-9.2655126626191474E-28</v>
      </c>
      <c r="AR90">
        <f t="shared" si="76"/>
        <v>-9.2655663695089745E-28</v>
      </c>
      <c r="AS90">
        <f t="shared" si="77"/>
        <v>-3.2366133619439265E-6</v>
      </c>
      <c r="AT90">
        <f t="shared" si="78"/>
        <v>-2.1145873964700292E-6</v>
      </c>
      <c r="AU90">
        <f t="shared" si="79"/>
        <v>-5.3512007584139553E-6</v>
      </c>
      <c r="AW90">
        <v>87</v>
      </c>
      <c r="AX90">
        <f>IF(Z90&gt;0, (R90*SUMPRODUCT(K90:$K$98, X90:$X$98)-K90*$AZ$3)/Z90, 0)</f>
        <v>-2.5110165662962543E+29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500000</v>
      </c>
      <c r="S91">
        <f t="shared" si="63"/>
        <v>-4.6504854337953502E+30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-0.51627078419586048</v>
      </c>
      <c r="AC91">
        <f t="shared" si="64"/>
        <v>-0.46095605731773259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-9.6817139690392E-25</v>
      </c>
      <c r="AI91">
        <f t="shared" si="69"/>
        <v>-9.68176352903287E-25</v>
      </c>
      <c r="AJ91">
        <f t="shared" si="70"/>
        <v>-5.5314726878127884E-2</v>
      </c>
      <c r="AK91">
        <f t="shared" si="92"/>
        <v>-3.6138954893710239E-2</v>
      </c>
      <c r="AL91">
        <f t="shared" si="71"/>
        <v>-9.145368177183813E-2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-4.5161281081123326E-29</v>
      </c>
      <c r="AR91">
        <f t="shared" si="76"/>
        <v>-4.5161512258455321E-29</v>
      </c>
      <c r="AS91">
        <f t="shared" si="77"/>
        <v>-2.5802083561415181E-6</v>
      </c>
      <c r="AT91">
        <f t="shared" si="78"/>
        <v>-1.6857361260124596E-6</v>
      </c>
      <c r="AU91">
        <f t="shared" si="79"/>
        <v>-4.2659444821539782E-6</v>
      </c>
      <c r="AW91">
        <v>88</v>
      </c>
      <c r="AX91">
        <f>IF(Z91&gt;0, (R91*SUMPRODUCT(K91:$K$98, X91:$X$98)-K91*$AZ$3)/Z91, 0)</f>
        <v>-4.6504854337953502E+30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500000</v>
      </c>
      <c r="S92">
        <f t="shared" si="63"/>
        <v>-9.8331536343183797E+31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-0.46095605731773259</v>
      </c>
      <c r="AC92">
        <f t="shared" si="64"/>
        <v>-0.41156790831940399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-4.6971637310854159E-26</v>
      </c>
      <c r="AI92">
        <f t="shared" si="69"/>
        <v>-4.6971846586496349E-26</v>
      </c>
      <c r="AJ92">
        <f t="shared" si="70"/>
        <v>-4.9388148998328607E-2</v>
      </c>
      <c r="AK92">
        <f t="shared" si="92"/>
        <v>-3.2266924012241287E-2</v>
      </c>
      <c r="AL92">
        <f t="shared" si="71"/>
        <v>-8.1655073010569901E-2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-1.9562830011110284E-30</v>
      </c>
      <c r="AR92">
        <f t="shared" si="76"/>
        <v>-1.9562917170597327E-30</v>
      </c>
      <c r="AS92">
        <f t="shared" si="77"/>
        <v>-2.0569263043220066E-6</v>
      </c>
      <c r="AT92">
        <f t="shared" si="78"/>
        <v>-1.343858518823708E-6</v>
      </c>
      <c r="AU92">
        <f t="shared" si="79"/>
        <v>-3.4007848231457149E-6</v>
      </c>
      <c r="AW92">
        <v>89</v>
      </c>
      <c r="AX92">
        <f>IF(Z92&gt;0, (R92*SUMPRODUCT(K92:$K$98, X92:$X$98)-K92*$AZ$3)/Z92, 0)</f>
        <v>-9.8331536343183797E+31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500000</v>
      </c>
      <c r="S93">
        <f t="shared" si="63"/>
        <v>-2.4186610371234307E+33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-0.41156790831940399</v>
      </c>
      <c r="AC93">
        <f t="shared" si="64"/>
        <v>-0.36747134671375359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-1.9958629945513897E-27</v>
      </c>
      <c r="AI93">
        <f t="shared" si="69"/>
        <v>-1.9958705911377049E-27</v>
      </c>
      <c r="AJ93">
        <f t="shared" si="70"/>
        <v>-4.4096561605650397E-2</v>
      </c>
      <c r="AK93">
        <f t="shared" si="92"/>
        <v>-2.880975358235828E-2</v>
      </c>
      <c r="AL93">
        <f t="shared" si="71"/>
        <v>-7.2906315188008677E-2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-7.4217904073913704E-32</v>
      </c>
      <c r="AR93">
        <f t="shared" si="76"/>
        <v>-7.4218186559593319E-32</v>
      </c>
      <c r="AS93">
        <f t="shared" si="77"/>
        <v>-1.6397690563791452E-6</v>
      </c>
      <c r="AT93">
        <f t="shared" si="78"/>
        <v>-1.0713157835010422E-6</v>
      </c>
      <c r="AU93">
        <f t="shared" si="79"/>
        <v>-2.7110848398801874E-6</v>
      </c>
      <c r="AW93">
        <v>90</v>
      </c>
      <c r="AX93">
        <f>IF(Z93&gt;0, (R93*SUMPRODUCT(K93:$K$98, X93:$X$98)-K93*$AZ$3)/Z93, 0)</f>
        <v>-2.4186610371234307E+33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500000</v>
      </c>
      <c r="S94">
        <f t="shared" si="63"/>
        <v>-7.1031570508537865E+34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-0.36747134671375359</v>
      </c>
      <c r="AC94">
        <f t="shared" si="64"/>
        <v>-0.32809941670870851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-7.2896672192966176E-29</v>
      </c>
      <c r="AI94">
        <f t="shared" si="69"/>
        <v>-7.2896903146198911E-29</v>
      </c>
      <c r="AJ94">
        <f t="shared" si="70"/>
        <v>-3.9371930005045075E-2</v>
      </c>
      <c r="AK94">
        <f t="shared" si="92"/>
        <v>-2.5722994269962753E-2</v>
      </c>
      <c r="AL94">
        <f t="shared" si="71"/>
        <v>-6.5094924275007821E-2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-2.4202913006333899E-33</v>
      </c>
      <c r="AR94">
        <f t="shared" si="76"/>
        <v>-2.4202989686665558E-33</v>
      </c>
      <c r="AS94">
        <f t="shared" si="77"/>
        <v>-1.307213852343071E-6</v>
      </c>
      <c r="AT94">
        <f t="shared" si="78"/>
        <v>-8.5404638353080538E-7</v>
      </c>
      <c r="AU94">
        <f t="shared" si="79"/>
        <v>-2.1612602358738761E-6</v>
      </c>
      <c r="AW94">
        <v>91</v>
      </c>
      <c r="AX94">
        <f>IF(Z94&gt;0, (R94*SUMPRODUCT(K94:$K$98, X94:$X$98)-K94*$AZ$3)/Z94, 0)</f>
        <v>-7.1031570508537865E+34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500000</v>
      </c>
      <c r="S95">
        <f t="shared" si="63"/>
        <v>-2.5880591845719275E+36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-0.32809941670870851</v>
      </c>
      <c r="AC95">
        <f t="shared" si="64"/>
        <v>-0.29294590777563262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-2.2298413301163453E-30</v>
      </c>
      <c r="AI95">
        <f t="shared" si="69"/>
        <v>-2.2298469896837447E-30</v>
      </c>
      <c r="AJ95">
        <f t="shared" si="70"/>
        <v>-3.5153508933075894E-2</v>
      </c>
      <c r="AK95">
        <f t="shared" si="92"/>
        <v>-2.2966959169609599E-2</v>
      </c>
      <c r="AL95">
        <f t="shared" si="71"/>
        <v>-5.8120468102685494E-2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-6.610219411940898E-35</v>
      </c>
      <c r="AR95">
        <f t="shared" si="76"/>
        <v>-6.6102361893598929E-35</v>
      </c>
      <c r="AS95">
        <f t="shared" si="77"/>
        <v>-1.0421028797377779E-6</v>
      </c>
      <c r="AT95">
        <f t="shared" si="78"/>
        <v>-6.8084054809534862E-7</v>
      </c>
      <c r="AU95">
        <f t="shared" si="79"/>
        <v>-1.7229434278331265E-6</v>
      </c>
      <c r="AW95">
        <v>92</v>
      </c>
      <c r="AX95">
        <f>IF(Z95&gt;0, (R95*SUMPRODUCT(K95:$K$98, X95:$X$98)-K95*$AZ$3)/Z95, 0)</f>
        <v>-2.5880591845719275E+36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500000</v>
      </c>
      <c r="S96">
        <f t="shared" si="63"/>
        <v>-1.2418096010756622E+38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-0.29294590777563262</v>
      </c>
      <c r="AC96">
        <f t="shared" si="64"/>
        <v>-0.26155884622824338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-5.4976581387079657E-32</v>
      </c>
      <c r="AI96">
        <f t="shared" si="69"/>
        <v>-5.4976686700666376E-32</v>
      </c>
      <c r="AJ96">
        <f t="shared" si="70"/>
        <v>-3.1387061547389239E-2</v>
      </c>
      <c r="AK96">
        <f t="shared" si="92"/>
        <v>-2.0506213544294286E-2</v>
      </c>
      <c r="AL96">
        <f t="shared" si="71"/>
        <v>-5.1893275091683524E-2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-1.455129422770814E-36</v>
      </c>
      <c r="AR96">
        <f t="shared" si="76"/>
        <v>-1.4551322102285784E-36</v>
      </c>
      <c r="AS96">
        <f t="shared" si="77"/>
        <v>-8.3075803550524496E-7</v>
      </c>
      <c r="AT96">
        <f t="shared" si="78"/>
        <v>-5.4276191653009295E-7</v>
      </c>
      <c r="AU96">
        <f t="shared" si="79"/>
        <v>-1.373519952035338E-6</v>
      </c>
      <c r="AW96">
        <v>93</v>
      </c>
      <c r="AX96">
        <f>IF(Z96&gt;0, (R96*SUMPRODUCT(K96:$K$98, X96:$X$98)-K96*$AZ$3)/Z96, 0)</f>
        <v>-1.2418096010756622E+38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500000</v>
      </c>
      <c r="S97">
        <f t="shared" si="63"/>
        <v>-8.7229137224472644E+39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-0.26155884622824338</v>
      </c>
      <c r="AC97">
        <f t="shared" si="64"/>
        <v>-0.23353468413236014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-1.029218231227034E-33</v>
      </c>
      <c r="AI97">
        <f t="shared" si="69"/>
        <v>-1.0292195698547652E-33</v>
      </c>
      <c r="AJ97">
        <f t="shared" si="70"/>
        <v>-2.8024162095883237E-2</v>
      </c>
      <c r="AK97">
        <f t="shared" si="92"/>
        <v>-1.8309119235977039E-2</v>
      </c>
      <c r="AL97">
        <f t="shared" si="71"/>
        <v>-4.6333281331860279E-2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-2.4322787164949401E-38</v>
      </c>
      <c r="AR97">
        <f t="shared" si="76"/>
        <v>-2.4322818799792635E-38</v>
      </c>
      <c r="AS97">
        <f t="shared" si="77"/>
        <v>-6.6227521963109428E-7</v>
      </c>
      <c r="AT97">
        <f t="shared" si="78"/>
        <v>-4.3268647682564798E-7</v>
      </c>
      <c r="AU97">
        <f t="shared" si="79"/>
        <v>-1.0949616964567423E-6</v>
      </c>
      <c r="AW97">
        <v>94</v>
      </c>
      <c r="AX97">
        <f>IF(Z97&gt;0, (R97*SUMPRODUCT(K97:$K$98, X97:$X$98)-K97*$AZ$3)/Z97, 0)</f>
        <v>-8.7229137224472644E+39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-0.23353468413236014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-0.23353468413236014</v>
      </c>
      <c r="AK98">
        <f t="shared" si="92"/>
        <v>-1.6347427889265211E-2</v>
      </c>
      <c r="AL98">
        <f t="shared" si="71"/>
        <v>-0.24988211202162536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-2.8245395747334431E-40</v>
      </c>
      <c r="AR98">
        <f t="shared" si="76"/>
        <v>-2.8245395747334431E-40</v>
      </c>
      <c r="AS98">
        <f t="shared" si="77"/>
        <v>-4.927643003207542E-6</v>
      </c>
      <c r="AT98">
        <f t="shared" si="78"/>
        <v>-3.4493501022452802E-7</v>
      </c>
      <c r="AU98">
        <f t="shared" si="79"/>
        <v>-5.2725780134320706E-6</v>
      </c>
      <c r="AW98">
        <v>95</v>
      </c>
    </row>
    <row r="100" spans="5:50" x14ac:dyDescent="0.3">
      <c r="AN100" s="6">
        <f t="shared" ref="AN100:AU100" si="93">SUM(AN3:AN98)</f>
        <v>12868.364951432173</v>
      </c>
      <c r="AO100" s="6">
        <f t="shared" si="93"/>
        <v>-1286.8364951432175</v>
      </c>
      <c r="AP100" s="6">
        <f t="shared" si="93"/>
        <v>-728.11361827386827</v>
      </c>
      <c r="AQ100" s="6">
        <f t="shared" si="93"/>
        <v>-9882.0152847960817</v>
      </c>
      <c r="AR100" s="6">
        <f t="shared" si="93"/>
        <v>971.39955321901175</v>
      </c>
      <c r="AS100" s="6">
        <f t="shared" si="93"/>
        <v>-2331.3589277256278</v>
      </c>
      <c r="AT100" s="6">
        <f t="shared" si="93"/>
        <v>1359.9593745066161</v>
      </c>
      <c r="AU100" s="6">
        <f t="shared" si="93"/>
        <v>-3.3596177233493935E-12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25913.778686360773</v>
      </c>
      <c r="K3">
        <v>1</v>
      </c>
      <c r="L3" s="2">
        <v>0</v>
      </c>
      <c r="O3">
        <f>$C$3</f>
        <v>25913.778686360773</v>
      </c>
      <c r="P3">
        <f>O3*C5</f>
        <v>2591.3778686360774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25913.778686360773</v>
      </c>
      <c r="AF3">
        <f t="shared" ref="AF3:AF34" si="4">-$Z3*P3</f>
        <v>-2591.3778686360774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22922.400817724694</v>
      </c>
      <c r="AJ3">
        <f t="shared" ref="AJ3:AJ34" si="8">AB3-AC3</f>
        <v>0</v>
      </c>
      <c r="AL3">
        <f t="shared" ref="AL3:AL34" si="9">SUM(AI3:AK3)</f>
        <v>22922.400817724694</v>
      </c>
      <c r="AN3">
        <f t="shared" ref="AN3:AN34" si="10">AE3*$K3</f>
        <v>25913.778686360773</v>
      </c>
      <c r="AO3">
        <f t="shared" ref="AO3:AO34" si="11">AF3*$K3</f>
        <v>-2591.3778686360774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22922.400817724694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22922.400817724694</v>
      </c>
      <c r="AW3">
        <v>0</v>
      </c>
      <c r="AX3">
        <f>IF(Z3&gt;0, (R3*SUMPRODUCT(K3:$K$98, X3:$X$98)-K3*$AZ$3)/Z3, 0)</f>
        <v>0</v>
      </c>
      <c r="AZ3">
        <f>C6*SUMPRODUCT(X4:X89, K4:K89)/1</f>
        <v>20220.259980993549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2191.6223836588565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2166.4564265350236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-2166.4564265350236</v>
      </c>
      <c r="AK4">
        <f>G4*SUM(AB4, AE4:AF4)</f>
        <v>0</v>
      </c>
      <c r="AL4">
        <f t="shared" si="9"/>
        <v>-2907.8554265350235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-661.96339285714282</v>
      </c>
      <c r="AR4">
        <f t="shared" si="14"/>
        <v>-661.96339285714282</v>
      </c>
      <c r="AS4">
        <f t="shared" si="15"/>
        <v>-1934.3360951205566</v>
      </c>
      <c r="AT4">
        <f t="shared" si="16"/>
        <v>0</v>
      </c>
      <c r="AU4">
        <f t="shared" si="17"/>
        <v>-2596.2994879776993</v>
      </c>
      <c r="AW4">
        <v>1</v>
      </c>
      <c r="AX4">
        <f>IF(Z4&gt;0, (R4*SUMPRODUCT(K4:$K$98, X4:$X$98)-K4*$AZ$3)/Z4, 0)</f>
        <v>2191.6223836588565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500000</v>
      </c>
      <c r="S5">
        <f t="shared" si="1"/>
        <v>3519.384535226975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2166.4564265350236</v>
      </c>
      <c r="AC5">
        <f t="shared" si="2"/>
        <v>3438.8291287984357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-760.54536487476003</v>
      </c>
      <c r="AI5">
        <f t="shared" si="7"/>
        <v>-809.40091183727259</v>
      </c>
      <c r="AJ5">
        <f t="shared" si="8"/>
        <v>-1272.3727022634121</v>
      </c>
      <c r="AK5">
        <f>G5*SUM(AB5, AE5:AF5)</f>
        <v>151.65194985745168</v>
      </c>
      <c r="AL5">
        <f t="shared" si="9"/>
        <v>-1930.1216642432328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-606.30210847796548</v>
      </c>
      <c r="AR5">
        <f t="shared" si="14"/>
        <v>-645.24945140088687</v>
      </c>
      <c r="AS5">
        <f t="shared" si="15"/>
        <v>-1014.3277282074393</v>
      </c>
      <c r="AT5">
        <f t="shared" si="16"/>
        <v>120.89600594503482</v>
      </c>
      <c r="AU5">
        <f t="shared" si="17"/>
        <v>-1538.6811736632912</v>
      </c>
      <c r="AW5">
        <v>2</v>
      </c>
      <c r="AX5">
        <f>IF(Z5&gt;0, (R5*SUMPRODUCT(K5:$K$98, X5:$X$98)-K5*$AZ$3)/Z5, 0)</f>
        <v>3519.384535226975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500000</v>
      </c>
      <c r="S6">
        <f t="shared" si="1"/>
        <v>4721.2636807932386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3438.8291287984357</v>
      </c>
      <c r="AC6">
        <f t="shared" si="2"/>
        <v>4559.6128195352539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-789.36346927254147</v>
      </c>
      <c r="AI6">
        <f t="shared" si="7"/>
        <v>-837.65152441850159</v>
      </c>
      <c r="AJ6">
        <f t="shared" si="8"/>
        <v>-1120.7836907368182</v>
      </c>
      <c r="AK6">
        <f>G6*SUM(AB6, AE6:AF6)</f>
        <v>240.71803901589053</v>
      </c>
      <c r="AL6">
        <f t="shared" si="9"/>
        <v>-1717.7171761394293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-561.85332577366341</v>
      </c>
      <c r="AR6">
        <f t="shared" si="14"/>
        <v>-596.22380963188255</v>
      </c>
      <c r="AS6">
        <f t="shared" si="15"/>
        <v>-797.75169313788183</v>
      </c>
      <c r="AT6">
        <f t="shared" si="16"/>
        <v>171.33834546388888</v>
      </c>
      <c r="AU6">
        <f t="shared" si="17"/>
        <v>-1222.6371573058755</v>
      </c>
      <c r="AW6">
        <v>3</v>
      </c>
      <c r="AX6">
        <f>IF(Z6&gt;0, (R6*SUMPRODUCT(K6:$K$98, X6:$X$98)-K6*$AZ$3)/Z6, 0)</f>
        <v>4721.2636807932386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500000</v>
      </c>
      <c r="S7">
        <f t="shared" si="1"/>
        <v>5804.1369942805341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4559.6128195352539</v>
      </c>
      <c r="AC7">
        <f t="shared" si="2"/>
        <v>5539.8003859176424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-823.14233204560969</v>
      </c>
      <c r="AI7">
        <f t="shared" si="7"/>
        <v>-870.86519240690563</v>
      </c>
      <c r="AJ7">
        <f t="shared" si="8"/>
        <v>-980.18756638238847</v>
      </c>
      <c r="AK7">
        <f>G7*SUM(AB7, AE7:AF7)</f>
        <v>319.17289736746778</v>
      </c>
      <c r="AL7">
        <f t="shared" si="9"/>
        <v>-1531.8798614218263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-523.12183311529736</v>
      </c>
      <c r="AR7">
        <f t="shared" si="14"/>
        <v>-553.4505736280903</v>
      </c>
      <c r="AS7">
        <f t="shared" si="15"/>
        <v>-622.92691866364351</v>
      </c>
      <c r="AT7">
        <f t="shared" si="16"/>
        <v>202.84014641387554</v>
      </c>
      <c r="AU7">
        <f t="shared" si="17"/>
        <v>-973.53734587785812</v>
      </c>
      <c r="AW7">
        <v>4</v>
      </c>
      <c r="AX7">
        <f>IF(Z7&gt;0, (R7*SUMPRODUCT(K7:$K$98, X7:$X$98)-K7*$AZ$3)/Z7, 0)</f>
        <v>5804.1369942805341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500000</v>
      </c>
      <c r="S8">
        <f t="shared" si="1"/>
        <v>6778.5292208162373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5539.8003859176424</v>
      </c>
      <c r="AC8">
        <f t="shared" si="2"/>
        <v>6393.500777941681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-856.90643113279089</v>
      </c>
      <c r="AI8">
        <f t="shared" si="7"/>
        <v>-904.06637224736062</v>
      </c>
      <c r="AJ8">
        <f t="shared" si="8"/>
        <v>-853.70039202403859</v>
      </c>
      <c r="AK8">
        <f t="shared" ref="AK8:AK39" si="30">G8*SUM(AB8:AB8, AE8:AF8)</f>
        <v>387.786027014235</v>
      </c>
      <c r="AL8">
        <f t="shared" si="9"/>
        <v>-1369.980737257164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-486.23172186272598</v>
      </c>
      <c r="AR8">
        <f t="shared" si="14"/>
        <v>-512.99153896524058</v>
      </c>
      <c r="AS8">
        <f t="shared" si="15"/>
        <v>-484.41252917193583</v>
      </c>
      <c r="AT8">
        <f t="shared" si="16"/>
        <v>220.04020600029517</v>
      </c>
      <c r="AU8">
        <f t="shared" si="17"/>
        <v>-777.36386213688115</v>
      </c>
      <c r="AW8">
        <v>5</v>
      </c>
      <c r="AX8">
        <f>IF(Z8&gt;0, (R8*SUMPRODUCT(K8:$K$98, X8:$X$98)-K8*$AZ$3)/Z8, 0)</f>
        <v>6778.5292208162373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500000</v>
      </c>
      <c r="S9">
        <f t="shared" si="1"/>
        <v>7657.4106279125635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6393.500777941681</v>
      </c>
      <c r="AC9">
        <f t="shared" si="2"/>
        <v>7136.5746142390744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-892.04207616736528</v>
      </c>
      <c r="AI9">
        <f t="shared" si="7"/>
        <v>-938.64121366317261</v>
      </c>
      <c r="AJ9">
        <f t="shared" si="8"/>
        <v>-743.07383629739343</v>
      </c>
      <c r="AK9">
        <f t="shared" si="30"/>
        <v>447.54505445591769</v>
      </c>
      <c r="AL9">
        <f t="shared" si="9"/>
        <v>-1234.1699955046483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-451.93627718601726</v>
      </c>
      <c r="AR9">
        <f t="shared" si="14"/>
        <v>-475.54485046141423</v>
      </c>
      <c r="AS9">
        <f t="shared" si="15"/>
        <v>-376.46433080088138</v>
      </c>
      <c r="AT9">
        <f t="shared" si="16"/>
        <v>226.74025271636665</v>
      </c>
      <c r="AU9">
        <f t="shared" si="17"/>
        <v>-625.26892854592893</v>
      </c>
      <c r="AW9">
        <v>6</v>
      </c>
      <c r="AX9">
        <f>IF(Z9&gt;0, (R9*SUMPRODUCT(K9:$K$98, X9:$X$98)-K9*$AZ$3)/Z9, 0)</f>
        <v>7657.4106279125635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500000</v>
      </c>
      <c r="S10">
        <f t="shared" si="1"/>
        <v>8451.6297861983203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7136.5746142390744</v>
      </c>
      <c r="AC10">
        <f t="shared" si="2"/>
        <v>7782.232585410311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-933.12489477616839</v>
      </c>
      <c r="AI10">
        <f t="shared" si="7"/>
        <v>-979.16472840754</v>
      </c>
      <c r="AJ10">
        <f t="shared" si="8"/>
        <v>-645.65797117123657</v>
      </c>
      <c r="AK10">
        <f t="shared" si="30"/>
        <v>499.56022299673526</v>
      </c>
      <c r="AL10">
        <f t="shared" si="9"/>
        <v>-1125.2624765820412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-422.09831396332112</v>
      </c>
      <c r="AR10">
        <f t="shared" si="14"/>
        <v>-442.92439658071316</v>
      </c>
      <c r="AS10">
        <f t="shared" si="15"/>
        <v>-292.06287663531947</v>
      </c>
      <c r="AT10">
        <f t="shared" si="16"/>
        <v>225.97567488609675</v>
      </c>
      <c r="AU10">
        <f t="shared" si="17"/>
        <v>-509.01159832993591</v>
      </c>
      <c r="AW10">
        <v>7</v>
      </c>
      <c r="AX10">
        <f>IF(Z10&gt;0, (R10*SUMPRODUCT(K10:$K$98, X10:$X$98)-K10*$AZ$3)/Z10, 0)</f>
        <v>8451.6297861983203</v>
      </c>
    </row>
    <row r="11" spans="1:52" x14ac:dyDescent="0.3">
      <c r="A11" t="s">
        <v>33</v>
      </c>
      <c r="C11" s="25">
        <f>AU91</f>
        <v>-1.9284361976214248E-12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500000</v>
      </c>
      <c r="S11">
        <f t="shared" si="1"/>
        <v>9168.5675716290316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7782.232585410311</v>
      </c>
      <c r="AC11">
        <f t="shared" si="2"/>
        <v>8340.1291360516752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-972.53531686569511</v>
      </c>
      <c r="AI11">
        <f t="shared" si="7"/>
        <v>-1018.0174986290665</v>
      </c>
      <c r="AJ11">
        <f t="shared" si="8"/>
        <v>-557.89655064136423</v>
      </c>
      <c r="AK11">
        <f t="shared" si="30"/>
        <v>544.75628097872186</v>
      </c>
      <c r="AL11">
        <f t="shared" si="9"/>
        <v>-1031.1577682917089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-392.79070309965562</v>
      </c>
      <c r="AR11">
        <f t="shared" si="14"/>
        <v>-411.16019348579044</v>
      </c>
      <c r="AS11">
        <f t="shared" si="15"/>
        <v>-225.32505975158981</v>
      </c>
      <c r="AT11">
        <f t="shared" si="16"/>
        <v>220.01792522372244</v>
      </c>
      <c r="AU11">
        <f t="shared" si="17"/>
        <v>-416.46732801365783</v>
      </c>
      <c r="AW11">
        <v>8</v>
      </c>
      <c r="AX11">
        <f>IF(Z11&gt;0, (R11*SUMPRODUCT(K11:$K$98, X11:$X$98)-K11*$AZ$3)/Z11, 0)</f>
        <v>9168.5675716290316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500000</v>
      </c>
      <c r="S12">
        <f t="shared" si="1"/>
        <v>9818.8362574719649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8340.1291360516752</v>
      </c>
      <c r="AC12">
        <f t="shared" si="2"/>
        <v>8822.3338477776342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-1018.0249454786348</v>
      </c>
      <c r="AI12">
        <f t="shared" si="7"/>
        <v>-1062.9505029298246</v>
      </c>
      <c r="AJ12">
        <f t="shared" si="8"/>
        <v>-482.20471172595899</v>
      </c>
      <c r="AK12">
        <f t="shared" si="30"/>
        <v>583.80903952361734</v>
      </c>
      <c r="AL12">
        <f t="shared" si="9"/>
        <v>-961.34617513216619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-367.11000102092174</v>
      </c>
      <c r="AR12">
        <f t="shared" si="14"/>
        <v>-383.31060741570667</v>
      </c>
      <c r="AS12">
        <f t="shared" si="15"/>
        <v>-173.88785314173347</v>
      </c>
      <c r="AT12">
        <f t="shared" si="16"/>
        <v>210.52739232708365</v>
      </c>
      <c r="AU12">
        <f t="shared" si="17"/>
        <v>-346.67106823035647</v>
      </c>
      <c r="AW12">
        <v>9</v>
      </c>
      <c r="AX12">
        <f>IF(Z12&gt;0, (R12*SUMPRODUCT(K12:$K$98, X12:$X$98)-K12*$AZ$3)/Z12, 0)</f>
        <v>9818.8362574719649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500000</v>
      </c>
      <c r="S13">
        <f t="shared" si="1"/>
        <v>10408.54721876491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8822.3338477776342</v>
      </c>
      <c r="AC13">
        <f t="shared" si="2"/>
        <v>9236.4697528510151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-1066.6239327728706</v>
      </c>
      <c r="AI13">
        <f t="shared" si="7"/>
        <v>-1110.9935722562711</v>
      </c>
      <c r="AJ13">
        <f t="shared" si="8"/>
        <v>-414.13590507338085</v>
      </c>
      <c r="AK13">
        <f t="shared" si="30"/>
        <v>617.56336934443448</v>
      </c>
      <c r="AL13">
        <f t="shared" si="9"/>
        <v>-907.56610798521751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-343.42435985997815</v>
      </c>
      <c r="AR13">
        <f t="shared" si="14"/>
        <v>-357.71019629081093</v>
      </c>
      <c r="AS13">
        <f t="shared" si="15"/>
        <v>-133.3406777448937</v>
      </c>
      <c r="AT13">
        <f t="shared" si="16"/>
        <v>198.83887682768301</v>
      </c>
      <c r="AU13">
        <f t="shared" si="17"/>
        <v>-292.21199720802161</v>
      </c>
      <c r="AW13">
        <v>10</v>
      </c>
      <c r="AX13">
        <f>IF(Z13&gt;0, (R13*SUMPRODUCT(K13:$K$98, X13:$X$98)-K13*$AZ$3)/Z13, 0)</f>
        <v>10408.54721876491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500000</v>
      </c>
      <c r="S14">
        <f t="shared" si="1"/>
        <v>10944.650133617573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9236.4697528510151</v>
      </c>
      <c r="AC14">
        <f t="shared" si="2"/>
        <v>9590.5863805752433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-1119.0488958928202</v>
      </c>
      <c r="AI14">
        <f t="shared" si="7"/>
        <v>-1162.8629340917973</v>
      </c>
      <c r="AJ14">
        <f t="shared" si="8"/>
        <v>-354.11662772422824</v>
      </c>
      <c r="AK14">
        <f t="shared" si="30"/>
        <v>646.55288269957111</v>
      </c>
      <c r="AL14">
        <f t="shared" si="9"/>
        <v>-870.42667911645447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-321.69981688737153</v>
      </c>
      <c r="AR14">
        <f t="shared" si="14"/>
        <v>-334.29530589365106</v>
      </c>
      <c r="AS14">
        <f t="shared" si="15"/>
        <v>-101.8000685347789</v>
      </c>
      <c r="AT14">
        <f t="shared" si="16"/>
        <v>185.86850381234424</v>
      </c>
      <c r="AU14">
        <f t="shared" si="17"/>
        <v>-250.22687061608573</v>
      </c>
      <c r="AW14">
        <v>11</v>
      </c>
      <c r="AX14">
        <f>IF(Z14&gt;0, (R14*SUMPRODUCT(K14:$K$98, X14:$X$98)-K14*$AZ$3)/Z14, 0)</f>
        <v>10944.650133617573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500000</v>
      </c>
      <c r="S15">
        <f t="shared" si="1"/>
        <v>11433.228662133537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9590.5863805752433</v>
      </c>
      <c r="AC15">
        <f t="shared" si="2"/>
        <v>9891.6910168880459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-1173.7780833506015</v>
      </c>
      <c r="AI15">
        <f t="shared" si="7"/>
        <v>-1217.0366033592541</v>
      </c>
      <c r="AJ15">
        <f t="shared" si="8"/>
        <v>-301.10463631280254</v>
      </c>
      <c r="AK15">
        <f t="shared" si="30"/>
        <v>671.34104664026711</v>
      </c>
      <c r="AL15">
        <f t="shared" si="9"/>
        <v>-846.80019303178949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-301.27959864127627</v>
      </c>
      <c r="AR15">
        <f t="shared" si="14"/>
        <v>-312.38298328517709</v>
      </c>
      <c r="AS15">
        <f t="shared" si="15"/>
        <v>-77.286060511876158</v>
      </c>
      <c r="AT15">
        <f t="shared" si="16"/>
        <v>172.31652554444531</v>
      </c>
      <c r="AU15">
        <f t="shared" si="17"/>
        <v>-217.35251825260795</v>
      </c>
      <c r="AW15">
        <v>12</v>
      </c>
      <c r="AX15">
        <f>IF(Z15&gt;0, (R15*SUMPRODUCT(K15:$K$98, X15:$X$98)-K15*$AZ$3)/Z15, 0)</f>
        <v>11433.228662133537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500000</v>
      </c>
      <c r="S16">
        <f t="shared" si="1"/>
        <v>11894.78259881916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9891.6910168880459</v>
      </c>
      <c r="AC16">
        <f t="shared" si="2"/>
        <v>10146.486822889783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-1749.3745491499049</v>
      </c>
      <c r="AI16">
        <f t="shared" si="7"/>
        <v>-1792.0255465035557</v>
      </c>
      <c r="AJ16">
        <f t="shared" si="8"/>
        <v>-254.79580600173722</v>
      </c>
      <c r="AK16">
        <f t="shared" si="30"/>
        <v>692.41837118216324</v>
      </c>
      <c r="AL16">
        <f t="shared" si="9"/>
        <v>-1354.4029813231296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-400.91149553513378</v>
      </c>
      <c r="AR16">
        <f t="shared" si="14"/>
        <v>-410.68600331188549</v>
      </c>
      <c r="AS16">
        <f t="shared" si="15"/>
        <v>-58.392622488920729</v>
      </c>
      <c r="AT16">
        <f t="shared" si="16"/>
        <v>158.68441944667558</v>
      </c>
      <c r="AU16">
        <f t="shared" si="17"/>
        <v>-310.39420635413063</v>
      </c>
      <c r="AW16">
        <v>13</v>
      </c>
      <c r="AX16">
        <f>IF(Z16&gt;0, (R16*SUMPRODUCT(K16:$K$98, X16:$X$98)-K16*$AZ$3)/Z16, 0)</f>
        <v>11894.78259881916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500000</v>
      </c>
      <c r="S17">
        <f t="shared" si="1"/>
        <v>12197.198396485963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10146.486822889783</v>
      </c>
      <c r="AC17">
        <f t="shared" si="2"/>
        <v>10242.07122435734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-2391.4414216192076</v>
      </c>
      <c r="AI17">
        <f t="shared" si="7"/>
        <v>-2433.4267648571599</v>
      </c>
      <c r="AJ17">
        <f t="shared" si="8"/>
        <v>-95.584401467556745</v>
      </c>
      <c r="AK17">
        <f t="shared" si="30"/>
        <v>710.25407760228484</v>
      </c>
      <c r="AL17">
        <f t="shared" si="9"/>
        <v>-1818.7570887224319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-489.3362955736315</v>
      </c>
      <c r="AR17">
        <f t="shared" si="14"/>
        <v>-497.92732863959566</v>
      </c>
      <c r="AS17">
        <f t="shared" si="15"/>
        <v>-19.558462317294726</v>
      </c>
      <c r="AT17">
        <f t="shared" si="16"/>
        <v>145.33205626866072</v>
      </c>
      <c r="AU17">
        <f t="shared" si="17"/>
        <v>-372.15373468822969</v>
      </c>
      <c r="AW17">
        <v>14</v>
      </c>
      <c r="AX17">
        <f>IF(Z17&gt;0, (R17*SUMPRODUCT(K17:$K$98, X17:$X$98)-K17*$AZ$3)/Z17, 0)</f>
        <v>12197.198396485963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500000</v>
      </c>
      <c r="S18">
        <f t="shared" si="1"/>
        <v>12355.619681223572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10242.07122435734</v>
      </c>
      <c r="AC18">
        <f t="shared" si="2"/>
        <v>10196.034836821826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-3047.7160656429719</v>
      </c>
      <c r="AI18">
        <f t="shared" si="7"/>
        <v>-3088.9767838419807</v>
      </c>
      <c r="AJ18">
        <f t="shared" si="8"/>
        <v>46.036387535514223</v>
      </c>
      <c r="AK18">
        <f t="shared" si="30"/>
        <v>716.94498570501389</v>
      </c>
      <c r="AL18">
        <f t="shared" si="9"/>
        <v>-2325.9954106014525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-556.80633058780597</v>
      </c>
      <c r="AR18">
        <f t="shared" si="14"/>
        <v>-564.3445095398406</v>
      </c>
      <c r="AS18">
        <f t="shared" si="15"/>
        <v>8.410675884848235</v>
      </c>
      <c r="AT18">
        <f t="shared" si="16"/>
        <v>130.98316842042084</v>
      </c>
      <c r="AU18">
        <f t="shared" si="17"/>
        <v>-424.95066523457149</v>
      </c>
      <c r="AW18">
        <v>15</v>
      </c>
      <c r="AX18">
        <f>IF(Z18&gt;0, (R18*SUMPRODUCT(K18:$K$98, X18:$X$98)-K18*$AZ$3)/Z18, 0)</f>
        <v>12355.619681223572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500000</v>
      </c>
      <c r="S19">
        <f t="shared" si="1"/>
        <v>12396.97532438953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10196.034836821826</v>
      </c>
      <c r="AC19">
        <f t="shared" si="2"/>
        <v>10035.031995553763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-3743.9975693780475</v>
      </c>
      <c r="AI19">
        <f t="shared" si="7"/>
        <v>-3784.4712806381281</v>
      </c>
      <c r="AJ19">
        <f t="shared" si="8"/>
        <v>161.00284126806218</v>
      </c>
      <c r="AK19">
        <f t="shared" si="30"/>
        <v>713.7224385775279</v>
      </c>
      <c r="AL19">
        <f t="shared" si="9"/>
        <v>-2909.7460007925379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-610.72710545323116</v>
      </c>
      <c r="AR19">
        <f t="shared" si="14"/>
        <v>-617.32924449493066</v>
      </c>
      <c r="AS19">
        <f t="shared" si="15"/>
        <v>26.263051029096694</v>
      </c>
      <c r="AT19">
        <f t="shared" si="16"/>
        <v>116.42359027542989</v>
      </c>
      <c r="AU19">
        <f t="shared" si="17"/>
        <v>-474.64260319040409</v>
      </c>
      <c r="AW19">
        <v>16</v>
      </c>
      <c r="AX19">
        <f>IF(Z19&gt;0, (R19*SUMPRODUCT(K19:$K$98, X19:$X$98)-K19*$AZ$3)/Z19, 0)</f>
        <v>12396.97532438953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500000</v>
      </c>
      <c r="S20">
        <f t="shared" si="1"/>
        <v>12338.442620309974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10035.031995553763</v>
      </c>
      <c r="AC20">
        <f t="shared" si="2"/>
        <v>9777.7008627074538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-4460.607717973503</v>
      </c>
      <c r="AI20">
        <f t="shared" si="7"/>
        <v>-4500.2306313491854</v>
      </c>
      <c r="AJ20">
        <f t="shared" si="8"/>
        <v>257.33113284630963</v>
      </c>
      <c r="AK20">
        <f t="shared" si="30"/>
        <v>702.45223968876348</v>
      </c>
      <c r="AL20">
        <f t="shared" si="9"/>
        <v>-3540.4472588141125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-649.66227123723763</v>
      </c>
      <c r="AR20">
        <f t="shared" si="14"/>
        <v>-655.43312434161612</v>
      </c>
      <c r="AS20">
        <f t="shared" si="15"/>
        <v>37.478823244500759</v>
      </c>
      <c r="AT20">
        <f t="shared" si="16"/>
        <v>102.30819348517241</v>
      </c>
      <c r="AU20">
        <f t="shared" si="17"/>
        <v>-515.64610761194297</v>
      </c>
      <c r="AW20">
        <v>17</v>
      </c>
      <c r="AX20">
        <f>IF(Z20&gt;0, (R20*SUMPRODUCT(K20:$K$98, X20:$X$98)-K20*$AZ$3)/Z20, 0)</f>
        <v>12338.442620309974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500000</v>
      </c>
      <c r="S21">
        <f t="shared" si="1"/>
        <v>12200.628298472866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9777.7008627074538</v>
      </c>
      <c r="AC21">
        <f t="shared" si="2"/>
        <v>9443.5707098692474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-5255.1870010167868</v>
      </c>
      <c r="AI21">
        <f t="shared" si="7"/>
        <v>-5293.8881665586105</v>
      </c>
      <c r="AJ21">
        <f t="shared" si="8"/>
        <v>334.13015283820641</v>
      </c>
      <c r="AK21">
        <f t="shared" si="30"/>
        <v>684.43906038952184</v>
      </c>
      <c r="AL21">
        <f t="shared" si="9"/>
        <v>-4275.3189533308823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-683.38236360154156</v>
      </c>
      <c r="AR21">
        <f t="shared" si="14"/>
        <v>-688.41504730565885</v>
      </c>
      <c r="AS21">
        <f t="shared" si="15"/>
        <v>43.450148120882915</v>
      </c>
      <c r="AT21">
        <f t="shared" si="16"/>
        <v>89.004174873265484</v>
      </c>
      <c r="AU21">
        <f t="shared" si="17"/>
        <v>-555.96072431151049</v>
      </c>
      <c r="AW21">
        <v>18</v>
      </c>
      <c r="AX21">
        <f>IF(Z21&gt;0, (R21*SUMPRODUCT(K21:$K$98, X21:$X$98)-K21*$AZ$3)/Z21, 0)</f>
        <v>12200.628298472866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500000</v>
      </c>
      <c r="S22">
        <f t="shared" si="1"/>
        <v>11991.26131209169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9443.5707098692474</v>
      </c>
      <c r="AC22">
        <f t="shared" si="2"/>
        <v>9041.9134519811269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-6120.5893304394849</v>
      </c>
      <c r="AI22">
        <f t="shared" si="7"/>
        <v>-6158.2914253928466</v>
      </c>
      <c r="AJ22">
        <f t="shared" si="8"/>
        <v>401.65725788812051</v>
      </c>
      <c r="AK22">
        <f t="shared" si="30"/>
        <v>661.04994969084737</v>
      </c>
      <c r="AL22">
        <f t="shared" si="9"/>
        <v>-5095.5842178138791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-710.64189982692199</v>
      </c>
      <c r="AR22">
        <f t="shared" si="14"/>
        <v>-715.01936855397162</v>
      </c>
      <c r="AS22">
        <f t="shared" si="15"/>
        <v>46.635129628014184</v>
      </c>
      <c r="AT22">
        <f t="shared" si="16"/>
        <v>76.752379022146144</v>
      </c>
      <c r="AU22">
        <f t="shared" si="17"/>
        <v>-591.63185990381135</v>
      </c>
      <c r="AW22">
        <v>19</v>
      </c>
      <c r="AX22">
        <f>IF(Z22&gt;0, (R22*SUMPRODUCT(K22:$K$98, X22:$X$98)-K22*$AZ$3)/Z22, 0)</f>
        <v>11991.26131209169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500000</v>
      </c>
      <c r="S23">
        <f t="shared" si="1"/>
        <v>11718.010877792562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9041.9134519811269</v>
      </c>
      <c r="AC23">
        <f t="shared" si="2"/>
        <v>8582.8118251126161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-7027.6704993066651</v>
      </c>
      <c r="AI23">
        <f t="shared" si="7"/>
        <v>-7064.2928062605624</v>
      </c>
      <c r="AJ23">
        <f t="shared" si="8"/>
        <v>459.10162686851072</v>
      </c>
      <c r="AK23">
        <f t="shared" si="30"/>
        <v>632.9339416386789</v>
      </c>
      <c r="AL23">
        <f t="shared" si="9"/>
        <v>-5972.2572377533725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-728.53586671610765</v>
      </c>
      <c r="AR23">
        <f t="shared" si="14"/>
        <v>-732.33238280781018</v>
      </c>
      <c r="AS23">
        <f t="shared" si="15"/>
        <v>47.593580500739726</v>
      </c>
      <c r="AT23">
        <f t="shared" si="16"/>
        <v>65.614214239451016</v>
      </c>
      <c r="AU23">
        <f t="shared" si="17"/>
        <v>-619.12458806761947</v>
      </c>
      <c r="AW23">
        <v>20</v>
      </c>
      <c r="AX23">
        <f>IF(Z23&gt;0, (R23*SUMPRODUCT(K23:$K$98, X23:$X$98)-K23*$AZ$3)/Z23, 0)</f>
        <v>11718.010877792562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500000</v>
      </c>
      <c r="S24">
        <f t="shared" si="1"/>
        <v>11392.817386922978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8582.8118251126161</v>
      </c>
      <c r="AC24">
        <f t="shared" si="2"/>
        <v>8078.865487823663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-8001.2416232875576</v>
      </c>
      <c r="AI24">
        <f t="shared" si="7"/>
        <v>-8036.6975830095871</v>
      </c>
      <c r="AJ24">
        <f t="shared" si="8"/>
        <v>503.94633728895315</v>
      </c>
      <c r="AK24">
        <f t="shared" si="30"/>
        <v>600.79682775788319</v>
      </c>
      <c r="AL24">
        <f t="shared" si="9"/>
        <v>-6931.954417962751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-740.59181760283616</v>
      </c>
      <c r="AR24">
        <f t="shared" si="14"/>
        <v>-743.87360746642003</v>
      </c>
      <c r="AS24">
        <f t="shared" si="15"/>
        <v>46.645077286613592</v>
      </c>
      <c r="AT24">
        <f t="shared" si="16"/>
        <v>55.609521075356461</v>
      </c>
      <c r="AU24">
        <f t="shared" si="17"/>
        <v>-641.61900910445002</v>
      </c>
      <c r="AW24">
        <v>21</v>
      </c>
      <c r="AX24">
        <f>IF(Z24&gt;0, (R24*SUMPRODUCT(K24:$K$98, X24:$X$98)-K24*$AZ$3)/Z24, 0)</f>
        <v>11392.817386922978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500000</v>
      </c>
      <c r="S25">
        <f t="shared" si="1"/>
        <v>11022.333482444012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8078.865487823663</v>
      </c>
      <c r="AC25">
        <f t="shared" si="2"/>
        <v>7538.800035780785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-9035.5967755621023</v>
      </c>
      <c r="AI25">
        <f t="shared" si="7"/>
        <v>-9069.7946160093561</v>
      </c>
      <c r="AJ25">
        <f t="shared" si="8"/>
        <v>540.06545204287795</v>
      </c>
      <c r="AK25">
        <f t="shared" si="30"/>
        <v>565.52058414765645</v>
      </c>
      <c r="AL25">
        <f t="shared" si="9"/>
        <v>-7964.2085798188218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-746.72440074619044</v>
      </c>
      <c r="AR25">
        <f t="shared" si="14"/>
        <v>-749.55059613196238</v>
      </c>
      <c r="AS25">
        <f t="shared" si="15"/>
        <v>44.632364752172165</v>
      </c>
      <c r="AT25">
        <f t="shared" si="16"/>
        <v>46.736040772583486</v>
      </c>
      <c r="AU25">
        <f t="shared" si="17"/>
        <v>-658.18219060720673</v>
      </c>
      <c r="AW25">
        <v>22</v>
      </c>
      <c r="AX25">
        <f>IF(Z25&gt;0, (R25*SUMPRODUCT(K25:$K$98, X25:$X$98)-K25*$AZ$3)/Z25, 0)</f>
        <v>11022.333482444012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500000</v>
      </c>
      <c r="S26">
        <f t="shared" si="1"/>
        <v>10609.003785311132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7538.800035780785</v>
      </c>
      <c r="AC26">
        <f t="shared" si="2"/>
        <v>6971.1170328559856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-10011.417790933434</v>
      </c>
      <c r="AI26">
        <f t="shared" si="7"/>
        <v>-10044.272511197121</v>
      </c>
      <c r="AJ26">
        <f t="shared" si="8"/>
        <v>567.68300292479944</v>
      </c>
      <c r="AK26">
        <f t="shared" si="30"/>
        <v>527.71600250465497</v>
      </c>
      <c r="AL26">
        <f t="shared" si="9"/>
        <v>-8948.8735057676677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-738.72205284350503</v>
      </c>
      <c r="AR26">
        <f t="shared" si="14"/>
        <v>-741.14633548814402</v>
      </c>
      <c r="AS26">
        <f t="shared" si="15"/>
        <v>41.888168293681154</v>
      </c>
      <c r="AT26">
        <f t="shared" si="16"/>
        <v>38.939085035653065</v>
      </c>
      <c r="AU26">
        <f t="shared" si="17"/>
        <v>-660.31908215880992</v>
      </c>
      <c r="AW26">
        <v>23</v>
      </c>
      <c r="AX26">
        <f>IF(Z26&gt;0, (R26*SUMPRODUCT(K26:$K$98, X26:$X$98)-K26*$AZ$3)/Z26, 0)</f>
        <v>10609.003785311132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500000</v>
      </c>
      <c r="S27">
        <f t="shared" si="1"/>
        <v>10168.678348264744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6971.1170328559856</v>
      </c>
      <c r="AC27">
        <f t="shared" si="2"/>
        <v>6392.2533709244399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-10950.806811089689</v>
      </c>
      <c r="AI27">
        <f t="shared" si="7"/>
        <v>-10982.237903469631</v>
      </c>
      <c r="AJ27">
        <f t="shared" si="8"/>
        <v>578.86366193154572</v>
      </c>
      <c r="AK27">
        <f t="shared" si="30"/>
        <v>487.97819229991904</v>
      </c>
      <c r="AL27">
        <f t="shared" si="9"/>
        <v>-9915.3960492381666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-721.46218596842436</v>
      </c>
      <c r="AR27">
        <f t="shared" si="14"/>
        <v>-723.53293244464248</v>
      </c>
      <c r="AS27">
        <f t="shared" si="15"/>
        <v>38.13675559429057</v>
      </c>
      <c r="AT27">
        <f t="shared" si="16"/>
        <v>32.149029692049446</v>
      </c>
      <c r="AU27">
        <f t="shared" si="17"/>
        <v>-653.24714715830248</v>
      </c>
      <c r="AW27">
        <v>24</v>
      </c>
      <c r="AX27">
        <f>IF(Z27&gt;0, (R27*SUMPRODUCT(K27:$K$98, X27:$X$98)-K27*$AZ$3)/Z27, 0)</f>
        <v>10168.678348264744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500000</v>
      </c>
      <c r="S28">
        <f t="shared" si="1"/>
        <v>9712.3007080905918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6392.2533709244399</v>
      </c>
      <c r="AC28">
        <f t="shared" si="2"/>
        <v>5813.521891127406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-11881.267230541756</v>
      </c>
      <c r="AI28">
        <f t="shared" si="7"/>
        <v>-11911.195885274845</v>
      </c>
      <c r="AJ28">
        <f t="shared" si="8"/>
        <v>578.7314797970339</v>
      </c>
      <c r="AK28">
        <f t="shared" si="30"/>
        <v>447.45773596471082</v>
      </c>
      <c r="AL28">
        <f t="shared" si="9"/>
        <v>-10885.006669513101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-698.89542453140348</v>
      </c>
      <c r="AR28">
        <f t="shared" si="14"/>
        <v>-700.65592696346448</v>
      </c>
      <c r="AS28">
        <f t="shared" si="15"/>
        <v>34.042899247540319</v>
      </c>
      <c r="AT28">
        <f t="shared" si="16"/>
        <v>26.320943571829559</v>
      </c>
      <c r="AU28">
        <f t="shared" si="17"/>
        <v>-640.2920841440947</v>
      </c>
      <c r="AW28">
        <v>25</v>
      </c>
      <c r="AX28">
        <f>IF(Z28&gt;0, (R28*SUMPRODUCT(K28:$K$98, X28:$X$98)-K28*$AZ$3)/Z28, 0)</f>
        <v>9712.3007080905918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500000</v>
      </c>
      <c r="S29">
        <f t="shared" si="1"/>
        <v>9249.1766846953396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5813.521891127406</v>
      </c>
      <c r="AC29">
        <f t="shared" si="2"/>
        <v>5242.0645971061722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-12913.615944232848</v>
      </c>
      <c r="AI29">
        <f t="shared" si="7"/>
        <v>-12941.953950824181</v>
      </c>
      <c r="AJ29">
        <f t="shared" si="8"/>
        <v>571.45729402123379</v>
      </c>
      <c r="AK29">
        <f t="shared" si="30"/>
        <v>406.94653237891845</v>
      </c>
      <c r="AL29">
        <f t="shared" si="9"/>
        <v>-11963.550124424029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-678.23356195149927</v>
      </c>
      <c r="AR29">
        <f t="shared" si="14"/>
        <v>-679.72189699507237</v>
      </c>
      <c r="AS29">
        <f t="shared" si="15"/>
        <v>30.013399631903908</v>
      </c>
      <c r="AT29">
        <f t="shared" si="16"/>
        <v>21.373161271876548</v>
      </c>
      <c r="AU29">
        <f t="shared" si="17"/>
        <v>-628.33533609129188</v>
      </c>
      <c r="AW29">
        <v>26</v>
      </c>
      <c r="AX29">
        <f>IF(Z29&gt;0, (R29*SUMPRODUCT(K29:$K$98, X29:$X$98)-K29*$AZ$3)/Z29, 0)</f>
        <v>9249.1766846953396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500000</v>
      </c>
      <c r="S30">
        <f t="shared" si="1"/>
        <v>8769.3192358037177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5242.0645971061722</v>
      </c>
      <c r="AC30">
        <f t="shared" si="2"/>
        <v>4677.6150802530392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-13842.832839800707</v>
      </c>
      <c r="AI30">
        <f t="shared" si="7"/>
        <v>-13869.503183042147</v>
      </c>
      <c r="AJ30">
        <f t="shared" si="8"/>
        <v>564.44951685313299</v>
      </c>
      <c r="AK30">
        <f t="shared" si="30"/>
        <v>366.94452179743206</v>
      </c>
      <c r="AL30">
        <f t="shared" si="9"/>
        <v>-12938.109144391583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-649.13998699553633</v>
      </c>
      <c r="AR30">
        <f t="shared" si="14"/>
        <v>-650.39065486570928</v>
      </c>
      <c r="AS30">
        <f t="shared" si="15"/>
        <v>26.469058484632729</v>
      </c>
      <c r="AT30">
        <f t="shared" si="16"/>
        <v>17.207342230038634</v>
      </c>
      <c r="AU30">
        <f t="shared" si="17"/>
        <v>-606.71425415103806</v>
      </c>
      <c r="AW30">
        <v>27</v>
      </c>
      <c r="AX30">
        <f>IF(Z30&gt;0, (R30*SUMPRODUCT(K30:$K$98, X30:$X$98)-K30*$AZ$3)/Z30, 0)</f>
        <v>8769.3192358037177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500000</v>
      </c>
      <c r="S31">
        <f t="shared" si="1"/>
        <v>8276.9018947197073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4677.6150802530392</v>
      </c>
      <c r="AC31">
        <f t="shared" si="2"/>
        <v>4130.0679906667574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-14542.804762692684</v>
      </c>
      <c r="AI31">
        <f t="shared" si="7"/>
        <v>-14567.754122025441</v>
      </c>
      <c r="AJ31">
        <f t="shared" si="8"/>
        <v>547.5470895862818</v>
      </c>
      <c r="AK31">
        <f t="shared" si="30"/>
        <v>327.4330556177128</v>
      </c>
      <c r="AL31">
        <f t="shared" si="9"/>
        <v>-13692.773976821447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-608.89658593568197</v>
      </c>
      <c r="AR31">
        <f t="shared" si="14"/>
        <v>-609.94119734090214</v>
      </c>
      <c r="AS31">
        <f t="shared" si="15"/>
        <v>22.925395680439237</v>
      </c>
      <c r="AT31">
        <f t="shared" si="16"/>
        <v>13.709382264387807</v>
      </c>
      <c r="AU31">
        <f t="shared" si="17"/>
        <v>-573.30641939607517</v>
      </c>
      <c r="AW31">
        <v>28</v>
      </c>
      <c r="AX31">
        <f>IF(Z31&gt;0, (R31*SUMPRODUCT(K31:$K$98, X31:$X$98)-K31*$AZ$3)/Z31, 0)</f>
        <v>8276.9018947197073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500000</v>
      </c>
      <c r="S32">
        <f t="shared" si="1"/>
        <v>7789.7398762797475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4130.0679906667574</v>
      </c>
      <c r="AC32">
        <f t="shared" si="2"/>
        <v>3611.8793488464817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-15162.973134482967</v>
      </c>
      <c r="AI32">
        <f t="shared" si="7"/>
        <v>-15186.156702908947</v>
      </c>
      <c r="AJ32">
        <f t="shared" si="8"/>
        <v>518.18864182027573</v>
      </c>
      <c r="AK32">
        <f t="shared" si="30"/>
        <v>289.10475934667306</v>
      </c>
      <c r="AL32">
        <f t="shared" si="9"/>
        <v>-14378.863301741998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-566.8415906451113</v>
      </c>
      <c r="AR32">
        <f t="shared" si="14"/>
        <v>-567.70826835316097</v>
      </c>
      <c r="AS32">
        <f t="shared" si="15"/>
        <v>19.37158836716825</v>
      </c>
      <c r="AT32">
        <f t="shared" si="16"/>
        <v>10.80768264889023</v>
      </c>
      <c r="AU32">
        <f t="shared" si="17"/>
        <v>-537.52899733710251</v>
      </c>
      <c r="AW32">
        <v>29</v>
      </c>
      <c r="AX32">
        <f>IF(Z32&gt;0, (R32*SUMPRODUCT(K32:$K$98, X32:$X$98)-K32*$AZ$3)/Z32, 0)</f>
        <v>7789.7398762797475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500000</v>
      </c>
      <c r="S33">
        <f t="shared" si="1"/>
        <v>7307.6612814560231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3611.8793488464817</v>
      </c>
      <c r="AC33">
        <f t="shared" si="2"/>
        <v>3126.0269940186963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-15630.361832796369</v>
      </c>
      <c r="AI33">
        <f t="shared" si="7"/>
        <v>-15651.750529354809</v>
      </c>
      <c r="AJ33">
        <f t="shared" si="8"/>
        <v>485.85235482778535</v>
      </c>
      <c r="AK33">
        <f t="shared" si="30"/>
        <v>252.83155441925373</v>
      </c>
      <c r="AL33">
        <f t="shared" si="9"/>
        <v>-14913.066620107771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-521.7090274706303</v>
      </c>
      <c r="AR33">
        <f t="shared" si="14"/>
        <v>-522.42293775624853</v>
      </c>
      <c r="AS33">
        <f t="shared" si="15"/>
        <v>16.21674291632003</v>
      </c>
      <c r="AT33">
        <f t="shared" si="16"/>
        <v>8.4389923778468319</v>
      </c>
      <c r="AU33">
        <f t="shared" si="17"/>
        <v>-497.76720246208174</v>
      </c>
      <c r="AW33">
        <v>30</v>
      </c>
      <c r="AX33">
        <f>IF(Z33&gt;0, (R33*SUMPRODUCT(K33:$K$98, X33:$X$98)-K33*$AZ$3)/Z33, 0)</f>
        <v>7307.6612814560231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500000</v>
      </c>
      <c r="S34">
        <f t="shared" si="1"/>
        <v>6837.0148264533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3126.0269940186963</v>
      </c>
      <c r="AC34">
        <f t="shared" si="2"/>
        <v>2676.6297842421081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-16002.594991094778</v>
      </c>
      <c r="AI34">
        <f t="shared" si="7"/>
        <v>-16022.169541188527</v>
      </c>
      <c r="AJ34">
        <f t="shared" si="8"/>
        <v>449.39720977658817</v>
      </c>
      <c r="AK34">
        <f t="shared" si="30"/>
        <v>218.82188958130877</v>
      </c>
      <c r="AL34">
        <f t="shared" si="9"/>
        <v>-15353.950441830631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-476.90481919097812</v>
      </c>
      <c r="AR34">
        <f t="shared" si="14"/>
        <v>-477.48817440795381</v>
      </c>
      <c r="AS34">
        <f t="shared" si="15"/>
        <v>13.39280880336594</v>
      </c>
      <c r="AT34">
        <f t="shared" si="16"/>
        <v>6.5212681908075272</v>
      </c>
      <c r="AU34">
        <f t="shared" si="17"/>
        <v>-457.57409741378041</v>
      </c>
      <c r="AW34">
        <v>31</v>
      </c>
      <c r="AX34">
        <f>IF(Z34&gt;0, (R34*SUMPRODUCT(K34:$K$98, X34:$X$98)-K34*$AZ$3)/Z34, 0)</f>
        <v>6837.0148264533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6379.2687998076499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2676.6297842421081</v>
      </c>
      <c r="AC35">
        <f t="shared" ref="AC35:AC66" si="33">S35*Z35</f>
        <v>2264.2890879922388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-16315.58324863959</v>
      </c>
      <c r="AI35">
        <f t="shared" ref="AI35:AI66" si="38">SUM(AE35:AH35)</f>
        <v>-16333.330494907537</v>
      </c>
      <c r="AJ35">
        <f t="shared" ref="AJ35:AJ66" si="39">AB35-AC35</f>
        <v>412.34069624986932</v>
      </c>
      <c r="AK35">
        <f t="shared" si="30"/>
        <v>187.36408489694759</v>
      </c>
      <c r="AL35">
        <f t="shared" ref="AL35:AL66" si="40">SUM(AI35:AK35)</f>
        <v>-15733.625713760721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-434.13607759050853</v>
      </c>
      <c r="AR35">
        <f t="shared" ref="AR35:AR66" si="45">AI35*$K35</f>
        <v>-434.60830832632621</v>
      </c>
      <c r="AS35">
        <f t="shared" ref="AS35:AS66" si="46">AJ35*$K35</f>
        <v>10.9718402200414</v>
      </c>
      <c r="AT35">
        <f t="shared" ref="AT35:AT66" si="47">AK35*$K35</f>
        <v>4.9855103344392058</v>
      </c>
      <c r="AU35">
        <f t="shared" ref="AU35:AU66" si="48">AL35*$K35</f>
        <v>-418.65095777184564</v>
      </c>
      <c r="AW35">
        <v>32</v>
      </c>
      <c r="AX35">
        <f>IF(Z35&gt;0, (R35*SUMPRODUCT(K35:$K$98, X35:$X$98)-K35*$AZ$3)/Z35, 0)</f>
        <v>6379.2687998076499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500000</v>
      </c>
      <c r="S36">
        <f t="shared" si="32"/>
        <v>5925.8119874434187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2264.2890879922388</v>
      </c>
      <c r="AC36">
        <f t="shared" si="33"/>
        <v>1887.7995487420067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-16411.588513820567</v>
      </c>
      <c r="AI36">
        <f t="shared" si="38"/>
        <v>-16427.517128774452</v>
      </c>
      <c r="AJ36">
        <f t="shared" si="39"/>
        <v>376.48953925023216</v>
      </c>
      <c r="AK36">
        <f t="shared" si="30"/>
        <v>158.50023615945673</v>
      </c>
      <c r="AL36">
        <f t="shared" si="40"/>
        <v>-15892.527353364763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-389.90236664285692</v>
      </c>
      <c r="AR36">
        <f t="shared" si="45"/>
        <v>-390.28079464588865</v>
      </c>
      <c r="AS36">
        <f t="shared" si="46"/>
        <v>8.9445431955794916</v>
      </c>
      <c r="AT36">
        <f t="shared" si="47"/>
        <v>3.7656084991395602</v>
      </c>
      <c r="AU36">
        <f t="shared" si="48"/>
        <v>-377.57064295116959</v>
      </c>
      <c r="AW36">
        <v>33</v>
      </c>
      <c r="AX36">
        <f>IF(Z36&gt;0, (R36*SUMPRODUCT(K36:$K$98, X36:$X$98)-K36*$AZ$3)/Z36, 0)</f>
        <v>5925.8119874434187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500000</v>
      </c>
      <c r="S37">
        <f t="shared" si="32"/>
        <v>5477.9002024619422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1887.7995487420067</v>
      </c>
      <c r="AC37">
        <f t="shared" si="33"/>
        <v>1549.3673056172534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-16273.469467636283</v>
      </c>
      <c r="AI37">
        <f t="shared" si="38"/>
        <v>-16287.611449493865</v>
      </c>
      <c r="AJ37">
        <f t="shared" si="39"/>
        <v>338.43224312475331</v>
      </c>
      <c r="AK37">
        <f t="shared" si="30"/>
        <v>132.14596841194049</v>
      </c>
      <c r="AL37">
        <f t="shared" si="40"/>
        <v>-15817.033237957172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-345.19729401544191</v>
      </c>
      <c r="AR37">
        <f t="shared" si="45"/>
        <v>-345.49727761014873</v>
      </c>
      <c r="AS37">
        <f t="shared" si="46"/>
        <v>7.1789174869303345</v>
      </c>
      <c r="AT37">
        <f t="shared" si="47"/>
        <v>2.8031164959366035</v>
      </c>
      <c r="AU37">
        <f t="shared" si="48"/>
        <v>-335.51524362728179</v>
      </c>
      <c r="AW37">
        <v>34</v>
      </c>
      <c r="AX37">
        <f>IF(Z37&gt;0, (R37*SUMPRODUCT(K37:$K$98, X37:$X$98)-K37*$AZ$3)/Z37, 0)</f>
        <v>5477.9002024619422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500000</v>
      </c>
      <c r="S38">
        <f t="shared" si="32"/>
        <v>5040.2706236767017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1549.3673056172534</v>
      </c>
      <c r="AC38">
        <f t="shared" si="33"/>
        <v>1250.1254790286896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-15991.894504372533</v>
      </c>
      <c r="AI38">
        <f t="shared" si="38"/>
        <v>-16004.295876961101</v>
      </c>
      <c r="AJ38">
        <f t="shared" si="39"/>
        <v>299.24182658856375</v>
      </c>
      <c r="AK38">
        <f t="shared" si="30"/>
        <v>108.45571139320775</v>
      </c>
      <c r="AL38">
        <f t="shared" si="40"/>
        <v>-15596.598338979329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-302.87897208070888</v>
      </c>
      <c r="AR38">
        <f t="shared" si="45"/>
        <v>-303.11384825382197</v>
      </c>
      <c r="AS38">
        <f t="shared" si="46"/>
        <v>5.6674996709061949</v>
      </c>
      <c r="AT38">
        <f t="shared" si="47"/>
        <v>2.0541002427245356</v>
      </c>
      <c r="AU38">
        <f t="shared" si="48"/>
        <v>-295.3922483401912</v>
      </c>
      <c r="AW38">
        <v>35</v>
      </c>
      <c r="AX38">
        <f>IF(Z38&gt;0, (R38*SUMPRODUCT(K38:$K$98, X38:$X$98)-K38*$AZ$3)/Z38, 0)</f>
        <v>5040.2706236767017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500000</v>
      </c>
      <c r="S39">
        <f t="shared" si="32"/>
        <v>4608.4958279456951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1250.1254790286896</v>
      </c>
      <c r="AC39">
        <f t="shared" si="33"/>
        <v>988.27817429340746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-15550.08108880683</v>
      </c>
      <c r="AI39">
        <f t="shared" si="38"/>
        <v>-15560.803439560632</v>
      </c>
      <c r="AJ39">
        <f t="shared" si="39"/>
        <v>261.84730473528214</v>
      </c>
      <c r="AK39">
        <f t="shared" si="30"/>
        <v>87.50878353200828</v>
      </c>
      <c r="AL39">
        <f t="shared" si="40"/>
        <v>-15211.447351293342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-262.95645845226477</v>
      </c>
      <c r="AR39">
        <f t="shared" si="45"/>
        <v>-263.13777656658203</v>
      </c>
      <c r="AS39">
        <f t="shared" si="46"/>
        <v>4.427915167466435</v>
      </c>
      <c r="AT39">
        <f t="shared" si="47"/>
        <v>1.479799344429555</v>
      </c>
      <c r="AU39">
        <f t="shared" si="48"/>
        <v>-257.23006205468602</v>
      </c>
      <c r="AW39">
        <v>36</v>
      </c>
      <c r="AX39">
        <f>IF(Z39&gt;0, (R39*SUMPRODUCT(K39:$K$98, X39:$X$98)-K39*$AZ$3)/Z39, 0)</f>
        <v>4608.4958279456951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500000</v>
      </c>
      <c r="S40">
        <f t="shared" si="32"/>
        <v>4177.5770737666735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988.27817429340746</v>
      </c>
      <c r="AC40">
        <f t="shared" si="33"/>
        <v>761.95713311384566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-14955.213160881469</v>
      </c>
      <c r="AI40">
        <f t="shared" si="38"/>
        <v>-14964.332766811645</v>
      </c>
      <c r="AJ40">
        <f t="shared" si="39"/>
        <v>226.3210411795618</v>
      </c>
      <c r="AK40">
        <f t="shared" ref="AK40:AK71" si="61">G40*SUM(AB40:AB40, AE40:AF40)</f>
        <v>69.179472200538527</v>
      </c>
      <c r="AL40">
        <f t="shared" si="40"/>
        <v>-14668.832253431545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-225.80095205918315</v>
      </c>
      <c r="AR40">
        <f t="shared" si="45"/>
        <v>-225.93864422573981</v>
      </c>
      <c r="AS40">
        <f t="shared" si="46"/>
        <v>3.4171031880068887</v>
      </c>
      <c r="AT40">
        <f t="shared" si="47"/>
        <v>1.0445047167025934</v>
      </c>
      <c r="AU40">
        <f t="shared" si="48"/>
        <v>-221.47703632103031</v>
      </c>
      <c r="AW40">
        <v>37</v>
      </c>
      <c r="AX40">
        <f>IF(Z40&gt;0, (R40*SUMPRODUCT(K40:$K$98, X40:$X$98)-K40*$AZ$3)/Z40, 0)</f>
        <v>4177.5770737666735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500000</v>
      </c>
      <c r="S41">
        <f t="shared" si="32"/>
        <v>3738.5150288865984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761.95713311384566</v>
      </c>
      <c r="AC41">
        <f t="shared" si="33"/>
        <v>568.86637504814689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-14202.235903241895</v>
      </c>
      <c r="AI41">
        <f t="shared" si="38"/>
        <v>-14209.844089522447</v>
      </c>
      <c r="AJ41">
        <f t="shared" si="39"/>
        <v>193.09075806569876</v>
      </c>
      <c r="AK41">
        <f t="shared" si="61"/>
        <v>53.336999317969202</v>
      </c>
      <c r="AL41">
        <f t="shared" si="40"/>
        <v>-13963.416332138779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-191.45726941400292</v>
      </c>
      <c r="AR41">
        <f t="shared" si="45"/>
        <v>-191.55983372714286</v>
      </c>
      <c r="AS41">
        <f t="shared" si="46"/>
        <v>2.6030147323422397</v>
      </c>
      <c r="AT41">
        <f t="shared" si="47"/>
        <v>0.71902454780545633</v>
      </c>
      <c r="AU41">
        <f t="shared" si="48"/>
        <v>-188.23779444699517</v>
      </c>
      <c r="AW41">
        <v>38</v>
      </c>
      <c r="AX41">
        <f>IF(Z41&gt;0, (R41*SUMPRODUCT(K41:$K$98, X41:$X$98)-K41*$AZ$3)/Z41, 0)</f>
        <v>3738.5150288865984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500000</v>
      </c>
      <c r="S42">
        <f t="shared" si="32"/>
        <v>3276.6762237630969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568.86637504814689</v>
      </c>
      <c r="AC42">
        <f t="shared" si="33"/>
        <v>406.61463598546931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-13274.230849265092</v>
      </c>
      <c r="AI42">
        <f t="shared" si="38"/>
        <v>-13280.43553059791</v>
      </c>
      <c r="AJ42">
        <f t="shared" si="39"/>
        <v>162.25173906267759</v>
      </c>
      <c r="AK42">
        <f t="shared" si="61"/>
        <v>39.820646253370285</v>
      </c>
      <c r="AL42">
        <f t="shared" si="40"/>
        <v>-13078.363145281861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-159.77413755771019</v>
      </c>
      <c r="AR42">
        <f t="shared" si="45"/>
        <v>-159.84881967074773</v>
      </c>
      <c r="AS42">
        <f t="shared" si="46"/>
        <v>1.952929097764875</v>
      </c>
      <c r="AT42">
        <f t="shared" si="47"/>
        <v>0.47929778262633876</v>
      </c>
      <c r="AU42">
        <f t="shared" si="48"/>
        <v>-157.4165927903565</v>
      </c>
      <c r="AW42">
        <v>39</v>
      </c>
      <c r="AX42">
        <f>IF(Z42&gt;0, (R42*SUMPRODUCT(K42:$K$98, X42:$X$98)-K42*$AZ$3)/Z42, 0)</f>
        <v>3276.6762237630969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500000</v>
      </c>
      <c r="S43">
        <f t="shared" si="32"/>
        <v>2772.6630571894802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406.61463598546931</v>
      </c>
      <c r="AC43">
        <f t="shared" si="33"/>
        <v>272.91686481287115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-12210.688769360369</v>
      </c>
      <c r="AI43">
        <f t="shared" si="38"/>
        <v>-12215.610335002924</v>
      </c>
      <c r="AJ43">
        <f t="shared" si="39"/>
        <v>133.69777117259815</v>
      </c>
      <c r="AK43">
        <f t="shared" si="61"/>
        <v>28.463024518982856</v>
      </c>
      <c r="AL43">
        <f t="shared" si="40"/>
        <v>-12053.449539311343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-131.2258078711273</v>
      </c>
      <c r="AR43">
        <f t="shared" si="45"/>
        <v>-131.27869894382877</v>
      </c>
      <c r="AS43">
        <f t="shared" si="46"/>
        <v>1.4368229642145194</v>
      </c>
      <c r="AT43">
        <f t="shared" si="47"/>
        <v>0.30588638016321207</v>
      </c>
      <c r="AU43">
        <f t="shared" si="48"/>
        <v>-129.53598959945103</v>
      </c>
      <c r="AW43">
        <v>40</v>
      </c>
      <c r="AX43">
        <f>IF(Z43&gt;0, (R43*SUMPRODUCT(K43:$K$98, X43:$X$98)-K43*$AZ$3)/Z43, 0)</f>
        <v>2772.6630571894802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500000</v>
      </c>
      <c r="S44">
        <f t="shared" si="32"/>
        <v>2183.87927834622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272.91686481287115</v>
      </c>
      <c r="AC44">
        <f t="shared" si="33"/>
        <v>164.97352692845081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-10952.747474879086</v>
      </c>
      <c r="AI44">
        <f t="shared" si="38"/>
        <v>-10956.524550117727</v>
      </c>
      <c r="AJ44">
        <f t="shared" si="39"/>
        <v>107.94333788442034</v>
      </c>
      <c r="AK44">
        <f t="shared" si="61"/>
        <v>19.104180536900984</v>
      </c>
      <c r="AL44">
        <f t="shared" si="40"/>
        <v>-10829.477031696406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-105.09550594121654</v>
      </c>
      <c r="AR44">
        <f t="shared" si="45"/>
        <v>-105.13174832095673</v>
      </c>
      <c r="AS44">
        <f t="shared" si="46"/>
        <v>1.0357547030063412</v>
      </c>
      <c r="AT44">
        <f t="shared" si="47"/>
        <v>0.18331140416803188</v>
      </c>
      <c r="AU44">
        <f t="shared" si="48"/>
        <v>-103.91268221378236</v>
      </c>
      <c r="AW44">
        <v>41</v>
      </c>
      <c r="AX44">
        <f>IF(Z44&gt;0, (R44*SUMPRODUCT(K44:$K$98, X44:$X$98)-K44*$AZ$3)/Z44, 0)</f>
        <v>2183.87927834622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500000</v>
      </c>
      <c r="S45">
        <f t="shared" si="32"/>
        <v>1447.1558354714225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164.97352692845081</v>
      </c>
      <c r="AC45">
        <f t="shared" si="33"/>
        <v>80.665940618222777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-9522.5354671472069</v>
      </c>
      <c r="AI45">
        <f t="shared" si="38"/>
        <v>-9525.3225180867466</v>
      </c>
      <c r="AJ45">
        <f t="shared" si="39"/>
        <v>84.307586310228032</v>
      </c>
      <c r="AK45">
        <f t="shared" si="61"/>
        <v>11.548146884991558</v>
      </c>
      <c r="AL45">
        <f t="shared" si="40"/>
        <v>-9429.4667848915269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-81.582243980527437</v>
      </c>
      <c r="AR45">
        <f t="shared" si="45"/>
        <v>-81.606121431078293</v>
      </c>
      <c r="AS45">
        <f t="shared" si="46"/>
        <v>0.72228684256409836</v>
      </c>
      <c r="AT45">
        <f t="shared" si="47"/>
        <v>9.8936227640703533E-2</v>
      </c>
      <c r="AU45">
        <f t="shared" si="48"/>
        <v>-80.784898360873498</v>
      </c>
      <c r="AW45">
        <v>42</v>
      </c>
      <c r="AX45">
        <f>IF(Z45&gt;0, (R45*SUMPRODUCT(K45:$K$98, X45:$X$98)-K45*$AZ$3)/Z45, 0)</f>
        <v>1447.1558354714225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500000</v>
      </c>
      <c r="S46">
        <f t="shared" si="32"/>
        <v>449.80451731652715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80.665940618222777</v>
      </c>
      <c r="AC46">
        <f t="shared" si="33"/>
        <v>17.64433916536359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-7978.4628541112024</v>
      </c>
      <c r="AI46">
        <f t="shared" si="38"/>
        <v>-7980.4241882559354</v>
      </c>
      <c r="AJ46">
        <f t="shared" si="39"/>
        <v>63.021601452859187</v>
      </c>
      <c r="AK46">
        <f t="shared" si="61"/>
        <v>5.6466158432755948</v>
      </c>
      <c r="AL46">
        <f t="shared" si="40"/>
        <v>-7911.7559709597999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-61.030124033450385</v>
      </c>
      <c r="AR46">
        <f t="shared" si="45"/>
        <v>-61.045126981801822</v>
      </c>
      <c r="AS46">
        <f t="shared" si="46"/>
        <v>0.48207483368463211</v>
      </c>
      <c r="AT46">
        <f t="shared" si="47"/>
        <v>4.3192989876086274E-2</v>
      </c>
      <c r="AU46">
        <f t="shared" si="48"/>
        <v>-60.519859158241097</v>
      </c>
      <c r="AW46">
        <v>43</v>
      </c>
      <c r="AX46">
        <f>IF(Z46&gt;0, (R46*SUMPRODUCT(K46:$K$98, X46:$X$98)-K46*$AZ$3)/Z46, 0)</f>
        <v>449.80451731652715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500000</v>
      </c>
      <c r="S47">
        <f t="shared" si="32"/>
        <v>-1027.0723365054007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17.64433916536359</v>
      </c>
      <c r="AC47">
        <f t="shared" si="33"/>
        <v>-26.813782611240068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-6363.7055393187266</v>
      </c>
      <c r="AI47">
        <f t="shared" si="38"/>
        <v>-6365.0108895680805</v>
      </c>
      <c r="AJ47">
        <f t="shared" si="39"/>
        <v>44.458121776603662</v>
      </c>
      <c r="AK47">
        <f t="shared" si="61"/>
        <v>1.2351037415754513</v>
      </c>
      <c r="AL47">
        <f t="shared" si="40"/>
        <v>-6319.3176640499014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-43.462737644746014</v>
      </c>
      <c r="AR47">
        <f t="shared" si="45"/>
        <v>-43.47165290568504</v>
      </c>
      <c r="AS47">
        <f t="shared" si="46"/>
        <v>0.30363939233454162</v>
      </c>
      <c r="AT47">
        <f t="shared" si="47"/>
        <v>8.4354924269303792E-3</v>
      </c>
      <c r="AU47">
        <f t="shared" si="48"/>
        <v>-43.159578020923568</v>
      </c>
      <c r="AW47">
        <v>44</v>
      </c>
      <c r="AX47">
        <f>IF(Z47&gt;0, (R47*SUMPRODUCT(K47:$K$98, X47:$X$98)-K47*$AZ$3)/Z47, 0)</f>
        <v>-1027.0723365054007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500000</v>
      </c>
      <c r="S48">
        <f t="shared" si="32"/>
        <v>-3410.8731353320541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-26.813782611240068</v>
      </c>
      <c r="AC48">
        <f t="shared" si="33"/>
        <v>-55.480089669515849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-4790.139382034723</v>
      </c>
      <c r="AI48">
        <f t="shared" si="38"/>
        <v>-4790.9526648433803</v>
      </c>
      <c r="AJ48">
        <f t="shared" si="39"/>
        <v>28.66630705827578</v>
      </c>
      <c r="AK48">
        <f t="shared" si="61"/>
        <v>-1.876964782786805</v>
      </c>
      <c r="AL48">
        <f t="shared" si="40"/>
        <v>-4764.1633225678916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-29.210374863468815</v>
      </c>
      <c r="AR48">
        <f t="shared" si="45"/>
        <v>-29.215334279848218</v>
      </c>
      <c r="AS48">
        <f t="shared" si="46"/>
        <v>0.17480776827998107</v>
      </c>
      <c r="AT48">
        <f t="shared" si="47"/>
        <v>-1.1445772354006725E-2</v>
      </c>
      <c r="AU48">
        <f t="shared" si="48"/>
        <v>-29.051972283922247</v>
      </c>
      <c r="AW48">
        <v>45</v>
      </c>
      <c r="AX48">
        <f>IF(Z48&gt;0, (R48*SUMPRODUCT(K48:$K$98, X48:$X$98)-K48*$AZ$3)/Z48, 0)</f>
        <v>-3410.8731353320541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500000</v>
      </c>
      <c r="S49">
        <f t="shared" si="32"/>
        <v>-7620.7737062650413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-55.480089669515849</v>
      </c>
      <c r="AC49">
        <f t="shared" si="33"/>
        <v>-71.479365795064808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-3361.7288880682499</v>
      </c>
      <c r="AI49">
        <f t="shared" si="38"/>
        <v>-3362.1978651600134</v>
      </c>
      <c r="AJ49">
        <f t="shared" si="39"/>
        <v>15.99927612554896</v>
      </c>
      <c r="AK49">
        <f t="shared" si="61"/>
        <v>-3.8836062768661099</v>
      </c>
      <c r="AL49">
        <f t="shared" si="40"/>
        <v>-3350.0821953113305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-18.303478916745409</v>
      </c>
      <c r="AR49">
        <f t="shared" si="45"/>
        <v>-18.3060323386891</v>
      </c>
      <c r="AS49">
        <f t="shared" si="46"/>
        <v>8.7110657342582304E-2</v>
      </c>
      <c r="AT49">
        <f t="shared" si="47"/>
        <v>-2.1144925119290534E-2</v>
      </c>
      <c r="AU49">
        <f t="shared" si="48"/>
        <v>-18.240066606465806</v>
      </c>
      <c r="AW49">
        <v>46</v>
      </c>
      <c r="AX49">
        <f>IF(Z49&gt;0, (R49*SUMPRODUCT(K49:$K$98, X49:$X$98)-K49*$AZ$3)/Z49, 0)</f>
        <v>-7620.7737062650413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500000</v>
      </c>
      <c r="S50">
        <f t="shared" si="32"/>
        <v>-15817.675869620623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-71.479365795064808</v>
      </c>
      <c r="AC50">
        <f t="shared" si="33"/>
        <v>-77.987220838667497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-2177.681056291859</v>
      </c>
      <c r="AI50">
        <f t="shared" si="38"/>
        <v>-2177.9275755070757</v>
      </c>
      <c r="AJ50">
        <f t="shared" si="39"/>
        <v>6.5078550436026887</v>
      </c>
      <c r="AK50">
        <f t="shared" si="61"/>
        <v>-5.0035556056545367</v>
      </c>
      <c r="AL50">
        <f t="shared" si="40"/>
        <v>-2176.4232760691275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-10.586373386491255</v>
      </c>
      <c r="AR50">
        <f t="shared" si="45"/>
        <v>-10.587571791763548</v>
      </c>
      <c r="AS50">
        <f t="shared" si="46"/>
        <v>3.1636672981879006E-2</v>
      </c>
      <c r="AT50">
        <f t="shared" si="47"/>
        <v>-2.4323813511849368E-2</v>
      </c>
      <c r="AU50">
        <f t="shared" si="48"/>
        <v>-10.580258932293518</v>
      </c>
      <c r="AW50">
        <v>47</v>
      </c>
      <c r="AX50">
        <f>IF(Z50&gt;0, (R50*SUMPRODUCT(K50:$K$98, X50:$X$98)-K50*$AZ$3)/Z50, 0)</f>
        <v>-15817.675869620623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500000</v>
      </c>
      <c r="S51">
        <f t="shared" si="32"/>
        <v>-33801.300126091024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-77.987220838667497</v>
      </c>
      <c r="AC51">
        <f t="shared" si="33"/>
        <v>-78.041787195567025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-1286.1203280921302</v>
      </c>
      <c r="AI51">
        <f t="shared" si="38"/>
        <v>-1286.2357700823857</v>
      </c>
      <c r="AJ51">
        <f t="shared" si="39"/>
        <v>5.4566356899528046E-2</v>
      </c>
      <c r="AK51">
        <f t="shared" si="61"/>
        <v>-5.4591054587067251</v>
      </c>
      <c r="AL51">
        <f t="shared" si="40"/>
        <v>-1291.6403091841928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-5.5823429590888738</v>
      </c>
      <c r="AR51">
        <f t="shared" si="45"/>
        <v>-5.5828440294532937</v>
      </c>
      <c r="AS51">
        <f t="shared" si="46"/>
        <v>2.3684262785355072E-4</v>
      </c>
      <c r="AT51">
        <f t="shared" si="47"/>
        <v>-2.3694982696947232E-2</v>
      </c>
      <c r="AU51">
        <f t="shared" si="48"/>
        <v>-5.6063021695223876</v>
      </c>
      <c r="AW51">
        <v>48</v>
      </c>
      <c r="AX51">
        <f>IF(Z51&gt;0, (R51*SUMPRODUCT(K51:$K$98, X51:$X$98)-K51*$AZ$3)/Z51, 0)</f>
        <v>-33801.300126091024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500000</v>
      </c>
      <c r="S52">
        <f t="shared" si="32"/>
        <v>-79605.596672220709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-78.041787195567025</v>
      </c>
      <c r="AC52">
        <f t="shared" si="33"/>
        <v>-74.220731021091865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-676.69785847950277</v>
      </c>
      <c r="AI52">
        <f t="shared" si="38"/>
        <v>-676.74447626400774</v>
      </c>
      <c r="AJ52">
        <f t="shared" si="39"/>
        <v>-3.8210561744751601</v>
      </c>
      <c r="AK52">
        <f t="shared" si="61"/>
        <v>-5.4629251036896926</v>
      </c>
      <c r="AL52">
        <f t="shared" si="40"/>
        <v>-686.02845754217265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-2.6224770197861247</v>
      </c>
      <c r="AR52">
        <f t="shared" si="45"/>
        <v>-2.6226576824955536</v>
      </c>
      <c r="AS52">
        <f t="shared" si="46"/>
        <v>-1.4808133176878546E-2</v>
      </c>
      <c r="AT52">
        <f t="shared" si="47"/>
        <v>-2.1171037215086591E-2</v>
      </c>
      <c r="AU52">
        <f t="shared" si="48"/>
        <v>-2.6586368528875188</v>
      </c>
      <c r="AW52">
        <v>49</v>
      </c>
      <c r="AX52">
        <f>IF(Z52&gt;0, (R52*SUMPRODUCT(K52:$K$98, X52:$X$98)-K52*$AZ$3)/Z52, 0)</f>
        <v>-79605.596672220709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500000</v>
      </c>
      <c r="S53">
        <f t="shared" si="32"/>
        <v>-221716.11152611827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-74.220731021091865</v>
      </c>
      <c r="AC53">
        <f t="shared" si="33"/>
        <v>-68.447315957338674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-307.15805561337118</v>
      </c>
      <c r="AI53">
        <f t="shared" si="38"/>
        <v>-307.17349141446977</v>
      </c>
      <c r="AJ53">
        <f t="shared" si="39"/>
        <v>-5.7734150637531911</v>
      </c>
      <c r="AK53">
        <f t="shared" si="61"/>
        <v>-5.1954511714764307</v>
      </c>
      <c r="AL53">
        <f t="shared" si="40"/>
        <v>-318.14235764969936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-1.0628225889708678</v>
      </c>
      <c r="AR53">
        <f t="shared" si="45"/>
        <v>-1.0628759996426267</v>
      </c>
      <c r="AS53">
        <f t="shared" si="46"/>
        <v>-1.9977063381939372E-2</v>
      </c>
      <c r="AT53">
        <f t="shared" si="47"/>
        <v>-1.7977203475629543E-2</v>
      </c>
      <c r="AU53">
        <f t="shared" si="48"/>
        <v>-1.1008302665001954</v>
      </c>
      <c r="AW53">
        <v>50</v>
      </c>
      <c r="AX53">
        <f>IF(Z53&gt;0, (R53*SUMPRODUCT(K53:$K$98, X53:$X$98)-K53*$AZ$3)/Z53, 0)</f>
        <v>-221716.11152611827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500000</v>
      </c>
      <c r="S54">
        <f t="shared" si="32"/>
        <v>-795317.57020208775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-68.447315957338674</v>
      </c>
      <c r="AC54">
        <f t="shared" si="33"/>
        <v>-62.013806328863708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-113.82761060918767</v>
      </c>
      <c r="AI54">
        <f t="shared" si="38"/>
        <v>-113.83150929121435</v>
      </c>
      <c r="AJ54">
        <f t="shared" si="39"/>
        <v>-6.4335096284749653</v>
      </c>
      <c r="AK54">
        <f t="shared" si="61"/>
        <v>-4.7913121170137076</v>
      </c>
      <c r="AL54">
        <f t="shared" si="40"/>
        <v>-125.05633103670301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-0.35166444671771357</v>
      </c>
      <c r="AR54">
        <f t="shared" si="45"/>
        <v>-0.35167649149182856</v>
      </c>
      <c r="AS54">
        <f t="shared" si="46"/>
        <v>-1.9875991350802522E-2</v>
      </c>
      <c r="AT54">
        <f t="shared" si="47"/>
        <v>-1.480250807044088E-2</v>
      </c>
      <c r="AU54">
        <f t="shared" si="48"/>
        <v>-0.38635499091307196</v>
      </c>
      <c r="AW54">
        <v>51</v>
      </c>
      <c r="AX54">
        <f>IF(Z54&gt;0, (R54*SUMPRODUCT(K54:$K$98, X54:$X$98)-K54*$AZ$3)/Z54, 0)</f>
        <v>-795317.57020208775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500000</v>
      </c>
      <c r="S55">
        <f t="shared" si="32"/>
        <v>-4187421.943478622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-62.013806328863708</v>
      </c>
      <c r="AC55">
        <f t="shared" si="33"/>
        <v>-55.672317010004797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-31.949387314013457</v>
      </c>
      <c r="AI55">
        <f t="shared" si="38"/>
        <v>-31.950052070488461</v>
      </c>
      <c r="AJ55">
        <f t="shared" si="39"/>
        <v>-6.3414893188589119</v>
      </c>
      <c r="AK55">
        <f t="shared" si="61"/>
        <v>-4.3409664430204602</v>
      </c>
      <c r="AL55">
        <f t="shared" si="40"/>
        <v>-42.632507832367835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-8.8130321687942534E-2</v>
      </c>
      <c r="AR55">
        <f t="shared" si="45"/>
        <v>-8.8132155375750393E-2</v>
      </c>
      <c r="AS55">
        <f t="shared" si="46"/>
        <v>-1.7492588767314354E-2</v>
      </c>
      <c r="AT55">
        <f t="shared" si="47"/>
        <v>-1.1974275603468485E-2</v>
      </c>
      <c r="AU55">
        <f t="shared" si="48"/>
        <v>-0.11759901974653324</v>
      </c>
      <c r="AW55">
        <v>52</v>
      </c>
      <c r="AX55">
        <f>IF(Z55&gt;0, (R55*SUMPRODUCT(K55:$K$98, X55:$X$98)-K55*$AZ$3)/Z55, 0)</f>
        <v>-4187421.943478622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500000</v>
      </c>
      <c r="S56">
        <f t="shared" si="32"/>
        <v>-22284183.013708748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-55.672317010004797</v>
      </c>
      <c r="AC56">
        <f t="shared" si="33"/>
        <v>-49.784417183856469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-5.4640542721997045</v>
      </c>
      <c r="AI56">
        <f t="shared" si="38"/>
        <v>-5.4641659756827385</v>
      </c>
      <c r="AJ56">
        <f t="shared" si="39"/>
        <v>-5.8878998261483275</v>
      </c>
      <c r="AK56">
        <f t="shared" si="61"/>
        <v>-3.897062190700336</v>
      </c>
      <c r="AL56">
        <f t="shared" si="40"/>
        <v>-15.249127992531402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-1.3457357905211648E-2</v>
      </c>
      <c r="AR56">
        <f t="shared" si="45"/>
        <v>-1.3457633018465573E-2</v>
      </c>
      <c r="AS56">
        <f t="shared" si="46"/>
        <v>-1.4501242360210496E-2</v>
      </c>
      <c r="AT56">
        <f t="shared" si="47"/>
        <v>-9.5980307051397127E-3</v>
      </c>
      <c r="AU56">
        <f t="shared" si="48"/>
        <v>-3.7556906083815782E-2</v>
      </c>
      <c r="AW56">
        <v>53</v>
      </c>
      <c r="AX56">
        <f>IF(Z56&gt;0, (R56*SUMPRODUCT(K56:$K$98, X56:$X$98)-K56*$AZ$3)/Z56, 0)</f>
        <v>-22284183.013708748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500000</v>
      </c>
      <c r="S57">
        <f t="shared" si="32"/>
        <v>-120349452.38098212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-49.784417183856469</v>
      </c>
      <c r="AC57">
        <f t="shared" si="33"/>
        <v>-44.462133338336443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-0.92114351962549423</v>
      </c>
      <c r="AI57">
        <f t="shared" si="38"/>
        <v>-0.92116199172173507</v>
      </c>
      <c r="AJ57">
        <f t="shared" si="39"/>
        <v>-5.3222838455200261</v>
      </c>
      <c r="AK57">
        <f t="shared" si="61"/>
        <v>-3.4849092028699533</v>
      </c>
      <c r="AL57">
        <f t="shared" si="40"/>
        <v>-9.7283550401117154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-2.0256018124700324E-3</v>
      </c>
      <c r="AR57">
        <f t="shared" si="45"/>
        <v>-2.0256424327543075E-3</v>
      </c>
      <c r="AS57">
        <f t="shared" si="46"/>
        <v>-1.1703743851282216E-2</v>
      </c>
      <c r="AT57">
        <f t="shared" si="47"/>
        <v>-7.663342624933016E-3</v>
      </c>
      <c r="AU57">
        <f t="shared" si="48"/>
        <v>-2.1392728908969542E-2</v>
      </c>
      <c r="AW57">
        <v>54</v>
      </c>
      <c r="AX57">
        <f>IF(Z57&gt;0, (R57*SUMPRODUCT(K57:$K$98, X57:$X$98)-K57*$AZ$3)/Z57, 0)</f>
        <v>-120349452.38098212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500000</v>
      </c>
      <c r="S58">
        <f t="shared" si="32"/>
        <v>-661592474.45170152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-44.462133338336443</v>
      </c>
      <c r="AC58">
        <f t="shared" si="33"/>
        <v>-39.700104294233519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-0.15287030970795976</v>
      </c>
      <c r="AI58">
        <f t="shared" si="38"/>
        <v>-0.15287331005226742</v>
      </c>
      <c r="AJ58">
        <f t="shared" si="39"/>
        <v>-4.762029044102924</v>
      </c>
      <c r="AK58">
        <f t="shared" si="61"/>
        <v>-3.1123493336835515</v>
      </c>
      <c r="AL58">
        <f t="shared" si="40"/>
        <v>-8.0272516878387421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-3.0014554291557684E-4</v>
      </c>
      <c r="AR58">
        <f t="shared" si="45"/>
        <v>-3.0015143379113584E-4</v>
      </c>
      <c r="AS58">
        <f t="shared" si="46"/>
        <v>-9.3497671035829375E-3</v>
      </c>
      <c r="AT58">
        <f t="shared" si="47"/>
        <v>-6.1107862101279107E-3</v>
      </c>
      <c r="AU58">
        <f t="shared" si="48"/>
        <v>-1.5760704747501981E-2</v>
      </c>
      <c r="AW58">
        <v>55</v>
      </c>
      <c r="AX58">
        <f>IF(Z58&gt;0, (R58*SUMPRODUCT(K58:$K$98, X58:$X$98)-K58*$AZ$3)/Z58, 0)</f>
        <v>-661592474.45170152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500000</v>
      </c>
      <c r="S59">
        <f t="shared" si="32"/>
        <v>-3711136068.3983541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-39.700104294233519</v>
      </c>
      <c r="AC59">
        <f t="shared" si="33"/>
        <v>-35.446784220209118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-2.492767642166804E-2</v>
      </c>
      <c r="AI59">
        <f t="shared" si="38"/>
        <v>-2.4928153994890456E-2</v>
      </c>
      <c r="AJ59">
        <f t="shared" si="39"/>
        <v>-4.2533200740244013</v>
      </c>
      <c r="AK59">
        <f t="shared" si="61"/>
        <v>-2.7790073005963465</v>
      </c>
      <c r="AL59">
        <f t="shared" si="40"/>
        <v>-7.057255528615638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-4.3699103668674525E-5</v>
      </c>
      <c r="AR59">
        <f t="shared" si="45"/>
        <v>-4.3699940871524994E-5</v>
      </c>
      <c r="AS59">
        <f t="shared" si="46"/>
        <v>-7.4562214185869731E-3</v>
      </c>
      <c r="AT59">
        <f t="shared" si="47"/>
        <v>-4.8716986722117002E-3</v>
      </c>
      <c r="AU59">
        <f t="shared" si="48"/>
        <v>-1.2371620031670198E-2</v>
      </c>
      <c r="AW59">
        <v>56</v>
      </c>
      <c r="AX59">
        <f>IF(Z59&gt;0, (R59*SUMPRODUCT(K59:$K$98, X59:$X$98)-K59*$AZ$3)/Z59, 0)</f>
        <v>-3711136068.3983541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500000</v>
      </c>
      <c r="S60">
        <f t="shared" si="32"/>
        <v>-21248398614.552509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-35.446784220209118</v>
      </c>
      <c r="AC60">
        <f t="shared" si="33"/>
        <v>-31.648952723270533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-3.9832375384763873E-3</v>
      </c>
      <c r="AI60">
        <f t="shared" si="38"/>
        <v>-3.9833120122127318E-3</v>
      </c>
      <c r="AJ60">
        <f t="shared" si="39"/>
        <v>-3.7978314969385849</v>
      </c>
      <c r="AK60">
        <f t="shared" si="61"/>
        <v>-2.4812748954146384</v>
      </c>
      <c r="AL60">
        <f t="shared" si="40"/>
        <v>-6.2830897043654357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-6.2346045754536782E-6</v>
      </c>
      <c r="AR60">
        <f t="shared" si="45"/>
        <v>-6.2347211425157427E-6</v>
      </c>
      <c r="AS60">
        <f t="shared" si="46"/>
        <v>-5.9444051224402661E-3</v>
      </c>
      <c r="AT60">
        <f t="shared" si="47"/>
        <v>-3.8837171186701892E-3</v>
      </c>
      <c r="AU60">
        <f t="shared" si="48"/>
        <v>-9.8343569622529707E-3</v>
      </c>
      <c r="AW60">
        <v>57</v>
      </c>
      <c r="AX60">
        <f>IF(Z60&gt;0, (R60*SUMPRODUCT(K60:$K$98, X60:$X$98)-K60*$AZ$3)/Z60, 0)</f>
        <v>-21248398614.552509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500000</v>
      </c>
      <c r="S61">
        <f t="shared" si="32"/>
        <v>-124443629794.02805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-31.648952723270533</v>
      </c>
      <c r="AC61">
        <f t="shared" si="33"/>
        <v>-28.257998961408816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-6.2375264359153747E-4</v>
      </c>
      <c r="AI61">
        <f t="shared" si="38"/>
        <v>-6.2376399732615943E-4</v>
      </c>
      <c r="AJ61">
        <f t="shared" si="39"/>
        <v>-3.3909537618617165</v>
      </c>
      <c r="AK61">
        <f t="shared" si="61"/>
        <v>-2.2154266906289375</v>
      </c>
      <c r="AL61">
        <f t="shared" si="40"/>
        <v>-5.6070042164879803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-8.7170007709147047E-7</v>
      </c>
      <c r="AR61">
        <f t="shared" si="45"/>
        <v>-8.7171594404040747E-7</v>
      </c>
      <c r="AS61">
        <f t="shared" si="46"/>
        <v>-4.7388891830719496E-3</v>
      </c>
      <c r="AT61">
        <f t="shared" si="47"/>
        <v>-3.0960792500887234E-3</v>
      </c>
      <c r="AU61">
        <f t="shared" si="48"/>
        <v>-7.8358401491047131E-3</v>
      </c>
      <c r="AW61">
        <v>58</v>
      </c>
      <c r="AX61">
        <f>IF(Z61&gt;0, (R61*SUMPRODUCT(K61:$K$98, X61:$X$98)-K61*$AZ$3)/Z61, 0)</f>
        <v>-124443629794.02805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500000</v>
      </c>
      <c r="S62">
        <f t="shared" si="32"/>
        <v>-746725262972.68469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-28.257998961408816</v>
      </c>
      <c r="AC62">
        <f t="shared" si="33"/>
        <v>-25.230356979121137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-9.5507970216763123E-5</v>
      </c>
      <c r="AI62">
        <f t="shared" si="38"/>
        <v>-9.5509659617017158E-5</v>
      </c>
      <c r="AJ62">
        <f t="shared" si="39"/>
        <v>-3.0276419822876797</v>
      </c>
      <c r="AK62">
        <f t="shared" si="61"/>
        <v>-1.9780599272986172</v>
      </c>
      <c r="AL62">
        <f t="shared" si="40"/>
        <v>-5.0057974192459138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-1.1917256248496316E-7</v>
      </c>
      <c r="AR62">
        <f t="shared" si="45"/>
        <v>-1.1917467047822151E-7</v>
      </c>
      <c r="AS62">
        <f t="shared" si="46"/>
        <v>-3.7778193013356305E-3</v>
      </c>
      <c r="AT62">
        <f t="shared" si="47"/>
        <v>-2.468175899351506E-3</v>
      </c>
      <c r="AU62">
        <f t="shared" si="48"/>
        <v>-6.2461143753576144E-3</v>
      </c>
      <c r="AW62">
        <v>59</v>
      </c>
      <c r="AX62">
        <f>IF(Z62&gt;0, (R62*SUMPRODUCT(K62:$K$98, X62:$X$98)-K62*$AZ$3)/Z62, 0)</f>
        <v>-746725262972.68469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500000</v>
      </c>
      <c r="S63">
        <f t="shared" si="32"/>
        <v>-4597445959384.3076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-25.230356979121137</v>
      </c>
      <c r="AC63">
        <f t="shared" si="33"/>
        <v>-22.527104550090343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-1.4275103912971182E-5</v>
      </c>
      <c r="AI63">
        <f t="shared" si="38"/>
        <v>-1.4275348908831373E-5</v>
      </c>
      <c r="AJ63">
        <f t="shared" si="39"/>
        <v>-2.703252429030794</v>
      </c>
      <c r="AK63">
        <f t="shared" si="61"/>
        <v>-1.7661249885384798</v>
      </c>
      <c r="AL63">
        <f t="shared" si="40"/>
        <v>-4.4693916929181823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-1.5903690599131661E-8</v>
      </c>
      <c r="AR63">
        <f t="shared" si="45"/>
        <v>-1.5903963545541181E-8</v>
      </c>
      <c r="AS63">
        <f t="shared" si="46"/>
        <v>-3.011655151847416E-3</v>
      </c>
      <c r="AT63">
        <f t="shared" si="47"/>
        <v>-1.9676147752303677E-3</v>
      </c>
      <c r="AU63">
        <f t="shared" si="48"/>
        <v>-4.9792858310413286E-3</v>
      </c>
      <c r="AW63">
        <v>60</v>
      </c>
      <c r="AX63">
        <f>IF(Z63&gt;0, (R63*SUMPRODUCT(K63:$K$98, X63:$X$98)-K63*$AZ$3)/Z63, 0)</f>
        <v>-4597445959384.3076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500000</v>
      </c>
      <c r="S64">
        <f t="shared" si="32"/>
        <v>-29119458280918.371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-22.527104550090343</v>
      </c>
      <c r="AC64">
        <f t="shared" si="33"/>
        <v>-20.113486219383894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-2.0800974019332257E-6</v>
      </c>
      <c r="AI64">
        <f t="shared" si="38"/>
        <v>-2.0801319380946223E-6</v>
      </c>
      <c r="AJ64">
        <f t="shared" si="39"/>
        <v>-2.4136183307064485</v>
      </c>
      <c r="AK64">
        <f t="shared" si="61"/>
        <v>-1.5768973185063242</v>
      </c>
      <c r="AL64">
        <f t="shared" si="40"/>
        <v>-3.9905177293447109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-2.0691133780184234E-9</v>
      </c>
      <c r="AR64">
        <f t="shared" si="45"/>
        <v>-2.0691477318104643E-9</v>
      </c>
      <c r="AS64">
        <f t="shared" si="46"/>
        <v>-2.400873138370241E-3</v>
      </c>
      <c r="AT64">
        <f t="shared" si="47"/>
        <v>-1.568570459465222E-3</v>
      </c>
      <c r="AU64">
        <f t="shared" si="48"/>
        <v>-3.9694456669831946E-3</v>
      </c>
      <c r="AW64">
        <v>61</v>
      </c>
      <c r="AX64">
        <f>IF(Z64&gt;0, (R64*SUMPRODUCT(K64:$K$98, X64:$X$98)-K64*$AZ$3)/Z64, 0)</f>
        <v>-29119458280918.371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500000</v>
      </c>
      <c r="S65">
        <f t="shared" si="32"/>
        <v>-190057679447717.5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-20.113486219383894</v>
      </c>
      <c r="AC65">
        <f t="shared" si="33"/>
        <v>-17.958469840551096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-2.9466320905217544E-7</v>
      </c>
      <c r="AI65">
        <f t="shared" si="38"/>
        <v>-2.9466793353105281E-7</v>
      </c>
      <c r="AJ65">
        <f t="shared" si="39"/>
        <v>-2.1550163788327978</v>
      </c>
      <c r="AK65">
        <f t="shared" si="61"/>
        <v>-1.4079440353568726</v>
      </c>
      <c r="AL65">
        <f t="shared" si="40"/>
        <v>-3.5629607088576041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-2.6170288403538779E-10</v>
      </c>
      <c r="AR65">
        <f t="shared" si="45"/>
        <v>-2.6170708004530622E-10</v>
      </c>
      <c r="AS65">
        <f t="shared" si="46"/>
        <v>-1.9139613774591699E-3</v>
      </c>
      <c r="AT65">
        <f t="shared" si="47"/>
        <v>-1.2504547676600935E-3</v>
      </c>
      <c r="AU65">
        <f t="shared" si="48"/>
        <v>-3.1644164068263436E-3</v>
      </c>
      <c r="AW65">
        <v>62</v>
      </c>
      <c r="AX65">
        <f>IF(Z65&gt;0, (R65*SUMPRODUCT(K65:$K$98, X65:$X$98)-K65*$AZ$3)/Z65, 0)</f>
        <v>-190057679447717.5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500000</v>
      </c>
      <c r="S66">
        <f t="shared" si="32"/>
        <v>-1281842323635004.3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-17.958469840551096</v>
      </c>
      <c r="AC66">
        <f t="shared" si="33"/>
        <v>-16.034348072150383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-4.0517925745664079E-8</v>
      </c>
      <c r="AI66">
        <f t="shared" si="38"/>
        <v>-4.0518551187178081E-8</v>
      </c>
      <c r="AJ66">
        <f t="shared" si="39"/>
        <v>-1.9241217684007133</v>
      </c>
      <c r="AK66">
        <f t="shared" si="61"/>
        <v>-1.2570928888385768</v>
      </c>
      <c r="AL66">
        <f t="shared" si="40"/>
        <v>-3.1812146977578415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-3.2130077713129126E-11</v>
      </c>
      <c r="AR66">
        <f t="shared" si="45"/>
        <v>-3.2130573678410671E-11</v>
      </c>
      <c r="AS66">
        <f t="shared" si="46"/>
        <v>-1.525798293237015E-3</v>
      </c>
      <c r="AT66">
        <f t="shared" si="47"/>
        <v>-9.968548850338853E-4</v>
      </c>
      <c r="AU66">
        <f t="shared" si="48"/>
        <v>-2.5226532104014742E-3</v>
      </c>
      <c r="AW66">
        <v>63</v>
      </c>
      <c r="AX66">
        <f>IF(Z66&gt;0, (R66*SUMPRODUCT(K66:$K$98, X66:$X$98)-K66*$AZ$3)/Z66, 0)</f>
        <v>-1281842323635004.3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-8961759280725627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-16.034348072150383</v>
      </c>
      <c r="AC67">
        <f t="shared" ref="AC67:AC89" si="64">S67*Z67</f>
        <v>-14.316382207305352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-5.3931225644179674E-9</v>
      </c>
      <c r="AI67">
        <f t="shared" ref="AI67:AI89" si="69">SUM(AE67:AH67)</f>
        <v>-5.3932024392603889E-9</v>
      </c>
      <c r="AJ67">
        <f t="shared" ref="AJ67:AJ89" si="70">AB67-AC67</f>
        <v>-1.7179658648450307</v>
      </c>
      <c r="AK67">
        <f t="shared" si="61"/>
        <v>-1.1224043650505269</v>
      </c>
      <c r="AL67">
        <f t="shared" ref="AL67:AL89" si="71">SUM(AI67:AK67)</f>
        <v>-2.8403702352887601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-3.8184476359675288E-12</v>
      </c>
      <c r="AR67">
        <f t="shared" ref="AR67:AR89" si="76">AI67*$K67</f>
        <v>-3.8185041890867238E-12</v>
      </c>
      <c r="AS67">
        <f t="shared" ref="AS67:AS89" si="77">AJ67*$K67</f>
        <v>-1.2163570578890373E-3</v>
      </c>
      <c r="AT67">
        <f t="shared" ref="AT67:AT89" si="78">AK67*$K67</f>
        <v>-7.9468661116722703E-4</v>
      </c>
      <c r="AU67">
        <f t="shared" ref="AU67:AU89" si="79">AL67*$K67</f>
        <v>-2.0110436728747686E-3</v>
      </c>
      <c r="AW67">
        <v>64</v>
      </c>
      <c r="AX67">
        <f>IF(Z67&gt;0, (R67*SUMPRODUCT(K67:$K$98, X67:$X$98)-K67*$AZ$3)/Z67, 0)</f>
        <v>-8961759280725627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500000</v>
      </c>
      <c r="S68">
        <f t="shared" si="63"/>
        <v>-6.508007475715576E+16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-14.316382207305352</v>
      </c>
      <c r="AC68">
        <f t="shared" si="64"/>
        <v>-12.782484113668849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-6.9255512074423622E-10</v>
      </c>
      <c r="AI68">
        <f t="shared" si="69"/>
        <v>-6.9256494132615883E-10</v>
      </c>
      <c r="AJ68">
        <f t="shared" si="70"/>
        <v>-1.5338980936365036</v>
      </c>
      <c r="AK68">
        <f t="shared" si="61"/>
        <v>-1.0021467545113747</v>
      </c>
      <c r="AL68">
        <f t="shared" si="71"/>
        <v>-2.5360448488404432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-4.3780717147428927E-13</v>
      </c>
      <c r="AR68">
        <f t="shared" si="76"/>
        <v>-4.3781337967500138E-13</v>
      </c>
      <c r="AS68">
        <f t="shared" si="77"/>
        <v>-9.6967239948083392E-4</v>
      </c>
      <c r="AT68">
        <f t="shared" si="78"/>
        <v>-6.3351930099553072E-4</v>
      </c>
      <c r="AU68">
        <f t="shared" si="79"/>
        <v>-1.6031917009141779E-3</v>
      </c>
      <c r="AW68">
        <v>65</v>
      </c>
      <c r="AX68">
        <f>IF(Z68&gt;0, (R68*SUMPRODUCT(K68:$K$98, X68:$X$98)-K68*$AZ$3)/Z68, 0)</f>
        <v>-6.508007475715576E+16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500000</v>
      </c>
      <c r="S69">
        <f t="shared" si="63"/>
        <v>-4.9253715371161696E+17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-12.782484113668849</v>
      </c>
      <c r="AC69">
        <f t="shared" si="64"/>
        <v>-11.412932244347573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-8.5637901816761133E-11</v>
      </c>
      <c r="AI69">
        <f t="shared" si="69"/>
        <v>-8.5639060402682858E-11</v>
      </c>
      <c r="AJ69">
        <f t="shared" si="70"/>
        <v>-1.3695518693212758</v>
      </c>
      <c r="AK69">
        <f t="shared" si="61"/>
        <v>-0.89477388795681945</v>
      </c>
      <c r="AL69">
        <f t="shared" si="71"/>
        <v>-2.2643257573637343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-4.8336647100556444E-14</v>
      </c>
      <c r="AR69">
        <f t="shared" si="76"/>
        <v>-4.8337301041832977E-14</v>
      </c>
      <c r="AS69">
        <f t="shared" si="77"/>
        <v>-7.7301690009800379E-4</v>
      </c>
      <c r="AT69">
        <f t="shared" si="78"/>
        <v>-5.050377080641717E-4</v>
      </c>
      <c r="AU69">
        <f t="shared" si="79"/>
        <v>-1.2780546082105128E-3</v>
      </c>
      <c r="AW69">
        <v>66</v>
      </c>
      <c r="AX69">
        <f>IF(Z69&gt;0, (R69*SUMPRODUCT(K69:$K$98, X69:$X$98)-K69*$AZ$3)/Z69, 0)</f>
        <v>-4.9253715371161696E+17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500000</v>
      </c>
      <c r="S70">
        <f t="shared" si="63"/>
        <v>-3.892852528310548E+18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-11.412932244347573</v>
      </c>
      <c r="AC70">
        <f t="shared" si="64"/>
        <v>-10.190118075310375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-1.016117656853928E-11</v>
      </c>
      <c r="AI70">
        <f t="shared" si="69"/>
        <v>-1.0161307450944935E-11</v>
      </c>
      <c r="AJ70">
        <f t="shared" si="70"/>
        <v>-1.2228141690371981</v>
      </c>
      <c r="AK70">
        <f t="shared" si="61"/>
        <v>-0.79890525710433014</v>
      </c>
      <c r="AL70">
        <f t="shared" si="71"/>
        <v>-2.0217194261516895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-5.1207842586999552E-15</v>
      </c>
      <c r="AR70">
        <f t="shared" si="76"/>
        <v>-5.1208502176524544E-15</v>
      </c>
      <c r="AS70">
        <f t="shared" si="77"/>
        <v>-6.1624434000177115E-4</v>
      </c>
      <c r="AT70">
        <f t="shared" si="78"/>
        <v>-4.0261296880117096E-4</v>
      </c>
      <c r="AU70">
        <f t="shared" si="79"/>
        <v>-1.0188573088080629E-3</v>
      </c>
      <c r="AW70">
        <v>67</v>
      </c>
      <c r="AX70">
        <f>IF(Z70&gt;0, (R70*SUMPRODUCT(K70:$K$98, X70:$X$98)-K70*$AZ$3)/Z70, 0)</f>
        <v>-3.892852528310548E+18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500000</v>
      </c>
      <c r="S71">
        <f t="shared" si="63"/>
        <v>-3.2170626976883073E+19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-10.190118075310375</v>
      </c>
      <c r="AC71">
        <f t="shared" si="64"/>
        <v>-9.0983197100985524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-1.154328567120149E-12</v>
      </c>
      <c r="AI71">
        <f t="shared" si="69"/>
        <v>-1.1543427078450355E-12</v>
      </c>
      <c r="AJ71">
        <f t="shared" si="70"/>
        <v>-1.0917983652118224</v>
      </c>
      <c r="AK71">
        <f t="shared" si="61"/>
        <v>-0.71330826527172631</v>
      </c>
      <c r="AL71">
        <f t="shared" si="71"/>
        <v>-1.805106630484703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-5.1940234022861563E-16</v>
      </c>
      <c r="AR71">
        <f t="shared" si="76"/>
        <v>-5.1940870299724825E-16</v>
      </c>
      <c r="AS71">
        <f t="shared" si="77"/>
        <v>-4.9126621492489859E-4</v>
      </c>
      <c r="AT71">
        <f t="shared" si="78"/>
        <v>-3.2096059375093477E-4</v>
      </c>
      <c r="AU71">
        <f t="shared" si="79"/>
        <v>-8.1222680867635275E-4</v>
      </c>
      <c r="AW71">
        <v>68</v>
      </c>
      <c r="AX71">
        <f>IF(Z71&gt;0, (R71*SUMPRODUCT(K71:$K$98, X71:$X$98)-K71*$AZ$3)/Z71, 0)</f>
        <v>-3.2170626976883073E+19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500000</v>
      </c>
      <c r="S72">
        <f t="shared" si="63"/>
        <v>-2.7887773650569799E+20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-9.0983197100985524</v>
      </c>
      <c r="AC72">
        <f t="shared" si="64"/>
        <v>-8.1234997411594208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-1.2542855059591913E-13</v>
      </c>
      <c r="AI72">
        <f t="shared" si="69"/>
        <v>-1.2543000705849714E-13</v>
      </c>
      <c r="AJ72">
        <f t="shared" si="70"/>
        <v>-0.9748199689391317</v>
      </c>
      <c r="AK72">
        <f t="shared" ref="AK72:AK89" si="92">G72*SUM(AB72:AB72, AE72:AF72)</f>
        <v>-0.63688237970689876</v>
      </c>
      <c r="AL72">
        <f t="shared" si="71"/>
        <v>-1.6117023486461559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-5.0390984055482188E-17</v>
      </c>
      <c r="AR72">
        <f t="shared" si="76"/>
        <v>-5.039156919006436E-17</v>
      </c>
      <c r="AS72">
        <f t="shared" si="77"/>
        <v>-3.9163441878579464E-4</v>
      </c>
      <c r="AT72">
        <f t="shared" si="78"/>
        <v>-2.5586782027338557E-4</v>
      </c>
      <c r="AU72">
        <f t="shared" si="79"/>
        <v>-6.4750223905923063E-4</v>
      </c>
      <c r="AW72">
        <v>69</v>
      </c>
      <c r="AX72">
        <f>IF(Z72&gt;0, (R72*SUMPRODUCT(K72:$K$98, X72:$X$98)-K72*$AZ$3)/Z72, 0)</f>
        <v>-2.7887773650569799E+20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500000</v>
      </c>
      <c r="S73">
        <f t="shared" si="63"/>
        <v>-2.5442820197343339E+21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-8.1234997411594208</v>
      </c>
      <c r="AC73">
        <f t="shared" si="64"/>
        <v>-7.2531247688923397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-1.2993602006535345E-14</v>
      </c>
      <c r="AI73">
        <f t="shared" si="69"/>
        <v>-1.2993744544286911E-14</v>
      </c>
      <c r="AJ73">
        <f t="shared" si="70"/>
        <v>-0.87037497226708105</v>
      </c>
      <c r="AK73">
        <f t="shared" si="92"/>
        <v>-0.56864498188115953</v>
      </c>
      <c r="AL73">
        <f t="shared" si="71"/>
        <v>-1.4390199541482536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-4.6608805544200478E-18</v>
      </c>
      <c r="AR73">
        <f t="shared" si="76"/>
        <v>-4.6609316835399185E-18</v>
      </c>
      <c r="AS73">
        <f t="shared" si="77"/>
        <v>-3.1220856089428752E-4</v>
      </c>
      <c r="AT73">
        <f t="shared" si="78"/>
        <v>-2.039762597842678E-4</v>
      </c>
      <c r="AU73">
        <f t="shared" si="79"/>
        <v>-5.1618482067855998E-4</v>
      </c>
      <c r="AW73">
        <v>70</v>
      </c>
      <c r="AX73">
        <f>IF(Z73&gt;0, (R73*SUMPRODUCT(K73:$K$98, X73:$X$98)-K73*$AZ$3)/Z73, 0)</f>
        <v>-2.5442820197343339E+21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500000</v>
      </c>
      <c r="S74">
        <f t="shared" si="63"/>
        <v>-2.4511389438045237E+22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-7.2531247688923397</v>
      </c>
      <c r="AC74">
        <f t="shared" si="64"/>
        <v>-6.4760042579395884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-1.2790217992007876E-15</v>
      </c>
      <c r="AI74">
        <f t="shared" si="69"/>
        <v>-1.2790350093949185E-15</v>
      </c>
      <c r="AJ74">
        <f t="shared" si="70"/>
        <v>-0.77712051095275125</v>
      </c>
      <c r="AK74">
        <f t="shared" si="92"/>
        <v>-0.5077187338224638</v>
      </c>
      <c r="AL74">
        <f t="shared" si="71"/>
        <v>-1.2848392447752164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-4.0963620771481591E-19</v>
      </c>
      <c r="AR74">
        <f t="shared" si="76"/>
        <v>-4.0964043858393039E-19</v>
      </c>
      <c r="AS74">
        <f t="shared" si="77"/>
        <v>-2.4889075326394101E-4</v>
      </c>
      <c r="AT74">
        <f t="shared" si="78"/>
        <v>-1.6260862546577467E-4</v>
      </c>
      <c r="AU74">
        <f t="shared" si="79"/>
        <v>-4.1149937872971611E-4</v>
      </c>
      <c r="AW74">
        <v>71</v>
      </c>
      <c r="AX74">
        <f>IF(Z74&gt;0, (R74*SUMPRODUCT(K74:$K$98, X74:$X$98)-K74*$AZ$3)/Z74, 0)</f>
        <v>-2.4511389438045237E+22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500000</v>
      </c>
      <c r="S75">
        <f t="shared" si="63"/>
        <v>-2.5020476550720612E+23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-6.4760042579395884</v>
      </c>
      <c r="AC75">
        <f t="shared" si="64"/>
        <v>-5.7821466588746322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-1.1922609270093764E-16</v>
      </c>
      <c r="AI75">
        <f t="shared" si="69"/>
        <v>-1.1922724818385723E-16</v>
      </c>
      <c r="AJ75">
        <f t="shared" si="70"/>
        <v>-0.69385759906495625</v>
      </c>
      <c r="AK75">
        <f t="shared" si="92"/>
        <v>-0.45332029805577123</v>
      </c>
      <c r="AL75">
        <f t="shared" si="71"/>
        <v>-1.1471778971207276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-3.4093664186781144E-20</v>
      </c>
      <c r="AR75">
        <f t="shared" si="76"/>
        <v>-3.4093994606454736E-20</v>
      </c>
      <c r="AS75">
        <f t="shared" si="77"/>
        <v>-1.9841418468107534E-4</v>
      </c>
      <c r="AT75">
        <f t="shared" si="78"/>
        <v>-1.2963060065830249E-4</v>
      </c>
      <c r="AU75">
        <f t="shared" si="79"/>
        <v>-3.2804478533937788E-4</v>
      </c>
      <c r="AW75">
        <v>72</v>
      </c>
      <c r="AX75">
        <f>IF(Z75&gt;0, (R75*SUMPRODUCT(K75:$K$98, X75:$X$98)-K75*$AZ$3)/Z75, 0)</f>
        <v>-2.5020476550720612E+23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500000</v>
      </c>
      <c r="S76">
        <f t="shared" si="63"/>
        <v>-2.7166742911672281E+24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-5.7821466588746322</v>
      </c>
      <c r="AC76">
        <f t="shared" si="64"/>
        <v>-5.1626309454237793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-1.0489106096055421E-17</v>
      </c>
      <c r="AI76">
        <f t="shared" si="69"/>
        <v>-1.048920111353621E-17</v>
      </c>
      <c r="AJ76">
        <f t="shared" si="70"/>
        <v>-0.61951571345085288</v>
      </c>
      <c r="AK76">
        <f t="shared" si="92"/>
        <v>-0.40475026612122428</v>
      </c>
      <c r="AL76">
        <f t="shared" si="71"/>
        <v>-1.0242659795720772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-2.6780755426601649E-21</v>
      </c>
      <c r="AR76">
        <f t="shared" si="76"/>
        <v>-2.6780998024959506E-21</v>
      </c>
      <c r="AS76">
        <f t="shared" si="77"/>
        <v>-1.5817457324703049E-4</v>
      </c>
      <c r="AT76">
        <f t="shared" si="78"/>
        <v>-1.0334072118806002E-4</v>
      </c>
      <c r="AU76">
        <f t="shared" si="79"/>
        <v>-2.6151529443509049E-4</v>
      </c>
      <c r="AW76">
        <v>73</v>
      </c>
      <c r="AX76">
        <f>IF(Z76&gt;0, (R76*SUMPRODUCT(K76:$K$98, X76:$X$98)-K76*$AZ$3)/Z76, 0)</f>
        <v>-2.7166742911672281E+24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500000</v>
      </c>
      <c r="S77">
        <f t="shared" si="63"/>
        <v>-3.1518760874083801E+25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-5.1626309454237793</v>
      </c>
      <c r="AC77">
        <f t="shared" si="64"/>
        <v>-4.6094919155569452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-8.6755007230030727E-19</v>
      </c>
      <c r="AI77">
        <f t="shared" si="69"/>
        <v>-8.6755738459905837E-19</v>
      </c>
      <c r="AJ77">
        <f t="shared" si="70"/>
        <v>-0.55313902986683416</v>
      </c>
      <c r="AK77">
        <f t="shared" si="92"/>
        <v>-0.36138416617966457</v>
      </c>
      <c r="AL77">
        <f t="shared" si="71"/>
        <v>-0.91452319604649879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-1.9777020910552185E-22</v>
      </c>
      <c r="AR77">
        <f t="shared" si="76"/>
        <v>-1.9777187604660019E-22</v>
      </c>
      <c r="AS77">
        <f t="shared" si="77"/>
        <v>-1.2609580137677839E-4</v>
      </c>
      <c r="AT77">
        <f t="shared" si="78"/>
        <v>-8.2382590232828458E-5</v>
      </c>
      <c r="AU77">
        <f t="shared" si="79"/>
        <v>-2.0847839160960689E-4</v>
      </c>
      <c r="AW77">
        <v>74</v>
      </c>
      <c r="AX77">
        <f>IF(Z77&gt;0, (R77*SUMPRODUCT(K77:$K$98, X77:$X$98)-K77*$AZ$3)/Z77, 0)</f>
        <v>-3.1518760874083801E+25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500000</v>
      </c>
      <c r="S78">
        <f t="shared" si="63"/>
        <v>-3.9262637702527958E+26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-4.6094919155569452</v>
      </c>
      <c r="AC78">
        <f t="shared" si="64"/>
        <v>-4.1156177817472717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-6.715061997669877E-20</v>
      </c>
      <c r="AI78">
        <f t="shared" si="69"/>
        <v>-6.7151144090464752E-20</v>
      </c>
      <c r="AJ78">
        <f t="shared" si="70"/>
        <v>-0.49387413380967349</v>
      </c>
      <c r="AK78">
        <f t="shared" si="92"/>
        <v>-0.32266443408898621</v>
      </c>
      <c r="AL78">
        <f t="shared" si="71"/>
        <v>-0.81653856789865964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-1.3667790913234116E-23</v>
      </c>
      <c r="AR78">
        <f t="shared" si="76"/>
        <v>-1.3667897590988851E-23</v>
      </c>
      <c r="AS78">
        <f t="shared" si="77"/>
        <v>-1.0052280084245729E-4</v>
      </c>
      <c r="AT78">
        <f t="shared" si="78"/>
        <v>-6.5674896550405336E-5</v>
      </c>
      <c r="AU78">
        <f t="shared" si="79"/>
        <v>-1.6619769739286262E-4</v>
      </c>
      <c r="AW78">
        <v>75</v>
      </c>
      <c r="AX78">
        <f>IF(Z78&gt;0, (R78*SUMPRODUCT(K78:$K$98, X78:$X$98)-K78*$AZ$3)/Z78, 0)</f>
        <v>-3.9262637702527958E+26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500000</v>
      </c>
      <c r="S79">
        <f t="shared" si="63"/>
        <v>-5.2781324658816658E+27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-4.1156177817472717</v>
      </c>
      <c r="AC79">
        <f t="shared" si="64"/>
        <v>-3.674658733702922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-4.8406241128755856E-21</v>
      </c>
      <c r="AI79">
        <f t="shared" si="69"/>
        <v>-4.8406589230926219E-21</v>
      </c>
      <c r="AJ79">
        <f t="shared" si="70"/>
        <v>-0.44095904804434971</v>
      </c>
      <c r="AK79">
        <f t="shared" si="92"/>
        <v>-0.28809324472230902</v>
      </c>
      <c r="AL79">
        <f t="shared" si="71"/>
        <v>-0.72905229276665873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-8.7969401430402419E-25</v>
      </c>
      <c r="AR79">
        <f t="shared" si="76"/>
        <v>-8.7970034041794038E-25</v>
      </c>
      <c r="AS79">
        <f t="shared" si="77"/>
        <v>-8.0136161385887218E-5</v>
      </c>
      <c r="AT79">
        <f t="shared" si="78"/>
        <v>-5.2355625438779742E-5</v>
      </c>
      <c r="AU79">
        <f t="shared" si="79"/>
        <v>-1.3249178682466696E-4</v>
      </c>
      <c r="AW79">
        <v>76</v>
      </c>
      <c r="AX79">
        <f>IF(Z79&gt;0, (R79*SUMPRODUCT(K79:$K$98, X79:$X$98)-K79*$AZ$3)/Z79, 0)</f>
        <v>-5.2781324658816658E+27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500000</v>
      </c>
      <c r="S80">
        <f t="shared" si="63"/>
        <v>-7.8136831494771579E+28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-3.674658733702922</v>
      </c>
      <c r="AC80">
        <f t="shared" si="64"/>
        <v>-3.2809452979490366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-3.236262782841907E-22</v>
      </c>
      <c r="AI80">
        <f t="shared" si="69"/>
        <v>-3.2362837777122851E-22</v>
      </c>
      <c r="AJ80">
        <f t="shared" si="70"/>
        <v>-0.3937134357538854</v>
      </c>
      <c r="AK80">
        <f t="shared" si="92"/>
        <v>-0.25722611135920453</v>
      </c>
      <c r="AL80">
        <f t="shared" si="71"/>
        <v>-0.65093954711308988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-5.2511694559185832E-26</v>
      </c>
      <c r="AR80">
        <f t="shared" si="76"/>
        <v>-5.2512035222566577E-26</v>
      </c>
      <c r="AS80">
        <f t="shared" si="77"/>
        <v>-6.3884057227270056E-5</v>
      </c>
      <c r="AT80">
        <f t="shared" si="78"/>
        <v>-4.1737584055149673E-5</v>
      </c>
      <c r="AU80">
        <f t="shared" si="79"/>
        <v>-1.0562164128241971E-4</v>
      </c>
      <c r="AW80">
        <v>77</v>
      </c>
      <c r="AX80">
        <f>IF(Z80&gt;0, (R80*SUMPRODUCT(K80:$K$98, X80:$X$98)-K80*$AZ$3)/Z80, 0)</f>
        <v>-7.8136831494771579E+28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500000</v>
      </c>
      <c r="S81">
        <f t="shared" si="63"/>
        <v>-1.2862134314095981E+30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-3.2809452979490366</v>
      </c>
      <c r="AC81">
        <f t="shared" si="64"/>
        <v>-2.9294154445973546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-1.9646146657084143E-23</v>
      </c>
      <c r="AI81">
        <f t="shared" si="69"/>
        <v>-1.964626053458585E-23</v>
      </c>
      <c r="AJ81">
        <f t="shared" si="70"/>
        <v>-0.35152985335168196</v>
      </c>
      <c r="AK81">
        <f t="shared" si="92"/>
        <v>-0.22966617085643259</v>
      </c>
      <c r="AL81">
        <f t="shared" si="71"/>
        <v>-0.58119602420811456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-2.8462406268853068E-27</v>
      </c>
      <c r="AR81">
        <f t="shared" si="76"/>
        <v>-2.8462571249181022E-27</v>
      </c>
      <c r="AS81">
        <f t="shared" si="77"/>
        <v>-5.0927979294698497E-5</v>
      </c>
      <c r="AT81">
        <f t="shared" si="78"/>
        <v>-3.3272946472536402E-5</v>
      </c>
      <c r="AU81">
        <f t="shared" si="79"/>
        <v>-8.4200925767234899E-5</v>
      </c>
      <c r="AW81">
        <v>78</v>
      </c>
      <c r="AX81">
        <f>IF(Z81&gt;0, (R81*SUMPRODUCT(K81:$K$98, X81:$X$98)-K81*$AZ$3)/Z81, 0)</f>
        <v>-1.2862134314095981E+30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500000</v>
      </c>
      <c r="S82">
        <f t="shared" si="63"/>
        <v>-2.3821096633962061E+31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-2.9294154445973546</v>
      </c>
      <c r="AC82">
        <f t="shared" si="64"/>
        <v>-2.6155495041047798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-1.0724874118531851E-24</v>
      </c>
      <c r="AI82">
        <f t="shared" si="69"/>
        <v>-1.072492901838689E-24</v>
      </c>
      <c r="AJ82">
        <f t="shared" si="70"/>
        <v>-0.31386594049257477</v>
      </c>
      <c r="AK82">
        <f t="shared" si="92"/>
        <v>-0.20505908112181484</v>
      </c>
      <c r="AL82">
        <f t="shared" si="71"/>
        <v>-0.51892502161438958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-1.3872936949712666E-28</v>
      </c>
      <c r="AR82">
        <f t="shared" si="76"/>
        <v>-1.3873007964273684E-28</v>
      </c>
      <c r="AS82">
        <f t="shared" si="77"/>
        <v>-4.0599473289778973E-5</v>
      </c>
      <c r="AT82">
        <f t="shared" si="78"/>
        <v>-2.6524989215988842E-5</v>
      </c>
      <c r="AU82">
        <f t="shared" si="79"/>
        <v>-6.7124462505767805E-5</v>
      </c>
      <c r="AW82">
        <v>79</v>
      </c>
      <c r="AX82">
        <f>IF(Z82&gt;0, (R82*SUMPRODUCT(K82:$K$98, X82:$X$98)-K82*$AZ$3)/Z82, 0)</f>
        <v>-2.3821096633962061E+31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500000</v>
      </c>
      <c r="S83">
        <f t="shared" si="63"/>
        <v>-5.0368183337912006E+32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-2.6155495041047798</v>
      </c>
      <c r="AC83">
        <f t="shared" si="64"/>
        <v>-2.3353120572364103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-5.2032615186858049E-26</v>
      </c>
      <c r="AI83">
        <f t="shared" si="69"/>
        <v>-5.2032847010988136E-26</v>
      </c>
      <c r="AJ83">
        <f t="shared" si="70"/>
        <v>-0.28023744686836949</v>
      </c>
      <c r="AK83">
        <f t="shared" si="92"/>
        <v>-0.18308846528733461</v>
      </c>
      <c r="AL83">
        <f t="shared" si="71"/>
        <v>-0.46332591215570407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-6.0094377485566479E-30</v>
      </c>
      <c r="AR83">
        <f t="shared" si="76"/>
        <v>-6.0094645227764973E-30</v>
      </c>
      <c r="AS83">
        <f t="shared" si="77"/>
        <v>-3.236565153840788E-5</v>
      </c>
      <c r="AT83">
        <f t="shared" si="78"/>
        <v>-2.1145559005093135E-5</v>
      </c>
      <c r="AU83">
        <f t="shared" si="79"/>
        <v>-5.3511210543501012E-5</v>
      </c>
      <c r="AW83">
        <v>80</v>
      </c>
      <c r="AX83">
        <f>IF(Z83&gt;0, (R83*SUMPRODUCT(K83:$K$98, X83:$X$98)-K83*$AZ$3)/Z83, 0)</f>
        <v>-5.0368183337912006E+32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500000</v>
      </c>
      <c r="S84">
        <f t="shared" si="63"/>
        <v>-1.2389063273142121E+34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-2.3353120572364103</v>
      </c>
      <c r="AC84">
        <f t="shared" si="64"/>
        <v>-2.0851000511039377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-2.2109080523191615E-27</v>
      </c>
      <c r="AI84">
        <f t="shared" si="69"/>
        <v>-2.2109164674027118E-27</v>
      </c>
      <c r="AJ84">
        <f t="shared" si="70"/>
        <v>-0.25021200613247263</v>
      </c>
      <c r="AK84">
        <f t="shared" si="92"/>
        <v>-0.16347184400654874</v>
      </c>
      <c r="AL84">
        <f t="shared" si="71"/>
        <v>-0.41368385013902137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-2.279873996283936E-31</v>
      </c>
      <c r="AR84">
        <f t="shared" si="76"/>
        <v>-2.2798826738633329E-31</v>
      </c>
      <c r="AS84">
        <f t="shared" si="77"/>
        <v>-2.5801699249368513E-5</v>
      </c>
      <c r="AT84">
        <f t="shared" si="78"/>
        <v>-1.6857110176254091E-5</v>
      </c>
      <c r="AU84">
        <f t="shared" si="79"/>
        <v>-4.2658809425622608E-5</v>
      </c>
      <c r="AW84">
        <v>81</v>
      </c>
      <c r="AX84">
        <f>IF(Z84&gt;0, (R84*SUMPRODUCT(K84:$K$98, X84:$X$98)-K84*$AZ$3)/Z84, 0)</f>
        <v>-1.2389063273142121E+34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500000</v>
      </c>
      <c r="S85">
        <f t="shared" si="63"/>
        <v>-3.6384371679776847E+35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-2.0851000511039377</v>
      </c>
      <c r="AC85">
        <f t="shared" si="64"/>
        <v>-1.8616964741999447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-8.07509533363157E-29</v>
      </c>
      <c r="AI85">
        <f t="shared" si="69"/>
        <v>-8.0751209173697005E-29</v>
      </c>
      <c r="AJ85">
        <f t="shared" si="70"/>
        <v>-0.22340357690399304</v>
      </c>
      <c r="AK85">
        <f t="shared" si="92"/>
        <v>-0.14595700357727565</v>
      </c>
      <c r="AL85">
        <f t="shared" si="71"/>
        <v>-0.36936058048126869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-7.4348087144187318E-33</v>
      </c>
      <c r="AR85">
        <f t="shared" si="76"/>
        <v>-7.4348322695832645E-33</v>
      </c>
      <c r="AS85">
        <f t="shared" si="77"/>
        <v>-2.0568956672009302E-5</v>
      </c>
      <c r="AT85">
        <f t="shared" si="78"/>
        <v>-1.3438385025712763E-5</v>
      </c>
      <c r="AU85">
        <f t="shared" si="79"/>
        <v>-3.4007341697722066E-5</v>
      </c>
      <c r="AW85">
        <v>82</v>
      </c>
      <c r="AX85">
        <f>IF(Z85&gt;0, (R85*SUMPRODUCT(K85:$K$98, X85:$X$98)-K85*$AZ$3)/Z85, 0)</f>
        <v>-3.6384371679776847E+35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500000</v>
      </c>
      <c r="S86">
        <f t="shared" si="63"/>
        <v>-1.3256768311128223E+37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-1.8616964741999447</v>
      </c>
      <c r="AC86">
        <f t="shared" si="64"/>
        <v>-1.6622289948213791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-2.4700964773668613E-30</v>
      </c>
      <c r="AI86">
        <f t="shared" si="69"/>
        <v>-2.4701027467266169E-30</v>
      </c>
      <c r="AJ86">
        <f t="shared" si="70"/>
        <v>-0.19946747937856557</v>
      </c>
      <c r="AK86">
        <f t="shared" si="92"/>
        <v>-0.13031875319399613</v>
      </c>
      <c r="AL86">
        <f t="shared" si="71"/>
        <v>-0.32978623257256168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-2.0305703233018468E-34</v>
      </c>
      <c r="AR86">
        <f t="shared" si="76"/>
        <v>-2.0305754770988676E-34</v>
      </c>
      <c r="AS86">
        <f t="shared" si="77"/>
        <v>-1.6397446326538058E-5</v>
      </c>
      <c r="AT86">
        <f t="shared" si="78"/>
        <v>-1.0712998266671527E-5</v>
      </c>
      <c r="AU86">
        <f t="shared" si="79"/>
        <v>-2.7110444593209581E-5</v>
      </c>
      <c r="AW86">
        <v>83</v>
      </c>
      <c r="AX86">
        <f>IF(Z86&gt;0, (R86*SUMPRODUCT(K86:$K$98, X86:$X$98)-K86*$AZ$3)/Z86, 0)</f>
        <v>-1.3256768311128223E+37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500000</v>
      </c>
      <c r="S87">
        <f t="shared" si="63"/>
        <v>-6.3608986479641207E+38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-1.6622289948213791</v>
      </c>
      <c r="AC87">
        <f t="shared" si="64"/>
        <v>-1.4841330310905168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-6.0900055168863586E-32</v>
      </c>
      <c r="AI87">
        <f t="shared" si="69"/>
        <v>-6.0900171829504886E-32</v>
      </c>
      <c r="AJ87">
        <f t="shared" si="70"/>
        <v>-0.17809596373086234</v>
      </c>
      <c r="AK87">
        <f t="shared" si="92"/>
        <v>-0.11635602963749654</v>
      </c>
      <c r="AL87">
        <f t="shared" si="71"/>
        <v>-0.29445199336835887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-4.4699614919048177E-36</v>
      </c>
      <c r="AR87">
        <f t="shared" si="76"/>
        <v>-4.4699700545994289E-36</v>
      </c>
      <c r="AS87">
        <f t="shared" si="77"/>
        <v>-1.3071943818987624E-5</v>
      </c>
      <c r="AT87">
        <f t="shared" si="78"/>
        <v>-8.5403366284052346E-6</v>
      </c>
      <c r="AU87">
        <f t="shared" si="79"/>
        <v>-2.1612280447392857E-5</v>
      </c>
      <c r="AW87">
        <v>84</v>
      </c>
      <c r="AX87">
        <f>IF(Z87&gt;0, (R87*SUMPRODUCT(K87:$K$98, X87:$X$98)-K87*$AZ$3)/Z87, 0)</f>
        <v>-6.3608986479641207E+38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500000</v>
      </c>
      <c r="S88">
        <f t="shared" si="63"/>
        <v>-4.4681221706902956E+40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-1.4841330310905168</v>
      </c>
      <c r="AC88">
        <f t="shared" si="64"/>
        <v>-1.3251187777593898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-1.140111761792029E-33</v>
      </c>
      <c r="AI88">
        <f t="shared" si="69"/>
        <v>-1.1401132446507413E-33</v>
      </c>
      <c r="AJ88">
        <f t="shared" si="70"/>
        <v>-0.15901425333112695</v>
      </c>
      <c r="AK88">
        <f t="shared" si="92"/>
        <v>-0.10388931217633618</v>
      </c>
      <c r="AL88">
        <f t="shared" si="71"/>
        <v>-0.26290356550746313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-7.4716324405079375E-38</v>
      </c>
      <c r="AR88">
        <f t="shared" si="76"/>
        <v>-7.4716421583054648E-38</v>
      </c>
      <c r="AS88">
        <f t="shared" si="77"/>
        <v>-1.0420873580187829E-5</v>
      </c>
      <c r="AT88">
        <f t="shared" si="78"/>
        <v>-6.8083040723893752E-6</v>
      </c>
      <c r="AU88">
        <f t="shared" si="79"/>
        <v>-1.7229177652577203E-5</v>
      </c>
      <c r="AW88">
        <v>85</v>
      </c>
      <c r="AX88">
        <f>IF(Z88&gt;0, (R88*SUMPRODUCT(K88:$K$98, X88:$X$98)-K88*$AZ$3)/Z88, 0)</f>
        <v>-4.4681221706902956E+40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-1.3251187777593898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-1.3251187777593898</v>
      </c>
      <c r="AK89">
        <f t="shared" si="92"/>
        <v>-9.2758314443157297E-2</v>
      </c>
      <c r="AL89">
        <f t="shared" si="71"/>
        <v>-1.4178770922025472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-8.6766049355104107E-40</v>
      </c>
      <c r="AR89">
        <f t="shared" si="76"/>
        <v>-8.6766049355104107E-40</v>
      </c>
      <c r="AS89">
        <f t="shared" si="77"/>
        <v>-7.7536261757349829E-5</v>
      </c>
      <c r="AT89">
        <f t="shared" si="78"/>
        <v>-5.4275383230144888E-6</v>
      </c>
      <c r="AU89">
        <f t="shared" si="79"/>
        <v>-8.2963800080364318E-5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25913.778686360773</v>
      </c>
      <c r="AO91" s="6">
        <f t="shared" si="93"/>
        <v>-2591.3778686360774</v>
      </c>
      <c r="AP91" s="6">
        <f t="shared" si="93"/>
        <v>-719.21846686115509</v>
      </c>
      <c r="AQ91" s="6">
        <f t="shared" si="93"/>
        <v>-20220.259980993564</v>
      </c>
      <c r="AR91" s="6">
        <f t="shared" si="93"/>
        <v>2382.9223698699743</v>
      </c>
      <c r="AS91" s="6">
        <f t="shared" si="93"/>
        <v>-5719.0136876879469</v>
      </c>
      <c r="AT91" s="6">
        <f t="shared" si="93"/>
        <v>3336.0913178179703</v>
      </c>
      <c r="AU91" s="6">
        <f t="shared" si="93"/>
        <v>-1.9284361976214248E-12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66272.560323247264</v>
      </c>
      <c r="K3">
        <v>1</v>
      </c>
      <c r="L3" s="2">
        <v>0</v>
      </c>
      <c r="O3">
        <f>$C$3</f>
        <v>66272.560323247264</v>
      </c>
      <c r="P3">
        <f>O3*C5</f>
        <v>6627.2560323247271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66272.560323247264</v>
      </c>
      <c r="AF3">
        <f t="shared" ref="AF3:AF34" si="4">-$Z3*P3</f>
        <v>-6627.2560323247271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59245.304290922533</v>
      </c>
      <c r="AJ3">
        <f t="shared" ref="AJ3:AJ34" si="8">AB3-AC3</f>
        <v>0</v>
      </c>
      <c r="AL3">
        <f t="shared" ref="AL3:AL34" si="9">SUM(AI3:AK3)</f>
        <v>59245.304290922533</v>
      </c>
      <c r="AN3">
        <f t="shared" ref="AN3:AN34" si="10">AE3*$K3</f>
        <v>66272.560323247264</v>
      </c>
      <c r="AO3">
        <f t="shared" ref="AO3:AO34" si="11">AF3*$K3</f>
        <v>-6627.2560323247271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59245.304290922533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59245.304290922533</v>
      </c>
      <c r="AW3">
        <v>0</v>
      </c>
      <c r="AX3">
        <f>IF(Z3&gt;0, (R3*SUMPRODUCT(K3:$K$98, X3:$X$98)-K3*$AZ$3)/Z3, 0)</f>
        <v>0</v>
      </c>
      <c r="AZ3">
        <f>C6*ABS(SUMPRODUCT(X4:X79, K4:K79))/1</f>
        <v>53911.53685104497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5849.483943317432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5776.2360911833966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-5776.2360911833966</v>
      </c>
      <c r="AK4">
        <f>G4*SUM(AB4, AE4:AF4)</f>
        <v>0</v>
      </c>
      <c r="AL4">
        <f t="shared" si="9"/>
        <v>-7037.2885911833964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-1125.9397321428571</v>
      </c>
      <c r="AR4">
        <f t="shared" si="14"/>
        <v>-1125.9397321428571</v>
      </c>
      <c r="AS4">
        <f t="shared" si="15"/>
        <v>-5157.3536528423183</v>
      </c>
      <c r="AT4">
        <f t="shared" si="16"/>
        <v>0</v>
      </c>
      <c r="AU4">
        <f t="shared" si="17"/>
        <v>-6283.2933849851752</v>
      </c>
      <c r="AW4">
        <v>1</v>
      </c>
      <c r="AX4">
        <f>IF(Z4&gt;0, (R4*SUMPRODUCT(K4:$K$98, X4:$X$98)-K4*$AZ$3)/Z4, 0)</f>
        <v>5849.483943317432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500000</v>
      </c>
      <c r="S5">
        <f t="shared" si="1"/>
        <v>10059.565031803479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5776.2360911833966</v>
      </c>
      <c r="AC5">
        <f t="shared" si="2"/>
        <v>9807.650011882848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-1322.7266403525</v>
      </c>
      <c r="AI5">
        <f t="shared" si="7"/>
        <v>-1371.4745234909647</v>
      </c>
      <c r="AJ5">
        <f t="shared" si="8"/>
        <v>-4031.4139206994514</v>
      </c>
      <c r="AK5">
        <f>G5*SUM(AB5, AE5:AF5)</f>
        <v>404.3365263828378</v>
      </c>
      <c r="AL5">
        <f t="shared" si="9"/>
        <v>-4998.5519178075774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-1054.4695793626433</v>
      </c>
      <c r="AR5">
        <f t="shared" si="14"/>
        <v>-1093.3310933442001</v>
      </c>
      <c r="AS5">
        <f t="shared" si="15"/>
        <v>-3213.8184954555572</v>
      </c>
      <c r="AT5">
        <f t="shared" si="16"/>
        <v>322.33460330264489</v>
      </c>
      <c r="AU5">
        <f t="shared" si="17"/>
        <v>-3984.8149854971116</v>
      </c>
      <c r="AW5">
        <v>2</v>
      </c>
      <c r="AX5">
        <f>IF(Z5&gt;0, (R5*SUMPRODUCT(K5:$K$98, X5:$X$98)-K5*$AZ$3)/Z5, 0)</f>
        <v>10059.565031803479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500000</v>
      </c>
      <c r="S6">
        <f t="shared" si="1"/>
        <v>13896.225821014821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9807.650011882848</v>
      </c>
      <c r="AC6">
        <f t="shared" si="2"/>
        <v>13357.960479700843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-1971.3643941195146</v>
      </c>
      <c r="AI6">
        <f t="shared" si="7"/>
        <v>-2019.4276619871828</v>
      </c>
      <c r="AJ6">
        <f t="shared" si="8"/>
        <v>-3550.3104678179952</v>
      </c>
      <c r="AK6">
        <f>G6*SUM(AB6, AE6:AF6)</f>
        <v>686.53550083179948</v>
      </c>
      <c r="AL6">
        <f t="shared" si="9"/>
        <v>-4883.2026289733785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-1403.1782369769228</v>
      </c>
      <c r="AR6">
        <f t="shared" si="14"/>
        <v>-1437.3887216904941</v>
      </c>
      <c r="AS6">
        <f t="shared" si="15"/>
        <v>-2527.0408645980397</v>
      </c>
      <c r="AT6">
        <f t="shared" si="16"/>
        <v>488.66240891476247</v>
      </c>
      <c r="AU6">
        <f t="shared" si="17"/>
        <v>-3475.7671773737716</v>
      </c>
      <c r="AW6">
        <v>3</v>
      </c>
      <c r="AX6">
        <f>IF(Z6&gt;0, (R6*SUMPRODUCT(K6:$K$98, X6:$X$98)-K6*$AZ$3)/Z6, 0)</f>
        <v>13896.225821014821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500000</v>
      </c>
      <c r="S7">
        <f t="shared" si="1"/>
        <v>16978.572431866738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13357.960479700843</v>
      </c>
      <c r="AC7">
        <f t="shared" si="2"/>
        <v>16066.192999135201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-2694.9074293401532</v>
      </c>
      <c r="AI7">
        <f t="shared" si="7"/>
        <v>-2742.2205737862105</v>
      </c>
      <c r="AJ7">
        <f t="shared" si="8"/>
        <v>-2708.2325194343575</v>
      </c>
      <c r="AK7">
        <f>G7*SUM(AB7, AE7:AF7)</f>
        <v>935.05723357905913</v>
      </c>
      <c r="AL7">
        <f t="shared" si="9"/>
        <v>-4515.3958596415087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-1712.6623909731575</v>
      </c>
      <c r="AR7">
        <f t="shared" si="14"/>
        <v>-1742.7307496148062</v>
      </c>
      <c r="AS7">
        <f t="shared" si="15"/>
        <v>-1721.1307266243975</v>
      </c>
      <c r="AT7">
        <f t="shared" si="16"/>
        <v>594.24577628270106</v>
      </c>
      <c r="AU7">
        <f t="shared" si="17"/>
        <v>-2869.6156999565023</v>
      </c>
      <c r="AW7">
        <v>4</v>
      </c>
      <c r="AX7">
        <f>IF(Z7&gt;0, (R7*SUMPRODUCT(K7:$K$98, X7:$X$98)-K7*$AZ$3)/Z7, 0)</f>
        <v>16978.572431866738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500000</v>
      </c>
      <c r="S8">
        <f t="shared" si="1"/>
        <v>19382.541848101744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16066.192999135201</v>
      </c>
      <c r="AC8">
        <f t="shared" si="2"/>
        <v>18024.43306924354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-3434.4611553393111</v>
      </c>
      <c r="AI8">
        <f t="shared" si="7"/>
        <v>-3480.9577222253738</v>
      </c>
      <c r="AJ8">
        <f t="shared" si="8"/>
        <v>-1958.2400701083388</v>
      </c>
      <c r="AK8">
        <f t="shared" ref="AK8:AK39" si="30">G8*SUM(AB8:AB8, AE8:AF8)</f>
        <v>1124.6335099394641</v>
      </c>
      <c r="AL8">
        <f t="shared" si="9"/>
        <v>-4314.5642823942489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-1948.8054944618532</v>
      </c>
      <c r="AR8">
        <f t="shared" si="14"/>
        <v>-1975.1888952117213</v>
      </c>
      <c r="AS8">
        <f t="shared" si="15"/>
        <v>-1111.1580057237441</v>
      </c>
      <c r="AT8">
        <f t="shared" si="16"/>
        <v>638.14725638072218</v>
      </c>
      <c r="AU8">
        <f t="shared" si="17"/>
        <v>-2448.1996445547434</v>
      </c>
      <c r="AW8">
        <v>5</v>
      </c>
      <c r="AX8">
        <f>IF(Z8&gt;0, (R8*SUMPRODUCT(K8:$K$98, X8:$X$98)-K8*$AZ$3)/Z8, 0)</f>
        <v>19382.541848101744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500000</v>
      </c>
      <c r="S9">
        <f t="shared" si="1"/>
        <v>21216.125868071682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18024.43306924354</v>
      </c>
      <c r="AC9">
        <f t="shared" si="2"/>
        <v>19353.219057890175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-4219.0984792413537</v>
      </c>
      <c r="AI9">
        <f t="shared" si="7"/>
        <v>-4264.7081706106319</v>
      </c>
      <c r="AJ9">
        <f t="shared" si="8"/>
        <v>-1328.7859886466358</v>
      </c>
      <c r="AK9">
        <f t="shared" si="30"/>
        <v>1261.7103148470478</v>
      </c>
      <c r="AL9">
        <f t="shared" si="9"/>
        <v>-4331.7838444102199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-2137.526592895576</v>
      </c>
      <c r="AR9">
        <f t="shared" si="14"/>
        <v>-2160.6338819705452</v>
      </c>
      <c r="AS9">
        <f t="shared" si="15"/>
        <v>-673.20433523275972</v>
      </c>
      <c r="AT9">
        <f t="shared" si="16"/>
        <v>639.2217114119502</v>
      </c>
      <c r="AU9">
        <f t="shared" si="17"/>
        <v>-2194.6165057913545</v>
      </c>
      <c r="AW9">
        <v>6</v>
      </c>
      <c r="AX9">
        <f>IF(Z9&gt;0, (R9*SUMPRODUCT(K9:$K$98, X9:$X$98)-K9*$AZ$3)/Z9, 0)</f>
        <v>21216.125868071682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500000</v>
      </c>
      <c r="S10">
        <f t="shared" si="1"/>
        <v>22555.08833841969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19353.219057890175</v>
      </c>
      <c r="AC10">
        <f t="shared" si="2"/>
        <v>20142.113432055732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-5026.6440858081496</v>
      </c>
      <c r="AI10">
        <f t="shared" si="7"/>
        <v>-5071.2950158551539</v>
      </c>
      <c r="AJ10">
        <f t="shared" si="8"/>
        <v>-788.89437416555666</v>
      </c>
      <c r="AK10">
        <f t="shared" si="30"/>
        <v>1354.7253340523125</v>
      </c>
      <c r="AL10">
        <f t="shared" si="9"/>
        <v>-4505.4640559683976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-2273.7985079931532</v>
      </c>
      <c r="AR10">
        <f t="shared" si="14"/>
        <v>-2293.9963211639779</v>
      </c>
      <c r="AS10">
        <f t="shared" si="15"/>
        <v>-356.85575113747927</v>
      </c>
      <c r="AT10">
        <f t="shared" si="16"/>
        <v>612.80894185557452</v>
      </c>
      <c r="AU10">
        <f t="shared" si="17"/>
        <v>-2038.0431304458825</v>
      </c>
      <c r="AW10">
        <v>7</v>
      </c>
      <c r="AX10">
        <f>IF(Z10&gt;0, (R10*SUMPRODUCT(K10:$K$98, X10:$X$98)-K10*$AZ$3)/Z10, 0)</f>
        <v>22555.08833841969</v>
      </c>
    </row>
    <row r="11" spans="1:52" x14ac:dyDescent="0.3">
      <c r="A11" t="s">
        <v>33</v>
      </c>
      <c r="C11" s="25">
        <f>AU81</f>
        <v>7.5901481280671312E-13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500000</v>
      </c>
      <c r="S11">
        <f t="shared" si="1"/>
        <v>23481.025408666104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20142.113432055732</v>
      </c>
      <c r="AC11">
        <f t="shared" si="2"/>
        <v>20481.190787510044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-5922.0528521342194</v>
      </c>
      <c r="AI11">
        <f t="shared" si="7"/>
        <v>-5965.6650675955407</v>
      </c>
      <c r="AJ11">
        <f t="shared" si="8"/>
        <v>-339.07735545431206</v>
      </c>
      <c r="AK11">
        <f t="shared" si="30"/>
        <v>1409.9479402439015</v>
      </c>
      <c r="AL11">
        <f t="shared" si="9"/>
        <v>-4894.7944828059517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-2391.8178221843987</v>
      </c>
      <c r="AR11">
        <f t="shared" si="14"/>
        <v>-2409.432064544249</v>
      </c>
      <c r="AS11">
        <f t="shared" si="15"/>
        <v>-136.94765685559551</v>
      </c>
      <c r="AT11">
        <f t="shared" si="16"/>
        <v>569.45432538856971</v>
      </c>
      <c r="AU11">
        <f t="shared" si="17"/>
        <v>-1976.9253960112749</v>
      </c>
      <c r="AW11">
        <v>8</v>
      </c>
      <c r="AX11">
        <f>IF(Z11&gt;0, (R11*SUMPRODUCT(K11:$K$98, X11:$X$98)-K11*$AZ$3)/Z11, 0)</f>
        <v>23481.025408666104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500000</v>
      </c>
      <c r="S12">
        <f t="shared" si="1"/>
        <v>24033.942778388002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20481.190787510044</v>
      </c>
      <c r="AC12">
        <f t="shared" si="2"/>
        <v>20422.297843403721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-6897.2718752079363</v>
      </c>
      <c r="AI12">
        <f t="shared" si="7"/>
        <v>-6939.7582413271239</v>
      </c>
      <c r="AJ12">
        <f t="shared" si="8"/>
        <v>58.89294410632283</v>
      </c>
      <c r="AK12">
        <f t="shared" si="30"/>
        <v>1433.6833551257032</v>
      </c>
      <c r="AL12">
        <f t="shared" si="9"/>
        <v>-5447.1819420950978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-2487.2253832234805</v>
      </c>
      <c r="AR12">
        <f t="shared" si="14"/>
        <v>-2502.5463927710971</v>
      </c>
      <c r="AS12">
        <f t="shared" si="15"/>
        <v>21.237386045419846</v>
      </c>
      <c r="AT12">
        <f t="shared" si="16"/>
        <v>517.00059050755476</v>
      </c>
      <c r="AU12">
        <f t="shared" si="17"/>
        <v>-1964.3084162181226</v>
      </c>
      <c r="AW12">
        <v>9</v>
      </c>
      <c r="AX12">
        <f>IF(Z12&gt;0, (R12*SUMPRODUCT(K12:$K$98, X12:$X$98)-K12*$AZ$3)/Z12, 0)</f>
        <v>24033.942778388002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500000</v>
      </c>
      <c r="S13">
        <f t="shared" si="1"/>
        <v>24252.794012884966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20422.297843403721</v>
      </c>
      <c r="AC13">
        <f t="shared" si="2"/>
        <v>20018.041101321382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-7919.4586446164803</v>
      </c>
      <c r="AI13">
        <f t="shared" si="7"/>
        <v>-7960.728201210014</v>
      </c>
      <c r="AJ13">
        <f t="shared" si="8"/>
        <v>404.25674208233977</v>
      </c>
      <c r="AK13">
        <f t="shared" si="30"/>
        <v>1429.5608490382606</v>
      </c>
      <c r="AL13">
        <f t="shared" si="9"/>
        <v>-6126.9106100894132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-2549.8537318533349</v>
      </c>
      <c r="AR13">
        <f t="shared" si="14"/>
        <v>-2563.1414245624178</v>
      </c>
      <c r="AS13">
        <f t="shared" si="15"/>
        <v>130.15985166186118</v>
      </c>
      <c r="AT13">
        <f t="shared" si="16"/>
        <v>460.28033346819217</v>
      </c>
      <c r="AU13">
        <f t="shared" si="17"/>
        <v>-1972.7012394323644</v>
      </c>
      <c r="AW13">
        <v>10</v>
      </c>
      <c r="AX13">
        <f>IF(Z13&gt;0, (R13*SUMPRODUCT(K13:$K$98, X13:$X$98)-K13*$AZ$3)/Z13, 0)</f>
        <v>24252.794012884966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500000</v>
      </c>
      <c r="S14">
        <f t="shared" si="1"/>
        <v>24187.063239003761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20018.041101321382</v>
      </c>
      <c r="AC14">
        <f t="shared" si="2"/>
        <v>19327.980799058365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-9016.5727245552225</v>
      </c>
      <c r="AI14">
        <f t="shared" si="7"/>
        <v>-9056.5279283103646</v>
      </c>
      <c r="AJ14">
        <f t="shared" si="8"/>
        <v>690.06030226301664</v>
      </c>
      <c r="AK14">
        <f t="shared" si="30"/>
        <v>1401.2628770924969</v>
      </c>
      <c r="AL14">
        <f t="shared" si="9"/>
        <v>-6965.2047489548513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-2592.04919917896</v>
      </c>
      <c r="AR14">
        <f t="shared" si="14"/>
        <v>-2603.5353654929636</v>
      </c>
      <c r="AS14">
        <f t="shared" si="15"/>
        <v>198.37584728783702</v>
      </c>
      <c r="AT14">
        <f t="shared" si="16"/>
        <v>402.8295927248767</v>
      </c>
      <c r="AU14">
        <f t="shared" si="17"/>
        <v>-2002.3299254802498</v>
      </c>
      <c r="AW14">
        <v>11</v>
      </c>
      <c r="AX14">
        <f>IF(Z14&gt;0, (R14*SUMPRODUCT(K14:$K$98, X14:$X$98)-K14*$AZ$3)/Z14, 0)</f>
        <v>24187.063239003761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500000</v>
      </c>
      <c r="S15">
        <f t="shared" si="1"/>
        <v>23868.301376074745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19327.980799058365</v>
      </c>
      <c r="AC15">
        <f t="shared" si="2"/>
        <v>18396.461447727881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-10182.184124960579</v>
      </c>
      <c r="AI15">
        <f t="shared" si="7"/>
        <v>-10220.721558265674</v>
      </c>
      <c r="AJ15">
        <f t="shared" si="8"/>
        <v>931.51935133048391</v>
      </c>
      <c r="AK15">
        <f t="shared" si="30"/>
        <v>1352.9586559340858</v>
      </c>
      <c r="AL15">
        <f t="shared" si="9"/>
        <v>-7936.2435510011037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-2613.5130566613211</v>
      </c>
      <c r="AR15">
        <f t="shared" si="14"/>
        <v>-2623.4046559367835</v>
      </c>
      <c r="AS15">
        <f t="shared" si="15"/>
        <v>239.09781608318048</v>
      </c>
      <c r="AT15">
        <f t="shared" si="16"/>
        <v>347.27078876315011</v>
      </c>
      <c r="AU15">
        <f t="shared" si="17"/>
        <v>-2037.0360510904527</v>
      </c>
      <c r="AW15">
        <v>12</v>
      </c>
      <c r="AX15">
        <f>IF(Z15&gt;0, (R15*SUMPRODUCT(K15:$K$98, X15:$X$98)-K15*$AZ$3)/Z15, 0)</f>
        <v>23868.301376074745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500000</v>
      </c>
      <c r="S16">
        <f t="shared" si="1"/>
        <v>23316.797662630404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18396.461447727881</v>
      </c>
      <c r="AC16">
        <f t="shared" si="2"/>
        <v>17265.564326645566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-11281.833600066639</v>
      </c>
      <c r="AI16">
        <f t="shared" si="7"/>
        <v>-11318.857475678677</v>
      </c>
      <c r="AJ16">
        <f t="shared" si="8"/>
        <v>1130.8971210823147</v>
      </c>
      <c r="AK16">
        <f t="shared" si="30"/>
        <v>1287.7523013409518</v>
      </c>
      <c r="AL16">
        <f t="shared" si="9"/>
        <v>-8900.2080532554101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-2585.505078474569</v>
      </c>
      <c r="AR16">
        <f t="shared" si="14"/>
        <v>-2593.989995183425</v>
      </c>
      <c r="AS16">
        <f t="shared" si="15"/>
        <v>259.17243184417498</v>
      </c>
      <c r="AT16">
        <f t="shared" si="16"/>
        <v>295.11959074761376</v>
      </c>
      <c r="AU16">
        <f t="shared" si="17"/>
        <v>-2039.697972591636</v>
      </c>
      <c r="AW16">
        <v>13</v>
      </c>
      <c r="AX16">
        <f>IF(Z16&gt;0, (R16*SUMPRODUCT(K16:$K$98, X16:$X$98)-K16*$AZ$3)/Z16, 0)</f>
        <v>23316.797662630404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500000</v>
      </c>
      <c r="S17">
        <f t="shared" si="1"/>
        <v>22591.765803708386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17265.564326645566</v>
      </c>
      <c r="AC17">
        <f t="shared" si="2"/>
        <v>16003.823476366546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-12340.427980248269</v>
      </c>
      <c r="AI17">
        <f t="shared" si="7"/>
        <v>-12375.847574306161</v>
      </c>
      <c r="AJ17">
        <f t="shared" si="8"/>
        <v>1261.7408502790204</v>
      </c>
      <c r="AK17">
        <f t="shared" si="30"/>
        <v>1208.5895028651898</v>
      </c>
      <c r="AL17">
        <f t="shared" si="9"/>
        <v>-9905.5172211619501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-2525.0960609184499</v>
      </c>
      <c r="AR17">
        <f t="shared" si="14"/>
        <v>-2532.3436116175071</v>
      </c>
      <c r="AS17">
        <f t="shared" si="15"/>
        <v>258.17717635392358</v>
      </c>
      <c r="AT17">
        <f t="shared" si="16"/>
        <v>247.30135760582277</v>
      </c>
      <c r="AU17">
        <f t="shared" si="17"/>
        <v>-2026.8650776577606</v>
      </c>
      <c r="AW17">
        <v>14</v>
      </c>
      <c r="AX17">
        <f>IF(Z17&gt;0, (R17*SUMPRODUCT(K17:$K$98, X17:$X$98)-K17*$AZ$3)/Z17, 0)</f>
        <v>22591.765803708386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500000</v>
      </c>
      <c r="S18">
        <f t="shared" si="1"/>
        <v>21734.628369776139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16003.823476366546</v>
      </c>
      <c r="AC18">
        <f t="shared" si="2"/>
        <v>14660.659762051262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-13388.960749823924</v>
      </c>
      <c r="AI18">
        <f t="shared" si="7"/>
        <v>-13422.687251866255</v>
      </c>
      <c r="AJ18">
        <f t="shared" si="8"/>
        <v>1343.1637143152839</v>
      </c>
      <c r="AK18">
        <f t="shared" si="30"/>
        <v>1120.2676433456584</v>
      </c>
      <c r="AL18">
        <f t="shared" si="9"/>
        <v>-10959.255894205313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-2446.1130712059412</v>
      </c>
      <c r="AR18">
        <f t="shared" si="14"/>
        <v>-2452.2747770345945</v>
      </c>
      <c r="AS18">
        <f t="shared" si="15"/>
        <v>245.39098887113744</v>
      </c>
      <c r="AT18">
        <f t="shared" si="16"/>
        <v>204.66871005450724</v>
      </c>
      <c r="AU18">
        <f t="shared" si="17"/>
        <v>-2002.2150781089499</v>
      </c>
      <c r="AW18">
        <v>15</v>
      </c>
      <c r="AX18">
        <f>IF(Z18&gt;0, (R18*SUMPRODUCT(K18:$K$98, X18:$X$98)-K18*$AZ$3)/Z18, 0)</f>
        <v>21734.628369776139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500000</v>
      </c>
      <c r="S19">
        <f t="shared" si="1"/>
        <v>20776.979038490419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14660.659762051262</v>
      </c>
      <c r="AC19">
        <f t="shared" si="2"/>
        <v>13269.843428883854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-14552.311101225036</v>
      </c>
      <c r="AI19">
        <f t="shared" si="7"/>
        <v>-14584.245107136821</v>
      </c>
      <c r="AJ19">
        <f t="shared" si="8"/>
        <v>1390.8163331674077</v>
      </c>
      <c r="AK19">
        <f t="shared" si="30"/>
        <v>1026.2461833435884</v>
      </c>
      <c r="AL19">
        <f t="shared" si="9"/>
        <v>-12167.182590625825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-2373.7971704886759</v>
      </c>
      <c r="AR19">
        <f t="shared" si="14"/>
        <v>-2379.0062986023117</v>
      </c>
      <c r="AS19">
        <f t="shared" si="15"/>
        <v>226.8722715847039</v>
      </c>
      <c r="AT19">
        <f t="shared" si="16"/>
        <v>167.40298288707822</v>
      </c>
      <c r="AU19">
        <f t="shared" si="17"/>
        <v>-1984.7310441305294</v>
      </c>
      <c r="AW19">
        <v>16</v>
      </c>
      <c r="AX19">
        <f>IF(Z19&gt;0, (R19*SUMPRODUCT(K19:$K$98, X19:$X$98)-K19*$AZ$3)/Z19, 0)</f>
        <v>20776.979038490419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500000</v>
      </c>
      <c r="S20">
        <f t="shared" si="1"/>
        <v>19694.535266666266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13269.843428883854</v>
      </c>
      <c r="AC20">
        <f t="shared" si="2"/>
        <v>11838.27548878673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-15599.442547848008</v>
      </c>
      <c r="AI20">
        <f t="shared" si="7"/>
        <v>-15629.49726944589</v>
      </c>
      <c r="AJ20">
        <f t="shared" si="8"/>
        <v>1431.5679400971239</v>
      </c>
      <c r="AK20">
        <f t="shared" si="30"/>
        <v>928.88904002186985</v>
      </c>
      <c r="AL20">
        <f t="shared" si="9"/>
        <v>-13269.040289326897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-2271.970528776711</v>
      </c>
      <c r="AR20">
        <f t="shared" si="14"/>
        <v>-2276.3478288957076</v>
      </c>
      <c r="AS20">
        <f t="shared" si="15"/>
        <v>208.49976913379763</v>
      </c>
      <c r="AT20">
        <f t="shared" si="16"/>
        <v>135.28743203227583</v>
      </c>
      <c r="AU20">
        <f t="shared" si="17"/>
        <v>-1932.5606277296342</v>
      </c>
      <c r="AW20">
        <v>17</v>
      </c>
      <c r="AX20">
        <f>IF(Z20&gt;0, (R20*SUMPRODUCT(K20:$K$98, X20:$X$98)-K20*$AZ$3)/Z20, 0)</f>
        <v>19694.535266666266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500000</v>
      </c>
      <c r="S21">
        <f t="shared" si="1"/>
        <v>18508.716528720855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11838.27548878673</v>
      </c>
      <c r="AC21">
        <f t="shared" si="2"/>
        <v>10407.581058573909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-16388.23859289346</v>
      </c>
      <c r="AI21">
        <f t="shared" si="7"/>
        <v>-16416.353943416074</v>
      </c>
      <c r="AJ21">
        <f t="shared" si="8"/>
        <v>1430.6944302128213</v>
      </c>
      <c r="AK21">
        <f t="shared" si="30"/>
        <v>828.67928421507122</v>
      </c>
      <c r="AL21">
        <f t="shared" si="9"/>
        <v>-14156.980228988181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-2131.1198293629973</v>
      </c>
      <c r="AR21">
        <f t="shared" si="14"/>
        <v>-2134.7759380209595</v>
      </c>
      <c r="AS21">
        <f t="shared" si="15"/>
        <v>186.04691728785838</v>
      </c>
      <c r="AT21">
        <f t="shared" si="16"/>
        <v>107.76111445795534</v>
      </c>
      <c r="AU21">
        <f t="shared" si="17"/>
        <v>-1840.9679062751459</v>
      </c>
      <c r="AW21">
        <v>18</v>
      </c>
      <c r="AX21">
        <f>IF(Z21&gt;0, (R21*SUMPRODUCT(K21:$K$98, X21:$X$98)-K21*$AZ$3)/Z21, 0)</f>
        <v>18508.716528720855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500000</v>
      </c>
      <c r="S22">
        <f t="shared" si="1"/>
        <v>17277.382704518888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10407.581058573909</v>
      </c>
      <c r="AC22">
        <f t="shared" si="2"/>
        <v>9027.6006029286582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-17087.104280118961</v>
      </c>
      <c r="AI22">
        <f t="shared" si="7"/>
        <v>-17113.229766708337</v>
      </c>
      <c r="AJ22">
        <f t="shared" si="8"/>
        <v>1379.9804556452509</v>
      </c>
      <c r="AK22">
        <f t="shared" si="30"/>
        <v>728.53067410017366</v>
      </c>
      <c r="AL22">
        <f t="shared" si="9"/>
        <v>-15004.718636962913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-1983.9286043542743</v>
      </c>
      <c r="AR22">
        <f t="shared" si="14"/>
        <v>-1986.9619503968593</v>
      </c>
      <c r="AS22">
        <f t="shared" si="15"/>
        <v>160.22508287667557</v>
      </c>
      <c r="AT22">
        <f t="shared" si="16"/>
        <v>84.587348435540392</v>
      </c>
      <c r="AU22">
        <f t="shared" si="17"/>
        <v>-1742.1495190846433</v>
      </c>
      <c r="AW22">
        <v>19</v>
      </c>
      <c r="AX22">
        <f>IF(Z22&gt;0, (R22*SUMPRODUCT(K22:$K$98, X22:$X$98)-K22*$AZ$3)/Z22, 0)</f>
        <v>17277.382704518888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500000</v>
      </c>
      <c r="S23">
        <f t="shared" si="1"/>
        <v>16002.945087314161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9027.6006029286582</v>
      </c>
      <c r="AC23">
        <f t="shared" si="2"/>
        <v>7714.3321536795211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-17613.803058557605</v>
      </c>
      <c r="AI23">
        <f t="shared" si="7"/>
        <v>-17637.905909975234</v>
      </c>
      <c r="AJ23">
        <f t="shared" si="8"/>
        <v>1313.2684492491371</v>
      </c>
      <c r="AK23">
        <f t="shared" si="30"/>
        <v>631.93204220500616</v>
      </c>
      <c r="AL23">
        <f t="shared" si="9"/>
        <v>-15692.705418521091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-1825.9659838490008</v>
      </c>
      <c r="AR23">
        <f t="shared" si="14"/>
        <v>-1828.4646484846869</v>
      </c>
      <c r="AS23">
        <f t="shared" si="15"/>
        <v>136.14229181619015</v>
      </c>
      <c r="AT23">
        <f t="shared" si="16"/>
        <v>65.510350566225995</v>
      </c>
      <c r="AU23">
        <f t="shared" si="17"/>
        <v>-1626.8120061022707</v>
      </c>
      <c r="AW23">
        <v>20</v>
      </c>
      <c r="AX23">
        <f>IF(Z23&gt;0, (R23*SUMPRODUCT(K23:$K$98, X23:$X$98)-K23*$AZ$3)/Z23, 0)</f>
        <v>16002.945087314161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500000</v>
      </c>
      <c r="S24">
        <f t="shared" si="1"/>
        <v>14704.47021532488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7714.3321536795211</v>
      </c>
      <c r="AC24">
        <f t="shared" si="2"/>
        <v>6487.1698797458221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-18033.271373640117</v>
      </c>
      <c r="AI24">
        <f t="shared" si="7"/>
        <v>-18055.329869406203</v>
      </c>
      <c r="AJ24">
        <f t="shared" si="8"/>
        <v>1227.162273933699</v>
      </c>
      <c r="AK24">
        <f t="shared" si="30"/>
        <v>540.00325075756655</v>
      </c>
      <c r="AL24">
        <f t="shared" si="9"/>
        <v>-16288.164344714936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-1669.1525956495102</v>
      </c>
      <c r="AR24">
        <f t="shared" si="14"/>
        <v>-1671.1943214518462</v>
      </c>
      <c r="AS24">
        <f t="shared" si="15"/>
        <v>113.58566354265005</v>
      </c>
      <c r="AT24">
        <f t="shared" si="16"/>
        <v>49.982491195618465</v>
      </c>
      <c r="AU24">
        <f t="shared" si="17"/>
        <v>-1507.6261667135775</v>
      </c>
      <c r="AW24">
        <v>21</v>
      </c>
      <c r="AX24">
        <f>IF(Z24&gt;0, (R24*SUMPRODUCT(K24:$K$98, X24:$X$98)-K24*$AZ$3)/Z24, 0)</f>
        <v>14704.47021532488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500000</v>
      </c>
      <c r="S25">
        <f t="shared" si="1"/>
        <v>13382.118224390271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6487.1698797458221</v>
      </c>
      <c r="AC25">
        <f t="shared" si="2"/>
        <v>5352.6634536635447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-18385.976805990882</v>
      </c>
      <c r="AI25">
        <f t="shared" si="7"/>
        <v>-18405.97611911871</v>
      </c>
      <c r="AJ25">
        <f t="shared" si="8"/>
        <v>1134.5064260822774</v>
      </c>
      <c r="AK25">
        <f t="shared" si="30"/>
        <v>454.1018915822076</v>
      </c>
      <c r="AL25">
        <f t="shared" si="9"/>
        <v>-16817.367801454227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-1519.4632799152112</v>
      </c>
      <c r="AR25">
        <f t="shared" si="14"/>
        <v>-1521.1160733589275</v>
      </c>
      <c r="AS25">
        <f t="shared" si="15"/>
        <v>93.758459147961361</v>
      </c>
      <c r="AT25">
        <f t="shared" si="16"/>
        <v>37.528120310386569</v>
      </c>
      <c r="AU25">
        <f t="shared" si="17"/>
        <v>-1389.8294939005796</v>
      </c>
      <c r="AW25">
        <v>22</v>
      </c>
      <c r="AX25">
        <f>IF(Z25&gt;0, (R25*SUMPRODUCT(K25:$K$98, X25:$X$98)-K25*$AZ$3)/Z25, 0)</f>
        <v>13382.118224390271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500000</v>
      </c>
      <c r="S26">
        <f t="shared" si="1"/>
        <v>12007.203330362727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5352.6634536635447</v>
      </c>
      <c r="AC26">
        <f t="shared" si="2"/>
        <v>4310.5628251476492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-18494.164821826456</v>
      </c>
      <c r="AI26">
        <f t="shared" si="7"/>
        <v>-18512.114725340823</v>
      </c>
      <c r="AJ26">
        <f t="shared" si="8"/>
        <v>1042.1006285158956</v>
      </c>
      <c r="AK26">
        <f t="shared" si="30"/>
        <v>374.68644175644818</v>
      </c>
      <c r="AL26">
        <f t="shared" si="9"/>
        <v>-17095.327655068482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-1364.64661530542</v>
      </c>
      <c r="AR26">
        <f t="shared" si="14"/>
        <v>-1365.97110199146</v>
      </c>
      <c r="AS26">
        <f t="shared" si="15"/>
        <v>76.89447505266817</v>
      </c>
      <c r="AT26">
        <f t="shared" si="16"/>
        <v>27.647346580383278</v>
      </c>
      <c r="AU26">
        <f t="shared" si="17"/>
        <v>-1261.4292803584087</v>
      </c>
      <c r="AW26">
        <v>23</v>
      </c>
      <c r="AX26">
        <f>IF(Z26&gt;0, (R26*SUMPRODUCT(K26:$K$98, X26:$X$98)-K26*$AZ$3)/Z26, 0)</f>
        <v>12007.203330362727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500000</v>
      </c>
      <c r="S27">
        <f t="shared" si="1"/>
        <v>10579.869280186917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4310.5628251476492</v>
      </c>
      <c r="AC27">
        <f t="shared" si="2"/>
        <v>3372.1328628773354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-18338.518925451805</v>
      </c>
      <c r="AI27">
        <f t="shared" si="7"/>
        <v>-18354.455478038482</v>
      </c>
      <c r="AJ27">
        <f t="shared" si="8"/>
        <v>938.42996227031381</v>
      </c>
      <c r="AK27">
        <f t="shared" si="30"/>
        <v>301.73939776033546</v>
      </c>
      <c r="AL27">
        <f t="shared" si="9"/>
        <v>-17114.286118007833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-1208.1801989220955</v>
      </c>
      <c r="AR27">
        <f t="shared" si="14"/>
        <v>-1209.2301325264709</v>
      </c>
      <c r="AS27">
        <f t="shared" si="15"/>
        <v>61.825739750260084</v>
      </c>
      <c r="AT27">
        <f t="shared" si="16"/>
        <v>19.879226184550447</v>
      </c>
      <c r="AU27">
        <f t="shared" si="17"/>
        <v>-1127.5251665916603</v>
      </c>
      <c r="AW27">
        <v>24</v>
      </c>
      <c r="AX27">
        <f>IF(Z27&gt;0, (R27*SUMPRODUCT(K27:$K$98, X27:$X$98)-K27*$AZ$3)/Z27, 0)</f>
        <v>10579.869280186917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500000</v>
      </c>
      <c r="S28">
        <f t="shared" si="1"/>
        <v>9103.7254891273024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3372.1328628773354</v>
      </c>
      <c r="AC28">
        <f t="shared" si="2"/>
        <v>2544.5032470222986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-18021.213030540159</v>
      </c>
      <c r="AI28">
        <f t="shared" si="7"/>
        <v>-18035.188096297916</v>
      </c>
      <c r="AJ28">
        <f t="shared" si="8"/>
        <v>827.62961585503672</v>
      </c>
      <c r="AK28">
        <f t="shared" si="30"/>
        <v>236.04930040141349</v>
      </c>
      <c r="AL28">
        <f t="shared" si="9"/>
        <v>-16971.509180041467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-1060.0673385389318</v>
      </c>
      <c r="AR28">
        <f t="shared" si="14"/>
        <v>-1060.8893981160882</v>
      </c>
      <c r="AS28">
        <f t="shared" si="15"/>
        <v>48.683910605164755</v>
      </c>
      <c r="AT28">
        <f t="shared" si="16"/>
        <v>13.885200358957357</v>
      </c>
      <c r="AU28">
        <f t="shared" si="17"/>
        <v>-998.32028715196623</v>
      </c>
      <c r="AW28">
        <v>25</v>
      </c>
      <c r="AX28">
        <f>IF(Z28&gt;0, (R28*SUMPRODUCT(K28:$K$98, X28:$X$98)-K28*$AZ$3)/Z28, 0)</f>
        <v>9103.7254891273024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500000</v>
      </c>
      <c r="S29">
        <f t="shared" si="1"/>
        <v>7548.6882065040845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2544.5032470222986</v>
      </c>
      <c r="AC29">
        <f t="shared" si="2"/>
        <v>1824.2132147932375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-17523.33495365045</v>
      </c>
      <c r="AI29">
        <f t="shared" si="7"/>
        <v>-17535.417935255264</v>
      </c>
      <c r="AJ29">
        <f t="shared" si="8"/>
        <v>720.29003222906113</v>
      </c>
      <c r="AK29">
        <f t="shared" si="30"/>
        <v>178.11522729156093</v>
      </c>
      <c r="AL29">
        <f t="shared" si="9"/>
        <v>-16637.012675734641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-920.33973553250166</v>
      </c>
      <c r="AR29">
        <f t="shared" si="14"/>
        <v>-920.97434350661342</v>
      </c>
      <c r="AS29">
        <f t="shared" si="15"/>
        <v>37.830215511020285</v>
      </c>
      <c r="AT29">
        <f t="shared" si="16"/>
        <v>9.354755907674841</v>
      </c>
      <c r="AU29">
        <f t="shared" si="17"/>
        <v>-873.7893720879182</v>
      </c>
      <c r="AW29">
        <v>26</v>
      </c>
      <c r="AX29">
        <f>IF(Z29&gt;0, (R29*SUMPRODUCT(K29:$K$98, X29:$X$98)-K29*$AZ$3)/Z29, 0)</f>
        <v>7548.6882065040845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500000</v>
      </c>
      <c r="S30">
        <f t="shared" si="1"/>
        <v>5873.6170717512368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1824.2132147932375</v>
      </c>
      <c r="AC30">
        <f t="shared" si="2"/>
        <v>1207.2460741802652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-16852.980252945799</v>
      </c>
      <c r="AI30">
        <f t="shared" si="7"/>
        <v>-16863.257106709269</v>
      </c>
      <c r="AJ30">
        <f t="shared" si="8"/>
        <v>616.96714061297234</v>
      </c>
      <c r="AK30">
        <f t="shared" si="30"/>
        <v>127.69492503552664</v>
      </c>
      <c r="AL30">
        <f t="shared" si="9"/>
        <v>-16118.595041060769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-790.29657504632314</v>
      </c>
      <c r="AR30">
        <f t="shared" si="14"/>
        <v>-790.77849350879228</v>
      </c>
      <c r="AS30">
        <f t="shared" si="15"/>
        <v>28.931797867461931</v>
      </c>
      <c r="AT30">
        <f t="shared" si="16"/>
        <v>5.9880721624137685</v>
      </c>
      <c r="AU30">
        <f t="shared" si="17"/>
        <v>-755.85862347891657</v>
      </c>
      <c r="AW30">
        <v>27</v>
      </c>
      <c r="AX30">
        <f>IF(Z30&gt;0, (R30*SUMPRODUCT(K30:$K$98, X30:$X$98)-K30*$AZ$3)/Z30, 0)</f>
        <v>5873.6170717512368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500000</v>
      </c>
      <c r="S31">
        <f t="shared" si="1"/>
        <v>4011.2361305645604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1207.2460741802652</v>
      </c>
      <c r="AC31">
        <f t="shared" si="2"/>
        <v>687.81788745494941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-16004.452671466041</v>
      </c>
      <c r="AI31">
        <f t="shared" si="7"/>
        <v>-16013.02631142473</v>
      </c>
      <c r="AJ31">
        <f t="shared" si="8"/>
        <v>519.42818672531575</v>
      </c>
      <c r="AK31">
        <f t="shared" si="30"/>
        <v>84.507225192618563</v>
      </c>
      <c r="AL31">
        <f t="shared" si="9"/>
        <v>-15409.090899506795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-670.09471353313586</v>
      </c>
      <c r="AR31">
        <f t="shared" si="14"/>
        <v>-670.45368555985795</v>
      </c>
      <c r="AS31">
        <f t="shared" si="15"/>
        <v>21.748077808702288</v>
      </c>
      <c r="AT31">
        <f t="shared" si="16"/>
        <v>3.5382556354387789</v>
      </c>
      <c r="AU31">
        <f t="shared" si="17"/>
        <v>-645.16735211571688</v>
      </c>
      <c r="AW31">
        <v>28</v>
      </c>
      <c r="AX31">
        <f>IF(Z31&gt;0, (R31*SUMPRODUCT(K31:$K$98, X31:$X$98)-K31*$AZ$3)/Z31, 0)</f>
        <v>4011.2361305645604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500000</v>
      </c>
      <c r="S32">
        <f t="shared" si="1"/>
        <v>1856.1831703080677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687.81788745494941</v>
      </c>
      <c r="AC32">
        <f t="shared" si="2"/>
        <v>259.56994920842794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-14958.686845124375</v>
      </c>
      <c r="AI32">
        <f t="shared" si="7"/>
        <v>-14965.678879998966</v>
      </c>
      <c r="AJ32">
        <f t="shared" si="8"/>
        <v>428.24793824652147</v>
      </c>
      <c r="AK32">
        <f t="shared" si="30"/>
        <v>48.147252121846464</v>
      </c>
      <c r="AL32">
        <f t="shared" si="9"/>
        <v>-14489.2836896306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-559.20470016327909</v>
      </c>
      <c r="AR32">
        <f t="shared" si="14"/>
        <v>-559.46608532402604</v>
      </c>
      <c r="AS32">
        <f t="shared" si="15"/>
        <v>16.009310334666434</v>
      </c>
      <c r="AT32">
        <f t="shared" si="16"/>
        <v>1.7999019543121595</v>
      </c>
      <c r="AU32">
        <f t="shared" si="17"/>
        <v>-541.65687303504751</v>
      </c>
      <c r="AW32">
        <v>29</v>
      </c>
      <c r="AX32">
        <f>IF(Z32&gt;0, (R32*SUMPRODUCT(K32:$K$98, X32:$X$98)-K32*$AZ$3)/Z32, 0)</f>
        <v>1856.1831703080677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500000</v>
      </c>
      <c r="S33">
        <f t="shared" si="1"/>
        <v>-754.58601383782127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259.56994920842794</v>
      </c>
      <c r="AC33">
        <f t="shared" si="2"/>
        <v>-83.700130163231734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-13760.184792496008</v>
      </c>
      <c r="AI33">
        <f t="shared" si="7"/>
        <v>-13765.730888542603</v>
      </c>
      <c r="AJ33">
        <f t="shared" si="8"/>
        <v>343.27007937165968</v>
      </c>
      <c r="AK33">
        <f t="shared" si="30"/>
        <v>18.169896444589959</v>
      </c>
      <c r="AL33">
        <f t="shared" si="9"/>
        <v>-13404.290912726354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-459.28640057751721</v>
      </c>
      <c r="AR33">
        <f t="shared" si="14"/>
        <v>-459.47151774919115</v>
      </c>
      <c r="AS33">
        <f t="shared" si="15"/>
        <v>11.457642579520172</v>
      </c>
      <c r="AT33">
        <f t="shared" si="16"/>
        <v>0.60647342043349017</v>
      </c>
      <c r="AU33">
        <f t="shared" si="17"/>
        <v>-447.40740174923752</v>
      </c>
      <c r="AW33">
        <v>30</v>
      </c>
      <c r="AX33">
        <f>IF(Z33&gt;0, (R33*SUMPRODUCT(K33:$K$98, X33:$X$98)-K33*$AZ$3)/Z33, 0)</f>
        <v>-754.58601383782127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500000</v>
      </c>
      <c r="S34">
        <f t="shared" si="1"/>
        <v>-4113.6868549312576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-83.700130163231734</v>
      </c>
      <c r="AC34">
        <f t="shared" si="2"/>
        <v>-350.18776217680306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-12342.61490785462</v>
      </c>
      <c r="AI34">
        <f t="shared" si="7"/>
        <v>-12346.871281449963</v>
      </c>
      <c r="AJ34">
        <f t="shared" si="8"/>
        <v>266.48763201357133</v>
      </c>
      <c r="AK34">
        <f t="shared" si="30"/>
        <v>-5.8590091114262215</v>
      </c>
      <c r="AL34">
        <f t="shared" si="9"/>
        <v>-12086.242658547817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-367.83112577990613</v>
      </c>
      <c r="AR34">
        <f t="shared" si="14"/>
        <v>-367.95797302443276</v>
      </c>
      <c r="AS34">
        <f t="shared" si="15"/>
        <v>7.9417891931144631</v>
      </c>
      <c r="AT34">
        <f t="shared" si="16"/>
        <v>-0.17460853583296604</v>
      </c>
      <c r="AU34">
        <f t="shared" si="17"/>
        <v>-360.19079236715123</v>
      </c>
      <c r="AW34">
        <v>31</v>
      </c>
      <c r="AX34">
        <f>IF(Z34&gt;0, (R34*SUMPRODUCT(K34:$K$98, X34:$X$98)-K34*$AZ$3)/Z34, 0)</f>
        <v>-4113.6868549312576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-8690.3224948237894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-350.18776217680306</v>
      </c>
      <c r="AC35">
        <f t="shared" ref="AC35:AC66" si="33">S35*Z35</f>
        <v>-545.87713031032888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-10730.913726163761</v>
      </c>
      <c r="AI35">
        <f t="shared" ref="AI35:AI66" si="38">SUM(AE35:AH35)</f>
        <v>-10734.054444650534</v>
      </c>
      <c r="AJ35">
        <f t="shared" ref="AJ35:AJ66" si="39">AB35-AC35</f>
        <v>195.68936813352582</v>
      </c>
      <c r="AK35">
        <f t="shared" si="30"/>
        <v>-24.513143352376218</v>
      </c>
      <c r="AL35">
        <f t="shared" ref="AL35:AL66" si="40">SUM(AI35:AK35)</f>
        <v>-10562.878219869384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-285.53541255886938</v>
      </c>
      <c r="AR35">
        <f t="shared" ref="AR35:AR66" si="45">AI35*$K35</f>
        <v>-285.61898292125755</v>
      </c>
      <c r="AS35">
        <f t="shared" ref="AS35:AS66" si="46">AJ35*$K35</f>
        <v>5.2070351033719655</v>
      </c>
      <c r="AT35">
        <f t="shared" ref="AT35:AT66" si="47">AK35*$K35</f>
        <v>-0.6522623029919451</v>
      </c>
      <c r="AU35">
        <f t="shared" ref="AU35:AU66" si="48">AL35*$K35</f>
        <v>-281.06421012087753</v>
      </c>
      <c r="AW35">
        <v>32</v>
      </c>
      <c r="AX35">
        <f>IF(Z35&gt;0, (R35*SUMPRODUCT(K35:$K$98, X35:$X$98)-K35*$AZ$3)/Z35, 0)</f>
        <v>-8690.3224948237894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500000</v>
      </c>
      <c r="S36">
        <f t="shared" si="32"/>
        <v>-15331.375387386328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-545.87713031032888</v>
      </c>
      <c r="AC36">
        <f t="shared" si="33"/>
        <v>-677.7145449706444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-8990.9034049015536</v>
      </c>
      <c r="AI36">
        <f t="shared" si="38"/>
        <v>-8993.1136258629685</v>
      </c>
      <c r="AJ36">
        <f t="shared" si="39"/>
        <v>131.83741466031552</v>
      </c>
      <c r="AK36">
        <f t="shared" si="30"/>
        <v>-38.211399121723026</v>
      </c>
      <c r="AL36">
        <f t="shared" si="40"/>
        <v>-8899.4876103243769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-213.60360777241723</v>
      </c>
      <c r="AR36">
        <f t="shared" si="45"/>
        <v>-213.65611764267956</v>
      </c>
      <c r="AS36">
        <f t="shared" si="46"/>
        <v>3.1321599335033583</v>
      </c>
      <c r="AT36">
        <f t="shared" si="47"/>
        <v>-0.9078167502035559</v>
      </c>
      <c r="AU36">
        <f t="shared" si="48"/>
        <v>-211.4317744593798</v>
      </c>
      <c r="AW36">
        <v>33</v>
      </c>
      <c r="AX36">
        <f>IF(Z36&gt;0, (R36*SUMPRODUCT(K36:$K$98, X36:$X$98)-K36*$AZ$3)/Z36, 0)</f>
        <v>-15331.375387386328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500000</v>
      </c>
      <c r="S37">
        <f t="shared" si="32"/>
        <v>-25631.897438576194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-677.7145449706444</v>
      </c>
      <c r="AC37">
        <f t="shared" si="33"/>
        <v>-754.08779747649567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-7171.2387269897727</v>
      </c>
      <c r="AI37">
        <f t="shared" si="38"/>
        <v>-7172.709721868875</v>
      </c>
      <c r="AJ37">
        <f t="shared" si="39"/>
        <v>76.373252505851269</v>
      </c>
      <c r="AK37">
        <f t="shared" si="30"/>
        <v>-47.440018147945111</v>
      </c>
      <c r="AL37">
        <f t="shared" si="40"/>
        <v>-7143.7764875109688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-152.11828112122771</v>
      </c>
      <c r="AR37">
        <f t="shared" si="45"/>
        <v>-152.14948426772247</v>
      </c>
      <c r="AS37">
        <f t="shared" si="46"/>
        <v>1.6200503618855695</v>
      </c>
      <c r="AT37">
        <f t="shared" si="47"/>
        <v>-1.0063106656685634</v>
      </c>
      <c r="AU37">
        <f t="shared" si="48"/>
        <v>-151.53574457150546</v>
      </c>
      <c r="AW37">
        <v>34</v>
      </c>
      <c r="AX37">
        <f>IF(Z37&gt;0, (R37*SUMPRODUCT(K37:$K$98, X37:$X$98)-K37*$AZ$3)/Z37, 0)</f>
        <v>-25631.897438576194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500000</v>
      </c>
      <c r="S38">
        <f t="shared" si="32"/>
        <v>-42754.566125785394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-754.08779747649567</v>
      </c>
      <c r="AC38">
        <f t="shared" si="33"/>
        <v>-783.67897568114654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-5397.9922282519328</v>
      </c>
      <c r="AI38">
        <f t="shared" si="38"/>
        <v>-5398.9087139594194</v>
      </c>
      <c r="AJ38">
        <f t="shared" si="39"/>
        <v>29.591178204650873</v>
      </c>
      <c r="AK38">
        <f t="shared" si="30"/>
        <v>-52.786145823354701</v>
      </c>
      <c r="AL38">
        <f t="shared" si="40"/>
        <v>-5422.1036815781235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-102.23543789296339</v>
      </c>
      <c r="AR38">
        <f t="shared" si="45"/>
        <v>-102.25279570187929</v>
      </c>
      <c r="AS38">
        <f t="shared" si="46"/>
        <v>0.56044301910765959</v>
      </c>
      <c r="AT38">
        <f t="shared" si="47"/>
        <v>-0.99974481339335108</v>
      </c>
      <c r="AU38">
        <f t="shared" si="48"/>
        <v>-102.69209749616499</v>
      </c>
      <c r="AW38">
        <v>35</v>
      </c>
      <c r="AX38">
        <f>IF(Z38&gt;0, (R38*SUMPRODUCT(K38:$K$98, X38:$X$98)-K38*$AZ$3)/Z38, 0)</f>
        <v>-42754.566125785394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500000</v>
      </c>
      <c r="S39">
        <f t="shared" si="32"/>
        <v>-73465.63558789267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-783.67897568114654</v>
      </c>
      <c r="AC39">
        <f t="shared" si="33"/>
        <v>-776.51521454145211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-3788.321166465566</v>
      </c>
      <c r="AI39">
        <f t="shared" si="38"/>
        <v>-3788.8496551993308</v>
      </c>
      <c r="AJ39">
        <f t="shared" si="39"/>
        <v>-7.1637611396944294</v>
      </c>
      <c r="AK39">
        <f t="shared" si="30"/>
        <v>-54.857528297680261</v>
      </c>
      <c r="AL39">
        <f t="shared" si="40"/>
        <v>-3850.8709446367056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-64.061628471544793</v>
      </c>
      <c r="AR39">
        <f t="shared" si="45"/>
        <v>-64.0705653719358</v>
      </c>
      <c r="AS39">
        <f t="shared" si="46"/>
        <v>-0.12114131416639123</v>
      </c>
      <c r="AT39">
        <f t="shared" si="47"/>
        <v>-0.92765698636686345</v>
      </c>
      <c r="AU39">
        <f t="shared" si="48"/>
        <v>-65.119363672469049</v>
      </c>
      <c r="AW39">
        <v>36</v>
      </c>
      <c r="AX39">
        <f>IF(Z39&gt;0, (R39*SUMPRODUCT(K39:$K$98, X39:$X$98)-K39*$AZ$3)/Z39, 0)</f>
        <v>-73465.63558789267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500000</v>
      </c>
      <c r="S40">
        <f t="shared" si="32"/>
        <v>-133710.30807869855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-776.51521454145211</v>
      </c>
      <c r="AC40">
        <f t="shared" si="33"/>
        <v>-742.89898673383823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-2454.0215805748981</v>
      </c>
      <c r="AI40">
        <f t="shared" si="38"/>
        <v>-2454.2993822632679</v>
      </c>
      <c r="AJ40">
        <f t="shared" si="39"/>
        <v>-33.616227807613882</v>
      </c>
      <c r="AK40">
        <f t="shared" ref="AK40:AK71" si="61">G40*SUM(AB40:AB40, AE40:AF40)</f>
        <v>-54.356065017901656</v>
      </c>
      <c r="AL40">
        <f t="shared" si="40"/>
        <v>-2542.2716750887835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-37.051990052339264</v>
      </c>
      <c r="AR40">
        <f t="shared" si="45"/>
        <v>-37.056184434929655</v>
      </c>
      <c r="AS40">
        <f t="shared" si="46"/>
        <v>-0.50755386512660106</v>
      </c>
      <c r="AT40">
        <f t="shared" si="47"/>
        <v>-0.82069383426358589</v>
      </c>
      <c r="AU40">
        <f t="shared" si="48"/>
        <v>-38.384432134319837</v>
      </c>
      <c r="AW40">
        <v>37</v>
      </c>
      <c r="AX40">
        <f>IF(Z40&gt;0, (R40*SUMPRODUCT(K40:$K$98, X40:$X$98)-K40*$AZ$3)/Z40, 0)</f>
        <v>-133710.30807869855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500000</v>
      </c>
      <c r="S41">
        <f t="shared" si="32"/>
        <v>-266251.14567821374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-742.89898673383823</v>
      </c>
      <c r="AC41">
        <f t="shared" si="33"/>
        <v>-692.73860510835709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-1449.3247444272013</v>
      </c>
      <c r="AI41">
        <f t="shared" si="38"/>
        <v>-1449.4548356242444</v>
      </c>
      <c r="AJ41">
        <f t="shared" si="39"/>
        <v>-50.160381625481136</v>
      </c>
      <c r="AK41">
        <f t="shared" si="61"/>
        <v>-52.002929071368683</v>
      </c>
      <c r="AL41">
        <f t="shared" si="40"/>
        <v>-1551.6181463210942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-19.538033303533521</v>
      </c>
      <c r="AR41">
        <f t="shared" si="45"/>
        <v>-19.53978703481431</v>
      </c>
      <c r="AS41">
        <f t="shared" si="46"/>
        <v>-0.67620125198644043</v>
      </c>
      <c r="AT41">
        <f t="shared" si="47"/>
        <v>-0.7010402354506462</v>
      </c>
      <c r="AU41">
        <f t="shared" si="48"/>
        <v>-20.917028522251396</v>
      </c>
      <c r="AW41">
        <v>38</v>
      </c>
      <c r="AX41">
        <f>IF(Z41&gt;0, (R41*SUMPRODUCT(K41:$K$98, X41:$X$98)-K41*$AZ$3)/Z41, 0)</f>
        <v>-266251.14567821374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500000</v>
      </c>
      <c r="S42">
        <f t="shared" si="32"/>
        <v>-603814.0697724123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-692.73860510835709</v>
      </c>
      <c r="AC42">
        <f t="shared" si="33"/>
        <v>-634.40844941383682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-762.56857882817326</v>
      </c>
      <c r="AI42">
        <f t="shared" si="38"/>
        <v>-762.6211122553633</v>
      </c>
      <c r="AJ42">
        <f t="shared" si="39"/>
        <v>-58.330155694520272</v>
      </c>
      <c r="AK42">
        <f t="shared" si="61"/>
        <v>-48.491702357584998</v>
      </c>
      <c r="AL42">
        <f t="shared" si="40"/>
        <v>-869.44297030746861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-9.1785910908446748</v>
      </c>
      <c r="AR42">
        <f t="shared" si="45"/>
        <v>-9.1792234049212915</v>
      </c>
      <c r="AS42">
        <f t="shared" si="46"/>
        <v>-0.70208590053373243</v>
      </c>
      <c r="AT42">
        <f t="shared" si="47"/>
        <v>-0.58366620340321007</v>
      </c>
      <c r="AU42">
        <f t="shared" si="48"/>
        <v>-10.464975508858235</v>
      </c>
      <c r="AW42">
        <v>39</v>
      </c>
      <c r="AX42">
        <f>IF(Z42&gt;0, (R42*SUMPRODUCT(K42:$K$98, X42:$X$98)-K42*$AZ$3)/Z42, 0)</f>
        <v>-603814.0697724123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500000</v>
      </c>
      <c r="S43">
        <f t="shared" si="32"/>
        <v>-1650119.6230979939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-634.40844941383682</v>
      </c>
      <c r="AC43">
        <f t="shared" si="33"/>
        <v>-574.06187175641901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-346.1353970751606</v>
      </c>
      <c r="AI43">
        <f t="shared" si="38"/>
        <v>-346.15279162837118</v>
      </c>
      <c r="AJ43">
        <f t="shared" si="39"/>
        <v>-60.346577657417811</v>
      </c>
      <c r="AK43">
        <f t="shared" si="61"/>
        <v>-44.40859145896858</v>
      </c>
      <c r="AL43">
        <f t="shared" si="40"/>
        <v>-450.90796074475759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-3.7198472561151612</v>
      </c>
      <c r="AR43">
        <f t="shared" si="45"/>
        <v>-3.7200341918679869</v>
      </c>
      <c r="AS43">
        <f t="shared" si="46"/>
        <v>-0.64853249107643862</v>
      </c>
      <c r="AT43">
        <f t="shared" si="47"/>
        <v>-0.47725016996950781</v>
      </c>
      <c r="AU43">
        <f t="shared" si="48"/>
        <v>-4.8458168529139334</v>
      </c>
      <c r="AW43">
        <v>40</v>
      </c>
      <c r="AX43">
        <f>IF(Z43&gt;0, (R43*SUMPRODUCT(K43:$K$98, X43:$X$98)-K43*$AZ$3)/Z43, 0)</f>
        <v>-1650119.6230979939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500000</v>
      </c>
      <c r="S44">
        <f t="shared" si="32"/>
        <v>-5869079.5362063367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-574.06187175641901</v>
      </c>
      <c r="AC44">
        <f t="shared" si="33"/>
        <v>-515.70567548730003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-128.27195795874411</v>
      </c>
      <c r="AI44">
        <f t="shared" si="38"/>
        <v>-128.27635137062671</v>
      </c>
      <c r="AJ44">
        <f t="shared" si="39"/>
        <v>-58.356196269118982</v>
      </c>
      <c r="AK44">
        <f t="shared" si="61"/>
        <v>-40.184331022949337</v>
      </c>
      <c r="AL44">
        <f t="shared" si="40"/>
        <v>-226.81687866269505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-1.230815039848574</v>
      </c>
      <c r="AR44">
        <f t="shared" si="45"/>
        <v>-1.2308571961975328</v>
      </c>
      <c r="AS44">
        <f t="shared" si="46"/>
        <v>-0.55994844999160343</v>
      </c>
      <c r="AT44">
        <f t="shared" si="47"/>
        <v>-0.38558294249478314</v>
      </c>
      <c r="AU44">
        <f t="shared" si="48"/>
        <v>-2.1763885886839196</v>
      </c>
      <c r="AW44">
        <v>41</v>
      </c>
      <c r="AX44">
        <f>IF(Z44&gt;0, (R44*SUMPRODUCT(K44:$K$98, X44:$X$98)-K44*$AZ$3)/Z44, 0)</f>
        <v>-5869079.5362063367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500000</v>
      </c>
      <c r="S45">
        <f t="shared" si="32"/>
        <v>-30803907.141687978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-515.70567548730003</v>
      </c>
      <c r="AC45">
        <f t="shared" si="33"/>
        <v>-461.51145166533223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-36.003658905056348</v>
      </c>
      <c r="AI45">
        <f t="shared" si="38"/>
        <v>-36.004408016929631</v>
      </c>
      <c r="AJ45">
        <f t="shared" si="39"/>
        <v>-54.194223821967796</v>
      </c>
      <c r="AK45">
        <f t="shared" si="61"/>
        <v>-36.099397284111006</v>
      </c>
      <c r="AL45">
        <f t="shared" si="40"/>
        <v>-126.29802912300843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-0.30845348858164456</v>
      </c>
      <c r="AR45">
        <f t="shared" si="45"/>
        <v>-0.30845990643409843</v>
      </c>
      <c r="AS45">
        <f t="shared" si="46"/>
        <v>-0.46429718276529902</v>
      </c>
      <c r="AT45">
        <f t="shared" si="47"/>
        <v>-0.30927370624586681</v>
      </c>
      <c r="AU45">
        <f t="shared" si="48"/>
        <v>-1.0820307954452641</v>
      </c>
      <c r="AW45">
        <v>42</v>
      </c>
      <c r="AX45">
        <f>IF(Z45&gt;0, (R45*SUMPRODUCT(K45:$K$98, X45:$X$98)-K45*$AZ$3)/Z45, 0)</f>
        <v>-30803907.141687978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500000</v>
      </c>
      <c r="S46">
        <f t="shared" si="32"/>
        <v>-163782522.65136898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-461.51145166533223</v>
      </c>
      <c r="AC46">
        <f t="shared" si="33"/>
        <v>-412.33326331300657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-6.1574246892899618</v>
      </c>
      <c r="AI46">
        <f t="shared" si="38"/>
        <v>-6.1575505675755808</v>
      </c>
      <c r="AJ46">
        <f t="shared" si="39"/>
        <v>-49.178188352325662</v>
      </c>
      <c r="AK46">
        <f t="shared" si="61"/>
        <v>-32.305801616573262</v>
      </c>
      <c r="AL46">
        <f t="shared" si="40"/>
        <v>-87.641540536474508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-4.7100349952792844E-2</v>
      </c>
      <c r="AR46">
        <f t="shared" si="45"/>
        <v>-4.7101312840948741E-2</v>
      </c>
      <c r="AS46">
        <f t="shared" si="46"/>
        <v>-0.37618160161468461</v>
      </c>
      <c r="AT46">
        <f t="shared" si="47"/>
        <v>-0.24711866379669276</v>
      </c>
      <c r="AU46">
        <f t="shared" si="48"/>
        <v>-0.67040157825232616</v>
      </c>
      <c r="AW46">
        <v>43</v>
      </c>
      <c r="AX46">
        <f>IF(Z46&gt;0, (R46*SUMPRODUCT(K46:$K$98, X46:$X$98)-K46*$AZ$3)/Z46, 0)</f>
        <v>-163782522.65136898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500000</v>
      </c>
      <c r="S47">
        <f t="shared" si="32"/>
        <v>-884399769.47150469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-412.33326331300657</v>
      </c>
      <c r="AC47">
        <f t="shared" si="33"/>
        <v>-368.19586201929195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-1.0380335859728018</v>
      </c>
      <c r="AI47">
        <f t="shared" si="38"/>
        <v>-1.0380544021169671</v>
      </c>
      <c r="AJ47">
        <f t="shared" si="39"/>
        <v>-44.137401293714618</v>
      </c>
      <c r="AK47">
        <f t="shared" si="61"/>
        <v>-28.863328431910464</v>
      </c>
      <c r="AL47">
        <f t="shared" si="40"/>
        <v>-74.038784127742048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-7.0895457269068915E-3</v>
      </c>
      <c r="AR47">
        <f t="shared" si="45"/>
        <v>-7.0896878966862815E-3</v>
      </c>
      <c r="AS47">
        <f t="shared" si="46"/>
        <v>-0.30144894054211074</v>
      </c>
      <c r="AT47">
        <f t="shared" si="47"/>
        <v>-0.19713031400327213</v>
      </c>
      <c r="AU47">
        <f t="shared" si="48"/>
        <v>-0.50566894244206917</v>
      </c>
      <c r="AW47">
        <v>44</v>
      </c>
      <c r="AX47">
        <f>IF(Z47&gt;0, (R47*SUMPRODUCT(K47:$K$98, X47:$X$98)-K47*$AZ$3)/Z47, 0)</f>
        <v>-884399769.47150469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500000</v>
      </c>
      <c r="S48">
        <f t="shared" si="32"/>
        <v>-4861652054.3375349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-368.19586201929195</v>
      </c>
      <c r="AC48">
        <f t="shared" si="33"/>
        <v>-328.75250366888736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-0.17226904645591182</v>
      </c>
      <c r="AI48">
        <f t="shared" si="38"/>
        <v>-0.17227242753398975</v>
      </c>
      <c r="AJ48">
        <f t="shared" si="39"/>
        <v>-39.443358350404594</v>
      </c>
      <c r="AK48">
        <f t="shared" si="61"/>
        <v>-25.773710341350441</v>
      </c>
      <c r="AL48">
        <f t="shared" si="40"/>
        <v>-65.389341119289028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-1.0505004182596522E-3</v>
      </c>
      <c r="AR48">
        <f t="shared" si="45"/>
        <v>-1.0505210361478224E-3</v>
      </c>
      <c r="AS48">
        <f t="shared" si="46"/>
        <v>-0.24052646309428399</v>
      </c>
      <c r="AT48">
        <f t="shared" si="47"/>
        <v>-0.15716865014761106</v>
      </c>
      <c r="AU48">
        <f t="shared" si="48"/>
        <v>-0.39874563427804288</v>
      </c>
      <c r="AW48">
        <v>45</v>
      </c>
      <c r="AX48">
        <f>IF(Z48&gt;0, (R48*SUMPRODUCT(K48:$K$98, X48:$X$98)-K48*$AZ$3)/Z48, 0)</f>
        <v>-4861652054.3375349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500000</v>
      </c>
      <c r="S49">
        <f t="shared" si="32"/>
        <v>-27270828855.183273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-328.75250366888736</v>
      </c>
      <c r="AC49">
        <f t="shared" si="33"/>
        <v>-293.52993997633098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-2.80909161218156E-2</v>
      </c>
      <c r="AI49">
        <f t="shared" si="38"/>
        <v>-2.8091454297500568E-2</v>
      </c>
      <c r="AJ49">
        <f t="shared" si="39"/>
        <v>-35.222563692556378</v>
      </c>
      <c r="AK49">
        <f t="shared" si="61"/>
        <v>-23.012675256822117</v>
      </c>
      <c r="AL49">
        <f t="shared" si="40"/>
        <v>-58.263330403675994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-1.5294555513165373E-4</v>
      </c>
      <c r="AR49">
        <f t="shared" si="45"/>
        <v>-1.5294848531657683E-4</v>
      </c>
      <c r="AS49">
        <f t="shared" si="46"/>
        <v>-0.19177496859685472</v>
      </c>
      <c r="AT49">
        <f t="shared" si="47"/>
        <v>-0.12529624797411709</v>
      </c>
      <c r="AU49">
        <f t="shared" si="48"/>
        <v>-0.31722416505628837</v>
      </c>
      <c r="AW49">
        <v>46</v>
      </c>
      <c r="AX49">
        <f>IF(Z49&gt;0, (R49*SUMPRODUCT(K49:$K$98, X49:$X$98)-K49*$AZ$3)/Z49, 0)</f>
        <v>-27270828855.183273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500000</v>
      </c>
      <c r="S50">
        <f t="shared" si="32"/>
        <v>-156141145771.98547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-293.52993997633098</v>
      </c>
      <c r="AC50">
        <f t="shared" si="33"/>
        <v>-262.08043739244459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-4.4886972092331185E-3</v>
      </c>
      <c r="AI50">
        <f t="shared" si="38"/>
        <v>-4.4887811334403151E-3</v>
      </c>
      <c r="AJ50">
        <f t="shared" si="39"/>
        <v>-31.449502583886385</v>
      </c>
      <c r="AK50">
        <f t="shared" si="61"/>
        <v>-20.547095798343172</v>
      </c>
      <c r="AL50">
        <f t="shared" si="40"/>
        <v>-52.001087163362996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-2.1820929441686993E-5</v>
      </c>
      <c r="AR50">
        <f t="shared" si="45"/>
        <v>-2.1821337422915916E-5</v>
      </c>
      <c r="AS50">
        <f t="shared" si="46"/>
        <v>-0.15288564696400692</v>
      </c>
      <c r="AT50">
        <f t="shared" si="47"/>
        <v>-9.988571443958684E-2</v>
      </c>
      <c r="AU50">
        <f t="shared" si="48"/>
        <v>-0.25279318274101664</v>
      </c>
      <c r="AW50">
        <v>47</v>
      </c>
      <c r="AX50">
        <f>IF(Z50&gt;0, (R50*SUMPRODUCT(K50:$K$98, X50:$X$98)-K50*$AZ$3)/Z50, 0)</f>
        <v>-156141145771.98547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500000</v>
      </c>
      <c r="S51">
        <f t="shared" si="32"/>
        <v>-914458031664.56555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-262.08043739244459</v>
      </c>
      <c r="AC51">
        <f t="shared" si="33"/>
        <v>-234.00040963351543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-7.0290479126486306E-4</v>
      </c>
      <c r="AI51">
        <f t="shared" si="38"/>
        <v>-7.0291758575086085E-4</v>
      </c>
      <c r="AJ51">
        <f t="shared" si="39"/>
        <v>-28.080027758929162</v>
      </c>
      <c r="AK51">
        <f t="shared" si="61"/>
        <v>-18.345630617471123</v>
      </c>
      <c r="AL51">
        <f t="shared" si="40"/>
        <v>-46.426361293986034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-3.0509241839354243E-6</v>
      </c>
      <c r="AR51">
        <f t="shared" si="45"/>
        <v>-3.050979717781881E-6</v>
      </c>
      <c r="AS51">
        <f t="shared" si="46"/>
        <v>-0.12187999973813453</v>
      </c>
      <c r="AT51">
        <f t="shared" si="47"/>
        <v>-7.962832067152352E-2</v>
      </c>
      <c r="AU51">
        <f t="shared" si="48"/>
        <v>-0.20151137138937583</v>
      </c>
      <c r="AW51">
        <v>48</v>
      </c>
      <c r="AX51">
        <f>IF(Z51&gt;0, (R51*SUMPRODUCT(K51:$K$98, X51:$X$98)-K51*$AZ$3)/Z51, 0)</f>
        <v>-914458031664.56555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500000</v>
      </c>
      <c r="S52">
        <f t="shared" si="32"/>
        <v>-5487214599663.5225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-234.00040963351543</v>
      </c>
      <c r="AC52">
        <f t="shared" si="33"/>
        <v>-208.92893984528021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-1.0762761578499455E-4</v>
      </c>
      <c r="AI52">
        <f t="shared" si="38"/>
        <v>-1.0762951956455384E-4</v>
      </c>
      <c r="AJ52">
        <f t="shared" si="39"/>
        <v>-25.07146978823522</v>
      </c>
      <c r="AK52">
        <f t="shared" si="61"/>
        <v>-16.380028674346082</v>
      </c>
      <c r="AL52">
        <f t="shared" si="40"/>
        <v>-41.451606092100867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-4.1710040242290494E-7</v>
      </c>
      <c r="AR52">
        <f t="shared" si="45"/>
        <v>-4.1710778033622682E-7</v>
      </c>
      <c r="AS52">
        <f t="shared" si="46"/>
        <v>-9.7162053267973392E-2</v>
      </c>
      <c r="AT52">
        <f t="shared" si="47"/>
        <v>-6.3479214901655451E-2</v>
      </c>
      <c r="AU52">
        <f t="shared" si="48"/>
        <v>-0.16064168527740919</v>
      </c>
      <c r="AW52">
        <v>49</v>
      </c>
      <c r="AX52">
        <f>IF(Z52&gt;0, (R52*SUMPRODUCT(K52:$K$98, X52:$X$98)-K52*$AZ$3)/Z52, 0)</f>
        <v>-5487214599663.5225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500000</v>
      </c>
      <c r="S53">
        <f t="shared" si="32"/>
        <v>-33783740517282.43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-208.92893984528021</v>
      </c>
      <c r="AC53">
        <f t="shared" si="33"/>
        <v>-186.5436966559883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-1.6086567390649809E-5</v>
      </c>
      <c r="AI53">
        <f t="shared" si="38"/>
        <v>-1.6086843475674439E-5</v>
      </c>
      <c r="AJ53">
        <f t="shared" si="39"/>
        <v>-22.385243189291913</v>
      </c>
      <c r="AK53">
        <f t="shared" si="61"/>
        <v>-14.625025789169616</v>
      </c>
      <c r="AL53">
        <f t="shared" si="40"/>
        <v>-37.010285065305006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-5.5662441174277628E-8</v>
      </c>
      <c r="AR53">
        <f t="shared" si="45"/>
        <v>-5.5663396478542944E-8</v>
      </c>
      <c r="AS53">
        <f t="shared" si="46"/>
        <v>-7.745700197794203E-2</v>
      </c>
      <c r="AT53">
        <f t="shared" si="47"/>
        <v>-5.0605242118658307E-2</v>
      </c>
      <c r="AU53">
        <f t="shared" si="48"/>
        <v>-0.12806229975999681</v>
      </c>
      <c r="AW53">
        <v>50</v>
      </c>
      <c r="AX53">
        <f>IF(Z53&gt;0, (R53*SUMPRODUCT(K53:$K$98, X53:$X$98)-K53*$AZ$3)/Z53, 0)</f>
        <v>-33783740517282.43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500000</v>
      </c>
      <c r="S54">
        <f t="shared" si="32"/>
        <v>-213980595065942.28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-186.5436966559883</v>
      </c>
      <c r="AC54">
        <f t="shared" si="33"/>
        <v>-166.55687206308613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-2.3440548831948799E-6</v>
      </c>
      <c r="AI54">
        <f t="shared" si="38"/>
        <v>-2.3440938018809439E-6</v>
      </c>
      <c r="AJ54">
        <f t="shared" si="39"/>
        <v>-19.986824592902167</v>
      </c>
      <c r="AK54">
        <f t="shared" si="61"/>
        <v>-13.058058765919181</v>
      </c>
      <c r="AL54">
        <f t="shared" si="40"/>
        <v>-33.044885702915153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-7.2418349042296995E-9</v>
      </c>
      <c r="AR54">
        <f t="shared" si="45"/>
        <v>-7.2419551414737955E-9</v>
      </c>
      <c r="AS54">
        <f t="shared" si="46"/>
        <v>-6.1748248728851103E-2</v>
      </c>
      <c r="AT54">
        <f t="shared" si="47"/>
        <v>-4.0342189268037815E-2</v>
      </c>
      <c r="AU54">
        <f t="shared" si="48"/>
        <v>-0.10209044523884407</v>
      </c>
      <c r="AW54">
        <v>51</v>
      </c>
      <c r="AX54">
        <f>IF(Z54&gt;0, (R54*SUMPRODUCT(K54:$K$98, X54:$X$98)-K54*$AZ$3)/Z54, 0)</f>
        <v>-213980595065942.28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500000</v>
      </c>
      <c r="S55">
        <f t="shared" si="32"/>
        <v>-1396614420171089.5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-166.55687206308613</v>
      </c>
      <c r="AC55">
        <f t="shared" si="33"/>
        <v>-148.71149291982385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-3.3205499580677689E-7</v>
      </c>
      <c r="AI55">
        <f t="shared" si="38"/>
        <v>-3.3206031980639952E-7</v>
      </c>
      <c r="AJ55">
        <f t="shared" si="39"/>
        <v>-17.845379143262278</v>
      </c>
      <c r="AK55">
        <f t="shared" si="61"/>
        <v>-11.658981044416031</v>
      </c>
      <c r="AL55">
        <f t="shared" si="40"/>
        <v>-29.504360519738629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-9.1595226258701994E-10</v>
      </c>
      <c r="AR55">
        <f t="shared" si="45"/>
        <v>-9.1596694849616729E-10</v>
      </c>
      <c r="AS55">
        <f t="shared" si="46"/>
        <v>-4.9225325953251943E-2</v>
      </c>
      <c r="AT55">
        <f t="shared" si="47"/>
        <v>-3.2160546300909143E-2</v>
      </c>
      <c r="AU55">
        <f t="shared" si="48"/>
        <v>-8.1385873170128034E-2</v>
      </c>
      <c r="AW55">
        <v>52</v>
      </c>
      <c r="AX55">
        <f>IF(Z55&gt;0, (R55*SUMPRODUCT(K55:$K$98, X55:$X$98)-K55*$AZ$3)/Z55, 0)</f>
        <v>-1396614420171089.5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500000</v>
      </c>
      <c r="S56">
        <f t="shared" si="32"/>
        <v>-9419453498336152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-148.71149291982385</v>
      </c>
      <c r="AC56">
        <f t="shared" si="33"/>
        <v>-132.77811867921832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-4.5659516526861294E-8</v>
      </c>
      <c r="AI56">
        <f t="shared" si="38"/>
        <v>-4.5660221334835043E-8</v>
      </c>
      <c r="AJ56">
        <f t="shared" si="39"/>
        <v>-15.933374240605531</v>
      </c>
      <c r="AK56">
        <f t="shared" si="61"/>
        <v>-10.409804504387671</v>
      </c>
      <c r="AL56">
        <f t="shared" si="40"/>
        <v>-26.343178790653422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-1.1245431049379612E-10</v>
      </c>
      <c r="AR56">
        <f t="shared" si="45"/>
        <v>-1.1245604635743962E-10</v>
      </c>
      <c r="AS56">
        <f t="shared" si="46"/>
        <v>-3.9242128484054645E-2</v>
      </c>
      <c r="AT56">
        <f t="shared" si="47"/>
        <v>-2.5638190610876344E-2</v>
      </c>
      <c r="AU56">
        <f t="shared" si="48"/>
        <v>-6.488031920738703E-2</v>
      </c>
      <c r="AW56">
        <v>53</v>
      </c>
      <c r="AX56">
        <f>IF(Z56&gt;0, (R56*SUMPRODUCT(K56:$K$98, X56:$X$98)-K56*$AZ$3)/Z56, 0)</f>
        <v>-9419453498336152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500000</v>
      </c>
      <c r="S57">
        <f t="shared" si="32"/>
        <v>-6.5854335788040264E+16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-132.77811867921832</v>
      </c>
      <c r="AC57">
        <f t="shared" si="33"/>
        <v>-118.55189167797228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-6.0774919823673888E-9</v>
      </c>
      <c r="AI57">
        <f t="shared" si="38"/>
        <v>-6.0775819930631615E-9</v>
      </c>
      <c r="AJ57">
        <f t="shared" si="39"/>
        <v>-14.226227001246045</v>
      </c>
      <c r="AK57">
        <f t="shared" si="61"/>
        <v>-9.2944683075452836</v>
      </c>
      <c r="AL57">
        <f t="shared" si="40"/>
        <v>-23.52069531486891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-1.3364452457702287E-11</v>
      </c>
      <c r="AR57">
        <f t="shared" si="45"/>
        <v>-1.3364650391927101E-11</v>
      </c>
      <c r="AS57">
        <f t="shared" si="46"/>
        <v>-3.128358457111003E-2</v>
      </c>
      <c r="AT57">
        <f t="shared" si="47"/>
        <v>-2.0438608586600463E-2</v>
      </c>
      <c r="AU57">
        <f t="shared" si="48"/>
        <v>-5.172219317107514E-2</v>
      </c>
      <c r="AW57">
        <v>54</v>
      </c>
      <c r="AX57">
        <f>IF(Z57&gt;0, (R57*SUMPRODUCT(K57:$K$98, X57:$X$98)-K57*$AZ$3)/Z57, 0)</f>
        <v>-6.5854335788040264E+16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500000</v>
      </c>
      <c r="S58">
        <f t="shared" si="32"/>
        <v>-4.7823256147768678E+17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-118.55189167797228</v>
      </c>
      <c r="AC58">
        <f t="shared" si="33"/>
        <v>-105.84990328391555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-7.8043807523310348E-10</v>
      </c>
      <c r="AI58">
        <f t="shared" si="38"/>
        <v>-7.8044914201439471E-10</v>
      </c>
      <c r="AJ58">
        <f t="shared" si="39"/>
        <v>-12.701988394056727</v>
      </c>
      <c r="AK58">
        <f t="shared" si="61"/>
        <v>-8.2986324174580606</v>
      </c>
      <c r="AL58">
        <f t="shared" si="40"/>
        <v>-21.000620812295239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-1.5323119986498648E-12</v>
      </c>
      <c r="AR58">
        <f t="shared" si="45"/>
        <v>-1.532333727166575E-12</v>
      </c>
      <c r="AS58">
        <f t="shared" si="46"/>
        <v>-2.4939082088109375E-2</v>
      </c>
      <c r="AT58">
        <f t="shared" si="47"/>
        <v>-1.6293533630913178E-2</v>
      </c>
      <c r="AU58">
        <f t="shared" si="48"/>
        <v>-4.1232615720554894E-2</v>
      </c>
      <c r="AW58">
        <v>55</v>
      </c>
      <c r="AX58">
        <f>IF(Z58&gt;0, (R58*SUMPRODUCT(K58:$K$98, X58:$X$98)-K58*$AZ$3)/Z58, 0)</f>
        <v>-4.7823256147768678E+17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500000</v>
      </c>
      <c r="S59">
        <f t="shared" si="32"/>
        <v>-3.6193459445363E+18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-105.84990328391555</v>
      </c>
      <c r="AC59">
        <f t="shared" si="33"/>
        <v>-94.508842217783084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-9.6505068346115123E-11</v>
      </c>
      <c r="AI59">
        <f t="shared" si="38"/>
        <v>-9.6506373952758783E-11</v>
      </c>
      <c r="AJ59">
        <f t="shared" si="39"/>
        <v>-11.341061066132468</v>
      </c>
      <c r="AK59">
        <f t="shared" si="61"/>
        <v>-7.409493229874089</v>
      </c>
      <c r="AL59">
        <f t="shared" si="40"/>
        <v>-18.750554296103061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-1.6917681836337041E-13</v>
      </c>
      <c r="AR59">
        <f t="shared" si="45"/>
        <v>-1.691791071382689E-13</v>
      </c>
      <c r="AS59">
        <f t="shared" si="46"/>
        <v>-1.9881283552401326E-2</v>
      </c>
      <c r="AT59">
        <f t="shared" si="47"/>
        <v>-1.298910525423707E-2</v>
      </c>
      <c r="AU59">
        <f t="shared" si="48"/>
        <v>-3.2870388806807573E-2</v>
      </c>
      <c r="AW59">
        <v>56</v>
      </c>
      <c r="AX59">
        <f>IF(Z59&gt;0, (R59*SUMPRODUCT(K59:$K$98, X59:$X$98)-K59*$AZ$3)/Z59, 0)</f>
        <v>-3.6193459445363E+18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500000</v>
      </c>
      <c r="S60">
        <f t="shared" si="32"/>
        <v>-2.8606126268533527E+19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-94.508842217783084</v>
      </c>
      <c r="AC60">
        <f t="shared" si="33"/>
        <v>-84.38289483730648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-1.1450596271286768E-11</v>
      </c>
      <c r="AI60">
        <f t="shared" si="38"/>
        <v>-1.1450743762236862E-11</v>
      </c>
      <c r="AJ60">
        <f t="shared" si="39"/>
        <v>-10.125947380476603</v>
      </c>
      <c r="AK60">
        <f t="shared" si="61"/>
        <v>-6.6156189552448161</v>
      </c>
      <c r="AL60">
        <f t="shared" si="40"/>
        <v>-16.74156633573287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-1.7922591664454036E-14</v>
      </c>
      <c r="AR60">
        <f t="shared" si="45"/>
        <v>-1.7922822518813942E-14</v>
      </c>
      <c r="AS60">
        <f t="shared" si="46"/>
        <v>-1.5849237525831995E-2</v>
      </c>
      <c r="AT60">
        <f t="shared" si="47"/>
        <v>-1.0354835183543729E-2</v>
      </c>
      <c r="AU60">
        <f t="shared" si="48"/>
        <v>-2.6204072709393646E-2</v>
      </c>
      <c r="AW60">
        <v>57</v>
      </c>
      <c r="AX60">
        <f>IF(Z60&gt;0, (R60*SUMPRODUCT(K60:$K$98, X60:$X$98)-K60*$AZ$3)/Z60, 0)</f>
        <v>-2.8606126268533527E+19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500000</v>
      </c>
      <c r="S61">
        <f t="shared" si="32"/>
        <v>-2.3640171590008747E+20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-84.38289483730648</v>
      </c>
      <c r="AC61">
        <f t="shared" si="33"/>
        <v>-75.341870390452215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-1.3008090448334673E-12</v>
      </c>
      <c r="AI61">
        <f t="shared" si="38"/>
        <v>-1.3008249799695773E-12</v>
      </c>
      <c r="AJ61">
        <f t="shared" si="39"/>
        <v>-9.0410244468542658</v>
      </c>
      <c r="AK61">
        <f t="shared" si="61"/>
        <v>-5.9068026386114543</v>
      </c>
      <c r="AL61">
        <f t="shared" si="40"/>
        <v>-14.94782708546702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-1.8178926475302547E-15</v>
      </c>
      <c r="AR61">
        <f t="shared" si="45"/>
        <v>-1.8179149170300609E-15</v>
      </c>
      <c r="AS61">
        <f t="shared" si="46"/>
        <v>-1.2634915119445363E-2</v>
      </c>
      <c r="AT61">
        <f t="shared" si="47"/>
        <v>-8.2548112113709719E-3</v>
      </c>
      <c r="AU61">
        <f t="shared" si="48"/>
        <v>-2.0889726330818151E-2</v>
      </c>
      <c r="AW61">
        <v>58</v>
      </c>
      <c r="AX61">
        <f>IF(Z61&gt;0, (R61*SUMPRODUCT(K61:$K$98, X61:$X$98)-K61*$AZ$3)/Z61, 0)</f>
        <v>-2.3640171590008747E+20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500000</v>
      </c>
      <c r="S62">
        <f t="shared" si="32"/>
        <v>-2.0492971891300995E+21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-75.341870390452215</v>
      </c>
      <c r="AC62">
        <f t="shared" si="33"/>
        <v>-67.269527134332336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-1.4134501886458241E-13</v>
      </c>
      <c r="AI62">
        <f t="shared" si="38"/>
        <v>-1.4134666014744494E-13</v>
      </c>
      <c r="AJ62">
        <f t="shared" si="39"/>
        <v>-8.0723432561198791</v>
      </c>
      <c r="AK62">
        <f t="shared" si="61"/>
        <v>-5.2739309273316559</v>
      </c>
      <c r="AL62">
        <f t="shared" si="40"/>
        <v>-13.346274183451676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-1.7636693622896495E-16</v>
      </c>
      <c r="AR62">
        <f t="shared" si="45"/>
        <v>-1.7636898418249223E-16</v>
      </c>
      <c r="AS62">
        <f t="shared" si="46"/>
        <v>-1.0072476976598662E-2</v>
      </c>
      <c r="AT62">
        <f t="shared" si="47"/>
        <v>-6.5806849580444613E-3</v>
      </c>
      <c r="AU62">
        <f t="shared" si="48"/>
        <v>-1.66531619346433E-2</v>
      </c>
      <c r="AW62">
        <v>59</v>
      </c>
      <c r="AX62">
        <f>IF(Z62&gt;0, (R62*SUMPRODUCT(K62:$K$98, X62:$X$98)-K62*$AZ$3)/Z62, 0)</f>
        <v>-2.0492971891300995E+21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500000</v>
      </c>
      <c r="S63">
        <f t="shared" si="32"/>
        <v>-1.8696329282955466E+22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-67.269527134332336</v>
      </c>
      <c r="AC63">
        <f t="shared" si="33"/>
        <v>-60.062077798511005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-1.4642447130313642E-14</v>
      </c>
      <c r="AI63">
        <f t="shared" si="38"/>
        <v>-1.4642607755634499E-14</v>
      </c>
      <c r="AJ63">
        <f t="shared" si="39"/>
        <v>-7.2074493358213303</v>
      </c>
      <c r="AK63">
        <f t="shared" si="61"/>
        <v>-4.7088668994032643</v>
      </c>
      <c r="AL63">
        <f t="shared" si="40"/>
        <v>-11.91631623522461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-1.6312942462229877E-17</v>
      </c>
      <c r="AR63">
        <f t="shared" si="45"/>
        <v>-1.631312141261937E-17</v>
      </c>
      <c r="AS63">
        <f t="shared" si="46"/>
        <v>-8.0297169775180761E-3</v>
      </c>
      <c r="AT63">
        <f t="shared" si="47"/>
        <v>-5.2460817586451386E-3</v>
      </c>
      <c r="AU63">
        <f t="shared" si="48"/>
        <v>-1.3275798736163231E-2</v>
      </c>
      <c r="AW63">
        <v>60</v>
      </c>
      <c r="AX63">
        <f>IF(Z63&gt;0, (R63*SUMPRODUCT(K63:$K$98, X63:$X$98)-K63*$AZ$3)/Z63, 0)</f>
        <v>-1.8696329282955466E+22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500000</v>
      </c>
      <c r="S64">
        <f t="shared" si="32"/>
        <v>-1.8011879365649167E+23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-60.062077798511005</v>
      </c>
      <c r="AC64">
        <f t="shared" si="33"/>
        <v>-53.626855177241971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-1.4413254356949375E-15</v>
      </c>
      <c r="AI64">
        <f t="shared" si="38"/>
        <v>-1.4413403222190166E-15</v>
      </c>
      <c r="AJ64">
        <f t="shared" si="39"/>
        <v>-6.435222621269034</v>
      </c>
      <c r="AK64">
        <f t="shared" si="61"/>
        <v>-4.204345445895771</v>
      </c>
      <c r="AL64">
        <f t="shared" si="40"/>
        <v>-10.639568067164806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-1.4337144685162023E-18</v>
      </c>
      <c r="AR64">
        <f t="shared" si="45"/>
        <v>-1.4337292764314931E-18</v>
      </c>
      <c r="AS64">
        <f t="shared" si="46"/>
        <v>-6.4012412129448842E-3</v>
      </c>
      <c r="AT64">
        <f t="shared" si="47"/>
        <v>-4.1821442591239936E-3</v>
      </c>
      <c r="AU64">
        <f t="shared" si="48"/>
        <v>-1.0583385472068878E-2</v>
      </c>
      <c r="AW64">
        <v>61</v>
      </c>
      <c r="AX64">
        <f>IF(Z64&gt;0, (R64*SUMPRODUCT(K64:$K$98, X64:$X$98)-K64*$AZ$3)/Z64, 0)</f>
        <v>-1.8011879365649167E+23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500000</v>
      </c>
      <c r="S65">
        <f t="shared" si="32"/>
        <v>-1.8385975484651011E+24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-53.626855177241971</v>
      </c>
      <c r="AC65">
        <f t="shared" si="33"/>
        <v>-47.881120693966039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-1.3435548957473801E-16</v>
      </c>
      <c r="AI65">
        <f t="shared" si="38"/>
        <v>-1.3435679168461881E-16</v>
      </c>
      <c r="AJ65">
        <f t="shared" si="39"/>
        <v>-5.7457344832759318</v>
      </c>
      <c r="AK65">
        <f t="shared" si="61"/>
        <v>-3.7538798624069383</v>
      </c>
      <c r="AL65">
        <f t="shared" si="40"/>
        <v>-9.4996143456828701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-1.1932680439066789E-19</v>
      </c>
      <c r="AR65">
        <f t="shared" si="45"/>
        <v>-1.1932796084963754E-19</v>
      </c>
      <c r="AS65">
        <f t="shared" si="46"/>
        <v>-5.1030303036869364E-3</v>
      </c>
      <c r="AT65">
        <f t="shared" si="47"/>
        <v>-3.3339797984087952E-3</v>
      </c>
      <c r="AU65">
        <f t="shared" si="48"/>
        <v>-8.4370101020957312E-3</v>
      </c>
      <c r="AW65">
        <v>62</v>
      </c>
      <c r="AX65">
        <f>IF(Z65&gt;0, (R65*SUMPRODUCT(K65:$K$98, X65:$X$98)-K65*$AZ$3)/Z65, 0)</f>
        <v>-1.8385975484651011E+24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500000</v>
      </c>
      <c r="S66">
        <f t="shared" si="32"/>
        <v>-1.9963131723701628E+25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-47.881120693966039</v>
      </c>
      <c r="AC66">
        <f t="shared" si="33"/>
        <v>-42.751000619612533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-1.1820138971356324E-17</v>
      </c>
      <c r="AI66">
        <f t="shared" si="38"/>
        <v>-1.1820246046241195E-17</v>
      </c>
      <c r="AJ66">
        <f t="shared" si="39"/>
        <v>-5.1301200743535063</v>
      </c>
      <c r="AK66">
        <f t="shared" si="61"/>
        <v>-3.3516784485776232</v>
      </c>
      <c r="AL66">
        <f t="shared" si="40"/>
        <v>-8.481798522931129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-9.3731842571014696E-21</v>
      </c>
      <c r="AR66">
        <f t="shared" si="45"/>
        <v>-9.3732691658007355E-21</v>
      </c>
      <c r="AS66">
        <f t="shared" si="46"/>
        <v>-4.0681045150565464E-3</v>
      </c>
      <c r="AT66">
        <f t="shared" si="47"/>
        <v>-2.6578282831702764E-3</v>
      </c>
      <c r="AU66">
        <f t="shared" si="48"/>
        <v>-6.7259327982268228E-3</v>
      </c>
      <c r="AW66">
        <v>63</v>
      </c>
      <c r="AX66">
        <f>IF(Z66&gt;0, (R66*SUMPRODUCT(K66:$K$98, X66:$X$98)-K66*$AZ$3)/Z66, 0)</f>
        <v>-1.9963131723701628E+25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-2.3161156165940114E+26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-42.751000619612533</v>
      </c>
      <c r="AC67">
        <f t="shared" ref="AC67:AC79" si="64">S67*Z67</f>
        <v>-38.170536267511189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-9.7763930741974585E-19</v>
      </c>
      <c r="AI67">
        <f t="shared" ref="AI67:AI79" si="69">SUM(AE67:AH67)</f>
        <v>-9.7764754762502623E-19</v>
      </c>
      <c r="AJ67">
        <f t="shared" ref="AJ67:AJ79" si="70">AB67-AC67</f>
        <v>-4.5804643521013446</v>
      </c>
      <c r="AK67">
        <f t="shared" si="61"/>
        <v>-2.9925700433728775</v>
      </c>
      <c r="AL67">
        <f t="shared" ref="AL67:AL79" si="71">SUM(AI67:AK67)</f>
        <v>-7.5730343954742221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-6.9218981353685178E-22</v>
      </c>
      <c r="AR67">
        <f t="shared" ref="AR67:AR79" si="76">AI67*$K67</f>
        <v>-6.9219564778074238E-22</v>
      </c>
      <c r="AS67">
        <f t="shared" ref="AS67:AS79" si="77">AJ67*$K67</f>
        <v>-3.2430680126407417E-3</v>
      </c>
      <c r="AT67">
        <f t="shared" ref="AT67:AT79" si="78">AK67*$K67</f>
        <v>-2.1188044349252839E-3</v>
      </c>
      <c r="AU67">
        <f t="shared" ref="AU67:AU79" si="79">AL67*$K67</f>
        <v>-5.3618724475660252E-3</v>
      </c>
      <c r="AW67">
        <v>64</v>
      </c>
      <c r="AX67">
        <f>IF(Z67&gt;0, (R67*SUMPRODUCT(K67:$K$98, X67:$X$98)-K67*$AZ$3)/Z67, 0)</f>
        <v>-2.3161156165940114E+26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500000</v>
      </c>
      <c r="S68">
        <f t="shared" si="63"/>
        <v>-2.8851644483990583E+27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-38.170536267511189</v>
      </c>
      <c r="AC68">
        <f t="shared" si="64"/>
        <v>-34.080835953134994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-7.5671811579426034E-20</v>
      </c>
      <c r="AI68">
        <f t="shared" si="69"/>
        <v>-7.5672402201495633E-20</v>
      </c>
      <c r="AJ68">
        <f t="shared" si="70"/>
        <v>-4.089700314376195</v>
      </c>
      <c r="AK68">
        <f t="shared" si="61"/>
        <v>-2.6719375387257833</v>
      </c>
      <c r="AL68">
        <f t="shared" si="71"/>
        <v>-6.7616378531019787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-4.7836859183601093E-23</v>
      </c>
      <c r="AR68">
        <f t="shared" si="76"/>
        <v>-4.7837232552550303E-23</v>
      </c>
      <c r="AS68">
        <f t="shared" si="77"/>
        <v>-2.585353964158751E-3</v>
      </c>
      <c r="AT68">
        <f t="shared" si="78"/>
        <v>-1.6890979232503855E-3</v>
      </c>
      <c r="AU68">
        <f t="shared" si="79"/>
        <v>-4.2744518874091369E-3</v>
      </c>
      <c r="AW68">
        <v>65</v>
      </c>
      <c r="AX68">
        <f>IF(Z68&gt;0, (R68*SUMPRODUCT(K68:$K$98, X68:$X$98)-K68*$AZ$3)/Z68, 0)</f>
        <v>-2.8851644483990583E+27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500000</v>
      </c>
      <c r="S69">
        <f t="shared" si="63"/>
        <v>-3.8785677773050192E+28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-34.080835953134994</v>
      </c>
      <c r="AC69">
        <f t="shared" si="64"/>
        <v>-30.429317815299097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-5.4548833044795904E-21</v>
      </c>
      <c r="AI69">
        <f t="shared" si="69"/>
        <v>-5.4549225319980488E-21</v>
      </c>
      <c r="AJ69">
        <f t="shared" si="70"/>
        <v>-3.6515181378358967</v>
      </c>
      <c r="AK69">
        <f t="shared" si="61"/>
        <v>-2.3856585167194497</v>
      </c>
      <c r="AL69">
        <f t="shared" si="71"/>
        <v>-6.0371766545553465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-3.078902724958416E-24</v>
      </c>
      <c r="AR69">
        <f t="shared" si="76"/>
        <v>-3.078924866167812E-24</v>
      </c>
      <c r="AS69">
        <f t="shared" si="77"/>
        <v>-2.0610283515296213E-3</v>
      </c>
      <c r="AT69">
        <f t="shared" si="78"/>
        <v>-1.3465385229993511E-3</v>
      </c>
      <c r="AU69">
        <f t="shared" si="79"/>
        <v>-3.4075668745289721E-3</v>
      </c>
      <c r="AW69">
        <v>66</v>
      </c>
      <c r="AX69">
        <f>IF(Z69&gt;0, (R69*SUMPRODUCT(K69:$K$98, X69:$X$98)-K69*$AZ$3)/Z69, 0)</f>
        <v>-3.8785677773050192E+28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500000</v>
      </c>
      <c r="S70">
        <f t="shared" si="63"/>
        <v>-5.7417845955048382E+29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-30.429317815299097</v>
      </c>
      <c r="AC70">
        <f t="shared" si="64"/>
        <v>-27.169033763659911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-3.6469338274121706E-22</v>
      </c>
      <c r="AI70">
        <f t="shared" si="69"/>
        <v>-3.6469574864621679E-22</v>
      </c>
      <c r="AJ70">
        <f t="shared" si="70"/>
        <v>-3.2602840516391858</v>
      </c>
      <c r="AK70">
        <f t="shared" si="61"/>
        <v>-2.1300522470709371</v>
      </c>
      <c r="AL70">
        <f t="shared" si="71"/>
        <v>-5.3903362987101229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-1.8378935952903406E-25</v>
      </c>
      <c r="AR70">
        <f t="shared" si="76"/>
        <v>-1.8379055184067223E-25</v>
      </c>
      <c r="AS70">
        <f t="shared" si="77"/>
        <v>-1.6430391832984825E-3</v>
      </c>
      <c r="AT70">
        <f t="shared" si="78"/>
        <v>-1.0734522664216763E-3</v>
      </c>
      <c r="AU70">
        <f t="shared" si="79"/>
        <v>-2.7164914497201588E-3</v>
      </c>
      <c r="AW70">
        <v>67</v>
      </c>
      <c r="AX70">
        <f>IF(Z70&gt;0, (R70*SUMPRODUCT(K70:$K$98, X70:$X$98)-K70*$AZ$3)/Z70, 0)</f>
        <v>-5.7417845955048382E+29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500000</v>
      </c>
      <c r="S71">
        <f t="shared" si="63"/>
        <v>-9.4515740217764147E+30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-27.169033763659911</v>
      </c>
      <c r="AC71">
        <f t="shared" si="64"/>
        <v>-24.258065860410632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-2.2139177696535264E-23</v>
      </c>
      <c r="AI71">
        <f t="shared" si="69"/>
        <v>-2.2139306024715335E-23</v>
      </c>
      <c r="AJ71">
        <f t="shared" si="70"/>
        <v>-2.9109679032492792</v>
      </c>
      <c r="AK71">
        <f t="shared" si="61"/>
        <v>-1.901832363456194</v>
      </c>
      <c r="AL71">
        <f t="shared" si="71"/>
        <v>-4.812800266705473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-9.9617570194991909E-27</v>
      </c>
      <c r="AR71">
        <f t="shared" si="76"/>
        <v>-9.9618147621202655E-27</v>
      </c>
      <c r="AS71">
        <f t="shared" si="77"/>
        <v>-1.3098207775019816E-3</v>
      </c>
      <c r="AT71">
        <f t="shared" si="78"/>
        <v>-8.5574957463462715E-4</v>
      </c>
      <c r="AU71">
        <f t="shared" si="79"/>
        <v>-2.1655703521366088E-3</v>
      </c>
      <c r="AW71">
        <v>68</v>
      </c>
      <c r="AX71">
        <f>IF(Z71&gt;0, (R71*SUMPRODUCT(K71:$K$98, X71:$X$98)-K71*$AZ$3)/Z71, 0)</f>
        <v>-9.4515740217764147E+30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500000</v>
      </c>
      <c r="S72">
        <f t="shared" si="63"/>
        <v>-1.7504626574225443E+32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-24.258065860410632</v>
      </c>
      <c r="AC72">
        <f t="shared" si="64"/>
        <v>-21.658987375366632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-1.208582517618187E-24</v>
      </c>
      <c r="AI72">
        <f t="shared" si="69"/>
        <v>-1.2085887042646955E-24</v>
      </c>
      <c r="AJ72">
        <f t="shared" si="70"/>
        <v>-2.5990784850440001</v>
      </c>
      <c r="AK72">
        <f t="shared" ref="AK72:AK79" si="92">G72*SUM(AB72:AB72, AE72:AF72)</f>
        <v>-1.6980646102287444</v>
      </c>
      <c r="AL72">
        <f t="shared" si="71"/>
        <v>-4.2971430952727445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-4.855486417221985E-28</v>
      </c>
      <c r="AR72">
        <f t="shared" si="76"/>
        <v>-4.8555112721058279E-28</v>
      </c>
      <c r="AS72">
        <f t="shared" si="77"/>
        <v>-1.0441811045136973E-3</v>
      </c>
      <c r="AT72">
        <f t="shared" si="78"/>
        <v>-6.8219832161561464E-4</v>
      </c>
      <c r="AU72">
        <f t="shared" si="79"/>
        <v>-1.7263794261293121E-3</v>
      </c>
      <c r="AW72">
        <v>69</v>
      </c>
      <c r="AX72">
        <f>IF(Z72&gt;0, (R72*SUMPRODUCT(K72:$K$98, X72:$X$98)-K72*$AZ$3)/Z72, 0)</f>
        <v>-1.7504626574225443E+32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500000</v>
      </c>
      <c r="S73">
        <f t="shared" si="63"/>
        <v>-3.7012411901106788E+33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-21.658987375366632</v>
      </c>
      <c r="AC73">
        <f t="shared" si="64"/>
        <v>-19.338381585148777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-5.8635381978170714E-26</v>
      </c>
      <c r="AI73">
        <f t="shared" si="69"/>
        <v>-5.8635643220016242E-26</v>
      </c>
      <c r="AJ73">
        <f t="shared" si="70"/>
        <v>-2.3206057902178543</v>
      </c>
      <c r="AK73">
        <f t="shared" si="92"/>
        <v>-1.5161291162756643</v>
      </c>
      <c r="AL73">
        <f t="shared" si="71"/>
        <v>-3.8367349064935183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-2.1032852285731905E-29</v>
      </c>
      <c r="AR73">
        <f t="shared" si="76"/>
        <v>-2.1032945994700152E-29</v>
      </c>
      <c r="AS73">
        <f t="shared" si="77"/>
        <v>-8.3241478357278052E-4</v>
      </c>
      <c r="AT73">
        <f t="shared" si="78"/>
        <v>-5.438443252675498E-4</v>
      </c>
      <c r="AU73">
        <f t="shared" si="79"/>
        <v>-1.3762591088403301E-3</v>
      </c>
      <c r="AW73">
        <v>70</v>
      </c>
      <c r="AX73">
        <f>IF(Z73&gt;0, (R73*SUMPRODUCT(K73:$K$98, X73:$X$98)-K73*$AZ$3)/Z73, 0)</f>
        <v>-3.7012411901106788E+33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500000</v>
      </c>
      <c r="S74">
        <f t="shared" si="63"/>
        <v>-9.1039438499911351E+34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-19.338381585148777</v>
      </c>
      <c r="AC74">
        <f t="shared" si="64"/>
        <v>-17.266412129597121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-2.4914649725138246E-27</v>
      </c>
      <c r="AI74">
        <f t="shared" si="69"/>
        <v>-2.4914744554436484E-27</v>
      </c>
      <c r="AJ74">
        <f t="shared" si="70"/>
        <v>-2.0719694555516561</v>
      </c>
      <c r="AK74">
        <f t="shared" si="92"/>
        <v>-1.3536867109604145</v>
      </c>
      <c r="AL74">
        <f t="shared" si="71"/>
        <v>-3.4256561665120708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-7.979490761084697E-31</v>
      </c>
      <c r="AR74">
        <f t="shared" si="76"/>
        <v>-7.9795211323529089E-31</v>
      </c>
      <c r="AS74">
        <f t="shared" si="77"/>
        <v>-6.6359596904717844E-4</v>
      </c>
      <c r="AT74">
        <f t="shared" si="78"/>
        <v>-4.335493664441563E-4</v>
      </c>
      <c r="AU74">
        <f t="shared" si="79"/>
        <v>-1.0971453354913347E-3</v>
      </c>
      <c r="AW74">
        <v>71</v>
      </c>
      <c r="AX74">
        <f>IF(Z74&gt;0, (R74*SUMPRODUCT(K74:$K$98, X74:$X$98)-K74*$AZ$3)/Z74, 0)</f>
        <v>-9.1039438499911351E+34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500000</v>
      </c>
      <c r="S75">
        <f t="shared" si="63"/>
        <v>-2.6736587705382299E+36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-17.266412129597121</v>
      </c>
      <c r="AC75">
        <f t="shared" si="64"/>
        <v>-15.416439401426002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-9.0997982265020087E-29</v>
      </c>
      <c r="AI75">
        <f t="shared" si="69"/>
        <v>-9.0998270567319002E-29</v>
      </c>
      <c r="AJ75">
        <f t="shared" si="70"/>
        <v>-1.8499727281711191</v>
      </c>
      <c r="AK75">
        <f t="shared" si="92"/>
        <v>-1.2086488490717986</v>
      </c>
      <c r="AL75">
        <f t="shared" si="71"/>
        <v>-3.0586215772429179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-2.6021608011598135E-32</v>
      </c>
      <c r="AR75">
        <f t="shared" si="76"/>
        <v>-2.6021690453969107E-32</v>
      </c>
      <c r="AS75">
        <f t="shared" si="77"/>
        <v>-5.2901464369194638E-4</v>
      </c>
      <c r="AT75">
        <f t="shared" si="78"/>
        <v>-3.4562290054540519E-4</v>
      </c>
      <c r="AU75">
        <f t="shared" si="79"/>
        <v>-8.7463754423735163E-4</v>
      </c>
      <c r="AW75">
        <v>72</v>
      </c>
      <c r="AX75">
        <f>IF(Z75&gt;0, (R75*SUMPRODUCT(K75:$K$98, X75:$X$98)-K75*$AZ$3)/Z75, 0)</f>
        <v>-2.6736587705382299E+36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500000</v>
      </c>
      <c r="S76">
        <f t="shared" si="63"/>
        <v>-9.7415657403647754E+37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-15.416439401426002</v>
      </c>
      <c r="AC76">
        <f t="shared" si="64"/>
        <v>-13.764678036987499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-2.7835435515438377E-30</v>
      </c>
      <c r="AI76">
        <f t="shared" si="69"/>
        <v>-2.7835506164646132E-30</v>
      </c>
      <c r="AJ76">
        <f t="shared" si="70"/>
        <v>-1.651761364438503</v>
      </c>
      <c r="AK76">
        <f t="shared" si="92"/>
        <v>-1.0791507580998203</v>
      </c>
      <c r="AL76">
        <f t="shared" si="71"/>
        <v>-2.7309121225383235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-7.1069353661341584E-34</v>
      </c>
      <c r="AR76">
        <f t="shared" si="76"/>
        <v>-7.1069534042695018E-34</v>
      </c>
      <c r="AS76">
        <f t="shared" si="77"/>
        <v>-4.2172723508605511E-4</v>
      </c>
      <c r="AT76">
        <f t="shared" si="78"/>
        <v>-2.7552846025622228E-4</v>
      </c>
      <c r="AU76">
        <f t="shared" si="79"/>
        <v>-6.972556953422775E-4</v>
      </c>
      <c r="AW76">
        <v>73</v>
      </c>
      <c r="AX76">
        <f>IF(Z76&gt;0, (R76*SUMPRODUCT(K76:$K$98, X76:$X$98)-K76*$AZ$3)/Z76, 0)</f>
        <v>-9.7415657403647754E+37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500000</v>
      </c>
      <c r="S77">
        <f t="shared" si="63"/>
        <v>-4.6742245842015624E+39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-13.764678036987499</v>
      </c>
      <c r="AC77">
        <f t="shared" si="64"/>
        <v>-12.289891104453124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-6.8628070768580419E-32</v>
      </c>
      <c r="AI77">
        <f t="shared" si="69"/>
        <v>-6.8628202233071299E-32</v>
      </c>
      <c r="AJ77">
        <f t="shared" si="70"/>
        <v>-1.474786932534375</v>
      </c>
      <c r="AK77">
        <f t="shared" si="92"/>
        <v>-0.96352746258912503</v>
      </c>
      <c r="AL77">
        <f t="shared" si="71"/>
        <v>-2.4383143951235002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-1.5644731456736569E-35</v>
      </c>
      <c r="AR77">
        <f t="shared" si="76"/>
        <v>-1.5644761425911467E-35</v>
      </c>
      <c r="AS77">
        <f t="shared" si="77"/>
        <v>-3.3619836980712243E-4</v>
      </c>
      <c r="AT77">
        <f t="shared" si="78"/>
        <v>-2.1964960160731999E-4</v>
      </c>
      <c r="AU77">
        <f t="shared" si="79"/>
        <v>-5.5584797141444242E-4</v>
      </c>
      <c r="AW77">
        <v>74</v>
      </c>
      <c r="AX77">
        <f>IF(Z77&gt;0, (R77*SUMPRODUCT(K77:$K$98, X77:$X$98)-K77*$AZ$3)/Z77, 0)</f>
        <v>-4.6742245842015624E+39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500000</v>
      </c>
      <c r="S78">
        <f t="shared" si="63"/>
        <v>-3.2833421268457167E+41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-12.289891104453124</v>
      </c>
      <c r="AC78">
        <f t="shared" si="64"/>
        <v>-10.97311705754743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-1.2847881739253029E-33</v>
      </c>
      <c r="AI78">
        <f t="shared" si="69"/>
        <v>-1.2847898449538819E-33</v>
      </c>
      <c r="AJ78">
        <f t="shared" si="70"/>
        <v>-1.3167740469056941</v>
      </c>
      <c r="AK78">
        <f t="shared" si="92"/>
        <v>-0.86029237731171881</v>
      </c>
      <c r="AL78">
        <f t="shared" si="71"/>
        <v>-2.1770664242174131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-2.6150489950949508E-37</v>
      </c>
      <c r="AR78">
        <f t="shared" si="76"/>
        <v>-2.6150523962950047E-37</v>
      </c>
      <c r="AS78">
        <f t="shared" si="77"/>
        <v>-2.6801528205287224E-4</v>
      </c>
      <c r="AT78">
        <f t="shared" si="78"/>
        <v>-1.7510331760787624E-4</v>
      </c>
      <c r="AU78">
        <f t="shared" si="79"/>
        <v>-4.4311859966074852E-4</v>
      </c>
      <c r="AW78">
        <v>75</v>
      </c>
      <c r="AX78">
        <f>IF(Z78&gt;0, (R78*SUMPRODUCT(K78:$K$98, X78:$X$98)-K78*$AZ$3)/Z78, 0)</f>
        <v>-3.2833421268457167E+41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-10.97311705754743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-10.97311705754743</v>
      </c>
      <c r="AK79">
        <f t="shared" si="92"/>
        <v>-0.76811819402832016</v>
      </c>
      <c r="AL79">
        <f t="shared" si="71"/>
        <v>-11.74123525157575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-3.0367857624297125E-39</v>
      </c>
      <c r="AR79">
        <f t="shared" si="76"/>
        <v>-3.0367857624297125E-39</v>
      </c>
      <c r="AS79">
        <f t="shared" si="77"/>
        <v>-1.9941613247981527E-3</v>
      </c>
      <c r="AT79">
        <f t="shared" si="78"/>
        <v>-1.395912927358707E-4</v>
      </c>
      <c r="AU79">
        <f t="shared" si="79"/>
        <v>-2.1337526175340235E-3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66272.560323247264</v>
      </c>
      <c r="AO81" s="6">
        <f t="shared" si="93"/>
        <v>-6627.2560323247271</v>
      </c>
      <c r="AP81" s="6">
        <f t="shared" si="93"/>
        <v>-690.23853365319303</v>
      </c>
      <c r="AQ81" s="6">
        <f t="shared" si="93"/>
        <v>-53911.536851044963</v>
      </c>
      <c r="AR81" s="6">
        <f t="shared" si="93"/>
        <v>5043.5289062243901</v>
      </c>
      <c r="AS81" s="6">
        <f t="shared" si="93"/>
        <v>-12104.469374938521</v>
      </c>
      <c r="AT81" s="6">
        <f t="shared" si="93"/>
        <v>7060.9404687141368</v>
      </c>
      <c r="AU81" s="6">
        <f t="shared" si="93"/>
        <v>7.5901481280671312E-13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150329.26265886045</v>
      </c>
      <c r="K3">
        <v>1</v>
      </c>
      <c r="L3" s="2">
        <v>0</v>
      </c>
      <c r="O3">
        <f>$C$3</f>
        <v>150329.26265886045</v>
      </c>
      <c r="P3" s="2">
        <f>O3*C5</f>
        <v>15032.926265886046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150329.26265886045</v>
      </c>
      <c r="AF3">
        <f t="shared" ref="AF3:AF34" si="4">-$Z3*P3</f>
        <v>-15032.926265886046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134896.33639297439</v>
      </c>
      <c r="AJ3">
        <f t="shared" ref="AJ3:AJ34" si="8">AB3-AC3</f>
        <v>0</v>
      </c>
      <c r="AL3">
        <f t="shared" ref="AL3:AL34" si="9">SUM(AI3:AK3)</f>
        <v>134896.33639297439</v>
      </c>
      <c r="AN3">
        <f t="shared" ref="AN3:AN34" si="10">AE3*$K3</f>
        <v>150329.26265886045</v>
      </c>
      <c r="AO3">
        <f t="shared" ref="AO3:AO34" si="11">AF3*$K3</f>
        <v>-15032.926265886046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134896.33639297439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134896.33639297439</v>
      </c>
      <c r="AW3">
        <v>0</v>
      </c>
      <c r="AX3">
        <f>IF(Z3&gt;0, (R3*SUMPRODUCT(K3:$K$98, X3:$X$98)-K3*$AZ$3)/Z3, 0)</f>
        <v>0</v>
      </c>
      <c r="AZ3">
        <f>C6*ABS(SUMPRODUCT(X4:X69, K4:K69))/1</f>
        <v>131047.05286859842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14502.635603182864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14040.755664492695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-14040.755664492695</v>
      </c>
      <c r="AK4">
        <f>G4*SUM(AB4, AE4:AF4)</f>
        <v>0</v>
      </c>
      <c r="AL4">
        <f t="shared" si="9"/>
        <v>-24964.755664492695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-9753.5714285714275</v>
      </c>
      <c r="AR4">
        <f t="shared" si="14"/>
        <v>-9753.5714285714275</v>
      </c>
      <c r="AS4">
        <f t="shared" si="15"/>
        <v>-12536.388986154192</v>
      </c>
      <c r="AT4">
        <f t="shared" si="16"/>
        <v>0</v>
      </c>
      <c r="AU4">
        <f t="shared" si="17"/>
        <v>-22289.960414725618</v>
      </c>
      <c r="AW4">
        <v>1</v>
      </c>
      <c r="AX4">
        <f>IF(Z4&gt;0, (R4*SUMPRODUCT(K4:$K$98, X4:$X$98)-K4*$AZ$3)/Z4, 0)</f>
        <v>14502.635603182864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500000</v>
      </c>
      <c r="S5">
        <f t="shared" si="1"/>
        <v>18016.285664310268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14040.755664492695</v>
      </c>
      <c r="AC5">
        <f t="shared" si="2"/>
        <v>16823.573222075487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-12336.192783999999</v>
      </c>
      <c r="AI5">
        <f t="shared" si="7"/>
        <v>-12382.882688721598</v>
      </c>
      <c r="AJ5">
        <f t="shared" si="8"/>
        <v>-2782.8175575827918</v>
      </c>
      <c r="AK5">
        <f>G5*SUM(AB5, AE5:AF5)</f>
        <v>982.85289651448875</v>
      </c>
      <c r="AL5">
        <f t="shared" si="9"/>
        <v>-14182.847349789901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-9834.3373596938764</v>
      </c>
      <c r="AR5">
        <f t="shared" si="14"/>
        <v>-9871.5582658813746</v>
      </c>
      <c r="AS5">
        <f t="shared" si="15"/>
        <v>-2218.4451192464858</v>
      </c>
      <c r="AT5">
        <f t="shared" si="16"/>
        <v>783.524311634637</v>
      </c>
      <c r="AU5">
        <f t="shared" si="17"/>
        <v>-11306.479073493223</v>
      </c>
      <c r="AW5">
        <v>2</v>
      </c>
      <c r="AX5">
        <f>IF(Z5&gt;0, (R5*SUMPRODUCT(K5:$K$98, X5:$X$98)-K5*$AZ$3)/Z5, 0)</f>
        <v>18016.285664310268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500000</v>
      </c>
      <c r="S6">
        <f t="shared" si="1"/>
        <v>20267.495964571131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16823.573222075487</v>
      </c>
      <c r="AC6">
        <f t="shared" si="2"/>
        <v>18182.440314304986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-13668.4696072484</v>
      </c>
      <c r="AI6">
        <f t="shared" si="7"/>
        <v>-13713.325765962059</v>
      </c>
      <c r="AJ6">
        <f t="shared" si="8"/>
        <v>-1358.8670922294987</v>
      </c>
      <c r="AK6">
        <f>G6*SUM(AB6, AE6:AF6)</f>
        <v>1177.6501255452843</v>
      </c>
      <c r="AL6">
        <f t="shared" si="9"/>
        <v>-13894.542732646274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-9728.9466842773418</v>
      </c>
      <c r="AR6">
        <f t="shared" si="14"/>
        <v>-9760.874412042509</v>
      </c>
      <c r="AS6">
        <f t="shared" si="15"/>
        <v>-967.21475565260175</v>
      </c>
      <c r="AT6">
        <f t="shared" si="16"/>
        <v>838.22809819811698</v>
      </c>
      <c r="AU6">
        <f t="shared" si="17"/>
        <v>-9889.8610694969939</v>
      </c>
      <c r="AW6">
        <v>3</v>
      </c>
      <c r="AX6">
        <f>IF(Z6&gt;0, (R6*SUMPRODUCT(K6:$K$98, X6:$X$98)-K6*$AZ$3)/Z6, 0)</f>
        <v>20267.495964571131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500000</v>
      </c>
      <c r="S7">
        <f t="shared" si="1"/>
        <v>21494.235573313341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18182.440314304986</v>
      </c>
      <c r="AC7">
        <f t="shared" si="2"/>
        <v>18447.426176387802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-14951.006260849736</v>
      </c>
      <c r="AI7">
        <f t="shared" si="7"/>
        <v>-14993.918757350173</v>
      </c>
      <c r="AJ7">
        <f t="shared" si="8"/>
        <v>-264.98586208281631</v>
      </c>
      <c r="AK7">
        <f>G7*SUM(AB7, AE7:AF7)</f>
        <v>1272.7708220013492</v>
      </c>
      <c r="AL7">
        <f t="shared" si="9"/>
        <v>-13986.133797431641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-9501.6347691138253</v>
      </c>
      <c r="AR7">
        <f t="shared" si="14"/>
        <v>-9528.9064364293372</v>
      </c>
      <c r="AS7">
        <f t="shared" si="15"/>
        <v>-168.40330587531903</v>
      </c>
      <c r="AT7">
        <f t="shared" si="16"/>
        <v>808.86886704803487</v>
      </c>
      <c r="AU7">
        <f t="shared" si="17"/>
        <v>-8888.4408752566214</v>
      </c>
      <c r="AW7">
        <v>4</v>
      </c>
      <c r="AX7">
        <f>IF(Z7&gt;0, (R7*SUMPRODUCT(K7:$K$98, X7:$X$98)-K7*$AZ$3)/Z7, 0)</f>
        <v>21494.235573313341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500000</v>
      </c>
      <c r="S8">
        <f t="shared" si="1"/>
        <v>21865.399953778069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18447.426176387802</v>
      </c>
      <c r="AC8">
        <f t="shared" si="2"/>
        <v>17868.945466524121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-16221.352802130416</v>
      </c>
      <c r="AI8">
        <f t="shared" si="7"/>
        <v>-16262.214038385635</v>
      </c>
      <c r="AJ8">
        <f t="shared" si="8"/>
        <v>578.48070986368111</v>
      </c>
      <c r="AK8">
        <f t="shared" ref="AK8:AK39" si="30">G8*SUM(AB8:AB8, AE8:AF8)</f>
        <v>1291.3198323471463</v>
      </c>
      <c r="AL8">
        <f t="shared" si="9"/>
        <v>-14392.413496174808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-9204.4312160149511</v>
      </c>
      <c r="AR8">
        <f t="shared" si="14"/>
        <v>-9227.6169788240259</v>
      </c>
      <c r="AS8">
        <f t="shared" si="15"/>
        <v>328.2454902918119</v>
      </c>
      <c r="AT8">
        <f t="shared" si="16"/>
        <v>732.72955219581002</v>
      </c>
      <c r="AU8">
        <f t="shared" si="17"/>
        <v>-8166.6419363364039</v>
      </c>
      <c r="AW8">
        <v>5</v>
      </c>
      <c r="AX8">
        <f>IF(Z8&gt;0, (R8*SUMPRODUCT(K8:$K$98, X8:$X$98)-K8*$AZ$3)/Z8, 0)</f>
        <v>21865.399953778069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500000</v>
      </c>
      <c r="S9">
        <f t="shared" si="1"/>
        <v>21493.68367151124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17868.945466524121</v>
      </c>
      <c r="AC9">
        <f t="shared" si="2"/>
        <v>16631.616089125368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-17630.806219402402</v>
      </c>
      <c r="AI9">
        <f t="shared" si="7"/>
        <v>-17669.49576267313</v>
      </c>
      <c r="AJ9">
        <f t="shared" si="8"/>
        <v>1237.3293773987534</v>
      </c>
      <c r="AK9">
        <f t="shared" si="30"/>
        <v>1250.8261826566886</v>
      </c>
      <c r="AL9">
        <f t="shared" si="9"/>
        <v>-15181.340202617688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-8932.3151221959197</v>
      </c>
      <c r="AR9">
        <f t="shared" si="14"/>
        <v>-8951.9164488810075</v>
      </c>
      <c r="AS9">
        <f t="shared" si="15"/>
        <v>626.86956973716678</v>
      </c>
      <c r="AT9">
        <f t="shared" si="16"/>
        <v>633.70747131730639</v>
      </c>
      <c r="AU9">
        <f t="shared" si="17"/>
        <v>-7691.3394078265337</v>
      </c>
      <c r="AW9">
        <v>6</v>
      </c>
      <c r="AX9">
        <f>IF(Z9&gt;0, (R9*SUMPRODUCT(K9:$K$98, X9:$X$98)-K9*$AZ$3)/Z9, 0)</f>
        <v>21493.68367151124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500000</v>
      </c>
      <c r="S10">
        <f t="shared" si="1"/>
        <v>20340.133799447329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16631.616089125368</v>
      </c>
      <c r="AC10">
        <f t="shared" si="2"/>
        <v>14812.78475140821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-18899.454992317795</v>
      </c>
      <c r="AI10">
        <f t="shared" si="7"/>
        <v>-18935.867694656583</v>
      </c>
      <c r="AJ10">
        <f t="shared" si="8"/>
        <v>1818.831337717158</v>
      </c>
      <c r="AK10">
        <f t="shared" si="30"/>
        <v>1164.2131262387759</v>
      </c>
      <c r="AL10">
        <f t="shared" si="9"/>
        <v>-15952.823230700649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-8549.1536360698901</v>
      </c>
      <c r="AR10">
        <f t="shared" si="14"/>
        <v>-8565.6248934011364</v>
      </c>
      <c r="AS10">
        <f t="shared" si="15"/>
        <v>822.74692844650883</v>
      </c>
      <c r="AT10">
        <f t="shared" si="16"/>
        <v>526.63089413902208</v>
      </c>
      <c r="AU10">
        <f t="shared" si="17"/>
        <v>-7216.2470708156061</v>
      </c>
      <c r="AW10">
        <v>7</v>
      </c>
      <c r="AX10">
        <f>IF(Z10&gt;0, (R10*SUMPRODUCT(K10:$K$98, X10:$X$98)-K10*$AZ$3)/Z10, 0)</f>
        <v>20340.133799447329</v>
      </c>
    </row>
    <row r="11" spans="1:52" x14ac:dyDescent="0.3">
      <c r="A11" t="s">
        <v>33</v>
      </c>
      <c r="C11" s="25">
        <f>AU71</f>
        <v>4.1131681394190878E-12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500000</v>
      </c>
      <c r="S11">
        <f t="shared" si="1"/>
        <v>18517.060172045716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14812.78475140821</v>
      </c>
      <c r="AC11">
        <f t="shared" si="2"/>
        <v>12614.955922908623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-19855.118331294696</v>
      </c>
      <c r="AI11">
        <f t="shared" si="7"/>
        <v>-19889.181394776966</v>
      </c>
      <c r="AJ11">
        <f t="shared" si="8"/>
        <v>2197.828828499587</v>
      </c>
      <c r="AK11">
        <f t="shared" si="30"/>
        <v>1036.8949325985748</v>
      </c>
      <c r="AL11">
        <f t="shared" si="9"/>
        <v>-16654.457633678805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-8019.1492835556483</v>
      </c>
      <c r="AR11">
        <f t="shared" si="14"/>
        <v>-8032.906783589734</v>
      </c>
      <c r="AS11">
        <f t="shared" si="15"/>
        <v>887.6662018005286</v>
      </c>
      <c r="AT11">
        <f t="shared" si="16"/>
        <v>418.78447245336287</v>
      </c>
      <c r="AU11">
        <f t="shared" si="17"/>
        <v>-6726.4561093358425</v>
      </c>
      <c r="AW11">
        <v>8</v>
      </c>
      <c r="AX11">
        <f>IF(Z11&gt;0, (R11*SUMPRODUCT(K11:$K$98, X11:$X$98)-K11*$AZ$3)/Z11, 0)</f>
        <v>18517.060172045716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500000</v>
      </c>
      <c r="S12">
        <f t="shared" si="1"/>
        <v>16217.85545593377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12614.955922908623</v>
      </c>
      <c r="AC12">
        <f t="shared" si="2"/>
        <v>10266.632360397867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-20701.826831350398</v>
      </c>
      <c r="AI12">
        <f t="shared" si="7"/>
        <v>-20733.47908151471</v>
      </c>
      <c r="AJ12">
        <f t="shared" si="8"/>
        <v>2348.3235625107554</v>
      </c>
      <c r="AK12">
        <f t="shared" si="30"/>
        <v>883.04691460360368</v>
      </c>
      <c r="AL12">
        <f t="shared" si="9"/>
        <v>-17502.10860440035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-7465.2862908176021</v>
      </c>
      <c r="AR12">
        <f t="shared" si="14"/>
        <v>-7476.700409540078</v>
      </c>
      <c r="AS12">
        <f t="shared" si="15"/>
        <v>846.82901854183558</v>
      </c>
      <c r="AT12">
        <f t="shared" si="16"/>
        <v>318.43556993511231</v>
      </c>
      <c r="AU12">
        <f t="shared" si="17"/>
        <v>-6311.4358210631299</v>
      </c>
      <c r="AW12">
        <v>9</v>
      </c>
      <c r="AX12">
        <f>IF(Z12&gt;0, (R12*SUMPRODUCT(K12:$K$98, X12:$X$98)-K12*$AZ$3)/Z12, 0)</f>
        <v>16217.85545593377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500000</v>
      </c>
      <c r="S13">
        <f t="shared" si="1"/>
        <v>13465.953086078351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10266.632360397867</v>
      </c>
      <c r="AC13">
        <f t="shared" si="2"/>
        <v>7864.5833205132294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-21339.947060780207</v>
      </c>
      <c r="AI13">
        <f t="shared" si="7"/>
        <v>-21369.1487937368</v>
      </c>
      <c r="AJ13">
        <f t="shared" si="8"/>
        <v>2402.0490398846378</v>
      </c>
      <c r="AK13">
        <f t="shared" si="30"/>
        <v>718.66426522785082</v>
      </c>
      <c r="AL13">
        <f t="shared" si="9"/>
        <v>-18248.435488624313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-6870.8918238335145</v>
      </c>
      <c r="AR13">
        <f t="shared" si="14"/>
        <v>-6880.2940003076055</v>
      </c>
      <c r="AS13">
        <f t="shared" si="15"/>
        <v>773.3955038212307</v>
      </c>
      <c r="AT13">
        <f t="shared" si="16"/>
        <v>231.39065949748556</v>
      </c>
      <c r="AU13">
        <f t="shared" si="17"/>
        <v>-5875.5078369888897</v>
      </c>
      <c r="AW13">
        <v>10</v>
      </c>
      <c r="AX13">
        <f>IF(Z13&gt;0, (R13*SUMPRODUCT(K13:$K$98, X13:$X$98)-K13*$AZ$3)/Z13, 0)</f>
        <v>13465.953086078351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500000</v>
      </c>
      <c r="S14">
        <f t="shared" si="1"/>
        <v>10317.043217503355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7864.5833205132294</v>
      </c>
      <c r="AC14">
        <f t="shared" si="2"/>
        <v>5514.4390421555727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-21848.152563463311</v>
      </c>
      <c r="AI14">
        <f t="shared" si="7"/>
        <v>-21874.877463833989</v>
      </c>
      <c r="AJ14">
        <f t="shared" si="8"/>
        <v>2350.1442783576567</v>
      </c>
      <c r="AK14">
        <f t="shared" si="30"/>
        <v>550.52083243592608</v>
      </c>
      <c r="AL14">
        <f t="shared" si="9"/>
        <v>-18974.212353040406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-6280.8217807014234</v>
      </c>
      <c r="AR14">
        <f t="shared" si="14"/>
        <v>-6288.5045509424153</v>
      </c>
      <c r="AS14">
        <f t="shared" si="15"/>
        <v>675.61032121242886</v>
      </c>
      <c r="AT14">
        <f t="shared" si="16"/>
        <v>158.26158413392798</v>
      </c>
      <c r="AU14">
        <f t="shared" si="17"/>
        <v>-5454.6326455960589</v>
      </c>
      <c r="AW14">
        <v>11</v>
      </c>
      <c r="AX14">
        <f>IF(Z14&gt;0, (R14*SUMPRODUCT(K14:$K$98, X14:$X$98)-K14*$AZ$3)/Z14, 0)</f>
        <v>10317.043217503355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500000</v>
      </c>
      <c r="S15">
        <f t="shared" si="1"/>
        <v>6747.8021803185738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5514.4390421555727</v>
      </c>
      <c r="AC15">
        <f t="shared" si="2"/>
        <v>3269.9989984861604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-22275.471707965618</v>
      </c>
      <c r="AI15">
        <f t="shared" si="7"/>
        <v>-22299.701812161795</v>
      </c>
      <c r="AJ15">
        <f t="shared" si="8"/>
        <v>2244.4400436694123</v>
      </c>
      <c r="AK15">
        <f t="shared" si="30"/>
        <v>386.01073295089014</v>
      </c>
      <c r="AL15">
        <f t="shared" si="9"/>
        <v>-19669.251035541492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-5717.5587710444588</v>
      </c>
      <c r="AR15">
        <f t="shared" si="14"/>
        <v>-5723.7780352910886</v>
      </c>
      <c r="AS15">
        <f t="shared" si="15"/>
        <v>576.09185681919939</v>
      </c>
      <c r="AT15">
        <f t="shared" si="16"/>
        <v>99.079340758087469</v>
      </c>
      <c r="AU15">
        <f t="shared" si="17"/>
        <v>-5048.6068377138017</v>
      </c>
      <c r="AW15">
        <v>12</v>
      </c>
      <c r="AX15">
        <f>IF(Z15&gt;0, (R15*SUMPRODUCT(K15:$K$98, X15:$X$98)-K15*$AZ$3)/Z15, 0)</f>
        <v>6747.8021803185738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500000</v>
      </c>
      <c r="S16">
        <f t="shared" si="1"/>
        <v>2658.6301480257862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3269.9989984861604</v>
      </c>
      <c r="AC16">
        <f t="shared" si="2"/>
        <v>1156.3524926488863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-22406.546554372529</v>
      </c>
      <c r="AI16">
        <f t="shared" si="7"/>
        <v>-22428.293702871306</v>
      </c>
      <c r="AJ16">
        <f t="shared" si="8"/>
        <v>2113.6465058372742</v>
      </c>
      <c r="AK16">
        <f t="shared" si="30"/>
        <v>228.89992989403126</v>
      </c>
      <c r="AL16">
        <f t="shared" si="9"/>
        <v>-20085.747267139999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-5135.0021602042461</v>
      </c>
      <c r="AR16">
        <f t="shared" si="14"/>
        <v>-5139.9860453490855</v>
      </c>
      <c r="AS16">
        <f t="shared" si="15"/>
        <v>484.39322619596351</v>
      </c>
      <c r="AT16">
        <f t="shared" si="16"/>
        <v>52.457956054235275</v>
      </c>
      <c r="AU16">
        <f t="shared" si="17"/>
        <v>-4603.1348630988869</v>
      </c>
      <c r="AW16">
        <v>13</v>
      </c>
      <c r="AX16">
        <f>IF(Z16&gt;0, (R16*SUMPRODUCT(K16:$K$98, X16:$X$98)-K16*$AZ$3)/Z16, 0)</f>
        <v>2658.6301480257862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500000</v>
      </c>
      <c r="S17">
        <f t="shared" si="1"/>
        <v>-1970.3635914291008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1156.3524926488863</v>
      </c>
      <c r="AC17">
        <f t="shared" si="2"/>
        <v>-760.87085933468916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-22217.974263776319</v>
      </c>
      <c r="AI17">
        <f t="shared" si="7"/>
        <v>-22237.282143363733</v>
      </c>
      <c r="AJ17">
        <f t="shared" si="8"/>
        <v>1917.2233519835754</v>
      </c>
      <c r="AK17">
        <f t="shared" si="30"/>
        <v>80.944674485422041</v>
      </c>
      <c r="AL17">
        <f t="shared" si="9"/>
        <v>-20239.114116894736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-4546.2377305588707</v>
      </c>
      <c r="AR17">
        <f t="shared" si="14"/>
        <v>-4550.1885052620582</v>
      </c>
      <c r="AS17">
        <f t="shared" si="15"/>
        <v>392.3018830257131</v>
      </c>
      <c r="AT17">
        <f t="shared" si="16"/>
        <v>16.56288412546234</v>
      </c>
      <c r="AU17">
        <f t="shared" si="17"/>
        <v>-4141.3237381108829</v>
      </c>
      <c r="AW17">
        <v>14</v>
      </c>
      <c r="AX17">
        <f>IF(Z17&gt;0, (R17*SUMPRODUCT(K17:$K$98, X17:$X$98)-K17*$AZ$3)/Z17, 0)</f>
        <v>-1970.3635914291008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500000</v>
      </c>
      <c r="S18">
        <f t="shared" si="1"/>
        <v>-7188.079892058232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-760.87085933468916</v>
      </c>
      <c r="AC18">
        <f t="shared" si="2"/>
        <v>-2434.0917968393769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-21833.543316241779</v>
      </c>
      <c r="AI18">
        <f t="shared" si="7"/>
        <v>-21850.474762701695</v>
      </c>
      <c r="AJ18">
        <f t="shared" si="8"/>
        <v>1673.2209375046878</v>
      </c>
      <c r="AK18">
        <f t="shared" si="30"/>
        <v>-53.260960153428243</v>
      </c>
      <c r="AL18">
        <f t="shared" si="9"/>
        <v>-20230.514785350435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-3988.9067340273205</v>
      </c>
      <c r="AR18">
        <f t="shared" si="14"/>
        <v>-3992.0000459933422</v>
      </c>
      <c r="AS18">
        <f t="shared" si="15"/>
        <v>305.69120955108491</v>
      </c>
      <c r="AT18">
        <f t="shared" si="16"/>
        <v>-9.7305782913728347</v>
      </c>
      <c r="AU18">
        <f t="shared" si="17"/>
        <v>-3696.0394147336301</v>
      </c>
      <c r="AW18">
        <v>15</v>
      </c>
      <c r="AX18">
        <f>IF(Z18&gt;0, (R18*SUMPRODUCT(K18:$K$98, X18:$X$98)-K18*$AZ$3)/Z18, 0)</f>
        <v>-7188.079892058232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500000</v>
      </c>
      <c r="S19">
        <f t="shared" si="1"/>
        <v>-13176.375299028821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-2434.0917968393769</v>
      </c>
      <c r="AC19">
        <f t="shared" si="2"/>
        <v>-3857.8049656397561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-21230.340716086248</v>
      </c>
      <c r="AI19">
        <f t="shared" si="7"/>
        <v>-21244.979814009956</v>
      </c>
      <c r="AJ19">
        <f t="shared" si="8"/>
        <v>1423.7131688003792</v>
      </c>
      <c r="AK19">
        <f t="shared" si="30"/>
        <v>-170.3864257787564</v>
      </c>
      <c r="AL19">
        <f t="shared" si="9"/>
        <v>-19991.653070988334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-3463.1284591018402</v>
      </c>
      <c r="AR19">
        <f t="shared" si="14"/>
        <v>-3465.5164130830385</v>
      </c>
      <c r="AS19">
        <f t="shared" si="15"/>
        <v>232.23845808253139</v>
      </c>
      <c r="AT19">
        <f t="shared" si="16"/>
        <v>-27.793716928525697</v>
      </c>
      <c r="AU19">
        <f t="shared" si="17"/>
        <v>-3261.0716719290331</v>
      </c>
      <c r="AW19">
        <v>16</v>
      </c>
      <c r="AX19">
        <f>IF(Z19&gt;0, (R19*SUMPRODUCT(K19:$K$98, X19:$X$98)-K19*$AZ$3)/Z19, 0)</f>
        <v>-13176.375299028821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500000</v>
      </c>
      <c r="S20">
        <f t="shared" si="1"/>
        <v>-20201.697372460272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-3857.8049656397561</v>
      </c>
      <c r="AC20">
        <f t="shared" si="2"/>
        <v>-5030.5820272175388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-20418.174611047834</v>
      </c>
      <c r="AI20">
        <f t="shared" si="7"/>
        <v>-20430.625500531198</v>
      </c>
      <c r="AJ20">
        <f t="shared" si="8"/>
        <v>1172.7770615777827</v>
      </c>
      <c r="AK20">
        <f t="shared" si="30"/>
        <v>-270.04634759478296</v>
      </c>
      <c r="AL20">
        <f t="shared" si="9"/>
        <v>-19527.894786548197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-2973.7915842458829</v>
      </c>
      <c r="AR20">
        <f t="shared" si="14"/>
        <v>-2975.6049858386955</v>
      </c>
      <c r="AS20">
        <f t="shared" si="15"/>
        <v>170.80834219282087</v>
      </c>
      <c r="AT20">
        <f t="shared" si="16"/>
        <v>-39.33072231634187</v>
      </c>
      <c r="AU20">
        <f t="shared" si="17"/>
        <v>-2844.1273659622166</v>
      </c>
      <c r="AW20">
        <v>17</v>
      </c>
      <c r="AX20">
        <f>IF(Z20&gt;0, (R20*SUMPRODUCT(K20:$K$98, X20:$X$98)-K20*$AZ$3)/Z20, 0)</f>
        <v>-20201.697372460272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500000</v>
      </c>
      <c r="S21">
        <f t="shared" si="1"/>
        <v>-28685.890543635476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-5030.5820272175388</v>
      </c>
      <c r="AC21">
        <f t="shared" si="2"/>
        <v>-5959.4170065312264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-19390.143719127969</v>
      </c>
      <c r="AI21">
        <f t="shared" si="7"/>
        <v>-19400.531085344588</v>
      </c>
      <c r="AJ21">
        <f t="shared" si="8"/>
        <v>928.83497931368765</v>
      </c>
      <c r="AK21">
        <f t="shared" si="30"/>
        <v>-352.14074190522774</v>
      </c>
      <c r="AL21">
        <f t="shared" si="9"/>
        <v>-18823.836847936127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-2521.4863415493005</v>
      </c>
      <c r="AR21">
        <f t="shared" si="14"/>
        <v>-2522.8371103945069</v>
      </c>
      <c r="AS21">
        <f t="shared" si="15"/>
        <v>120.78531999648423</v>
      </c>
      <c r="AT21">
        <f t="shared" si="16"/>
        <v>-45.792237740927966</v>
      </c>
      <c r="AU21">
        <f t="shared" si="17"/>
        <v>-2447.8440281389508</v>
      </c>
      <c r="AW21">
        <v>18</v>
      </c>
      <c r="AX21">
        <f>IF(Z21&gt;0, (R21*SUMPRODUCT(K21:$K$98, X21:$X$98)-K21*$AZ$3)/Z21, 0)</f>
        <v>-28685.890543635476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500000</v>
      </c>
      <c r="S22">
        <f t="shared" si="1"/>
        <v>-39280.543650890628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-5959.4170065312264</v>
      </c>
      <c r="AC22">
        <f t="shared" si="2"/>
        <v>-6655.0492365339278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-18123.149459119948</v>
      </c>
      <c r="AI22">
        <f t="shared" si="7"/>
        <v>-18131.620636728487</v>
      </c>
      <c r="AJ22">
        <f t="shared" si="8"/>
        <v>695.63223000270136</v>
      </c>
      <c r="AK22">
        <f t="shared" si="30"/>
        <v>-417.1591904571859</v>
      </c>
      <c r="AL22">
        <f t="shared" si="9"/>
        <v>-17853.147597182971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-2104.2204708008862</v>
      </c>
      <c r="AR22">
        <f t="shared" si="14"/>
        <v>-2105.2040319294797</v>
      </c>
      <c r="AS22">
        <f t="shared" si="15"/>
        <v>80.767616126674838</v>
      </c>
      <c r="AT22">
        <f t="shared" si="16"/>
        <v>-48.435009054180235</v>
      </c>
      <c r="AU22">
        <f t="shared" si="17"/>
        <v>-2072.871424856985</v>
      </c>
      <c r="AW22">
        <v>19</v>
      </c>
      <c r="AX22">
        <f>IF(Z22&gt;0, (R22*SUMPRODUCT(K22:$K$98, X22:$X$98)-K22*$AZ$3)/Z22, 0)</f>
        <v>-39280.543650890628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500000</v>
      </c>
      <c r="S23">
        <f t="shared" si="1"/>
        <v>-53048.564923780352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-6655.0492365339278</v>
      </c>
      <c r="AC23">
        <f t="shared" si="2"/>
        <v>-7129.0428220253534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-16671.108110054229</v>
      </c>
      <c r="AI23">
        <f t="shared" si="7"/>
        <v>-16677.827465075679</v>
      </c>
      <c r="AJ23">
        <f t="shared" si="8"/>
        <v>473.99358549142562</v>
      </c>
      <c r="AK23">
        <f t="shared" si="30"/>
        <v>-465.85344655737498</v>
      </c>
      <c r="AL23">
        <f t="shared" si="9"/>
        <v>-16669.687326141629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-1728.2398480797497</v>
      </c>
      <c r="AR23">
        <f t="shared" si="14"/>
        <v>-1728.9364218782521</v>
      </c>
      <c r="AS23">
        <f t="shared" si="15"/>
        <v>49.13738167689278</v>
      </c>
      <c r="AT23">
        <f t="shared" si="16"/>
        <v>-48.293519806292387</v>
      </c>
      <c r="AU23">
        <f t="shared" si="17"/>
        <v>-1728.0925600076519</v>
      </c>
      <c r="AW23">
        <v>20</v>
      </c>
      <c r="AX23">
        <f>IF(Z23&gt;0, (R23*SUMPRODUCT(K23:$K$98, X23:$X$98)-K23*$AZ$3)/Z23, 0)</f>
        <v>-53048.564923780352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500000</v>
      </c>
      <c r="S24">
        <f t="shared" si="1"/>
        <v>-71766.685272505289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-7129.0428220253534</v>
      </c>
      <c r="AC24">
        <f t="shared" si="2"/>
        <v>-7401.7229510787956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-14953.655826033928</v>
      </c>
      <c r="AI24">
        <f t="shared" si="7"/>
        <v>-14958.81262192256</v>
      </c>
      <c r="AJ24">
        <f t="shared" si="8"/>
        <v>272.68012905344222</v>
      </c>
      <c r="AK24">
        <f t="shared" si="30"/>
        <v>-499.03299754177476</v>
      </c>
      <c r="AL24">
        <f t="shared" si="9"/>
        <v>-15185.165490410893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-1384.1045764418977</v>
      </c>
      <c r="AR24">
        <f t="shared" si="14"/>
        <v>-1384.5818874668582</v>
      </c>
      <c r="AS24">
        <f t="shared" si="15"/>
        <v>25.239166857816937</v>
      </c>
      <c r="AT24">
        <f t="shared" si="16"/>
        <v>-46.19030046756685</v>
      </c>
      <c r="AU24">
        <f t="shared" si="17"/>
        <v>-1405.5330210766083</v>
      </c>
      <c r="AW24">
        <v>21</v>
      </c>
      <c r="AX24">
        <f>IF(Z24&gt;0, (R24*SUMPRODUCT(K24:$K$98, X24:$X$98)-K24*$AZ$3)/Z24, 0)</f>
        <v>-71766.685272505289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500000</v>
      </c>
      <c r="S25">
        <f t="shared" si="1"/>
        <v>-98370.168320051846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-7401.7229510787956</v>
      </c>
      <c r="AC25">
        <f t="shared" si="2"/>
        <v>-7486.2206355329181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-13001.004386663497</v>
      </c>
      <c r="AI25">
        <f t="shared" si="7"/>
        <v>-13004.809514154575</v>
      </c>
      <c r="AJ25">
        <f t="shared" si="8"/>
        <v>84.497684454122464</v>
      </c>
      <c r="AK25">
        <f t="shared" si="30"/>
        <v>-518.12060657551569</v>
      </c>
      <c r="AL25">
        <f t="shared" si="9"/>
        <v>-13438.432436275967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-1074.4356405972919</v>
      </c>
      <c r="AR25">
        <f t="shared" si="14"/>
        <v>-1074.7501058856526</v>
      </c>
      <c r="AS25">
        <f t="shared" si="15"/>
        <v>6.9831007686285416</v>
      </c>
      <c r="AT25">
        <f t="shared" si="16"/>
        <v>-42.818787631798244</v>
      </c>
      <c r="AU25">
        <f t="shared" si="17"/>
        <v>-1110.5857927488223</v>
      </c>
      <c r="AW25">
        <v>22</v>
      </c>
      <c r="AX25">
        <f>IF(Z25&gt;0, (R25*SUMPRODUCT(K25:$K$98, X25:$X$98)-K25*$AZ$3)/Z25, 0)</f>
        <v>-98370.168320051846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500000</v>
      </c>
      <c r="S26">
        <f t="shared" si="1"/>
        <v>-138179.31114876975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-7486.2206355329181</v>
      </c>
      <c r="AC26">
        <f t="shared" si="2"/>
        <v>-7400.2929797125526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-10892.90041743543</v>
      </c>
      <c r="AI26">
        <f t="shared" si="7"/>
        <v>-10895.578203609855</v>
      </c>
      <c r="AJ26">
        <f t="shared" si="8"/>
        <v>-85.927655820365544</v>
      </c>
      <c r="AK26">
        <f t="shared" si="30"/>
        <v>-524.03544448730429</v>
      </c>
      <c r="AL26">
        <f t="shared" si="9"/>
        <v>-11505.541303917526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-803.76485387266132</v>
      </c>
      <c r="AR26">
        <f t="shared" si="14"/>
        <v>-803.96244224037878</v>
      </c>
      <c r="AS26">
        <f t="shared" si="15"/>
        <v>-6.3404260644417896</v>
      </c>
      <c r="AT26">
        <f t="shared" si="16"/>
        <v>-38.667504183573435</v>
      </c>
      <c r="AU26">
        <f t="shared" si="17"/>
        <v>-848.97037248839399</v>
      </c>
      <c r="AW26">
        <v>23</v>
      </c>
      <c r="AX26">
        <f>IF(Z26&gt;0, (R26*SUMPRODUCT(K26:$K$98, X26:$X$98)-K26*$AZ$3)/Z26, 0)</f>
        <v>-138179.31114876975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500000</v>
      </c>
      <c r="S27">
        <f t="shared" si="1"/>
        <v>-201102.6532130636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-7400.2929797125526</v>
      </c>
      <c r="AC27">
        <f t="shared" si="2"/>
        <v>-7168.0191760694488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-8688.2914658130903</v>
      </c>
      <c r="AI27">
        <f t="shared" si="7"/>
        <v>-8690.0736449791893</v>
      </c>
      <c r="AJ27">
        <f t="shared" si="8"/>
        <v>-232.27380364310375</v>
      </c>
      <c r="AK27">
        <f t="shared" si="30"/>
        <v>-518.02050857987876</v>
      </c>
      <c r="AL27">
        <f t="shared" si="9"/>
        <v>-9440.367957202172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-572.40291618591505</v>
      </c>
      <c r="AR27">
        <f t="shared" si="14"/>
        <v>-572.52032989790371</v>
      </c>
      <c r="AS27">
        <f t="shared" si="15"/>
        <v>-15.302686734447015</v>
      </c>
      <c r="AT27">
        <f t="shared" si="16"/>
        <v>-34.128280677734381</v>
      </c>
      <c r="AU27">
        <f t="shared" si="17"/>
        <v>-621.95129731008512</v>
      </c>
      <c r="AW27">
        <v>24</v>
      </c>
      <c r="AX27">
        <f>IF(Z27&gt;0, (R27*SUMPRODUCT(K27:$K$98, X27:$X$98)-K27*$AZ$3)/Z27, 0)</f>
        <v>-201102.6532130636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500000</v>
      </c>
      <c r="S28">
        <f t="shared" si="1"/>
        <v>-306898.42842339934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-7168.0191760694488</v>
      </c>
      <c r="AC28">
        <f t="shared" si="2"/>
        <v>-6815.3875766162882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-6539.9203114987231</v>
      </c>
      <c r="AI28">
        <f t="shared" si="7"/>
        <v>-6541.0306768420105</v>
      </c>
      <c r="AJ28">
        <f t="shared" si="8"/>
        <v>-352.63159945316056</v>
      </c>
      <c r="AK28">
        <f t="shared" si="30"/>
        <v>-501.76134232486146</v>
      </c>
      <c r="AL28">
        <f t="shared" si="9"/>
        <v>-7395.4236186200324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-384.69973731059957</v>
      </c>
      <c r="AR28">
        <f t="shared" si="14"/>
        <v>-384.76505267157279</v>
      </c>
      <c r="AS28">
        <f t="shared" si="15"/>
        <v>-20.742956674644784</v>
      </c>
      <c r="AT28">
        <f t="shared" si="16"/>
        <v>-29.515261255645612</v>
      </c>
      <c r="AU28">
        <f t="shared" si="17"/>
        <v>-435.02327060186315</v>
      </c>
      <c r="AW28">
        <v>25</v>
      </c>
      <c r="AX28">
        <f>IF(Z28&gt;0, (R28*SUMPRODUCT(K28:$K$98, X28:$X$98)-K28*$AZ$3)/Z28, 0)</f>
        <v>-306898.42842339934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500000</v>
      </c>
      <c r="S29">
        <f t="shared" si="1"/>
        <v>-497756.88721399038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-6815.3875766162882</v>
      </c>
      <c r="AC29">
        <f t="shared" si="2"/>
        <v>-6374.1636392491419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-4589.7284574401547</v>
      </c>
      <c r="AI29">
        <f t="shared" si="7"/>
        <v>-4590.3687462842654</v>
      </c>
      <c r="AJ29">
        <f t="shared" si="8"/>
        <v>-441.22393736714639</v>
      </c>
      <c r="AK29">
        <f t="shared" si="30"/>
        <v>-477.07713036314021</v>
      </c>
      <c r="AL29">
        <f t="shared" si="9"/>
        <v>-5508.6698140145518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-241.05625361036113</v>
      </c>
      <c r="AR29">
        <f t="shared" si="14"/>
        <v>-241.08988209871748</v>
      </c>
      <c r="AS29">
        <f t="shared" si="15"/>
        <v>-23.173438326732153</v>
      </c>
      <c r="AT29">
        <f t="shared" si="16"/>
        <v>-25.056477043232565</v>
      </c>
      <c r="AU29">
        <f t="shared" si="17"/>
        <v>-289.31979746868217</v>
      </c>
      <c r="AW29">
        <v>26</v>
      </c>
      <c r="AX29">
        <f>IF(Z29&gt;0, (R29*SUMPRODUCT(K29:$K$98, X29:$X$98)-K29*$AZ$3)/Z29, 0)</f>
        <v>-497756.88721399038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500000</v>
      </c>
      <c r="S30">
        <f t="shared" si="1"/>
        <v>-873190.17967277253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-6374.1636392491419</v>
      </c>
      <c r="AC30">
        <f t="shared" si="2"/>
        <v>-5877.7880404686584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-2973.1620389633758</v>
      </c>
      <c r="AI30">
        <f t="shared" si="7"/>
        <v>-2973.4986087151492</v>
      </c>
      <c r="AJ30">
        <f t="shared" si="8"/>
        <v>-496.37559878048341</v>
      </c>
      <c r="AK30">
        <f t="shared" si="30"/>
        <v>-446.19145474743999</v>
      </c>
      <c r="AL30">
        <f t="shared" si="9"/>
        <v>-3916.0656622430724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-139.42221145365602</v>
      </c>
      <c r="AR30">
        <f t="shared" si="14"/>
        <v>-139.43799441418281</v>
      </c>
      <c r="AS30">
        <f t="shared" si="15"/>
        <v>-23.27682877241935</v>
      </c>
      <c r="AT30">
        <f t="shared" si="16"/>
        <v>-20.923514607465457</v>
      </c>
      <c r="AU30">
        <f t="shared" si="17"/>
        <v>-183.63833779406761</v>
      </c>
      <c r="AW30">
        <v>27</v>
      </c>
      <c r="AX30">
        <f>IF(Z30&gt;0, (R30*SUMPRODUCT(K30:$K$98, X30:$X$98)-K30*$AZ$3)/Z30, 0)</f>
        <v>-873190.17967277253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500000</v>
      </c>
      <c r="S31">
        <f t="shared" si="1"/>
        <v>-1699998.5324419045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-5877.7880404686584</v>
      </c>
      <c r="AC31">
        <f t="shared" si="2"/>
        <v>-5358.7889551447743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-1755.9247833720244</v>
      </c>
      <c r="AI31">
        <f t="shared" si="7"/>
        <v>-1756.0823949479429</v>
      </c>
      <c r="AJ31">
        <f t="shared" si="8"/>
        <v>-518.99908532388417</v>
      </c>
      <c r="AK31">
        <f t="shared" si="30"/>
        <v>-411.44516283280615</v>
      </c>
      <c r="AL31">
        <f t="shared" si="9"/>
        <v>-2686.526643104633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-73.519284842349322</v>
      </c>
      <c r="AR31">
        <f t="shared" si="14"/>
        <v>-73.525883923616433</v>
      </c>
      <c r="AS31">
        <f t="shared" si="15"/>
        <v>-21.730111647248883</v>
      </c>
      <c r="AT31">
        <f t="shared" si="16"/>
        <v>-17.22690767267509</v>
      </c>
      <c r="AU31">
        <f t="shared" si="17"/>
        <v>-112.48290324354039</v>
      </c>
      <c r="AW31">
        <v>28</v>
      </c>
      <c r="AX31">
        <f>IF(Z31&gt;0, (R31*SUMPRODUCT(K31:$K$98, X31:$X$98)-K31*$AZ$3)/Z31, 0)</f>
        <v>-1699998.5324419045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500000</v>
      </c>
      <c r="S32">
        <f t="shared" si="1"/>
        <v>-3805720.9413484647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-5358.7889551447743</v>
      </c>
      <c r="AC32">
        <f t="shared" si="2"/>
        <v>-4844.4320821500351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-923.88753571883205</v>
      </c>
      <c r="AI32">
        <f t="shared" si="7"/>
        <v>-923.95118242541946</v>
      </c>
      <c r="AJ32">
        <f t="shared" si="8"/>
        <v>-514.35687299473921</v>
      </c>
      <c r="AK32">
        <f t="shared" si="30"/>
        <v>-375.11522686013421</v>
      </c>
      <c r="AL32">
        <f t="shared" si="9"/>
        <v>-1813.4232822802931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-34.537941581726095</v>
      </c>
      <c r="AR32">
        <f t="shared" si="14"/>
        <v>-34.540320904045096</v>
      </c>
      <c r="AS32">
        <f t="shared" si="15"/>
        <v>-19.228344300401954</v>
      </c>
      <c r="AT32">
        <f t="shared" si="16"/>
        <v>-14.023035586935414</v>
      </c>
      <c r="AU32">
        <f t="shared" si="17"/>
        <v>-67.791700791382468</v>
      </c>
      <c r="AW32">
        <v>29</v>
      </c>
      <c r="AX32">
        <f>IF(Z32&gt;0, (R32*SUMPRODUCT(K32:$K$98, X32:$X$98)-K32*$AZ$3)/Z32, 0)</f>
        <v>-3805720.9413484647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500000</v>
      </c>
      <c r="S33">
        <f t="shared" si="1"/>
        <v>-10330301.29828517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-4844.4320821500351</v>
      </c>
      <c r="AC33">
        <f t="shared" si="2"/>
        <v>-4354.0805970915035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-419.35923916540838</v>
      </c>
      <c r="AI33">
        <f t="shared" si="7"/>
        <v>-419.38031348101339</v>
      </c>
      <c r="AJ33">
        <f t="shared" si="8"/>
        <v>-490.35148505853158</v>
      </c>
      <c r="AK33">
        <f t="shared" si="30"/>
        <v>-339.11024575050249</v>
      </c>
      <c r="AL33">
        <f t="shared" si="9"/>
        <v>-1248.8420442900474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-13.997340763202724</v>
      </c>
      <c r="AR33">
        <f t="shared" si="14"/>
        <v>-13.998044180104809</v>
      </c>
      <c r="AS33">
        <f t="shared" si="15"/>
        <v>-16.366914542687709</v>
      </c>
      <c r="AT33">
        <f t="shared" si="16"/>
        <v>-11.318795969560069</v>
      </c>
      <c r="AU33">
        <f t="shared" si="17"/>
        <v>-41.683754692352586</v>
      </c>
      <c r="AW33">
        <v>30</v>
      </c>
      <c r="AX33">
        <f>IF(Z33&gt;0, (R33*SUMPRODUCT(K33:$K$98, X33:$X$98)-K33*$AZ$3)/Z33, 0)</f>
        <v>-10330301.29828517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500000</v>
      </c>
      <c r="S34">
        <f t="shared" si="1"/>
        <v>-36629301.712416932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-4354.0805970915035</v>
      </c>
      <c r="AC34">
        <f t="shared" si="2"/>
        <v>-3899.4266640687629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-155.40748259316473</v>
      </c>
      <c r="AI34">
        <f t="shared" si="7"/>
        <v>-155.41280541735435</v>
      </c>
      <c r="AJ34">
        <f t="shared" si="8"/>
        <v>-454.6539330227406</v>
      </c>
      <c r="AK34">
        <f t="shared" si="30"/>
        <v>-304.78564179640529</v>
      </c>
      <c r="AL34">
        <f t="shared" si="9"/>
        <v>-914.85238023650027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-4.631409932467955</v>
      </c>
      <c r="AR34">
        <f t="shared" si="14"/>
        <v>-4.6315685617720872</v>
      </c>
      <c r="AS34">
        <f t="shared" si="15"/>
        <v>-13.549468185837247</v>
      </c>
      <c r="AT34">
        <f t="shared" si="16"/>
        <v>-9.0831356710463655</v>
      </c>
      <c r="AU34">
        <f t="shared" si="17"/>
        <v>-27.264172418655701</v>
      </c>
      <c r="AW34">
        <v>31</v>
      </c>
      <c r="AX34">
        <f>IF(Z34&gt;0, (R34*SUMPRODUCT(K34:$K$98, X34:$X$98)-K34*$AZ$3)/Z34, 0)</f>
        <v>-36629301.712416932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-192027350.96983773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-3899.4266640687629</v>
      </c>
      <c r="AC35">
        <f t="shared" ref="AC35:AC69" si="33">S35*Z35</f>
        <v>-3485.6194366923514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-43.620118407932715</v>
      </c>
      <c r="AI35">
        <f t="shared" ref="AI35:AI66" si="38">SUM(AE35:AH35)</f>
        <v>-43.621025992039634</v>
      </c>
      <c r="AJ35">
        <f t="shared" ref="AJ35:AJ69" si="39">AB35-AC35</f>
        <v>-413.80722737641145</v>
      </c>
      <c r="AK35">
        <f t="shared" si="30"/>
        <v>-272.9598664848134</v>
      </c>
      <c r="AL35">
        <f t="shared" ref="AL35:AL66" si="40">SUM(AI35:AK35)</f>
        <v>-730.38811985326447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-1.1606736223317324</v>
      </c>
      <c r="AR35">
        <f t="shared" ref="AR35:AR69" si="45">AI35*$K35</f>
        <v>-1.1606977719436866</v>
      </c>
      <c r="AS35">
        <f t="shared" ref="AS35:AS69" si="46">AJ35*$K35</f>
        <v>-11.010862672456302</v>
      </c>
      <c r="AT35">
        <f t="shared" ref="AT35:AT69" si="47">AK35*$K35</f>
        <v>-7.2631008018194265</v>
      </c>
      <c r="AU35">
        <f t="shared" ref="AU35:AU69" si="48">AL35*$K35</f>
        <v>-19.434661246219413</v>
      </c>
      <c r="AW35">
        <v>32</v>
      </c>
      <c r="AX35">
        <f>IF(Z35&gt;0, (R35*SUMPRODUCT(K35:$K$98, X35:$X$98)-K35*$AZ$3)/Z35, 0)</f>
        <v>-192027350.96983773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500000</v>
      </c>
      <c r="S36">
        <f t="shared" si="32"/>
        <v>-1020663075.8174076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-3485.6194366923514</v>
      </c>
      <c r="AC36">
        <f t="shared" si="33"/>
        <v>-3113.1741841460407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-7.4600082936858474</v>
      </c>
      <c r="AI36">
        <f t="shared" si="38"/>
        <v>-7.4601608011223322</v>
      </c>
      <c r="AJ36">
        <f t="shared" si="39"/>
        <v>-372.44525254631071</v>
      </c>
      <c r="AK36">
        <f t="shared" si="30"/>
        <v>-243.99336056846462</v>
      </c>
      <c r="AL36">
        <f t="shared" si="40"/>
        <v>-623.89877391589766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-0.17723298914264105</v>
      </c>
      <c r="AR36">
        <f t="shared" si="45"/>
        <v>-0.17723661237572211</v>
      </c>
      <c r="AS36">
        <f t="shared" si="46"/>
        <v>-8.8484600555523532</v>
      </c>
      <c r="AT36">
        <f t="shared" si="47"/>
        <v>-5.796732513167397</v>
      </c>
      <c r="AU36">
        <f t="shared" si="48"/>
        <v>-14.822429181095472</v>
      </c>
      <c r="AW36">
        <v>33</v>
      </c>
      <c r="AX36">
        <f>IF(Z36&gt;0, (R36*SUMPRODUCT(K36:$K$98, X36:$X$98)-K36*$AZ$3)/Z36, 0)</f>
        <v>-1020663075.8174076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500000</v>
      </c>
      <c r="S37">
        <f t="shared" si="32"/>
        <v>-5511110428.4699278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-3113.1741841460407</v>
      </c>
      <c r="AC37">
        <f t="shared" si="33"/>
        <v>-2779.7746973417534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-1.2576262887877117</v>
      </c>
      <c r="AI37">
        <f t="shared" si="38"/>
        <v>-1.2576515085209525</v>
      </c>
      <c r="AJ37">
        <f t="shared" si="39"/>
        <v>-333.39948680428733</v>
      </c>
      <c r="AK37">
        <f t="shared" si="30"/>
        <v>-217.92219289022287</v>
      </c>
      <c r="AL37">
        <f t="shared" si="40"/>
        <v>-552.57933120303119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-2.6677113484347717E-2</v>
      </c>
      <c r="AR37">
        <f t="shared" si="45"/>
        <v>-2.6677648452240573E-2</v>
      </c>
      <c r="AS37">
        <f t="shared" si="46"/>
        <v>-7.0721612806573573</v>
      </c>
      <c r="AT37">
        <f t="shared" si="47"/>
        <v>-4.6226252761417257</v>
      </c>
      <c r="AU37">
        <f t="shared" si="48"/>
        <v>-11.721464205251324</v>
      </c>
      <c r="AW37">
        <v>34</v>
      </c>
      <c r="AX37">
        <f>IF(Z37&gt;0, (R37*SUMPRODUCT(K37:$K$98, X37:$X$98)-K37*$AZ$3)/Z37, 0)</f>
        <v>-5511110428.4699278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500000</v>
      </c>
      <c r="S38">
        <f t="shared" si="32"/>
        <v>-30294951311.938896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-2779.7746973417534</v>
      </c>
      <c r="AC38">
        <f t="shared" si="33"/>
        <v>-2481.9650174968183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-0.20871201519391175</v>
      </c>
      <c r="AI38">
        <f t="shared" si="38"/>
        <v>-0.20871611152830083</v>
      </c>
      <c r="AJ38">
        <f t="shared" si="39"/>
        <v>-297.80967984493509</v>
      </c>
      <c r="AK38">
        <f t="shared" si="30"/>
        <v>-194.58422881392275</v>
      </c>
      <c r="AL38">
        <f t="shared" si="40"/>
        <v>-492.60262477038611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-3.9529075561085683E-3</v>
      </c>
      <c r="AR38">
        <f t="shared" si="45"/>
        <v>-3.9529851387582497E-3</v>
      </c>
      <c r="AS38">
        <f t="shared" si="46"/>
        <v>-5.6403754841214226</v>
      </c>
      <c r="AT38">
        <f t="shared" si="47"/>
        <v>-3.6853339165140269</v>
      </c>
      <c r="AU38">
        <f t="shared" si="48"/>
        <v>-9.3296623857742063</v>
      </c>
      <c r="AW38">
        <v>35</v>
      </c>
      <c r="AX38">
        <f>IF(Z38&gt;0, (R38*SUMPRODUCT(K38:$K$98, X38:$X$98)-K38*$AZ$3)/Z38, 0)</f>
        <v>-30294951311.938896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500000</v>
      </c>
      <c r="S39">
        <f t="shared" si="32"/>
        <v>-169935471726.9592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-2481.9650174968183</v>
      </c>
      <c r="AC39">
        <f t="shared" si="33"/>
        <v>-2216.0436516914992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-3.4033460061716599E-2</v>
      </c>
      <c r="AI39">
        <f t="shared" si="38"/>
        <v>-3.4034112086755622E-2</v>
      </c>
      <c r="AJ39">
        <f t="shared" si="39"/>
        <v>-265.92136580531906</v>
      </c>
      <c r="AK39">
        <f t="shared" si="30"/>
        <v>-173.73755122477729</v>
      </c>
      <c r="AL39">
        <f t="shared" si="40"/>
        <v>-439.69295114218312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-5.7551584944128941E-4</v>
      </c>
      <c r="AR39">
        <f t="shared" si="45"/>
        <v>-5.755268753770453E-4</v>
      </c>
      <c r="AS39">
        <f t="shared" si="46"/>
        <v>-4.4968087420000291</v>
      </c>
      <c r="AT39">
        <f t="shared" si="47"/>
        <v>-2.9379532434156492</v>
      </c>
      <c r="AU39">
        <f t="shared" si="48"/>
        <v>-7.4353375122910554</v>
      </c>
      <c r="AW39">
        <v>36</v>
      </c>
      <c r="AX39">
        <f>IF(Z39&gt;0, (R39*SUMPRODUCT(K39:$K$98, X39:$X$98)-K39*$AZ$3)/Z39, 0)</f>
        <v>-169935471726.9592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500000</v>
      </c>
      <c r="S40">
        <f t="shared" si="32"/>
        <v>-972977851421.78101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-2216.0436516914992</v>
      </c>
      <c r="AC40">
        <f t="shared" si="33"/>
        <v>-1978.6109069279962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-5.4382668239479374E-3</v>
      </c>
      <c r="AI40">
        <f t="shared" si="38"/>
        <v>-5.4383685020541776E-3</v>
      </c>
      <c r="AJ40">
        <f t="shared" si="39"/>
        <v>-237.43274476350302</v>
      </c>
      <c r="AK40">
        <f t="shared" ref="AK40:AK69" si="61">G40*SUM(AB40:AB40, AE40:AF40)</f>
        <v>-155.12305561840495</v>
      </c>
      <c r="AL40">
        <f t="shared" si="40"/>
        <v>-392.56123875040998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-8.2109550241070409E-5</v>
      </c>
      <c r="AR40">
        <f t="shared" si="45"/>
        <v>-8.2111085425687683E-5</v>
      </c>
      <c r="AS40">
        <f t="shared" si="46"/>
        <v>-3.5848729965186306</v>
      </c>
      <c r="AT40">
        <f t="shared" si="47"/>
        <v>-2.3421219923889702</v>
      </c>
      <c r="AU40">
        <f t="shared" si="48"/>
        <v>-5.927077099993026</v>
      </c>
      <c r="AW40">
        <v>37</v>
      </c>
      <c r="AX40">
        <f>IF(Z40&gt;0, (R40*SUMPRODUCT(K40:$K$98, X40:$X$98)-K40*$AZ$3)/Z40, 0)</f>
        <v>-972977851421.78101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500000</v>
      </c>
      <c r="S41">
        <f t="shared" si="32"/>
        <v>-5698353051206.1318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-1978.6109069279962</v>
      </c>
      <c r="AC41">
        <f t="shared" si="33"/>
        <v>-1766.6169530738391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-8.5160206370499063E-4</v>
      </c>
      <c r="AI41">
        <f t="shared" si="38"/>
        <v>-8.5161756482379813E-4</v>
      </c>
      <c r="AJ41">
        <f t="shared" si="39"/>
        <v>-211.9939538541571</v>
      </c>
      <c r="AK41">
        <f t="shared" si="61"/>
        <v>-138.50276348495976</v>
      </c>
      <c r="AL41">
        <f t="shared" si="40"/>
        <v>-350.49756895668168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-1.1480263168074083E-5</v>
      </c>
      <c r="AR41">
        <f t="shared" si="45"/>
        <v>-1.1480472135302901E-5</v>
      </c>
      <c r="AS41">
        <f t="shared" si="46"/>
        <v>-2.8578446248685552</v>
      </c>
      <c r="AT41">
        <f t="shared" si="47"/>
        <v>-1.8671257880648808</v>
      </c>
      <c r="AU41">
        <f t="shared" si="48"/>
        <v>-4.7249818934055714</v>
      </c>
      <c r="AW41">
        <v>38</v>
      </c>
      <c r="AX41">
        <f>IF(Z41&gt;0, (R41*SUMPRODUCT(K41:$K$98, X41:$X$98)-K41*$AZ$3)/Z41, 0)</f>
        <v>-5698353051206.1318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500000</v>
      </c>
      <c r="S42">
        <f t="shared" si="32"/>
        <v>-34193024472741.449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-1766.6169530738391</v>
      </c>
      <c r="AC42">
        <f t="shared" si="33"/>
        <v>-1577.3365753007918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-1.3039589550843192E-4</v>
      </c>
      <c r="AI42">
        <f t="shared" si="38"/>
        <v>-1.3039820202650048E-4</v>
      </c>
      <c r="AJ42">
        <f t="shared" si="39"/>
        <v>-189.28037777304735</v>
      </c>
      <c r="AK42">
        <f t="shared" si="61"/>
        <v>-123.66318671516875</v>
      </c>
      <c r="AL42">
        <f t="shared" si="40"/>
        <v>-312.94369488641814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-1.5694989775681386E-6</v>
      </c>
      <c r="AR42">
        <f t="shared" si="45"/>
        <v>-1.5695267397744275E-6</v>
      </c>
      <c r="AS42">
        <f t="shared" si="46"/>
        <v>-2.2782569821708747</v>
      </c>
      <c r="AT42">
        <f t="shared" si="47"/>
        <v>-1.4884613074322157</v>
      </c>
      <c r="AU42">
        <f t="shared" si="48"/>
        <v>-3.7667198591298305</v>
      </c>
      <c r="AW42">
        <v>39</v>
      </c>
      <c r="AX42">
        <f>IF(Z42&gt;0, (R42*SUMPRODUCT(K42:$K$98, X42:$X$98)-K42*$AZ$3)/Z42, 0)</f>
        <v>-34193024472741.449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500000</v>
      </c>
      <c r="S43">
        <f t="shared" si="32"/>
        <v>-210519972232101.41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-1577.3365753007918</v>
      </c>
      <c r="AC43">
        <f t="shared" si="33"/>
        <v>-1408.3362293226924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-1.9489629545923404E-5</v>
      </c>
      <c r="AI43">
        <f t="shared" si="38"/>
        <v>-1.9489964035856683E-5</v>
      </c>
      <c r="AJ43">
        <f t="shared" si="39"/>
        <v>-169.0003459780994</v>
      </c>
      <c r="AK43">
        <f t="shared" si="61"/>
        <v>-110.41356027105543</v>
      </c>
      <c r="AL43">
        <f t="shared" si="40"/>
        <v>-279.41392573911889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-2.0945111537772509E-7</v>
      </c>
      <c r="AR43">
        <f t="shared" si="45"/>
        <v>-2.0945471007353207E-7</v>
      </c>
      <c r="AS43">
        <f t="shared" si="46"/>
        <v>-1.8162126109646</v>
      </c>
      <c r="AT43">
        <f t="shared" si="47"/>
        <v>-1.1865922488216556</v>
      </c>
      <c r="AU43">
        <f t="shared" si="48"/>
        <v>-3.0028050692409662</v>
      </c>
      <c r="AW43">
        <v>40</v>
      </c>
      <c r="AX43">
        <f>IF(Z43&gt;0, (R43*SUMPRODUCT(K43:$K$98, X43:$X$98)-K43*$AZ$3)/Z43, 0)</f>
        <v>-210519972232101.41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500000</v>
      </c>
      <c r="S44">
        <f t="shared" si="32"/>
        <v>-1333398499844170.3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-1408.3362293226924</v>
      </c>
      <c r="AC44">
        <f t="shared" si="33"/>
        <v>-1257.4430620789303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-2.8399322365898189E-6</v>
      </c>
      <c r="AI44">
        <f t="shared" si="38"/>
        <v>-2.8399793884001076E-6</v>
      </c>
      <c r="AJ44">
        <f t="shared" si="39"/>
        <v>-150.89316724376204</v>
      </c>
      <c r="AK44">
        <f t="shared" si="61"/>
        <v>-98.583536052588471</v>
      </c>
      <c r="AL44">
        <f t="shared" si="40"/>
        <v>-249.47670613632991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-2.7250159462520849E-8</v>
      </c>
      <c r="AR44">
        <f t="shared" si="45"/>
        <v>-2.7250611900903977E-8</v>
      </c>
      <c r="AS44">
        <f t="shared" si="46"/>
        <v>-1.4478735852285174</v>
      </c>
      <c r="AT44">
        <f t="shared" si="47"/>
        <v>-0.94594407683404791</v>
      </c>
      <c r="AU44">
        <f t="shared" si="48"/>
        <v>-2.3938176893131775</v>
      </c>
      <c r="AW44">
        <v>41</v>
      </c>
      <c r="AX44">
        <f>IF(Z44&gt;0, (R44*SUMPRODUCT(K44:$K$98, X44:$X$98)-K44*$AZ$3)/Z44, 0)</f>
        <v>-1333398499844170.3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500000</v>
      </c>
      <c r="S45">
        <f t="shared" si="32"/>
        <v>-8702861921208649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-1257.4430620789303</v>
      </c>
      <c r="AC45">
        <f t="shared" si="33"/>
        <v>-1122.7170197372404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-4.0230017380269785E-7</v>
      </c>
      <c r="AI45">
        <f t="shared" si="38"/>
        <v>-4.0230662407750345E-7</v>
      </c>
      <c r="AJ45">
        <f t="shared" si="39"/>
        <v>-134.72604234168989</v>
      </c>
      <c r="AK45">
        <f t="shared" si="61"/>
        <v>-88.021014345525131</v>
      </c>
      <c r="AL45">
        <f t="shared" si="40"/>
        <v>-222.74705708952166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-3.4466189226400201E-9</v>
      </c>
      <c r="AR45">
        <f t="shared" si="45"/>
        <v>-3.4466741839614135E-9</v>
      </c>
      <c r="AS45">
        <f t="shared" si="46"/>
        <v>-1.1542359589807241</v>
      </c>
      <c r="AT45">
        <f t="shared" si="47"/>
        <v>-0.75410082666790323</v>
      </c>
      <c r="AU45">
        <f t="shared" si="48"/>
        <v>-1.9083367890953016</v>
      </c>
      <c r="AW45">
        <v>42</v>
      </c>
      <c r="AX45">
        <f>IF(Z45&gt;0, (R45*SUMPRODUCT(K45:$K$98, X45:$X$98)-K45*$AZ$3)/Z45, 0)</f>
        <v>-8702861921208649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500000</v>
      </c>
      <c r="S46">
        <f t="shared" si="32"/>
        <v>-5.869637459347864E+16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-1122.7170197372404</v>
      </c>
      <c r="AC46">
        <f t="shared" si="33"/>
        <v>-1002.4259104827049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-5.5318641991437733E-8</v>
      </c>
      <c r="AI46">
        <f t="shared" si="38"/>
        <v>-5.531949589929612E-8</v>
      </c>
      <c r="AJ46">
        <f t="shared" si="39"/>
        <v>-120.29110925453551</v>
      </c>
      <c r="AK46">
        <f t="shared" si="61"/>
        <v>-78.590191381606843</v>
      </c>
      <c r="AL46">
        <f t="shared" si="40"/>
        <v>-198.88130069146183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-4.2315213391760261E-10</v>
      </c>
      <c r="AR46">
        <f t="shared" si="45"/>
        <v>-4.2315866576508547E-10</v>
      </c>
      <c r="AS46">
        <f t="shared" si="46"/>
        <v>-0.92014983990841182</v>
      </c>
      <c r="AT46">
        <f t="shared" si="47"/>
        <v>-0.60116456208861835</v>
      </c>
      <c r="AU46">
        <f t="shared" si="48"/>
        <v>-1.5213144024201886</v>
      </c>
      <c r="AW46">
        <v>43</v>
      </c>
      <c r="AX46">
        <f>IF(Z46&gt;0, (R46*SUMPRODUCT(K46:$K$98, X46:$X$98)-K46*$AZ$3)/Z46, 0)</f>
        <v>-5.869637459347864E+16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500000</v>
      </c>
      <c r="S47">
        <f t="shared" si="32"/>
        <v>-4.1036465254600032E+17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-1002.4259104827049</v>
      </c>
      <c r="AC47">
        <f t="shared" si="33"/>
        <v>-895.0231343599296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-7.3631660769038305E-9</v>
      </c>
      <c r="AI47">
        <f t="shared" si="38"/>
        <v>-7.3632751290759423E-9</v>
      </c>
      <c r="AJ47">
        <f t="shared" si="39"/>
        <v>-107.40277612277532</v>
      </c>
      <c r="AK47">
        <f t="shared" si="61"/>
        <v>-70.169813733789354</v>
      </c>
      <c r="AL47">
        <f t="shared" si="40"/>
        <v>-177.57258986392793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-5.0288837762506749E-11</v>
      </c>
      <c r="AR47">
        <f t="shared" si="45"/>
        <v>-5.0289582565344777E-11</v>
      </c>
      <c r="AS47">
        <f t="shared" si="46"/>
        <v>-0.73353781882266589</v>
      </c>
      <c r="AT47">
        <f t="shared" si="47"/>
        <v>-0.4792447082991334</v>
      </c>
      <c r="AU47">
        <f t="shared" si="48"/>
        <v>-1.2127825271720887</v>
      </c>
      <c r="AW47">
        <v>44</v>
      </c>
      <c r="AX47">
        <f>IF(Z47&gt;0, (R47*SUMPRODUCT(K47:$K$98, X47:$X$98)-K47*$AZ$3)/Z47, 0)</f>
        <v>-4.1036465254600032E+17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500000</v>
      </c>
      <c r="S48">
        <f t="shared" si="32"/>
        <v>-2.980057980671403E+18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-895.0231343599296</v>
      </c>
      <c r="AC48">
        <f t="shared" si="33"/>
        <v>-799.12779853569543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-9.4553726723997298E-10</v>
      </c>
      <c r="AI48">
        <f t="shared" si="38"/>
        <v>-9.4555067516363961E-10</v>
      </c>
      <c r="AJ48">
        <f t="shared" si="39"/>
        <v>-95.895335824234166</v>
      </c>
      <c r="AK48">
        <f t="shared" si="61"/>
        <v>-62.651619405195078</v>
      </c>
      <c r="AL48">
        <f t="shared" si="40"/>
        <v>-158.54695523037481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-5.7659069644289717E-12</v>
      </c>
      <c r="AR48">
        <f t="shared" si="45"/>
        <v>-5.7659887262411468E-12</v>
      </c>
      <c r="AS48">
        <f t="shared" si="46"/>
        <v>-0.58477185811955679</v>
      </c>
      <c r="AT48">
        <f t="shared" si="47"/>
        <v>-0.38205094730495243</v>
      </c>
      <c r="AU48">
        <f t="shared" si="48"/>
        <v>-0.96682280543027521</v>
      </c>
      <c r="AW48">
        <v>45</v>
      </c>
      <c r="AX48">
        <f>IF(Z48&gt;0, (R48*SUMPRODUCT(K48:$K$98, X48:$X$98)-K48*$AZ$3)/Z48, 0)</f>
        <v>-2.980057980671403E+18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500000</v>
      </c>
      <c r="S49">
        <f t="shared" si="32"/>
        <v>-2.2553589269410804E+19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-799.12779853569543</v>
      </c>
      <c r="AC49">
        <f t="shared" si="33"/>
        <v>-713.50696297830461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-1.1692040854303264E-10</v>
      </c>
      <c r="AI49">
        <f t="shared" si="38"/>
        <v>-1.1692199034660824E-10</v>
      </c>
      <c r="AJ49">
        <f t="shared" si="39"/>
        <v>-85.620835557390819</v>
      </c>
      <c r="AK49">
        <f t="shared" si="61"/>
        <v>-55.938945897498684</v>
      </c>
      <c r="AL49">
        <f t="shared" si="40"/>
        <v>-141.55978145500643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-6.3659215360891121E-13</v>
      </c>
      <c r="AR49">
        <f t="shared" si="45"/>
        <v>-6.3660076599538271E-13</v>
      </c>
      <c r="AS49">
        <f t="shared" si="46"/>
        <v>-0.46617654505725625</v>
      </c>
      <c r="AT49">
        <f t="shared" si="47"/>
        <v>-0.30456867610409233</v>
      </c>
      <c r="AU49">
        <f t="shared" si="48"/>
        <v>-0.77074522116198518</v>
      </c>
      <c r="AW49">
        <v>46</v>
      </c>
      <c r="AX49">
        <f>IF(Z49&gt;0, (R49*SUMPRODUCT(K49:$K$98, X49:$X$98)-K49*$AZ$3)/Z49, 0)</f>
        <v>-2.2553589269410804E+19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500000</v>
      </c>
      <c r="S50">
        <f t="shared" si="32"/>
        <v>-1.7825619112849552E+20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-713.50696297830461</v>
      </c>
      <c r="AC50">
        <f t="shared" si="33"/>
        <v>-637.05978837348664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-1.3872933484680239E-11</v>
      </c>
      <c r="AI50">
        <f t="shared" si="38"/>
        <v>-1.3873112176871613E-11</v>
      </c>
      <c r="AJ50">
        <f t="shared" si="39"/>
        <v>-76.447174604817974</v>
      </c>
      <c r="AK50">
        <f t="shared" si="61"/>
        <v>-49.945487408481327</v>
      </c>
      <c r="AL50">
        <f t="shared" si="40"/>
        <v>-126.39266201331317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-6.7440570973630746E-14</v>
      </c>
      <c r="AR50">
        <f t="shared" si="45"/>
        <v>-6.7441439651003701E-14</v>
      </c>
      <c r="AS50">
        <f t="shared" si="46"/>
        <v>-0.37163308757755514</v>
      </c>
      <c r="AT50">
        <f t="shared" si="47"/>
        <v>-0.2428002838840039</v>
      </c>
      <c r="AU50">
        <f t="shared" si="48"/>
        <v>-0.61443337146162647</v>
      </c>
      <c r="AW50">
        <v>47</v>
      </c>
      <c r="AX50">
        <f>IF(Z50&gt;0, (R50*SUMPRODUCT(K50:$K$98, X50:$X$98)-K50*$AZ$3)/Z50, 0)</f>
        <v>-1.7825619112849552E+20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500000</v>
      </c>
      <c r="S51">
        <f t="shared" si="32"/>
        <v>-1.4731134532865433E+21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-637.05978837348664</v>
      </c>
      <c r="AC51">
        <f t="shared" si="33"/>
        <v>-568.80338247632744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-1.575991060002431E-12</v>
      </c>
      <c r="AI51">
        <f t="shared" si="38"/>
        <v>-1.5760103661658907E-12</v>
      </c>
      <c r="AJ51">
        <f t="shared" si="39"/>
        <v>-68.256405897159198</v>
      </c>
      <c r="AK51">
        <f t="shared" si="61"/>
        <v>-44.594185186144067</v>
      </c>
      <c r="AL51">
        <f t="shared" si="40"/>
        <v>-112.85059108330483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-6.8405128238991358E-15</v>
      </c>
      <c r="AR51">
        <f t="shared" si="45"/>
        <v>-6.8405966213660623E-15</v>
      </c>
      <c r="AS51">
        <f t="shared" si="46"/>
        <v>-0.29626362211221041</v>
      </c>
      <c r="AT51">
        <f t="shared" si="47"/>
        <v>-0.1935588997799777</v>
      </c>
      <c r="AU51">
        <f t="shared" si="48"/>
        <v>-0.48982252189219494</v>
      </c>
      <c r="AW51">
        <v>48</v>
      </c>
      <c r="AX51">
        <f>IF(Z51&gt;0, (R51*SUMPRODUCT(K51:$K$98, X51:$X$98)-K51*$AZ$3)/Z51, 0)</f>
        <v>-1.4731134532865433E+21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500000</v>
      </c>
      <c r="S52">
        <f t="shared" si="32"/>
        <v>-1.2769988777770677E+22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-568.80338247632744</v>
      </c>
      <c r="AC52">
        <f t="shared" si="33"/>
        <v>-507.86016292529234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-1.7124610794428693E-13</v>
      </c>
      <c r="AI52">
        <f t="shared" si="38"/>
        <v>-1.712480964353176E-13</v>
      </c>
      <c r="AJ52">
        <f t="shared" si="39"/>
        <v>-60.943219551035099</v>
      </c>
      <c r="AK52">
        <f t="shared" si="61"/>
        <v>-39.816236773342922</v>
      </c>
      <c r="AL52">
        <f t="shared" si="40"/>
        <v>-100.75945632437819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-6.6364770803439682E-16</v>
      </c>
      <c r="AR52">
        <f t="shared" si="45"/>
        <v>-6.6365541423882265E-16</v>
      </c>
      <c r="AS52">
        <f t="shared" si="46"/>
        <v>-0.23617954568894362</v>
      </c>
      <c r="AT52">
        <f t="shared" si="47"/>
        <v>-0.15430396985010977</v>
      </c>
      <c r="AU52">
        <f t="shared" si="48"/>
        <v>-0.39048351553905403</v>
      </c>
      <c r="AW52">
        <v>49</v>
      </c>
      <c r="AX52">
        <f>IF(Z52&gt;0, (R52*SUMPRODUCT(K52:$K$98, X52:$X$98)-K52*$AZ$3)/Z52, 0)</f>
        <v>-1.2769988777770677E+22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500000</v>
      </c>
      <c r="S53">
        <f t="shared" si="32"/>
        <v>-1.1650429054177053E+23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-507.86016292529234</v>
      </c>
      <c r="AC53">
        <f t="shared" si="33"/>
        <v>-453.4465740404396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-1.7740010238694808E-14</v>
      </c>
      <c r="AI53">
        <f t="shared" si="38"/>
        <v>-1.7740204843791294E-14</v>
      </c>
      <c r="AJ53">
        <f t="shared" si="39"/>
        <v>-54.413588884852743</v>
      </c>
      <c r="AK53">
        <f t="shared" si="61"/>
        <v>-35.550211404770465</v>
      </c>
      <c r="AL53">
        <f t="shared" si="40"/>
        <v>-89.963800289623222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-6.1383653352696079E-17</v>
      </c>
      <c r="AR53">
        <f t="shared" si="45"/>
        <v>-6.1384326721630066E-17</v>
      </c>
      <c r="AS53">
        <f t="shared" si="46"/>
        <v>-0.18828088782600724</v>
      </c>
      <c r="AT53">
        <f t="shared" si="47"/>
        <v>-0.12301018004632476</v>
      </c>
      <c r="AU53">
        <f t="shared" si="48"/>
        <v>-0.31129106787233207</v>
      </c>
      <c r="AW53">
        <v>50</v>
      </c>
      <c r="AX53">
        <f>IF(Z53&gt;0, (R53*SUMPRODUCT(K53:$K$98, X53:$X$98)-K53*$AZ$3)/Z53, 0)</f>
        <v>-1.1650429054177053E+23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500000</v>
      </c>
      <c r="S54">
        <f t="shared" si="32"/>
        <v>-1.1223920990373102E+24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-453.4465740404396</v>
      </c>
      <c r="AC54">
        <f t="shared" si="33"/>
        <v>-404.86301253610668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-1.7462332463256598E-15</v>
      </c>
      <c r="AI54">
        <f t="shared" si="38"/>
        <v>-1.7462512820465492E-15</v>
      </c>
      <c r="AJ54">
        <f t="shared" si="39"/>
        <v>-48.58356150433292</v>
      </c>
      <c r="AK54">
        <f t="shared" si="61"/>
        <v>-31.741260182830775</v>
      </c>
      <c r="AL54">
        <f t="shared" si="40"/>
        <v>-80.324821687163691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-5.3948962393454955E-18</v>
      </c>
      <c r="AR54">
        <f t="shared" si="45"/>
        <v>-5.3949519597614275E-18</v>
      </c>
      <c r="AS54">
        <f t="shared" si="46"/>
        <v>-0.15009637103476375</v>
      </c>
      <c r="AT54">
        <f t="shared" si="47"/>
        <v>-9.8062962409378784E-2</v>
      </c>
      <c r="AU54">
        <f t="shared" si="48"/>
        <v>-0.24815933344414254</v>
      </c>
      <c r="AW54">
        <v>51</v>
      </c>
      <c r="AX54">
        <f>IF(Z54&gt;0, (R54*SUMPRODUCT(K54:$K$98, X54:$X$98)-K54*$AZ$3)/Z54, 0)</f>
        <v>-1.1223920990373102E+24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500000</v>
      </c>
      <c r="S55">
        <f t="shared" si="32"/>
        <v>-1.1457035214449546E+25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-404.86301253610668</v>
      </c>
      <c r="AC55">
        <f t="shared" si="33"/>
        <v>-361.48483262152382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-1.6277796596897459E-16</v>
      </c>
      <c r="AI55">
        <f t="shared" si="38"/>
        <v>-1.627795435360583E-16</v>
      </c>
      <c r="AJ55">
        <f t="shared" si="39"/>
        <v>-43.378179914582859</v>
      </c>
      <c r="AK55">
        <f t="shared" si="61"/>
        <v>-28.340410877527471</v>
      </c>
      <c r="AL55">
        <f t="shared" si="40"/>
        <v>-71.718590792110334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-4.4901250729970883E-19</v>
      </c>
      <c r="AR55">
        <f t="shared" si="45"/>
        <v>-4.4901685891663359E-19</v>
      </c>
      <c r="AS55">
        <f t="shared" si="46"/>
        <v>-0.11965590803153969</v>
      </c>
      <c r="AT55">
        <f t="shared" si="47"/>
        <v>-7.8175193247272609E-2</v>
      </c>
      <c r="AU55">
        <f t="shared" si="48"/>
        <v>-0.19783110127881229</v>
      </c>
      <c r="AW55">
        <v>52</v>
      </c>
      <c r="AX55">
        <f>IF(Z55&gt;0, (R55*SUMPRODUCT(K55:$K$98, X55:$X$98)-K55*$AZ$3)/Z55, 0)</f>
        <v>-1.1457035214449546E+25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500000</v>
      </c>
      <c r="S56">
        <f t="shared" si="32"/>
        <v>-1.2439824220372915E+26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-361.48483262152382</v>
      </c>
      <c r="AC56">
        <f t="shared" si="33"/>
        <v>-322.75431484064626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-1.4320651767322798E-17</v>
      </c>
      <c r="AI56">
        <f t="shared" si="38"/>
        <v>-1.4320781493558927E-17</v>
      </c>
      <c r="AJ56">
        <f t="shared" si="39"/>
        <v>-38.730517780877562</v>
      </c>
      <c r="AK56">
        <f t="shared" si="61"/>
        <v>-25.303938283506671</v>
      </c>
      <c r="AL56">
        <f t="shared" si="40"/>
        <v>-64.03445606438423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-3.5270172415615608E-20</v>
      </c>
      <c r="AR56">
        <f t="shared" si="45"/>
        <v>-3.5270491916905731E-20</v>
      </c>
      <c r="AS56">
        <f t="shared" si="46"/>
        <v>-9.5388957295551427E-2</v>
      </c>
      <c r="AT56">
        <f t="shared" si="47"/>
        <v>-6.2320785433093592E-2</v>
      </c>
      <c r="AU56">
        <f t="shared" si="48"/>
        <v>-0.15770974272864502</v>
      </c>
      <c r="AW56">
        <v>53</v>
      </c>
      <c r="AX56">
        <f>IF(Z56&gt;0, (R56*SUMPRODUCT(K56:$K$98, X56:$X$98)-K56*$AZ$3)/Z56, 0)</f>
        <v>-1.2439824220372915E+26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500000</v>
      </c>
      <c r="S57">
        <f t="shared" si="32"/>
        <v>-1.4432640901869336E+27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-322.75431484064626</v>
      </c>
      <c r="AC57">
        <f t="shared" si="33"/>
        <v>-288.17349539343417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-1.1844557927391543E-18</v>
      </c>
      <c r="AI57">
        <f t="shared" si="38"/>
        <v>-1.1844657761336472E-18</v>
      </c>
      <c r="AJ57">
        <f t="shared" si="39"/>
        <v>-34.580819447212093</v>
      </c>
      <c r="AK57">
        <f t="shared" si="61"/>
        <v>-22.592802038845239</v>
      </c>
      <c r="AL57">
        <f t="shared" si="40"/>
        <v>-57.173621486057328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-2.6046275628563375E-21</v>
      </c>
      <c r="AR57">
        <f t="shared" si="45"/>
        <v>-2.6046495164189999E-21</v>
      </c>
      <c r="AS57">
        <f t="shared" si="46"/>
        <v>-7.6043492741989308E-2</v>
      </c>
      <c r="AT57">
        <f t="shared" si="47"/>
        <v>-4.9681748591433018E-2</v>
      </c>
      <c r="AU57">
        <f t="shared" si="48"/>
        <v>-0.12572524133342231</v>
      </c>
      <c r="AW57">
        <v>54</v>
      </c>
      <c r="AX57">
        <f>IF(Z57&gt;0, (R57*SUMPRODUCT(K57:$K$98, X57:$X$98)-K57*$AZ$3)/Z57, 0)</f>
        <v>-1.4432640901869336E+27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500000</v>
      </c>
      <c r="S58">
        <f t="shared" si="32"/>
        <v>-1.7978611312944071E+28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-288.17349539343417</v>
      </c>
      <c r="AC58">
        <f t="shared" si="33"/>
        <v>-257.29776374413757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-9.1679942584218014E-20</v>
      </c>
      <c r="AI58">
        <f t="shared" si="38"/>
        <v>-9.1680658150507494E-20</v>
      </c>
      <c r="AJ58">
        <f t="shared" si="39"/>
        <v>-30.875731649296597</v>
      </c>
      <c r="AK58">
        <f t="shared" si="61"/>
        <v>-20.172144677540395</v>
      </c>
      <c r="AL58">
        <f t="shared" si="40"/>
        <v>-51.047876326836992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-1.8000438537723612E-22</v>
      </c>
      <c r="AR58">
        <f t="shared" si="45"/>
        <v>-1.8000579031998046E-22</v>
      </c>
      <c r="AS58">
        <f t="shared" si="46"/>
        <v>-6.0621406841509483E-2</v>
      </c>
      <c r="AT58">
        <f t="shared" si="47"/>
        <v>-3.9605985803119435E-2</v>
      </c>
      <c r="AU58">
        <f t="shared" si="48"/>
        <v>-0.10022739264462892</v>
      </c>
      <c r="AW58">
        <v>55</v>
      </c>
      <c r="AX58">
        <f>IF(Z58&gt;0, (R58*SUMPRODUCT(K58:$K$98, X58:$X$98)-K58*$AZ$3)/Z58, 0)</f>
        <v>-1.7978611312944071E+28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500000</v>
      </c>
      <c r="S59">
        <f t="shared" si="32"/>
        <v>-2.4168903979726151E+29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-257.29776374413757</v>
      </c>
      <c r="AC59">
        <f t="shared" si="33"/>
        <v>-229.73014620012282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-6.6088465139146768E-21</v>
      </c>
      <c r="AI59">
        <f t="shared" si="38"/>
        <v>-6.6088940398898709E-21</v>
      </c>
      <c r="AJ59">
        <f t="shared" si="39"/>
        <v>-27.567617544014752</v>
      </c>
      <c r="AK59">
        <f t="shared" si="61"/>
        <v>-18.010843462089632</v>
      </c>
      <c r="AL59">
        <f t="shared" si="40"/>
        <v>-45.578461006104384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-1.1585543074960637E-23</v>
      </c>
      <c r="AR59">
        <f t="shared" si="45"/>
        <v>-1.1585626389686078E-23</v>
      </c>
      <c r="AS59">
        <f t="shared" si="46"/>
        <v>-4.8327014382580781E-2</v>
      </c>
      <c r="AT59">
        <f t="shared" si="47"/>
        <v>-3.1573649396619434E-2</v>
      </c>
      <c r="AU59">
        <f t="shared" si="48"/>
        <v>-7.9900663779200215E-2</v>
      </c>
      <c r="AW59">
        <v>56</v>
      </c>
      <c r="AX59">
        <f>IF(Z59&gt;0, (R59*SUMPRODUCT(K59:$K$98, X59:$X$98)-K59*$AZ$3)/Z59, 0)</f>
        <v>-2.4168903979726151E+29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500000</v>
      </c>
      <c r="S60">
        <f t="shared" si="32"/>
        <v>-3.5779351690858386E+30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-229.73014620012282</v>
      </c>
      <c r="AC60">
        <f t="shared" si="33"/>
        <v>-205.11620196439534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-4.4184310766057375E-22</v>
      </c>
      <c r="AI60">
        <f t="shared" si="38"/>
        <v>-4.4184597406524949E-22</v>
      </c>
      <c r="AJ60">
        <f t="shared" si="39"/>
        <v>-24.613944235727473</v>
      </c>
      <c r="AK60">
        <f t="shared" si="61"/>
        <v>-16.081110234008598</v>
      </c>
      <c r="AL60">
        <f t="shared" si="40"/>
        <v>-40.695054469736071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-6.9157740005306869E-25</v>
      </c>
      <c r="AR60">
        <f t="shared" si="45"/>
        <v>-6.9158188657930122E-25</v>
      </c>
      <c r="AS60">
        <f t="shared" si="46"/>
        <v>-3.8525999986113529E-2</v>
      </c>
      <c r="AT60">
        <f t="shared" si="47"/>
        <v>-2.5170319990927479E-2</v>
      </c>
      <c r="AU60">
        <f t="shared" si="48"/>
        <v>-6.3696319977041005E-2</v>
      </c>
      <c r="AW60">
        <v>57</v>
      </c>
      <c r="AX60">
        <f>IF(Z60&gt;0, (R60*SUMPRODUCT(K60:$K$98, X60:$X$98)-K60*$AZ$3)/Z60, 0)</f>
        <v>-3.5779351690858386E+30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500000</v>
      </c>
      <c r="S61">
        <f t="shared" si="32"/>
        <v>-5.8896530396153943E+31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-205.11620196439534</v>
      </c>
      <c r="AC61">
        <f t="shared" si="33"/>
        <v>-183.13946603963871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-2.6822650306841588E-23</v>
      </c>
      <c r="AI61">
        <f t="shared" si="38"/>
        <v>-2.68228057824399E-23</v>
      </c>
      <c r="AJ61">
        <f t="shared" si="39"/>
        <v>-21.976735924756639</v>
      </c>
      <c r="AK61">
        <f t="shared" si="61"/>
        <v>-14.358134137507676</v>
      </c>
      <c r="AL61">
        <f t="shared" si="40"/>
        <v>-36.334870062264315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-3.7484901395596396E-26</v>
      </c>
      <c r="AR61">
        <f t="shared" si="45"/>
        <v>-3.7485118674180187E-26</v>
      </c>
      <c r="AS61">
        <f t="shared" si="46"/>
        <v>-3.0712691315460353E-2</v>
      </c>
      <c r="AT61">
        <f t="shared" si="47"/>
        <v>-2.0065624992767438E-2</v>
      </c>
      <c r="AU61">
        <f t="shared" si="48"/>
        <v>-5.0778316308227787E-2</v>
      </c>
      <c r="AW61">
        <v>58</v>
      </c>
      <c r="AX61">
        <f>IF(Z61&gt;0, (R61*SUMPRODUCT(K61:$K$98, X61:$X$98)-K61*$AZ$3)/Z61, 0)</f>
        <v>-5.8896530396153943E+31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500000</v>
      </c>
      <c r="S62">
        <f t="shared" si="32"/>
        <v>-1.0907831528662406E+33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-183.13946603963871</v>
      </c>
      <c r="AC62">
        <f t="shared" si="33"/>
        <v>-163.51738039253456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-1.4642543043551295E-24</v>
      </c>
      <c r="AI62">
        <f t="shared" si="38"/>
        <v>-1.4642617997670253E-24</v>
      </c>
      <c r="AJ62">
        <f t="shared" si="39"/>
        <v>-19.622085647104143</v>
      </c>
      <c r="AK62">
        <f t="shared" si="61"/>
        <v>-12.819762622774711</v>
      </c>
      <c r="AL62">
        <f t="shared" si="40"/>
        <v>-32.441848269878854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-1.8270615235942968E-27</v>
      </c>
      <c r="AR62">
        <f t="shared" si="45"/>
        <v>-1.8270708761901112E-27</v>
      </c>
      <c r="AS62">
        <f t="shared" si="46"/>
        <v>-2.4483969479799389E-2</v>
      </c>
      <c r="AT62">
        <f t="shared" si="47"/>
        <v>-1.599619339346894E-2</v>
      </c>
      <c r="AU62">
        <f t="shared" si="48"/>
        <v>-4.0480162873268326E-2</v>
      </c>
      <c r="AW62">
        <v>59</v>
      </c>
      <c r="AX62">
        <f>IF(Z62&gt;0, (R62*SUMPRODUCT(K62:$K$98, X62:$X$98)-K62*$AZ$3)/Z62, 0)</f>
        <v>-1.0907831528662406E+33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500000</v>
      </c>
      <c r="S63">
        <f t="shared" si="32"/>
        <v>-2.3063911233684605E+34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-163.51738039253456</v>
      </c>
      <c r="AC63">
        <f t="shared" si="33"/>
        <v>-145.99766106476298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-7.1039510498833376E-26</v>
      </c>
      <c r="AI63">
        <f t="shared" si="38"/>
        <v>-7.1039827005560241E-26</v>
      </c>
      <c r="AJ63">
        <f t="shared" si="39"/>
        <v>-17.519719327771583</v>
      </c>
      <c r="AK63">
        <f t="shared" si="61"/>
        <v>-11.446216627477421</v>
      </c>
      <c r="AL63">
        <f t="shared" si="40"/>
        <v>-28.965935955249002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-7.914411006568006E-29</v>
      </c>
      <c r="AR63">
        <f t="shared" si="45"/>
        <v>-7.9144462681330871E-29</v>
      </c>
      <c r="AS63">
        <f t="shared" si="46"/>
        <v>-1.9518470567442145E-2</v>
      </c>
      <c r="AT63">
        <f t="shared" si="47"/>
        <v>-1.275206743739552E-2</v>
      </c>
      <c r="AU63">
        <f t="shared" si="48"/>
        <v>-3.2270538004837659E-2</v>
      </c>
      <c r="AW63">
        <v>60</v>
      </c>
      <c r="AX63">
        <f>IF(Z63&gt;0, (R63*SUMPRODUCT(K63:$K$98, X63:$X$98)-K63*$AZ$3)/Z63, 0)</f>
        <v>-2.3063911233684605E+34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500000</v>
      </c>
      <c r="S64">
        <f t="shared" si="32"/>
        <v>-5.6730308036576713E+35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-145.99766106476298</v>
      </c>
      <c r="AC64">
        <f t="shared" si="33"/>
        <v>-130.35505452210981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-3.0185264613482642E-27</v>
      </c>
      <c r="AI64">
        <f t="shared" si="38"/>
        <v>-3.0185379503617241E-27</v>
      </c>
      <c r="AJ64">
        <f t="shared" si="39"/>
        <v>-15.642606542653169</v>
      </c>
      <c r="AK64">
        <f t="shared" si="61"/>
        <v>-10.21983627453341</v>
      </c>
      <c r="AL64">
        <f t="shared" si="40"/>
        <v>-25.862442817186579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-3.0025870313926775E-30</v>
      </c>
      <c r="AR64">
        <f t="shared" si="45"/>
        <v>-3.0025984597380175E-30</v>
      </c>
      <c r="AS64">
        <f t="shared" si="46"/>
        <v>-1.5560005235524638E-2</v>
      </c>
      <c r="AT64">
        <f t="shared" si="47"/>
        <v>-1.0165870087209436E-2</v>
      </c>
      <c r="AU64">
        <f t="shared" si="48"/>
        <v>-2.5725875322734074E-2</v>
      </c>
      <c r="AW64">
        <v>61</v>
      </c>
      <c r="AX64">
        <f>IF(Z64&gt;0, (R64*SUMPRODUCT(K64:$K$98, X64:$X$98)-K64*$AZ$3)/Z64, 0)</f>
        <v>-5.6730308036576713E+35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500000</v>
      </c>
      <c r="S65">
        <f t="shared" si="32"/>
        <v>-1.6660635010120026E+37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-130.35505452210981</v>
      </c>
      <c r="AC65">
        <f t="shared" si="33"/>
        <v>-116.38844153759804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-1.1024831592118192E-28</v>
      </c>
      <c r="AI65">
        <f t="shared" si="38"/>
        <v>-1.1024866521291501E-28</v>
      </c>
      <c r="AJ65">
        <f t="shared" si="39"/>
        <v>-13.966612984511769</v>
      </c>
      <c r="AK65">
        <f t="shared" si="61"/>
        <v>-9.124853816547688</v>
      </c>
      <c r="AL65">
        <f t="shared" si="40"/>
        <v>-23.091466801059457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-9.7916201786525213E-32</v>
      </c>
      <c r="AR65">
        <f t="shared" si="45"/>
        <v>-9.7916512007316642E-32</v>
      </c>
      <c r="AS65">
        <f t="shared" si="46"/>
        <v>-1.2404340908422073E-2</v>
      </c>
      <c r="AT65">
        <f t="shared" si="47"/>
        <v>-8.1041693935024195E-3</v>
      </c>
      <c r="AU65">
        <f t="shared" si="48"/>
        <v>-2.0508510301924493E-2</v>
      </c>
      <c r="AW65">
        <v>62</v>
      </c>
      <c r="AX65">
        <f>IF(Z65&gt;0, (R65*SUMPRODUCT(K65:$K$98, X65:$X$98)-K65*$AZ$3)/Z65, 0)</f>
        <v>-1.6660635010120026E+37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500000</v>
      </c>
      <c r="S66">
        <f t="shared" si="32"/>
        <v>-6.0703584547041629E+38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-116.38844153759804</v>
      </c>
      <c r="AC66">
        <f t="shared" si="33"/>
        <v>-103.91825137285538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-3.3723933345820878E-30</v>
      </c>
      <c r="AI66">
        <f t="shared" si="38"/>
        <v>-3.3724018940643777E-30</v>
      </c>
      <c r="AJ66">
        <f t="shared" si="39"/>
        <v>-12.470190164742661</v>
      </c>
      <c r="AK66">
        <f t="shared" si="61"/>
        <v>-8.1471909076318632</v>
      </c>
      <c r="AL66">
        <f t="shared" si="40"/>
        <v>-20.617381072374524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-2.6742548618979222E-33</v>
      </c>
      <c r="AR66">
        <f t="shared" si="45"/>
        <v>-2.6742616494327256E-33</v>
      </c>
      <c r="AS66">
        <f t="shared" si="46"/>
        <v>-9.8886646272497471E-3</v>
      </c>
      <c r="AT66">
        <f t="shared" si="47"/>
        <v>-6.4605942231364946E-3</v>
      </c>
      <c r="AU66">
        <f t="shared" si="48"/>
        <v>-1.6349258850386243E-2</v>
      </c>
      <c r="AW66">
        <v>63</v>
      </c>
      <c r="AX66">
        <f>IF(Z66&gt;0, (R66*SUMPRODUCT(K66:$K$98, X66:$X$98)-K66*$AZ$3)/Z66, 0)</f>
        <v>-6.0703584547041629E+38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500000</v>
      </c>
      <c r="S67">
        <f t="shared" si="32"/>
        <v>-2.9126959135864221E+40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-103.91825137285538</v>
      </c>
      <c r="AC67">
        <f t="shared" si="33"/>
        <v>-92.784153011478011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-8.314612081309985E-32</v>
      </c>
      <c r="AI67">
        <f t="shared" ref="AI67:AI69" si="62">SUM(AE67:AH67)</f>
        <v>-8.3146280088485553E-32</v>
      </c>
      <c r="AJ67">
        <f t="shared" si="39"/>
        <v>-11.134098361377369</v>
      </c>
      <c r="AK67">
        <f t="shared" si="61"/>
        <v>-7.2742775960998776</v>
      </c>
      <c r="AL67">
        <f t="shared" ref="AL67:AL69" si="63">SUM(AI67:AK67)</f>
        <v>-18.408375957477247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-5.8869255179427855E-35</v>
      </c>
      <c r="AR67">
        <f t="shared" si="45"/>
        <v>-5.8869367949852182E-35</v>
      </c>
      <c r="AS67">
        <f t="shared" si="46"/>
        <v>-7.8831828979988375E-3</v>
      </c>
      <c r="AT67">
        <f t="shared" si="47"/>
        <v>-5.1503461600259041E-3</v>
      </c>
      <c r="AU67">
        <f t="shared" si="48"/>
        <v>-1.3033529058024742E-2</v>
      </c>
      <c r="AW67">
        <v>64</v>
      </c>
      <c r="AX67">
        <f>IF(Z67&gt;0, (R67*SUMPRODUCT(K67:$K$98, X67:$X$98)-K67*$AZ$3)/Z67, 0)</f>
        <v>-2.9126959135864221E+40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500000</v>
      </c>
      <c r="S68">
        <f t="shared" si="32"/>
        <v>-2.0459815362943749E+42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-92.784153011478011</v>
      </c>
      <c r="AC68">
        <f t="shared" si="33"/>
        <v>-82.842993760248234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-1.5565810248208588E-33</v>
      </c>
      <c r="AI68">
        <f t="shared" si="62"/>
        <v>-1.5565830493502178E-33</v>
      </c>
      <c r="AJ68">
        <f t="shared" si="39"/>
        <v>-9.9411592512297773</v>
      </c>
      <c r="AK68">
        <f t="shared" si="61"/>
        <v>-6.4948907108034613</v>
      </c>
      <c r="AL68">
        <f t="shared" si="63"/>
        <v>-16.436049962033238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-9.84011691249981E-37</v>
      </c>
      <c r="AR68">
        <f t="shared" si="45"/>
        <v>-9.8401297108092256E-37</v>
      </c>
      <c r="AS68">
        <f t="shared" si="46"/>
        <v>-6.2844251418995726E-3</v>
      </c>
      <c r="AT68">
        <f t="shared" si="47"/>
        <v>-4.1058244260410584E-3</v>
      </c>
      <c r="AU68">
        <f t="shared" si="48"/>
        <v>-1.0390249567940631E-2</v>
      </c>
      <c r="AW68">
        <v>65</v>
      </c>
      <c r="AX68">
        <f>IF(Z68&gt;0, (R68*SUMPRODUCT(K68:$K$98, X68:$X$98)-K68*$AZ$3)/Z68, 0)</f>
        <v>-2.0459815362943749E+42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-82.842993760248234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-82.842993760248234</v>
      </c>
      <c r="AK69">
        <f t="shared" si="61"/>
        <v>-5.7990095632173766</v>
      </c>
      <c r="AL69">
        <f t="shared" si="63"/>
        <v>-88.642003323465616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-1.1427061977260701E-38</v>
      </c>
      <c r="AR69">
        <f t="shared" si="45"/>
        <v>-1.1427061977260701E-38</v>
      </c>
      <c r="AS69">
        <f t="shared" si="46"/>
        <v>-4.6759115639133778E-2</v>
      </c>
      <c r="AT69">
        <f t="shared" si="47"/>
        <v>-3.2731380947393644E-3</v>
      </c>
      <c r="AU69">
        <f t="shared" si="48"/>
        <v>-5.0032253733873142E-2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150329.26265886045</v>
      </c>
      <c r="AO71" s="6">
        <f t="shared" si="70"/>
        <v>-15032.926265886046</v>
      </c>
      <c r="AP71" s="6">
        <f t="shared" si="70"/>
        <v>-624.6460830230975</v>
      </c>
      <c r="AQ71" s="6">
        <f t="shared" si="70"/>
        <v>-131047.0528685984</v>
      </c>
      <c r="AR71" s="6">
        <f t="shared" si="70"/>
        <v>3624.6374413528802</v>
      </c>
      <c r="AS71" s="6">
        <f t="shared" si="70"/>
        <v>-8699.1298592468938</v>
      </c>
      <c r="AT71" s="6">
        <f t="shared" si="70"/>
        <v>5074.4924178940209</v>
      </c>
      <c r="AU71" s="6">
        <f t="shared" si="70"/>
        <v>4.1131681394190878E-12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24927.714771448944</v>
      </c>
      <c r="K3">
        <v>1</v>
      </c>
      <c r="L3" s="2">
        <v>0</v>
      </c>
      <c r="O3">
        <f>$C$3</f>
        <v>24927.714771448944</v>
      </c>
      <c r="P3">
        <f>O3*C5</f>
        <v>2492.7714771448946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24927.714771448944</v>
      </c>
      <c r="AF3">
        <f t="shared" ref="AF3:AF34" si="4">-$Z3*P3</f>
        <v>-2492.7714771448946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22034.943294304048</v>
      </c>
      <c r="AJ3">
        <f t="shared" ref="AJ3:AJ34" si="8">AB3-AC3</f>
        <v>0</v>
      </c>
      <c r="AL3">
        <f t="shared" ref="AL3:AL34" si="9">SUM(AI3:AK3)</f>
        <v>22034.943294304048</v>
      </c>
      <c r="AN3">
        <f t="shared" ref="AN3:AN34" si="10">AE3*$K3</f>
        <v>24927.714771448944</v>
      </c>
      <c r="AO3">
        <f t="shared" ref="AO3:AO34" si="11">AF3*$K3</f>
        <v>-2492.7714771448946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22034.943294304048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22034.943294304048</v>
      </c>
      <c r="AW3">
        <v>0</v>
      </c>
      <c r="AX3">
        <f>IF(Z3&gt;0, (R3*SUMPRODUCT(K3:$K$98, X3:$X$98)-K3*$AZ$3)/Z3, 0)</f>
        <v>0</v>
      </c>
      <c r="AZ3">
        <f>C6*SUMPRODUCT(X4:X98, K4:K98)/1</f>
        <v>19764.030569592152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2141.6077662729726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2117.5747038848749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-2117.5747038848749</v>
      </c>
      <c r="AK4">
        <f>G4*SUM(AB4, AE4:AF4)</f>
        <v>0</v>
      </c>
      <c r="AL4">
        <f t="shared" si="9"/>
        <v>-3339.5467038848747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-1091.0464285714286</v>
      </c>
      <c r="AR4">
        <f t="shared" si="14"/>
        <v>-1091.0464285714286</v>
      </c>
      <c r="AS4">
        <f t="shared" si="15"/>
        <v>-1890.6916998972097</v>
      </c>
      <c r="AT4">
        <f t="shared" si="16"/>
        <v>0</v>
      </c>
      <c r="AU4">
        <f t="shared" si="17"/>
        <v>-2981.738128468638</v>
      </c>
      <c r="AW4">
        <v>1</v>
      </c>
      <c r="AX4">
        <f>IF(Z4&gt;0, (R4*SUMPRODUCT(K4:$K$98, X4:$X$98)-K4*$AZ$3)/Z4, 0)</f>
        <v>2141.6077662729726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1000000</v>
      </c>
      <c r="S5">
        <f t="shared" si="1"/>
        <v>2983.8489302543585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2117.5747038848749</v>
      </c>
      <c r="AC5">
        <f t="shared" si="2"/>
        <v>2917.2199752106535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-1220.1164905429919</v>
      </c>
      <c r="AI5">
        <f t="shared" si="7"/>
        <v>-1268.9999971044647</v>
      </c>
      <c r="AJ5">
        <f t="shared" si="8"/>
        <v>-799.64527132577859</v>
      </c>
      <c r="AK5">
        <f>G5*SUM(AB5, AE5:AF5)</f>
        <v>148.23022927194125</v>
      </c>
      <c r="AL5">
        <f t="shared" si="9"/>
        <v>-1920.4150391583019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-972.66939615991055</v>
      </c>
      <c r="AR5">
        <f t="shared" si="14"/>
        <v>-1011.6390283039418</v>
      </c>
      <c r="AS5">
        <f t="shared" si="15"/>
        <v>-637.47231451353514</v>
      </c>
      <c r="AT5">
        <f t="shared" si="16"/>
        <v>118.1682312435756</v>
      </c>
      <c r="AU5">
        <f t="shared" si="17"/>
        <v>-1530.9431115739012</v>
      </c>
      <c r="AW5">
        <v>2</v>
      </c>
      <c r="AX5">
        <f>IF(Z5&gt;0, (R5*SUMPRODUCT(K5:$K$98, X5:$X$98)-K5*$AZ$3)/Z5, 0)</f>
        <v>2983.8489302543585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1000000</v>
      </c>
      <c r="S6">
        <f t="shared" si="1"/>
        <v>3757.9104360091942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2917.2199752106535</v>
      </c>
      <c r="AC6">
        <f t="shared" si="2"/>
        <v>3632.6681682446779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-1221.0650210795554</v>
      </c>
      <c r="AI6">
        <f t="shared" si="7"/>
        <v>-1269.3986393243595</v>
      </c>
      <c r="AJ6">
        <f t="shared" si="8"/>
        <v>-715.44819303402437</v>
      </c>
      <c r="AK6">
        <f>G6*SUM(AB6, AE6:AF6)</f>
        <v>204.20539826474575</v>
      </c>
      <c r="AL6">
        <f t="shared" si="9"/>
        <v>-1780.6414340936381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-869.12996330029387</v>
      </c>
      <c r="AR6">
        <f t="shared" si="14"/>
        <v>-903.53287807229924</v>
      </c>
      <c r="AS6">
        <f t="shared" si="15"/>
        <v>-509.24189213541496</v>
      </c>
      <c r="AT6">
        <f t="shared" si="16"/>
        <v>145.34936898171702</v>
      </c>
      <c r="AU6">
        <f t="shared" si="17"/>
        <v>-1267.4254012259971</v>
      </c>
      <c r="AW6">
        <v>3</v>
      </c>
      <c r="AX6">
        <f>IF(Z6&gt;0, (R6*SUMPRODUCT(K6:$K$98, X6:$X$98)-K6*$AZ$3)/Z6, 0)</f>
        <v>3757.9104360091942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1000000</v>
      </c>
      <c r="S7">
        <f t="shared" si="1"/>
        <v>4468.3643638262629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3632.6681682446779</v>
      </c>
      <c r="AC7">
        <f t="shared" si="2"/>
        <v>4270.7860524389707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-1222.7854412687457</v>
      </c>
      <c r="AI7">
        <f t="shared" si="7"/>
        <v>-1270.5745840590384</v>
      </c>
      <c r="AJ7">
        <f t="shared" si="8"/>
        <v>-638.11788419429286</v>
      </c>
      <c r="AK7">
        <f>G7*SUM(AB7, AE7:AF7)</f>
        <v>254.28677177712748</v>
      </c>
      <c r="AL7">
        <f t="shared" si="9"/>
        <v>-1654.4056964762037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-777.10225393651683</v>
      </c>
      <c r="AR7">
        <f t="shared" si="14"/>
        <v>-807.4731181312178</v>
      </c>
      <c r="AS7">
        <f t="shared" si="15"/>
        <v>-405.53545155891362</v>
      </c>
      <c r="AT7">
        <f t="shared" si="16"/>
        <v>161.60384056356793</v>
      </c>
      <c r="AU7">
        <f t="shared" si="17"/>
        <v>-1051.4047291265633</v>
      </c>
      <c r="AW7">
        <v>4</v>
      </c>
      <c r="AX7">
        <f>IF(Z7&gt;0, (R7*SUMPRODUCT(K7:$K$98, X7:$X$98)-K7*$AZ$3)/Z7, 0)</f>
        <v>4468.3643638262629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1000000</v>
      </c>
      <c r="S8">
        <f t="shared" si="1"/>
        <v>5121.118109152465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4270.7860524389707</v>
      </c>
      <c r="AC8">
        <f t="shared" si="2"/>
        <v>4839.4408051940482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-1228.1140649106153</v>
      </c>
      <c r="AI8">
        <f t="shared" si="7"/>
        <v>-1275.3639105697596</v>
      </c>
      <c r="AJ8">
        <f t="shared" si="8"/>
        <v>-568.65475275507742</v>
      </c>
      <c r="AK8">
        <f>G8*SUM(AB8, AE8:AF8)</f>
        <v>298.955023670728</v>
      </c>
      <c r="AL8">
        <f t="shared" si="9"/>
        <v>-1545.063639654109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-696.86490231601817</v>
      </c>
      <c r="AR8">
        <f t="shared" si="14"/>
        <v>-723.67573367157559</v>
      </c>
      <c r="AS8">
        <f t="shared" si="15"/>
        <v>-322.66997834525108</v>
      </c>
      <c r="AT8">
        <f t="shared" si="16"/>
        <v>169.63510908276061</v>
      </c>
      <c r="AU8">
        <f t="shared" si="17"/>
        <v>-876.71060293406606</v>
      </c>
      <c r="AW8">
        <v>5</v>
      </c>
      <c r="AX8">
        <f>IF(Z8&gt;0, (R8*SUMPRODUCT(K8:$K$98, X8:$X$98)-K8*$AZ$3)/Z8, 0)</f>
        <v>5121.118109152465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1000000</v>
      </c>
      <c r="S9">
        <f t="shared" si="1"/>
        <v>5719.9241468626133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4839.4408051940482</v>
      </c>
      <c r="AC9">
        <f t="shared" si="2"/>
        <v>5344.144658852676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-1243.5299430295761</v>
      </c>
      <c r="AI9">
        <f t="shared" si="7"/>
        <v>-1290.2451137349774</v>
      </c>
      <c r="AJ9">
        <f t="shared" si="8"/>
        <v>-504.70385365862785</v>
      </c>
      <c r="AK9">
        <f t="shared" ref="AK9:AK40" si="30">G9*SUM(AB9:AB9, AE9:AF9)</f>
        <v>338.7608563635834</v>
      </c>
      <c r="AL9">
        <f t="shared" si="9"/>
        <v>-1456.1881110300219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-630.01096925464401</v>
      </c>
      <c r="AR9">
        <f t="shared" si="14"/>
        <v>-653.67832856511143</v>
      </c>
      <c r="AS9">
        <f t="shared" si="15"/>
        <v>-255.69867924158507</v>
      </c>
      <c r="AT9">
        <f t="shared" si="16"/>
        <v>171.62679247047157</v>
      </c>
      <c r="AU9">
        <f t="shared" si="17"/>
        <v>-737.75021533622487</v>
      </c>
      <c r="AW9">
        <v>6</v>
      </c>
      <c r="AX9">
        <f>IF(Z9&gt;0, (R9*SUMPRODUCT(K9:$K$98, X9:$X$98)-K9*$AZ$3)/Z9, 0)</f>
        <v>5719.9241468626133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1000000</v>
      </c>
      <c r="S10">
        <f t="shared" si="1"/>
        <v>6265.0055661674724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5344.144658852676</v>
      </c>
      <c r="AC10">
        <f t="shared" si="2"/>
        <v>5786.962936003958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-1264.0041400921223</v>
      </c>
      <c r="AI10">
        <f t="shared" si="7"/>
        <v>-1310.1889588834649</v>
      </c>
      <c r="AJ10">
        <f t="shared" si="8"/>
        <v>-442.81827715128202</v>
      </c>
      <c r="AK10">
        <f t="shared" si="30"/>
        <v>374.09012611968734</v>
      </c>
      <c r="AL10">
        <f t="shared" si="9"/>
        <v>-1378.9171099150597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-571.77128095325634</v>
      </c>
      <c r="AR10">
        <f t="shared" si="14"/>
        <v>-592.66294749399685</v>
      </c>
      <c r="AS10">
        <f t="shared" si="15"/>
        <v>-200.30850020621747</v>
      </c>
      <c r="AT10">
        <f t="shared" si="16"/>
        <v>169.21937501552011</v>
      </c>
      <c r="AU10">
        <f t="shared" si="17"/>
        <v>-623.75207268469421</v>
      </c>
      <c r="AW10">
        <v>7</v>
      </c>
      <c r="AX10">
        <f>IF(Z10&gt;0, (R10*SUMPRODUCT(K10:$K$98, X10:$X$98)-K10*$AZ$3)/Z10, 0)</f>
        <v>6265.0055661674724</v>
      </c>
    </row>
    <row r="11" spans="1:52" x14ac:dyDescent="0.3">
      <c r="A11" t="s">
        <v>33</v>
      </c>
      <c r="C11" s="25">
        <f>AU100</f>
        <v>-8.9090435637757207E-13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1000000</v>
      </c>
      <c r="S11">
        <f t="shared" si="1"/>
        <v>6760.0017383700433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5786.962936003958</v>
      </c>
      <c r="AC11">
        <f t="shared" si="2"/>
        <v>6173.0749107702832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-1282.8849485308835</v>
      </c>
      <c r="AI11">
        <f t="shared" si="7"/>
        <v>-1328.5437748868862</v>
      </c>
      <c r="AJ11">
        <f t="shared" si="8"/>
        <v>-386.11197476632515</v>
      </c>
      <c r="AK11">
        <f t="shared" si="30"/>
        <v>405.08740552027712</v>
      </c>
      <c r="AL11">
        <f t="shared" si="9"/>
        <v>-1309.5683441329343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-518.13571413880015</v>
      </c>
      <c r="AR11">
        <f t="shared" si="14"/>
        <v>-536.57654831321202</v>
      </c>
      <c r="AS11">
        <f t="shared" si="15"/>
        <v>-155.94415073011214</v>
      </c>
      <c r="AT11">
        <f t="shared" si="16"/>
        <v>163.60800895531727</v>
      </c>
      <c r="AU11">
        <f t="shared" si="17"/>
        <v>-528.91269008800691</v>
      </c>
      <c r="AW11">
        <v>8</v>
      </c>
      <c r="AX11">
        <f>IF(Z11&gt;0, (R11*SUMPRODUCT(K11:$K$98, X11:$X$98)-K11*$AZ$3)/Z11, 0)</f>
        <v>6760.0017383700433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1000000</v>
      </c>
      <c r="S12">
        <f t="shared" si="1"/>
        <v>7211.635359300305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6173.0749107702832</v>
      </c>
      <c r="AC12">
        <f t="shared" si="2"/>
        <v>6510.1921035239611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-1310.2530764076671</v>
      </c>
      <c r="AI12">
        <f t="shared" si="7"/>
        <v>-1355.3898018462894</v>
      </c>
      <c r="AJ12">
        <f t="shared" si="8"/>
        <v>-337.11719275367795</v>
      </c>
      <c r="AK12">
        <f t="shared" si="30"/>
        <v>432.11524375391986</v>
      </c>
      <c r="AL12">
        <f t="shared" si="9"/>
        <v>-1260.3917508460474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-472.49039461556038</v>
      </c>
      <c r="AR12">
        <f t="shared" si="14"/>
        <v>-488.76715030356866</v>
      </c>
      <c r="AS12">
        <f t="shared" si="15"/>
        <v>-121.5678393006238</v>
      </c>
      <c r="AT12">
        <f t="shared" si="16"/>
        <v>155.82508884502241</v>
      </c>
      <c r="AU12">
        <f t="shared" si="17"/>
        <v>-454.50990075917002</v>
      </c>
      <c r="AW12">
        <v>9</v>
      </c>
      <c r="AX12">
        <f>IF(Z12&gt;0, (R12*SUMPRODUCT(K12:$K$98, X12:$X$98)-K12*$AZ$3)/Z12, 0)</f>
        <v>7211.635359300305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1000000</v>
      </c>
      <c r="S13">
        <f t="shared" si="1"/>
        <v>7621.6492223015093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6510.1921035239611</v>
      </c>
      <c r="AC13">
        <f t="shared" si="2"/>
        <v>6801.3203757766887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-1338.5729241387651</v>
      </c>
      <c r="AI13">
        <f t="shared" si="7"/>
        <v>-1383.1913536767943</v>
      </c>
      <c r="AJ13">
        <f t="shared" si="8"/>
        <v>-291.12827225272758</v>
      </c>
      <c r="AK13">
        <f t="shared" si="30"/>
        <v>455.71344724667733</v>
      </c>
      <c r="AL13">
        <f t="shared" si="9"/>
        <v>-1218.6061786828445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-430.98465679763041</v>
      </c>
      <c r="AR13">
        <f t="shared" si="14"/>
        <v>-445.35059696758361</v>
      </c>
      <c r="AS13">
        <f t="shared" si="15"/>
        <v>-93.735512080268023</v>
      </c>
      <c r="AT13">
        <f t="shared" si="16"/>
        <v>146.72753356791611</v>
      </c>
      <c r="AU13">
        <f t="shared" si="17"/>
        <v>-392.3585754799355</v>
      </c>
      <c r="AW13">
        <v>10</v>
      </c>
      <c r="AX13">
        <f>IF(Z13&gt;0, (R13*SUMPRODUCT(K13:$K$98, X13:$X$98)-K13*$AZ$3)/Z13, 0)</f>
        <v>7621.6492223015093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1000000</v>
      </c>
      <c r="S14">
        <f t="shared" si="1"/>
        <v>7994.9709194275792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6801.3203757766887</v>
      </c>
      <c r="AC14">
        <f t="shared" si="2"/>
        <v>7052.138100111456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-1373.141092718754</v>
      </c>
      <c r="AI14">
        <f t="shared" si="7"/>
        <v>-1417.2446809067669</v>
      </c>
      <c r="AJ14">
        <f t="shared" si="8"/>
        <v>-250.81772433476726</v>
      </c>
      <c r="AK14">
        <f t="shared" si="30"/>
        <v>476.09242630436825</v>
      </c>
      <c r="AL14">
        <f t="shared" si="9"/>
        <v>-1191.9699789371659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-394.74525171280555</v>
      </c>
      <c r="AR14">
        <f t="shared" si="14"/>
        <v>-407.42397942187495</v>
      </c>
      <c r="AS14">
        <f t="shared" si="15"/>
        <v>-72.104102230694636</v>
      </c>
      <c r="AT14">
        <f t="shared" si="16"/>
        <v>136.86519590494186</v>
      </c>
      <c r="AU14">
        <f t="shared" si="17"/>
        <v>-342.66288574762774</v>
      </c>
      <c r="AW14">
        <v>11</v>
      </c>
      <c r="AX14">
        <f>IF(Z14&gt;0, (R14*SUMPRODUCT(K14:$K$98, X14:$X$98)-K14*$AZ$3)/Z14, 0)</f>
        <v>7994.9709194275792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1000000</v>
      </c>
      <c r="S15">
        <f t="shared" si="1"/>
        <v>8334.3993154394248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7052.138100111456</v>
      </c>
      <c r="AC15">
        <f t="shared" si="2"/>
        <v>7266.144974409719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-1425.1712873533227</v>
      </c>
      <c r="AI15">
        <f t="shared" si="7"/>
        <v>-1468.7625810950879</v>
      </c>
      <c r="AJ15">
        <f t="shared" si="8"/>
        <v>-214.00687429826303</v>
      </c>
      <c r="AK15">
        <f t="shared" si="30"/>
        <v>493.64966700780195</v>
      </c>
      <c r="AL15">
        <f t="shared" si="9"/>
        <v>-1189.1197883855489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-365.80597264451387</v>
      </c>
      <c r="AR15">
        <f t="shared" si="14"/>
        <v>-376.99477201729115</v>
      </c>
      <c r="AS15">
        <f t="shared" si="15"/>
        <v>-54.93023435145885</v>
      </c>
      <c r="AT15">
        <f t="shared" si="16"/>
        <v>126.70757416168792</v>
      </c>
      <c r="AU15">
        <f t="shared" si="17"/>
        <v>-305.21743220706207</v>
      </c>
      <c r="AW15">
        <v>12</v>
      </c>
      <c r="AX15">
        <f>IF(Z15&gt;0, (R15*SUMPRODUCT(K15:$K$98, X15:$X$98)-K15*$AZ$3)/Z15, 0)</f>
        <v>8334.3993154394248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1000000</v>
      </c>
      <c r="S16">
        <f t="shared" si="1"/>
        <v>8639.3712872903143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7266.144974409719</v>
      </c>
      <c r="AC16">
        <f t="shared" si="2"/>
        <v>7443.8676857036598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-1486.1579775379978</v>
      </c>
      <c r="AI16">
        <f t="shared" si="7"/>
        <v>-1529.2390504434684</v>
      </c>
      <c r="AJ16">
        <f t="shared" si="8"/>
        <v>-177.72271129394085</v>
      </c>
      <c r="AK16">
        <f t="shared" si="30"/>
        <v>508.6301482086804</v>
      </c>
      <c r="AL16">
        <f t="shared" si="9"/>
        <v>-1198.3316135287289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-340.58905090722942</v>
      </c>
      <c r="AR16">
        <f t="shared" si="14"/>
        <v>-350.46212090026404</v>
      </c>
      <c r="AS16">
        <f t="shared" si="15"/>
        <v>-40.729458428463218</v>
      </c>
      <c r="AT16">
        <f t="shared" si="16"/>
        <v>116.5649022913304</v>
      </c>
      <c r="AU16">
        <f t="shared" si="17"/>
        <v>-274.62667703739686</v>
      </c>
      <c r="AW16">
        <v>13</v>
      </c>
      <c r="AX16">
        <f>IF(Z16&gt;0, (R16*SUMPRODUCT(K16:$K$98, X16:$X$98)-K16*$AZ$3)/Z16, 0)</f>
        <v>8639.3712872903143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1000000</v>
      </c>
      <c r="S17">
        <f t="shared" si="1"/>
        <v>8912.443108109459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7443.8676857036598</v>
      </c>
      <c r="AC17">
        <f t="shared" si="2"/>
        <v>7588.5721025986213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-1547.1180123452193</v>
      </c>
      <c r="AI17">
        <f t="shared" si="7"/>
        <v>-1589.690918621018</v>
      </c>
      <c r="AJ17">
        <f t="shared" si="8"/>
        <v>-144.70441689496147</v>
      </c>
      <c r="AK17">
        <f t="shared" si="30"/>
        <v>521.07073799925627</v>
      </c>
      <c r="AL17">
        <f t="shared" si="9"/>
        <v>-1213.3245975167233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-316.57099778076741</v>
      </c>
      <c r="AR17">
        <f t="shared" si="14"/>
        <v>-325.2822578854358</v>
      </c>
      <c r="AS17">
        <f t="shared" si="15"/>
        <v>-29.609390669740556</v>
      </c>
      <c r="AT17">
        <f t="shared" si="16"/>
        <v>106.62139676903823</v>
      </c>
      <c r="AU17">
        <f t="shared" si="17"/>
        <v>-248.27025178613812</v>
      </c>
      <c r="AW17">
        <v>14</v>
      </c>
      <c r="AX17">
        <f>IF(Z17&gt;0, (R17*SUMPRODUCT(K17:$K$98, X17:$X$98)-K17*$AZ$3)/Z17, 0)</f>
        <v>8912.443108109459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1000000</v>
      </c>
      <c r="S18">
        <f t="shared" si="1"/>
        <v>9158.4413498019912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7588.5721025986213</v>
      </c>
      <c r="AC18">
        <f t="shared" si="2"/>
        <v>7705.2988439269548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-1610.5543308665985</v>
      </c>
      <c r="AI18">
        <f t="shared" si="7"/>
        <v>-1652.6209803630959</v>
      </c>
      <c r="AJ18">
        <f t="shared" si="8"/>
        <v>-116.72674132833345</v>
      </c>
      <c r="AK18">
        <f t="shared" si="30"/>
        <v>531.20004718190353</v>
      </c>
      <c r="AL18">
        <f t="shared" si="9"/>
        <v>-1238.1476745095258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-294.24225481219179</v>
      </c>
      <c r="AR18">
        <f t="shared" si="14"/>
        <v>-301.92767439911336</v>
      </c>
      <c r="AS18">
        <f t="shared" si="15"/>
        <v>-21.325539230239816</v>
      </c>
      <c r="AT18">
        <f t="shared" si="16"/>
        <v>97.048262603500035</v>
      </c>
      <c r="AU18">
        <f t="shared" si="17"/>
        <v>-226.20495102585312</v>
      </c>
      <c r="AW18">
        <v>15</v>
      </c>
      <c r="AX18">
        <f>IF(Z18&gt;0, (R18*SUMPRODUCT(K18:$K$98, X18:$X$98)-K18*$AZ$3)/Z18, 0)</f>
        <v>9158.4413498019912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1000000</v>
      </c>
      <c r="S19">
        <f t="shared" si="1"/>
        <v>9381.1379560634377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7705.2988439269548</v>
      </c>
      <c r="AC19">
        <f t="shared" si="2"/>
        <v>7797.9295704621745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-1684.7280870182092</v>
      </c>
      <c r="AI19">
        <f t="shared" si="7"/>
        <v>-1726.2898336153905</v>
      </c>
      <c r="AJ19">
        <f t="shared" si="8"/>
        <v>-92.630726535219765</v>
      </c>
      <c r="AK19">
        <f t="shared" si="30"/>
        <v>539.37091907488684</v>
      </c>
      <c r="AL19">
        <f t="shared" si="9"/>
        <v>-1279.5496410757235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-274.81564530804769</v>
      </c>
      <c r="AR19">
        <f t="shared" si="14"/>
        <v>-281.59526648207901</v>
      </c>
      <c r="AS19">
        <f t="shared" si="15"/>
        <v>-15.110078050152776</v>
      </c>
      <c r="AT19">
        <f t="shared" si="16"/>
        <v>87.983080669300733</v>
      </c>
      <c r="AU19">
        <f t="shared" si="17"/>
        <v>-208.72226386293107</v>
      </c>
      <c r="AW19">
        <v>16</v>
      </c>
      <c r="AX19">
        <f>IF(Z19&gt;0, (R19*SUMPRODUCT(K19:$K$98, X19:$X$98)-K19*$AZ$3)/Z19, 0)</f>
        <v>9381.1379560634377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1000000</v>
      </c>
      <c r="S20">
        <f t="shared" si="1"/>
        <v>9582.1423684352139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7797.9295704621745</v>
      </c>
      <c r="AC20">
        <f t="shared" si="2"/>
        <v>7868.5362299285962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-1755.8823830692163</v>
      </c>
      <c r="AI20">
        <f t="shared" si="7"/>
        <v>-1796.9407180812725</v>
      </c>
      <c r="AJ20">
        <f t="shared" si="8"/>
        <v>-70.606659466421661</v>
      </c>
      <c r="AK20">
        <f t="shared" si="30"/>
        <v>545.85506993235231</v>
      </c>
      <c r="AL20">
        <f t="shared" si="9"/>
        <v>-1321.6923076153419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-255.73433243496365</v>
      </c>
      <c r="AR20">
        <f t="shared" si="14"/>
        <v>-261.71424657753033</v>
      </c>
      <c r="AS20">
        <f t="shared" si="15"/>
        <v>-10.283460383346398</v>
      </c>
      <c r="AT20">
        <f t="shared" si="16"/>
        <v>79.500701904295923</v>
      </c>
      <c r="AU20">
        <f t="shared" si="17"/>
        <v>-192.49700505658078</v>
      </c>
      <c r="AW20">
        <v>17</v>
      </c>
      <c r="AX20">
        <f>IF(Z20&gt;0, (R20*SUMPRODUCT(K20:$K$98, X20:$X$98)-K20*$AZ$3)/Z20, 0)</f>
        <v>9582.1423684352139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1000000</v>
      </c>
      <c r="S21">
        <f t="shared" si="1"/>
        <v>9765.8099473507737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7868.5362299285962</v>
      </c>
      <c r="AC21">
        <f t="shared" si="2"/>
        <v>7921.2146696136988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-1838.0124981495026</v>
      </c>
      <c r="AI21">
        <f t="shared" si="7"/>
        <v>-1878.5683491865307</v>
      </c>
      <c r="AJ21">
        <f t="shared" si="8"/>
        <v>-52.678439685102603</v>
      </c>
      <c r="AK21">
        <f t="shared" si="30"/>
        <v>550.79753609500176</v>
      </c>
      <c r="AL21">
        <f t="shared" si="9"/>
        <v>-1380.4492527766315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-239.01439188968052</v>
      </c>
      <c r="AR21">
        <f t="shared" si="14"/>
        <v>-244.28825813539049</v>
      </c>
      <c r="AS21">
        <f t="shared" si="15"/>
        <v>-6.8502827046651982</v>
      </c>
      <c r="AT21">
        <f t="shared" si="16"/>
        <v>71.625485831366206</v>
      </c>
      <c r="AU21">
        <f t="shared" si="17"/>
        <v>-179.51305500868949</v>
      </c>
      <c r="AW21">
        <v>18</v>
      </c>
      <c r="AX21">
        <f>IF(Z21&gt;0, (R21*SUMPRODUCT(K21:$K$98, X21:$X$98)-K21*$AZ$3)/Z21, 0)</f>
        <v>9765.8099473507737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1000000</v>
      </c>
      <c r="S22">
        <f t="shared" si="1"/>
        <v>9933.5495703539018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7921.2146696136988</v>
      </c>
      <c r="AC22">
        <f t="shared" si="2"/>
        <v>7957.5688242597935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-1925.7564639933032</v>
      </c>
      <c r="AI22">
        <f t="shared" si="7"/>
        <v>-1965.8104686967613</v>
      </c>
      <c r="AJ22">
        <f t="shared" si="8"/>
        <v>-36.354154646094685</v>
      </c>
      <c r="AK22">
        <f t="shared" si="30"/>
        <v>554.485026872959</v>
      </c>
      <c r="AL22">
        <f t="shared" si="9"/>
        <v>-1447.679596469897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-223.59337611006009</v>
      </c>
      <c r="AR22">
        <f t="shared" si="14"/>
        <v>-228.24391749773037</v>
      </c>
      <c r="AS22">
        <f t="shared" si="15"/>
        <v>-4.220963722532157</v>
      </c>
      <c r="AT22">
        <f t="shared" si="16"/>
        <v>64.379469304189982</v>
      </c>
      <c r="AU22">
        <f t="shared" si="17"/>
        <v>-168.08541191607253</v>
      </c>
      <c r="AW22">
        <v>19</v>
      </c>
      <c r="AX22">
        <f>IF(Z22&gt;0, (R22*SUMPRODUCT(K22:$K$98, X22:$X$98)-K22*$AZ$3)/Z22, 0)</f>
        <v>9933.5495703539018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1000000</v>
      </c>
      <c r="S23">
        <f t="shared" si="1"/>
        <v>10087.670146532901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7957.5688242597935</v>
      </c>
      <c r="AC23">
        <f t="shared" si="2"/>
        <v>7979.8402218423862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-2020.4081106523054</v>
      </c>
      <c r="AI23">
        <f t="shared" si="7"/>
        <v>-2059.9605549031962</v>
      </c>
      <c r="AJ23">
        <f t="shared" si="8"/>
        <v>-22.271397582592726</v>
      </c>
      <c r="AK23">
        <f t="shared" si="30"/>
        <v>557.02981769818564</v>
      </c>
      <c r="AL23">
        <f t="shared" si="9"/>
        <v>-1525.2021347876034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-209.44917297410987</v>
      </c>
      <c r="AR23">
        <f t="shared" si="14"/>
        <v>-213.54944692063401</v>
      </c>
      <c r="AS23">
        <f t="shared" si="15"/>
        <v>-2.30880374121325</v>
      </c>
      <c r="AT23">
        <f t="shared" si="16"/>
        <v>57.745479254256452</v>
      </c>
      <c r="AU23">
        <f t="shared" si="17"/>
        <v>-158.11277140759083</v>
      </c>
      <c r="AW23">
        <v>20</v>
      </c>
      <c r="AX23">
        <f>IF(Z23&gt;0, (R23*SUMPRODUCT(K23:$K$98, X23:$X$98)-K23*$AZ$3)/Z23, 0)</f>
        <v>10087.670146532901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1000000</v>
      </c>
      <c r="S24">
        <f t="shared" si="1"/>
        <v>10230.111387358356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7979.8402218423862</v>
      </c>
      <c r="AC24">
        <f t="shared" si="2"/>
        <v>7989.913168236716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-2119.2199629627362</v>
      </c>
      <c r="AI24">
        <f t="shared" si="7"/>
        <v>-2158.2709217729703</v>
      </c>
      <c r="AJ24">
        <f t="shared" si="8"/>
        <v>-10.072946394329847</v>
      </c>
      <c r="AK24">
        <f t="shared" si="30"/>
        <v>558.58881552896707</v>
      </c>
      <c r="AL24">
        <f t="shared" si="9"/>
        <v>-1609.7550526383329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-196.15417683460979</v>
      </c>
      <c r="AR24">
        <f t="shared" si="14"/>
        <v>-199.76871841778495</v>
      </c>
      <c r="AS24">
        <f t="shared" si="15"/>
        <v>-0.93234800672442741</v>
      </c>
      <c r="AT24">
        <f t="shared" si="16"/>
        <v>51.702763853697654</v>
      </c>
      <c r="AU24">
        <f t="shared" si="17"/>
        <v>-148.99830257081172</v>
      </c>
      <c r="AW24">
        <v>21</v>
      </c>
      <c r="AX24">
        <f>IF(Z24&gt;0, (R24*SUMPRODUCT(K24:$K$98, X24:$X$98)-K24*$AZ$3)/Z24, 0)</f>
        <v>10230.111387358356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1000000</v>
      </c>
      <c r="S25">
        <f t="shared" si="1"/>
        <v>10375.63177823064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7989.913168236716</v>
      </c>
      <c r="AC25">
        <f t="shared" si="2"/>
        <v>7989.7608836953577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-3158.4415485717168</v>
      </c>
      <c r="AI25">
        <f t="shared" si="7"/>
        <v>-3196.9440757164198</v>
      </c>
      <c r="AJ25">
        <f t="shared" si="8"/>
        <v>0.15228454135831271</v>
      </c>
      <c r="AK25">
        <f t="shared" si="30"/>
        <v>559.29392177657019</v>
      </c>
      <c r="AL25">
        <f t="shared" si="9"/>
        <v>-2637.4978693984913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-261.02153861357584</v>
      </c>
      <c r="AR25">
        <f t="shared" si="14"/>
        <v>-264.20348411463033</v>
      </c>
      <c r="AS25">
        <f t="shared" si="15"/>
        <v>1.2585176797203897E-2</v>
      </c>
      <c r="AT25">
        <f t="shared" si="16"/>
        <v>46.221453762650327</v>
      </c>
      <c r="AU25">
        <f t="shared" si="17"/>
        <v>-217.96944517518284</v>
      </c>
      <c r="AW25">
        <v>22</v>
      </c>
      <c r="AX25">
        <f>IF(Z25&gt;0, (R25*SUMPRODUCT(K25:$K$98, X25:$X$98)-K25*$AZ$3)/Z25, 0)</f>
        <v>10375.63177823064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1000000</v>
      </c>
      <c r="S26">
        <f t="shared" si="1"/>
        <v>10426.653806944676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7989.7608836953577</v>
      </c>
      <c r="AC26">
        <f t="shared" si="2"/>
        <v>7903.7410346293291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-4317.6733940069907</v>
      </c>
      <c r="AI26">
        <f t="shared" si="7"/>
        <v>-4355.5750122105464</v>
      </c>
      <c r="AJ26">
        <f t="shared" si="8"/>
        <v>86.019849066028655</v>
      </c>
      <c r="AK26">
        <f t="shared" si="30"/>
        <v>559.28326185867513</v>
      </c>
      <c r="AL26">
        <f t="shared" si="9"/>
        <v>-3710.2719012858424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-318.59229329308044</v>
      </c>
      <c r="AR26">
        <f t="shared" si="14"/>
        <v>-321.38897621952646</v>
      </c>
      <c r="AS26">
        <f t="shared" si="15"/>
        <v>6.3472288155722278</v>
      </c>
      <c r="AT26">
        <f t="shared" si="16"/>
        <v>41.268368571673683</v>
      </c>
      <c r="AU26">
        <f t="shared" si="17"/>
        <v>-273.77337883228051</v>
      </c>
      <c r="AW26">
        <v>23</v>
      </c>
      <c r="AX26">
        <f>IF(Z26&gt;0, (R26*SUMPRODUCT(K26:$K$98, X26:$X$98)-K26*$AZ$3)/Z26, 0)</f>
        <v>10426.653806944676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1000000</v>
      </c>
      <c r="S27">
        <f t="shared" si="1"/>
        <v>10391.845918858084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7903.7410346293291</v>
      </c>
      <c r="AC27">
        <f t="shared" si="2"/>
        <v>7741.4002498608425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-5502.5569307921987</v>
      </c>
      <c r="AI27">
        <f t="shared" si="7"/>
        <v>-5539.8044049671789</v>
      </c>
      <c r="AJ27">
        <f t="shared" si="8"/>
        <v>162.34078476848663</v>
      </c>
      <c r="AK27">
        <f t="shared" si="30"/>
        <v>553.26187242405308</v>
      </c>
      <c r="AL27">
        <f t="shared" si="9"/>
        <v>-4824.2017477746394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-362.52002434056362</v>
      </c>
      <c r="AR27">
        <f t="shared" si="14"/>
        <v>-364.97396628325868</v>
      </c>
      <c r="AS27">
        <f t="shared" si="15"/>
        <v>10.695352358174535</v>
      </c>
      <c r="AT27">
        <f t="shared" si="16"/>
        <v>36.450055852306797</v>
      </c>
      <c r="AU27">
        <f t="shared" si="17"/>
        <v>-317.82855807277735</v>
      </c>
      <c r="AW27">
        <v>24</v>
      </c>
      <c r="AX27">
        <f>IF(Z27&gt;0, (R27*SUMPRODUCT(K27:$K$98, X27:$X$98)-K27*$AZ$3)/Z27, 0)</f>
        <v>10391.845918858084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1000000</v>
      </c>
      <c r="S28">
        <f t="shared" si="1"/>
        <v>10288.730928829367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7741.4002498608425</v>
      </c>
      <c r="AC28">
        <f t="shared" si="2"/>
        <v>7518.3905009886666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-6759.6716132754464</v>
      </c>
      <c r="AI28">
        <f t="shared" si="7"/>
        <v>-6796.2086291280129</v>
      </c>
      <c r="AJ28">
        <f t="shared" si="8"/>
        <v>223.00974887217581</v>
      </c>
      <c r="AK28">
        <f t="shared" si="30"/>
        <v>541.89801749025901</v>
      </c>
      <c r="AL28">
        <f t="shared" si="9"/>
        <v>-6031.3008627655781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-397.62623550026859</v>
      </c>
      <c r="AR28">
        <f t="shared" si="14"/>
        <v>-399.77546358426866</v>
      </c>
      <c r="AS28">
        <f t="shared" si="15"/>
        <v>13.1181708220491</v>
      </c>
      <c r="AT28">
        <f t="shared" si="16"/>
        <v>31.876233202888017</v>
      </c>
      <c r="AU28">
        <f t="shared" si="17"/>
        <v>-354.78105955933154</v>
      </c>
      <c r="AW28">
        <v>25</v>
      </c>
      <c r="AX28">
        <f>IF(Z28&gt;0, (R28*SUMPRODUCT(K28:$K$98, X28:$X$98)-K28*$AZ$3)/Z28, 0)</f>
        <v>10288.730928829367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1000000</v>
      </c>
      <c r="S29">
        <f t="shared" si="1"/>
        <v>10127.94995186776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7518.3905009886666</v>
      </c>
      <c r="AC29">
        <f t="shared" si="2"/>
        <v>7245.3270114423149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-8053.4890342227827</v>
      </c>
      <c r="AI29">
        <f t="shared" si="7"/>
        <v>-8089.2580054651125</v>
      </c>
      <c r="AJ29">
        <f t="shared" si="8"/>
        <v>273.06348954635178</v>
      </c>
      <c r="AK29">
        <f t="shared" si="30"/>
        <v>526.28733506920673</v>
      </c>
      <c r="AL29">
        <f t="shared" si="9"/>
        <v>-7289.9071808495537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-422.97576274580348</v>
      </c>
      <c r="AR29">
        <f t="shared" si="14"/>
        <v>-424.85437806763053</v>
      </c>
      <c r="AS29">
        <f t="shared" si="15"/>
        <v>14.341515494476035</v>
      </c>
      <c r="AT29">
        <f t="shared" si="16"/>
        <v>27.641036826200516</v>
      </c>
      <c r="AU29">
        <f t="shared" si="17"/>
        <v>-382.87182574695396</v>
      </c>
      <c r="AW29">
        <v>26</v>
      </c>
      <c r="AX29">
        <f>IF(Z29&gt;0, (R29*SUMPRODUCT(K29:$K$98, X29:$X$98)-K29*$AZ$3)/Z29, 0)</f>
        <v>10127.94995186776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1000000</v>
      </c>
      <c r="S30">
        <f t="shared" si="1"/>
        <v>9922.9931947188161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7245.3270114423149</v>
      </c>
      <c r="AC30">
        <f t="shared" si="2"/>
        <v>6933.5679861553654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-9488.0773117404642</v>
      </c>
      <c r="AI30">
        <f t="shared" si="7"/>
        <v>-9523.0141894047847</v>
      </c>
      <c r="AJ30">
        <f t="shared" si="8"/>
        <v>311.75902528694951</v>
      </c>
      <c r="AK30">
        <f t="shared" si="30"/>
        <v>507.17289080096208</v>
      </c>
      <c r="AL30">
        <f t="shared" si="9"/>
        <v>-8704.0822733168734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-444.92991095343746</v>
      </c>
      <c r="AR30">
        <f t="shared" si="14"/>
        <v>-446.5682262155762</v>
      </c>
      <c r="AS30">
        <f t="shared" si="15"/>
        <v>14.619496743372149</v>
      </c>
      <c r="AT30">
        <f t="shared" si="16"/>
        <v>23.783152447845705</v>
      </c>
      <c r="AU30">
        <f t="shared" si="17"/>
        <v>-408.16557702435841</v>
      </c>
      <c r="AW30">
        <v>27</v>
      </c>
      <c r="AX30">
        <f>IF(Z30&gt;0, (R30*SUMPRODUCT(K30:$K$98, X30:$X$98)-K30*$AZ$3)/Z30, 0)</f>
        <v>9922.9931947188161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1000000</v>
      </c>
      <c r="S31">
        <f t="shared" si="1"/>
        <v>9678.1874326271172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6933.5679861553654</v>
      </c>
      <c r="AC31">
        <f t="shared" si="2"/>
        <v>6587.9387336473355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-11050.534405224324</v>
      </c>
      <c r="AI31">
        <f t="shared" si="7"/>
        <v>-11084.569387391739</v>
      </c>
      <c r="AJ31">
        <f t="shared" si="8"/>
        <v>345.62925250802982</v>
      </c>
      <c r="AK31">
        <f t="shared" si="30"/>
        <v>485.34975903087565</v>
      </c>
      <c r="AL31">
        <f t="shared" si="9"/>
        <v>-10253.590375852833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-462.67778340579457</v>
      </c>
      <c r="AR31">
        <f t="shared" si="14"/>
        <v>-464.10280318583619</v>
      </c>
      <c r="AS31">
        <f t="shared" si="15"/>
        <v>14.471243703382747</v>
      </c>
      <c r="AT31">
        <f t="shared" si="16"/>
        <v>20.321238996258618</v>
      </c>
      <c r="AU31">
        <f t="shared" si="17"/>
        <v>-429.31032048619483</v>
      </c>
      <c r="AW31">
        <v>28</v>
      </c>
      <c r="AX31">
        <f>IF(Z31&gt;0, (R31*SUMPRODUCT(K31:$K$98, X31:$X$98)-K31*$AZ$3)/Z31, 0)</f>
        <v>9678.1874326271172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1000000</v>
      </c>
      <c r="S32">
        <f t="shared" si="1"/>
        <v>9397.8839223488103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6587.9387336473355</v>
      </c>
      <c r="AC32">
        <f t="shared" si="2"/>
        <v>6213.922252424939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-12688.241352012423</v>
      </c>
      <c r="AI32">
        <f t="shared" si="7"/>
        <v>-12721.301572290564</v>
      </c>
      <c r="AJ32">
        <f t="shared" si="8"/>
        <v>374.01648122239658</v>
      </c>
      <c r="AK32">
        <f t="shared" si="30"/>
        <v>461.15571135531354</v>
      </c>
      <c r="AL32">
        <f t="shared" si="9"/>
        <v>-11886.129379712853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-474.32801249957782</v>
      </c>
      <c r="AR32">
        <f t="shared" si="14"/>
        <v>-475.56391179738256</v>
      </c>
      <c r="AS32">
        <f t="shared" si="15"/>
        <v>13.981960876884441</v>
      </c>
      <c r="AT32">
        <f t="shared" si="16"/>
        <v>17.239510658055199</v>
      </c>
      <c r="AU32">
        <f t="shared" si="17"/>
        <v>-444.34244026244289</v>
      </c>
      <c r="AW32">
        <v>29</v>
      </c>
      <c r="AX32">
        <f>IF(Z32&gt;0, (R32*SUMPRODUCT(K32:$K$98, X32:$X$98)-K32*$AZ$3)/Z32, 0)</f>
        <v>9397.8839223488103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1000000</v>
      </c>
      <c r="S33">
        <f t="shared" si="1"/>
        <v>9089.7276168187454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6213.922252424939</v>
      </c>
      <c r="AC33">
        <f t="shared" si="2"/>
        <v>5818.7561168748252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-14445.993852736283</v>
      </c>
      <c r="AI33">
        <f t="shared" si="7"/>
        <v>-14478.001171119005</v>
      </c>
      <c r="AJ33">
        <f t="shared" si="8"/>
        <v>395.16613555011372</v>
      </c>
      <c r="AK33">
        <f t="shared" si="30"/>
        <v>434.97455766974576</v>
      </c>
      <c r="AL33">
        <f t="shared" si="9"/>
        <v>-13647.860477899147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-482.17728318637421</v>
      </c>
      <c r="AR33">
        <f t="shared" si="14"/>
        <v>-483.245621022953</v>
      </c>
      <c r="AS33">
        <f t="shared" si="15"/>
        <v>13.189825192312485</v>
      </c>
      <c r="AT33">
        <f t="shared" si="16"/>
        <v>14.51854767560115</v>
      </c>
      <c r="AU33">
        <f t="shared" si="17"/>
        <v>-455.53724815503938</v>
      </c>
      <c r="AW33">
        <v>30</v>
      </c>
      <c r="AX33">
        <f>IF(Z33&gt;0, (R33*SUMPRODUCT(K33:$K$98, X33:$X$98)-K33*$AZ$3)/Z33, 0)</f>
        <v>9089.7276168187454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1000000</v>
      </c>
      <c r="S34">
        <f t="shared" si="1"/>
        <v>8757.6675867839294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5818.7561168748252</v>
      </c>
      <c r="AC34">
        <f t="shared" si="2"/>
        <v>5407.2590809647563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-16313.490033305903</v>
      </c>
      <c r="AI34">
        <f t="shared" si="7"/>
        <v>-16344.361604003132</v>
      </c>
      <c r="AJ34">
        <f t="shared" si="8"/>
        <v>411.49703591006892</v>
      </c>
      <c r="AK34">
        <f t="shared" si="30"/>
        <v>407.31292818123779</v>
      </c>
      <c r="AL34">
        <f t="shared" si="9"/>
        <v>-15525.551639911826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-486.17002548880527</v>
      </c>
      <c r="AR34">
        <f t="shared" si="14"/>
        <v>-487.09005132522094</v>
      </c>
      <c r="AS34">
        <f t="shared" si="15"/>
        <v>12.263318519122832</v>
      </c>
      <c r="AT34">
        <f t="shared" si="16"/>
        <v>12.138624921552925</v>
      </c>
      <c r="AU34">
        <f t="shared" si="17"/>
        <v>-462.68810788454522</v>
      </c>
      <c r="AW34">
        <v>31</v>
      </c>
      <c r="AX34">
        <f>IF(Z34&gt;0, (R34*SUMPRODUCT(K34:$K$98, X34:$X$98)-K34*$AZ$3)/Z34, 0)</f>
        <v>8757.6675867839294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8402.4770479595845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5407.2590809647563</v>
      </c>
      <c r="AC35">
        <f t="shared" ref="AC35:AC66" si="33">S35*Z35</f>
        <v>4984.1964191155112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-18075.304643228039</v>
      </c>
      <c r="AI35">
        <f t="shared" ref="AI35:AI66" si="38">SUM(AE35:AH35)</f>
        <v>-18104.963732986136</v>
      </c>
      <c r="AJ35">
        <f t="shared" ref="AJ35:AJ66" si="39">AB35-AC35</f>
        <v>423.06266184924516</v>
      </c>
      <c r="AK35">
        <f t="shared" si="30"/>
        <v>378.508135667533</v>
      </c>
      <c r="AL35">
        <f t="shared" ref="AL35:AL66" si="40">SUM(AI35:AK35)</f>
        <v>-17303.392935469357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-480.95993501910698</v>
      </c>
      <c r="AR35">
        <f t="shared" ref="AR35:AR66" si="45">AI35*$K35</f>
        <v>-481.74912414561635</v>
      </c>
      <c r="AS35">
        <f t="shared" ref="AS35:AS66" si="46">AJ35*$K35</f>
        <v>11.257137534788731</v>
      </c>
      <c r="AT35">
        <f t="shared" ref="AT35:AT66" si="47">AK35*$K35</f>
        <v>10.071600558227077</v>
      </c>
      <c r="AU35">
        <f t="shared" ref="AU35:AU66" si="48">AL35*$K35</f>
        <v>-460.42038605260052</v>
      </c>
      <c r="AW35">
        <v>32</v>
      </c>
      <c r="AX35">
        <f>IF(Z35&gt;0, (R35*SUMPRODUCT(K35:$K$98, X35:$X$98)-K35*$AZ$3)/Z35, 0)</f>
        <v>8402.4770479595845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1000000</v>
      </c>
      <c r="S36">
        <f t="shared" si="32"/>
        <v>8034.8088278775331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4984.1964191155112</v>
      </c>
      <c r="AC36">
        <f t="shared" si="33"/>
        <v>4559.5823444888665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-19771.342414542014</v>
      </c>
      <c r="AI36">
        <f t="shared" si="38"/>
        <v>-19799.716346281803</v>
      </c>
      <c r="AJ36">
        <f t="shared" si="39"/>
        <v>424.61407462664465</v>
      </c>
      <c r="AK36">
        <f t="shared" si="30"/>
        <v>348.8937493380858</v>
      </c>
      <c r="AL36">
        <f t="shared" si="40"/>
        <v>-19026.208522317072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-469.72254956577768</v>
      </c>
      <c r="AR36">
        <f t="shared" si="45"/>
        <v>-470.3966502554818</v>
      </c>
      <c r="AS36">
        <f t="shared" si="46"/>
        <v>10.087873728211946</v>
      </c>
      <c r="AT36">
        <f t="shared" si="47"/>
        <v>8.2889294024927356</v>
      </c>
      <c r="AU36">
        <f t="shared" si="48"/>
        <v>-452.01984712477713</v>
      </c>
      <c r="AW36">
        <v>33</v>
      </c>
      <c r="AX36">
        <f>IF(Z36&gt;0, (R36*SUMPRODUCT(K36:$K$98, X36:$X$98)-K36*$AZ$3)/Z36, 0)</f>
        <v>8034.8088278775331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7661.9760622814174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4559.5823444888665</v>
      </c>
      <c r="AC37">
        <f t="shared" si="33"/>
        <v>4140.1685988449317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-21451.259873914543</v>
      </c>
      <c r="AI37">
        <f t="shared" si="38"/>
        <v>-21478.277503343237</v>
      </c>
      <c r="AJ37">
        <f t="shared" si="39"/>
        <v>419.41374564393482</v>
      </c>
      <c r="AK37">
        <f t="shared" si="30"/>
        <v>319.17076411422067</v>
      </c>
      <c r="AL37">
        <f t="shared" si="40"/>
        <v>-20739.692993585082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-455.0300030625794</v>
      </c>
      <c r="AR37">
        <f t="shared" si="45"/>
        <v>-455.60310842207542</v>
      </c>
      <c r="AS37">
        <f t="shared" si="46"/>
        <v>8.8967193109679563</v>
      </c>
      <c r="AT37">
        <f t="shared" si="47"/>
        <v>6.7703377156409816</v>
      </c>
      <c r="AU37">
        <f t="shared" si="48"/>
        <v>-439.93605139546651</v>
      </c>
      <c r="AW37">
        <v>34</v>
      </c>
      <c r="AX37">
        <f>IF(Z37&gt;0, (R37*SUMPRODUCT(K37:$K$98, X37:$X$98)-K37*$AZ$3)/Z37, 0)</f>
        <v>7661.9760622814174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1000000</v>
      </c>
      <c r="S38">
        <f t="shared" si="32"/>
        <v>7290.4804741379548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4140.1685988449317</v>
      </c>
      <c r="AC38">
        <f t="shared" si="33"/>
        <v>3730.0571707125678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-23315.133491786135</v>
      </c>
      <c r="AI38">
        <f t="shared" si="38"/>
        <v>-23340.715188245955</v>
      </c>
      <c r="AJ38">
        <f t="shared" si="39"/>
        <v>410.11142813236393</v>
      </c>
      <c r="AK38">
        <f t="shared" si="30"/>
        <v>289.81180191914524</v>
      </c>
      <c r="AL38">
        <f t="shared" si="40"/>
        <v>-22640.791958194444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-441.57767949168749</v>
      </c>
      <c r="AR38">
        <f t="shared" si="45"/>
        <v>-442.06218480941033</v>
      </c>
      <c r="AS38">
        <f t="shared" si="46"/>
        <v>7.7673178595143328</v>
      </c>
      <c r="AT38">
        <f t="shared" si="47"/>
        <v>5.4888994320296653</v>
      </c>
      <c r="AU38">
        <f t="shared" si="48"/>
        <v>-428.80596751786629</v>
      </c>
      <c r="AW38">
        <v>35</v>
      </c>
      <c r="AX38">
        <f>IF(Z38&gt;0, (R38*SUMPRODUCT(K38:$K$98, X38:$X$98)-K38*$AZ$3)/Z38, 0)</f>
        <v>7290.4804741379548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1000000</v>
      </c>
      <c r="S39">
        <f t="shared" si="32"/>
        <v>6912.5940587580799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3730.0571707125678</v>
      </c>
      <c r="AC39">
        <f t="shared" si="33"/>
        <v>3328.5853616942873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-24992.805807313151</v>
      </c>
      <c r="AI39">
        <f t="shared" si="38"/>
        <v>-25016.882046518003</v>
      </c>
      <c r="AJ39">
        <f t="shared" si="39"/>
        <v>401.47180901828051</v>
      </c>
      <c r="AK39">
        <f t="shared" si="30"/>
        <v>261.10400194987977</v>
      </c>
      <c r="AL39">
        <f t="shared" si="40"/>
        <v>-24354.306235549844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-422.6357190257288</v>
      </c>
      <c r="AR39">
        <f t="shared" si="45"/>
        <v>-423.04285533312174</v>
      </c>
      <c r="AS39">
        <f t="shared" si="46"/>
        <v>6.7890067238209815</v>
      </c>
      <c r="AT39">
        <f t="shared" si="47"/>
        <v>4.4153456980925547</v>
      </c>
      <c r="AU39">
        <f t="shared" si="48"/>
        <v>-411.83850291120825</v>
      </c>
      <c r="AW39">
        <v>36</v>
      </c>
      <c r="AX39">
        <f>IF(Z39&gt;0, (R39*SUMPRODUCT(K39:$K$98, X39:$X$98)-K39*$AZ$3)/Z39, 0)</f>
        <v>6912.5940587580799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1000000</v>
      </c>
      <c r="S40">
        <f t="shared" si="32"/>
        <v>6530.667491725465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3328.5853616942873</v>
      </c>
      <c r="AC40">
        <f t="shared" si="33"/>
        <v>2941.7584555912435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-26256.583427245932</v>
      </c>
      <c r="AI40">
        <f t="shared" si="38"/>
        <v>-26279.106074887375</v>
      </c>
      <c r="AJ40">
        <f t="shared" si="39"/>
        <v>386.82690610304371</v>
      </c>
      <c r="AK40">
        <f t="shared" si="30"/>
        <v>233.00097531860013</v>
      </c>
      <c r="AL40">
        <f t="shared" si="40"/>
        <v>-25659.278193465732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-396.4344387414975</v>
      </c>
      <c r="AR40">
        <f t="shared" si="45"/>
        <v>-396.77449643413098</v>
      </c>
      <c r="AS40">
        <f t="shared" si="46"/>
        <v>5.8404974065262536</v>
      </c>
      <c r="AT40">
        <f t="shared" si="47"/>
        <v>3.5179600244866833</v>
      </c>
      <c r="AU40">
        <f t="shared" si="48"/>
        <v>-387.41603900311804</v>
      </c>
      <c r="AW40">
        <v>37</v>
      </c>
      <c r="AX40">
        <f>IF(Z40&gt;0, (R40*SUMPRODUCT(K40:$K$98, X40:$X$98)-K40*$AZ$3)/Z40, 0)</f>
        <v>6530.667491725465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1000000</v>
      </c>
      <c r="S41">
        <f t="shared" si="32"/>
        <v>6157.352326146839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2941.7584555912435</v>
      </c>
      <c r="AC41">
        <f t="shared" si="33"/>
        <v>2577.296171245001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-27376.278208174554</v>
      </c>
      <c r="AI41">
        <f t="shared" si="38"/>
        <v>-27397.206815429174</v>
      </c>
      <c r="AJ41">
        <f t="shared" si="39"/>
        <v>364.46228434624254</v>
      </c>
      <c r="AK41">
        <f t="shared" ref="AK41:AK72" si="61">G41*SUM(AB41:AB41, AE41:AF41)</f>
        <v>205.92309189138706</v>
      </c>
      <c r="AL41">
        <f t="shared" si="40"/>
        <v>-26826.821439191546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-369.05368338929924</v>
      </c>
      <c r="AR41">
        <f t="shared" si="45"/>
        <v>-369.3358174155826</v>
      </c>
      <c r="AS41">
        <f t="shared" si="46"/>
        <v>4.913237200164609</v>
      </c>
      <c r="AT41">
        <f t="shared" si="47"/>
        <v>2.7760046482409333</v>
      </c>
      <c r="AU41">
        <f t="shared" si="48"/>
        <v>-361.64657556717708</v>
      </c>
      <c r="AW41">
        <v>38</v>
      </c>
      <c r="AX41">
        <f>IF(Z41&gt;0, (R41*SUMPRODUCT(K41:$K$98, X41:$X$98)-K41*$AZ$3)/Z41, 0)</f>
        <v>6157.352326146839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1000000</v>
      </c>
      <c r="S42">
        <f t="shared" si="32"/>
        <v>5792.2949630970134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2577.296171245001</v>
      </c>
      <c r="AC42">
        <f t="shared" si="33"/>
        <v>2236.7890542800369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-28220.134022130038</v>
      </c>
      <c r="AI42">
        <f t="shared" si="38"/>
        <v>-28239.442336611006</v>
      </c>
      <c r="AJ42">
        <f t="shared" si="39"/>
        <v>340.5071169649641</v>
      </c>
      <c r="AK42">
        <f t="shared" si="61"/>
        <v>180.41073198715009</v>
      </c>
      <c r="AL42">
        <f t="shared" si="40"/>
        <v>-27718.524487658891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-339.66921521471414</v>
      </c>
      <c r="AR42">
        <f t="shared" si="45"/>
        <v>-339.90161808075743</v>
      </c>
      <c r="AS42">
        <f t="shared" si="46"/>
        <v>4.0984846175363518</v>
      </c>
      <c r="AT42">
        <f t="shared" si="47"/>
        <v>2.1714982537762597</v>
      </c>
      <c r="AU42">
        <f t="shared" si="48"/>
        <v>-333.63163520944482</v>
      </c>
      <c r="AW42">
        <v>39</v>
      </c>
      <c r="AX42">
        <f>IF(Z42&gt;0, (R42*SUMPRODUCT(K42:$K$98, X42:$X$98)-K42*$AZ$3)/Z42, 0)</f>
        <v>5792.2949630970134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1000000</v>
      </c>
      <c r="S43">
        <f t="shared" si="32"/>
        <v>5440.1250269299017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2236.7890542800369</v>
      </c>
      <c r="AC43">
        <f t="shared" si="33"/>
        <v>1922.6078448013352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-28892.189456740703</v>
      </c>
      <c r="AI43">
        <f t="shared" si="38"/>
        <v>-28909.860078604026</v>
      </c>
      <c r="AJ43">
        <f t="shared" si="39"/>
        <v>314.1812094787017</v>
      </c>
      <c r="AK43">
        <f t="shared" si="61"/>
        <v>156.57523379960259</v>
      </c>
      <c r="AL43">
        <f t="shared" si="40"/>
        <v>-28439.103635325722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-310.49852913621271</v>
      </c>
      <c r="AR43">
        <f t="shared" si="45"/>
        <v>-310.68843174313344</v>
      </c>
      <c r="AS43">
        <f t="shared" si="46"/>
        <v>3.3764420509368356</v>
      </c>
      <c r="AT43">
        <f t="shared" si="47"/>
        <v>1.6826824379899237</v>
      </c>
      <c r="AU43">
        <f t="shared" si="48"/>
        <v>-305.62930725420671</v>
      </c>
      <c r="AW43">
        <v>40</v>
      </c>
      <c r="AX43">
        <f>IF(Z43&gt;0, (R43*SUMPRODUCT(K43:$K$98, X43:$X$98)-K43*$AZ$3)/Z43, 0)</f>
        <v>5440.1250269299017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1000000</v>
      </c>
      <c r="S44">
        <f t="shared" si="32"/>
        <v>5102.2445348796937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1922.6078448013352</v>
      </c>
      <c r="AC44">
        <f t="shared" si="33"/>
        <v>1634.8664636437056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-29457.280058593216</v>
      </c>
      <c r="AI44">
        <f t="shared" si="38"/>
        <v>-29473.301110234974</v>
      </c>
      <c r="AJ44">
        <f t="shared" si="39"/>
        <v>287.74138115762958</v>
      </c>
      <c r="AK44">
        <f t="shared" si="61"/>
        <v>134.58254913609349</v>
      </c>
      <c r="AL44">
        <f t="shared" si="40"/>
        <v>-29050.977179941252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-282.65307481163666</v>
      </c>
      <c r="AR44">
        <f t="shared" si="45"/>
        <v>-282.8068024979421</v>
      </c>
      <c r="AS44">
        <f t="shared" si="46"/>
        <v>2.7609808499962107</v>
      </c>
      <c r="AT44">
        <f t="shared" si="47"/>
        <v>1.2913674057360227</v>
      </c>
      <c r="AU44">
        <f t="shared" si="48"/>
        <v>-278.75445424220987</v>
      </c>
      <c r="AW44">
        <v>41</v>
      </c>
      <c r="AX44">
        <f>IF(Z44&gt;0, (R44*SUMPRODUCT(K44:$K$98, X44:$X$98)-K44*$AZ$3)/Z44, 0)</f>
        <v>5102.2445348796937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1000000</v>
      </c>
      <c r="S45">
        <f t="shared" si="32"/>
        <v>4772.5942106192488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1634.8664636437056</v>
      </c>
      <c r="AC45">
        <f t="shared" si="33"/>
        <v>1372.5322709558041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-29630.614590398654</v>
      </c>
      <c r="AI45">
        <f t="shared" si="38"/>
        <v>-29644.993900794474</v>
      </c>
      <c r="AJ45">
        <f t="shared" si="39"/>
        <v>262.33419268790158</v>
      </c>
      <c r="AK45">
        <f t="shared" si="61"/>
        <v>114.44065245505941</v>
      </c>
      <c r="AL45">
        <f t="shared" si="40"/>
        <v>-29268.219055651516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-253.85382256088056</v>
      </c>
      <c r="AR45">
        <f t="shared" si="45"/>
        <v>-253.97701416389751</v>
      </c>
      <c r="AS45">
        <f t="shared" si="46"/>
        <v>2.2474909320249252</v>
      </c>
      <c r="AT45">
        <f t="shared" si="47"/>
        <v>0.98044530913954264</v>
      </c>
      <c r="AU45">
        <f t="shared" si="48"/>
        <v>-250.74907792273305</v>
      </c>
      <c r="AW45">
        <v>42</v>
      </c>
      <c r="AX45">
        <f>IF(Z45&gt;0, (R45*SUMPRODUCT(K45:$K$98, X45:$X$98)-K45*$AZ$3)/Z45, 0)</f>
        <v>4772.5942106192488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1000000</v>
      </c>
      <c r="S46">
        <f t="shared" si="32"/>
        <v>4452.3726571021443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1372.5322709558041</v>
      </c>
      <c r="AC46">
        <f t="shared" si="33"/>
        <v>1136.8203074339722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-29381.244931780075</v>
      </c>
      <c r="AI46">
        <f t="shared" si="38"/>
        <v>-29394.011386825347</v>
      </c>
      <c r="AJ46">
        <f t="shared" si="39"/>
        <v>235.71196352183188</v>
      </c>
      <c r="AK46">
        <f t="shared" si="61"/>
        <v>96.0772589669063</v>
      </c>
      <c r="AL46">
        <f t="shared" si="40"/>
        <v>-29062.222164336607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-224.74768075403648</v>
      </c>
      <c r="AR46">
        <f t="shared" si="45"/>
        <v>-224.84533594766555</v>
      </c>
      <c r="AS46">
        <f t="shared" si="46"/>
        <v>1.8030453525885437</v>
      </c>
      <c r="AT46">
        <f t="shared" si="47"/>
        <v>0.73492941419446234</v>
      </c>
      <c r="AU46">
        <f t="shared" si="48"/>
        <v>-222.30736118088251</v>
      </c>
      <c r="AW46">
        <v>43</v>
      </c>
      <c r="AX46">
        <f>IF(Z46&gt;0, (R46*SUMPRODUCT(K46:$K$98, X46:$X$98)-K46*$AZ$3)/Z46, 0)</f>
        <v>4452.3726571021443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1000000</v>
      </c>
      <c r="S47">
        <f t="shared" si="32"/>
        <v>4145.8621123231487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1136.8203074339722</v>
      </c>
      <c r="AC47">
        <f t="shared" si="33"/>
        <v>928.27071510765836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-28872.87005949103</v>
      </c>
      <c r="AI47">
        <f t="shared" si="38"/>
        <v>-28884.065206482876</v>
      </c>
      <c r="AJ47">
        <f t="shared" si="39"/>
        <v>208.54959232631381</v>
      </c>
      <c r="AK47">
        <f t="shared" si="61"/>
        <v>79.577421520378053</v>
      </c>
      <c r="AL47">
        <f t="shared" si="40"/>
        <v>-28595.938192636182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-197.19548126371117</v>
      </c>
      <c r="AR47">
        <f t="shared" si="45"/>
        <v>-197.2719417054451</v>
      </c>
      <c r="AS47">
        <f t="shared" si="46"/>
        <v>1.4243487793697767</v>
      </c>
      <c r="AT47">
        <f t="shared" si="47"/>
        <v>0.54349664242255724</v>
      </c>
      <c r="AU47">
        <f t="shared" si="48"/>
        <v>-195.30409628365274</v>
      </c>
      <c r="AW47">
        <v>44</v>
      </c>
      <c r="AX47">
        <f>IF(Z47&gt;0, (R47*SUMPRODUCT(K47:$K$98, X47:$X$98)-K47*$AZ$3)/Z47, 0)</f>
        <v>4145.8621123231487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1000000</v>
      </c>
      <c r="S48">
        <f t="shared" si="32"/>
        <v>3851.1428231386799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928.27071510765836</v>
      </c>
      <c r="AC48">
        <f t="shared" si="33"/>
        <v>745.53781279727139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-28075.189626151467</v>
      </c>
      <c r="AI48">
        <f t="shared" si="38"/>
        <v>-28084.869062192087</v>
      </c>
      <c r="AJ48">
        <f t="shared" si="39"/>
        <v>182.73290231038698</v>
      </c>
      <c r="AK48">
        <f t="shared" si="61"/>
        <v>64.978950057536096</v>
      </c>
      <c r="AL48">
        <f t="shared" si="40"/>
        <v>-27837.157209824163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-171.20312123245657</v>
      </c>
      <c r="AR48">
        <f t="shared" si="45"/>
        <v>-171.26214664542761</v>
      </c>
      <c r="AS48">
        <f t="shared" si="46"/>
        <v>1.1143092404356549</v>
      </c>
      <c r="AT48">
        <f t="shared" si="47"/>
        <v>0.39624306059524367</v>
      </c>
      <c r="AU48">
        <f t="shared" si="48"/>
        <v>-169.75159434439669</v>
      </c>
      <c r="AW48">
        <v>45</v>
      </c>
      <c r="AX48">
        <f>IF(Z48&gt;0, (R48*SUMPRODUCT(K48:$K$98, X48:$X$98)-K48*$AZ$3)/Z48, 0)</f>
        <v>3851.1428231386799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1000000</v>
      </c>
      <c r="S49">
        <f t="shared" si="32"/>
        <v>3566.6066770556426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745.53781279727139</v>
      </c>
      <c r="AC49">
        <f t="shared" si="33"/>
        <v>587.24770848742514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-27001.174012751097</v>
      </c>
      <c r="AI49">
        <f t="shared" si="38"/>
        <v>-27009.406595730674</v>
      </c>
      <c r="AJ49">
        <f t="shared" si="39"/>
        <v>158.29010430984624</v>
      </c>
      <c r="AK49">
        <f t="shared" si="61"/>
        <v>52.187646895809003</v>
      </c>
      <c r="AL49">
        <f t="shared" si="40"/>
        <v>-26798.928844525017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-147.01227723147974</v>
      </c>
      <c r="AR49">
        <f t="shared" si="45"/>
        <v>-147.05710086658365</v>
      </c>
      <c r="AS49">
        <f t="shared" si="46"/>
        <v>0.86183618115307159</v>
      </c>
      <c r="AT49">
        <f t="shared" si="47"/>
        <v>0.28414411943281048</v>
      </c>
      <c r="AU49">
        <f t="shared" si="48"/>
        <v>-145.91112056599778</v>
      </c>
      <c r="AW49">
        <v>46</v>
      </c>
      <c r="AX49">
        <f>IF(Z49&gt;0, (R49*SUMPRODUCT(K49:$K$98, X49:$X$98)-K49*$AZ$3)/Z49, 0)</f>
        <v>3566.6066770556426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1000000</v>
      </c>
      <c r="S50">
        <f t="shared" si="32"/>
        <v>3288.8291863841646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587.24770848742514</v>
      </c>
      <c r="AC50">
        <f t="shared" si="33"/>
        <v>451.76491065113311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-25641.696903166936</v>
      </c>
      <c r="AI50">
        <f t="shared" si="38"/>
        <v>-25648.565075471557</v>
      </c>
      <c r="AJ50">
        <f t="shared" si="39"/>
        <v>135.48279783629204</v>
      </c>
      <c r="AK50">
        <f t="shared" si="61"/>
        <v>41.107339594119765</v>
      </c>
      <c r="AL50">
        <f t="shared" si="40"/>
        <v>-25471.974938041145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-124.65212795779625</v>
      </c>
      <c r="AR50">
        <f t="shared" si="45"/>
        <v>-124.68551624314199</v>
      </c>
      <c r="AS50">
        <f t="shared" si="46"/>
        <v>0.65862330078021858</v>
      </c>
      <c r="AT50">
        <f t="shared" si="47"/>
        <v>0.19983534531437094</v>
      </c>
      <c r="AU50">
        <f t="shared" si="48"/>
        <v>-123.82705759704739</v>
      </c>
      <c r="AW50">
        <v>47</v>
      </c>
      <c r="AX50">
        <f>IF(Z50&gt;0, (R50*SUMPRODUCT(K50:$K$98, X50:$X$98)-K50*$AZ$3)/Z50, 0)</f>
        <v>3288.8291863841646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1000000</v>
      </c>
      <c r="S51">
        <f t="shared" si="32"/>
        <v>3011.9275173372162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451.76491065113311</v>
      </c>
      <c r="AC51">
        <f t="shared" si="33"/>
        <v>337.40696072475401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-23966.212530086737</v>
      </c>
      <c r="AI51">
        <f t="shared" si="38"/>
        <v>-23971.81371004181</v>
      </c>
      <c r="AJ51">
        <f t="shared" si="39"/>
        <v>114.35794992637909</v>
      </c>
      <c r="AK51">
        <f t="shared" si="61"/>
        <v>31.623543745579319</v>
      </c>
      <c r="AL51">
        <f t="shared" si="40"/>
        <v>-23825.83221636985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-104.02418409156306</v>
      </c>
      <c r="AR51">
        <f t="shared" si="45"/>
        <v>-104.0484957417266</v>
      </c>
      <c r="AS51">
        <f t="shared" si="46"/>
        <v>0.49636513990441339</v>
      </c>
      <c r="AT51">
        <f t="shared" si="47"/>
        <v>0.13726045916049612</v>
      </c>
      <c r="AU51">
        <f t="shared" si="48"/>
        <v>-103.41487014266168</v>
      </c>
      <c r="AW51">
        <v>48</v>
      </c>
      <c r="AX51">
        <f>IF(Z51&gt;0, (R51*SUMPRODUCT(K51:$K$98, X51:$X$98)-K51*$AZ$3)/Z51, 0)</f>
        <v>3011.9275173372162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1000000</v>
      </c>
      <c r="S52">
        <f t="shared" si="32"/>
        <v>2729.9264104230087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337.40696072475401</v>
      </c>
      <c r="AC52">
        <f t="shared" si="33"/>
        <v>242.5740070183852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-22046.020255963507</v>
      </c>
      <c r="AI52">
        <f t="shared" si="38"/>
        <v>-22050.46312310623</v>
      </c>
      <c r="AJ52">
        <f t="shared" si="39"/>
        <v>94.832953706368812</v>
      </c>
      <c r="AK52">
        <f t="shared" si="61"/>
        <v>23.618487250732784</v>
      </c>
      <c r="AL52">
        <f t="shared" si="40"/>
        <v>-21932.011682149128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-85.437216587194129</v>
      </c>
      <c r="AR52">
        <f t="shared" si="45"/>
        <v>-85.454434488562896</v>
      </c>
      <c r="AS52">
        <f t="shared" si="46"/>
        <v>0.36751592855960941</v>
      </c>
      <c r="AT52">
        <f t="shared" si="47"/>
        <v>9.153116014927426E-2</v>
      </c>
      <c r="AU52">
        <f t="shared" si="48"/>
        <v>-84.99538739985401</v>
      </c>
      <c r="AW52">
        <v>49</v>
      </c>
      <c r="AX52">
        <f>IF(Z52&gt;0, (R52*SUMPRODUCT(K52:$K$98, X52:$X$98)-K52*$AZ$3)/Z52, 0)</f>
        <v>2729.9264104230087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1000000</v>
      </c>
      <c r="S53">
        <f t="shared" si="32"/>
        <v>2424.6038116916939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242.5740070183852</v>
      </c>
      <c r="AC53">
        <f t="shared" si="33"/>
        <v>165.34324613225746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-19774.846222887238</v>
      </c>
      <c r="AI53">
        <f t="shared" si="38"/>
        <v>-19778.255919047388</v>
      </c>
      <c r="AJ53">
        <f t="shared" si="39"/>
        <v>77.23076088612774</v>
      </c>
      <c r="AK53">
        <f t="shared" si="61"/>
        <v>16.980180491286966</v>
      </c>
      <c r="AL53">
        <f t="shared" si="40"/>
        <v>-19684.044977669975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-68.424554964512168</v>
      </c>
      <c r="AR53">
        <f t="shared" si="45"/>
        <v>-68.436353131723834</v>
      </c>
      <c r="AS53">
        <f t="shared" si="46"/>
        <v>0.26723244184259354</v>
      </c>
      <c r="AT53">
        <f t="shared" si="47"/>
        <v>5.8754504598304988E-2</v>
      </c>
      <c r="AU53">
        <f t="shared" si="48"/>
        <v>-68.110366185282942</v>
      </c>
      <c r="AW53">
        <v>50</v>
      </c>
      <c r="AX53">
        <f>IF(Z53&gt;0, (R53*SUMPRODUCT(K53:$K$98, X53:$X$98)-K53*$AZ$3)/Z53, 0)</f>
        <v>2424.6038116916939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1000000</v>
      </c>
      <c r="S54">
        <f t="shared" si="32"/>
        <v>2071.6861794610331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165.34324613225746</v>
      </c>
      <c r="AC54">
        <f t="shared" si="33"/>
        <v>104.24588375798305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-17192.642754406657</v>
      </c>
      <c r="AI54">
        <f t="shared" si="38"/>
        <v>-17195.158721467487</v>
      </c>
      <c r="AJ54">
        <f t="shared" si="39"/>
        <v>61.097362374274411</v>
      </c>
      <c r="AK54">
        <f t="shared" si="61"/>
        <v>11.574027229258023</v>
      </c>
      <c r="AL54">
        <f t="shared" si="40"/>
        <v>-17122.487331863955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-53.115770150021177</v>
      </c>
      <c r="AR54">
        <f t="shared" si="45"/>
        <v>-53.123543098602561</v>
      </c>
      <c r="AS54">
        <f t="shared" si="46"/>
        <v>0.18875710401257095</v>
      </c>
      <c r="AT54">
        <f t="shared" si="47"/>
        <v>3.5757351490467354E-2</v>
      </c>
      <c r="AU54">
        <f t="shared" si="48"/>
        <v>-52.89902864309952</v>
      </c>
      <c r="AW54">
        <v>51</v>
      </c>
      <c r="AX54">
        <f>IF(Z54&gt;0, (R54*SUMPRODUCT(K54:$K$98, X54:$X$98)-K54*$AZ$3)/Z54, 0)</f>
        <v>2071.6861794610331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1000000</v>
      </c>
      <c r="S55">
        <f t="shared" si="32"/>
        <v>1628.6406291543162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104.24588375798305</v>
      </c>
      <c r="AC55">
        <f t="shared" si="33"/>
        <v>57.67224984924561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-14404.867490730567</v>
      </c>
      <c r="AI55">
        <f t="shared" si="38"/>
        <v>-14406.63805474625</v>
      </c>
      <c r="AJ55">
        <f t="shared" si="39"/>
        <v>46.573633908737442</v>
      </c>
      <c r="AK55">
        <f t="shared" si="61"/>
        <v>7.2972118630588145</v>
      </c>
      <c r="AL55">
        <f t="shared" si="40"/>
        <v>-14352.767208974454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-39.734896740052577</v>
      </c>
      <c r="AR55">
        <f t="shared" si="45"/>
        <v>-39.739780726550897</v>
      </c>
      <c r="AS55">
        <f t="shared" si="46"/>
        <v>0.12847036151936425</v>
      </c>
      <c r="AT55">
        <f t="shared" si="47"/>
        <v>2.0128887687131593E-2</v>
      </c>
      <c r="AU55">
        <f t="shared" si="48"/>
        <v>-39.591181477344399</v>
      </c>
      <c r="AW55">
        <v>52</v>
      </c>
      <c r="AX55">
        <f>IF(Z55&gt;0, (R55*SUMPRODUCT(K55:$K$98, X55:$X$98)-K55*$AZ$3)/Z55, 0)</f>
        <v>1628.6406291543162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1000000</v>
      </c>
      <c r="S56">
        <f t="shared" si="32"/>
        <v>1008.9466477436999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57.67224984924561</v>
      </c>
      <c r="AC56">
        <f t="shared" si="33"/>
        <v>23.778546181767815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-11489.473188018766</v>
      </c>
      <c r="AI56">
        <f t="shared" si="38"/>
        <v>-11490.651572734892</v>
      </c>
      <c r="AJ56">
        <f t="shared" si="39"/>
        <v>33.893703667477794</v>
      </c>
      <c r="AK56">
        <f t="shared" si="61"/>
        <v>4.0370574894471929</v>
      </c>
      <c r="AL56">
        <f t="shared" si="40"/>
        <v>-11452.720811577967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-28.297294487021254</v>
      </c>
      <c r="AR56">
        <f t="shared" si="45"/>
        <v>-28.300196717505241</v>
      </c>
      <c r="AS56">
        <f t="shared" si="46"/>
        <v>8.3476422133488409E-2</v>
      </c>
      <c r="AT56">
        <f t="shared" si="47"/>
        <v>9.9428235542643687E-3</v>
      </c>
      <c r="AU56">
        <f t="shared" si="48"/>
        <v>-28.206777471817485</v>
      </c>
      <c r="AW56">
        <v>53</v>
      </c>
      <c r="AX56">
        <f>IF(Z56&gt;0, (R56*SUMPRODUCT(K56:$K$98, X56:$X$98)-K56*$AZ$3)/Z56, 0)</f>
        <v>1008.9466477436999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1000000</v>
      </c>
      <c r="S57">
        <f t="shared" si="32"/>
        <v>47.44096247872605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23.778546181767815</v>
      </c>
      <c r="AC57">
        <f t="shared" si="33"/>
        <v>0.69660265240260344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-8648.4482439853236</v>
      </c>
      <c r="AI57">
        <f t="shared" si="38"/>
        <v>-8649.1824224420889</v>
      </c>
      <c r="AJ57">
        <f t="shared" si="39"/>
        <v>23.081943529365212</v>
      </c>
      <c r="AK57">
        <f t="shared" si="61"/>
        <v>1.6644982327237472</v>
      </c>
      <c r="AL57">
        <f t="shared" si="40"/>
        <v>-8624.4359806800003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-19.018005408312803</v>
      </c>
      <c r="AR57">
        <f t="shared" si="45"/>
        <v>-19.019619872488054</v>
      </c>
      <c r="AS57">
        <f t="shared" si="46"/>
        <v>5.0757374559202276E-2</v>
      </c>
      <c r="AT57">
        <f t="shared" si="47"/>
        <v>3.6602446472501597E-3</v>
      </c>
      <c r="AU57">
        <f t="shared" si="48"/>
        <v>-18.9652022532816</v>
      </c>
      <c r="AW57">
        <v>54</v>
      </c>
      <c r="AX57">
        <f>IF(Z57&gt;0, (R57*SUMPRODUCT(K57:$K$98, X57:$X$98)-K57*$AZ$3)/Z57, 0)</f>
        <v>47.44096247872605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1000000</v>
      </c>
      <c r="S58">
        <f t="shared" si="32"/>
        <v>-1613.8488703652038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0.69660265240260344</v>
      </c>
      <c r="AC58">
        <f t="shared" si="33"/>
        <v>-13.664839400860156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-6069.4973527928641</v>
      </c>
      <c r="AI58">
        <f t="shared" si="38"/>
        <v>-6069.9207145974233</v>
      </c>
      <c r="AJ58">
        <f t="shared" si="39"/>
        <v>14.36144205326276</v>
      </c>
      <c r="AK58">
        <f t="shared" si="61"/>
        <v>4.8762185668182245E-2</v>
      </c>
      <c r="AL58">
        <f t="shared" si="40"/>
        <v>-6055.510510358492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-11.916850182739019</v>
      </c>
      <c r="AR58">
        <f t="shared" si="45"/>
        <v>-11.917681411241936</v>
      </c>
      <c r="AS58">
        <f t="shared" si="46"/>
        <v>2.8197253151131047E-2</v>
      </c>
      <c r="AT58">
        <f t="shared" si="47"/>
        <v>9.5739667951785773E-5</v>
      </c>
      <c r="AU58">
        <f t="shared" si="48"/>
        <v>-11.889388418422852</v>
      </c>
      <c r="AW58">
        <v>55</v>
      </c>
      <c r="AX58">
        <f>IF(Z58&gt;0, (R58*SUMPRODUCT(K58:$K$98, X58:$X$98)-K58*$AZ$3)/Z58, 0)</f>
        <v>-1613.8488703652038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1000000</v>
      </c>
      <c r="S59">
        <f t="shared" si="32"/>
        <v>-4813.496157477216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-13.664839400860156</v>
      </c>
      <c r="AC59">
        <f t="shared" si="33"/>
        <v>-21.424043730875923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-3931.7356772293842</v>
      </c>
      <c r="AI59">
        <f t="shared" si="38"/>
        <v>-3931.9582186320358</v>
      </c>
      <c r="AJ59">
        <f t="shared" si="39"/>
        <v>7.7592043300157663</v>
      </c>
      <c r="AK59">
        <f t="shared" si="61"/>
        <v>-0.95653875806021105</v>
      </c>
      <c r="AL59">
        <f t="shared" si="40"/>
        <v>-3925.1555530600804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-6.8924725293580407</v>
      </c>
      <c r="AR59">
        <f t="shared" si="45"/>
        <v>-6.8928626523546868</v>
      </c>
      <c r="AS59">
        <f t="shared" si="46"/>
        <v>1.3602161255152328E-2</v>
      </c>
      <c r="AT59">
        <f t="shared" si="47"/>
        <v>-1.6768464755601675E-3</v>
      </c>
      <c r="AU59">
        <f t="shared" si="48"/>
        <v>-6.8809373375750944</v>
      </c>
      <c r="AW59">
        <v>56</v>
      </c>
      <c r="AX59">
        <f>IF(Z59&gt;0, (R59*SUMPRODUCT(K59:$K$98, X59:$X$98)-K59*$AZ$3)/Z59, 0)</f>
        <v>-4813.496157477216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1000000</v>
      </c>
      <c r="S60">
        <f t="shared" si="32"/>
        <v>-11804.775740208872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-21.424043730875923</v>
      </c>
      <c r="AC60">
        <f t="shared" si="33"/>
        <v>-24.604332463159629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-2322.0504052050123</v>
      </c>
      <c r="AI60">
        <f t="shared" si="38"/>
        <v>-2322.1546186733772</v>
      </c>
      <c r="AJ60">
        <f t="shared" si="39"/>
        <v>3.1802887322837066</v>
      </c>
      <c r="AK60">
        <f t="shared" si="61"/>
        <v>-1.4996830611613148</v>
      </c>
      <c r="AL60">
        <f t="shared" si="40"/>
        <v>-2320.4740130022547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-3.6344973004705121</v>
      </c>
      <c r="AR60">
        <f t="shared" si="45"/>
        <v>-3.6346604164685954</v>
      </c>
      <c r="AS60">
        <f t="shared" si="46"/>
        <v>4.9778208028095775E-3</v>
      </c>
      <c r="AT60">
        <f t="shared" si="47"/>
        <v>-2.3473194316257417E-3</v>
      </c>
      <c r="AU60">
        <f t="shared" si="48"/>
        <v>-3.6320299150974114</v>
      </c>
      <c r="AW60">
        <v>57</v>
      </c>
      <c r="AX60">
        <f>IF(Z60&gt;0, (R60*SUMPRODUCT(K60:$K$98, X60:$X$98)-K60*$AZ$3)/Z60, 0)</f>
        <v>-11804.775740208872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1000000</v>
      </c>
      <c r="S61">
        <f t="shared" si="32"/>
        <v>-29613.019514258987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-24.604332463159629</v>
      </c>
      <c r="AC61">
        <f t="shared" si="33"/>
        <v>-24.924379944813776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-1221.7570177237201</v>
      </c>
      <c r="AI61">
        <f t="shared" si="38"/>
        <v>-1221.7991012065152</v>
      </c>
      <c r="AJ61">
        <f t="shared" si="39"/>
        <v>0.32004748165414654</v>
      </c>
      <c r="AK61">
        <f t="shared" si="61"/>
        <v>-1.7223032724211742</v>
      </c>
      <c r="AL61">
        <f t="shared" si="40"/>
        <v>-1223.2013569972821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-1.7074167099389923</v>
      </c>
      <c r="AR61">
        <f t="shared" si="45"/>
        <v>-1.7074755219946585</v>
      </c>
      <c r="AS61">
        <f t="shared" si="46"/>
        <v>4.4726930987332739E-4</v>
      </c>
      <c r="AT61">
        <f t="shared" si="47"/>
        <v>-2.4069347212700102E-3</v>
      </c>
      <c r="AU61">
        <f t="shared" si="48"/>
        <v>-1.7094351874060549</v>
      </c>
      <c r="AW61">
        <v>58</v>
      </c>
      <c r="AX61">
        <f>IF(Z61&gt;0, (R61*SUMPRODUCT(K61:$K$98, X61:$X$98)-K61*$AZ$3)/Z61, 0)</f>
        <v>-29613.019514258987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1000000</v>
      </c>
      <c r="S62">
        <f t="shared" si="32"/>
        <v>-84942.354699680029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-24.924379944813776</v>
      </c>
      <c r="AC62">
        <f t="shared" si="33"/>
        <v>-23.672466459381013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-554.56435289927265</v>
      </c>
      <c r="AI62">
        <f t="shared" si="38"/>
        <v>-554.5782873295949</v>
      </c>
      <c r="AJ62">
        <f t="shared" si="39"/>
        <v>-1.2519134854327625</v>
      </c>
      <c r="AK62">
        <f t="shared" si="61"/>
        <v>-1.7447065961369645</v>
      </c>
      <c r="AL62">
        <f t="shared" si="40"/>
        <v>-557.57490741116465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-0.69197214481501057</v>
      </c>
      <c r="AR62">
        <f t="shared" si="45"/>
        <v>-0.6919895318641176</v>
      </c>
      <c r="AS62">
        <f t="shared" si="46"/>
        <v>-1.5621077249353805E-3</v>
      </c>
      <c r="AT62">
        <f t="shared" si="47"/>
        <v>-2.1770031901438779E-3</v>
      </c>
      <c r="AU62">
        <f t="shared" si="48"/>
        <v>-0.69572864277919688</v>
      </c>
      <c r="AW62">
        <v>59</v>
      </c>
      <c r="AX62">
        <f>IF(Z62&gt;0, (R62*SUMPRODUCT(K62:$K$98, X62:$X$98)-K62*$AZ$3)/Z62, 0)</f>
        <v>-84942.354699680029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1000000</v>
      </c>
      <c r="S63">
        <f t="shared" si="32"/>
        <v>-308599.73020998086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-23.672466459381013</v>
      </c>
      <c r="AC63">
        <f t="shared" si="33"/>
        <v>-21.722179501185529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-205.51222429605264</v>
      </c>
      <c r="AI63">
        <f t="shared" si="38"/>
        <v>-205.51574377085686</v>
      </c>
      <c r="AJ63">
        <f t="shared" si="39"/>
        <v>-1.950286958195484</v>
      </c>
      <c r="AK63">
        <f t="shared" si="61"/>
        <v>-1.657072652156671</v>
      </c>
      <c r="AL63">
        <f t="shared" si="40"/>
        <v>-209.12310338120901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-0.22895825133531328</v>
      </c>
      <c r="AR63">
        <f t="shared" si="45"/>
        <v>-0.22896217233222502</v>
      </c>
      <c r="AS63">
        <f t="shared" si="46"/>
        <v>-2.1727870109918422E-3</v>
      </c>
      <c r="AT63">
        <f t="shared" si="47"/>
        <v>-1.8461211155342866E-3</v>
      </c>
      <c r="AU63">
        <f t="shared" si="48"/>
        <v>-0.23298108045875116</v>
      </c>
      <c r="AW63">
        <v>60</v>
      </c>
      <c r="AX63">
        <f>IF(Z63&gt;0, (R63*SUMPRODUCT(K63:$K$98, X63:$X$98)-K63*$AZ$3)/Z63, 0)</f>
        <v>-308599.73020998086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1000000</v>
      </c>
      <c r="S64">
        <f t="shared" si="32"/>
        <v>-1632396.5357849158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-21.722179501185529</v>
      </c>
      <c r="AC64">
        <f t="shared" si="33"/>
        <v>-19.591977839118616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-57.683628924993144</v>
      </c>
      <c r="AI64">
        <f t="shared" si="38"/>
        <v>-57.684229023603059</v>
      </c>
      <c r="AJ64">
        <f t="shared" si="39"/>
        <v>-2.1302016620669129</v>
      </c>
      <c r="AK64">
        <f t="shared" si="61"/>
        <v>-1.5205525650829872</v>
      </c>
      <c r="AL64">
        <f t="shared" si="40"/>
        <v>-61.334983250752963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-5.7379028592808773E-2</v>
      </c>
      <c r="AR64">
        <f t="shared" si="45"/>
        <v>-5.7379625522577908E-2</v>
      </c>
      <c r="AS64">
        <f t="shared" si="46"/>
        <v>-2.1189530609303756E-3</v>
      </c>
      <c r="AT64">
        <f t="shared" si="47"/>
        <v>-1.5125232363971943E-3</v>
      </c>
      <c r="AU64">
        <f t="shared" si="48"/>
        <v>-6.1011101819905482E-2</v>
      </c>
      <c r="AW64">
        <v>61</v>
      </c>
      <c r="AX64">
        <f>IF(Z64&gt;0, (R64*SUMPRODUCT(K64:$K$98, X64:$X$98)-K64*$AZ$3)/Z64, 0)</f>
        <v>-1632396.5357849158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1000000</v>
      </c>
      <c r="S65">
        <f t="shared" si="32"/>
        <v>-8698537.0788738672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-19.591977839118616</v>
      </c>
      <c r="AC65">
        <f t="shared" si="33"/>
        <v>-17.542964087888006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-9.8651806986403745</v>
      </c>
      <c r="AI65">
        <f t="shared" si="38"/>
        <v>-9.8652815372292597</v>
      </c>
      <c r="AJ65">
        <f t="shared" si="39"/>
        <v>-2.0490137512306106</v>
      </c>
      <c r="AK65">
        <f t="shared" si="61"/>
        <v>-1.3714384487383033</v>
      </c>
      <c r="AL65">
        <f t="shared" si="40"/>
        <v>-13.285733737198173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-8.7616850731686811E-3</v>
      </c>
      <c r="AR65">
        <f t="shared" si="45"/>
        <v>-8.7617746321930947E-3</v>
      </c>
      <c r="AS65">
        <f t="shared" si="46"/>
        <v>-1.8198159514046077E-3</v>
      </c>
      <c r="AT65">
        <f t="shared" si="47"/>
        <v>-1.2180326090464892E-3</v>
      </c>
      <c r="AU65">
        <f t="shared" si="48"/>
        <v>-1.1799623192644191E-2</v>
      </c>
      <c r="AW65">
        <v>62</v>
      </c>
      <c r="AX65">
        <f>IF(Z65&gt;0, (R65*SUMPRODUCT(K65:$K$98, X65:$X$98)-K65*$AZ$3)/Z65, 0)</f>
        <v>-8698537.0788738672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1000000</v>
      </c>
      <c r="S66">
        <f t="shared" si="32"/>
        <v>-46988435.453134783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-17.542964087888006</v>
      </c>
      <c r="AC66">
        <f t="shared" si="33"/>
        <v>-15.671017933833125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-1.663096085396085</v>
      </c>
      <c r="AI66">
        <f t="shared" si="38"/>
        <v>-1.6631127607948111</v>
      </c>
      <c r="AJ66">
        <f t="shared" si="39"/>
        <v>-1.8719461540548803</v>
      </c>
      <c r="AK66">
        <f t="shared" si="61"/>
        <v>-1.2280074861521606</v>
      </c>
      <c r="AL66">
        <f t="shared" si="40"/>
        <v>-4.7630664010018524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-1.3188090329104593E-3</v>
      </c>
      <c r="AR66">
        <f t="shared" si="45"/>
        <v>-1.318822256239322E-3</v>
      </c>
      <c r="AS66">
        <f t="shared" si="46"/>
        <v>-1.4844238518555665E-3</v>
      </c>
      <c r="AT66">
        <f t="shared" si="47"/>
        <v>-9.737906182572917E-4</v>
      </c>
      <c r="AU66">
        <f t="shared" si="48"/>
        <v>-3.7770367263521803E-3</v>
      </c>
      <c r="AW66">
        <v>63</v>
      </c>
      <c r="AX66">
        <f>IF(Z66&gt;0, (R66*SUMPRODUCT(K66:$K$98, X66:$X$98)-K66*$AZ$3)/Z66, 0)</f>
        <v>-46988435.453134783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-258317504.24977151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-15.671017933833125</v>
      </c>
      <c r="AC67">
        <f t="shared" ref="AC67:AC98" si="64">S67*Z67</f>
        <v>-13.993133315073132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-0.27600260788021352</v>
      </c>
      <c r="AI67">
        <f t="shared" ref="AI67:AI98" si="69">SUM(AE67:AH67)</f>
        <v>-0.27600531639455822</v>
      </c>
      <c r="AJ67">
        <f t="shared" ref="AJ67:AJ98" si="70">AB67-AC67</f>
        <v>-1.6778846187599932</v>
      </c>
      <c r="AK67">
        <f t="shared" si="61"/>
        <v>-1.0969712553683189</v>
      </c>
      <c r="AL67">
        <f t="shared" ref="AL67:AL98" si="71">SUM(AI67:AK67)</f>
        <v>-3.0508611905228702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-1.9541582691525805E-4</v>
      </c>
      <c r="AR67">
        <f t="shared" ref="AR67:AR98" si="76">AI67*$K67</f>
        <v>-1.9541774460210329E-4</v>
      </c>
      <c r="AS67">
        <f t="shared" ref="AS67:AS98" si="77">AJ67*$K67</f>
        <v>-1.1879786671641899E-3</v>
      </c>
      <c r="AT67">
        <f t="shared" ref="AT67:AT98" si="78">AK67*$K67</f>
        <v>-7.766794184173232E-4</v>
      </c>
      <c r="AU67">
        <f t="shared" ref="AU67:AU98" si="79">AL67*$K67</f>
        <v>-2.1600758301836163E-3</v>
      </c>
      <c r="AW67">
        <v>64</v>
      </c>
      <c r="AX67">
        <f>IF(Z67&gt;0, (R67*SUMPRODUCT(K67:$K$98, X67:$X$98)-K67*$AZ$3)/Z67, 0)</f>
        <v>-258317504.24977151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1000000</v>
      </c>
      <c r="S68">
        <f t="shared" si="63"/>
        <v>-1449015003.9684672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-13.993133315073132</v>
      </c>
      <c r="AC68">
        <f t="shared" si="64"/>
        <v>-12.494039956084958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-4.5006147458706E-2</v>
      </c>
      <c r="AI68">
        <f t="shared" si="69"/>
        <v>-4.5006578580534341E-2</v>
      </c>
      <c r="AJ68">
        <f t="shared" si="70"/>
        <v>-1.4990933589881745</v>
      </c>
      <c r="AK68">
        <f t="shared" si="61"/>
        <v>-0.97951933205511932</v>
      </c>
      <c r="AL68">
        <f t="shared" si="71"/>
        <v>-2.5236192696238282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-2.8451185367998497E-5</v>
      </c>
      <c r="AR68">
        <f t="shared" si="76"/>
        <v>-2.8451457906923665E-5</v>
      </c>
      <c r="AS68">
        <f t="shared" si="77"/>
        <v>-9.4767016171826667E-4</v>
      </c>
      <c r="AT68">
        <f t="shared" si="78"/>
        <v>-6.1921509974627667E-4</v>
      </c>
      <c r="AU68">
        <f t="shared" si="79"/>
        <v>-1.5953367193714671E-3</v>
      </c>
      <c r="AW68">
        <v>65</v>
      </c>
      <c r="AX68">
        <f>IF(Z68&gt;0, (R68*SUMPRODUCT(K68:$K$98, X68:$X$98)-K68*$AZ$3)/Z68, 0)</f>
        <v>-1449015003.9684672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1000000</v>
      </c>
      <c r="S69">
        <f t="shared" si="63"/>
        <v>-8296456759.085907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-12.494039956084958</v>
      </c>
      <c r="AC69">
        <f t="shared" si="64"/>
        <v>-11.155417715471138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-7.1916119652409068E-3</v>
      </c>
      <c r="AI69">
        <f t="shared" si="69"/>
        <v>-7.1916791952527023E-3</v>
      </c>
      <c r="AJ69">
        <f t="shared" si="70"/>
        <v>-1.3386222406138195</v>
      </c>
      <c r="AK69">
        <f t="shared" si="61"/>
        <v>-0.87458279692594709</v>
      </c>
      <c r="AL69">
        <f t="shared" si="71"/>
        <v>-2.2203967167350194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-4.059165419439932E-6</v>
      </c>
      <c r="AR69">
        <f t="shared" si="76"/>
        <v>-4.0592033661117412E-6</v>
      </c>
      <c r="AS69">
        <f t="shared" si="77"/>
        <v>-7.5555927308861644E-4</v>
      </c>
      <c r="AT69">
        <f t="shared" si="78"/>
        <v>-4.9364123966606961E-4</v>
      </c>
      <c r="AU69">
        <f t="shared" si="79"/>
        <v>-1.2532597161207979E-3</v>
      </c>
      <c r="AW69">
        <v>66</v>
      </c>
      <c r="AX69">
        <f>IF(Z69&gt;0, (R69*SUMPRODUCT(K69:$K$98, X69:$X$98)-K69*$AZ$3)/Z69, 0)</f>
        <v>-8296456759.085907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1000000</v>
      </c>
      <c r="S70">
        <f t="shared" si="63"/>
        <v>-48589137525.472458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-11.155417715471138</v>
      </c>
      <c r="AC70">
        <f t="shared" si="64"/>
        <v>-9.9601979426729965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-1.1261660726162434E-3</v>
      </c>
      <c r="AI70">
        <f t="shared" si="69"/>
        <v>-1.12617632202429E-3</v>
      </c>
      <c r="AJ70">
        <f t="shared" si="70"/>
        <v>-1.1952197727981417</v>
      </c>
      <c r="AK70">
        <f t="shared" si="61"/>
        <v>-0.78087924008297971</v>
      </c>
      <c r="AL70">
        <f t="shared" si="71"/>
        <v>-1.9772251892031458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-5.675379675214348E-7</v>
      </c>
      <c r="AR70">
        <f t="shared" si="76"/>
        <v>-5.6754313277046206E-7</v>
      </c>
      <c r="AS70">
        <f t="shared" si="77"/>
        <v>-6.0233798290462227E-4</v>
      </c>
      <c r="AT70">
        <f t="shared" si="78"/>
        <v>-3.9352865227666652E-4</v>
      </c>
      <c r="AU70">
        <f t="shared" si="79"/>
        <v>-9.964341783140593E-4</v>
      </c>
      <c r="AW70">
        <v>67</v>
      </c>
      <c r="AX70">
        <f>IF(Z70&gt;0, (R70*SUMPRODUCT(K70:$K$98, X70:$X$98)-K70*$AZ$3)/Z70, 0)</f>
        <v>-48589137525.472458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1000000</v>
      </c>
      <c r="S71">
        <f t="shared" si="63"/>
        <v>-291559620099.50024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-9.9601979426729965</v>
      </c>
      <c r="AC71">
        <f t="shared" si="64"/>
        <v>-8.8930343745292113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-1.7243668115496624E-4</v>
      </c>
      <c r="AI71">
        <f t="shared" si="69"/>
        <v>-1.7243820623487468E-4</v>
      </c>
      <c r="AJ71">
        <f t="shared" si="70"/>
        <v>-1.0671635681437852</v>
      </c>
      <c r="AK71">
        <f t="shared" si="61"/>
        <v>-0.69721385598710983</v>
      </c>
      <c r="AL71">
        <f t="shared" si="71"/>
        <v>-1.7645498623371298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-7.7589707371265954E-8</v>
      </c>
      <c r="AR71">
        <f t="shared" si="76"/>
        <v>-7.7590393597091105E-8</v>
      </c>
      <c r="AS71">
        <f t="shared" si="77"/>
        <v>-4.8018152759006304E-4</v>
      </c>
      <c r="AT71">
        <f t="shared" si="78"/>
        <v>-3.1371874417262759E-4</v>
      </c>
      <c r="AU71">
        <f t="shared" si="79"/>
        <v>-7.9397786215628773E-4</v>
      </c>
      <c r="AW71">
        <v>68</v>
      </c>
      <c r="AX71">
        <f>IF(Z71&gt;0, (R71*SUMPRODUCT(K71:$K$98, X71:$X$98)-K71*$AZ$3)/Z71, 0)</f>
        <v>-291559620099.50024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1000000</v>
      </c>
      <c r="S72">
        <f t="shared" si="63"/>
        <v>-1795077345146.7007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-8.8930343745292113</v>
      </c>
      <c r="AC72">
        <f t="shared" si="64"/>
        <v>-7.9402093309744988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-2.5773257837103358E-5</v>
      </c>
      <c r="AI72">
        <f t="shared" si="69"/>
        <v>-2.5773479003320859E-5</v>
      </c>
      <c r="AJ72">
        <f t="shared" si="70"/>
        <v>-0.95282504355471254</v>
      </c>
      <c r="AK72">
        <f t="shared" si="61"/>
        <v>-0.62251240621704484</v>
      </c>
      <c r="AL72">
        <f t="shared" si="71"/>
        <v>-1.5753632232507608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-1.0354419456789623E-8</v>
      </c>
      <c r="AR72">
        <f t="shared" si="76"/>
        <v>-1.0354508310430095E-8</v>
      </c>
      <c r="AS72">
        <f t="shared" si="77"/>
        <v>-3.8279794631535658E-4</v>
      </c>
      <c r="AT72">
        <f t="shared" si="78"/>
        <v>-2.5009467610832424E-4</v>
      </c>
      <c r="AU72">
        <f t="shared" si="79"/>
        <v>-6.3290297693199132E-4</v>
      </c>
      <c r="AW72">
        <v>69</v>
      </c>
      <c r="AX72">
        <f>IF(Z72&gt;0, (R72*SUMPRODUCT(K72:$K$98, X72:$X$98)-K72*$AZ$3)/Z72, 0)</f>
        <v>-1795077345146.7007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1000000</v>
      </c>
      <c r="S73">
        <f t="shared" si="63"/>
        <v>-11369721440015.58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-7.9402093309744988</v>
      </c>
      <c r="AC73">
        <f t="shared" si="64"/>
        <v>-7.0894726260213998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-3.7555514126660682E-6</v>
      </c>
      <c r="AI73">
        <f t="shared" si="69"/>
        <v>-3.7555825896507614E-6</v>
      </c>
      <c r="AJ73">
        <f t="shared" si="70"/>
        <v>-0.85073670495309894</v>
      </c>
      <c r="AK73">
        <f t="shared" ref="AK73:AK98" si="92">G73*SUM(AB73:AB73, AE73:AF73)</f>
        <v>-0.55581465316821499</v>
      </c>
      <c r="AL73">
        <f t="shared" si="71"/>
        <v>-1.4065551137039036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-1.3471381177918183E-9</v>
      </c>
      <c r="AR73">
        <f t="shared" si="76"/>
        <v>-1.3471493011574184E-9</v>
      </c>
      <c r="AS73">
        <f t="shared" si="77"/>
        <v>-3.0516420027740818E-4</v>
      </c>
      <c r="AT73">
        <f t="shared" si="78"/>
        <v>-1.9937394630915116E-4</v>
      </c>
      <c r="AU73">
        <f t="shared" si="79"/>
        <v>-5.0453949373586049E-4</v>
      </c>
      <c r="AW73">
        <v>70</v>
      </c>
      <c r="AX73">
        <f>IF(Z73&gt;0, (R73*SUMPRODUCT(K73:$K$98, X73:$X$98)-K73*$AZ$3)/Z73, 0)</f>
        <v>-11369721440015.58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1000000</v>
      </c>
      <c r="S74">
        <f t="shared" si="63"/>
        <v>-74208209925986.047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-7.0894726260213998</v>
      </c>
      <c r="AC74">
        <f t="shared" si="64"/>
        <v>-6.3298862744153954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-5.3200529455405641E-7</v>
      </c>
      <c r="AI74">
        <f t="shared" si="69"/>
        <v>-5.3200955950417497E-7</v>
      </c>
      <c r="AJ74">
        <f t="shared" si="70"/>
        <v>-0.75958635160600441</v>
      </c>
      <c r="AK74">
        <f t="shared" si="92"/>
        <v>-0.49626308382149803</v>
      </c>
      <c r="AL74">
        <f t="shared" si="71"/>
        <v>-1.255849967437062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-1.703869562516469E-10</v>
      </c>
      <c r="AR74">
        <f t="shared" si="76"/>
        <v>-1.7038832220021301E-10</v>
      </c>
      <c r="AS74">
        <f t="shared" si="77"/>
        <v>-2.4327503463838135E-4</v>
      </c>
      <c r="AT74">
        <f t="shared" si="78"/>
        <v>-1.5893968954440406E-4</v>
      </c>
      <c r="AU74">
        <f t="shared" si="79"/>
        <v>-4.0221489457110764E-4</v>
      </c>
      <c r="AW74">
        <v>71</v>
      </c>
      <c r="AX74">
        <f>IF(Z74&gt;0, (R74*SUMPRODUCT(K74:$K$98, X74:$X$98)-K74*$AZ$3)/Z74, 0)</f>
        <v>-74208209925986.047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1000000</v>
      </c>
      <c r="S75">
        <f t="shared" si="63"/>
        <v>-500496609881223.13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-6.3298862744153954</v>
      </c>
      <c r="AC75">
        <f t="shared" si="64"/>
        <v>-5.6516841737347638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-7.3153859588981011E-8</v>
      </c>
      <c r="AI75">
        <f t="shared" si="69"/>
        <v>-7.3154424196618923E-8</v>
      </c>
      <c r="AJ75">
        <f t="shared" si="70"/>
        <v>-0.67820210068063158</v>
      </c>
      <c r="AK75">
        <f t="shared" si="92"/>
        <v>-0.44309203920907775</v>
      </c>
      <c r="AL75">
        <f t="shared" si="71"/>
        <v>-1.1212942130441335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-2.0918937006932912E-11</v>
      </c>
      <c r="AR75">
        <f t="shared" si="76"/>
        <v>-2.0919098461047261E-11</v>
      </c>
      <c r="AS75">
        <f t="shared" si="77"/>
        <v>-1.9393736846995698E-4</v>
      </c>
      <c r="AT75">
        <f t="shared" si="78"/>
        <v>-1.2670574742831907E-4</v>
      </c>
      <c r="AU75">
        <f t="shared" si="79"/>
        <v>-3.206431368173745E-4</v>
      </c>
      <c r="AW75">
        <v>72</v>
      </c>
      <c r="AX75">
        <f>IF(Z75&gt;0, (R75*SUMPRODUCT(K75:$K$98, X75:$X$98)-K75*$AZ$3)/Z75, 0)</f>
        <v>-500496609881223.13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1000000</v>
      </c>
      <c r="S76">
        <f t="shared" si="63"/>
        <v>-3499127822416498.5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-5.6516841737347638</v>
      </c>
      <c r="AC76">
        <f t="shared" si="64"/>
        <v>-5.0461465837101294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-9.7371156978788958E-9</v>
      </c>
      <c r="AI76">
        <f t="shared" si="69"/>
        <v>-9.7371878036555329E-9</v>
      </c>
      <c r="AJ76">
        <f t="shared" si="70"/>
        <v>-0.60553759002463448</v>
      </c>
      <c r="AK76">
        <f t="shared" si="92"/>
        <v>-0.3956178921614335</v>
      </c>
      <c r="AL76">
        <f t="shared" si="71"/>
        <v>-1.0011554919232557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-2.4860775711238507E-12</v>
      </c>
      <c r="AR76">
        <f t="shared" si="76"/>
        <v>-2.4860959811499414E-12</v>
      </c>
      <c r="AS76">
        <f t="shared" si="77"/>
        <v>-1.5460568280610735E-4</v>
      </c>
      <c r="AT76">
        <f t="shared" si="78"/>
        <v>-1.0100904610305542E-4</v>
      </c>
      <c r="AU76">
        <f t="shared" si="79"/>
        <v>-2.5561473139525874E-4</v>
      </c>
      <c r="AW76">
        <v>73</v>
      </c>
      <c r="AX76">
        <f>IF(Z76&gt;0, (R76*SUMPRODUCT(K76:$K$98, X76:$X$98)-K76*$AZ$3)/Z76, 0)</f>
        <v>-3499127822416498.5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1000000</v>
      </c>
      <c r="S77">
        <f t="shared" si="63"/>
        <v>-2.5410579902266848E+16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-5.0461465837101294</v>
      </c>
      <c r="AC77">
        <f t="shared" si="64"/>
        <v>-4.5054880211719439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-1.25038681344578E-9</v>
      </c>
      <c r="AI77">
        <f t="shared" si="69"/>
        <v>-1.2503956788239778E-9</v>
      </c>
      <c r="AJ77">
        <f t="shared" si="70"/>
        <v>-0.54065856253818545</v>
      </c>
      <c r="AK77">
        <f t="shared" si="92"/>
        <v>-0.3532302608597091</v>
      </c>
      <c r="AL77">
        <f t="shared" si="71"/>
        <v>-0.89388882464829023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-2.850432147417982E-13</v>
      </c>
      <c r="AR77">
        <f t="shared" si="76"/>
        <v>-2.850452357291233E-13</v>
      </c>
      <c r="AS77">
        <f t="shared" si="77"/>
        <v>-1.2325070377131468E-4</v>
      </c>
      <c r="AT77">
        <f t="shared" si="78"/>
        <v>-8.0523793130917769E-5</v>
      </c>
      <c r="AU77">
        <f t="shared" si="79"/>
        <v>-2.0377449718727769E-4</v>
      </c>
      <c r="AW77">
        <v>74</v>
      </c>
      <c r="AX77">
        <f>IF(Z77&gt;0, (R77*SUMPRODUCT(K77:$K$98, X77:$X$98)-K77*$AZ$3)/Z77, 0)</f>
        <v>-2.5410579902266848E+16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1000000</v>
      </c>
      <c r="S78">
        <f t="shared" si="63"/>
        <v>-1.9231162142831354E+17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-4.5054880211719439</v>
      </c>
      <c r="AC78">
        <f t="shared" si="64"/>
        <v>-4.0227571617609144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-1.546165784577136E-10</v>
      </c>
      <c r="AI78">
        <f t="shared" si="69"/>
        <v>-1.5461762435320651E-10</v>
      </c>
      <c r="AJ78">
        <f t="shared" si="70"/>
        <v>-0.48273085941102956</v>
      </c>
      <c r="AK78">
        <f t="shared" si="92"/>
        <v>-0.31538416148203613</v>
      </c>
      <c r="AL78">
        <f t="shared" si="71"/>
        <v>-0.79811502104768328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-3.1470551825329237E-14</v>
      </c>
      <c r="AR78">
        <f t="shared" si="76"/>
        <v>-3.1470764706177086E-14</v>
      </c>
      <c r="AS78">
        <f t="shared" si="77"/>
        <v>-9.8254706450740447E-5</v>
      </c>
      <c r="AT78">
        <f t="shared" si="78"/>
        <v>-6.4193074881183692E-5</v>
      </c>
      <c r="AU78">
        <f t="shared" si="79"/>
        <v>-1.6244778136339491E-4</v>
      </c>
      <c r="AW78">
        <v>75</v>
      </c>
      <c r="AX78">
        <f>IF(Z78&gt;0, (R78*SUMPRODUCT(K78:$K$98, X78:$X$98)-K78*$AZ$3)/Z78, 0)</f>
        <v>-1.9231162142831354E+17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1000000</v>
      </c>
      <c r="S79">
        <f t="shared" si="63"/>
        <v>-1.5199681405944184E+18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-4.0227571617609144</v>
      </c>
      <c r="AC79">
        <f t="shared" si="64"/>
        <v>-3.5917474658579875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-1.8345689476300787E-11</v>
      </c>
      <c r="AI79">
        <f t="shared" si="69"/>
        <v>-1.8345807628364963E-11</v>
      </c>
      <c r="AJ79">
        <f t="shared" si="70"/>
        <v>-0.43100969590292681</v>
      </c>
      <c r="AK79">
        <f t="shared" si="92"/>
        <v>-0.28159300132326404</v>
      </c>
      <c r="AL79">
        <f t="shared" si="71"/>
        <v>-0.71260269724453673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-3.3339901723943107E-15</v>
      </c>
      <c r="AR79">
        <f t="shared" si="76"/>
        <v>-3.3340116443494158E-15</v>
      </c>
      <c r="AS79">
        <f t="shared" si="77"/>
        <v>-7.8328050423143348E-5</v>
      </c>
      <c r="AT79">
        <f t="shared" si="78"/>
        <v>-5.1174326276457019E-5</v>
      </c>
      <c r="AU79">
        <f t="shared" si="79"/>
        <v>-1.295023767029344E-4</v>
      </c>
      <c r="AW79">
        <v>76</v>
      </c>
      <c r="AX79">
        <f>IF(Z79&gt;0, (R79*SUMPRODUCT(K79:$K$98, X79:$X$98)-K79*$AZ$3)/Z79, 0)</f>
        <v>-1.5199681405944184E+18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1000000</v>
      </c>
      <c r="S80">
        <f t="shared" si="63"/>
        <v>-1.2561053292463387E+19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-3.5917474658579875</v>
      </c>
      <c r="AC80">
        <f t="shared" si="64"/>
        <v>-3.2069173802303483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-2.0841044640024198E-12</v>
      </c>
      <c r="AI80">
        <f t="shared" si="69"/>
        <v>-2.084117229322754E-12</v>
      </c>
      <c r="AJ80">
        <f t="shared" si="70"/>
        <v>-0.38483008562763921</v>
      </c>
      <c r="AK80">
        <f t="shared" si="92"/>
        <v>-0.25142232261005915</v>
      </c>
      <c r="AL80">
        <f t="shared" si="71"/>
        <v>-0.63625240823978246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-3.3816739982723754E-16</v>
      </c>
      <c r="AR80">
        <f t="shared" si="76"/>
        <v>-3.3816947113184824E-16</v>
      </c>
      <c r="AS80">
        <f t="shared" si="77"/>
        <v>-6.2442642237841694E-5</v>
      </c>
      <c r="AT80">
        <f t="shared" si="78"/>
        <v>-4.079585959539016E-5</v>
      </c>
      <c r="AU80">
        <f t="shared" si="79"/>
        <v>-1.0323850183357002E-4</v>
      </c>
      <c r="AW80">
        <v>77</v>
      </c>
      <c r="AX80">
        <f>IF(Z80&gt;0, (R80*SUMPRODUCT(K80:$K$98, X80:$X$98)-K80*$AZ$3)/Z80, 0)</f>
        <v>-1.2561053292463387E+19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1000000</v>
      </c>
      <c r="S81">
        <f t="shared" si="63"/>
        <v>-1.0888808952485736E+20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-3.2069173802303483</v>
      </c>
      <c r="AC81">
        <f t="shared" si="64"/>
        <v>-2.8633190894913825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-2.2645736201649399E-13</v>
      </c>
      <c r="AI81">
        <f t="shared" si="69"/>
        <v>-2.2645867681552389E-13</v>
      </c>
      <c r="AJ81">
        <f t="shared" si="70"/>
        <v>-0.34359829073896586</v>
      </c>
      <c r="AK81">
        <f t="shared" si="92"/>
        <v>-0.22448421661612442</v>
      </c>
      <c r="AL81">
        <f t="shared" si="71"/>
        <v>-0.56808250735531673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-3.2808069453976193E-17</v>
      </c>
      <c r="AR81">
        <f t="shared" si="76"/>
        <v>-3.2808259935828966E-17</v>
      </c>
      <c r="AS81">
        <f t="shared" si="77"/>
        <v>-4.9778892090116476E-5</v>
      </c>
      <c r="AT81">
        <f t="shared" si="78"/>
        <v>-3.2522209498876104E-5</v>
      </c>
      <c r="AU81">
        <f t="shared" si="79"/>
        <v>-8.2301101589025397E-5</v>
      </c>
      <c r="AW81">
        <v>78</v>
      </c>
      <c r="AX81">
        <f>IF(Z81&gt;0, (R81*SUMPRODUCT(K81:$K$98, X81:$X$98)-K81*$AZ$3)/Z81, 0)</f>
        <v>-1.0888808952485736E+20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1000000</v>
      </c>
      <c r="S82">
        <f t="shared" si="63"/>
        <v>-9.9341744454977874E+20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-2.8633190894913825</v>
      </c>
      <c r="AC82">
        <f t="shared" si="64"/>
        <v>-2.5565349013315912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-2.3459545849108716E-14</v>
      </c>
      <c r="AI82">
        <f t="shared" si="69"/>
        <v>-2.345967452285586E-14</v>
      </c>
      <c r="AJ82">
        <f t="shared" si="70"/>
        <v>-0.30678418815979125</v>
      </c>
      <c r="AK82">
        <f t="shared" si="92"/>
        <v>-0.2004323362643968</v>
      </c>
      <c r="AL82">
        <f t="shared" si="71"/>
        <v>-0.5072165244242115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-3.0345605630113499E-18</v>
      </c>
      <c r="AR82">
        <f t="shared" si="76"/>
        <v>-3.0345772073352036E-18</v>
      </c>
      <c r="AS82">
        <f t="shared" si="77"/>
        <v>-3.9683428005513809E-5</v>
      </c>
      <c r="AT82">
        <f t="shared" si="78"/>
        <v>-2.5926506296935666E-5</v>
      </c>
      <c r="AU82">
        <f t="shared" si="79"/>
        <v>-6.5609934302452504E-5</v>
      </c>
      <c r="AW82">
        <v>79</v>
      </c>
      <c r="AX82">
        <f>IF(Z82&gt;0, (R82*SUMPRODUCT(K82:$K$98, X82:$X$98)-K82*$AZ$3)/Z82, 0)</f>
        <v>-9.9341744454977874E+20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1000000</v>
      </c>
      <c r="S83">
        <f t="shared" si="63"/>
        <v>-9.570496379347861E+21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-2.5565349013315912</v>
      </c>
      <c r="AC83">
        <f t="shared" si="64"/>
        <v>-2.2826204476174916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-2.3092342312215467E-15</v>
      </c>
      <c r="AI83">
        <f t="shared" si="69"/>
        <v>-2.3092461565196562E-15</v>
      </c>
      <c r="AJ83">
        <f t="shared" si="70"/>
        <v>-0.27391445371409961</v>
      </c>
      <c r="AK83">
        <f t="shared" si="92"/>
        <v>-0.1789574430932114</v>
      </c>
      <c r="AL83">
        <f t="shared" si="71"/>
        <v>-0.45287189680731332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-2.6670193895745096E-19</v>
      </c>
      <c r="AR83">
        <f t="shared" si="76"/>
        <v>-2.6670331625390947E-19</v>
      </c>
      <c r="AS83">
        <f t="shared" si="77"/>
        <v>-3.1635385846232336E-5</v>
      </c>
      <c r="AT83">
        <f t="shared" si="78"/>
        <v>-2.0668452086205087E-5</v>
      </c>
      <c r="AU83">
        <f t="shared" si="79"/>
        <v>-5.2303837932437687E-5</v>
      </c>
      <c r="AW83">
        <v>80</v>
      </c>
      <c r="AX83">
        <f>IF(Z83&gt;0, (R83*SUMPRODUCT(K83:$K$98, X83:$X$98)-K83*$AZ$3)/Z83, 0)</f>
        <v>-9.570496379347861E+21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1000000</v>
      </c>
      <c r="S84">
        <f t="shared" si="63"/>
        <v>-9.7692699487102778E+22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-2.2826204476174916</v>
      </c>
      <c r="AC84">
        <f t="shared" si="64"/>
        <v>-2.038053971087046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-2.1525901645447842E-16</v>
      </c>
      <c r="AI84">
        <f t="shared" si="69"/>
        <v>-2.1526005954878422E-16</v>
      </c>
      <c r="AJ84">
        <f t="shared" si="70"/>
        <v>-0.24456647653044561</v>
      </c>
      <c r="AK84">
        <f t="shared" si="92"/>
        <v>-0.15978343133322442</v>
      </c>
      <c r="AL84">
        <f t="shared" si="71"/>
        <v>-0.40434990786367025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-2.2197369699089406E-20</v>
      </c>
      <c r="AR84">
        <f t="shared" si="76"/>
        <v>-2.2197477262295436E-20</v>
      </c>
      <c r="AS84">
        <f t="shared" si="77"/>
        <v>-2.5219535910580575E-5</v>
      </c>
      <c r="AT84">
        <f t="shared" si="78"/>
        <v>-1.6476763461579305E-5</v>
      </c>
      <c r="AU84">
        <f t="shared" si="79"/>
        <v>-4.1696299372159904E-5</v>
      </c>
      <c r="AW84">
        <v>81</v>
      </c>
      <c r="AX84">
        <f>IF(Z84&gt;0, (R84*SUMPRODUCT(K84:$K$98, X84:$X$98)-K84*$AZ$3)/Z84, 0)</f>
        <v>-9.7692699487102778E+22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1000000</v>
      </c>
      <c r="S85">
        <f t="shared" si="63"/>
        <v>-1.0607281783515594E+24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-2.038053971087046</v>
      </c>
      <c r="AC85">
        <f t="shared" si="64"/>
        <v>-1.8196910456134341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-1.8937756078169334E-17</v>
      </c>
      <c r="AI85">
        <f t="shared" si="69"/>
        <v>-1.893784185372818E-17</v>
      </c>
      <c r="AJ85">
        <f t="shared" si="70"/>
        <v>-0.21836292547361191</v>
      </c>
      <c r="AK85">
        <f t="shared" si="92"/>
        <v>-0.14266377797609323</v>
      </c>
      <c r="AL85">
        <f t="shared" si="71"/>
        <v>-0.36102670344970517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-1.7436152528763899E-21</v>
      </c>
      <c r="AR85">
        <f t="shared" si="76"/>
        <v>-1.7436231503047922E-21</v>
      </c>
      <c r="AS85">
        <f t="shared" si="77"/>
        <v>-2.0104859622592912E-5</v>
      </c>
      <c r="AT85">
        <f t="shared" si="78"/>
        <v>-1.3135174953427378E-5</v>
      </c>
      <c r="AU85">
        <f t="shared" si="79"/>
        <v>-3.324003457602029E-5</v>
      </c>
      <c r="AW85">
        <v>82</v>
      </c>
      <c r="AX85">
        <f>IF(Z85&gt;0, (R85*SUMPRODUCT(K85:$K$98, X85:$X$98)-K85*$AZ$3)/Z85, 0)</f>
        <v>-1.0607281783515594E+24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1000000</v>
      </c>
      <c r="S86">
        <f t="shared" si="63"/>
        <v>-1.23065315244327E+25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-1.8196910456134341</v>
      </c>
      <c r="AC86">
        <f t="shared" si="64"/>
        <v>-1.6247241478691374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-1.5663347767070384E-18</v>
      </c>
      <c r="AI86">
        <f t="shared" si="69"/>
        <v>-1.5663413777714595E-18</v>
      </c>
      <c r="AJ86">
        <f t="shared" si="70"/>
        <v>-0.19496689774429665</v>
      </c>
      <c r="AK86">
        <f t="shared" si="92"/>
        <v>-0.1273783731929404</v>
      </c>
      <c r="AL86">
        <f t="shared" si="71"/>
        <v>-0.32234527093723708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-1.2876229503907583E-22</v>
      </c>
      <c r="AR86">
        <f t="shared" si="76"/>
        <v>-1.2876283768692942E-22</v>
      </c>
      <c r="AS86">
        <f t="shared" si="77"/>
        <v>-1.602747100015381E-5</v>
      </c>
      <c r="AT86">
        <f t="shared" si="78"/>
        <v>-1.0471281053433817E-5</v>
      </c>
      <c r="AU86">
        <f t="shared" si="79"/>
        <v>-2.6498752053587631E-5</v>
      </c>
      <c r="AW86">
        <v>83</v>
      </c>
      <c r="AX86">
        <f>IF(Z86&gt;0, (R86*SUMPRODUCT(K86:$K$98, X86:$X$98)-K86*$AZ$3)/Z86, 0)</f>
        <v>-1.23065315244327E+25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1000000</v>
      </c>
      <c r="S87">
        <f t="shared" si="63"/>
        <v>-1.5330135932337309E+26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-1.6247241478691374</v>
      </c>
      <c r="AC87">
        <f t="shared" si="64"/>
        <v>-1.4506465605974441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-1.2123836387686075E-19</v>
      </c>
      <c r="AI87">
        <f t="shared" si="69"/>
        <v>-1.2123883701244381E-19</v>
      </c>
      <c r="AJ87">
        <f t="shared" si="70"/>
        <v>-0.17407758727169331</v>
      </c>
      <c r="AK87">
        <f t="shared" si="92"/>
        <v>-0.11373069035083963</v>
      </c>
      <c r="AL87">
        <f t="shared" si="71"/>
        <v>-0.28780827762253292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-8.898691739579654E-24</v>
      </c>
      <c r="AR87">
        <f t="shared" si="76"/>
        <v>-8.8987264669346766E-24</v>
      </c>
      <c r="AS87">
        <f t="shared" si="77"/>
        <v>-1.2777001753949138E-5</v>
      </c>
      <c r="AT87">
        <f t="shared" si="78"/>
        <v>-8.3476411459134361E-6</v>
      </c>
      <c r="AU87">
        <f t="shared" si="79"/>
        <v>-2.1124642899862574E-5</v>
      </c>
      <c r="AW87">
        <v>84</v>
      </c>
      <c r="AX87">
        <f>IF(Z87&gt;0, (R87*SUMPRODUCT(K87:$K$98, X87:$X$98)-K87*$AZ$3)/Z87, 0)</f>
        <v>-1.5330135932337309E+26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1000000</v>
      </c>
      <c r="S88">
        <f t="shared" si="63"/>
        <v>-2.0608520696926801E+27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-1.4506465605974441</v>
      </c>
      <c r="AC88">
        <f t="shared" si="64"/>
        <v>-1.295220143390575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-8.7395968613776147E-21</v>
      </c>
      <c r="AI88">
        <f t="shared" si="69"/>
        <v>-8.7396282857617914E-21</v>
      </c>
      <c r="AJ88">
        <f t="shared" si="70"/>
        <v>-0.15542641720686912</v>
      </c>
      <c r="AK88">
        <f t="shared" si="92"/>
        <v>-0.1015452592418211</v>
      </c>
      <c r="AL88">
        <f t="shared" si="71"/>
        <v>-0.25697167644869023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-5.7274258204119566E-25</v>
      </c>
      <c r="AR88">
        <f t="shared" si="76"/>
        <v>-5.7274464141340909E-25</v>
      </c>
      <c r="AS88">
        <f t="shared" si="77"/>
        <v>-1.0185747571706907E-5</v>
      </c>
      <c r="AT88">
        <f t="shared" si="78"/>
        <v>-6.6546884135151758E-6</v>
      </c>
      <c r="AU88">
        <f t="shared" si="79"/>
        <v>-1.6840435985222085E-5</v>
      </c>
      <c r="AW88">
        <v>85</v>
      </c>
      <c r="AX88">
        <f>IF(Z88&gt;0, (R88*SUMPRODUCT(K88:$K$98, X88:$X$98)-K88*$AZ$3)/Z88, 0)</f>
        <v>-2.0608520696926801E+27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1000000</v>
      </c>
      <c r="S89">
        <f t="shared" si="63"/>
        <v>-3.0508603553649167E+28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-1.295220143390575</v>
      </c>
      <c r="AC89">
        <f t="shared" si="64"/>
        <v>-1.1564465565987276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-5.8429721870546912E-22</v>
      </c>
      <c r="AI89">
        <f t="shared" si="69"/>
        <v>-5.8429911398486888E-22</v>
      </c>
      <c r="AJ89">
        <f t="shared" si="70"/>
        <v>-0.13877358679184737</v>
      </c>
      <c r="AK89">
        <f t="shared" si="92"/>
        <v>-9.0665410037340258E-2</v>
      </c>
      <c r="AL89">
        <f t="shared" si="71"/>
        <v>-0.22943899682918761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-3.4188800924127354E-26</v>
      </c>
      <c r="AR89">
        <f t="shared" si="76"/>
        <v>-3.418891182201976E-26</v>
      </c>
      <c r="AS89">
        <f t="shared" si="77"/>
        <v>-8.1200156024449157E-6</v>
      </c>
      <c r="AT89">
        <f t="shared" si="78"/>
        <v>-5.3050768602640106E-6</v>
      </c>
      <c r="AU89">
        <f t="shared" si="79"/>
        <v>-1.3425092462708926E-5</v>
      </c>
      <c r="AW89">
        <v>86</v>
      </c>
      <c r="AX89">
        <f>IF(Z89&gt;0, (R89*SUMPRODUCT(K89:$K$98, X89:$X$98)-K89*$AZ$3)/Z89, 0)</f>
        <v>-3.0508603553649167E+28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1000000</v>
      </c>
      <c r="S90">
        <f t="shared" si="63"/>
        <v>-5.0220331325925086E+29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-1.1564465565987276</v>
      </c>
      <c r="AC90">
        <f t="shared" si="64"/>
        <v>-1.032541568391721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-3.5470509103508613E-23</v>
      </c>
      <c r="AI90">
        <f t="shared" si="69"/>
        <v>-3.5470611904659177E-23</v>
      </c>
      <c r="AJ90">
        <f t="shared" si="70"/>
        <v>-0.12390498820700668</v>
      </c>
      <c r="AK90">
        <f t="shared" si="92"/>
        <v>-8.0951258961910938E-2</v>
      </c>
      <c r="AL90">
        <f t="shared" si="71"/>
        <v>-0.20485624716891762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-1.8531025325238295E-27</v>
      </c>
      <c r="AR90">
        <f t="shared" si="76"/>
        <v>-1.8531079032128122E-27</v>
      </c>
      <c r="AS90">
        <f t="shared" si="77"/>
        <v>-6.4732267238878529E-6</v>
      </c>
      <c r="AT90">
        <f t="shared" si="78"/>
        <v>-4.2291747929400585E-6</v>
      </c>
      <c r="AU90">
        <f t="shared" si="79"/>
        <v>-1.0702401516827911E-5</v>
      </c>
      <c r="AW90">
        <v>87</v>
      </c>
      <c r="AX90">
        <f>IF(Z90&gt;0, (R90*SUMPRODUCT(K90:$K$98, X90:$X$98)-K90*$AZ$3)/Z90, 0)</f>
        <v>-5.0220331325925086E+29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1000000</v>
      </c>
      <c r="S91">
        <f t="shared" si="63"/>
        <v>-9.3009708675907004E+30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-1.032541568391721</v>
      </c>
      <c r="AC91">
        <f t="shared" si="64"/>
        <v>-0.92191211463546519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-1.93634279380784E-24</v>
      </c>
      <c r="AI91">
        <f t="shared" si="69"/>
        <v>-1.9363477498072068E-24</v>
      </c>
      <c r="AJ91">
        <f t="shared" si="70"/>
        <v>-0.11062945375625577</v>
      </c>
      <c r="AK91">
        <f t="shared" si="92"/>
        <v>-7.2277909787420477E-2</v>
      </c>
      <c r="AL91">
        <f t="shared" si="71"/>
        <v>-0.18290736354367626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-9.0322562162246651E-29</v>
      </c>
      <c r="AR91">
        <f t="shared" si="76"/>
        <v>-9.0322793339578635E-29</v>
      </c>
      <c r="AS91">
        <f t="shared" si="77"/>
        <v>-5.1604167122830363E-6</v>
      </c>
      <c r="AT91">
        <f t="shared" si="78"/>
        <v>-3.3714722520249192E-6</v>
      </c>
      <c r="AU91">
        <f t="shared" si="79"/>
        <v>-8.5318889643079564E-6</v>
      </c>
      <c r="AW91">
        <v>88</v>
      </c>
      <c r="AX91">
        <f>IF(Z91&gt;0, (R91*SUMPRODUCT(K91:$K$98, X91:$X$98)-K91*$AZ$3)/Z91, 0)</f>
        <v>-9.3009708675907004E+30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1000000</v>
      </c>
      <c r="S92">
        <f t="shared" si="63"/>
        <v>-1.9666307268636759E+32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-0.92191211463546519</v>
      </c>
      <c r="AC92">
        <f t="shared" si="64"/>
        <v>-0.82313581663880797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-9.3943274621708319E-26</v>
      </c>
      <c r="AI92">
        <f t="shared" si="69"/>
        <v>-9.3943483897350509E-26</v>
      </c>
      <c r="AJ92">
        <f t="shared" si="70"/>
        <v>-9.8776297996657214E-2</v>
      </c>
      <c r="AK92">
        <f t="shared" si="92"/>
        <v>-6.4533848024482574E-2</v>
      </c>
      <c r="AL92">
        <f t="shared" si="71"/>
        <v>-0.1633101460211398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-3.9125660022220568E-30</v>
      </c>
      <c r="AR92">
        <f t="shared" si="76"/>
        <v>-3.9125747181707611E-30</v>
      </c>
      <c r="AS92">
        <f t="shared" si="77"/>
        <v>-4.1138526086440133E-6</v>
      </c>
      <c r="AT92">
        <f t="shared" si="78"/>
        <v>-2.6877170376474161E-6</v>
      </c>
      <c r="AU92">
        <f t="shared" si="79"/>
        <v>-6.8015696462914298E-6</v>
      </c>
      <c r="AW92">
        <v>89</v>
      </c>
      <c r="AX92">
        <f>IF(Z92&gt;0, (R92*SUMPRODUCT(K92:$K$98, X92:$X$98)-K92*$AZ$3)/Z92, 0)</f>
        <v>-1.9666307268636759E+32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1000000</v>
      </c>
      <c r="S93">
        <f t="shared" si="63"/>
        <v>-4.8373220742468614E+33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-0.82313581663880797</v>
      </c>
      <c r="AC93">
        <f t="shared" si="64"/>
        <v>-0.73494269342750718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-3.9917259891027795E-27</v>
      </c>
      <c r="AI93">
        <f t="shared" si="69"/>
        <v>-3.9917335856890946E-27</v>
      </c>
      <c r="AJ93">
        <f t="shared" si="70"/>
        <v>-8.8193123211300795E-2</v>
      </c>
      <c r="AK93">
        <f t="shared" si="92"/>
        <v>-5.761950716471656E-2</v>
      </c>
      <c r="AL93">
        <f t="shared" si="71"/>
        <v>-0.14581263037601735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-1.4843580814782741E-31</v>
      </c>
      <c r="AR93">
        <f t="shared" si="76"/>
        <v>-1.4843609063350701E-31</v>
      </c>
      <c r="AS93">
        <f t="shared" si="77"/>
        <v>-3.2795381127582904E-6</v>
      </c>
      <c r="AT93">
        <f t="shared" si="78"/>
        <v>-2.1426315670020844E-6</v>
      </c>
      <c r="AU93">
        <f t="shared" si="79"/>
        <v>-5.4221696797603749E-6</v>
      </c>
      <c r="AW93">
        <v>90</v>
      </c>
      <c r="AX93">
        <f>IF(Z93&gt;0, (R93*SUMPRODUCT(K93:$K$98, X93:$X$98)-K93*$AZ$3)/Z93, 0)</f>
        <v>-4.8373220742468614E+33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1000000</v>
      </c>
      <c r="S94">
        <f t="shared" si="63"/>
        <v>-1.4206314101707573E+35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-0.73494269342750718</v>
      </c>
      <c r="AC94">
        <f t="shared" si="64"/>
        <v>-0.65619883341741703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-1.4579334438593235E-28</v>
      </c>
      <c r="AI94">
        <f t="shared" si="69"/>
        <v>-1.4579357533916509E-28</v>
      </c>
      <c r="AJ94">
        <f t="shared" si="70"/>
        <v>-7.874386001009015E-2</v>
      </c>
      <c r="AK94">
        <f t="shared" si="92"/>
        <v>-5.1445988539925505E-2</v>
      </c>
      <c r="AL94">
        <f t="shared" si="71"/>
        <v>-0.13018984855001564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-4.8405826012667799E-33</v>
      </c>
      <c r="AR94">
        <f t="shared" si="76"/>
        <v>-4.8405902692999457E-33</v>
      </c>
      <c r="AS94">
        <f t="shared" si="77"/>
        <v>-2.614427704686142E-6</v>
      </c>
      <c r="AT94">
        <f t="shared" si="78"/>
        <v>-1.7080927670616108E-6</v>
      </c>
      <c r="AU94">
        <f t="shared" si="79"/>
        <v>-4.3225204717477522E-6</v>
      </c>
      <c r="AW94">
        <v>91</v>
      </c>
      <c r="AX94">
        <f>IF(Z94&gt;0, (R94*SUMPRODUCT(K94:$K$98, X94:$X$98)-K94*$AZ$3)/Z94, 0)</f>
        <v>-1.4206314101707573E+35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1000000</v>
      </c>
      <c r="S95">
        <f t="shared" si="63"/>
        <v>-5.176118369143855E+36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-0.65619883341741703</v>
      </c>
      <c r="AC95">
        <f t="shared" si="64"/>
        <v>-0.58589181555126524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-4.4596826602326907E-30</v>
      </c>
      <c r="AI95">
        <f t="shared" si="69"/>
        <v>-4.4596883198000904E-30</v>
      </c>
      <c r="AJ95">
        <f t="shared" si="70"/>
        <v>-7.0307017866151789E-2</v>
      </c>
      <c r="AK95">
        <f t="shared" si="92"/>
        <v>-4.5933918339219199E-2</v>
      </c>
      <c r="AL95">
        <f t="shared" si="71"/>
        <v>-0.11624093620537099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-1.3220438823881796E-34</v>
      </c>
      <c r="AR95">
        <f t="shared" si="76"/>
        <v>-1.3220455601300791E-34</v>
      </c>
      <c r="AS95">
        <f t="shared" si="77"/>
        <v>-2.0842057594755558E-6</v>
      </c>
      <c r="AT95">
        <f t="shared" si="78"/>
        <v>-1.3616810961906972E-6</v>
      </c>
      <c r="AU95">
        <f t="shared" si="79"/>
        <v>-3.445886855666253E-6</v>
      </c>
      <c r="AW95">
        <v>92</v>
      </c>
      <c r="AX95">
        <f>IF(Z95&gt;0, (R95*SUMPRODUCT(K95:$K$98, X95:$X$98)-K95*$AZ$3)/Z95, 0)</f>
        <v>-5.176118369143855E+36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1000000</v>
      </c>
      <c r="S96">
        <f t="shared" si="63"/>
        <v>-2.4836192021513244E+38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-0.58589181555126524</v>
      </c>
      <c r="AC96">
        <f t="shared" si="64"/>
        <v>-0.52311769245648676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-1.0995316277415931E-31</v>
      </c>
      <c r="AI96">
        <f t="shared" si="69"/>
        <v>-1.0995326808774603E-31</v>
      </c>
      <c r="AJ96">
        <f t="shared" si="70"/>
        <v>-6.2774123094778478E-2</v>
      </c>
      <c r="AK96">
        <f t="shared" si="92"/>
        <v>-4.1012427088588571E-2</v>
      </c>
      <c r="AL96">
        <f t="shared" si="71"/>
        <v>-0.10378655018336705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-2.9102588455416279E-36</v>
      </c>
      <c r="AR96">
        <f t="shared" si="76"/>
        <v>-2.9102616329993922E-36</v>
      </c>
      <c r="AS96">
        <f t="shared" si="77"/>
        <v>-1.6615160710104899E-6</v>
      </c>
      <c r="AT96">
        <f t="shared" si="78"/>
        <v>-1.0855238330601859E-6</v>
      </c>
      <c r="AU96">
        <f t="shared" si="79"/>
        <v>-2.747039904070676E-6</v>
      </c>
      <c r="AW96">
        <v>93</v>
      </c>
      <c r="AX96">
        <f>IF(Z96&gt;0, (R96*SUMPRODUCT(K96:$K$98, X96:$X$98)-K96*$AZ$3)/Z96, 0)</f>
        <v>-2.4836192021513244E+38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1000000</v>
      </c>
      <c r="S97">
        <f t="shared" si="63"/>
        <v>-1.7445827444894529E+40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-0.52311769245648676</v>
      </c>
      <c r="AC97">
        <f t="shared" si="64"/>
        <v>-0.46706936826472029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-2.058436462454068E-33</v>
      </c>
      <c r="AI97">
        <f t="shared" si="69"/>
        <v>-2.0584378010817992E-33</v>
      </c>
      <c r="AJ97">
        <f t="shared" si="70"/>
        <v>-5.6048324191766474E-2</v>
      </c>
      <c r="AK97">
        <f t="shared" si="92"/>
        <v>-3.6618238471954077E-2</v>
      </c>
      <c r="AL97">
        <f t="shared" si="71"/>
        <v>-9.2666562663720559E-2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-4.8645574329898802E-38</v>
      </c>
      <c r="AR97">
        <f t="shared" si="76"/>
        <v>-4.8645605964742036E-38</v>
      </c>
      <c r="AS97">
        <f t="shared" si="77"/>
        <v>-1.3245504392621886E-6</v>
      </c>
      <c r="AT97">
        <f t="shared" si="78"/>
        <v>-8.6537295365129596E-7</v>
      </c>
      <c r="AU97">
        <f t="shared" si="79"/>
        <v>-2.1899233929134845E-6</v>
      </c>
      <c r="AW97">
        <v>94</v>
      </c>
      <c r="AX97">
        <f>IF(Z97&gt;0, (R97*SUMPRODUCT(K97:$K$98, X97:$X$98)-K97*$AZ$3)/Z97, 0)</f>
        <v>-1.7445827444894529E+40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-0.46706936826472029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-0.46706936826472029</v>
      </c>
      <c r="AK98">
        <f t="shared" si="92"/>
        <v>-3.2694855778530423E-2</v>
      </c>
      <c r="AL98">
        <f t="shared" si="71"/>
        <v>-0.49976422404325072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-5.6490791494668862E-40</v>
      </c>
      <c r="AR98">
        <f t="shared" si="76"/>
        <v>-5.6490791494668862E-40</v>
      </c>
      <c r="AS98">
        <f t="shared" si="77"/>
        <v>-9.855286006415084E-6</v>
      </c>
      <c r="AT98">
        <f t="shared" si="78"/>
        <v>-6.8987002044905604E-7</v>
      </c>
      <c r="AU98">
        <f t="shared" si="79"/>
        <v>-1.0545156026864141E-5</v>
      </c>
      <c r="AW98">
        <v>95</v>
      </c>
    </row>
    <row r="100" spans="5:50" x14ac:dyDescent="0.3">
      <c r="AN100" s="6">
        <f t="shared" ref="AN100:AU100" si="93">SUM(AN3:AN98)</f>
        <v>24927.714771448944</v>
      </c>
      <c r="AO100" s="6">
        <f t="shared" si="93"/>
        <v>-2492.7714771448946</v>
      </c>
      <c r="AP100" s="6">
        <f t="shared" si="93"/>
        <v>-728.11361827386827</v>
      </c>
      <c r="AQ100" s="6">
        <f t="shared" si="93"/>
        <v>-19764.030569592163</v>
      </c>
      <c r="AR100" s="6">
        <f t="shared" si="93"/>
        <v>1942.7991064380212</v>
      </c>
      <c r="AS100" s="6">
        <f t="shared" si="93"/>
        <v>-4662.7178554512557</v>
      </c>
      <c r="AT100" s="6">
        <f t="shared" si="93"/>
        <v>2719.9187490132322</v>
      </c>
      <c r="AU100" s="6">
        <f t="shared" si="93"/>
        <v>-8.9090435637757207E-13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51028.425742875821</v>
      </c>
      <c r="K3">
        <v>1</v>
      </c>
      <c r="L3" s="2">
        <v>0</v>
      </c>
      <c r="O3">
        <f>$C$3</f>
        <v>51028.425742875821</v>
      </c>
      <c r="P3">
        <f>O3*C5</f>
        <v>5102.8425742875825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51028.425742875821</v>
      </c>
      <c r="AF3">
        <f t="shared" ref="AF3:AF34" si="4">-$Z3*P3</f>
        <v>-5102.8425742875825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45525.583168588237</v>
      </c>
      <c r="AJ3">
        <f t="shared" ref="AJ3:AJ34" si="8">AB3-AC3</f>
        <v>0</v>
      </c>
      <c r="AL3">
        <f t="shared" ref="AL3:AL34" si="9">SUM(AI3:AK3)</f>
        <v>45525.583168588237</v>
      </c>
      <c r="AN3">
        <f t="shared" ref="AN3:AN34" si="10">AE3*$K3</f>
        <v>51028.425742875821</v>
      </c>
      <c r="AO3">
        <f t="shared" ref="AO3:AO34" si="11">AF3*$K3</f>
        <v>-5102.8425742875825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45525.583168588237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45525.583168588237</v>
      </c>
      <c r="AW3">
        <v>0</v>
      </c>
      <c r="AX3">
        <f>IF(Z3&gt;0, (R3*SUMPRODUCT(K3:$K$98, X3:$X$98)-K3*$AZ$3)/Z3, 0)</f>
        <v>0</v>
      </c>
      <c r="AZ3">
        <f>C6*SUMPRODUCT(X4:X89, K4:K89)/1</f>
        <v>40440.519961987098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4383.244767317713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4332.9128530700473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-4332.9128530700473</v>
      </c>
      <c r="AK4">
        <f>G4*SUM(AB4, AE4:AF4)</f>
        <v>0</v>
      </c>
      <c r="AL4">
        <f t="shared" si="9"/>
        <v>-5815.7108530700471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-1323.9267857142856</v>
      </c>
      <c r="AR4">
        <f t="shared" si="14"/>
        <v>-1323.9267857142856</v>
      </c>
      <c r="AS4">
        <f t="shared" si="15"/>
        <v>-3868.6721902411132</v>
      </c>
      <c r="AT4">
        <f t="shared" si="16"/>
        <v>0</v>
      </c>
      <c r="AU4">
        <f t="shared" si="17"/>
        <v>-5192.5989759553986</v>
      </c>
      <c r="AW4">
        <v>1</v>
      </c>
      <c r="AX4">
        <f>IF(Z4&gt;0, (R4*SUMPRODUCT(K4:$K$98, X4:$X$98)-K4*$AZ$3)/Z4, 0)</f>
        <v>4383.244767317713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1000000</v>
      </c>
      <c r="S5">
        <f t="shared" si="1"/>
        <v>7038.76907045395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4332.9128530700473</v>
      </c>
      <c r="AC5">
        <f t="shared" si="2"/>
        <v>6877.6582575968714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-1521.0907297495201</v>
      </c>
      <c r="AI5">
        <f t="shared" si="7"/>
        <v>-1569.9462767120326</v>
      </c>
      <c r="AJ5">
        <f t="shared" si="8"/>
        <v>-2544.7454045268241</v>
      </c>
      <c r="AK5">
        <f>G5*SUM(AB5, AE5:AF5)</f>
        <v>303.30389971490337</v>
      </c>
      <c r="AL5">
        <f t="shared" si="9"/>
        <v>-3811.3877815239539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-1212.604216955931</v>
      </c>
      <c r="AR5">
        <f t="shared" si="14"/>
        <v>-1251.5515598788525</v>
      </c>
      <c r="AS5">
        <f t="shared" si="15"/>
        <v>-2028.6554564148787</v>
      </c>
      <c r="AT5">
        <f t="shared" si="16"/>
        <v>241.79201189006963</v>
      </c>
      <c r="AU5">
        <f t="shared" si="17"/>
        <v>-3038.4150044036619</v>
      </c>
      <c r="AW5">
        <v>2</v>
      </c>
      <c r="AX5">
        <f>IF(Z5&gt;0, (R5*SUMPRODUCT(K5:$K$98, X5:$X$98)-K5*$AZ$3)/Z5, 0)</f>
        <v>7038.76907045395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1000000</v>
      </c>
      <c r="S6">
        <f t="shared" si="1"/>
        <v>9442.5273615864771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6877.6582575968714</v>
      </c>
      <c r="AC6">
        <f t="shared" si="2"/>
        <v>9119.2256390705079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-1578.7269385450829</v>
      </c>
      <c r="AI6">
        <f t="shared" si="7"/>
        <v>-1627.0149936910432</v>
      </c>
      <c r="AJ6">
        <f t="shared" si="8"/>
        <v>-2241.5673814736365</v>
      </c>
      <c r="AK6">
        <f>G6*SUM(AB6, AE6:AF6)</f>
        <v>481.43607803178105</v>
      </c>
      <c r="AL6">
        <f t="shared" si="9"/>
        <v>-3387.1462971328983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-1123.7066515473268</v>
      </c>
      <c r="AR6">
        <f t="shared" si="14"/>
        <v>-1158.077135405546</v>
      </c>
      <c r="AS6">
        <f t="shared" si="15"/>
        <v>-1595.5033862757637</v>
      </c>
      <c r="AT6">
        <f t="shared" si="16"/>
        <v>342.67669092777777</v>
      </c>
      <c r="AU6">
        <f t="shared" si="17"/>
        <v>-2410.9038307535316</v>
      </c>
      <c r="AW6">
        <v>3</v>
      </c>
      <c r="AX6">
        <f>IF(Z6&gt;0, (R6*SUMPRODUCT(K6:$K$98, X6:$X$98)-K6*$AZ$3)/Z6, 0)</f>
        <v>9442.5273615864771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1000000</v>
      </c>
      <c r="S7">
        <f t="shared" si="1"/>
        <v>11608.273988561068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9119.2256390705079</v>
      </c>
      <c r="AC7">
        <f t="shared" si="2"/>
        <v>11079.600771835285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-1646.2846640912194</v>
      </c>
      <c r="AI7">
        <f t="shared" si="7"/>
        <v>-1694.0075244525153</v>
      </c>
      <c r="AJ7">
        <f t="shared" si="8"/>
        <v>-1960.3751327647769</v>
      </c>
      <c r="AK7">
        <f>G7*SUM(AB7, AE7:AF7)</f>
        <v>638.34579473493557</v>
      </c>
      <c r="AL7">
        <f t="shared" si="9"/>
        <v>-3016.0368624823564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-1046.2436662305947</v>
      </c>
      <c r="AR7">
        <f t="shared" si="14"/>
        <v>-1076.5724067433875</v>
      </c>
      <c r="AS7">
        <f t="shared" si="15"/>
        <v>-1245.853837327287</v>
      </c>
      <c r="AT7">
        <f t="shared" si="16"/>
        <v>405.68029282775109</v>
      </c>
      <c r="AU7">
        <f t="shared" si="17"/>
        <v>-1916.7459512429232</v>
      </c>
      <c r="AW7">
        <v>4</v>
      </c>
      <c r="AX7">
        <f>IF(Z7&gt;0, (R7*SUMPRODUCT(K7:$K$98, X7:$X$98)-K7*$AZ$3)/Z7, 0)</f>
        <v>11608.273988561068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1000000</v>
      </c>
      <c r="S8">
        <f t="shared" si="1"/>
        <v>13557.058441632475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11079.600771835285</v>
      </c>
      <c r="AC8">
        <f t="shared" si="2"/>
        <v>12787.001555883362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-1713.8128622655818</v>
      </c>
      <c r="AI8">
        <f t="shared" si="7"/>
        <v>-1760.9728033801516</v>
      </c>
      <c r="AJ8">
        <f t="shared" si="8"/>
        <v>-1707.4007840480772</v>
      </c>
      <c r="AK8">
        <f t="shared" ref="AK8:AK39" si="30">G8*SUM(AB8:AB8, AE8:AF8)</f>
        <v>775.57205402847001</v>
      </c>
      <c r="AL8">
        <f t="shared" si="9"/>
        <v>-2692.8015333997587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-972.46344372545195</v>
      </c>
      <c r="AR8">
        <f t="shared" si="14"/>
        <v>-999.22326082796667</v>
      </c>
      <c r="AS8">
        <f t="shared" si="15"/>
        <v>-968.82505834387166</v>
      </c>
      <c r="AT8">
        <f t="shared" si="16"/>
        <v>440.08041200059034</v>
      </c>
      <c r="AU8">
        <f t="shared" si="17"/>
        <v>-1527.9679071712478</v>
      </c>
      <c r="AW8">
        <v>5</v>
      </c>
      <c r="AX8">
        <f>IF(Z8&gt;0, (R8*SUMPRODUCT(K8:$K$98, X8:$X$98)-K8*$AZ$3)/Z8, 0)</f>
        <v>13557.058441632475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1000000</v>
      </c>
      <c r="S9">
        <f t="shared" si="1"/>
        <v>15314.821255825127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12787.001555883362</v>
      </c>
      <c r="AC9">
        <f t="shared" si="2"/>
        <v>14273.149228478149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-1784.0841523347306</v>
      </c>
      <c r="AI9">
        <f t="shared" si="7"/>
        <v>-1830.6832898305379</v>
      </c>
      <c r="AJ9">
        <f t="shared" si="8"/>
        <v>-1486.1476725947869</v>
      </c>
      <c r="AK9">
        <f t="shared" si="30"/>
        <v>895.09010891183539</v>
      </c>
      <c r="AL9">
        <f t="shared" si="9"/>
        <v>-2421.7408535134891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-903.87255437203453</v>
      </c>
      <c r="AR9">
        <f t="shared" si="14"/>
        <v>-927.48112764743155</v>
      </c>
      <c r="AS9">
        <f t="shared" si="15"/>
        <v>-752.92866160176277</v>
      </c>
      <c r="AT9">
        <f t="shared" si="16"/>
        <v>453.48050543273331</v>
      </c>
      <c r="AU9">
        <f t="shared" si="17"/>
        <v>-1226.9292838164608</v>
      </c>
      <c r="AW9">
        <v>6</v>
      </c>
      <c r="AX9">
        <f>IF(Z9&gt;0, (R9*SUMPRODUCT(K9:$K$98, X9:$X$98)-K9*$AZ$3)/Z9, 0)</f>
        <v>15314.821255825127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1000000</v>
      </c>
      <c r="S10">
        <f t="shared" si="1"/>
        <v>16903.259572396641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14273.149228478149</v>
      </c>
      <c r="AC10">
        <f t="shared" si="2"/>
        <v>15564.465170820622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-1866.2497895523368</v>
      </c>
      <c r="AI10">
        <f t="shared" si="7"/>
        <v>-1912.2896231837085</v>
      </c>
      <c r="AJ10">
        <f t="shared" si="8"/>
        <v>-1291.3159423424731</v>
      </c>
      <c r="AK10">
        <f t="shared" si="30"/>
        <v>999.12044599347053</v>
      </c>
      <c r="AL10">
        <f t="shared" si="9"/>
        <v>-2204.485119532711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-844.19662792664224</v>
      </c>
      <c r="AR10">
        <f t="shared" si="14"/>
        <v>-865.02271054403434</v>
      </c>
      <c r="AS10">
        <f t="shared" si="15"/>
        <v>-584.12575327063894</v>
      </c>
      <c r="AT10">
        <f t="shared" si="16"/>
        <v>451.95134977219351</v>
      </c>
      <c r="AU10">
        <f t="shared" si="17"/>
        <v>-997.19711404247983</v>
      </c>
      <c r="AW10">
        <v>7</v>
      </c>
      <c r="AX10">
        <f>IF(Z10&gt;0, (R10*SUMPRODUCT(K10:$K$98, X10:$X$98)-K10*$AZ$3)/Z10, 0)</f>
        <v>16903.259572396641</v>
      </c>
    </row>
    <row r="11" spans="1:52" x14ac:dyDescent="0.3">
      <c r="A11" t="s">
        <v>33</v>
      </c>
      <c r="C11" s="25">
        <f>AU91</f>
        <v>-3.1356906004045837E-12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1000000</v>
      </c>
      <c r="S11">
        <f t="shared" si="1"/>
        <v>18337.135143258063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15564.465170820622</v>
      </c>
      <c r="AC11">
        <f t="shared" si="2"/>
        <v>16680.25827210335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-1945.0706337313902</v>
      </c>
      <c r="AI11">
        <f t="shared" si="7"/>
        <v>-1990.5528154947615</v>
      </c>
      <c r="AJ11">
        <f t="shared" si="8"/>
        <v>-1115.7931012827285</v>
      </c>
      <c r="AK11">
        <f t="shared" si="30"/>
        <v>1089.5125619574437</v>
      </c>
      <c r="AL11">
        <f t="shared" si="9"/>
        <v>-2016.8333548200462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-785.58140619931123</v>
      </c>
      <c r="AR11">
        <f t="shared" si="14"/>
        <v>-803.950896585446</v>
      </c>
      <c r="AS11">
        <f t="shared" si="15"/>
        <v>-450.65011950317961</v>
      </c>
      <c r="AT11">
        <f t="shared" si="16"/>
        <v>440.03585044744489</v>
      </c>
      <c r="AU11">
        <f t="shared" si="17"/>
        <v>-814.56516564118078</v>
      </c>
      <c r="AW11">
        <v>8</v>
      </c>
      <c r="AX11">
        <f>IF(Z11&gt;0, (R11*SUMPRODUCT(K11:$K$98, X11:$X$98)-K11*$AZ$3)/Z11, 0)</f>
        <v>18337.135143258063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1000000</v>
      </c>
      <c r="S12">
        <f t="shared" si="1"/>
        <v>19637.67251494393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16680.25827210335</v>
      </c>
      <c r="AC12">
        <f t="shared" si="2"/>
        <v>17644.667695555268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-2036.0498909572696</v>
      </c>
      <c r="AI12">
        <f t="shared" si="7"/>
        <v>-2080.9754484084592</v>
      </c>
      <c r="AJ12">
        <f t="shared" si="8"/>
        <v>-964.40942345191797</v>
      </c>
      <c r="AK12">
        <f t="shared" si="30"/>
        <v>1167.6180790472347</v>
      </c>
      <c r="AL12">
        <f t="shared" si="9"/>
        <v>-1877.7667928131425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-734.22000204184349</v>
      </c>
      <c r="AR12">
        <f t="shared" si="14"/>
        <v>-750.4206084366283</v>
      </c>
      <c r="AS12">
        <f t="shared" si="15"/>
        <v>-347.77570628346695</v>
      </c>
      <c r="AT12">
        <f t="shared" si="16"/>
        <v>421.05478465416729</v>
      </c>
      <c r="AU12">
        <f t="shared" si="17"/>
        <v>-677.14153006592801</v>
      </c>
      <c r="AW12">
        <v>9</v>
      </c>
      <c r="AX12">
        <f>IF(Z12&gt;0, (R12*SUMPRODUCT(K12:$K$98, X12:$X$98)-K12*$AZ$3)/Z12, 0)</f>
        <v>19637.67251494393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1000000</v>
      </c>
      <c r="S13">
        <f t="shared" si="1"/>
        <v>20817.09443752982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17644.667695555268</v>
      </c>
      <c r="AC13">
        <f t="shared" si="2"/>
        <v>18472.93950570203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-2133.2478655457412</v>
      </c>
      <c r="AI13">
        <f t="shared" si="7"/>
        <v>-2177.6175050291417</v>
      </c>
      <c r="AJ13">
        <f t="shared" si="8"/>
        <v>-828.27181014676171</v>
      </c>
      <c r="AK13">
        <f t="shared" si="30"/>
        <v>1235.126738688869</v>
      </c>
      <c r="AL13">
        <f t="shared" si="9"/>
        <v>-1770.7625764870345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-686.84871971995631</v>
      </c>
      <c r="AR13">
        <f t="shared" si="14"/>
        <v>-701.13455615078908</v>
      </c>
      <c r="AS13">
        <f t="shared" si="15"/>
        <v>-266.68135548978739</v>
      </c>
      <c r="AT13">
        <f t="shared" si="16"/>
        <v>397.67775365536602</v>
      </c>
      <c r="AU13">
        <f t="shared" si="17"/>
        <v>-570.13815798521046</v>
      </c>
      <c r="AW13">
        <v>10</v>
      </c>
      <c r="AX13">
        <f>IF(Z13&gt;0, (R13*SUMPRODUCT(K13:$K$98, X13:$X$98)-K13*$AZ$3)/Z13, 0)</f>
        <v>20817.09443752982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1000000</v>
      </c>
      <c r="S14">
        <f t="shared" si="1"/>
        <v>21889.300267235147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18472.93950570203</v>
      </c>
      <c r="AC14">
        <f t="shared" si="2"/>
        <v>19181.172761150487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-2238.0977917856403</v>
      </c>
      <c r="AI14">
        <f t="shared" si="7"/>
        <v>-2281.9118299846177</v>
      </c>
      <c r="AJ14">
        <f t="shared" si="8"/>
        <v>-708.23325544845648</v>
      </c>
      <c r="AK14">
        <f t="shared" si="30"/>
        <v>1293.1057653991422</v>
      </c>
      <c r="AL14">
        <f t="shared" si="9"/>
        <v>-1697.039320033932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-643.39963377474305</v>
      </c>
      <c r="AR14">
        <f t="shared" si="14"/>
        <v>-655.9951227810227</v>
      </c>
      <c r="AS14">
        <f t="shared" si="15"/>
        <v>-203.6001370695578</v>
      </c>
      <c r="AT14">
        <f t="shared" si="16"/>
        <v>371.73700762468849</v>
      </c>
      <c r="AU14">
        <f t="shared" si="17"/>
        <v>-487.85825222589204</v>
      </c>
      <c r="AW14">
        <v>11</v>
      </c>
      <c r="AX14">
        <f>IF(Z14&gt;0, (R14*SUMPRODUCT(K14:$K$98, X14:$X$98)-K14*$AZ$3)/Z14, 0)</f>
        <v>21889.300267235147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1000000</v>
      </c>
      <c r="S15">
        <f t="shared" si="1"/>
        <v>22866.457324267074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19181.172761150487</v>
      </c>
      <c r="AC15">
        <f t="shared" si="2"/>
        <v>19783.382033776092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-2347.556166701203</v>
      </c>
      <c r="AI15">
        <f t="shared" si="7"/>
        <v>-2390.8146867098553</v>
      </c>
      <c r="AJ15">
        <f t="shared" si="8"/>
        <v>-602.20927262560508</v>
      </c>
      <c r="AK15">
        <f t="shared" si="30"/>
        <v>1342.6820932805342</v>
      </c>
      <c r="AL15">
        <f t="shared" si="9"/>
        <v>-1650.3418660549262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-602.55919728255253</v>
      </c>
      <c r="AR15">
        <f t="shared" si="14"/>
        <v>-613.6625819264533</v>
      </c>
      <c r="AS15">
        <f t="shared" si="15"/>
        <v>-154.57212102375232</v>
      </c>
      <c r="AT15">
        <f t="shared" si="16"/>
        <v>344.63305108889062</v>
      </c>
      <c r="AU15">
        <f t="shared" si="17"/>
        <v>-423.60165186131496</v>
      </c>
      <c r="AW15">
        <v>12</v>
      </c>
      <c r="AX15">
        <f>IF(Z15&gt;0, (R15*SUMPRODUCT(K15:$K$98, X15:$X$98)-K15*$AZ$3)/Z15, 0)</f>
        <v>22866.457324267074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1000000</v>
      </c>
      <c r="S16">
        <f t="shared" si="1"/>
        <v>23789.56519763832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19783.382033776092</v>
      </c>
      <c r="AC16">
        <f t="shared" si="2"/>
        <v>20292.973645779566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-3498.7490982998097</v>
      </c>
      <c r="AI16">
        <f t="shared" si="7"/>
        <v>-3541.4000956534605</v>
      </c>
      <c r="AJ16">
        <f t="shared" si="8"/>
        <v>-509.59161200347444</v>
      </c>
      <c r="AK16">
        <f t="shared" si="30"/>
        <v>1384.8367423643265</v>
      </c>
      <c r="AL16">
        <f t="shared" si="9"/>
        <v>-2666.1549652926087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-801.82299107026756</v>
      </c>
      <c r="AR16">
        <f t="shared" si="14"/>
        <v>-811.59749884701932</v>
      </c>
      <c r="AS16">
        <f t="shared" si="15"/>
        <v>-116.78524497784146</v>
      </c>
      <c r="AT16">
        <f t="shared" si="16"/>
        <v>317.36883889335115</v>
      </c>
      <c r="AU16">
        <f t="shared" si="17"/>
        <v>-611.01390493150961</v>
      </c>
      <c r="AW16">
        <v>13</v>
      </c>
      <c r="AX16">
        <f>IF(Z16&gt;0, (R16*SUMPRODUCT(K16:$K$98, X16:$X$98)-K16*$AZ$3)/Z16, 0)</f>
        <v>23789.56519763832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1000000</v>
      </c>
      <c r="S17">
        <f t="shared" si="1"/>
        <v>24394.396792971926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20292.973645779566</v>
      </c>
      <c r="AC17">
        <f t="shared" si="2"/>
        <v>20484.14244871468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-4782.8828432384153</v>
      </c>
      <c r="AI17">
        <f t="shared" si="7"/>
        <v>-4824.8681864763676</v>
      </c>
      <c r="AJ17">
        <f t="shared" si="8"/>
        <v>-191.16880293511349</v>
      </c>
      <c r="AK17">
        <f t="shared" si="30"/>
        <v>1420.5081552045697</v>
      </c>
      <c r="AL17">
        <f t="shared" si="9"/>
        <v>-3595.5288342069116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-978.67259114726301</v>
      </c>
      <c r="AR17">
        <f t="shared" si="14"/>
        <v>-987.26362421322722</v>
      </c>
      <c r="AS17">
        <f t="shared" si="15"/>
        <v>-39.116924634589452</v>
      </c>
      <c r="AT17">
        <f t="shared" si="16"/>
        <v>290.66411253732144</v>
      </c>
      <c r="AU17">
        <f t="shared" si="17"/>
        <v>-735.71643631049528</v>
      </c>
      <c r="AW17">
        <v>14</v>
      </c>
      <c r="AX17">
        <f>IF(Z17&gt;0, (R17*SUMPRODUCT(K17:$K$98, X17:$X$98)-K17*$AZ$3)/Z17, 0)</f>
        <v>24394.396792971926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1000000</v>
      </c>
      <c r="S18">
        <f t="shared" si="1"/>
        <v>24711.239362447144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20484.14244871468</v>
      </c>
      <c r="AC18">
        <f t="shared" si="2"/>
        <v>20392.069673643651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-6095.4321312859438</v>
      </c>
      <c r="AI18">
        <f t="shared" si="7"/>
        <v>-6136.6928494849526</v>
      </c>
      <c r="AJ18">
        <f t="shared" si="8"/>
        <v>92.072775071028445</v>
      </c>
      <c r="AK18">
        <f t="shared" si="30"/>
        <v>1433.8899714100278</v>
      </c>
      <c r="AL18">
        <f t="shared" si="9"/>
        <v>-4610.7301030038961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-1113.6126611756119</v>
      </c>
      <c r="AR18">
        <f t="shared" si="14"/>
        <v>-1121.1508401276465</v>
      </c>
      <c r="AS18">
        <f t="shared" si="15"/>
        <v>16.82135176969647</v>
      </c>
      <c r="AT18">
        <f t="shared" si="16"/>
        <v>261.96633684084168</v>
      </c>
      <c r="AU18">
        <f t="shared" si="17"/>
        <v>-842.36315151710835</v>
      </c>
      <c r="AW18">
        <v>15</v>
      </c>
      <c r="AX18">
        <f>IF(Z18&gt;0, (R18*SUMPRODUCT(K18:$K$98, X18:$X$98)-K18*$AZ$3)/Z18, 0)</f>
        <v>24711.239362447144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1000000</v>
      </c>
      <c r="S19">
        <f t="shared" si="1"/>
        <v>24793.95064877906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20392.069673643651</v>
      </c>
      <c r="AC19">
        <f t="shared" si="2"/>
        <v>20070.063991107527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-7487.995138756095</v>
      </c>
      <c r="AI19">
        <f t="shared" si="7"/>
        <v>-7528.4688500161756</v>
      </c>
      <c r="AJ19">
        <f t="shared" si="8"/>
        <v>322.00568253612437</v>
      </c>
      <c r="AK19">
        <f t="shared" si="30"/>
        <v>1427.4448771550558</v>
      </c>
      <c r="AL19">
        <f t="shared" si="9"/>
        <v>-5779.0182903249952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-1221.4542109064623</v>
      </c>
      <c r="AR19">
        <f t="shared" si="14"/>
        <v>-1228.0563499481618</v>
      </c>
      <c r="AS19">
        <f t="shared" si="15"/>
        <v>52.526102058193388</v>
      </c>
      <c r="AT19">
        <f t="shared" si="16"/>
        <v>232.84718055085978</v>
      </c>
      <c r="AU19">
        <f t="shared" si="17"/>
        <v>-942.68306733910867</v>
      </c>
      <c r="AW19">
        <v>16</v>
      </c>
      <c r="AX19">
        <f>IF(Z19&gt;0, (R19*SUMPRODUCT(K19:$K$98, X19:$X$98)-K19*$AZ$3)/Z19, 0)</f>
        <v>24793.95064877906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1000000</v>
      </c>
      <c r="S20">
        <f t="shared" si="1"/>
        <v>24676.885240619948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20070.063991107527</v>
      </c>
      <c r="AC20">
        <f t="shared" si="2"/>
        <v>19555.401725414908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-8921.215435947006</v>
      </c>
      <c r="AI20">
        <f t="shared" si="7"/>
        <v>-8960.8383493226884</v>
      </c>
      <c r="AJ20">
        <f t="shared" si="8"/>
        <v>514.66226569261926</v>
      </c>
      <c r="AK20">
        <f t="shared" si="30"/>
        <v>1404.904479377527</v>
      </c>
      <c r="AL20">
        <f t="shared" si="9"/>
        <v>-7041.2716042525426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-1299.3245424744753</v>
      </c>
      <c r="AR20">
        <f t="shared" si="14"/>
        <v>-1305.0953955788536</v>
      </c>
      <c r="AS20">
        <f t="shared" si="15"/>
        <v>74.957646489001519</v>
      </c>
      <c r="AT20">
        <f t="shared" si="16"/>
        <v>204.61638697034482</v>
      </c>
      <c r="AU20">
        <f t="shared" si="17"/>
        <v>-1025.5213621195073</v>
      </c>
      <c r="AW20">
        <v>17</v>
      </c>
      <c r="AX20">
        <f>IF(Z20&gt;0, (R20*SUMPRODUCT(K20:$K$98, X20:$X$98)-K20*$AZ$3)/Z20, 0)</f>
        <v>24676.885240619948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1000000</v>
      </c>
      <c r="S21">
        <f t="shared" si="1"/>
        <v>24401.256596945732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19555.401725414908</v>
      </c>
      <c r="AC21">
        <f t="shared" si="2"/>
        <v>18887.141419738495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-10510.374002033574</v>
      </c>
      <c r="AI21">
        <f t="shared" si="7"/>
        <v>-10549.075167575398</v>
      </c>
      <c r="AJ21">
        <f t="shared" si="8"/>
        <v>668.26030567641283</v>
      </c>
      <c r="AK21">
        <f t="shared" si="30"/>
        <v>1368.8781207790437</v>
      </c>
      <c r="AL21">
        <f t="shared" si="9"/>
        <v>-8511.9367411199419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-1366.7647272030831</v>
      </c>
      <c r="AR21">
        <f t="shared" si="14"/>
        <v>-1371.7974109072006</v>
      </c>
      <c r="AS21">
        <f t="shared" si="15"/>
        <v>86.90029624176583</v>
      </c>
      <c r="AT21">
        <f t="shared" si="16"/>
        <v>178.00834974653097</v>
      </c>
      <c r="AU21">
        <f t="shared" si="17"/>
        <v>-1106.8887649189039</v>
      </c>
      <c r="AW21">
        <v>18</v>
      </c>
      <c r="AX21">
        <f>IF(Z21&gt;0, (R21*SUMPRODUCT(K21:$K$98, X21:$X$98)-K21*$AZ$3)/Z21, 0)</f>
        <v>24401.256596945732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1000000</v>
      </c>
      <c r="S22">
        <f t="shared" si="1"/>
        <v>23982.522624183381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18887.141419738495</v>
      </c>
      <c r="AC22">
        <f t="shared" si="2"/>
        <v>18083.826903962254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-12241.17866087897</v>
      </c>
      <c r="AI22">
        <f t="shared" si="7"/>
        <v>-12278.880755832331</v>
      </c>
      <c r="AJ22">
        <f t="shared" si="8"/>
        <v>803.31451577624102</v>
      </c>
      <c r="AK22">
        <f t="shared" si="30"/>
        <v>1322.0998993816947</v>
      </c>
      <c r="AL22">
        <f t="shared" si="9"/>
        <v>-10153.466340674397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-1421.283799653844</v>
      </c>
      <c r="AR22">
        <f t="shared" si="14"/>
        <v>-1425.6612683808937</v>
      </c>
      <c r="AS22">
        <f t="shared" si="15"/>
        <v>93.270259256028368</v>
      </c>
      <c r="AT22">
        <f t="shared" si="16"/>
        <v>153.50475804429229</v>
      </c>
      <c r="AU22">
        <f t="shared" si="17"/>
        <v>-1178.8862510805732</v>
      </c>
      <c r="AW22">
        <v>19</v>
      </c>
      <c r="AX22">
        <f>IF(Z22&gt;0, (R22*SUMPRODUCT(K22:$K$98, X22:$X$98)-K22*$AZ$3)/Z22, 0)</f>
        <v>23982.522624183381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1000000</v>
      </c>
      <c r="S23">
        <f t="shared" si="1"/>
        <v>23436.021755585123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18083.826903962254</v>
      </c>
      <c r="AC23">
        <f t="shared" si="2"/>
        <v>17165.623650225232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-14055.34099861333</v>
      </c>
      <c r="AI23">
        <f t="shared" si="7"/>
        <v>-14091.963305567228</v>
      </c>
      <c r="AJ23">
        <f t="shared" si="8"/>
        <v>918.20325373702144</v>
      </c>
      <c r="AK23">
        <f t="shared" si="30"/>
        <v>1265.8678832773578</v>
      </c>
      <c r="AL23">
        <f t="shared" si="9"/>
        <v>-11907.892168552848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-1457.0717334322153</v>
      </c>
      <c r="AR23">
        <f t="shared" si="14"/>
        <v>-1460.8682495239179</v>
      </c>
      <c r="AS23">
        <f t="shared" si="15"/>
        <v>95.187161001479453</v>
      </c>
      <c r="AT23">
        <f t="shared" si="16"/>
        <v>131.22842847890203</v>
      </c>
      <c r="AU23">
        <f t="shared" si="17"/>
        <v>-1234.4526600435363</v>
      </c>
      <c r="AW23">
        <v>20</v>
      </c>
      <c r="AX23">
        <f>IF(Z23&gt;0, (R23*SUMPRODUCT(K23:$K$98, X23:$X$98)-K23*$AZ$3)/Z23, 0)</f>
        <v>23436.021755585123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1000000</v>
      </c>
      <c r="S24">
        <f t="shared" si="1"/>
        <v>22785.634773845955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17165.623650225232</v>
      </c>
      <c r="AC24">
        <f t="shared" si="2"/>
        <v>16157.730975647326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-16002.483246575115</v>
      </c>
      <c r="AI24">
        <f t="shared" si="7"/>
        <v>-16037.939206297146</v>
      </c>
      <c r="AJ24">
        <f t="shared" si="8"/>
        <v>1007.8926745779063</v>
      </c>
      <c r="AK24">
        <f t="shared" si="30"/>
        <v>1201.5936555157664</v>
      </c>
      <c r="AL24">
        <f t="shared" si="9"/>
        <v>-13828.452876203473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-1481.1836352056723</v>
      </c>
      <c r="AR24">
        <f t="shared" si="14"/>
        <v>-1484.4654250692563</v>
      </c>
      <c r="AS24">
        <f t="shared" si="15"/>
        <v>93.290154573227184</v>
      </c>
      <c r="AT24">
        <f t="shared" si="16"/>
        <v>111.21904215071292</v>
      </c>
      <c r="AU24">
        <f t="shared" si="17"/>
        <v>-1279.9562283453163</v>
      </c>
      <c r="AW24">
        <v>21</v>
      </c>
      <c r="AX24">
        <f>IF(Z24&gt;0, (R24*SUMPRODUCT(K24:$K$98, X24:$X$98)-K24*$AZ$3)/Z24, 0)</f>
        <v>22785.634773845955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1000000</v>
      </c>
      <c r="S25">
        <f t="shared" si="1"/>
        <v>22044.666964888023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16157.730975647326</v>
      </c>
      <c r="AC25">
        <f t="shared" si="2"/>
        <v>15077.60007156157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-18071.193551124205</v>
      </c>
      <c r="AI25">
        <f t="shared" si="7"/>
        <v>-18105.391391571458</v>
      </c>
      <c r="AJ25">
        <f t="shared" si="8"/>
        <v>1080.1309040857559</v>
      </c>
      <c r="AK25">
        <f t="shared" si="30"/>
        <v>1131.0411682953129</v>
      </c>
      <c r="AL25">
        <f t="shared" si="9"/>
        <v>-15894.21931919039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-1493.4488014923809</v>
      </c>
      <c r="AR25">
        <f t="shared" si="14"/>
        <v>-1496.2749968781527</v>
      </c>
      <c r="AS25">
        <f t="shared" si="15"/>
        <v>89.264729504344331</v>
      </c>
      <c r="AT25">
        <f t="shared" si="16"/>
        <v>93.472081545166972</v>
      </c>
      <c r="AU25">
        <f t="shared" si="17"/>
        <v>-1313.5381858286414</v>
      </c>
      <c r="AW25">
        <v>22</v>
      </c>
      <c r="AX25">
        <f>IF(Z25&gt;0, (R25*SUMPRODUCT(K25:$K$98, X25:$X$98)-K25*$AZ$3)/Z25, 0)</f>
        <v>22044.666964888023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1000000</v>
      </c>
      <c r="S26">
        <f t="shared" si="1"/>
        <v>21218.007570622263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15077.60007156157</v>
      </c>
      <c r="AC26">
        <f t="shared" si="2"/>
        <v>13942.234065711971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-20022.835581866868</v>
      </c>
      <c r="AI26">
        <f t="shared" si="7"/>
        <v>-20055.690302130555</v>
      </c>
      <c r="AJ26">
        <f t="shared" si="8"/>
        <v>1135.3660058495989</v>
      </c>
      <c r="AK26">
        <f t="shared" si="30"/>
        <v>1055.4320050093099</v>
      </c>
      <c r="AL26">
        <f t="shared" si="9"/>
        <v>-17864.892291271648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-1477.4441056870101</v>
      </c>
      <c r="AR26">
        <f t="shared" si="14"/>
        <v>-1479.8683883316492</v>
      </c>
      <c r="AS26">
        <f t="shared" si="15"/>
        <v>83.776336587362309</v>
      </c>
      <c r="AT26">
        <f t="shared" si="16"/>
        <v>77.87817007130613</v>
      </c>
      <c r="AU26">
        <f t="shared" si="17"/>
        <v>-1318.2138816729807</v>
      </c>
      <c r="AW26">
        <v>23</v>
      </c>
      <c r="AX26">
        <f>IF(Z26&gt;0, (R26*SUMPRODUCT(K26:$K$98, X26:$X$98)-K26*$AZ$3)/Z26, 0)</f>
        <v>21218.007570622263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1000000</v>
      </c>
      <c r="S27">
        <f t="shared" si="1"/>
        <v>20337.356696529489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13942.234065711971</v>
      </c>
      <c r="AC27">
        <f t="shared" si="2"/>
        <v>12784.50674184888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-21901.613622179379</v>
      </c>
      <c r="AI27">
        <f t="shared" si="7"/>
        <v>-21933.044714559321</v>
      </c>
      <c r="AJ27">
        <f t="shared" si="8"/>
        <v>1157.7273238630914</v>
      </c>
      <c r="AK27">
        <f t="shared" si="30"/>
        <v>975.95638459983809</v>
      </c>
      <c r="AL27">
        <f t="shared" si="9"/>
        <v>-19799.361006096391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-1442.9243719368487</v>
      </c>
      <c r="AR27">
        <f t="shared" si="14"/>
        <v>-1444.9951184130668</v>
      </c>
      <c r="AS27">
        <f t="shared" si="15"/>
        <v>76.273511188581139</v>
      </c>
      <c r="AT27">
        <f t="shared" si="16"/>
        <v>64.298059384098892</v>
      </c>
      <c r="AU27">
        <f t="shared" si="17"/>
        <v>-1304.4235478403868</v>
      </c>
      <c r="AW27">
        <v>24</v>
      </c>
      <c r="AX27">
        <f>IF(Z27&gt;0, (R27*SUMPRODUCT(K27:$K$98, X27:$X$98)-K27*$AZ$3)/Z27, 0)</f>
        <v>20337.356696529489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1000000</v>
      </c>
      <c r="S28">
        <f t="shared" si="1"/>
        <v>19424.601416181184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12784.50674184888</v>
      </c>
      <c r="AC28">
        <f t="shared" si="2"/>
        <v>11627.043782254812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-23762.534461083513</v>
      </c>
      <c r="AI28">
        <f t="shared" si="7"/>
        <v>-23792.463115816601</v>
      </c>
      <c r="AJ28">
        <f t="shared" si="8"/>
        <v>1157.4629595940678</v>
      </c>
      <c r="AK28">
        <f t="shared" si="30"/>
        <v>894.91547192942164</v>
      </c>
      <c r="AL28">
        <f t="shared" si="9"/>
        <v>-21740.084684293113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-1397.790849062807</v>
      </c>
      <c r="AR28">
        <f t="shared" si="14"/>
        <v>-1399.551351494868</v>
      </c>
      <c r="AS28">
        <f t="shared" si="15"/>
        <v>68.085798495080638</v>
      </c>
      <c r="AT28">
        <f t="shared" si="16"/>
        <v>52.641887143659119</v>
      </c>
      <c r="AU28">
        <f t="shared" si="17"/>
        <v>-1278.8236658561284</v>
      </c>
      <c r="AW28">
        <v>25</v>
      </c>
      <c r="AX28">
        <f>IF(Z28&gt;0, (R28*SUMPRODUCT(K28:$K$98, X28:$X$98)-K28*$AZ$3)/Z28, 0)</f>
        <v>19424.601416181184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1000000</v>
      </c>
      <c r="S29">
        <f t="shared" si="1"/>
        <v>18498.353369390679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11627.043782254812</v>
      </c>
      <c r="AC29">
        <f t="shared" si="2"/>
        <v>10484.129194212344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-25827.231888465696</v>
      </c>
      <c r="AI29">
        <f t="shared" si="7"/>
        <v>-25855.569895057029</v>
      </c>
      <c r="AJ29">
        <f t="shared" si="8"/>
        <v>1142.9145880424676</v>
      </c>
      <c r="AK29">
        <f t="shared" si="30"/>
        <v>813.8930647578369</v>
      </c>
      <c r="AL29">
        <f t="shared" si="9"/>
        <v>-23898.762242256722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-1356.4671239029985</v>
      </c>
      <c r="AR29">
        <f t="shared" si="14"/>
        <v>-1357.9554589465715</v>
      </c>
      <c r="AS29">
        <f t="shared" si="15"/>
        <v>60.026799263807817</v>
      </c>
      <c r="AT29">
        <f t="shared" si="16"/>
        <v>42.746322543753095</v>
      </c>
      <c r="AU29">
        <f t="shared" si="17"/>
        <v>-1255.1823371390105</v>
      </c>
      <c r="AW29">
        <v>26</v>
      </c>
      <c r="AX29">
        <f>IF(Z29&gt;0, (R29*SUMPRODUCT(K29:$K$98, X29:$X$98)-K29*$AZ$3)/Z29, 0)</f>
        <v>18498.353369390679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1000000</v>
      </c>
      <c r="S30">
        <f t="shared" si="1"/>
        <v>17538.638471607435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10484.129194212344</v>
      </c>
      <c r="AC30">
        <f t="shared" si="2"/>
        <v>9355.2301605060784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-27685.665679601414</v>
      </c>
      <c r="AI30">
        <f t="shared" si="7"/>
        <v>-27712.336022842854</v>
      </c>
      <c r="AJ30">
        <f t="shared" si="8"/>
        <v>1128.899033706266</v>
      </c>
      <c r="AK30">
        <f t="shared" si="30"/>
        <v>733.88904359486412</v>
      </c>
      <c r="AL30">
        <f t="shared" si="9"/>
        <v>-25849.547945541723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-1298.2799739910727</v>
      </c>
      <c r="AR30">
        <f t="shared" si="14"/>
        <v>-1299.5306418612456</v>
      </c>
      <c r="AS30">
        <f t="shared" si="15"/>
        <v>52.938116969265458</v>
      </c>
      <c r="AT30">
        <f t="shared" si="16"/>
        <v>34.414684460077268</v>
      </c>
      <c r="AU30">
        <f t="shared" si="17"/>
        <v>-1212.177840431903</v>
      </c>
      <c r="AW30">
        <v>27</v>
      </c>
      <c r="AX30">
        <f>IF(Z30&gt;0, (R30*SUMPRODUCT(K30:$K$98, X30:$X$98)-K30*$AZ$3)/Z30, 0)</f>
        <v>17538.638471607435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1000000</v>
      </c>
      <c r="S31">
        <f t="shared" si="1"/>
        <v>16553.803789439415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9355.2301605060784</v>
      </c>
      <c r="AC31">
        <f t="shared" si="2"/>
        <v>8260.1359813335148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-29085.609525385367</v>
      </c>
      <c r="AI31">
        <f t="shared" si="7"/>
        <v>-29110.558884718124</v>
      </c>
      <c r="AJ31">
        <f t="shared" si="8"/>
        <v>1095.0941791725636</v>
      </c>
      <c r="AK31">
        <f t="shared" si="30"/>
        <v>654.86611123542559</v>
      </c>
      <c r="AL31">
        <f t="shared" si="9"/>
        <v>-27360.598594310137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-1217.7931718713639</v>
      </c>
      <c r="AR31">
        <f t="shared" si="14"/>
        <v>-1218.8377832765841</v>
      </c>
      <c r="AS31">
        <f t="shared" si="15"/>
        <v>45.850791360878475</v>
      </c>
      <c r="AT31">
        <f t="shared" si="16"/>
        <v>27.418764528775615</v>
      </c>
      <c r="AU31">
        <f t="shared" si="17"/>
        <v>-1145.5682273869302</v>
      </c>
      <c r="AW31">
        <v>28</v>
      </c>
      <c r="AX31">
        <f>IF(Z31&gt;0, (R31*SUMPRODUCT(K31:$K$98, X31:$X$98)-K31*$AZ$3)/Z31, 0)</f>
        <v>16553.803789439415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1000000</v>
      </c>
      <c r="S32">
        <f t="shared" si="1"/>
        <v>15579.479752559495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8260.1359813335148</v>
      </c>
      <c r="AC32">
        <f t="shared" si="2"/>
        <v>7223.7586976929633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-30325.946268965934</v>
      </c>
      <c r="AI32">
        <f t="shared" si="7"/>
        <v>-30349.129837391916</v>
      </c>
      <c r="AJ32">
        <f t="shared" si="8"/>
        <v>1036.3772836405515</v>
      </c>
      <c r="AK32">
        <f t="shared" si="30"/>
        <v>578.20951869334613</v>
      </c>
      <c r="AL32">
        <f t="shared" si="9"/>
        <v>-28734.543035058017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-1133.6831812902226</v>
      </c>
      <c r="AR32">
        <f t="shared" si="14"/>
        <v>-1134.5498589982724</v>
      </c>
      <c r="AS32">
        <f t="shared" si="15"/>
        <v>38.743176734336501</v>
      </c>
      <c r="AT32">
        <f t="shared" si="16"/>
        <v>21.61536529778046</v>
      </c>
      <c r="AU32">
        <f t="shared" si="17"/>
        <v>-1074.1913169661555</v>
      </c>
      <c r="AW32">
        <v>29</v>
      </c>
      <c r="AX32">
        <f>IF(Z32&gt;0, (R32*SUMPRODUCT(K32:$K$98, X32:$X$98)-K32*$AZ$3)/Z32, 0)</f>
        <v>15579.479752559495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1000000</v>
      </c>
      <c r="S33">
        <f t="shared" si="1"/>
        <v>14615.322562912046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7223.7586976929633</v>
      </c>
      <c r="AC33">
        <f t="shared" si="2"/>
        <v>6252.0539880373926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-31260.723665592737</v>
      </c>
      <c r="AI33">
        <f t="shared" si="7"/>
        <v>-31282.11236215118</v>
      </c>
      <c r="AJ33">
        <f t="shared" si="8"/>
        <v>971.7047096555707</v>
      </c>
      <c r="AK33">
        <f t="shared" si="30"/>
        <v>505.66310883850747</v>
      </c>
      <c r="AL33">
        <f t="shared" si="9"/>
        <v>-29804.744543657103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-1043.4180549412606</v>
      </c>
      <c r="AR33">
        <f t="shared" si="14"/>
        <v>-1044.1319652268789</v>
      </c>
      <c r="AS33">
        <f t="shared" si="15"/>
        <v>32.433485832640059</v>
      </c>
      <c r="AT33">
        <f t="shared" si="16"/>
        <v>16.877984755693664</v>
      </c>
      <c r="AU33">
        <f t="shared" si="17"/>
        <v>-994.82049463854526</v>
      </c>
      <c r="AW33">
        <v>30</v>
      </c>
      <c r="AX33">
        <f>IF(Z33&gt;0, (R33*SUMPRODUCT(K33:$K$98, X33:$X$98)-K33*$AZ$3)/Z33, 0)</f>
        <v>14615.322562912046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1000000</v>
      </c>
      <c r="S34">
        <f t="shared" si="1"/>
        <v>13674.0296529066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6252.0539880373926</v>
      </c>
      <c r="AC34">
        <f t="shared" si="2"/>
        <v>5353.2595684842163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-32005.189982189557</v>
      </c>
      <c r="AI34">
        <f t="shared" si="7"/>
        <v>-32024.764532283305</v>
      </c>
      <c r="AJ34">
        <f t="shared" si="8"/>
        <v>898.79441955317634</v>
      </c>
      <c r="AK34">
        <f t="shared" si="30"/>
        <v>437.64377916261753</v>
      </c>
      <c r="AL34">
        <f t="shared" si="9"/>
        <v>-30688.326333567515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-953.80963838195623</v>
      </c>
      <c r="AR34">
        <f t="shared" si="14"/>
        <v>-954.39299359893198</v>
      </c>
      <c r="AS34">
        <f t="shared" si="15"/>
        <v>26.785617606731879</v>
      </c>
      <c r="AT34">
        <f t="shared" si="16"/>
        <v>13.042536381615054</v>
      </c>
      <c r="AU34">
        <f t="shared" si="17"/>
        <v>-914.56483961058507</v>
      </c>
      <c r="AW34">
        <v>31</v>
      </c>
      <c r="AX34">
        <f>IF(Z34&gt;0, (R34*SUMPRODUCT(K34:$K$98, X34:$X$98)-K34*$AZ$3)/Z34, 0)</f>
        <v>13674.0296529066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12758.5375996153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5353.2595684842163</v>
      </c>
      <c r="AC35">
        <f t="shared" ref="AC35:AC66" si="33">S35*Z35</f>
        <v>4528.5781759844776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-32631.16649727918</v>
      </c>
      <c r="AI35">
        <f t="shared" ref="AI35:AI66" si="38">SUM(AE35:AH35)</f>
        <v>-32648.913743547128</v>
      </c>
      <c r="AJ35">
        <f t="shared" ref="AJ35:AJ66" si="39">AB35-AC35</f>
        <v>824.68139249973865</v>
      </c>
      <c r="AK35">
        <f t="shared" si="30"/>
        <v>374.72816979389518</v>
      </c>
      <c r="AL35">
        <f t="shared" ref="AL35:AL66" si="40">SUM(AI35:AK35)</f>
        <v>-31449.504181253491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-868.27215518101707</v>
      </c>
      <c r="AR35">
        <f t="shared" ref="AR35:AR66" si="45">AI35*$K35</f>
        <v>-868.74438591683474</v>
      </c>
      <c r="AS35">
        <f t="shared" ref="AS35:AS66" si="46">AJ35*$K35</f>
        <v>21.943680440082801</v>
      </c>
      <c r="AT35">
        <f t="shared" ref="AT35:AT66" si="47">AK35*$K35</f>
        <v>9.9710206688784115</v>
      </c>
      <c r="AU35">
        <f t="shared" ref="AU35:AU66" si="48">AL35*$K35</f>
        <v>-836.82968480787349</v>
      </c>
      <c r="AW35">
        <v>32</v>
      </c>
      <c r="AX35">
        <f>IF(Z35&gt;0, (R35*SUMPRODUCT(K35:$K$98, X35:$X$98)-K35*$AZ$3)/Z35, 0)</f>
        <v>12758.5375996153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1000000</v>
      </c>
      <c r="S36">
        <f t="shared" si="32"/>
        <v>11851.623974886837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4528.5781759844776</v>
      </c>
      <c r="AC36">
        <f t="shared" si="33"/>
        <v>3775.5990974840133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-32823.177027641133</v>
      </c>
      <c r="AI36">
        <f t="shared" si="38"/>
        <v>-32839.105642595016</v>
      </c>
      <c r="AJ36">
        <f t="shared" si="39"/>
        <v>752.97907850046431</v>
      </c>
      <c r="AK36">
        <f t="shared" si="30"/>
        <v>317.00047231891347</v>
      </c>
      <c r="AL36">
        <f t="shared" si="40"/>
        <v>-31769.126091775637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-779.80473328571384</v>
      </c>
      <c r="AR36">
        <f t="shared" si="45"/>
        <v>-780.18316128874551</v>
      </c>
      <c r="AS36">
        <f t="shared" si="46"/>
        <v>17.889086391158983</v>
      </c>
      <c r="AT36">
        <f t="shared" si="47"/>
        <v>7.5312169982791204</v>
      </c>
      <c r="AU36">
        <f t="shared" si="48"/>
        <v>-754.76285789930739</v>
      </c>
      <c r="AW36">
        <v>33</v>
      </c>
      <c r="AX36">
        <f>IF(Z36&gt;0, (R36*SUMPRODUCT(K36:$K$98, X36:$X$98)-K36*$AZ$3)/Z36, 0)</f>
        <v>11851.623974886837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1000000</v>
      </c>
      <c r="S37">
        <f t="shared" si="32"/>
        <v>10955.800404923884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3775.5990974840133</v>
      </c>
      <c r="AC37">
        <f t="shared" si="33"/>
        <v>3098.7346112345067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-32546.938935272567</v>
      </c>
      <c r="AI37">
        <f t="shared" si="38"/>
        <v>-32561.080917130148</v>
      </c>
      <c r="AJ37">
        <f t="shared" si="39"/>
        <v>676.86448624950663</v>
      </c>
      <c r="AK37">
        <f t="shared" si="30"/>
        <v>264.29193682388097</v>
      </c>
      <c r="AL37">
        <f t="shared" si="40"/>
        <v>-31619.924494056762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-690.39458803088382</v>
      </c>
      <c r="AR37">
        <f t="shared" si="45"/>
        <v>-690.69457162559058</v>
      </c>
      <c r="AS37">
        <f t="shared" si="46"/>
        <v>14.357834973860669</v>
      </c>
      <c r="AT37">
        <f t="shared" si="47"/>
        <v>5.606232991873207</v>
      </c>
      <c r="AU37">
        <f t="shared" si="48"/>
        <v>-670.73050365985682</v>
      </c>
      <c r="AW37">
        <v>34</v>
      </c>
      <c r="AX37">
        <f>IF(Z37&gt;0, (R37*SUMPRODUCT(K37:$K$98, X37:$X$98)-K37*$AZ$3)/Z37, 0)</f>
        <v>10955.800404923884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1000000</v>
      </c>
      <c r="S38">
        <f t="shared" si="32"/>
        <v>10080.541247353403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3098.7346112345067</v>
      </c>
      <c r="AC38">
        <f t="shared" si="33"/>
        <v>2500.2509580573792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-31983.789008745065</v>
      </c>
      <c r="AI38">
        <f t="shared" si="38"/>
        <v>-31996.190381333636</v>
      </c>
      <c r="AJ38">
        <f t="shared" si="39"/>
        <v>598.48365317712751</v>
      </c>
      <c r="AK38">
        <f t="shared" si="30"/>
        <v>216.9114227864155</v>
      </c>
      <c r="AL38">
        <f t="shared" si="40"/>
        <v>-31180.795305370091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-605.75794416141775</v>
      </c>
      <c r="AR38">
        <f t="shared" si="45"/>
        <v>-605.99282033453085</v>
      </c>
      <c r="AS38">
        <f t="shared" si="46"/>
        <v>11.33499934181239</v>
      </c>
      <c r="AT38">
        <f t="shared" si="47"/>
        <v>4.1082004854490712</v>
      </c>
      <c r="AU38">
        <f t="shared" si="48"/>
        <v>-590.54962050726931</v>
      </c>
      <c r="AW38">
        <v>35</v>
      </c>
      <c r="AX38">
        <f>IF(Z38&gt;0, (R38*SUMPRODUCT(K38:$K$98, X38:$X$98)-K38*$AZ$3)/Z38, 0)</f>
        <v>10080.541247353403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1000000</v>
      </c>
      <c r="S39">
        <f t="shared" si="32"/>
        <v>9216.9916558913901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2500.2509580573792</v>
      </c>
      <c r="AC39">
        <f t="shared" si="33"/>
        <v>1976.5563485868149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-31100.16217761366</v>
      </c>
      <c r="AI39">
        <f t="shared" si="38"/>
        <v>-31110.884528367464</v>
      </c>
      <c r="AJ39">
        <f t="shared" si="39"/>
        <v>523.69460947056427</v>
      </c>
      <c r="AK39">
        <f t="shared" si="30"/>
        <v>175.01756706401656</v>
      </c>
      <c r="AL39">
        <f t="shared" si="40"/>
        <v>-30412.172351832884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-525.91291690452954</v>
      </c>
      <c r="AR39">
        <f t="shared" si="45"/>
        <v>-526.0942350188468</v>
      </c>
      <c r="AS39">
        <f t="shared" si="46"/>
        <v>8.85583033493287</v>
      </c>
      <c r="AT39">
        <f t="shared" si="47"/>
        <v>2.9595986888591099</v>
      </c>
      <c r="AU39">
        <f t="shared" si="48"/>
        <v>-514.27880599505488</v>
      </c>
      <c r="AW39">
        <v>36</v>
      </c>
      <c r="AX39">
        <f>IF(Z39&gt;0, (R39*SUMPRODUCT(K39:$K$98, X39:$X$98)-K39*$AZ$3)/Z39, 0)</f>
        <v>9216.9916558913901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1000000</v>
      </c>
      <c r="S40">
        <f t="shared" si="32"/>
        <v>8355.154147533347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1976.5563485868149</v>
      </c>
      <c r="AC40">
        <f t="shared" si="33"/>
        <v>1523.9142662276913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-29910.426321762938</v>
      </c>
      <c r="AI40">
        <f t="shared" si="38"/>
        <v>-29919.545927693114</v>
      </c>
      <c r="AJ40">
        <f t="shared" si="39"/>
        <v>452.64208235912361</v>
      </c>
      <c r="AK40">
        <f t="shared" ref="AK40:AK71" si="61">G40*SUM(AB40:AB40, AE40:AF40)</f>
        <v>138.35894440107705</v>
      </c>
      <c r="AL40">
        <f t="shared" si="40"/>
        <v>-29328.544900932913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-451.60190411836629</v>
      </c>
      <c r="AR40">
        <f t="shared" si="45"/>
        <v>-451.73959628492292</v>
      </c>
      <c r="AS40">
        <f t="shared" si="46"/>
        <v>6.8342063760137775</v>
      </c>
      <c r="AT40">
        <f t="shared" si="47"/>
        <v>2.0890094334051867</v>
      </c>
      <c r="AU40">
        <f t="shared" si="48"/>
        <v>-442.81638047550399</v>
      </c>
      <c r="AW40">
        <v>37</v>
      </c>
      <c r="AX40">
        <f>IF(Z40&gt;0, (R40*SUMPRODUCT(K40:$K$98, X40:$X$98)-K40*$AZ$3)/Z40, 0)</f>
        <v>8355.154147533347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1000000</v>
      </c>
      <c r="S41">
        <f t="shared" si="32"/>
        <v>7477.0300577731969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1523.9142662276913</v>
      </c>
      <c r="AC41">
        <f t="shared" si="33"/>
        <v>1137.7327500962938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-28404.471806483791</v>
      </c>
      <c r="AI41">
        <f t="shared" si="38"/>
        <v>-28412.079992764342</v>
      </c>
      <c r="AJ41">
        <f t="shared" si="39"/>
        <v>386.18151613139753</v>
      </c>
      <c r="AK41">
        <f t="shared" si="61"/>
        <v>106.6739986359384</v>
      </c>
      <c r="AL41">
        <f t="shared" si="40"/>
        <v>-27919.224477997006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-382.91453882800585</v>
      </c>
      <c r="AR41">
        <f t="shared" si="45"/>
        <v>-383.01710314114581</v>
      </c>
      <c r="AS41">
        <f t="shared" si="46"/>
        <v>5.2060294646844794</v>
      </c>
      <c r="AT41">
        <f t="shared" si="47"/>
        <v>1.4380490956109127</v>
      </c>
      <c r="AU41">
        <f t="shared" si="48"/>
        <v>-376.37302458085043</v>
      </c>
      <c r="AW41">
        <v>38</v>
      </c>
      <c r="AX41">
        <f>IF(Z41&gt;0, (R41*SUMPRODUCT(K41:$K$98, X41:$X$98)-K41*$AZ$3)/Z41, 0)</f>
        <v>7477.0300577731969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1000000</v>
      </c>
      <c r="S42">
        <f t="shared" si="32"/>
        <v>6553.3524475261938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1137.7327500962938</v>
      </c>
      <c r="AC42">
        <f t="shared" si="33"/>
        <v>813.22927197093861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-26548.461698530184</v>
      </c>
      <c r="AI42">
        <f t="shared" si="38"/>
        <v>-26554.666379863003</v>
      </c>
      <c r="AJ42">
        <f t="shared" si="39"/>
        <v>324.50347812535517</v>
      </c>
      <c r="AK42">
        <f t="shared" si="61"/>
        <v>79.641292506740569</v>
      </c>
      <c r="AL42">
        <f t="shared" si="40"/>
        <v>-26150.521609230906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-319.54827511542038</v>
      </c>
      <c r="AR42">
        <f t="shared" si="45"/>
        <v>-319.62295722845795</v>
      </c>
      <c r="AS42">
        <f t="shared" si="46"/>
        <v>3.90585819552975</v>
      </c>
      <c r="AT42">
        <f t="shared" si="47"/>
        <v>0.95859556525267753</v>
      </c>
      <c r="AU42">
        <f t="shared" si="48"/>
        <v>-314.7585034676755</v>
      </c>
      <c r="AW42">
        <v>39</v>
      </c>
      <c r="AX42">
        <f>IF(Z42&gt;0, (R42*SUMPRODUCT(K42:$K$98, X42:$X$98)-K42*$AZ$3)/Z42, 0)</f>
        <v>6553.3524475261938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1000000</v>
      </c>
      <c r="S43">
        <f t="shared" si="32"/>
        <v>5545.3261143789605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813.22927197093861</v>
      </c>
      <c r="AC43">
        <f t="shared" si="33"/>
        <v>545.83372962574231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-24421.377538720739</v>
      </c>
      <c r="AI43">
        <f t="shared" si="38"/>
        <v>-24426.299104363294</v>
      </c>
      <c r="AJ43">
        <f t="shared" si="39"/>
        <v>267.3955423451963</v>
      </c>
      <c r="AK43">
        <f t="shared" si="61"/>
        <v>56.926049037965711</v>
      </c>
      <c r="AL43">
        <f t="shared" si="40"/>
        <v>-24101.977512980131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-262.4516157422546</v>
      </c>
      <c r="AR43">
        <f t="shared" si="45"/>
        <v>-262.50450681495607</v>
      </c>
      <c r="AS43">
        <f t="shared" si="46"/>
        <v>2.8736459284290388</v>
      </c>
      <c r="AT43">
        <f t="shared" si="47"/>
        <v>0.61177276032642414</v>
      </c>
      <c r="AU43">
        <f t="shared" si="48"/>
        <v>-259.01908812620059</v>
      </c>
      <c r="AW43">
        <v>40</v>
      </c>
      <c r="AX43">
        <f>IF(Z43&gt;0, (R43*SUMPRODUCT(K43:$K$98, X43:$X$98)-K43*$AZ$3)/Z43, 0)</f>
        <v>5545.3261143789605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1000000</v>
      </c>
      <c r="S44">
        <f t="shared" si="32"/>
        <v>4367.7585566924399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545.83372962574231</v>
      </c>
      <c r="AC44">
        <f t="shared" si="33"/>
        <v>329.94705385690162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-21905.494949758173</v>
      </c>
      <c r="AI44">
        <f t="shared" si="38"/>
        <v>-21909.272024996815</v>
      </c>
      <c r="AJ44">
        <f t="shared" si="39"/>
        <v>215.88667576884069</v>
      </c>
      <c r="AK44">
        <f t="shared" si="61"/>
        <v>38.208361073801967</v>
      </c>
      <c r="AL44">
        <f t="shared" si="40"/>
        <v>-21655.176988154173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-210.19101188243309</v>
      </c>
      <c r="AR44">
        <f t="shared" si="45"/>
        <v>-210.22725426217329</v>
      </c>
      <c r="AS44">
        <f t="shared" si="46"/>
        <v>2.0715094060126824</v>
      </c>
      <c r="AT44">
        <f t="shared" si="47"/>
        <v>0.36662280833606375</v>
      </c>
      <c r="AU44">
        <f t="shared" si="48"/>
        <v>-207.78912204782455</v>
      </c>
      <c r="AW44">
        <v>41</v>
      </c>
      <c r="AX44">
        <f>IF(Z44&gt;0, (R44*SUMPRODUCT(K44:$K$98, X44:$X$98)-K44*$AZ$3)/Z44, 0)</f>
        <v>4367.7585566924399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1000000</v>
      </c>
      <c r="S45">
        <f t="shared" si="32"/>
        <v>2894.311670942845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329.94705385690162</v>
      </c>
      <c r="AC45">
        <f t="shared" si="33"/>
        <v>161.33188123644555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-19045.070934294414</v>
      </c>
      <c r="AI45">
        <f t="shared" si="38"/>
        <v>-19047.857985233954</v>
      </c>
      <c r="AJ45">
        <f t="shared" si="39"/>
        <v>168.61517262045606</v>
      </c>
      <c r="AK45">
        <f t="shared" si="61"/>
        <v>23.096293769983117</v>
      </c>
      <c r="AL45">
        <f t="shared" si="40"/>
        <v>-18856.146518843514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-163.16448796105487</v>
      </c>
      <c r="AR45">
        <f t="shared" si="45"/>
        <v>-163.18836541160573</v>
      </c>
      <c r="AS45">
        <f t="shared" si="46"/>
        <v>1.4445736851281967</v>
      </c>
      <c r="AT45">
        <f t="shared" si="47"/>
        <v>0.19787245528140707</v>
      </c>
      <c r="AU45">
        <f t="shared" si="48"/>
        <v>-161.54591927119611</v>
      </c>
      <c r="AW45">
        <v>42</v>
      </c>
      <c r="AX45">
        <f>IF(Z45&gt;0, (R45*SUMPRODUCT(K45:$K$98, X45:$X$98)-K45*$AZ$3)/Z45, 0)</f>
        <v>2894.311670942845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1000000</v>
      </c>
      <c r="S46">
        <f t="shared" si="32"/>
        <v>899.60903463305431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161.33188123644555</v>
      </c>
      <c r="AC46">
        <f t="shared" si="33"/>
        <v>35.28867833072718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-15956.925708222405</v>
      </c>
      <c r="AI46">
        <f t="shared" si="38"/>
        <v>-15958.887042367138</v>
      </c>
      <c r="AJ46">
        <f t="shared" si="39"/>
        <v>126.04320290571837</v>
      </c>
      <c r="AK46">
        <f t="shared" si="61"/>
        <v>11.29323168655119</v>
      </c>
      <c r="AL46">
        <f t="shared" si="40"/>
        <v>-15821.550607774867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-122.06024806690077</v>
      </c>
      <c r="AR46">
        <f t="shared" si="45"/>
        <v>-122.07525101525221</v>
      </c>
      <c r="AS46">
        <f t="shared" si="46"/>
        <v>0.96414966736926422</v>
      </c>
      <c r="AT46">
        <f t="shared" si="47"/>
        <v>8.6385979752172548E-2</v>
      </c>
      <c r="AU46">
        <f t="shared" si="48"/>
        <v>-121.02471536813076</v>
      </c>
      <c r="AW46">
        <v>43</v>
      </c>
      <c r="AX46">
        <f>IF(Z46&gt;0, (R46*SUMPRODUCT(K46:$K$98, X46:$X$98)-K46*$AZ$3)/Z46, 0)</f>
        <v>899.60903463305431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1000000</v>
      </c>
      <c r="S47">
        <f t="shared" si="32"/>
        <v>-2054.1446730108014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35.28867833072718</v>
      </c>
      <c r="AC47">
        <f t="shared" si="33"/>
        <v>-53.627565222480136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-12727.411078637453</v>
      </c>
      <c r="AI47">
        <f t="shared" si="38"/>
        <v>-12728.716428886808</v>
      </c>
      <c r="AJ47">
        <f t="shared" si="39"/>
        <v>88.916243553207323</v>
      </c>
      <c r="AK47">
        <f t="shared" si="61"/>
        <v>2.4702074831509027</v>
      </c>
      <c r="AL47">
        <f t="shared" si="40"/>
        <v>-12637.32997785045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-86.925475289492027</v>
      </c>
      <c r="AR47">
        <f t="shared" si="45"/>
        <v>-86.934390550431061</v>
      </c>
      <c r="AS47">
        <f t="shared" si="46"/>
        <v>0.60727878466908325</v>
      </c>
      <c r="AT47">
        <f t="shared" si="47"/>
        <v>1.6870984853860758E-2</v>
      </c>
      <c r="AU47">
        <f t="shared" si="48"/>
        <v>-86.310240780908117</v>
      </c>
      <c r="AW47">
        <v>44</v>
      </c>
      <c r="AX47">
        <f>IF(Z47&gt;0, (R47*SUMPRODUCT(K47:$K$98, X47:$X$98)-K47*$AZ$3)/Z47, 0)</f>
        <v>-2054.1446730108014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1000000</v>
      </c>
      <c r="S48">
        <f t="shared" si="32"/>
        <v>-6821.7462706641081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-53.627565222480136</v>
      </c>
      <c r="AC48">
        <f t="shared" si="33"/>
        <v>-110.9601793390317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-9580.278764069446</v>
      </c>
      <c r="AI48">
        <f t="shared" si="38"/>
        <v>-9581.0920468781023</v>
      </c>
      <c r="AJ48">
        <f t="shared" si="39"/>
        <v>57.332614116551561</v>
      </c>
      <c r="AK48">
        <f t="shared" si="61"/>
        <v>-3.75392956557361</v>
      </c>
      <c r="AL48">
        <f t="shared" si="40"/>
        <v>-9527.5133623271249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-58.420749726937629</v>
      </c>
      <c r="AR48">
        <f t="shared" si="45"/>
        <v>-58.425709143317029</v>
      </c>
      <c r="AS48">
        <f t="shared" si="46"/>
        <v>0.34961553655996214</v>
      </c>
      <c r="AT48">
        <f t="shared" si="47"/>
        <v>-2.289154470801345E-2</v>
      </c>
      <c r="AU48">
        <f t="shared" si="48"/>
        <v>-58.098985151465079</v>
      </c>
      <c r="AW48">
        <v>45</v>
      </c>
      <c r="AX48">
        <f>IF(Z48&gt;0, (R48*SUMPRODUCT(K48:$K$98, X48:$X$98)-K48*$AZ$3)/Z48, 0)</f>
        <v>-6821.7462706641081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1000000</v>
      </c>
      <c r="S49">
        <f t="shared" si="32"/>
        <v>-15241.547412530083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-110.9601793390317</v>
      </c>
      <c r="AC49">
        <f t="shared" si="33"/>
        <v>-142.95873159012962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-6723.4577761364999</v>
      </c>
      <c r="AI49">
        <f t="shared" si="38"/>
        <v>-6723.9267532282638</v>
      </c>
      <c r="AJ49">
        <f t="shared" si="39"/>
        <v>31.998552251097919</v>
      </c>
      <c r="AK49">
        <f t="shared" si="61"/>
        <v>-7.7672125537322199</v>
      </c>
      <c r="AL49">
        <f t="shared" si="40"/>
        <v>-6699.6954135308979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-36.606957833490817</v>
      </c>
      <c r="AR49">
        <f t="shared" si="45"/>
        <v>-36.609511255434512</v>
      </c>
      <c r="AS49">
        <f t="shared" si="46"/>
        <v>0.17422131468516461</v>
      </c>
      <c r="AT49">
        <f t="shared" si="47"/>
        <v>-4.2289850238581068E-2</v>
      </c>
      <c r="AU49">
        <f t="shared" si="48"/>
        <v>-36.477579790987924</v>
      </c>
      <c r="AW49">
        <v>46</v>
      </c>
      <c r="AX49">
        <f>IF(Z49&gt;0, (R49*SUMPRODUCT(K49:$K$98, X49:$X$98)-K49*$AZ$3)/Z49, 0)</f>
        <v>-15241.547412530083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1000000</v>
      </c>
      <c r="S50">
        <f t="shared" si="32"/>
        <v>-31635.351739241247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-142.95873159012962</v>
      </c>
      <c r="AC50">
        <f t="shared" si="33"/>
        <v>-155.97444167733499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-4355.362112583718</v>
      </c>
      <c r="AI50">
        <f t="shared" si="38"/>
        <v>-4355.6086317989348</v>
      </c>
      <c r="AJ50">
        <f t="shared" si="39"/>
        <v>13.015710087205377</v>
      </c>
      <c r="AK50">
        <f t="shared" si="61"/>
        <v>-10.007111211309073</v>
      </c>
      <c r="AL50">
        <f t="shared" si="40"/>
        <v>-4352.6000329230383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-21.17274677298251</v>
      </c>
      <c r="AR50">
        <f t="shared" si="45"/>
        <v>-21.173945178254804</v>
      </c>
      <c r="AS50">
        <f t="shared" si="46"/>
        <v>6.3273345963758013E-2</v>
      </c>
      <c r="AT50">
        <f t="shared" si="47"/>
        <v>-4.8647627023698736E-2</v>
      </c>
      <c r="AU50">
        <f t="shared" si="48"/>
        <v>-21.159319459314744</v>
      </c>
      <c r="AW50">
        <v>47</v>
      </c>
      <c r="AX50">
        <f>IF(Z50&gt;0, (R50*SUMPRODUCT(K50:$K$98, X50:$X$98)-K50*$AZ$3)/Z50, 0)</f>
        <v>-31635.351739241247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1000000</v>
      </c>
      <c r="S51">
        <f t="shared" si="32"/>
        <v>-67602.600252182048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-155.97444167733499</v>
      </c>
      <c r="AC51">
        <f t="shared" si="33"/>
        <v>-156.08357439113405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-2572.2406561842604</v>
      </c>
      <c r="AI51">
        <f t="shared" si="38"/>
        <v>-2572.3560981745159</v>
      </c>
      <c r="AJ51">
        <f t="shared" si="39"/>
        <v>0.10913271379905609</v>
      </c>
      <c r="AK51">
        <f t="shared" si="61"/>
        <v>-10.91821091741345</v>
      </c>
      <c r="AL51">
        <f t="shared" si="40"/>
        <v>-2583.1651763781301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-11.164685918177748</v>
      </c>
      <c r="AR51">
        <f t="shared" si="45"/>
        <v>-11.165186988542168</v>
      </c>
      <c r="AS51">
        <f t="shared" si="46"/>
        <v>4.7368525570710144E-4</v>
      </c>
      <c r="AT51">
        <f t="shared" si="47"/>
        <v>-4.7389965393894465E-2</v>
      </c>
      <c r="AU51">
        <f t="shared" si="48"/>
        <v>-11.212103268680353</v>
      </c>
      <c r="AW51">
        <v>48</v>
      </c>
      <c r="AX51">
        <f>IF(Z51&gt;0, (R51*SUMPRODUCT(K51:$K$98, X51:$X$98)-K51*$AZ$3)/Z51, 0)</f>
        <v>-67602.600252182048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1000000</v>
      </c>
      <c r="S52">
        <f t="shared" si="32"/>
        <v>-159211.19334444142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-156.08357439113405</v>
      </c>
      <c r="AC52">
        <f t="shared" si="33"/>
        <v>-148.44146204218373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-1353.3957169590055</v>
      </c>
      <c r="AI52">
        <f t="shared" si="38"/>
        <v>-1353.4423347435104</v>
      </c>
      <c r="AJ52">
        <f t="shared" si="39"/>
        <v>-7.6421123489503202</v>
      </c>
      <c r="AK52">
        <f t="shared" si="61"/>
        <v>-10.925850207379385</v>
      </c>
      <c r="AL52">
        <f t="shared" si="40"/>
        <v>-1372.0102972998402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-5.2449540395722494</v>
      </c>
      <c r="AR52">
        <f t="shared" si="45"/>
        <v>-5.2451347022816783</v>
      </c>
      <c r="AS52">
        <f t="shared" si="46"/>
        <v>-2.9616266353757092E-2</v>
      </c>
      <c r="AT52">
        <f t="shared" si="47"/>
        <v>-4.2342074430173182E-2</v>
      </c>
      <c r="AU52">
        <f t="shared" si="48"/>
        <v>-5.3170930430656087</v>
      </c>
      <c r="AW52">
        <v>49</v>
      </c>
      <c r="AX52">
        <f>IF(Z52&gt;0, (R52*SUMPRODUCT(K52:$K$98, X52:$X$98)-K52*$AZ$3)/Z52, 0)</f>
        <v>-159211.19334444142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1000000</v>
      </c>
      <c r="S53">
        <f t="shared" si="32"/>
        <v>-443432.22305223654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-148.44146204218373</v>
      </c>
      <c r="AC53">
        <f t="shared" si="33"/>
        <v>-136.89463191467735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-614.31611122674235</v>
      </c>
      <c r="AI53">
        <f t="shared" si="38"/>
        <v>-614.33154702784088</v>
      </c>
      <c r="AJ53">
        <f t="shared" si="39"/>
        <v>-11.546830127506382</v>
      </c>
      <c r="AK53">
        <f t="shared" si="61"/>
        <v>-10.390902342952861</v>
      </c>
      <c r="AL53">
        <f t="shared" si="40"/>
        <v>-636.26927949830008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-2.1256451779417356</v>
      </c>
      <c r="AR53">
        <f t="shared" si="45"/>
        <v>-2.1256985886134943</v>
      </c>
      <c r="AS53">
        <f t="shared" si="46"/>
        <v>-3.9954126763878745E-2</v>
      </c>
      <c r="AT53">
        <f t="shared" si="47"/>
        <v>-3.5954406951259087E-2</v>
      </c>
      <c r="AU53">
        <f t="shared" si="48"/>
        <v>-2.2016071223286322</v>
      </c>
      <c r="AW53">
        <v>50</v>
      </c>
      <c r="AX53">
        <f>IF(Z53&gt;0, (R53*SUMPRODUCT(K53:$K$98, X53:$X$98)-K53*$AZ$3)/Z53, 0)</f>
        <v>-443432.22305223654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1000000</v>
      </c>
      <c r="S54">
        <f t="shared" si="32"/>
        <v>-1590635.1404041755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-136.89463191467735</v>
      </c>
      <c r="AC54">
        <f t="shared" si="33"/>
        <v>-124.02761265772742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-227.65522121837535</v>
      </c>
      <c r="AI54">
        <f t="shared" si="38"/>
        <v>-227.659119900402</v>
      </c>
      <c r="AJ54">
        <f t="shared" si="39"/>
        <v>-12.867019256949931</v>
      </c>
      <c r="AK54">
        <f t="shared" si="61"/>
        <v>-9.5826242340274153</v>
      </c>
      <c r="AL54">
        <f t="shared" si="40"/>
        <v>-250.10876339137934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-0.70332889343542715</v>
      </c>
      <c r="AR54">
        <f t="shared" si="45"/>
        <v>-0.70334093820954213</v>
      </c>
      <c r="AS54">
        <f t="shared" si="46"/>
        <v>-3.9751982701605043E-2</v>
      </c>
      <c r="AT54">
        <f t="shared" si="47"/>
        <v>-2.9605016140881759E-2</v>
      </c>
      <c r="AU54">
        <f t="shared" si="48"/>
        <v>-0.77269793705202883</v>
      </c>
      <c r="AW54">
        <v>51</v>
      </c>
      <c r="AX54">
        <f>IF(Z54&gt;0, (R54*SUMPRODUCT(K54:$K$98, X54:$X$98)-K54*$AZ$3)/Z54, 0)</f>
        <v>-1590635.1404041755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1000000</v>
      </c>
      <c r="S55">
        <f t="shared" si="32"/>
        <v>-8374843.886957244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-124.02761265772742</v>
      </c>
      <c r="AC55">
        <f t="shared" si="33"/>
        <v>-111.34463402000959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-63.898774628026914</v>
      </c>
      <c r="AI55">
        <f t="shared" si="38"/>
        <v>-63.899439384501918</v>
      </c>
      <c r="AJ55">
        <f t="shared" si="39"/>
        <v>-12.682978637717824</v>
      </c>
      <c r="AK55">
        <f t="shared" si="61"/>
        <v>-8.6819328860409204</v>
      </c>
      <c r="AL55">
        <f t="shared" si="40"/>
        <v>-85.264350908260667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-0.17626064337588507</v>
      </c>
      <c r="AR55">
        <f t="shared" si="45"/>
        <v>-0.17626247706369294</v>
      </c>
      <c r="AS55">
        <f t="shared" si="46"/>
        <v>-3.4985177534628709E-2</v>
      </c>
      <c r="AT55">
        <f t="shared" si="47"/>
        <v>-2.394855120693697E-2</v>
      </c>
      <c r="AU55">
        <f t="shared" si="48"/>
        <v>-0.23519620580525863</v>
      </c>
      <c r="AW55">
        <v>52</v>
      </c>
      <c r="AX55">
        <f>IF(Z55&gt;0, (R55*SUMPRODUCT(K55:$K$98, X55:$X$98)-K55*$AZ$3)/Z55, 0)</f>
        <v>-8374843.886957244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1000000</v>
      </c>
      <c r="S56">
        <f t="shared" si="32"/>
        <v>-44568366.027417496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-111.34463402000959</v>
      </c>
      <c r="AC56">
        <f t="shared" si="33"/>
        <v>-99.568834367712938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-10.928108544399409</v>
      </c>
      <c r="AI56">
        <f t="shared" si="38"/>
        <v>-10.928220247882443</v>
      </c>
      <c r="AJ56">
        <f t="shared" si="39"/>
        <v>-11.775799652296655</v>
      </c>
      <c r="AK56">
        <f t="shared" si="61"/>
        <v>-7.794124381400672</v>
      </c>
      <c r="AL56">
        <f t="shared" si="40"/>
        <v>-30.498144281579769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-2.6914715810423297E-2</v>
      </c>
      <c r="AR56">
        <f t="shared" si="45"/>
        <v>-2.6914990923677221E-2</v>
      </c>
      <c r="AS56">
        <f t="shared" si="46"/>
        <v>-2.9002484720420992E-2</v>
      </c>
      <c r="AT56">
        <f t="shared" si="47"/>
        <v>-1.9196061410279425E-2</v>
      </c>
      <c r="AU56">
        <f t="shared" si="48"/>
        <v>-7.5113537054377635E-2</v>
      </c>
      <c r="AW56">
        <v>53</v>
      </c>
      <c r="AX56">
        <f>IF(Z56&gt;0, (R56*SUMPRODUCT(K56:$K$98, X56:$X$98)-K56*$AZ$3)/Z56, 0)</f>
        <v>-44568366.027417496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1000000</v>
      </c>
      <c r="S57">
        <f t="shared" si="32"/>
        <v>-240698904.76196423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-99.568834367712938</v>
      </c>
      <c r="AC57">
        <f t="shared" si="33"/>
        <v>-88.924266676672886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-1.8422870392509885</v>
      </c>
      <c r="AI57">
        <f t="shared" si="38"/>
        <v>-1.8423055113472293</v>
      </c>
      <c r="AJ57">
        <f t="shared" si="39"/>
        <v>-10.644567691040052</v>
      </c>
      <c r="AK57">
        <f t="shared" si="61"/>
        <v>-6.9698184057399066</v>
      </c>
      <c r="AL57">
        <f t="shared" si="40"/>
        <v>-19.456691608127187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-4.0512036249400647E-3</v>
      </c>
      <c r="AR57">
        <f t="shared" si="45"/>
        <v>-4.0512442452243398E-3</v>
      </c>
      <c r="AS57">
        <f t="shared" si="46"/>
        <v>-2.3407487702564431E-2</v>
      </c>
      <c r="AT57">
        <f t="shared" si="47"/>
        <v>-1.5326685249866032E-2</v>
      </c>
      <c r="AU57">
        <f t="shared" si="48"/>
        <v>-4.2785417197654801E-2</v>
      </c>
      <c r="AW57">
        <v>54</v>
      </c>
      <c r="AX57">
        <f>IF(Z57&gt;0, (R57*SUMPRODUCT(K57:$K$98, X57:$X$98)-K57*$AZ$3)/Z57, 0)</f>
        <v>-240698904.76196423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1000000</v>
      </c>
      <c r="S58">
        <f t="shared" si="32"/>
        <v>-1323184948.903403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-88.924266676672886</v>
      </c>
      <c r="AC58">
        <f t="shared" si="33"/>
        <v>-79.400208588467038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-0.30574061941591951</v>
      </c>
      <c r="AI58">
        <f t="shared" si="38"/>
        <v>-0.30574361976022718</v>
      </c>
      <c r="AJ58">
        <f t="shared" si="39"/>
        <v>-9.5240580882058481</v>
      </c>
      <c r="AK58">
        <f t="shared" si="61"/>
        <v>-6.224698667367103</v>
      </c>
      <c r="AL58">
        <f t="shared" si="40"/>
        <v>-16.054500375333177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-6.0029108583115368E-4</v>
      </c>
      <c r="AR58">
        <f t="shared" si="45"/>
        <v>-6.0029697670671263E-4</v>
      </c>
      <c r="AS58">
        <f t="shared" si="46"/>
        <v>-1.8699534207165875E-2</v>
      </c>
      <c r="AT58">
        <f t="shared" si="47"/>
        <v>-1.2221572420255821E-2</v>
      </c>
      <c r="AU58">
        <f t="shared" si="48"/>
        <v>-3.1521403604128403E-2</v>
      </c>
      <c r="AW58">
        <v>55</v>
      </c>
      <c r="AX58">
        <f>IF(Z58&gt;0, (R58*SUMPRODUCT(K58:$K$98, X58:$X$98)-K58*$AZ$3)/Z58, 0)</f>
        <v>-1323184948.903403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1000000</v>
      </c>
      <c r="S59">
        <f t="shared" si="32"/>
        <v>-7422272136.7967081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-79.400208588467038</v>
      </c>
      <c r="AC59">
        <f t="shared" si="33"/>
        <v>-70.893568440418235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-4.985535284333608E-2</v>
      </c>
      <c r="AI59">
        <f t="shared" si="38"/>
        <v>-4.98558304165585E-2</v>
      </c>
      <c r="AJ59">
        <f t="shared" si="39"/>
        <v>-8.5066401480488025</v>
      </c>
      <c r="AK59">
        <f t="shared" si="61"/>
        <v>-5.558014601192693</v>
      </c>
      <c r="AL59">
        <f t="shared" si="40"/>
        <v>-14.114510579658052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-8.7398207337349051E-5</v>
      </c>
      <c r="AR59">
        <f t="shared" si="45"/>
        <v>-8.7399044540199526E-5</v>
      </c>
      <c r="AS59">
        <f t="shared" si="46"/>
        <v>-1.4912442837173946E-2</v>
      </c>
      <c r="AT59">
        <f t="shared" si="47"/>
        <v>-9.7433973444234004E-3</v>
      </c>
      <c r="AU59">
        <f t="shared" si="48"/>
        <v>-2.4743239226137543E-2</v>
      </c>
      <c r="AW59">
        <v>56</v>
      </c>
      <c r="AX59">
        <f>IF(Z59&gt;0, (R59*SUMPRODUCT(K59:$K$98, X59:$X$98)-K59*$AZ$3)/Z59, 0)</f>
        <v>-7422272136.7967081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1000000</v>
      </c>
      <c r="S60">
        <f t="shared" si="32"/>
        <v>-42496797229.105019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-70.893568440418235</v>
      </c>
      <c r="AC60">
        <f t="shared" si="33"/>
        <v>-63.297905446541066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-7.9664750769527747E-3</v>
      </c>
      <c r="AI60">
        <f t="shared" si="38"/>
        <v>-7.9665495506891192E-3</v>
      </c>
      <c r="AJ60">
        <f t="shared" si="39"/>
        <v>-7.5956629938771698</v>
      </c>
      <c r="AK60">
        <f t="shared" si="61"/>
        <v>-4.9625497908292768</v>
      </c>
      <c r="AL60">
        <f t="shared" si="40"/>
        <v>-12.566179334257136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-1.2469209150907356E-5</v>
      </c>
      <c r="AR60">
        <f t="shared" si="45"/>
        <v>-1.246932571796942E-5</v>
      </c>
      <c r="AS60">
        <f t="shared" si="46"/>
        <v>-1.1888810244880532E-2</v>
      </c>
      <c r="AT60">
        <f t="shared" si="47"/>
        <v>-7.7674342373403784E-3</v>
      </c>
      <c r="AU60">
        <f t="shared" si="48"/>
        <v>-1.966871380793888E-2</v>
      </c>
      <c r="AW60">
        <v>57</v>
      </c>
      <c r="AX60">
        <f>IF(Z60&gt;0, (R60*SUMPRODUCT(K60:$K$98, X60:$X$98)-K60*$AZ$3)/Z60, 0)</f>
        <v>-42496797229.105019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1000000</v>
      </c>
      <c r="S61">
        <f t="shared" si="32"/>
        <v>-248887259588.05609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-63.297905446541066</v>
      </c>
      <c r="AC61">
        <f t="shared" si="33"/>
        <v>-56.515997922817633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-1.2475052871830749E-3</v>
      </c>
      <c r="AI61">
        <f t="shared" si="38"/>
        <v>-1.2475166409176969E-3</v>
      </c>
      <c r="AJ61">
        <f t="shared" si="39"/>
        <v>-6.781907523723433</v>
      </c>
      <c r="AK61">
        <f t="shared" si="61"/>
        <v>-4.430853381257875</v>
      </c>
      <c r="AL61">
        <f t="shared" si="40"/>
        <v>-11.214008421622225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-1.7434001541829409E-6</v>
      </c>
      <c r="AR61">
        <f t="shared" si="45"/>
        <v>-1.7434160211318778E-6</v>
      </c>
      <c r="AS61">
        <f t="shared" si="46"/>
        <v>-9.4777783661438991E-3</v>
      </c>
      <c r="AT61">
        <f t="shared" si="47"/>
        <v>-6.1921585001774469E-3</v>
      </c>
      <c r="AU61">
        <f t="shared" si="48"/>
        <v>-1.5671680282342476E-2</v>
      </c>
      <c r="AW61">
        <v>58</v>
      </c>
      <c r="AX61">
        <f>IF(Z61&gt;0, (R61*SUMPRODUCT(K61:$K$98, X61:$X$98)-K61*$AZ$3)/Z61, 0)</f>
        <v>-248887259588.05609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1000000</v>
      </c>
      <c r="S62">
        <f t="shared" si="32"/>
        <v>-1493450525945.3694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-56.515997922817633</v>
      </c>
      <c r="AC62">
        <f t="shared" si="33"/>
        <v>-50.460713958242273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-1.9101594043352625E-4</v>
      </c>
      <c r="AI62">
        <f t="shared" si="38"/>
        <v>-1.9101762983378027E-4</v>
      </c>
      <c r="AJ62">
        <f t="shared" si="39"/>
        <v>-6.0552839645753593</v>
      </c>
      <c r="AK62">
        <f t="shared" si="61"/>
        <v>-3.9561198545972345</v>
      </c>
      <c r="AL62">
        <f t="shared" si="40"/>
        <v>-10.011594836802427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-2.3834512496992632E-7</v>
      </c>
      <c r="AR62">
        <f t="shared" si="45"/>
        <v>-2.3834723296318467E-7</v>
      </c>
      <c r="AS62">
        <f t="shared" si="46"/>
        <v>-7.5556386026712609E-3</v>
      </c>
      <c r="AT62">
        <f t="shared" si="47"/>
        <v>-4.936351798703012E-3</v>
      </c>
      <c r="AU62">
        <f t="shared" si="48"/>
        <v>-1.2492228748607235E-2</v>
      </c>
      <c r="AW62">
        <v>59</v>
      </c>
      <c r="AX62">
        <f>IF(Z62&gt;0, (R62*SUMPRODUCT(K62:$K$98, X62:$X$98)-K62*$AZ$3)/Z62, 0)</f>
        <v>-1493450525945.3694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1000000</v>
      </c>
      <c r="S63">
        <f t="shared" si="32"/>
        <v>-9194891918768.6152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-50.460713958242273</v>
      </c>
      <c r="AC63">
        <f t="shared" si="33"/>
        <v>-45.054209100180685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-2.8550207825942365E-5</v>
      </c>
      <c r="AI63">
        <f t="shared" si="38"/>
        <v>-2.8550452821802556E-5</v>
      </c>
      <c r="AJ63">
        <f t="shared" si="39"/>
        <v>-5.406504858061588</v>
      </c>
      <c r="AK63">
        <f t="shared" si="61"/>
        <v>-3.5322499770769595</v>
      </c>
      <c r="AL63">
        <f t="shared" si="40"/>
        <v>-8.9387833855913694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-3.1807381198263322E-8</v>
      </c>
      <c r="AR63">
        <f t="shared" si="45"/>
        <v>-3.1807654144672842E-8</v>
      </c>
      <c r="AS63">
        <f t="shared" si="46"/>
        <v>-6.0233103036948319E-3</v>
      </c>
      <c r="AT63">
        <f t="shared" si="47"/>
        <v>-3.9352295504607353E-3</v>
      </c>
      <c r="AU63">
        <f t="shared" si="48"/>
        <v>-9.9585716618097123E-3</v>
      </c>
      <c r="AW63">
        <v>60</v>
      </c>
      <c r="AX63">
        <f>IF(Z63&gt;0, (R63*SUMPRODUCT(K63:$K$98, X63:$X$98)-K63*$AZ$3)/Z63, 0)</f>
        <v>-9194891918768.6152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1000000</v>
      </c>
      <c r="S64">
        <f t="shared" si="32"/>
        <v>-58238916561836.742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-45.054209100180685</v>
      </c>
      <c r="AC64">
        <f t="shared" si="33"/>
        <v>-40.226972438767788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-4.1601948038664515E-6</v>
      </c>
      <c r="AI64">
        <f t="shared" si="38"/>
        <v>-4.1602293400278476E-6</v>
      </c>
      <c r="AJ64">
        <f t="shared" si="39"/>
        <v>-4.827236661412897</v>
      </c>
      <c r="AK64">
        <f t="shared" si="61"/>
        <v>-3.1537946370126484</v>
      </c>
      <c r="AL64">
        <f t="shared" si="40"/>
        <v>-7.9810354586548851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-4.1382267560368467E-9</v>
      </c>
      <c r="AR64">
        <f t="shared" si="45"/>
        <v>-4.1382611098288877E-9</v>
      </c>
      <c r="AS64">
        <f t="shared" si="46"/>
        <v>-4.8017462767404821E-3</v>
      </c>
      <c r="AT64">
        <f t="shared" si="47"/>
        <v>-3.137140918930444E-3</v>
      </c>
      <c r="AU64">
        <f t="shared" si="48"/>
        <v>-7.9388913339320348E-3</v>
      </c>
      <c r="AW64">
        <v>61</v>
      </c>
      <c r="AX64">
        <f>IF(Z64&gt;0, (R64*SUMPRODUCT(K64:$K$98, X64:$X$98)-K64*$AZ$3)/Z64, 0)</f>
        <v>-58238916561836.742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1000000</v>
      </c>
      <c r="S65">
        <f t="shared" si="32"/>
        <v>-380115358895435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-40.226972438767788</v>
      </c>
      <c r="AC65">
        <f t="shared" si="33"/>
        <v>-35.916939681102193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-5.8932641810435089E-7</v>
      </c>
      <c r="AI65">
        <f t="shared" si="38"/>
        <v>-5.8933114258322825E-7</v>
      </c>
      <c r="AJ65">
        <f t="shared" si="39"/>
        <v>-4.3100327576655957</v>
      </c>
      <c r="AK65">
        <f t="shared" si="61"/>
        <v>-2.8158880707137453</v>
      </c>
      <c r="AL65">
        <f t="shared" si="40"/>
        <v>-7.1259214177104839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-5.2340576807077558E-10</v>
      </c>
      <c r="AR65">
        <f t="shared" si="45"/>
        <v>-5.2340996408069401E-10</v>
      </c>
      <c r="AS65">
        <f t="shared" si="46"/>
        <v>-3.8279227549183397E-3</v>
      </c>
      <c r="AT65">
        <f t="shared" si="47"/>
        <v>-2.500909535320187E-3</v>
      </c>
      <c r="AU65">
        <f t="shared" si="48"/>
        <v>-6.328832813648491E-3</v>
      </c>
      <c r="AW65">
        <v>62</v>
      </c>
      <c r="AX65">
        <f>IF(Z65&gt;0, (R65*SUMPRODUCT(K65:$K$98, X65:$X$98)-K65*$AZ$3)/Z65, 0)</f>
        <v>-380115358895435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1000000</v>
      </c>
      <c r="S66">
        <f t="shared" si="32"/>
        <v>-2563684647270008.5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-35.916939681102193</v>
      </c>
      <c r="AC66">
        <f t="shared" si="33"/>
        <v>-32.068696144300766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-8.1035851491328159E-8</v>
      </c>
      <c r="AI66">
        <f t="shared" si="38"/>
        <v>-8.1036476932842167E-8</v>
      </c>
      <c r="AJ66">
        <f t="shared" si="39"/>
        <v>-3.8482435368014265</v>
      </c>
      <c r="AK66">
        <f t="shared" si="61"/>
        <v>-2.5141857776771537</v>
      </c>
      <c r="AL66">
        <f t="shared" si="40"/>
        <v>-6.3624293955150577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-6.4260155426258253E-11</v>
      </c>
      <c r="AR66">
        <f t="shared" si="45"/>
        <v>-6.4260651391539804E-11</v>
      </c>
      <c r="AS66">
        <f t="shared" si="46"/>
        <v>-3.0515965864740301E-3</v>
      </c>
      <c r="AT66">
        <f t="shared" si="47"/>
        <v>-1.9937097700677706E-3</v>
      </c>
      <c r="AU66">
        <f t="shared" si="48"/>
        <v>-5.045306420802453E-3</v>
      </c>
      <c r="AW66">
        <v>63</v>
      </c>
      <c r="AX66">
        <f>IF(Z66&gt;0, (R66*SUMPRODUCT(K66:$K$98, X66:$X$98)-K66*$AZ$3)/Z66, 0)</f>
        <v>-2563684647270008.5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-1.7923518561451254E+16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-32.068696144300766</v>
      </c>
      <c r="AC67">
        <f t="shared" ref="AC67:AC89" si="64">S67*Z67</f>
        <v>-28.632764414610705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-1.0786245128835935E-8</v>
      </c>
      <c r="AI67">
        <f t="shared" ref="AI67:AI89" si="69">SUM(AE67:AH67)</f>
        <v>-1.0786325003678356E-8</v>
      </c>
      <c r="AJ67">
        <f t="shared" ref="AJ67:AJ89" si="70">AB67-AC67</f>
        <v>-3.4359317296900613</v>
      </c>
      <c r="AK67">
        <f t="shared" si="61"/>
        <v>-2.2448087301010538</v>
      </c>
      <c r="AL67">
        <f t="shared" ref="AL67:AL89" si="71">SUM(AI67:AK67)</f>
        <v>-5.6807404705774402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-7.6368952719350575E-12</v>
      </c>
      <c r="AR67">
        <f t="shared" ref="AR67:AR89" si="76">AI67*$K67</f>
        <v>-7.6369518250542526E-12</v>
      </c>
      <c r="AS67">
        <f t="shared" ref="AS67:AS89" si="77">AJ67*$K67</f>
        <v>-2.4327141157780745E-3</v>
      </c>
      <c r="AT67">
        <f t="shared" ref="AT67:AT89" si="78">AK67*$K67</f>
        <v>-1.5893732223344541E-3</v>
      </c>
      <c r="AU67">
        <f t="shared" ref="AU67:AU89" si="79">AL67*$K67</f>
        <v>-4.0220873457494808E-3</v>
      </c>
      <c r="AW67">
        <v>64</v>
      </c>
      <c r="AX67">
        <f>IF(Z67&gt;0, (R67*SUMPRODUCT(K67:$K$98, X67:$X$98)-K67*$AZ$3)/Z67, 0)</f>
        <v>-1.7923518561451254E+16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1000000</v>
      </c>
      <c r="S68">
        <f t="shared" si="63"/>
        <v>-1.3016014951431152E+17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-28.632764414610705</v>
      </c>
      <c r="AC68">
        <f t="shared" si="64"/>
        <v>-25.564968227337697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-1.3851102414884724E-9</v>
      </c>
      <c r="AI68">
        <f t="shared" si="69"/>
        <v>-1.3851200620703952E-9</v>
      </c>
      <c r="AJ68">
        <f t="shared" si="70"/>
        <v>-3.0677961872730073</v>
      </c>
      <c r="AK68">
        <f t="shared" si="61"/>
        <v>-2.0042935090227494</v>
      </c>
      <c r="AL68">
        <f t="shared" si="71"/>
        <v>-5.0720896976808767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-8.7561434294857854E-13</v>
      </c>
      <c r="AR68">
        <f t="shared" si="76"/>
        <v>-8.7562055114929069E-13</v>
      </c>
      <c r="AS68">
        <f t="shared" si="77"/>
        <v>-1.9393447989616678E-3</v>
      </c>
      <c r="AT68">
        <f t="shared" si="78"/>
        <v>-1.2670386019910614E-3</v>
      </c>
      <c r="AU68">
        <f t="shared" si="79"/>
        <v>-3.2063834018283498E-3</v>
      </c>
      <c r="AW68">
        <v>65</v>
      </c>
      <c r="AX68">
        <f>IF(Z68&gt;0, (R68*SUMPRODUCT(K68:$K$98, X68:$X$98)-K68*$AZ$3)/Z68, 0)</f>
        <v>-1.3016014951431152E+17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1000000</v>
      </c>
      <c r="S69">
        <f t="shared" si="63"/>
        <v>-9.8507430742323392E+17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-25.564968227337697</v>
      </c>
      <c r="AC69">
        <f t="shared" si="64"/>
        <v>-22.825864488695146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-1.7127580363352227E-10</v>
      </c>
      <c r="AI69">
        <f t="shared" si="69"/>
        <v>-1.71276962219444E-10</v>
      </c>
      <c r="AJ69">
        <f t="shared" si="70"/>
        <v>-2.7391037386425516</v>
      </c>
      <c r="AK69">
        <f t="shared" si="61"/>
        <v>-1.7895477759136389</v>
      </c>
      <c r="AL69">
        <f t="shared" si="71"/>
        <v>-4.5286515147274677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-9.6673294201112887E-14</v>
      </c>
      <c r="AR69">
        <f t="shared" si="76"/>
        <v>-9.6673948142389433E-14</v>
      </c>
      <c r="AS69">
        <f t="shared" si="77"/>
        <v>-1.5460338001960076E-3</v>
      </c>
      <c r="AT69">
        <f t="shared" si="78"/>
        <v>-1.0100754161283434E-3</v>
      </c>
      <c r="AU69">
        <f t="shared" si="79"/>
        <v>-2.5561092164210252E-3</v>
      </c>
      <c r="AW69">
        <v>66</v>
      </c>
      <c r="AX69">
        <f>IF(Z69&gt;0, (R69*SUMPRODUCT(K69:$K$98, X69:$X$98)-K69*$AZ$3)/Z69, 0)</f>
        <v>-9.8507430742323392E+17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1000000</v>
      </c>
      <c r="S70">
        <f t="shared" si="63"/>
        <v>-7.7857050566210959E+18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-22.825864488695146</v>
      </c>
      <c r="AC70">
        <f t="shared" si="64"/>
        <v>-20.38023615062075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-2.032235313707856E-11</v>
      </c>
      <c r="AI70">
        <f t="shared" si="69"/>
        <v>-2.0322484019484217E-11</v>
      </c>
      <c r="AJ70">
        <f t="shared" si="70"/>
        <v>-2.4456283380743962</v>
      </c>
      <c r="AK70">
        <f t="shared" si="61"/>
        <v>-1.5978105142086603</v>
      </c>
      <c r="AL70">
        <f t="shared" si="71"/>
        <v>-4.0434388523033791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-1.024156851739991E-14</v>
      </c>
      <c r="AR70">
        <f t="shared" si="76"/>
        <v>-1.0241634476352411E-14</v>
      </c>
      <c r="AS70">
        <f t="shared" si="77"/>
        <v>-1.2324886800035423E-3</v>
      </c>
      <c r="AT70">
        <f t="shared" si="78"/>
        <v>-8.0522593760234192E-4</v>
      </c>
      <c r="AU70">
        <f t="shared" si="79"/>
        <v>-2.0377146176161257E-3</v>
      </c>
      <c r="AW70">
        <v>67</v>
      </c>
      <c r="AX70">
        <f>IF(Z70&gt;0, (R70*SUMPRODUCT(K70:$K$98, X70:$X$98)-K70*$AZ$3)/Z70, 0)</f>
        <v>-7.7857050566210959E+18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1000000</v>
      </c>
      <c r="S71">
        <f t="shared" si="63"/>
        <v>-6.4341253953766146E+19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-20.38023615062075</v>
      </c>
      <c r="AC71">
        <f t="shared" si="64"/>
        <v>-18.196639420197105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-2.308657134240298E-12</v>
      </c>
      <c r="AI71">
        <f t="shared" si="69"/>
        <v>-2.3086712749651845E-12</v>
      </c>
      <c r="AJ71">
        <f t="shared" si="70"/>
        <v>-2.1835967304236448</v>
      </c>
      <c r="AK71">
        <f t="shared" si="61"/>
        <v>-1.4266165305434526</v>
      </c>
      <c r="AL71">
        <f t="shared" si="71"/>
        <v>-3.610213260969406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-1.0388046804572313E-15</v>
      </c>
      <c r="AR71">
        <f t="shared" si="76"/>
        <v>-1.0388110432258639E-15</v>
      </c>
      <c r="AS71">
        <f t="shared" si="77"/>
        <v>-9.8253242984979719E-4</v>
      </c>
      <c r="AT71">
        <f t="shared" si="78"/>
        <v>-6.4192118750186955E-4</v>
      </c>
      <c r="AU71">
        <f t="shared" si="79"/>
        <v>-1.6244536173527055E-3</v>
      </c>
      <c r="AW71">
        <v>68</v>
      </c>
      <c r="AX71">
        <f>IF(Z71&gt;0, (R71*SUMPRODUCT(K71:$K$98, X71:$X$98)-K71*$AZ$3)/Z71, 0)</f>
        <v>-6.4341253953766146E+19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1000000</v>
      </c>
      <c r="S72">
        <f t="shared" si="63"/>
        <v>-5.5775547301139599E+20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-18.196639420197105</v>
      </c>
      <c r="AC72">
        <f t="shared" si="64"/>
        <v>-16.246999482318842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-2.5085710119183826E-13</v>
      </c>
      <c r="AI72">
        <f t="shared" si="69"/>
        <v>-2.5085855765441624E-13</v>
      </c>
      <c r="AJ72">
        <f t="shared" si="70"/>
        <v>-1.9496399378782634</v>
      </c>
      <c r="AK72">
        <f t="shared" ref="AK72:AK89" si="92">G72*SUM(AB72:AB72, AE72:AF72)</f>
        <v>-1.2737647594137975</v>
      </c>
      <c r="AL72">
        <f t="shared" si="71"/>
        <v>-3.2234046972923118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-1.0078196811096438E-16</v>
      </c>
      <c r="AR72">
        <f t="shared" si="76"/>
        <v>-1.0078255324554654E-16</v>
      </c>
      <c r="AS72">
        <f t="shared" si="77"/>
        <v>-7.8326883757158928E-4</v>
      </c>
      <c r="AT72">
        <f t="shared" si="78"/>
        <v>-5.1173564054677115E-4</v>
      </c>
      <c r="AU72">
        <f t="shared" si="79"/>
        <v>-1.2950044781184613E-3</v>
      </c>
      <c r="AW72">
        <v>69</v>
      </c>
      <c r="AX72">
        <f>IF(Z72&gt;0, (R72*SUMPRODUCT(K72:$K$98, X72:$X$98)-K72*$AZ$3)/Z72, 0)</f>
        <v>-5.5775547301139599E+20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1000000</v>
      </c>
      <c r="S73">
        <f t="shared" si="63"/>
        <v>-5.0885640394686679E+21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-16.246999482318842</v>
      </c>
      <c r="AC73">
        <f t="shared" si="64"/>
        <v>-14.506249537784679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-2.598720401307069E-14</v>
      </c>
      <c r="AI73">
        <f t="shared" si="69"/>
        <v>-2.5987346550822256E-14</v>
      </c>
      <c r="AJ73">
        <f t="shared" si="70"/>
        <v>-1.7407499445341621</v>
      </c>
      <c r="AK73">
        <f t="shared" si="92"/>
        <v>-1.1372899637623191</v>
      </c>
      <c r="AL73">
        <f t="shared" si="71"/>
        <v>-2.8780399082965071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-9.3217611088400956E-18</v>
      </c>
      <c r="AR73">
        <f t="shared" si="76"/>
        <v>-9.3218122379599671E-18</v>
      </c>
      <c r="AS73">
        <f t="shared" si="77"/>
        <v>-6.2441712178857504E-4</v>
      </c>
      <c r="AT73">
        <f t="shared" si="78"/>
        <v>-4.079525195685356E-4</v>
      </c>
      <c r="AU73">
        <f t="shared" si="79"/>
        <v>-1.03236964135712E-3</v>
      </c>
      <c r="AW73">
        <v>70</v>
      </c>
      <c r="AX73">
        <f>IF(Z73&gt;0, (R73*SUMPRODUCT(K73:$K$98, X73:$X$98)-K73*$AZ$3)/Z73, 0)</f>
        <v>-5.0885640394686679E+21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1000000</v>
      </c>
      <c r="S74">
        <f t="shared" si="63"/>
        <v>-4.9022778876090475E+22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-14.506249537784679</v>
      </c>
      <c r="AC74">
        <f t="shared" si="64"/>
        <v>-12.952008515879177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-2.5580435984015751E-15</v>
      </c>
      <c r="AI74">
        <f t="shared" si="69"/>
        <v>-2.5580568085957063E-15</v>
      </c>
      <c r="AJ74">
        <f t="shared" si="70"/>
        <v>-1.5542410219055025</v>
      </c>
      <c r="AK74">
        <f t="shared" si="92"/>
        <v>-1.0154374676449276</v>
      </c>
      <c r="AL74">
        <f t="shared" si="71"/>
        <v>-2.5696784895504328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-8.1927241542963181E-19</v>
      </c>
      <c r="AR74">
        <f t="shared" si="76"/>
        <v>-8.1927664629874639E-19</v>
      </c>
      <c r="AS74">
        <f t="shared" si="77"/>
        <v>-4.9778150652788201E-4</v>
      </c>
      <c r="AT74">
        <f t="shared" si="78"/>
        <v>-3.2521725093154934E-4</v>
      </c>
      <c r="AU74">
        <f t="shared" si="79"/>
        <v>-8.2299875745943222E-4</v>
      </c>
      <c r="AW74">
        <v>71</v>
      </c>
      <c r="AX74">
        <f>IF(Z74&gt;0, (R74*SUMPRODUCT(K74:$K$98, X74:$X$98)-K74*$AZ$3)/Z74, 0)</f>
        <v>-4.9022778876090475E+22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1000000</v>
      </c>
      <c r="S75">
        <f t="shared" si="63"/>
        <v>-5.0040953101441225E+23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-12.952008515879177</v>
      </c>
      <c r="AC75">
        <f t="shared" si="64"/>
        <v>-11.564293317749264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-2.3845218540187529E-16</v>
      </c>
      <c r="AI75">
        <f t="shared" si="69"/>
        <v>-2.3845334088479487E-16</v>
      </c>
      <c r="AJ75">
        <f t="shared" si="70"/>
        <v>-1.3877151981299125</v>
      </c>
      <c r="AK75">
        <f t="shared" si="92"/>
        <v>-0.90664059611154246</v>
      </c>
      <c r="AL75">
        <f t="shared" si="71"/>
        <v>-2.2943557942414552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-6.8187328373562288E-20</v>
      </c>
      <c r="AR75">
        <f t="shared" si="76"/>
        <v>-6.818765879323588E-20</v>
      </c>
      <c r="AS75">
        <f t="shared" si="77"/>
        <v>-3.9682836936215068E-4</v>
      </c>
      <c r="AT75">
        <f t="shared" si="78"/>
        <v>-2.5926120131660498E-4</v>
      </c>
      <c r="AU75">
        <f t="shared" si="79"/>
        <v>-6.5608957067875577E-4</v>
      </c>
      <c r="AW75">
        <v>72</v>
      </c>
      <c r="AX75">
        <f>IF(Z75&gt;0, (R75*SUMPRODUCT(K75:$K$98, X75:$X$98)-K75*$AZ$3)/Z75, 0)</f>
        <v>-5.0040953101441225E+23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1000000</v>
      </c>
      <c r="S76">
        <f t="shared" si="63"/>
        <v>-5.4333485823344562E+24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-11.564293317749264</v>
      </c>
      <c r="AC76">
        <f t="shared" si="64"/>
        <v>-10.325261890847559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-2.0978212192110842E-17</v>
      </c>
      <c r="AI76">
        <f t="shared" si="69"/>
        <v>-2.0978307209591631E-17</v>
      </c>
      <c r="AJ76">
        <f t="shared" si="70"/>
        <v>-1.2390314269017058</v>
      </c>
      <c r="AK76">
        <f t="shared" si="92"/>
        <v>-0.80950053224244856</v>
      </c>
      <c r="AL76">
        <f t="shared" si="71"/>
        <v>-2.0485319591441544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-5.3561510853203299E-21</v>
      </c>
      <c r="AR76">
        <f t="shared" si="76"/>
        <v>-5.3561753451561152E-21</v>
      </c>
      <c r="AS76">
        <f t="shared" si="77"/>
        <v>-3.1634914649406097E-4</v>
      </c>
      <c r="AT76">
        <f t="shared" si="78"/>
        <v>-2.0668144237612004E-4</v>
      </c>
      <c r="AU76">
        <f t="shared" si="79"/>
        <v>-5.2303058887018098E-4</v>
      </c>
      <c r="AW76">
        <v>73</v>
      </c>
      <c r="AX76">
        <f>IF(Z76&gt;0, (R76*SUMPRODUCT(K76:$K$98, X76:$X$98)-K76*$AZ$3)/Z76, 0)</f>
        <v>-5.4333485823344562E+24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1000000</v>
      </c>
      <c r="S77">
        <f t="shared" si="63"/>
        <v>-6.3037521748167603E+25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-10.325261890847559</v>
      </c>
      <c r="AC77">
        <f t="shared" si="64"/>
        <v>-9.2189838311138903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-1.7351001446006145E-18</v>
      </c>
      <c r="AI77">
        <f t="shared" si="69"/>
        <v>-1.7351074568993656E-18</v>
      </c>
      <c r="AJ77">
        <f t="shared" si="70"/>
        <v>-1.1062780597336683</v>
      </c>
      <c r="AK77">
        <f t="shared" si="92"/>
        <v>-0.72276833235932914</v>
      </c>
      <c r="AL77">
        <f t="shared" si="71"/>
        <v>-1.8290463920929976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-3.955404182110437E-22</v>
      </c>
      <c r="AR77">
        <f t="shared" si="76"/>
        <v>-3.9554208515212207E-22</v>
      </c>
      <c r="AS77">
        <f t="shared" si="77"/>
        <v>-2.5219160275355678E-4</v>
      </c>
      <c r="AT77">
        <f t="shared" si="78"/>
        <v>-1.6476518046565692E-4</v>
      </c>
      <c r="AU77">
        <f t="shared" si="79"/>
        <v>-4.1695678321921378E-4</v>
      </c>
      <c r="AW77">
        <v>74</v>
      </c>
      <c r="AX77">
        <f>IF(Z77&gt;0, (R77*SUMPRODUCT(K77:$K$98, X77:$X$98)-K77*$AZ$3)/Z77, 0)</f>
        <v>-6.3037521748167603E+25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1000000</v>
      </c>
      <c r="S78">
        <f t="shared" si="63"/>
        <v>-7.8525275405055917E+26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-9.2189838311138903</v>
      </c>
      <c r="AC78">
        <f t="shared" si="64"/>
        <v>-8.2312355634945433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-1.3430123995339754E-19</v>
      </c>
      <c r="AI78">
        <f t="shared" si="69"/>
        <v>-1.3430176406716352E-19</v>
      </c>
      <c r="AJ78">
        <f t="shared" si="70"/>
        <v>-0.98774826761934698</v>
      </c>
      <c r="AK78">
        <f t="shared" si="92"/>
        <v>-0.64532886817797241</v>
      </c>
      <c r="AL78">
        <f t="shared" si="71"/>
        <v>-1.6330771357973193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-2.7335581826468232E-23</v>
      </c>
      <c r="AR78">
        <f t="shared" si="76"/>
        <v>-2.7335688504222964E-23</v>
      </c>
      <c r="AS78">
        <f t="shared" si="77"/>
        <v>-2.0104560168491458E-4</v>
      </c>
      <c r="AT78">
        <f t="shared" si="78"/>
        <v>-1.3134979310081067E-4</v>
      </c>
      <c r="AU78">
        <f t="shared" si="79"/>
        <v>-3.3239539478572525E-4</v>
      </c>
      <c r="AW78">
        <v>75</v>
      </c>
      <c r="AX78">
        <f>IF(Z78&gt;0, (R78*SUMPRODUCT(K78:$K$98, X78:$X$98)-K78*$AZ$3)/Z78, 0)</f>
        <v>-7.8525275405055917E+26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1000000</v>
      </c>
      <c r="S79">
        <f t="shared" si="63"/>
        <v>-1.0556264931763332E+28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-8.2312355634945433</v>
      </c>
      <c r="AC79">
        <f t="shared" si="64"/>
        <v>-7.3493174674058439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-9.6812482257511712E-21</v>
      </c>
      <c r="AI79">
        <f t="shared" si="69"/>
        <v>-9.6812830359682075E-21</v>
      </c>
      <c r="AJ79">
        <f t="shared" si="70"/>
        <v>-0.88191809608869942</v>
      </c>
      <c r="AK79">
        <f t="shared" si="92"/>
        <v>-0.57618648944461803</v>
      </c>
      <c r="AL79">
        <f t="shared" si="71"/>
        <v>-1.4581045855333175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-1.7593880286080484E-24</v>
      </c>
      <c r="AR79">
        <f t="shared" si="76"/>
        <v>-1.7593943547219644E-24</v>
      </c>
      <c r="AS79">
        <f t="shared" si="77"/>
        <v>-1.6027232277177444E-4</v>
      </c>
      <c r="AT79">
        <f t="shared" si="78"/>
        <v>-1.0471125087755948E-4</v>
      </c>
      <c r="AU79">
        <f t="shared" si="79"/>
        <v>-2.6498357364933392E-4</v>
      </c>
      <c r="AW79">
        <v>76</v>
      </c>
      <c r="AX79">
        <f>IF(Z79&gt;0, (R79*SUMPRODUCT(K79:$K$98, X79:$X$98)-K79*$AZ$3)/Z79, 0)</f>
        <v>-1.0556264931763332E+28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1000000</v>
      </c>
      <c r="S80">
        <f t="shared" si="63"/>
        <v>-1.5627366298954316E+29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-7.3493174674058439</v>
      </c>
      <c r="AC80">
        <f t="shared" si="64"/>
        <v>-6.5618905958980731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-6.472525565683814E-22</v>
      </c>
      <c r="AI80">
        <f t="shared" si="69"/>
        <v>-6.4725465605541916E-22</v>
      </c>
      <c r="AJ80">
        <f t="shared" si="70"/>
        <v>-0.7874268715077708</v>
      </c>
      <c r="AK80">
        <f t="shared" si="92"/>
        <v>-0.51445222271840907</v>
      </c>
      <c r="AL80">
        <f t="shared" si="71"/>
        <v>-1.3018790942261798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-1.0502338911837166E-25</v>
      </c>
      <c r="AR80">
        <f t="shared" si="76"/>
        <v>-1.0502372978175241E-25</v>
      </c>
      <c r="AS80">
        <f t="shared" si="77"/>
        <v>-1.2776811445454011E-4</v>
      </c>
      <c r="AT80">
        <f t="shared" si="78"/>
        <v>-8.3475168110299345E-5</v>
      </c>
      <c r="AU80">
        <f t="shared" si="79"/>
        <v>-2.1124328256483943E-4</v>
      </c>
      <c r="AW80">
        <v>77</v>
      </c>
      <c r="AX80">
        <f>IF(Z80&gt;0, (R80*SUMPRODUCT(K80:$K$98, X80:$X$98)-K80*$AZ$3)/Z80, 0)</f>
        <v>-1.5627366298954316E+29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1000000</v>
      </c>
      <c r="S81">
        <f t="shared" si="63"/>
        <v>-2.5724268628191962E+30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-6.5618905958980731</v>
      </c>
      <c r="AC81">
        <f t="shared" si="64"/>
        <v>-5.8588308891947092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-3.9292293314168286E-23</v>
      </c>
      <c r="AI81">
        <f t="shared" si="69"/>
        <v>-3.9292407191669994E-23</v>
      </c>
      <c r="AJ81">
        <f t="shared" si="70"/>
        <v>-0.70305970670336393</v>
      </c>
      <c r="AK81">
        <f t="shared" si="92"/>
        <v>-0.45933234171286519</v>
      </c>
      <c r="AL81">
        <f t="shared" si="71"/>
        <v>-1.1623920484162291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-5.6924812537706136E-27</v>
      </c>
      <c r="AR81">
        <f t="shared" si="76"/>
        <v>-5.692497751803409E-27</v>
      </c>
      <c r="AS81">
        <f t="shared" si="77"/>
        <v>-1.0185595858939699E-4</v>
      </c>
      <c r="AT81">
        <f t="shared" si="78"/>
        <v>-6.6545892945072804E-5</v>
      </c>
      <c r="AU81">
        <f t="shared" si="79"/>
        <v>-1.684018515344698E-4</v>
      </c>
      <c r="AW81">
        <v>78</v>
      </c>
      <c r="AX81">
        <f>IF(Z81&gt;0, (R81*SUMPRODUCT(K81:$K$98, X81:$X$98)-K81*$AZ$3)/Z81, 0)</f>
        <v>-2.5724268628191962E+30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1000000</v>
      </c>
      <c r="S82">
        <f t="shared" si="63"/>
        <v>-4.7642193267924122E+31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-5.8588308891947092</v>
      </c>
      <c r="AC82">
        <f t="shared" si="64"/>
        <v>-5.2310990082095596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-2.1449748237063702E-24</v>
      </c>
      <c r="AI82">
        <f t="shared" si="69"/>
        <v>-2.1449803136918741E-24</v>
      </c>
      <c r="AJ82">
        <f t="shared" si="70"/>
        <v>-0.62773188098514954</v>
      </c>
      <c r="AK82">
        <f t="shared" si="92"/>
        <v>-0.41011816224362968</v>
      </c>
      <c r="AL82">
        <f t="shared" si="71"/>
        <v>-1.0378500432287792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-2.7745873899425332E-28</v>
      </c>
      <c r="AR82">
        <f t="shared" si="76"/>
        <v>-2.7745944913986347E-28</v>
      </c>
      <c r="AS82">
        <f t="shared" si="77"/>
        <v>-8.1198946579557946E-5</v>
      </c>
      <c r="AT82">
        <f t="shared" si="78"/>
        <v>-5.3049978431977684E-5</v>
      </c>
      <c r="AU82">
        <f t="shared" si="79"/>
        <v>-1.3424892501153561E-4</v>
      </c>
      <c r="AW82">
        <v>79</v>
      </c>
      <c r="AX82">
        <f>IF(Z82&gt;0, (R82*SUMPRODUCT(K82:$K$98, X82:$X$98)-K82*$AZ$3)/Z82, 0)</f>
        <v>-4.7642193267924122E+31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1000000</v>
      </c>
      <c r="S83">
        <f t="shared" si="63"/>
        <v>-1.0073636667582401E+33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-5.2310990082095596</v>
      </c>
      <c r="AC83">
        <f t="shared" si="64"/>
        <v>-4.6706241144728207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-1.040652303737161E-25</v>
      </c>
      <c r="AI83">
        <f t="shared" si="69"/>
        <v>-1.0406546219784619E-25</v>
      </c>
      <c r="AJ83">
        <f t="shared" si="70"/>
        <v>-0.56047489373673898</v>
      </c>
      <c r="AK83">
        <f t="shared" si="92"/>
        <v>-0.36617693057466921</v>
      </c>
      <c r="AL83">
        <f t="shared" si="71"/>
        <v>-0.92665182431140813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-1.2018875497113296E-29</v>
      </c>
      <c r="AR83">
        <f t="shared" si="76"/>
        <v>-1.2018902271333145E-29</v>
      </c>
      <c r="AS83">
        <f t="shared" si="77"/>
        <v>-6.4731303076815761E-5</v>
      </c>
      <c r="AT83">
        <f t="shared" si="78"/>
        <v>-4.2291118010186271E-5</v>
      </c>
      <c r="AU83">
        <f t="shared" si="79"/>
        <v>-1.0702242108700202E-4</v>
      </c>
      <c r="AW83">
        <v>80</v>
      </c>
      <c r="AX83">
        <f>IF(Z83&gt;0, (R83*SUMPRODUCT(K83:$K$98, X83:$X$98)-K83*$AZ$3)/Z83, 0)</f>
        <v>-1.0073636667582401E+33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1000000</v>
      </c>
      <c r="S84">
        <f t="shared" si="63"/>
        <v>-2.4778126546284243E+34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-4.6706241144728207</v>
      </c>
      <c r="AC84">
        <f t="shared" si="64"/>
        <v>-4.1702001022078754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-4.4218161046383229E-27</v>
      </c>
      <c r="AI84">
        <f t="shared" si="69"/>
        <v>-4.4218245197218733E-27</v>
      </c>
      <c r="AJ84">
        <f t="shared" si="70"/>
        <v>-0.50042401226494526</v>
      </c>
      <c r="AK84">
        <f t="shared" si="92"/>
        <v>-0.32694368801309748</v>
      </c>
      <c r="AL84">
        <f t="shared" si="71"/>
        <v>-0.82736770027804274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-4.5597479925678719E-31</v>
      </c>
      <c r="AR84">
        <f t="shared" si="76"/>
        <v>-4.5597566701472688E-31</v>
      </c>
      <c r="AS84">
        <f t="shared" si="77"/>
        <v>-5.1603398498737027E-5</v>
      </c>
      <c r="AT84">
        <f t="shared" si="78"/>
        <v>-3.3714220352508182E-5</v>
      </c>
      <c r="AU84">
        <f t="shared" si="79"/>
        <v>-8.5317618851245215E-5</v>
      </c>
      <c r="AW84">
        <v>81</v>
      </c>
      <c r="AX84">
        <f>IF(Z84&gt;0, (R84*SUMPRODUCT(K84:$K$98, X84:$X$98)-K84*$AZ$3)/Z84, 0)</f>
        <v>-2.4778126546284243E+34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1000000</v>
      </c>
      <c r="S85">
        <f t="shared" si="63"/>
        <v>-7.2768743359553694E+35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-4.1702001022078754</v>
      </c>
      <c r="AC85">
        <f t="shared" si="64"/>
        <v>-3.7233929483998893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-1.615019066726314E-28</v>
      </c>
      <c r="AI85">
        <f t="shared" si="69"/>
        <v>-1.6150216251001272E-28</v>
      </c>
      <c r="AJ85">
        <f t="shared" si="70"/>
        <v>-0.44680715380798608</v>
      </c>
      <c r="AK85">
        <f t="shared" si="92"/>
        <v>-0.29191400715455129</v>
      </c>
      <c r="AL85">
        <f t="shared" si="71"/>
        <v>-0.73872116096253737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-1.4869617428837464E-32</v>
      </c>
      <c r="AR85">
        <f t="shared" si="76"/>
        <v>-1.4869640984001996E-32</v>
      </c>
      <c r="AS85">
        <f t="shared" si="77"/>
        <v>-4.1137913344018603E-5</v>
      </c>
      <c r="AT85">
        <f t="shared" si="78"/>
        <v>-2.6876770051425526E-5</v>
      </c>
      <c r="AU85">
        <f t="shared" si="79"/>
        <v>-6.8014683395444133E-5</v>
      </c>
      <c r="AW85">
        <v>82</v>
      </c>
      <c r="AX85">
        <f>IF(Z85&gt;0, (R85*SUMPRODUCT(K85:$K$98, X85:$X$98)-K85*$AZ$3)/Z85, 0)</f>
        <v>-7.2768743359553694E+35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1000000</v>
      </c>
      <c r="S86">
        <f t="shared" si="63"/>
        <v>-2.6513536622256445E+37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-3.7233929483998893</v>
      </c>
      <c r="AC86">
        <f t="shared" si="64"/>
        <v>-3.3244579896427582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-4.9401929547337225E-30</v>
      </c>
      <c r="AI86">
        <f t="shared" si="69"/>
        <v>-4.9401992240934782E-30</v>
      </c>
      <c r="AJ86">
        <f t="shared" si="70"/>
        <v>-0.39893495875713114</v>
      </c>
      <c r="AK86">
        <f t="shared" si="92"/>
        <v>-0.26063750638799227</v>
      </c>
      <c r="AL86">
        <f t="shared" si="71"/>
        <v>-0.65957246514512335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-4.0611406466036936E-34</v>
      </c>
      <c r="AR86">
        <f t="shared" si="76"/>
        <v>-4.061145800400714E-34</v>
      </c>
      <c r="AS86">
        <f t="shared" si="77"/>
        <v>-3.2794892653076116E-5</v>
      </c>
      <c r="AT86">
        <f t="shared" si="78"/>
        <v>-2.1425996533343054E-5</v>
      </c>
      <c r="AU86">
        <f t="shared" si="79"/>
        <v>-5.4220889186419163E-5</v>
      </c>
      <c r="AW86">
        <v>83</v>
      </c>
      <c r="AX86">
        <f>IF(Z86&gt;0, (R86*SUMPRODUCT(K86:$K$98, X86:$X$98)-K86*$AZ$3)/Z86, 0)</f>
        <v>-2.6513536622256445E+37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1000000</v>
      </c>
      <c r="S87">
        <f t="shared" si="63"/>
        <v>-1.2721797295928241E+39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-3.3244579896427582</v>
      </c>
      <c r="AC87">
        <f t="shared" si="64"/>
        <v>-2.9682660621810335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-1.2180011033772717E-31</v>
      </c>
      <c r="AI87">
        <f t="shared" si="69"/>
        <v>-1.2180022699836847E-31</v>
      </c>
      <c r="AJ87">
        <f t="shared" si="70"/>
        <v>-0.35619192746172468</v>
      </c>
      <c r="AK87">
        <f t="shared" si="92"/>
        <v>-0.23271205927499308</v>
      </c>
      <c r="AL87">
        <f t="shared" si="71"/>
        <v>-0.58890398673671773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-8.9399229838096353E-36</v>
      </c>
      <c r="AR87">
        <f t="shared" si="76"/>
        <v>-8.9399315465042459E-36</v>
      </c>
      <c r="AS87">
        <f t="shared" si="77"/>
        <v>-2.6143887637975248E-5</v>
      </c>
      <c r="AT87">
        <f t="shared" si="78"/>
        <v>-1.7080673256810469E-5</v>
      </c>
      <c r="AU87">
        <f t="shared" si="79"/>
        <v>-4.3224560894785714E-5</v>
      </c>
      <c r="AW87">
        <v>84</v>
      </c>
      <c r="AX87">
        <f>IF(Z87&gt;0, (R87*SUMPRODUCT(K87:$K$98, X87:$X$98)-K87*$AZ$3)/Z87, 0)</f>
        <v>-1.2721797295928241E+39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1000000</v>
      </c>
      <c r="S88">
        <f t="shared" si="63"/>
        <v>-8.9362443413805912E+40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-2.9682660621810335</v>
      </c>
      <c r="AC88">
        <f t="shared" si="64"/>
        <v>-2.6502375555187796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-2.280223523584058E-33</v>
      </c>
      <c r="AI88">
        <f t="shared" si="69"/>
        <v>-2.2802250064427703E-33</v>
      </c>
      <c r="AJ88">
        <f t="shared" si="70"/>
        <v>-0.31802850666225391</v>
      </c>
      <c r="AK88">
        <f t="shared" si="92"/>
        <v>-0.20777862435267236</v>
      </c>
      <c r="AL88">
        <f t="shared" si="71"/>
        <v>-0.52580713101492627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-1.4943264881015875E-37</v>
      </c>
      <c r="AR88">
        <f t="shared" si="76"/>
        <v>-1.4943274598813401E-37</v>
      </c>
      <c r="AS88">
        <f t="shared" si="77"/>
        <v>-2.0841747160375659E-5</v>
      </c>
      <c r="AT88">
        <f t="shared" si="78"/>
        <v>-1.361660814477875E-5</v>
      </c>
      <c r="AU88">
        <f t="shared" si="79"/>
        <v>-3.4458355305154406E-5</v>
      </c>
      <c r="AW88">
        <v>85</v>
      </c>
      <c r="AX88">
        <f>IF(Z88&gt;0, (R88*SUMPRODUCT(K88:$K$98, X88:$X$98)-K88*$AZ$3)/Z88, 0)</f>
        <v>-8.9362443413805912E+40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-2.6502375555187796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-2.6502375555187796</v>
      </c>
      <c r="AK89">
        <f t="shared" si="92"/>
        <v>-0.18551662888631459</v>
      </c>
      <c r="AL89">
        <f t="shared" si="71"/>
        <v>-2.8357541844050944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-1.7353209871020821E-39</v>
      </c>
      <c r="AR89">
        <f t="shared" si="76"/>
        <v>-1.7353209871020821E-39</v>
      </c>
      <c r="AS89">
        <f t="shared" si="77"/>
        <v>-1.5507252351469966E-4</v>
      </c>
      <c r="AT89">
        <f t="shared" si="78"/>
        <v>-1.0855076646028978E-5</v>
      </c>
      <c r="AU89">
        <f t="shared" si="79"/>
        <v>-1.6592760016072864E-4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51028.425742875821</v>
      </c>
      <c r="AO91" s="6">
        <f t="shared" si="93"/>
        <v>-5102.8425742875825</v>
      </c>
      <c r="AP91" s="6">
        <f t="shared" si="93"/>
        <v>-719.21846686115509</v>
      </c>
      <c r="AQ91" s="6">
        <f t="shared" si="93"/>
        <v>-40440.519961987127</v>
      </c>
      <c r="AR91" s="6">
        <f t="shared" si="93"/>
        <v>4765.8447397399523</v>
      </c>
      <c r="AS91" s="6">
        <f t="shared" si="93"/>
        <v>-11438.027375375894</v>
      </c>
      <c r="AT91" s="6">
        <f t="shared" si="93"/>
        <v>6672.1826356359406</v>
      </c>
      <c r="AU91" s="6">
        <f t="shared" si="93"/>
        <v>-3.1356906004045837E-12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131778.18894243543</v>
      </c>
      <c r="K3">
        <v>1</v>
      </c>
      <c r="L3" s="2">
        <v>0</v>
      </c>
      <c r="O3">
        <f>$C$3</f>
        <v>131778.18894243543</v>
      </c>
      <c r="P3">
        <f>O3*C5</f>
        <v>13177.818894243544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131778.18894243543</v>
      </c>
      <c r="AF3">
        <f t="shared" ref="AF3:AF34" si="4">-$Z3*P3</f>
        <v>-13177.818894243544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118200.37004819189</v>
      </c>
      <c r="AJ3">
        <f t="shared" ref="AJ3:AJ34" si="8">AB3-AC3</f>
        <v>0</v>
      </c>
      <c r="AL3">
        <f t="shared" ref="AL3:AL34" si="9">SUM(AI3:AK3)</f>
        <v>118200.37004819189</v>
      </c>
      <c r="AN3">
        <f t="shared" ref="AN3:AN34" si="10">AE3*$K3</f>
        <v>131778.18894243543</v>
      </c>
      <c r="AO3">
        <f t="shared" ref="AO3:AO34" si="11">AF3*$K3</f>
        <v>-13177.818894243544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118200.37004819189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118200.37004819189</v>
      </c>
      <c r="AW3">
        <v>0</v>
      </c>
      <c r="AX3">
        <f>IF(Z3&gt;0, (R3*SUMPRODUCT(K3:$K$98, X3:$X$98)-K3*$AZ$3)/Z3, 0)</f>
        <v>0</v>
      </c>
      <c r="AZ3">
        <f>C6*ABS(SUMPRODUCT(X4:X79, K4:K79))/1</f>
        <v>107823.07370208994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11698.967886634864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11552.472182366793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-11552.472182366793</v>
      </c>
      <c r="AK4">
        <f>G4*SUM(AB4, AE4:AF4)</f>
        <v>0</v>
      </c>
      <c r="AL4">
        <f t="shared" si="9"/>
        <v>-14074.577182366793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-2251.8794642857142</v>
      </c>
      <c r="AR4">
        <f t="shared" si="14"/>
        <v>-2251.8794642857142</v>
      </c>
      <c r="AS4">
        <f t="shared" si="15"/>
        <v>-10314.707305684637</v>
      </c>
      <c r="AT4">
        <f t="shared" si="16"/>
        <v>0</v>
      </c>
      <c r="AU4">
        <f t="shared" si="17"/>
        <v>-12566.58676997035</v>
      </c>
      <c r="AW4">
        <v>1</v>
      </c>
      <c r="AX4">
        <f>IF(Z4&gt;0, (R4*SUMPRODUCT(K4:$K$98, X4:$X$98)-K4*$AZ$3)/Z4, 0)</f>
        <v>11698.967886634864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1000000</v>
      </c>
      <c r="S5">
        <f t="shared" si="1"/>
        <v>20119.130063606957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11552.472182366793</v>
      </c>
      <c r="AC5">
        <f t="shared" si="2"/>
        <v>19615.300023765696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-2645.453280705</v>
      </c>
      <c r="AI5">
        <f t="shared" si="7"/>
        <v>-2694.2011638434647</v>
      </c>
      <c r="AJ5">
        <f t="shared" si="8"/>
        <v>-8062.8278413989028</v>
      </c>
      <c r="AK5">
        <f>G5*SUM(AB5, AE5:AF5)</f>
        <v>808.67305276567561</v>
      </c>
      <c r="AL5">
        <f t="shared" si="9"/>
        <v>-9948.3559524766915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-2108.9391587252867</v>
      </c>
      <c r="AR5">
        <f t="shared" si="14"/>
        <v>-2147.8006727068432</v>
      </c>
      <c r="AS5">
        <f t="shared" si="15"/>
        <v>-6427.6369909111145</v>
      </c>
      <c r="AT5">
        <f t="shared" si="16"/>
        <v>644.66920660528979</v>
      </c>
      <c r="AU5">
        <f t="shared" si="17"/>
        <v>-7930.7684570126676</v>
      </c>
      <c r="AW5">
        <v>2</v>
      </c>
      <c r="AX5">
        <f>IF(Z5&gt;0, (R5*SUMPRODUCT(K5:$K$98, X5:$X$98)-K5*$AZ$3)/Z5, 0)</f>
        <v>20119.130063606957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1000000</v>
      </c>
      <c r="S6">
        <f t="shared" si="1"/>
        <v>27792.451642029642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19615.300023765696</v>
      </c>
      <c r="AC6">
        <f t="shared" si="2"/>
        <v>26715.920959401687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-3942.7287882390292</v>
      </c>
      <c r="AI6">
        <f t="shared" si="7"/>
        <v>-3990.7920561066971</v>
      </c>
      <c r="AJ6">
        <f t="shared" si="8"/>
        <v>-7100.6209356359905</v>
      </c>
      <c r="AK6">
        <f>G6*SUM(AB6, AE6:AF6)</f>
        <v>1373.071001663599</v>
      </c>
      <c r="AL6">
        <f t="shared" si="9"/>
        <v>-9718.3419900790886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-2806.3564739538456</v>
      </c>
      <c r="AR6">
        <f t="shared" si="14"/>
        <v>-2840.5669586674167</v>
      </c>
      <c r="AS6">
        <f t="shared" si="15"/>
        <v>-5054.0817291960793</v>
      </c>
      <c r="AT6">
        <f t="shared" si="16"/>
        <v>977.32481782952493</v>
      </c>
      <c r="AU6">
        <f t="shared" si="17"/>
        <v>-6917.3238700339716</v>
      </c>
      <c r="AW6">
        <v>3</v>
      </c>
      <c r="AX6">
        <f>IF(Z6&gt;0, (R6*SUMPRODUCT(K6:$K$98, X6:$X$98)-K6*$AZ$3)/Z6, 0)</f>
        <v>27792.451642029642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1000000</v>
      </c>
      <c r="S7">
        <f t="shared" si="1"/>
        <v>33957.144863733476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26715.920959401687</v>
      </c>
      <c r="AC7">
        <f t="shared" si="2"/>
        <v>32132.385998270402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-5389.8148586803063</v>
      </c>
      <c r="AI7">
        <f t="shared" si="7"/>
        <v>-5437.1280031263641</v>
      </c>
      <c r="AJ7">
        <f t="shared" si="8"/>
        <v>-5416.4650388687151</v>
      </c>
      <c r="AK7">
        <f>G7*SUM(AB7, AE7:AF7)</f>
        <v>1870.1144671581183</v>
      </c>
      <c r="AL7">
        <f t="shared" si="9"/>
        <v>-8983.4785748369595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-3425.3247819463149</v>
      </c>
      <c r="AR7">
        <f t="shared" si="14"/>
        <v>-3455.3931405879639</v>
      </c>
      <c r="AS7">
        <f t="shared" si="15"/>
        <v>-3442.2614532487951</v>
      </c>
      <c r="AT7">
        <f t="shared" si="16"/>
        <v>1188.4915525654021</v>
      </c>
      <c r="AU7">
        <f t="shared" si="17"/>
        <v>-5709.1630412713566</v>
      </c>
      <c r="AW7">
        <v>4</v>
      </c>
      <c r="AX7">
        <f>IF(Z7&gt;0, (R7*SUMPRODUCT(K7:$K$98, X7:$X$98)-K7*$AZ$3)/Z7, 0)</f>
        <v>33957.144863733476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1000000</v>
      </c>
      <c r="S8">
        <f t="shared" si="1"/>
        <v>38765.083696203488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32132.385998270402</v>
      </c>
      <c r="AC8">
        <f t="shared" si="2"/>
        <v>36048.866138487079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-6868.9223106786221</v>
      </c>
      <c r="AI8">
        <f t="shared" si="7"/>
        <v>-6915.4188775646853</v>
      </c>
      <c r="AJ8">
        <f t="shared" si="8"/>
        <v>-3916.4801402166777</v>
      </c>
      <c r="AK8">
        <f t="shared" ref="AK8:AK39" si="30">G8*SUM(AB8:AB8, AE8:AF8)</f>
        <v>2249.2670198789283</v>
      </c>
      <c r="AL8">
        <f t="shared" si="9"/>
        <v>-8582.6319979024338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-3897.6109889237064</v>
      </c>
      <c r="AR8">
        <f t="shared" si="14"/>
        <v>-3923.9943896735745</v>
      </c>
      <c r="AS8">
        <f t="shared" si="15"/>
        <v>-2222.3160114474881</v>
      </c>
      <c r="AT8">
        <f t="shared" si="16"/>
        <v>1276.2945127614444</v>
      </c>
      <c r="AU8">
        <f t="shared" si="17"/>
        <v>-4870.0158883596177</v>
      </c>
      <c r="AW8">
        <v>5</v>
      </c>
      <c r="AX8">
        <f>IF(Z8&gt;0, (R8*SUMPRODUCT(K8:$K$98, X8:$X$98)-K8*$AZ$3)/Z8, 0)</f>
        <v>38765.083696203488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1000000</v>
      </c>
      <c r="S9">
        <f t="shared" si="1"/>
        <v>42432.251736143364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36048.866138487079</v>
      </c>
      <c r="AC9">
        <f t="shared" si="2"/>
        <v>38706.438115780351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-8438.1969584827075</v>
      </c>
      <c r="AI9">
        <f t="shared" si="7"/>
        <v>-8483.8066498519856</v>
      </c>
      <c r="AJ9">
        <f t="shared" si="8"/>
        <v>-2657.5719772932716</v>
      </c>
      <c r="AK9">
        <f t="shared" si="30"/>
        <v>2523.4206296940956</v>
      </c>
      <c r="AL9">
        <f t="shared" si="9"/>
        <v>-8617.9579974511616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-4275.0531857911519</v>
      </c>
      <c r="AR9">
        <f t="shared" si="14"/>
        <v>-4298.1604748661211</v>
      </c>
      <c r="AS9">
        <f t="shared" si="15"/>
        <v>-1346.4086704655194</v>
      </c>
      <c r="AT9">
        <f t="shared" si="16"/>
        <v>1278.4434228239004</v>
      </c>
      <c r="AU9">
        <f t="shared" si="17"/>
        <v>-4366.1257225077406</v>
      </c>
      <c r="AW9">
        <v>6</v>
      </c>
      <c r="AX9">
        <f>IF(Z9&gt;0, (R9*SUMPRODUCT(K9:$K$98, X9:$X$98)-K9*$AZ$3)/Z9, 0)</f>
        <v>42432.251736143364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1000000</v>
      </c>
      <c r="S10">
        <f t="shared" si="1"/>
        <v>45110.176676839379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38706.438115780351</v>
      </c>
      <c r="AC10">
        <f t="shared" si="2"/>
        <v>40284.226864111464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-10053.288171616299</v>
      </c>
      <c r="AI10">
        <f t="shared" si="7"/>
        <v>-10097.939101663304</v>
      </c>
      <c r="AJ10">
        <f t="shared" si="8"/>
        <v>-1577.7887483311133</v>
      </c>
      <c r="AK10">
        <f t="shared" si="30"/>
        <v>2709.450668104625</v>
      </c>
      <c r="AL10">
        <f t="shared" si="9"/>
        <v>-8966.2771818897927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-4547.5970159863064</v>
      </c>
      <c r="AR10">
        <f t="shared" si="14"/>
        <v>-4567.7948291571311</v>
      </c>
      <c r="AS10">
        <f t="shared" si="15"/>
        <v>-713.71150227495855</v>
      </c>
      <c r="AT10">
        <f t="shared" si="16"/>
        <v>1225.617883711149</v>
      </c>
      <c r="AU10">
        <f t="shared" si="17"/>
        <v>-4055.8884477209408</v>
      </c>
      <c r="AW10">
        <v>7</v>
      </c>
      <c r="AX10">
        <f>IF(Z10&gt;0, (R10*SUMPRODUCT(K10:$K$98, X10:$X$98)-K10*$AZ$3)/Z10, 0)</f>
        <v>45110.176676839379</v>
      </c>
    </row>
    <row r="11" spans="1:52" x14ac:dyDescent="0.3">
      <c r="A11" t="s">
        <v>33</v>
      </c>
      <c r="C11" s="25">
        <f>AU81</f>
        <v>1.3798595079050902E-11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1000000</v>
      </c>
      <c r="S11">
        <f t="shared" si="1"/>
        <v>46962.050817332209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40284.226864111464</v>
      </c>
      <c r="AC11">
        <f t="shared" si="2"/>
        <v>40962.381575020088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-11844.105704268439</v>
      </c>
      <c r="AI11">
        <f t="shared" si="7"/>
        <v>-11887.717919729759</v>
      </c>
      <c r="AJ11">
        <f t="shared" si="8"/>
        <v>-678.15471090862411</v>
      </c>
      <c r="AK11">
        <f t="shared" si="30"/>
        <v>2819.895880487803</v>
      </c>
      <c r="AL11">
        <f t="shared" si="9"/>
        <v>-9745.9767501505812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-4783.6356443687973</v>
      </c>
      <c r="AR11">
        <f t="shared" si="14"/>
        <v>-4801.2498867286467</v>
      </c>
      <c r="AS11">
        <f t="shared" si="15"/>
        <v>-273.89531371119102</v>
      </c>
      <c r="AT11">
        <f t="shared" si="16"/>
        <v>1138.9086507771394</v>
      </c>
      <c r="AU11">
        <f t="shared" si="17"/>
        <v>-3936.236549662699</v>
      </c>
      <c r="AW11">
        <v>8</v>
      </c>
      <c r="AX11">
        <f>IF(Z11&gt;0, (R11*SUMPRODUCT(K11:$K$98, X11:$X$98)-K11*$AZ$3)/Z11, 0)</f>
        <v>46962.050817332209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1000000</v>
      </c>
      <c r="S12">
        <f t="shared" si="1"/>
        <v>48067.885556776004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40962.381575020088</v>
      </c>
      <c r="AC12">
        <f t="shared" si="2"/>
        <v>40844.595686807443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-13794.543750415873</v>
      </c>
      <c r="AI12">
        <f t="shared" si="7"/>
        <v>-13837.030116535059</v>
      </c>
      <c r="AJ12">
        <f t="shared" si="8"/>
        <v>117.78588821264566</v>
      </c>
      <c r="AK12">
        <f t="shared" si="30"/>
        <v>2867.3667102514064</v>
      </c>
      <c r="AL12">
        <f t="shared" si="9"/>
        <v>-10851.877518071007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-4974.4507664469611</v>
      </c>
      <c r="AR12">
        <f t="shared" si="14"/>
        <v>-4989.7717759945772</v>
      </c>
      <c r="AS12">
        <f t="shared" si="15"/>
        <v>42.474772090839693</v>
      </c>
      <c r="AT12">
        <f t="shared" si="16"/>
        <v>1034.0011810151095</v>
      </c>
      <c r="AU12">
        <f t="shared" si="17"/>
        <v>-3913.2958228886282</v>
      </c>
      <c r="AW12">
        <v>9</v>
      </c>
      <c r="AX12">
        <f>IF(Z12&gt;0, (R12*SUMPRODUCT(K12:$K$98, X12:$X$98)-K12*$AZ$3)/Z12, 0)</f>
        <v>48067.885556776004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1000000</v>
      </c>
      <c r="S13">
        <f t="shared" si="1"/>
        <v>48505.588025769932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40844.595686807443</v>
      </c>
      <c r="AC13">
        <f t="shared" si="2"/>
        <v>40036.082202642763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-15838.917289232961</v>
      </c>
      <c r="AI13">
        <f t="shared" si="7"/>
        <v>-15880.186845826494</v>
      </c>
      <c r="AJ13">
        <f t="shared" si="8"/>
        <v>808.51348416467954</v>
      </c>
      <c r="AK13">
        <f t="shared" si="30"/>
        <v>2859.1216980765212</v>
      </c>
      <c r="AL13">
        <f t="shared" si="9"/>
        <v>-12212.551663585295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-5099.7074637066698</v>
      </c>
      <c r="AR13">
        <f t="shared" si="14"/>
        <v>-5112.9951564157527</v>
      </c>
      <c r="AS13">
        <f t="shared" si="15"/>
        <v>260.31970332372236</v>
      </c>
      <c r="AT13">
        <f t="shared" si="16"/>
        <v>920.56066693638434</v>
      </c>
      <c r="AU13">
        <f t="shared" si="17"/>
        <v>-3932.1147861556465</v>
      </c>
      <c r="AW13">
        <v>10</v>
      </c>
      <c r="AX13">
        <f>IF(Z13&gt;0, (R13*SUMPRODUCT(K13:$K$98, X13:$X$98)-K13*$AZ$3)/Z13, 0)</f>
        <v>48505.588025769932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1000000</v>
      </c>
      <c r="S14">
        <f t="shared" si="1"/>
        <v>48374.126478007522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40036.082202642763</v>
      </c>
      <c r="AC14">
        <f t="shared" si="2"/>
        <v>38655.96159811673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-18033.145449110445</v>
      </c>
      <c r="AI14">
        <f t="shared" si="7"/>
        <v>-18073.100652865589</v>
      </c>
      <c r="AJ14">
        <f t="shared" si="8"/>
        <v>1380.1206045260333</v>
      </c>
      <c r="AK14">
        <f t="shared" si="30"/>
        <v>2802.5257541849937</v>
      </c>
      <c r="AL14">
        <f t="shared" si="9"/>
        <v>-13890.454294154562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-5184.0983983579199</v>
      </c>
      <c r="AR14">
        <f t="shared" si="14"/>
        <v>-5195.5845646719235</v>
      </c>
      <c r="AS14">
        <f t="shared" si="15"/>
        <v>396.75169457567404</v>
      </c>
      <c r="AT14">
        <f t="shared" si="16"/>
        <v>805.65918544975341</v>
      </c>
      <c r="AU14">
        <f t="shared" si="17"/>
        <v>-3993.1736846464969</v>
      </c>
      <c r="AW14">
        <v>11</v>
      </c>
      <c r="AX14">
        <f>IF(Z14&gt;0, (R14*SUMPRODUCT(K14:$K$98, X14:$X$98)-K14*$AZ$3)/Z14, 0)</f>
        <v>48374.126478007522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1000000</v>
      </c>
      <c r="S15">
        <f t="shared" si="1"/>
        <v>47736.602752149491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38655.96159811673</v>
      </c>
      <c r="AC15">
        <f t="shared" si="2"/>
        <v>36792.922895455762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-20364.368249921157</v>
      </c>
      <c r="AI15">
        <f t="shared" si="7"/>
        <v>-20402.905683226254</v>
      </c>
      <c r="AJ15">
        <f t="shared" si="8"/>
        <v>1863.0387026609678</v>
      </c>
      <c r="AK15">
        <f t="shared" si="30"/>
        <v>2705.9173118681715</v>
      </c>
      <c r="AL15">
        <f t="shared" si="9"/>
        <v>-15833.949668697114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-5227.0261133226422</v>
      </c>
      <c r="AR15">
        <f t="shared" si="14"/>
        <v>-5236.917712598105</v>
      </c>
      <c r="AS15">
        <f t="shared" si="15"/>
        <v>478.19563216636095</v>
      </c>
      <c r="AT15">
        <f t="shared" si="16"/>
        <v>694.54157752630022</v>
      </c>
      <c r="AU15">
        <f t="shared" si="17"/>
        <v>-4064.180502905444</v>
      </c>
      <c r="AW15">
        <v>12</v>
      </c>
      <c r="AX15">
        <f>IF(Z15&gt;0, (R15*SUMPRODUCT(K15:$K$98, X15:$X$98)-K15*$AZ$3)/Z15, 0)</f>
        <v>47736.602752149491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1000000</v>
      </c>
      <c r="S16">
        <f t="shared" si="1"/>
        <v>46633.595325260809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36792.922895455762</v>
      </c>
      <c r="AC16">
        <f t="shared" si="2"/>
        <v>34531.128653291133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-22563.667200133277</v>
      </c>
      <c r="AI16">
        <f t="shared" si="7"/>
        <v>-22600.691075745315</v>
      </c>
      <c r="AJ16">
        <f t="shared" si="8"/>
        <v>2261.7942421646294</v>
      </c>
      <c r="AK16">
        <f t="shared" si="30"/>
        <v>2575.5046026819036</v>
      </c>
      <c r="AL16">
        <f t="shared" si="9"/>
        <v>-17763.392230898782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-5171.010156949138</v>
      </c>
      <c r="AR16">
        <f t="shared" si="14"/>
        <v>-5179.495073657994</v>
      </c>
      <c r="AS16">
        <f t="shared" si="15"/>
        <v>518.34486368834996</v>
      </c>
      <c r="AT16">
        <f t="shared" si="16"/>
        <v>590.23918149522751</v>
      </c>
      <c r="AU16">
        <f t="shared" si="17"/>
        <v>-4070.9110284744165</v>
      </c>
      <c r="AW16">
        <v>13</v>
      </c>
      <c r="AX16">
        <f>IF(Z16&gt;0, (R16*SUMPRODUCT(K16:$K$98, X16:$X$98)-K16*$AZ$3)/Z16, 0)</f>
        <v>46633.595325260809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1000000</v>
      </c>
      <c r="S17">
        <f t="shared" si="1"/>
        <v>45183.531607416771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34531.128653291133</v>
      </c>
      <c r="AC17">
        <f t="shared" si="2"/>
        <v>32007.646952733092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-24680.855960496538</v>
      </c>
      <c r="AI17">
        <f t="shared" si="7"/>
        <v>-24716.275554554431</v>
      </c>
      <c r="AJ17">
        <f t="shared" si="8"/>
        <v>2523.4817005580408</v>
      </c>
      <c r="AK17">
        <f t="shared" si="30"/>
        <v>2417.1790057303797</v>
      </c>
      <c r="AL17">
        <f t="shared" si="9"/>
        <v>-19775.61484826601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-5050.1921218368998</v>
      </c>
      <c r="AR17">
        <f t="shared" si="14"/>
        <v>-5057.4396725359575</v>
      </c>
      <c r="AS17">
        <f t="shared" si="15"/>
        <v>516.35435270784717</v>
      </c>
      <c r="AT17">
        <f t="shared" si="16"/>
        <v>494.60271521164555</v>
      </c>
      <c r="AU17">
        <f t="shared" si="17"/>
        <v>-4046.4826046164644</v>
      </c>
      <c r="AW17">
        <v>14</v>
      </c>
      <c r="AX17">
        <f>IF(Z17&gt;0, (R17*SUMPRODUCT(K17:$K$98, X17:$X$98)-K17*$AZ$3)/Z17, 0)</f>
        <v>45183.531607416771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1000000</v>
      </c>
      <c r="S18">
        <f t="shared" si="1"/>
        <v>43469.256739552278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32007.646952733092</v>
      </c>
      <c r="AC18">
        <f t="shared" si="2"/>
        <v>29321.319524102524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-26777.921499647848</v>
      </c>
      <c r="AI18">
        <f t="shared" si="7"/>
        <v>-26811.648001690181</v>
      </c>
      <c r="AJ18">
        <f t="shared" si="8"/>
        <v>2686.3274286305677</v>
      </c>
      <c r="AK18">
        <f t="shared" si="30"/>
        <v>2240.5352866913167</v>
      </c>
      <c r="AL18">
        <f t="shared" si="9"/>
        <v>-21884.785286368297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-4892.2261424118824</v>
      </c>
      <c r="AR18">
        <f t="shared" si="14"/>
        <v>-4898.3878482405362</v>
      </c>
      <c r="AS18">
        <f t="shared" si="15"/>
        <v>490.78197774227488</v>
      </c>
      <c r="AT18">
        <f t="shared" si="16"/>
        <v>409.33742010901449</v>
      </c>
      <c r="AU18">
        <f t="shared" si="17"/>
        <v>-3998.2684503892469</v>
      </c>
      <c r="AW18">
        <v>15</v>
      </c>
      <c r="AX18">
        <f>IF(Z18&gt;0, (R18*SUMPRODUCT(K18:$K$98, X18:$X$98)-K18*$AZ$3)/Z18, 0)</f>
        <v>43469.256739552278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1000000</v>
      </c>
      <c r="S19">
        <f t="shared" si="1"/>
        <v>41553.958076980838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29321.319524102524</v>
      </c>
      <c r="AC19">
        <f t="shared" si="2"/>
        <v>26539.686857767709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-29104.622202450071</v>
      </c>
      <c r="AI19">
        <f t="shared" si="7"/>
        <v>-29136.556208361857</v>
      </c>
      <c r="AJ19">
        <f t="shared" si="8"/>
        <v>2781.6326663348154</v>
      </c>
      <c r="AK19">
        <f t="shared" si="30"/>
        <v>2052.4923666871769</v>
      </c>
      <c r="AL19">
        <f t="shared" si="9"/>
        <v>-24302.431175339865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-4747.5943409773517</v>
      </c>
      <c r="AR19">
        <f t="shared" si="14"/>
        <v>-4752.8034690909872</v>
      </c>
      <c r="AS19">
        <f t="shared" si="15"/>
        <v>453.74454316940779</v>
      </c>
      <c r="AT19">
        <f t="shared" si="16"/>
        <v>334.80596577415645</v>
      </c>
      <c r="AU19">
        <f t="shared" si="17"/>
        <v>-3964.2529601474234</v>
      </c>
      <c r="AW19">
        <v>16</v>
      </c>
      <c r="AX19">
        <f>IF(Z19&gt;0, (R19*SUMPRODUCT(K19:$K$98, X19:$X$98)-K19*$AZ$3)/Z19, 0)</f>
        <v>41553.958076980838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1000000</v>
      </c>
      <c r="S20">
        <f t="shared" si="1"/>
        <v>39389.070533332531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26539.686857767709</v>
      </c>
      <c r="AC20">
        <f t="shared" si="2"/>
        <v>23676.550977573461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-31198.885095696016</v>
      </c>
      <c r="AI20">
        <f t="shared" si="7"/>
        <v>-31228.9398172939</v>
      </c>
      <c r="AJ20">
        <f t="shared" si="8"/>
        <v>2863.1358801942479</v>
      </c>
      <c r="AK20">
        <f t="shared" si="30"/>
        <v>1857.7780800437397</v>
      </c>
      <c r="AL20">
        <f t="shared" si="9"/>
        <v>-26508.025857055913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-4543.9410575534221</v>
      </c>
      <c r="AR20">
        <f t="shared" si="14"/>
        <v>-4548.3183576724186</v>
      </c>
      <c r="AS20">
        <f t="shared" si="15"/>
        <v>416.99953826759526</v>
      </c>
      <c r="AT20">
        <f t="shared" si="16"/>
        <v>270.57486406455166</v>
      </c>
      <c r="AU20">
        <f t="shared" si="17"/>
        <v>-3860.7439553402719</v>
      </c>
      <c r="AW20">
        <v>17</v>
      </c>
      <c r="AX20">
        <f>IF(Z20&gt;0, (R20*SUMPRODUCT(K20:$K$98, X20:$X$98)-K20*$AZ$3)/Z20, 0)</f>
        <v>39389.070533332531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1000000</v>
      </c>
      <c r="S21">
        <f t="shared" si="1"/>
        <v>37017.433057441711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23676.550977573461</v>
      </c>
      <c r="AC21">
        <f t="shared" si="2"/>
        <v>20815.162117147818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-32776.47718578692</v>
      </c>
      <c r="AI21">
        <f t="shared" si="7"/>
        <v>-32804.592536309538</v>
      </c>
      <c r="AJ21">
        <f t="shared" si="8"/>
        <v>2861.3888604256426</v>
      </c>
      <c r="AK21">
        <f t="shared" si="30"/>
        <v>1657.3585684301424</v>
      </c>
      <c r="AL21">
        <f t="shared" si="9"/>
        <v>-28285.845107453752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-4262.2396587259946</v>
      </c>
      <c r="AR21">
        <f t="shared" si="14"/>
        <v>-4265.8957673839568</v>
      </c>
      <c r="AS21">
        <f t="shared" si="15"/>
        <v>372.09383457571676</v>
      </c>
      <c r="AT21">
        <f t="shared" si="16"/>
        <v>215.52222891591069</v>
      </c>
      <c r="AU21">
        <f t="shared" si="17"/>
        <v>-3678.2797038923295</v>
      </c>
      <c r="AW21">
        <v>18</v>
      </c>
      <c r="AX21">
        <f>IF(Z21&gt;0, (R21*SUMPRODUCT(K21:$K$98, X21:$X$98)-K21*$AZ$3)/Z21, 0)</f>
        <v>37017.433057441711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1000000</v>
      </c>
      <c r="S22">
        <f t="shared" si="1"/>
        <v>34554.765409037776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20815.162117147818</v>
      </c>
      <c r="AC22">
        <f t="shared" si="2"/>
        <v>18055.201205857316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-34174.208560237923</v>
      </c>
      <c r="AI22">
        <f t="shared" si="7"/>
        <v>-34200.334046827302</v>
      </c>
      <c r="AJ22">
        <f t="shared" si="8"/>
        <v>2759.9609112905018</v>
      </c>
      <c r="AK22">
        <f t="shared" si="30"/>
        <v>1457.0613482003473</v>
      </c>
      <c r="AL22">
        <f t="shared" si="9"/>
        <v>-29983.311787336454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-3967.8572087085486</v>
      </c>
      <c r="AR22">
        <f t="shared" si="14"/>
        <v>-3970.890554751134</v>
      </c>
      <c r="AS22">
        <f t="shared" si="15"/>
        <v>320.45016575335114</v>
      </c>
      <c r="AT22">
        <f t="shared" si="16"/>
        <v>169.17469687108078</v>
      </c>
      <c r="AU22">
        <f t="shared" si="17"/>
        <v>-3481.2656921267021</v>
      </c>
      <c r="AW22">
        <v>19</v>
      </c>
      <c r="AX22">
        <f>IF(Z22&gt;0, (R22*SUMPRODUCT(K22:$K$98, X22:$X$98)-K22*$AZ$3)/Z22, 0)</f>
        <v>34554.765409037776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1000000</v>
      </c>
      <c r="S23">
        <f t="shared" si="1"/>
        <v>32005.890174628323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18055.201205857316</v>
      </c>
      <c r="AC23">
        <f t="shared" si="2"/>
        <v>15428.664307359042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-35227.606117115211</v>
      </c>
      <c r="AI23">
        <f t="shared" si="7"/>
        <v>-35251.708968532839</v>
      </c>
      <c r="AJ23">
        <f t="shared" si="8"/>
        <v>2626.5368984982742</v>
      </c>
      <c r="AK23">
        <f t="shared" si="30"/>
        <v>1263.8640844100123</v>
      </c>
      <c r="AL23">
        <f t="shared" si="9"/>
        <v>-31361.307985624553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-3651.9319676980017</v>
      </c>
      <c r="AR23">
        <f t="shared" si="14"/>
        <v>-3654.4306323336878</v>
      </c>
      <c r="AS23">
        <f t="shared" si="15"/>
        <v>272.2845836323803</v>
      </c>
      <c r="AT23">
        <f t="shared" si="16"/>
        <v>131.02070113245199</v>
      </c>
      <c r="AU23">
        <f t="shared" si="17"/>
        <v>-3251.1253475688554</v>
      </c>
      <c r="AW23">
        <v>20</v>
      </c>
      <c r="AX23">
        <f>IF(Z23&gt;0, (R23*SUMPRODUCT(K23:$K$98, X23:$X$98)-K23*$AZ$3)/Z23, 0)</f>
        <v>32005.890174628323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1000000</v>
      </c>
      <c r="S24">
        <f t="shared" si="1"/>
        <v>29408.94043064976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15428.664307359042</v>
      </c>
      <c r="AC24">
        <f t="shared" si="2"/>
        <v>12974.339759491644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-36066.542747280233</v>
      </c>
      <c r="AI24">
        <f t="shared" si="7"/>
        <v>-36088.601243046316</v>
      </c>
      <c r="AJ24">
        <f t="shared" si="8"/>
        <v>2454.324547867398</v>
      </c>
      <c r="AK24">
        <f t="shared" si="30"/>
        <v>1080.0065015151331</v>
      </c>
      <c r="AL24">
        <f t="shared" si="9"/>
        <v>-32554.270193663782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-3338.3051912990204</v>
      </c>
      <c r="AR24">
        <f t="shared" si="14"/>
        <v>-3340.3469171013562</v>
      </c>
      <c r="AS24">
        <f t="shared" si="15"/>
        <v>227.17132708530011</v>
      </c>
      <c r="AT24">
        <f t="shared" si="16"/>
        <v>99.96498239123693</v>
      </c>
      <c r="AU24">
        <f t="shared" si="17"/>
        <v>-3013.2106076248187</v>
      </c>
      <c r="AW24">
        <v>21</v>
      </c>
      <c r="AX24">
        <f>IF(Z24&gt;0, (R24*SUMPRODUCT(K24:$K$98, X24:$X$98)-K24*$AZ$3)/Z24, 0)</f>
        <v>29408.94043064976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1000000</v>
      </c>
      <c r="S25">
        <f t="shared" si="1"/>
        <v>26764.236448780543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12974.339759491644</v>
      </c>
      <c r="AC25">
        <f t="shared" si="2"/>
        <v>10705.326907327089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-36771.953611981764</v>
      </c>
      <c r="AI25">
        <f t="shared" si="7"/>
        <v>-36791.952925109588</v>
      </c>
      <c r="AJ25">
        <f t="shared" si="8"/>
        <v>2269.0128521645547</v>
      </c>
      <c r="AK25">
        <f t="shared" si="30"/>
        <v>908.2037831644152</v>
      </c>
      <c r="AL25">
        <f t="shared" si="9"/>
        <v>-33614.736289780623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-3038.9265598304223</v>
      </c>
      <c r="AR25">
        <f t="shared" si="14"/>
        <v>-3040.5793532741382</v>
      </c>
      <c r="AS25">
        <f t="shared" si="15"/>
        <v>187.51691829592272</v>
      </c>
      <c r="AT25">
        <f t="shared" si="16"/>
        <v>75.056240620773139</v>
      </c>
      <c r="AU25">
        <f t="shared" si="17"/>
        <v>-2778.0061943574428</v>
      </c>
      <c r="AW25">
        <v>22</v>
      </c>
      <c r="AX25">
        <f>IF(Z25&gt;0, (R25*SUMPRODUCT(K25:$K$98, X25:$X$98)-K25*$AZ$3)/Z25, 0)</f>
        <v>26764.236448780543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1000000</v>
      </c>
      <c r="S26">
        <f t="shared" si="1"/>
        <v>24014.406660725454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10705.326907327089</v>
      </c>
      <c r="AC26">
        <f t="shared" si="2"/>
        <v>8621.1256502952983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-36988.329643652913</v>
      </c>
      <c r="AI26">
        <f t="shared" si="7"/>
        <v>-37006.27954716728</v>
      </c>
      <c r="AJ26">
        <f t="shared" si="8"/>
        <v>2084.2012570317911</v>
      </c>
      <c r="AK26">
        <f t="shared" si="30"/>
        <v>749.37288351289635</v>
      </c>
      <c r="AL26">
        <f t="shared" si="9"/>
        <v>-34172.705406622597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-2729.2932306108401</v>
      </c>
      <c r="AR26">
        <f t="shared" si="14"/>
        <v>-2730.6177172968801</v>
      </c>
      <c r="AS26">
        <f t="shared" si="15"/>
        <v>153.78895010533634</v>
      </c>
      <c r="AT26">
        <f t="shared" si="16"/>
        <v>55.294693160766556</v>
      </c>
      <c r="AU26">
        <f t="shared" si="17"/>
        <v>-2521.5340740307774</v>
      </c>
      <c r="AW26">
        <v>23</v>
      </c>
      <c r="AX26">
        <f>IF(Z26&gt;0, (R26*SUMPRODUCT(K26:$K$98, X26:$X$98)-K26*$AZ$3)/Z26, 0)</f>
        <v>24014.406660725454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1000000</v>
      </c>
      <c r="S27">
        <f t="shared" si="1"/>
        <v>21159.738560373833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8621.1256502952983</v>
      </c>
      <c r="AC27">
        <f t="shared" si="2"/>
        <v>6744.2657257546707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-36677.037850903609</v>
      </c>
      <c r="AI27">
        <f t="shared" si="7"/>
        <v>-36692.974403490283</v>
      </c>
      <c r="AJ27">
        <f t="shared" si="8"/>
        <v>1876.8599245406276</v>
      </c>
      <c r="AK27">
        <f t="shared" si="30"/>
        <v>603.47879552067093</v>
      </c>
      <c r="AL27">
        <f t="shared" si="9"/>
        <v>-34212.635683428984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-2416.3603978441911</v>
      </c>
      <c r="AR27">
        <f t="shared" si="14"/>
        <v>-2417.4103314485665</v>
      </c>
      <c r="AS27">
        <f t="shared" si="15"/>
        <v>123.65147950052017</v>
      </c>
      <c r="AT27">
        <f t="shared" si="16"/>
        <v>39.758452369100894</v>
      </c>
      <c r="AU27">
        <f t="shared" si="17"/>
        <v>-2254.0003995789452</v>
      </c>
      <c r="AW27">
        <v>24</v>
      </c>
      <c r="AX27">
        <f>IF(Z27&gt;0, (R27*SUMPRODUCT(K27:$K$98, X27:$X$98)-K27*$AZ$3)/Z27, 0)</f>
        <v>21159.738560373833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1000000</v>
      </c>
      <c r="S28">
        <f t="shared" si="1"/>
        <v>18207.450978254605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6744.2657257546707</v>
      </c>
      <c r="AC28">
        <f t="shared" si="2"/>
        <v>5089.0064940445973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-36042.426061080318</v>
      </c>
      <c r="AI28">
        <f t="shared" si="7"/>
        <v>-36056.401126838071</v>
      </c>
      <c r="AJ28">
        <f t="shared" si="8"/>
        <v>1655.2592317100734</v>
      </c>
      <c r="AK28">
        <f t="shared" si="30"/>
        <v>472.09860080282698</v>
      </c>
      <c r="AL28">
        <f t="shared" si="9"/>
        <v>-33929.043294325173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-2120.1346770778637</v>
      </c>
      <c r="AR28">
        <f t="shared" si="14"/>
        <v>-2120.95673665502</v>
      </c>
      <c r="AS28">
        <f t="shared" si="15"/>
        <v>97.36782121032951</v>
      </c>
      <c r="AT28">
        <f t="shared" si="16"/>
        <v>27.770400717914715</v>
      </c>
      <c r="AU28">
        <f t="shared" si="17"/>
        <v>-1995.8185147267757</v>
      </c>
      <c r="AW28">
        <v>25</v>
      </c>
      <c r="AX28">
        <f>IF(Z28&gt;0, (R28*SUMPRODUCT(K28:$K$98, X28:$X$98)-K28*$AZ$3)/Z28, 0)</f>
        <v>18207.450978254605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1000000</v>
      </c>
      <c r="S29">
        <f t="shared" si="1"/>
        <v>15097.376413008169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5089.0064940445973</v>
      </c>
      <c r="AC29">
        <f t="shared" si="2"/>
        <v>3648.426429586475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-35046.6699073009</v>
      </c>
      <c r="AI29">
        <f t="shared" si="7"/>
        <v>-35058.752888905714</v>
      </c>
      <c r="AJ29">
        <f t="shared" si="8"/>
        <v>1440.5800644581223</v>
      </c>
      <c r="AK29">
        <f t="shared" si="30"/>
        <v>356.23045458312185</v>
      </c>
      <c r="AL29">
        <f t="shared" si="9"/>
        <v>-33261.942369864468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-1840.6794710650033</v>
      </c>
      <c r="AR29">
        <f t="shared" si="14"/>
        <v>-1841.3140790391151</v>
      </c>
      <c r="AS29">
        <f t="shared" si="15"/>
        <v>75.660431022040569</v>
      </c>
      <c r="AT29">
        <f t="shared" si="16"/>
        <v>18.709511815349682</v>
      </c>
      <c r="AU29">
        <f t="shared" si="17"/>
        <v>-1746.9441362017246</v>
      </c>
      <c r="AW29">
        <v>26</v>
      </c>
      <c r="AX29">
        <f>IF(Z29&gt;0, (R29*SUMPRODUCT(K29:$K$98, X29:$X$98)-K29*$AZ$3)/Z29, 0)</f>
        <v>15097.376413008169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1000000</v>
      </c>
      <c r="S30">
        <f t="shared" si="1"/>
        <v>11747.234143502474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3648.426429586475</v>
      </c>
      <c r="AC30">
        <f t="shared" si="2"/>
        <v>2414.4921483605303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-33705.960505891599</v>
      </c>
      <c r="AI30">
        <f t="shared" si="7"/>
        <v>-33716.237359655068</v>
      </c>
      <c r="AJ30">
        <f t="shared" si="8"/>
        <v>1233.9342812259447</v>
      </c>
      <c r="AK30">
        <f t="shared" si="30"/>
        <v>255.38985007105327</v>
      </c>
      <c r="AL30">
        <f t="shared" si="9"/>
        <v>-32226.913228358069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-1580.5931500926463</v>
      </c>
      <c r="AR30">
        <f t="shared" si="14"/>
        <v>-1581.0750685551154</v>
      </c>
      <c r="AS30">
        <f t="shared" si="15"/>
        <v>57.863595734923862</v>
      </c>
      <c r="AT30">
        <f t="shared" si="16"/>
        <v>11.976144324827537</v>
      </c>
      <c r="AU30">
        <f t="shared" si="17"/>
        <v>-1511.235328495364</v>
      </c>
      <c r="AW30">
        <v>27</v>
      </c>
      <c r="AX30">
        <f>IF(Z30&gt;0, (R30*SUMPRODUCT(K30:$K$98, X30:$X$98)-K30*$AZ$3)/Z30, 0)</f>
        <v>11747.234143502474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1000000</v>
      </c>
      <c r="S31">
        <f t="shared" si="1"/>
        <v>8022.4722611291209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2414.4921483605303</v>
      </c>
      <c r="AC31">
        <f t="shared" si="2"/>
        <v>1375.6357749098988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-32008.905342932081</v>
      </c>
      <c r="AI31">
        <f t="shared" si="7"/>
        <v>-32017.478982890771</v>
      </c>
      <c r="AJ31">
        <f t="shared" si="8"/>
        <v>1038.8563734506315</v>
      </c>
      <c r="AK31">
        <f t="shared" si="30"/>
        <v>169.01445038523713</v>
      </c>
      <c r="AL31">
        <f t="shared" si="9"/>
        <v>-30809.6081590549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-1340.1894270662717</v>
      </c>
      <c r="AR31">
        <f t="shared" si="14"/>
        <v>-1340.5483990929938</v>
      </c>
      <c r="AS31">
        <f t="shared" si="15"/>
        <v>43.496155617404575</v>
      </c>
      <c r="AT31">
        <f t="shared" si="16"/>
        <v>7.0765112708775577</v>
      </c>
      <c r="AU31">
        <f t="shared" si="17"/>
        <v>-1289.9757322047117</v>
      </c>
      <c r="AW31">
        <v>28</v>
      </c>
      <c r="AX31">
        <f>IF(Z31&gt;0, (R31*SUMPRODUCT(K31:$K$98, X31:$X$98)-K31*$AZ$3)/Z31, 0)</f>
        <v>8022.4722611291209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1000000</v>
      </c>
      <c r="S32">
        <f t="shared" si="1"/>
        <v>3712.3663406161354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1375.6357749098988</v>
      </c>
      <c r="AC32">
        <f t="shared" si="2"/>
        <v>519.13989841685589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-29917.373690248751</v>
      </c>
      <c r="AI32">
        <f t="shared" si="7"/>
        <v>-29924.365725123342</v>
      </c>
      <c r="AJ32">
        <f t="shared" si="8"/>
        <v>856.49587649304294</v>
      </c>
      <c r="AK32">
        <f t="shared" si="30"/>
        <v>96.294504243692927</v>
      </c>
      <c r="AL32">
        <f t="shared" si="9"/>
        <v>-28971.575344386609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-1118.4094003265582</v>
      </c>
      <c r="AR32">
        <f t="shared" si="14"/>
        <v>-1118.670785487305</v>
      </c>
      <c r="AS32">
        <f t="shared" si="15"/>
        <v>32.018620669332869</v>
      </c>
      <c r="AT32">
        <f t="shared" si="16"/>
        <v>3.599803908624319</v>
      </c>
      <c r="AU32">
        <f t="shared" si="17"/>
        <v>-1083.052360909348</v>
      </c>
      <c r="AW32">
        <v>29</v>
      </c>
      <c r="AX32">
        <f>IF(Z32&gt;0, (R32*SUMPRODUCT(K32:$K$98, X32:$X$98)-K32*$AZ$3)/Z32, 0)</f>
        <v>3712.3663406161354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1000000</v>
      </c>
      <c r="S33">
        <f t="shared" si="1"/>
        <v>-1509.1720276756425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519.13989841685589</v>
      </c>
      <c r="AC33">
        <f t="shared" si="2"/>
        <v>-167.40026032646347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-27520.369584992015</v>
      </c>
      <c r="AI33">
        <f t="shared" si="7"/>
        <v>-27525.915681038608</v>
      </c>
      <c r="AJ33">
        <f t="shared" si="8"/>
        <v>686.54015874331935</v>
      </c>
      <c r="AK33">
        <f t="shared" si="30"/>
        <v>36.339792889179918</v>
      </c>
      <c r="AL33">
        <f t="shared" si="9"/>
        <v>-26803.03572940611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-918.57280115503443</v>
      </c>
      <c r="AR33">
        <f t="shared" si="14"/>
        <v>-918.75791832670825</v>
      </c>
      <c r="AS33">
        <f t="shared" si="15"/>
        <v>22.915285159040344</v>
      </c>
      <c r="AT33">
        <f t="shared" si="16"/>
        <v>1.2129468408669803</v>
      </c>
      <c r="AU33">
        <f t="shared" si="17"/>
        <v>-894.62968632680099</v>
      </c>
      <c r="AW33">
        <v>30</v>
      </c>
      <c r="AX33">
        <f>IF(Z33&gt;0, (R33*SUMPRODUCT(K33:$K$98, X33:$X$98)-K33*$AZ$3)/Z33, 0)</f>
        <v>-1509.1720276756425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1000000</v>
      </c>
      <c r="S34">
        <f t="shared" si="1"/>
        <v>-8227.3737098625152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-167.40026032646347</v>
      </c>
      <c r="AC34">
        <f t="shared" si="2"/>
        <v>-700.37552435360612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-24685.229815709241</v>
      </c>
      <c r="AI34">
        <f t="shared" si="7"/>
        <v>-24689.486189304585</v>
      </c>
      <c r="AJ34">
        <f t="shared" si="8"/>
        <v>532.97526402714266</v>
      </c>
      <c r="AK34">
        <f t="shared" si="30"/>
        <v>-11.718018222852443</v>
      </c>
      <c r="AL34">
        <f t="shared" si="9"/>
        <v>-24168.228943500293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-735.66225155981226</v>
      </c>
      <c r="AR34">
        <f t="shared" si="14"/>
        <v>-735.78909880433889</v>
      </c>
      <c r="AS34">
        <f t="shared" si="15"/>
        <v>15.883578386228926</v>
      </c>
      <c r="AT34">
        <f t="shared" si="16"/>
        <v>-0.34921707166593208</v>
      </c>
      <c r="AU34">
        <f t="shared" si="17"/>
        <v>-720.25473748977583</v>
      </c>
      <c r="AW34">
        <v>31</v>
      </c>
      <c r="AX34">
        <f>IF(Z34&gt;0, (R34*SUMPRODUCT(K34:$K$98, X34:$X$98)-K34*$AZ$3)/Z34, 0)</f>
        <v>-8227.3737098625152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-17380.644989647579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-700.37552435360612</v>
      </c>
      <c r="AC35">
        <f t="shared" ref="AC35:AC66" si="33">S35*Z35</f>
        <v>-1091.7542606206578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-21461.827452327521</v>
      </c>
      <c r="AI35">
        <f t="shared" ref="AI35:AI66" si="38">SUM(AE35:AH35)</f>
        <v>-21464.968170814296</v>
      </c>
      <c r="AJ35">
        <f t="shared" ref="AJ35:AJ66" si="39">AB35-AC35</f>
        <v>391.37873626705164</v>
      </c>
      <c r="AK35">
        <f t="shared" si="30"/>
        <v>-49.026286704752437</v>
      </c>
      <c r="AL35">
        <f t="shared" ref="AL35:AL66" si="40">SUM(AI35:AK35)</f>
        <v>-21122.615721251997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-571.07082511773876</v>
      </c>
      <c r="AR35">
        <f t="shared" ref="AR35:AR66" si="45">AI35*$K35</f>
        <v>-571.15439548012705</v>
      </c>
      <c r="AS35">
        <f t="shared" ref="AS35:AS66" si="46">AJ35*$K35</f>
        <v>10.414070206743931</v>
      </c>
      <c r="AT35">
        <f t="shared" ref="AT35:AT66" si="47">AK35*$K35</f>
        <v>-1.3045246059838902</v>
      </c>
      <c r="AU35">
        <f t="shared" ref="AU35:AU66" si="48">AL35*$K35</f>
        <v>-562.04484987936701</v>
      </c>
      <c r="AW35">
        <v>32</v>
      </c>
      <c r="AX35">
        <f>IF(Z35&gt;0, (R35*SUMPRODUCT(K35:$K$98, X35:$X$98)-K35*$AZ$3)/Z35, 0)</f>
        <v>-17380.644989647579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1000000</v>
      </c>
      <c r="S36">
        <f t="shared" si="32"/>
        <v>-30662.750774772656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-1091.7542606206578</v>
      </c>
      <c r="AC36">
        <f t="shared" si="33"/>
        <v>-1355.4290899412888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-17981.806809803107</v>
      </c>
      <c r="AI36">
        <f t="shared" si="38"/>
        <v>-17984.017030764524</v>
      </c>
      <c r="AJ36">
        <f t="shared" si="39"/>
        <v>263.67482932063103</v>
      </c>
      <c r="AK36">
        <f t="shared" si="30"/>
        <v>-76.422798243446053</v>
      </c>
      <c r="AL36">
        <f t="shared" si="40"/>
        <v>-17796.764999687337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-427.20721554483447</v>
      </c>
      <c r="AR36">
        <f t="shared" si="45"/>
        <v>-427.25972541509685</v>
      </c>
      <c r="AS36">
        <f t="shared" si="46"/>
        <v>6.2643198670067166</v>
      </c>
      <c r="AT36">
        <f t="shared" si="47"/>
        <v>-1.8156335004071118</v>
      </c>
      <c r="AU36">
        <f t="shared" si="48"/>
        <v>-422.81103904849721</v>
      </c>
      <c r="AW36">
        <v>33</v>
      </c>
      <c r="AX36">
        <f>IF(Z36&gt;0, (R36*SUMPRODUCT(K36:$K$98, X36:$X$98)-K36*$AZ$3)/Z36, 0)</f>
        <v>-30662.750774772656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1000000</v>
      </c>
      <c r="S37">
        <f t="shared" si="32"/>
        <v>-51263.794877152388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-1355.4290899412888</v>
      </c>
      <c r="AC37">
        <f t="shared" si="33"/>
        <v>-1508.1755949529913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-14342.477453979545</v>
      </c>
      <c r="AI37">
        <f t="shared" si="38"/>
        <v>-14343.948448858648</v>
      </c>
      <c r="AJ37">
        <f t="shared" si="39"/>
        <v>152.74650501170254</v>
      </c>
      <c r="AK37">
        <f t="shared" si="30"/>
        <v>-94.880036295890221</v>
      </c>
      <c r="AL37">
        <f t="shared" si="40"/>
        <v>-14286.081980142835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-304.23656224245542</v>
      </c>
      <c r="AR37">
        <f t="shared" si="45"/>
        <v>-304.26776538895018</v>
      </c>
      <c r="AS37">
        <f t="shared" si="46"/>
        <v>3.240100723771139</v>
      </c>
      <c r="AT37">
        <f t="shared" si="47"/>
        <v>-2.0126213313371268</v>
      </c>
      <c r="AU37">
        <f t="shared" si="48"/>
        <v>-303.04028599651616</v>
      </c>
      <c r="AW37">
        <v>34</v>
      </c>
      <c r="AX37">
        <f>IF(Z37&gt;0, (R37*SUMPRODUCT(K37:$K$98, X37:$X$98)-K37*$AZ$3)/Z37, 0)</f>
        <v>-51263.794877152388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1000000</v>
      </c>
      <c r="S38">
        <f t="shared" si="32"/>
        <v>-85509.132251570787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-1508.1755949529913</v>
      </c>
      <c r="AC38">
        <f t="shared" si="33"/>
        <v>-1567.3579513622931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-10795.984456503866</v>
      </c>
      <c r="AI38">
        <f t="shared" si="38"/>
        <v>-10796.900942211352</v>
      </c>
      <c r="AJ38">
        <f t="shared" si="39"/>
        <v>59.182356409301747</v>
      </c>
      <c r="AK38">
        <f t="shared" si="30"/>
        <v>-105.5722916467094</v>
      </c>
      <c r="AL38">
        <f t="shared" si="40"/>
        <v>-10843.290877448761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-204.47087578592678</v>
      </c>
      <c r="AR38">
        <f t="shared" si="45"/>
        <v>-204.48823359484268</v>
      </c>
      <c r="AS38">
        <f t="shared" si="46"/>
        <v>1.1208860382153192</v>
      </c>
      <c r="AT38">
        <f t="shared" si="47"/>
        <v>-1.9994896267867022</v>
      </c>
      <c r="AU38">
        <f t="shared" si="48"/>
        <v>-205.36683718341408</v>
      </c>
      <c r="AW38">
        <v>35</v>
      </c>
      <c r="AX38">
        <f>IF(Z38&gt;0, (R38*SUMPRODUCT(K38:$K$98, X38:$X$98)-K38*$AZ$3)/Z38, 0)</f>
        <v>-85509.132251570787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1000000</v>
      </c>
      <c r="S39">
        <f t="shared" si="32"/>
        <v>-146931.27117578534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-1567.3579513622931</v>
      </c>
      <c r="AC39">
        <f t="shared" si="33"/>
        <v>-1553.0304290829042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-7576.6423329311319</v>
      </c>
      <c r="AI39">
        <f t="shared" si="38"/>
        <v>-7577.1708216648967</v>
      </c>
      <c r="AJ39">
        <f t="shared" si="39"/>
        <v>-14.327522279388859</v>
      </c>
      <c r="AK39">
        <f t="shared" si="30"/>
        <v>-109.71505659536052</v>
      </c>
      <c r="AL39">
        <f t="shared" si="40"/>
        <v>-7701.2134005396465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-128.12325694308959</v>
      </c>
      <c r="AR39">
        <f t="shared" si="45"/>
        <v>-128.13219384348059</v>
      </c>
      <c r="AS39">
        <f t="shared" si="46"/>
        <v>-0.24228262833278247</v>
      </c>
      <c r="AT39">
        <f t="shared" si="47"/>
        <v>-1.8553139727337269</v>
      </c>
      <c r="AU39">
        <f t="shared" si="48"/>
        <v>-130.22979044454709</v>
      </c>
      <c r="AW39">
        <v>36</v>
      </c>
      <c r="AX39">
        <f>IF(Z39&gt;0, (R39*SUMPRODUCT(K39:$K$98, X39:$X$98)-K39*$AZ$3)/Z39, 0)</f>
        <v>-146931.27117578534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1000000</v>
      </c>
      <c r="S40">
        <f t="shared" si="32"/>
        <v>-267420.6161573971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-1553.0304290829042</v>
      </c>
      <c r="AC40">
        <f t="shared" si="33"/>
        <v>-1485.7979734676765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-4908.0431611497961</v>
      </c>
      <c r="AI40">
        <f t="shared" si="38"/>
        <v>-4908.3209628381655</v>
      </c>
      <c r="AJ40">
        <f t="shared" si="39"/>
        <v>-67.232455615227764</v>
      </c>
      <c r="AK40">
        <f t="shared" ref="AK40:AK71" si="61">G40*SUM(AB40:AB40, AE40:AF40)</f>
        <v>-108.71213003580331</v>
      </c>
      <c r="AL40">
        <f t="shared" si="40"/>
        <v>-5084.2655484891966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-74.103980104678527</v>
      </c>
      <c r="AR40">
        <f t="shared" si="45"/>
        <v>-74.108174487268911</v>
      </c>
      <c r="AS40">
        <f t="shared" si="46"/>
        <v>-1.0151077302532021</v>
      </c>
      <c r="AT40">
        <f t="shared" si="47"/>
        <v>-1.6413876685271718</v>
      </c>
      <c r="AU40">
        <f t="shared" si="48"/>
        <v>-76.764669886049276</v>
      </c>
      <c r="AW40">
        <v>37</v>
      </c>
      <c r="AX40">
        <f>IF(Z40&gt;0, (R40*SUMPRODUCT(K40:$K$98, X40:$X$98)-K40*$AZ$3)/Z40, 0)</f>
        <v>-267420.6161573971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1000000</v>
      </c>
      <c r="S41">
        <f t="shared" si="32"/>
        <v>-532502.29135642748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-1485.7979734676765</v>
      </c>
      <c r="AC41">
        <f t="shared" si="33"/>
        <v>-1385.4772102167142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-2898.6494888544025</v>
      </c>
      <c r="AI41">
        <f t="shared" si="38"/>
        <v>-2898.7795800514459</v>
      </c>
      <c r="AJ41">
        <f t="shared" si="39"/>
        <v>-100.32076325096227</v>
      </c>
      <c r="AK41">
        <f t="shared" si="61"/>
        <v>-104.00585814273737</v>
      </c>
      <c r="AL41">
        <f t="shared" si="40"/>
        <v>-3103.1062014451454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-39.076066607067041</v>
      </c>
      <c r="AR41">
        <f t="shared" si="45"/>
        <v>-39.077820338347834</v>
      </c>
      <c r="AS41">
        <f t="shared" si="46"/>
        <v>-1.3524025039728809</v>
      </c>
      <c r="AT41">
        <f t="shared" si="47"/>
        <v>-1.4020804709012924</v>
      </c>
      <c r="AU41">
        <f t="shared" si="48"/>
        <v>-41.832303313222006</v>
      </c>
      <c r="AW41">
        <v>38</v>
      </c>
      <c r="AX41">
        <f>IF(Z41&gt;0, (R41*SUMPRODUCT(K41:$K$98, X41:$X$98)-K41*$AZ$3)/Z41, 0)</f>
        <v>-532502.29135642748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1000000</v>
      </c>
      <c r="S42">
        <f t="shared" si="32"/>
        <v>-1207628.1395448246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-1385.4772102167142</v>
      </c>
      <c r="AC42">
        <f t="shared" si="33"/>
        <v>-1268.8168988276736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-1525.1371576563465</v>
      </c>
      <c r="AI42">
        <f t="shared" si="38"/>
        <v>-1525.1896910835364</v>
      </c>
      <c r="AJ42">
        <f t="shared" si="39"/>
        <v>-116.66031138904054</v>
      </c>
      <c r="AK42">
        <f t="shared" si="61"/>
        <v>-96.983404715169996</v>
      </c>
      <c r="AL42">
        <f t="shared" si="40"/>
        <v>-1738.8334071877471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-18.35718218168935</v>
      </c>
      <c r="AR42">
        <f t="shared" si="45"/>
        <v>-18.357814495765965</v>
      </c>
      <c r="AS42">
        <f t="shared" si="46"/>
        <v>-1.4041718010674649</v>
      </c>
      <c r="AT42">
        <f t="shared" si="47"/>
        <v>-1.1673324068064201</v>
      </c>
      <c r="AU42">
        <f t="shared" si="48"/>
        <v>-20.929318703639851</v>
      </c>
      <c r="AW42">
        <v>39</v>
      </c>
      <c r="AX42">
        <f>IF(Z42&gt;0, (R42*SUMPRODUCT(K42:$K$98, X42:$X$98)-K42*$AZ$3)/Z42, 0)</f>
        <v>-1207628.1395448246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1000000</v>
      </c>
      <c r="S43">
        <f t="shared" si="32"/>
        <v>-3300239.2461959878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-1268.8168988276736</v>
      </c>
      <c r="AC43">
        <f t="shared" si="33"/>
        <v>-1148.123743512838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-692.27079415032119</v>
      </c>
      <c r="AI43">
        <f t="shared" si="38"/>
        <v>-692.28818870353177</v>
      </c>
      <c r="AJ43">
        <f t="shared" si="39"/>
        <v>-120.69315531483562</v>
      </c>
      <c r="AK43">
        <f t="shared" si="61"/>
        <v>-88.81718291793716</v>
      </c>
      <c r="AL43">
        <f t="shared" si="40"/>
        <v>-901.7985269363046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-7.4396945122303224</v>
      </c>
      <c r="AR43">
        <f t="shared" si="45"/>
        <v>-7.4398814479831481</v>
      </c>
      <c r="AS43">
        <f t="shared" si="46"/>
        <v>-1.2970649821528772</v>
      </c>
      <c r="AT43">
        <f t="shared" si="47"/>
        <v>-0.95450033993901562</v>
      </c>
      <c r="AU43">
        <f t="shared" si="48"/>
        <v>-9.6914467700750411</v>
      </c>
      <c r="AW43">
        <v>40</v>
      </c>
      <c r="AX43">
        <f>IF(Z43&gt;0, (R43*SUMPRODUCT(K43:$K$98, X43:$X$98)-K43*$AZ$3)/Z43, 0)</f>
        <v>-3300239.2461959878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1000000</v>
      </c>
      <c r="S44">
        <f t="shared" si="32"/>
        <v>-11738159.072412673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-1148.123743512838</v>
      </c>
      <c r="AC44">
        <f t="shared" si="33"/>
        <v>-1031.4113509746001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-256.54391591748822</v>
      </c>
      <c r="AI44">
        <f t="shared" si="38"/>
        <v>-256.54830932937085</v>
      </c>
      <c r="AJ44">
        <f t="shared" si="39"/>
        <v>-116.71239253823796</v>
      </c>
      <c r="AK44">
        <f t="shared" si="61"/>
        <v>-80.368662045898674</v>
      </c>
      <c r="AL44">
        <f t="shared" si="40"/>
        <v>-453.62936391350752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-2.461630079697148</v>
      </c>
      <c r="AR44">
        <f t="shared" si="45"/>
        <v>-2.4616722360461072</v>
      </c>
      <c r="AS44">
        <f t="shared" si="46"/>
        <v>-1.1198968999832069</v>
      </c>
      <c r="AT44">
        <f t="shared" si="47"/>
        <v>-0.77116588498956629</v>
      </c>
      <c r="AU44">
        <f t="shared" si="48"/>
        <v>-4.35273502101888</v>
      </c>
      <c r="AW44">
        <v>41</v>
      </c>
      <c r="AX44">
        <f>IF(Z44&gt;0, (R44*SUMPRODUCT(K44:$K$98, X44:$X$98)-K44*$AZ$3)/Z44, 0)</f>
        <v>-11738159.072412673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1000000</v>
      </c>
      <c r="S45">
        <f t="shared" si="32"/>
        <v>-61607814.283375956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-1031.4113509746001</v>
      </c>
      <c r="AC45">
        <f t="shared" si="33"/>
        <v>-923.02290333066446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-72.007317810112696</v>
      </c>
      <c r="AI45">
        <f t="shared" si="38"/>
        <v>-72.008066921985971</v>
      </c>
      <c r="AJ45">
        <f t="shared" si="39"/>
        <v>-108.38844764393559</v>
      </c>
      <c r="AK45">
        <f t="shared" si="61"/>
        <v>-72.198794568222013</v>
      </c>
      <c r="AL45">
        <f t="shared" si="40"/>
        <v>-252.59530913414358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-0.61690697716328913</v>
      </c>
      <c r="AR45">
        <f t="shared" si="45"/>
        <v>-0.61691339501574294</v>
      </c>
      <c r="AS45">
        <f t="shared" si="46"/>
        <v>-0.92859436553059804</v>
      </c>
      <c r="AT45">
        <f t="shared" si="47"/>
        <v>-0.61854741249173362</v>
      </c>
      <c r="AU45">
        <f t="shared" si="48"/>
        <v>-2.1640551730380744</v>
      </c>
      <c r="AW45">
        <v>42</v>
      </c>
      <c r="AX45">
        <f>IF(Z45&gt;0, (R45*SUMPRODUCT(K45:$K$98, X45:$X$98)-K45*$AZ$3)/Z45, 0)</f>
        <v>-61607814.283375956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1000000</v>
      </c>
      <c r="S46">
        <f t="shared" si="32"/>
        <v>-327565045.30273795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-923.02290333066446</v>
      </c>
      <c r="AC46">
        <f t="shared" si="33"/>
        <v>-824.66652662601314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-12.314849378579924</v>
      </c>
      <c r="AI46">
        <f t="shared" si="38"/>
        <v>-12.314975256865543</v>
      </c>
      <c r="AJ46">
        <f t="shared" si="39"/>
        <v>-98.356376704651325</v>
      </c>
      <c r="AK46">
        <f t="shared" si="61"/>
        <v>-64.611603233146525</v>
      </c>
      <c r="AL46">
        <f t="shared" si="40"/>
        <v>-175.28295519466337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-9.4200699905585689E-2</v>
      </c>
      <c r="AR46">
        <f t="shared" si="45"/>
        <v>-9.4201662793741578E-2</v>
      </c>
      <c r="AS46">
        <f t="shared" si="46"/>
        <v>-0.75236320322936923</v>
      </c>
      <c r="AT46">
        <f t="shared" si="47"/>
        <v>-0.49423732759338551</v>
      </c>
      <c r="AU46">
        <f t="shared" si="48"/>
        <v>-1.3408021936164962</v>
      </c>
      <c r="AW46">
        <v>43</v>
      </c>
      <c r="AX46">
        <f>IF(Z46&gt;0, (R46*SUMPRODUCT(K46:$K$98, X46:$X$98)-K46*$AZ$3)/Z46, 0)</f>
        <v>-327565045.30273795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1000000</v>
      </c>
      <c r="S47">
        <f t="shared" si="32"/>
        <v>-1768799538.9430094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-824.66652662601314</v>
      </c>
      <c r="AC47">
        <f t="shared" si="33"/>
        <v>-736.3917240385839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-2.0760671719456036</v>
      </c>
      <c r="AI47">
        <f t="shared" si="38"/>
        <v>-2.0760879880897689</v>
      </c>
      <c r="AJ47">
        <f t="shared" si="39"/>
        <v>-88.274802587429235</v>
      </c>
      <c r="AK47">
        <f t="shared" si="61"/>
        <v>-57.726656863820928</v>
      </c>
      <c r="AL47">
        <f t="shared" si="40"/>
        <v>-148.07754743933992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-1.4179091453813783E-2</v>
      </c>
      <c r="AR47">
        <f t="shared" si="45"/>
        <v>-1.4179233623593173E-2</v>
      </c>
      <c r="AS47">
        <f t="shared" si="46"/>
        <v>-0.60289788108422149</v>
      </c>
      <c r="AT47">
        <f t="shared" si="47"/>
        <v>-0.39426062800654427</v>
      </c>
      <c r="AU47">
        <f t="shared" si="48"/>
        <v>-1.0113377427143588</v>
      </c>
      <c r="AW47">
        <v>44</v>
      </c>
      <c r="AX47">
        <f>IF(Z47&gt;0, (R47*SUMPRODUCT(K47:$K$98, X47:$X$98)-K47*$AZ$3)/Z47, 0)</f>
        <v>-1768799538.9430094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1000000</v>
      </c>
      <c r="S48">
        <f t="shared" si="32"/>
        <v>-9723304108.6750698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-736.3917240385839</v>
      </c>
      <c r="AC48">
        <f t="shared" si="33"/>
        <v>-657.50500733777471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-0.34453809291182363</v>
      </c>
      <c r="AI48">
        <f t="shared" si="38"/>
        <v>-0.34454147398990159</v>
      </c>
      <c r="AJ48">
        <f t="shared" si="39"/>
        <v>-78.886716700809188</v>
      </c>
      <c r="AK48">
        <f t="shared" si="61"/>
        <v>-51.547420682700881</v>
      </c>
      <c r="AL48">
        <f t="shared" si="40"/>
        <v>-130.77867885749998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-2.1010008365193043E-3</v>
      </c>
      <c r="AR48">
        <f t="shared" si="45"/>
        <v>-2.1010214544074745E-3</v>
      </c>
      <c r="AS48">
        <f t="shared" si="46"/>
        <v>-0.48105292618856799</v>
      </c>
      <c r="AT48">
        <f t="shared" si="47"/>
        <v>-0.31433730029522211</v>
      </c>
      <c r="AU48">
        <f t="shared" si="48"/>
        <v>-0.79749124793819759</v>
      </c>
      <c r="AW48">
        <v>45</v>
      </c>
      <c r="AX48">
        <f>IF(Z48&gt;0, (R48*SUMPRODUCT(K48:$K$98, X48:$X$98)-K48*$AZ$3)/Z48, 0)</f>
        <v>-9723304108.6750698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1000000</v>
      </c>
      <c r="S49">
        <f t="shared" si="32"/>
        <v>-54541657710.366547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-657.50500733777471</v>
      </c>
      <c r="AC49">
        <f t="shared" si="33"/>
        <v>-587.05987995266196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-5.61818322436312E-2</v>
      </c>
      <c r="AI49">
        <f t="shared" si="38"/>
        <v>-5.6182370419316167E-2</v>
      </c>
      <c r="AJ49">
        <f t="shared" si="39"/>
        <v>-70.445127385112755</v>
      </c>
      <c r="AK49">
        <f t="shared" si="61"/>
        <v>-46.025350513644234</v>
      </c>
      <c r="AL49">
        <f t="shared" si="40"/>
        <v>-116.52666026917632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-3.0589111026330747E-4</v>
      </c>
      <c r="AR49">
        <f t="shared" si="45"/>
        <v>-3.0589404044823056E-4</v>
      </c>
      <c r="AS49">
        <f t="shared" si="46"/>
        <v>-0.38354993719370944</v>
      </c>
      <c r="AT49">
        <f t="shared" si="47"/>
        <v>-0.25059249594823418</v>
      </c>
      <c r="AU49">
        <f t="shared" si="48"/>
        <v>-0.63444832718239197</v>
      </c>
      <c r="AW49">
        <v>46</v>
      </c>
      <c r="AX49">
        <f>IF(Z49&gt;0, (R49*SUMPRODUCT(K49:$K$98, X49:$X$98)-K49*$AZ$3)/Z49, 0)</f>
        <v>-54541657710.366547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1000000</v>
      </c>
      <c r="S50">
        <f t="shared" si="32"/>
        <v>-312282291543.97095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-587.05987995266196</v>
      </c>
      <c r="AC50">
        <f t="shared" si="33"/>
        <v>-524.16087478488919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-8.977394418466237E-3</v>
      </c>
      <c r="AI50">
        <f t="shared" si="38"/>
        <v>-8.9774783426734336E-3</v>
      </c>
      <c r="AJ50">
        <f t="shared" si="39"/>
        <v>-62.899005167772771</v>
      </c>
      <c r="AK50">
        <f t="shared" si="61"/>
        <v>-41.094191596686343</v>
      </c>
      <c r="AL50">
        <f t="shared" si="40"/>
        <v>-104.00217424280179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-4.3641858883373986E-5</v>
      </c>
      <c r="AR50">
        <f t="shared" si="45"/>
        <v>-4.3642266864602912E-5</v>
      </c>
      <c r="AS50">
        <f t="shared" si="46"/>
        <v>-0.30577129392801383</v>
      </c>
      <c r="AT50">
        <f t="shared" si="47"/>
        <v>-0.19977142887917368</v>
      </c>
      <c r="AU50">
        <f t="shared" si="48"/>
        <v>-0.50558636507405208</v>
      </c>
      <c r="AW50">
        <v>47</v>
      </c>
      <c r="AX50">
        <f>IF(Z50&gt;0, (R50*SUMPRODUCT(K50:$K$98, X50:$X$98)-K50*$AZ$3)/Z50, 0)</f>
        <v>-312282291543.97095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1000000</v>
      </c>
      <c r="S51">
        <f t="shared" si="32"/>
        <v>-1828916063329.1311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-524.16087478488919</v>
      </c>
      <c r="AC51">
        <f t="shared" si="33"/>
        <v>-468.00081926703086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-1.4058095825297261E-3</v>
      </c>
      <c r="AI51">
        <f t="shared" si="38"/>
        <v>-1.4058223770157239E-3</v>
      </c>
      <c r="AJ51">
        <f t="shared" si="39"/>
        <v>-56.160055517858325</v>
      </c>
      <c r="AK51">
        <f t="shared" si="61"/>
        <v>-36.691261234942246</v>
      </c>
      <c r="AL51">
        <f t="shared" si="40"/>
        <v>-92.85272257517758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-6.1018483678708485E-6</v>
      </c>
      <c r="AR51">
        <f t="shared" si="45"/>
        <v>-6.1019039017173052E-6</v>
      </c>
      <c r="AS51">
        <f t="shared" si="46"/>
        <v>-0.24375999947626906</v>
      </c>
      <c r="AT51">
        <f t="shared" si="47"/>
        <v>-0.15925664134304704</v>
      </c>
      <c r="AU51">
        <f t="shared" si="48"/>
        <v>-0.40302274272321781</v>
      </c>
      <c r="AW51">
        <v>48</v>
      </c>
      <c r="AX51">
        <f>IF(Z51&gt;0, (R51*SUMPRODUCT(K51:$K$98, X51:$X$98)-K51*$AZ$3)/Z51, 0)</f>
        <v>-1828916063329.1311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1000000</v>
      </c>
      <c r="S52">
        <f t="shared" si="32"/>
        <v>-10974429199327.045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-468.00081926703086</v>
      </c>
      <c r="AC52">
        <f t="shared" si="33"/>
        <v>-417.85787969056042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-2.1525523156998909E-4</v>
      </c>
      <c r="AI52">
        <f t="shared" si="38"/>
        <v>-2.1525713534954838E-4</v>
      </c>
      <c r="AJ52">
        <f t="shared" si="39"/>
        <v>-50.14293957647044</v>
      </c>
      <c r="AK52">
        <f t="shared" si="61"/>
        <v>-32.760057348692165</v>
      </c>
      <c r="AL52">
        <f t="shared" si="40"/>
        <v>-82.903212182297949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-8.3420080484580988E-7</v>
      </c>
      <c r="AR52">
        <f t="shared" si="45"/>
        <v>-8.3420818275913181E-7</v>
      </c>
      <c r="AS52">
        <f t="shared" si="46"/>
        <v>-0.19432410653594678</v>
      </c>
      <c r="AT52">
        <f t="shared" si="47"/>
        <v>-0.1269584298033109</v>
      </c>
      <c r="AU52">
        <f t="shared" si="48"/>
        <v>-0.32128337054744038</v>
      </c>
      <c r="AW52">
        <v>49</v>
      </c>
      <c r="AX52">
        <f>IF(Z52&gt;0, (R52*SUMPRODUCT(K52:$K$98, X52:$X$98)-K52*$AZ$3)/Z52, 0)</f>
        <v>-10974429199327.045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1000000</v>
      </c>
      <c r="S53">
        <f t="shared" si="32"/>
        <v>-67567481034564.859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-417.85787969056042</v>
      </c>
      <c r="AC53">
        <f t="shared" si="33"/>
        <v>-373.0873933119766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-3.2173134781299618E-5</v>
      </c>
      <c r="AI53">
        <f t="shared" si="38"/>
        <v>-3.2173410866324245E-5</v>
      </c>
      <c r="AJ53">
        <f t="shared" si="39"/>
        <v>-44.770486378583826</v>
      </c>
      <c r="AK53">
        <f t="shared" si="61"/>
        <v>-29.250051578339232</v>
      </c>
      <c r="AL53">
        <f t="shared" si="40"/>
        <v>-74.020570130333923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-1.1132488234855526E-7</v>
      </c>
      <c r="AR53">
        <f t="shared" si="45"/>
        <v>-1.1132583765282055E-7</v>
      </c>
      <c r="AS53">
        <f t="shared" si="46"/>
        <v>-0.15491400395588406</v>
      </c>
      <c r="AT53">
        <f t="shared" si="47"/>
        <v>-0.10121048423731661</v>
      </c>
      <c r="AU53">
        <f t="shared" si="48"/>
        <v>-0.25612459951903832</v>
      </c>
      <c r="AW53">
        <v>50</v>
      </c>
      <c r="AX53">
        <f>IF(Z53&gt;0, (R53*SUMPRODUCT(K53:$K$98, X53:$X$98)-K53*$AZ$3)/Z53, 0)</f>
        <v>-67567481034564.859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1000000</v>
      </c>
      <c r="S54">
        <f t="shared" si="32"/>
        <v>-427961190131884.56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-373.0873933119766</v>
      </c>
      <c r="AC54">
        <f t="shared" si="33"/>
        <v>-333.11374412617226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-4.6881097663897598E-6</v>
      </c>
      <c r="AI54">
        <f t="shared" si="38"/>
        <v>-4.6881486850758234E-6</v>
      </c>
      <c r="AJ54">
        <f t="shared" si="39"/>
        <v>-39.973649185804334</v>
      </c>
      <c r="AK54">
        <f t="shared" si="61"/>
        <v>-26.116117531838363</v>
      </c>
      <c r="AL54">
        <f t="shared" si="40"/>
        <v>-66.089771405791382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-1.4483669808459399E-8</v>
      </c>
      <c r="AR54">
        <f t="shared" si="45"/>
        <v>-1.4483790045703494E-8</v>
      </c>
      <c r="AS54">
        <f t="shared" si="46"/>
        <v>-0.12349649745770221</v>
      </c>
      <c r="AT54">
        <f t="shared" si="47"/>
        <v>-8.0684378536075629E-2</v>
      </c>
      <c r="AU54">
        <f t="shared" si="48"/>
        <v>-0.20418089047756791</v>
      </c>
      <c r="AW54">
        <v>51</v>
      </c>
      <c r="AX54">
        <f>IF(Z54&gt;0, (R54*SUMPRODUCT(K54:$K$98, X54:$X$98)-K54*$AZ$3)/Z54, 0)</f>
        <v>-427961190131884.56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1000000</v>
      </c>
      <c r="S55">
        <f t="shared" si="32"/>
        <v>-2793228840342179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-333.11374412617226</v>
      </c>
      <c r="AC55">
        <f t="shared" si="33"/>
        <v>-297.42298583964771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-6.6410999161355377E-7</v>
      </c>
      <c r="AI55">
        <f t="shared" si="38"/>
        <v>-6.6411531561317646E-7</v>
      </c>
      <c r="AJ55">
        <f t="shared" si="39"/>
        <v>-35.690758286524556</v>
      </c>
      <c r="AK55">
        <f t="shared" si="61"/>
        <v>-23.317962088832061</v>
      </c>
      <c r="AL55">
        <f t="shared" si="40"/>
        <v>-59.008721039471929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-1.8319045251740399E-9</v>
      </c>
      <c r="AR55">
        <f t="shared" si="45"/>
        <v>-1.8319192110831874E-9</v>
      </c>
      <c r="AS55">
        <f t="shared" si="46"/>
        <v>-9.8450651906503886E-2</v>
      </c>
      <c r="AT55">
        <f t="shared" si="47"/>
        <v>-6.4321092601818286E-2</v>
      </c>
      <c r="AU55">
        <f t="shared" si="48"/>
        <v>-0.16277174634024136</v>
      </c>
      <c r="AW55">
        <v>52</v>
      </c>
      <c r="AX55">
        <f>IF(Z55&gt;0, (R55*SUMPRODUCT(K55:$K$98, X55:$X$98)-K55*$AZ$3)/Z55, 0)</f>
        <v>-2793228840342179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1000000</v>
      </c>
      <c r="S56">
        <f t="shared" si="32"/>
        <v>-1.8838906996672304E+16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-297.42298583964771</v>
      </c>
      <c r="AC56">
        <f t="shared" si="33"/>
        <v>-265.55623735843665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-9.1319033053722587E-8</v>
      </c>
      <c r="AI56">
        <f t="shared" si="38"/>
        <v>-9.131973786169633E-8</v>
      </c>
      <c r="AJ56">
        <f t="shared" si="39"/>
        <v>-31.866748481211062</v>
      </c>
      <c r="AK56">
        <f t="shared" si="61"/>
        <v>-20.819609008775341</v>
      </c>
      <c r="AL56">
        <f t="shared" si="40"/>
        <v>-52.68635758130614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-2.2490862098759224E-10</v>
      </c>
      <c r="AR56">
        <f t="shared" si="45"/>
        <v>-2.2491035685123572E-10</v>
      </c>
      <c r="AS56">
        <f t="shared" si="46"/>
        <v>-7.8484256968109289E-2</v>
      </c>
      <c r="AT56">
        <f t="shared" si="47"/>
        <v>-5.1276381221752688E-2</v>
      </c>
      <c r="AU56">
        <f t="shared" si="48"/>
        <v>-0.12976063841477234</v>
      </c>
      <c r="AW56">
        <v>53</v>
      </c>
      <c r="AX56">
        <f>IF(Z56&gt;0, (R56*SUMPRODUCT(K56:$K$98, X56:$X$98)-K56*$AZ$3)/Z56, 0)</f>
        <v>-1.8838906996672304E+16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1000000</v>
      </c>
      <c r="S57">
        <f t="shared" si="32"/>
        <v>-1.3170867157608053E+17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-265.55623735843665</v>
      </c>
      <c r="AC57">
        <f t="shared" si="33"/>
        <v>-237.10378335594456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-1.2154983964734778E-8</v>
      </c>
      <c r="AI57">
        <f t="shared" si="38"/>
        <v>-1.2155073975430549E-8</v>
      </c>
      <c r="AJ57">
        <f t="shared" si="39"/>
        <v>-28.45245400249209</v>
      </c>
      <c r="AK57">
        <f t="shared" si="61"/>
        <v>-18.588936615090567</v>
      </c>
      <c r="AL57">
        <f t="shared" si="40"/>
        <v>-47.041390629737734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-2.6728904915404574E-11</v>
      </c>
      <c r="AR57">
        <f t="shared" si="45"/>
        <v>-2.6729102849629386E-11</v>
      </c>
      <c r="AS57">
        <f t="shared" si="46"/>
        <v>-6.2567169142220061E-2</v>
      </c>
      <c r="AT57">
        <f t="shared" si="47"/>
        <v>-4.0877217173200926E-2</v>
      </c>
      <c r="AU57">
        <f t="shared" si="48"/>
        <v>-0.10344438634215009</v>
      </c>
      <c r="AW57">
        <v>54</v>
      </c>
      <c r="AX57">
        <f>IF(Z57&gt;0, (R57*SUMPRODUCT(K57:$K$98, X57:$X$98)-K57*$AZ$3)/Z57, 0)</f>
        <v>-1.3170867157608053E+17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1000000</v>
      </c>
      <c r="S58">
        <f t="shared" si="32"/>
        <v>-9.5646512295537357E+17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-237.10378335594456</v>
      </c>
      <c r="AC58">
        <f t="shared" si="33"/>
        <v>-211.6998065678311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-1.560876150466207E-9</v>
      </c>
      <c r="AI58">
        <f t="shared" si="38"/>
        <v>-1.5608872172474982E-9</v>
      </c>
      <c r="AJ58">
        <f t="shared" si="39"/>
        <v>-25.403976788113454</v>
      </c>
      <c r="AK58">
        <f t="shared" si="61"/>
        <v>-16.597264834916121</v>
      </c>
      <c r="AL58">
        <f t="shared" si="40"/>
        <v>-42.001241624590463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-3.0646239972997297E-12</v>
      </c>
      <c r="AR58">
        <f t="shared" si="45"/>
        <v>-3.0646457258164396E-12</v>
      </c>
      <c r="AS58">
        <f t="shared" si="46"/>
        <v>-4.9878164176218751E-2</v>
      </c>
      <c r="AT58">
        <f t="shared" si="47"/>
        <v>-3.2587067261826357E-2</v>
      </c>
      <c r="AU58">
        <f t="shared" si="48"/>
        <v>-8.246523144110976E-2</v>
      </c>
      <c r="AW58">
        <v>55</v>
      </c>
      <c r="AX58">
        <f>IF(Z58&gt;0, (R58*SUMPRODUCT(K58:$K$98, X58:$X$98)-K58*$AZ$3)/Z58, 0)</f>
        <v>-9.5646512295537357E+17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1000000</v>
      </c>
      <c r="S59">
        <f t="shared" si="32"/>
        <v>-7.2386918890726001E+18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-211.6998065678311</v>
      </c>
      <c r="AC59">
        <f t="shared" si="33"/>
        <v>-189.01768443556617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-1.9301013669223025E-10</v>
      </c>
      <c r="AI59">
        <f t="shared" si="38"/>
        <v>-1.9301144229887391E-10</v>
      </c>
      <c r="AJ59">
        <f t="shared" si="39"/>
        <v>-22.682122132264936</v>
      </c>
      <c r="AK59">
        <f t="shared" si="61"/>
        <v>-14.818986459748178</v>
      </c>
      <c r="AL59">
        <f t="shared" si="40"/>
        <v>-37.501108592206123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-3.3835363672674082E-13</v>
      </c>
      <c r="AR59">
        <f t="shared" si="45"/>
        <v>-3.383559255016393E-13</v>
      </c>
      <c r="AS59">
        <f t="shared" si="46"/>
        <v>-3.9762567104802651E-2</v>
      </c>
      <c r="AT59">
        <f t="shared" si="47"/>
        <v>-2.5978210508474139E-2</v>
      </c>
      <c r="AU59">
        <f t="shared" si="48"/>
        <v>-6.5740777613615145E-2</v>
      </c>
      <c r="AW59">
        <v>56</v>
      </c>
      <c r="AX59">
        <f>IF(Z59&gt;0, (R59*SUMPRODUCT(K59:$K$98, X59:$X$98)-K59*$AZ$3)/Z59, 0)</f>
        <v>-7.2386918890726001E+18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1000000</v>
      </c>
      <c r="S60">
        <f t="shared" si="32"/>
        <v>-5.7212252537067053E+19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-189.01768443556617</v>
      </c>
      <c r="AC60">
        <f t="shared" si="33"/>
        <v>-168.76578967461296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-2.2901192542573535E-11</v>
      </c>
      <c r="AI60">
        <f t="shared" si="38"/>
        <v>-2.2901340033523631E-11</v>
      </c>
      <c r="AJ60">
        <f t="shared" si="39"/>
        <v>-20.251894760953206</v>
      </c>
      <c r="AK60">
        <f t="shared" si="61"/>
        <v>-13.231237910489632</v>
      </c>
      <c r="AL60">
        <f t="shared" si="40"/>
        <v>-33.483132671465739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-3.5845183328908072E-14</v>
      </c>
      <c r="AR60">
        <f t="shared" si="45"/>
        <v>-3.5845414183267981E-14</v>
      </c>
      <c r="AS60">
        <f t="shared" si="46"/>
        <v>-3.1698475051663989E-2</v>
      </c>
      <c r="AT60">
        <f t="shared" si="47"/>
        <v>-2.0709670367087457E-2</v>
      </c>
      <c r="AU60">
        <f t="shared" si="48"/>
        <v>-5.2408145418787293E-2</v>
      </c>
      <c r="AW60">
        <v>57</v>
      </c>
      <c r="AX60">
        <f>IF(Z60&gt;0, (R60*SUMPRODUCT(K60:$K$98, X60:$X$98)-K60*$AZ$3)/Z60, 0)</f>
        <v>-5.7212252537067053E+19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1000000</v>
      </c>
      <c r="S61">
        <f t="shared" si="32"/>
        <v>-4.7280343180017494E+20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-168.76578967461296</v>
      </c>
      <c r="AC61">
        <f t="shared" si="33"/>
        <v>-150.68374078090443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-2.6016180896669346E-12</v>
      </c>
      <c r="AI61">
        <f t="shared" si="38"/>
        <v>-2.6016340248030446E-12</v>
      </c>
      <c r="AJ61">
        <f t="shared" si="39"/>
        <v>-18.082048893708532</v>
      </c>
      <c r="AK61">
        <f t="shared" si="61"/>
        <v>-11.813605277222909</v>
      </c>
      <c r="AL61">
        <f t="shared" si="40"/>
        <v>-29.895654170934041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-3.6357852950605095E-15</v>
      </c>
      <c r="AR61">
        <f t="shared" si="45"/>
        <v>-3.6358075645603156E-15</v>
      </c>
      <c r="AS61">
        <f t="shared" si="46"/>
        <v>-2.5269830238890727E-2</v>
      </c>
      <c r="AT61">
        <f t="shared" si="47"/>
        <v>-1.6509622422741944E-2</v>
      </c>
      <c r="AU61">
        <f t="shared" si="48"/>
        <v>-4.1779452661636303E-2</v>
      </c>
      <c r="AW61">
        <v>58</v>
      </c>
      <c r="AX61">
        <f>IF(Z61&gt;0, (R61*SUMPRODUCT(K61:$K$98, X61:$X$98)-K61*$AZ$3)/Z61, 0)</f>
        <v>-4.7280343180017494E+20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1000000</v>
      </c>
      <c r="S62">
        <f t="shared" si="32"/>
        <v>-4.098594378260199E+21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-150.68374078090443</v>
      </c>
      <c r="AC62">
        <f t="shared" si="33"/>
        <v>-134.53905426866467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-2.8269003772916483E-13</v>
      </c>
      <c r="AI62">
        <f t="shared" si="38"/>
        <v>-2.8269167901202735E-13</v>
      </c>
      <c r="AJ62">
        <f t="shared" si="39"/>
        <v>-16.144686512239758</v>
      </c>
      <c r="AK62">
        <f t="shared" si="61"/>
        <v>-10.547861854663312</v>
      </c>
      <c r="AL62">
        <f t="shared" si="40"/>
        <v>-26.692548366903353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-3.5273387245792991E-16</v>
      </c>
      <c r="AR62">
        <f t="shared" si="45"/>
        <v>-3.5273592041145716E-16</v>
      </c>
      <c r="AS62">
        <f t="shared" si="46"/>
        <v>-2.0144953953197323E-2</v>
      </c>
      <c r="AT62">
        <f t="shared" si="47"/>
        <v>-1.3161369916088923E-2</v>
      </c>
      <c r="AU62">
        <f t="shared" si="48"/>
        <v>-3.33063238692866E-2</v>
      </c>
      <c r="AW62">
        <v>59</v>
      </c>
      <c r="AX62">
        <f>IF(Z62&gt;0, (R62*SUMPRODUCT(K62:$K$98, X62:$X$98)-K62*$AZ$3)/Z62, 0)</f>
        <v>-4.098594378260199E+21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1000000</v>
      </c>
      <c r="S63">
        <f t="shared" si="32"/>
        <v>-3.7392658565910931E+22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-134.53905426866467</v>
      </c>
      <c r="AC63">
        <f t="shared" si="33"/>
        <v>-120.12415559702201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-2.9284894260627285E-14</v>
      </c>
      <c r="AI63">
        <f t="shared" si="38"/>
        <v>-2.9285054885948145E-14</v>
      </c>
      <c r="AJ63">
        <f t="shared" si="39"/>
        <v>-14.414898671642661</v>
      </c>
      <c r="AK63">
        <f t="shared" si="61"/>
        <v>-9.4177337988065286</v>
      </c>
      <c r="AL63">
        <f t="shared" si="40"/>
        <v>-23.832632470449219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-3.2625884924459753E-17</v>
      </c>
      <c r="AR63">
        <f t="shared" si="45"/>
        <v>-3.262606387484925E-17</v>
      </c>
      <c r="AS63">
        <f t="shared" si="46"/>
        <v>-1.6059433955036152E-2</v>
      </c>
      <c r="AT63">
        <f t="shared" si="47"/>
        <v>-1.0492163517290277E-2</v>
      </c>
      <c r="AU63">
        <f t="shared" si="48"/>
        <v>-2.6551597472326462E-2</v>
      </c>
      <c r="AW63">
        <v>60</v>
      </c>
      <c r="AX63">
        <f>IF(Z63&gt;0, (R63*SUMPRODUCT(K63:$K$98, X63:$X$98)-K63*$AZ$3)/Z63, 0)</f>
        <v>-3.7392658565910931E+22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1000000</v>
      </c>
      <c r="S64">
        <f t="shared" si="32"/>
        <v>-3.6023758731298333E+23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-120.12415559702201</v>
      </c>
      <c r="AC64">
        <f t="shared" si="33"/>
        <v>-107.25371035448394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-2.882650871389875E-15</v>
      </c>
      <c r="AI64">
        <f t="shared" si="38"/>
        <v>-2.8826657579139539E-15</v>
      </c>
      <c r="AJ64">
        <f t="shared" si="39"/>
        <v>-12.870445242538068</v>
      </c>
      <c r="AK64">
        <f t="shared" si="61"/>
        <v>-8.4086908917915419</v>
      </c>
      <c r="AL64">
        <f t="shared" si="40"/>
        <v>-21.279136134329612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-2.8674289370324045E-18</v>
      </c>
      <c r="AR64">
        <f t="shared" si="45"/>
        <v>-2.8674437449476953E-18</v>
      </c>
      <c r="AS64">
        <f t="shared" si="46"/>
        <v>-1.2802482425889768E-2</v>
      </c>
      <c r="AT64">
        <f t="shared" si="47"/>
        <v>-8.3642885182479872E-3</v>
      </c>
      <c r="AU64">
        <f t="shared" si="48"/>
        <v>-2.1166770944137756E-2</v>
      </c>
      <c r="AW64">
        <v>61</v>
      </c>
      <c r="AX64">
        <f>IF(Z64&gt;0, (R64*SUMPRODUCT(K64:$K$98, X64:$X$98)-K64*$AZ$3)/Z64, 0)</f>
        <v>-3.6023758731298333E+23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1000000</v>
      </c>
      <c r="S65">
        <f t="shared" si="32"/>
        <v>-3.6771950969302022E+24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-107.25371035448394</v>
      </c>
      <c r="AC65">
        <f t="shared" si="33"/>
        <v>-95.762241387932079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-2.6871097914947601E-16</v>
      </c>
      <c r="AI65">
        <f t="shared" si="38"/>
        <v>-2.6871228125935684E-16</v>
      </c>
      <c r="AJ65">
        <f t="shared" si="39"/>
        <v>-11.491468966551864</v>
      </c>
      <c r="AK65">
        <f t="shared" si="61"/>
        <v>-7.5077597248138765</v>
      </c>
      <c r="AL65">
        <f t="shared" si="40"/>
        <v>-18.99922869136574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-2.3865360878133578E-19</v>
      </c>
      <c r="AR65">
        <f t="shared" si="45"/>
        <v>-2.3865476524030545E-19</v>
      </c>
      <c r="AS65">
        <f t="shared" si="46"/>
        <v>-1.0206060607373873E-2</v>
      </c>
      <c r="AT65">
        <f t="shared" si="47"/>
        <v>-6.6679595968175904E-3</v>
      </c>
      <c r="AU65">
        <f t="shared" si="48"/>
        <v>-1.6874020204191462E-2</v>
      </c>
      <c r="AW65">
        <v>62</v>
      </c>
      <c r="AX65">
        <f>IF(Z65&gt;0, (R65*SUMPRODUCT(K65:$K$98, X65:$X$98)-K65*$AZ$3)/Z65, 0)</f>
        <v>-3.6771950969302022E+24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1000000</v>
      </c>
      <c r="S66">
        <f t="shared" si="32"/>
        <v>-3.9926263447403257E+25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-95.762241387932079</v>
      </c>
      <c r="AC66">
        <f t="shared" si="33"/>
        <v>-85.502001239225066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-2.3640277942712647E-17</v>
      </c>
      <c r="AI66">
        <f t="shared" si="38"/>
        <v>-2.3640385017597517E-17</v>
      </c>
      <c r="AJ66">
        <f t="shared" si="39"/>
        <v>-10.260240148707013</v>
      </c>
      <c r="AK66">
        <f t="shared" si="61"/>
        <v>-6.7033568971552464</v>
      </c>
      <c r="AL66">
        <f t="shared" si="40"/>
        <v>-16.963597045862258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-1.8746368514202939E-20</v>
      </c>
      <c r="AR66">
        <f t="shared" si="45"/>
        <v>-1.8746453422902204E-20</v>
      </c>
      <c r="AS66">
        <f t="shared" si="46"/>
        <v>-8.1362090301130927E-3</v>
      </c>
      <c r="AT66">
        <f t="shared" si="47"/>
        <v>-5.3156565663405528E-3</v>
      </c>
      <c r="AU66">
        <f t="shared" si="48"/>
        <v>-1.3451865596453646E-2</v>
      </c>
      <c r="AW66">
        <v>63</v>
      </c>
      <c r="AX66">
        <f>IF(Z66&gt;0, (R66*SUMPRODUCT(K66:$K$98, X66:$X$98)-K66*$AZ$3)/Z66, 0)</f>
        <v>-3.9926263447403257E+25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-4.6322312331880228E+26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-85.502001239225066</v>
      </c>
      <c r="AC67">
        <f t="shared" ref="AC67:AC79" si="64">S67*Z67</f>
        <v>-76.341072535022377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-1.9552786148394917E-18</v>
      </c>
      <c r="AI67">
        <f t="shared" ref="AI67:AI79" si="69">SUM(AE67:AH67)</f>
        <v>-1.9552868550447719E-18</v>
      </c>
      <c r="AJ67">
        <f t="shared" ref="AJ67:AJ79" si="70">AB67-AC67</f>
        <v>-9.1609287042026892</v>
      </c>
      <c r="AK67">
        <f t="shared" si="61"/>
        <v>-5.9851400867457549</v>
      </c>
      <c r="AL67">
        <f t="shared" ref="AL67:AL79" si="71">SUM(AI67:AK67)</f>
        <v>-15.146068790948444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-1.3843796270737036E-21</v>
      </c>
      <c r="AR67">
        <f t="shared" ref="AR67:AR79" si="76">AI67*$K67</f>
        <v>-1.3843854613175941E-21</v>
      </c>
      <c r="AS67">
        <f t="shared" ref="AS67:AS79" si="77">AJ67*$K67</f>
        <v>-6.4861360252814835E-3</v>
      </c>
      <c r="AT67">
        <f t="shared" ref="AT67:AT79" si="78">AK67*$K67</f>
        <v>-4.2376088698505678E-3</v>
      </c>
      <c r="AU67">
        <f t="shared" ref="AU67:AU79" si="79">AL67*$K67</f>
        <v>-1.072374489513205E-2</v>
      </c>
      <c r="AW67">
        <v>64</v>
      </c>
      <c r="AX67">
        <f>IF(Z67&gt;0, (R67*SUMPRODUCT(K67:$K$98, X67:$X$98)-K67*$AZ$3)/Z67, 0)</f>
        <v>-4.6322312331880228E+26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1000000</v>
      </c>
      <c r="S68">
        <f t="shared" si="63"/>
        <v>-5.7703288967981165E+27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-76.341072535022377</v>
      </c>
      <c r="AC68">
        <f t="shared" si="64"/>
        <v>-68.161671906269987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-1.5134362315885207E-19</v>
      </c>
      <c r="AI68">
        <f t="shared" si="69"/>
        <v>-1.5134421378092168E-19</v>
      </c>
      <c r="AJ68">
        <f t="shared" si="70"/>
        <v>-8.1794006287523899</v>
      </c>
      <c r="AK68">
        <f t="shared" si="61"/>
        <v>-5.3438750774515666</v>
      </c>
      <c r="AL68">
        <f t="shared" si="71"/>
        <v>-13.523275706203957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-9.5673718367202186E-23</v>
      </c>
      <c r="AR68">
        <f t="shared" si="76"/>
        <v>-9.5674091736151408E-23</v>
      </c>
      <c r="AS68">
        <f t="shared" si="77"/>
        <v>-5.1707079283175019E-3</v>
      </c>
      <c r="AT68">
        <f t="shared" si="78"/>
        <v>-3.378195846500771E-3</v>
      </c>
      <c r="AU68">
        <f t="shared" si="79"/>
        <v>-8.5489037748182738E-3</v>
      </c>
      <c r="AW68">
        <v>65</v>
      </c>
      <c r="AX68">
        <f>IF(Z68&gt;0, (R68*SUMPRODUCT(K68:$K$98, X68:$X$98)-K68*$AZ$3)/Z68, 0)</f>
        <v>-5.7703288967981165E+27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1000000</v>
      </c>
      <c r="S69">
        <f t="shared" si="63"/>
        <v>-7.7571355546100384E+28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-68.161671906269987</v>
      </c>
      <c r="AC69">
        <f t="shared" si="64"/>
        <v>-60.858635630598194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-1.0909766608959181E-20</v>
      </c>
      <c r="AI69">
        <f t="shared" si="69"/>
        <v>-1.0909805836477639E-20</v>
      </c>
      <c r="AJ69">
        <f t="shared" si="70"/>
        <v>-7.3030362756717935</v>
      </c>
      <c r="AK69">
        <f t="shared" si="61"/>
        <v>-4.7713170334388995</v>
      </c>
      <c r="AL69">
        <f t="shared" si="71"/>
        <v>-12.074353309110693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-6.157805449916832E-24</v>
      </c>
      <c r="AR69">
        <f t="shared" si="76"/>
        <v>-6.157827591126228E-24</v>
      </c>
      <c r="AS69">
        <f t="shared" si="77"/>
        <v>-4.1220567030592426E-3</v>
      </c>
      <c r="AT69">
        <f t="shared" si="78"/>
        <v>-2.6930770459987021E-3</v>
      </c>
      <c r="AU69">
        <f t="shared" si="79"/>
        <v>-6.8151337490579443E-3</v>
      </c>
      <c r="AW69">
        <v>66</v>
      </c>
      <c r="AX69">
        <f>IF(Z69&gt;0, (R69*SUMPRODUCT(K69:$K$98, X69:$X$98)-K69*$AZ$3)/Z69, 0)</f>
        <v>-7.7571355546100384E+28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1000000</v>
      </c>
      <c r="S70">
        <f t="shared" si="63"/>
        <v>-1.1483569191009676E+30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-60.858635630598194</v>
      </c>
      <c r="AC70">
        <f t="shared" si="64"/>
        <v>-54.338067527319822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-7.2938676548243413E-22</v>
      </c>
      <c r="AI70">
        <f t="shared" si="69"/>
        <v>-7.2938913138743385E-22</v>
      </c>
      <c r="AJ70">
        <f t="shared" si="70"/>
        <v>-6.5205681032783716</v>
      </c>
      <c r="AK70">
        <f t="shared" si="61"/>
        <v>-4.2601044941418742</v>
      </c>
      <c r="AL70">
        <f t="shared" si="71"/>
        <v>-10.780672597420246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-3.6757871905806813E-25</v>
      </c>
      <c r="AR70">
        <f t="shared" si="76"/>
        <v>-3.6757991136970629E-25</v>
      </c>
      <c r="AS70">
        <f t="shared" si="77"/>
        <v>-3.286078366596965E-3</v>
      </c>
      <c r="AT70">
        <f t="shared" si="78"/>
        <v>-2.1469045328433526E-3</v>
      </c>
      <c r="AU70">
        <f t="shared" si="79"/>
        <v>-5.4329828994403176E-3</v>
      </c>
      <c r="AW70">
        <v>67</v>
      </c>
      <c r="AX70">
        <f>IF(Z70&gt;0, (R70*SUMPRODUCT(K70:$K$98, X70:$X$98)-K70*$AZ$3)/Z70, 0)</f>
        <v>-1.1483569191009676E+30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1000000</v>
      </c>
      <c r="S71">
        <f t="shared" si="63"/>
        <v>-1.8903148043552829E+31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-54.338067527319822</v>
      </c>
      <c r="AC71">
        <f t="shared" si="64"/>
        <v>-48.516131720821264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-4.4278355393070528E-23</v>
      </c>
      <c r="AI71">
        <f t="shared" si="69"/>
        <v>-4.4278483721250602E-23</v>
      </c>
      <c r="AJ71">
        <f t="shared" si="70"/>
        <v>-5.8219358064985585</v>
      </c>
      <c r="AK71">
        <f t="shared" si="61"/>
        <v>-3.803664726912388</v>
      </c>
      <c r="AL71">
        <f t="shared" si="71"/>
        <v>-9.625600533410946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-1.9923514038998382E-26</v>
      </c>
      <c r="AR71">
        <f t="shared" si="76"/>
        <v>-1.9923571781619459E-26</v>
      </c>
      <c r="AS71">
        <f t="shared" si="77"/>
        <v>-2.6196415550039632E-3</v>
      </c>
      <c r="AT71">
        <f t="shared" si="78"/>
        <v>-1.7114991492692543E-3</v>
      </c>
      <c r="AU71">
        <f t="shared" si="79"/>
        <v>-4.3311407042732177E-3</v>
      </c>
      <c r="AW71">
        <v>68</v>
      </c>
      <c r="AX71">
        <f>IF(Z71&gt;0, (R71*SUMPRODUCT(K71:$K$98, X71:$X$98)-K71*$AZ$3)/Z71, 0)</f>
        <v>-1.8903148043552829E+31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1000000</v>
      </c>
      <c r="S72">
        <f t="shared" si="63"/>
        <v>-3.5009253148450887E+32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-48.516131720821264</v>
      </c>
      <c r="AC72">
        <f t="shared" si="64"/>
        <v>-43.317974750733264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-2.4171650352363741E-24</v>
      </c>
      <c r="AI72">
        <f t="shared" si="69"/>
        <v>-2.4171712218828827E-24</v>
      </c>
      <c r="AJ72">
        <f t="shared" si="70"/>
        <v>-5.1981569700880002</v>
      </c>
      <c r="AK72">
        <f t="shared" ref="AK72:AK79" si="92">G72*SUM(AB72:AB72, AE72:AF72)</f>
        <v>-3.3961292204574889</v>
      </c>
      <c r="AL72">
        <f t="shared" si="71"/>
        <v>-8.594286190545489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-9.71097283444397E-28</v>
      </c>
      <c r="AR72">
        <f t="shared" si="76"/>
        <v>-9.7109976893278129E-28</v>
      </c>
      <c r="AS72">
        <f t="shared" si="77"/>
        <v>-2.0883622090273946E-3</v>
      </c>
      <c r="AT72">
        <f t="shared" si="78"/>
        <v>-1.3643966432312293E-3</v>
      </c>
      <c r="AU72">
        <f t="shared" si="79"/>
        <v>-3.4527588522586241E-3</v>
      </c>
      <c r="AW72">
        <v>69</v>
      </c>
      <c r="AX72">
        <f>IF(Z72&gt;0, (R72*SUMPRODUCT(K72:$K$98, X72:$X$98)-K72*$AZ$3)/Z72, 0)</f>
        <v>-3.5009253148450887E+32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1000000</v>
      </c>
      <c r="S73">
        <f t="shared" si="63"/>
        <v>-7.4024823802213576E+33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-43.317974750733264</v>
      </c>
      <c r="AC73">
        <f t="shared" si="64"/>
        <v>-38.676763170297555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-1.1727076395634143E-25</v>
      </c>
      <c r="AI73">
        <f t="shared" si="69"/>
        <v>-1.1727102519818697E-25</v>
      </c>
      <c r="AJ73">
        <f t="shared" si="70"/>
        <v>-4.6412115804357086</v>
      </c>
      <c r="AK73">
        <f t="shared" si="92"/>
        <v>-3.0322582325513285</v>
      </c>
      <c r="AL73">
        <f t="shared" si="71"/>
        <v>-7.6734698129870367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-4.206570457146381E-29</v>
      </c>
      <c r="AR73">
        <f t="shared" si="76"/>
        <v>-4.206579828043206E-29</v>
      </c>
      <c r="AS73">
        <f t="shared" si="77"/>
        <v>-1.664829567145561E-3</v>
      </c>
      <c r="AT73">
        <f t="shared" si="78"/>
        <v>-1.0876886505350996E-3</v>
      </c>
      <c r="AU73">
        <f t="shared" si="79"/>
        <v>-2.7525182176806602E-3</v>
      </c>
      <c r="AW73">
        <v>70</v>
      </c>
      <c r="AX73">
        <f>IF(Z73&gt;0, (R73*SUMPRODUCT(K73:$K$98, X73:$X$98)-K73*$AZ$3)/Z73, 0)</f>
        <v>-7.4024823802213576E+33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1000000</v>
      </c>
      <c r="S74">
        <f t="shared" si="63"/>
        <v>-1.820788769998227E+35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-38.676763170297555</v>
      </c>
      <c r="AC74">
        <f t="shared" si="64"/>
        <v>-34.532824259194243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-4.9829299450276491E-27</v>
      </c>
      <c r="AI74">
        <f t="shared" si="69"/>
        <v>-4.9829394279574726E-27</v>
      </c>
      <c r="AJ74">
        <f t="shared" si="70"/>
        <v>-4.1439389111033123</v>
      </c>
      <c r="AK74">
        <f t="shared" si="92"/>
        <v>-2.707373421920829</v>
      </c>
      <c r="AL74">
        <f t="shared" si="71"/>
        <v>-6.8513123330241417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-1.5958981522169394E-30</v>
      </c>
      <c r="AR74">
        <f t="shared" si="76"/>
        <v>-1.5959011893437606E-30</v>
      </c>
      <c r="AS74">
        <f t="shared" si="77"/>
        <v>-1.3271919380943569E-3</v>
      </c>
      <c r="AT74">
        <f t="shared" si="78"/>
        <v>-8.670987328883126E-4</v>
      </c>
      <c r="AU74">
        <f t="shared" si="79"/>
        <v>-2.1942906709826694E-3</v>
      </c>
      <c r="AW74">
        <v>71</v>
      </c>
      <c r="AX74">
        <f>IF(Z74&gt;0, (R74*SUMPRODUCT(K74:$K$98, X74:$X$98)-K74*$AZ$3)/Z74, 0)</f>
        <v>-1.820788769998227E+35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1000000</v>
      </c>
      <c r="S75">
        <f t="shared" si="63"/>
        <v>-5.3473175410764598E+36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-34.532824259194243</v>
      </c>
      <c r="AC75">
        <f t="shared" si="64"/>
        <v>-30.832878802852004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-1.8199596453004017E-28</v>
      </c>
      <c r="AI75">
        <f t="shared" si="69"/>
        <v>-1.819962528323391E-28</v>
      </c>
      <c r="AJ75">
        <f t="shared" si="70"/>
        <v>-3.6999454563422383</v>
      </c>
      <c r="AK75">
        <f t="shared" si="92"/>
        <v>-2.4172976981435972</v>
      </c>
      <c r="AL75">
        <f t="shared" si="71"/>
        <v>-6.1172431544858359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-5.2043216023196271E-32</v>
      </c>
      <c r="AR75">
        <f t="shared" si="76"/>
        <v>-5.2043298465567242E-32</v>
      </c>
      <c r="AS75">
        <f t="shared" si="77"/>
        <v>-1.0580292873838928E-3</v>
      </c>
      <c r="AT75">
        <f t="shared" si="78"/>
        <v>-6.9124580109081039E-4</v>
      </c>
      <c r="AU75">
        <f t="shared" si="79"/>
        <v>-1.7492750884747033E-3</v>
      </c>
      <c r="AW75">
        <v>72</v>
      </c>
      <c r="AX75">
        <f>IF(Z75&gt;0, (R75*SUMPRODUCT(K75:$K$98, X75:$X$98)-K75*$AZ$3)/Z75, 0)</f>
        <v>-5.3473175410764598E+36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1000000</v>
      </c>
      <c r="S76">
        <f t="shared" si="63"/>
        <v>-1.9483131480729551E+38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-30.832878802852004</v>
      </c>
      <c r="AC76">
        <f t="shared" si="64"/>
        <v>-27.529356073974999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-5.5670871030876754E-30</v>
      </c>
      <c r="AI76">
        <f t="shared" si="69"/>
        <v>-5.567094168008451E-30</v>
      </c>
      <c r="AJ76">
        <f t="shared" si="70"/>
        <v>-3.3035227288770059</v>
      </c>
      <c r="AK76">
        <f t="shared" si="92"/>
        <v>-2.1583015161996406</v>
      </c>
      <c r="AL76">
        <f t="shared" si="71"/>
        <v>-5.461824245076647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-1.4213870732268317E-33</v>
      </c>
      <c r="AR76">
        <f t="shared" si="76"/>
        <v>-1.4213888770403659E-33</v>
      </c>
      <c r="AS76">
        <f t="shared" si="77"/>
        <v>-8.4345447017211022E-4</v>
      </c>
      <c r="AT76">
        <f t="shared" si="78"/>
        <v>-5.5105692051244455E-4</v>
      </c>
      <c r="AU76">
        <f t="shared" si="79"/>
        <v>-1.394511390684555E-3</v>
      </c>
      <c r="AW76">
        <v>73</v>
      </c>
      <c r="AX76">
        <f>IF(Z76&gt;0, (R76*SUMPRODUCT(K76:$K$98, X76:$X$98)-K76*$AZ$3)/Z76, 0)</f>
        <v>-1.9483131480729551E+38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1000000</v>
      </c>
      <c r="S77">
        <f t="shared" si="63"/>
        <v>-9.3484491684031249E+39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-27.529356073974999</v>
      </c>
      <c r="AC77">
        <f t="shared" si="64"/>
        <v>-24.579782208906249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-1.3725614153716084E-31</v>
      </c>
      <c r="AI77">
        <f t="shared" si="69"/>
        <v>-1.3725627300165172E-31</v>
      </c>
      <c r="AJ77">
        <f t="shared" si="70"/>
        <v>-2.94957386506875</v>
      </c>
      <c r="AK77">
        <f t="shared" si="92"/>
        <v>-1.9270549251782501</v>
      </c>
      <c r="AL77">
        <f t="shared" si="71"/>
        <v>-4.8766287902470005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-3.1289462913473138E-35</v>
      </c>
      <c r="AR77">
        <f t="shared" si="76"/>
        <v>-3.1289492882648039E-35</v>
      </c>
      <c r="AS77">
        <f t="shared" si="77"/>
        <v>-6.7239673961424487E-4</v>
      </c>
      <c r="AT77">
        <f t="shared" si="78"/>
        <v>-4.3929920321463998E-4</v>
      </c>
      <c r="AU77">
        <f t="shared" si="79"/>
        <v>-1.1116959428288848E-3</v>
      </c>
      <c r="AW77">
        <v>74</v>
      </c>
      <c r="AX77">
        <f>IF(Z77&gt;0, (R77*SUMPRODUCT(K77:$K$98, X77:$X$98)-K77*$AZ$3)/Z77, 0)</f>
        <v>-9.3484491684031249E+39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1000000</v>
      </c>
      <c r="S78">
        <f t="shared" si="63"/>
        <v>-6.5666842536914334E+41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-24.579782208906249</v>
      </c>
      <c r="AC78">
        <f t="shared" si="64"/>
        <v>-21.94623411509486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-2.5695763478506057E-33</v>
      </c>
      <c r="AI78">
        <f t="shared" si="69"/>
        <v>-2.5695780188791849E-33</v>
      </c>
      <c r="AJ78">
        <f t="shared" si="70"/>
        <v>-2.6335480938113882</v>
      </c>
      <c r="AK78">
        <f t="shared" si="92"/>
        <v>-1.7205847546234376</v>
      </c>
      <c r="AL78">
        <f t="shared" si="71"/>
        <v>-4.3541328484348263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-5.2300979901899017E-37</v>
      </c>
      <c r="AR78">
        <f t="shared" si="76"/>
        <v>-5.230101391389956E-37</v>
      </c>
      <c r="AS78">
        <f t="shared" si="77"/>
        <v>-5.3603056410574449E-4</v>
      </c>
      <c r="AT78">
        <f t="shared" si="78"/>
        <v>-3.5020663521575249E-4</v>
      </c>
      <c r="AU78">
        <f t="shared" si="79"/>
        <v>-8.8623719932149703E-4</v>
      </c>
      <c r="AW78">
        <v>75</v>
      </c>
      <c r="AX78">
        <f>IF(Z78&gt;0, (R78*SUMPRODUCT(K78:$K$98, X78:$X$98)-K78*$AZ$3)/Z78, 0)</f>
        <v>-6.5666842536914334E+41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-21.94623411509486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-21.94623411509486</v>
      </c>
      <c r="AK79">
        <f t="shared" si="92"/>
        <v>-1.5362363880566403</v>
      </c>
      <c r="AL79">
        <f t="shared" si="71"/>
        <v>-23.4824705031515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-6.0735715248594251E-39</v>
      </c>
      <c r="AR79">
        <f t="shared" si="76"/>
        <v>-6.0735715248594251E-39</v>
      </c>
      <c r="AS79">
        <f t="shared" si="77"/>
        <v>-3.9883226495963054E-3</v>
      </c>
      <c r="AT79">
        <f t="shared" si="78"/>
        <v>-2.791825854717414E-4</v>
      </c>
      <c r="AU79">
        <f t="shared" si="79"/>
        <v>-4.2675052350680471E-3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131778.18894243543</v>
      </c>
      <c r="AO81" s="6">
        <f t="shared" si="93"/>
        <v>-13177.818894243544</v>
      </c>
      <c r="AP81" s="6">
        <f t="shared" si="93"/>
        <v>-690.23853365319303</v>
      </c>
      <c r="AQ81" s="6">
        <f t="shared" si="93"/>
        <v>-107823.07370208993</v>
      </c>
      <c r="AR81" s="6">
        <f t="shared" si="93"/>
        <v>10087.057812448793</v>
      </c>
      <c r="AS81" s="6">
        <f t="shared" si="93"/>
        <v>-24208.938749877041</v>
      </c>
      <c r="AT81" s="6">
        <f t="shared" si="93"/>
        <v>14121.880937428274</v>
      </c>
      <c r="AU81" s="6">
        <f t="shared" si="93"/>
        <v>1.3798595079050902E-11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299964.4741143618</v>
      </c>
      <c r="K3">
        <v>1</v>
      </c>
      <c r="L3" s="2">
        <v>0</v>
      </c>
      <c r="O3">
        <f>$C$3</f>
        <v>299964.4741143618</v>
      </c>
      <c r="P3" s="2">
        <f>O3*C5</f>
        <v>29996.44741143618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299964.4741143618</v>
      </c>
      <c r="AF3">
        <f t="shared" ref="AF3:AF34" si="4">-$Z3*P3</f>
        <v>-29996.44741143618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269568.02670292562</v>
      </c>
      <c r="AJ3">
        <f t="shared" ref="AJ3:AJ34" si="8">AB3-AC3</f>
        <v>0</v>
      </c>
      <c r="AL3">
        <f t="shared" ref="AL3:AL34" si="9">SUM(AI3:AK3)</f>
        <v>269568.02670292562</v>
      </c>
      <c r="AN3">
        <f t="shared" ref="AN3:AN34" si="10">AE3*$K3</f>
        <v>299964.4741143618</v>
      </c>
      <c r="AO3">
        <f t="shared" ref="AO3:AO34" si="11">AF3*$K3</f>
        <v>-29996.44741143618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269568.02670292562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269568.02670292562</v>
      </c>
      <c r="AW3">
        <v>0</v>
      </c>
      <c r="AX3">
        <f>IF(Z3&gt;0, (R3*SUMPRODUCT(K3:$K$98, X3:$X$98)-K3*$AZ$3)/Z3, 0)</f>
        <v>0</v>
      </c>
      <c r="AZ3">
        <f>C6*ABS(SUMPRODUCT(X4:X69, K4:K69))/1</f>
        <v>262094.10573719683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29005.271206365727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28081.511328985391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-28081.511328985391</v>
      </c>
      <c r="AK4">
        <f>G4*SUM(AB4, AE4:AF4)</f>
        <v>0</v>
      </c>
      <c r="AL4">
        <f t="shared" si="9"/>
        <v>-49929.511328985391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-19507.142857142855</v>
      </c>
      <c r="AR4">
        <f t="shared" si="14"/>
        <v>-19507.142857142855</v>
      </c>
      <c r="AS4">
        <f t="shared" si="15"/>
        <v>-25072.777972308384</v>
      </c>
      <c r="AT4">
        <f t="shared" si="16"/>
        <v>0</v>
      </c>
      <c r="AU4">
        <f t="shared" si="17"/>
        <v>-44579.920829451235</v>
      </c>
      <c r="AW4">
        <v>1</v>
      </c>
      <c r="AX4">
        <f>IF(Z4&gt;0, (R4*SUMPRODUCT(K4:$K$98, X4:$X$98)-K4*$AZ$3)/Z4, 0)</f>
        <v>29005.271206365727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1000000</v>
      </c>
      <c r="S5">
        <f t="shared" si="1"/>
        <v>36032.571328620535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28081.511328985391</v>
      </c>
      <c r="AC5">
        <f t="shared" si="2"/>
        <v>33647.146444150974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-24672.385567999998</v>
      </c>
      <c r="AI5">
        <f t="shared" si="7"/>
        <v>-24719.075472721597</v>
      </c>
      <c r="AJ5">
        <f t="shared" si="8"/>
        <v>-5565.6351151655836</v>
      </c>
      <c r="AK5">
        <f>G5*SUM(AB5, AE5:AF5)</f>
        <v>1965.7057930289775</v>
      </c>
      <c r="AL5">
        <f t="shared" si="9"/>
        <v>-28319.004794858203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-19668.674719387753</v>
      </c>
      <c r="AR5">
        <f t="shared" si="14"/>
        <v>-19705.895625575253</v>
      </c>
      <c r="AS5">
        <f t="shared" si="15"/>
        <v>-4436.8902384929715</v>
      </c>
      <c r="AT5">
        <f t="shared" si="16"/>
        <v>1567.048623269274</v>
      </c>
      <c r="AU5">
        <f t="shared" si="17"/>
        <v>-22575.73724079895</v>
      </c>
      <c r="AW5">
        <v>2</v>
      </c>
      <c r="AX5">
        <f>IF(Z5&gt;0, (R5*SUMPRODUCT(K5:$K$98, X5:$X$98)-K5*$AZ$3)/Z5, 0)</f>
        <v>36032.571328620535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1000000</v>
      </c>
      <c r="S6">
        <f t="shared" si="1"/>
        <v>40534.991929142263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33647.146444150974</v>
      </c>
      <c r="AC6">
        <f t="shared" si="2"/>
        <v>36364.880628609972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-27336.939214496801</v>
      </c>
      <c r="AI6">
        <f t="shared" si="7"/>
        <v>-27381.795373210458</v>
      </c>
      <c r="AJ6">
        <f t="shared" si="8"/>
        <v>-2717.7341844589973</v>
      </c>
      <c r="AK6">
        <f>G6*SUM(AB6, AE6:AF6)</f>
        <v>2355.3002510905685</v>
      </c>
      <c r="AL6">
        <f t="shared" si="9"/>
        <v>-27744.229306578887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-19457.893368554684</v>
      </c>
      <c r="AR6">
        <f t="shared" si="14"/>
        <v>-19489.821096319851</v>
      </c>
      <c r="AS6">
        <f t="shared" si="15"/>
        <v>-1934.4295113052035</v>
      </c>
      <c r="AT6">
        <f t="shared" si="16"/>
        <v>1676.456196396234</v>
      </c>
      <c r="AU6">
        <f t="shared" si="17"/>
        <v>-19747.794411228821</v>
      </c>
      <c r="AW6">
        <v>3</v>
      </c>
      <c r="AX6">
        <f>IF(Z6&gt;0, (R6*SUMPRODUCT(K6:$K$98, X6:$X$98)-K6*$AZ$3)/Z6, 0)</f>
        <v>40534.991929142263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1000000</v>
      </c>
      <c r="S7">
        <f t="shared" si="1"/>
        <v>42988.471146626682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36364.880628609972</v>
      </c>
      <c r="AC7">
        <f t="shared" si="2"/>
        <v>36894.852352775604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-29902.012521699471</v>
      </c>
      <c r="AI7">
        <f t="shared" si="7"/>
        <v>-29944.925018199909</v>
      </c>
      <c r="AJ7">
        <f t="shared" si="8"/>
        <v>-529.97172416563262</v>
      </c>
      <c r="AK7">
        <f>G7*SUM(AB7, AE7:AF7)</f>
        <v>2545.5416440026984</v>
      </c>
      <c r="AL7">
        <f t="shared" si="9"/>
        <v>-27929.355098362845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-19003.269538227651</v>
      </c>
      <c r="AR7">
        <f t="shared" si="14"/>
        <v>-19030.541205543163</v>
      </c>
      <c r="AS7">
        <f t="shared" si="15"/>
        <v>-336.80661175063807</v>
      </c>
      <c r="AT7">
        <f t="shared" si="16"/>
        <v>1617.7377340960697</v>
      </c>
      <c r="AU7">
        <f t="shared" si="17"/>
        <v>-17749.610083197731</v>
      </c>
      <c r="AW7">
        <v>4</v>
      </c>
      <c r="AX7">
        <f>IF(Z7&gt;0, (R7*SUMPRODUCT(K7:$K$98, X7:$X$98)-K7*$AZ$3)/Z7, 0)</f>
        <v>42988.471146626682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1000000</v>
      </c>
      <c r="S8">
        <f t="shared" si="1"/>
        <v>43730.799907556138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36894.852352775604</v>
      </c>
      <c r="AC8">
        <f t="shared" si="2"/>
        <v>35737.890933048242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-32442.705604260831</v>
      </c>
      <c r="AI8">
        <f t="shared" si="7"/>
        <v>-32483.56684051605</v>
      </c>
      <c r="AJ8">
        <f t="shared" si="8"/>
        <v>1156.9614197273622</v>
      </c>
      <c r="AK8">
        <f t="shared" ref="AK8:AK39" si="30">G8*SUM(AB8:AB8, AE8:AF8)</f>
        <v>2582.6396646942926</v>
      </c>
      <c r="AL8">
        <f t="shared" si="9"/>
        <v>-28743.965756094396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-18408.862432029902</v>
      </c>
      <c r="AR8">
        <f t="shared" si="14"/>
        <v>-18432.048194838979</v>
      </c>
      <c r="AS8">
        <f t="shared" si="15"/>
        <v>656.49098058362381</v>
      </c>
      <c r="AT8">
        <f t="shared" si="16"/>
        <v>1465.45910439162</v>
      </c>
      <c r="AU8">
        <f t="shared" si="17"/>
        <v>-16310.098109863733</v>
      </c>
      <c r="AW8">
        <v>5</v>
      </c>
      <c r="AX8">
        <f>IF(Z8&gt;0, (R8*SUMPRODUCT(K8:$K$98, X8:$X$98)-K8*$AZ$3)/Z8, 0)</f>
        <v>43730.799907556138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1000000</v>
      </c>
      <c r="S9">
        <f t="shared" si="1"/>
        <v>42987.367343022481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35737.890933048242</v>
      </c>
      <c r="AC9">
        <f t="shared" si="2"/>
        <v>33263.232178250735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-35261.612438804805</v>
      </c>
      <c r="AI9">
        <f t="shared" si="7"/>
        <v>-35300.301982075529</v>
      </c>
      <c r="AJ9">
        <f t="shared" si="8"/>
        <v>2474.6587547975068</v>
      </c>
      <c r="AK9">
        <f t="shared" si="30"/>
        <v>2501.6523653133772</v>
      </c>
      <c r="AL9">
        <f t="shared" si="9"/>
        <v>-30323.990861964645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-17864.630244391839</v>
      </c>
      <c r="AR9">
        <f t="shared" si="14"/>
        <v>-17884.231571076925</v>
      </c>
      <c r="AS9">
        <f t="shared" si="15"/>
        <v>1253.7391394743336</v>
      </c>
      <c r="AT9">
        <f t="shared" si="16"/>
        <v>1267.4149426346128</v>
      </c>
      <c r="AU9">
        <f t="shared" si="17"/>
        <v>-15363.077488967978</v>
      </c>
      <c r="AW9">
        <v>6</v>
      </c>
      <c r="AX9">
        <f>IF(Z9&gt;0, (R9*SUMPRODUCT(K9:$K$98, X9:$X$98)-K9*$AZ$3)/Z9, 0)</f>
        <v>42987.367343022481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1000000</v>
      </c>
      <c r="S10">
        <f t="shared" si="1"/>
        <v>40680.267598894658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33263.232178250735</v>
      </c>
      <c r="AC10">
        <f t="shared" si="2"/>
        <v>29625.569502816419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-37798.909984635589</v>
      </c>
      <c r="AI10">
        <f t="shared" si="7"/>
        <v>-37835.322686974381</v>
      </c>
      <c r="AJ10">
        <f t="shared" si="8"/>
        <v>3637.662675434316</v>
      </c>
      <c r="AK10">
        <f t="shared" si="30"/>
        <v>2328.4262524775518</v>
      </c>
      <c r="AL10">
        <f t="shared" si="9"/>
        <v>-31869.233759062514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-17098.30727213978</v>
      </c>
      <c r="AR10">
        <f t="shared" si="14"/>
        <v>-17114.778529471027</v>
      </c>
      <c r="AS10">
        <f t="shared" si="15"/>
        <v>1645.4938568930177</v>
      </c>
      <c r="AT10">
        <f t="shared" si="16"/>
        <v>1053.2617882780442</v>
      </c>
      <c r="AU10">
        <f t="shared" si="17"/>
        <v>-14416.022884299966</v>
      </c>
      <c r="AW10">
        <v>7</v>
      </c>
      <c r="AX10">
        <f>IF(Z10&gt;0, (R10*SUMPRODUCT(K10:$K$98, X10:$X$98)-K10*$AZ$3)/Z10, 0)</f>
        <v>40680.267598894658</v>
      </c>
    </row>
    <row r="11" spans="1:52" x14ac:dyDescent="0.3">
      <c r="A11" t="s">
        <v>33</v>
      </c>
      <c r="C11" s="25">
        <f>AU71</f>
        <v>-1.628205903436708E-11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1000000</v>
      </c>
      <c r="S11">
        <f t="shared" si="1"/>
        <v>37034.120344091432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29625.569502816419</v>
      </c>
      <c r="AC11">
        <f t="shared" si="2"/>
        <v>25229.911845817245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-39710.236662589392</v>
      </c>
      <c r="AI11">
        <f t="shared" si="7"/>
        <v>-39744.299726071666</v>
      </c>
      <c r="AJ11">
        <f t="shared" si="8"/>
        <v>4395.6576569991739</v>
      </c>
      <c r="AK11">
        <f t="shared" si="30"/>
        <v>2073.7898651971495</v>
      </c>
      <c r="AL11">
        <f t="shared" si="9"/>
        <v>-33274.852203875344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-16038.298567111297</v>
      </c>
      <c r="AR11">
        <f t="shared" si="14"/>
        <v>-16052.056067145384</v>
      </c>
      <c r="AS11">
        <f t="shared" si="15"/>
        <v>1775.3324036010572</v>
      </c>
      <c r="AT11">
        <f t="shared" si="16"/>
        <v>837.56894490672573</v>
      </c>
      <c r="AU11">
        <f t="shared" si="17"/>
        <v>-13439.154718637601</v>
      </c>
      <c r="AW11">
        <v>8</v>
      </c>
      <c r="AX11">
        <f>IF(Z11&gt;0, (R11*SUMPRODUCT(K11:$K$98, X11:$X$98)-K11*$AZ$3)/Z11, 0)</f>
        <v>37034.120344091432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1000000</v>
      </c>
      <c r="S12">
        <f t="shared" si="1"/>
        <v>32435.71091186754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25229.911845817245</v>
      </c>
      <c r="AC12">
        <f t="shared" si="2"/>
        <v>20533.264720795734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-41403.653662700795</v>
      </c>
      <c r="AI12">
        <f t="shared" si="7"/>
        <v>-41435.305912865108</v>
      </c>
      <c r="AJ12">
        <f t="shared" si="8"/>
        <v>4696.6471250215109</v>
      </c>
      <c r="AK12">
        <f t="shared" si="30"/>
        <v>1766.0938292072074</v>
      </c>
      <c r="AL12">
        <f t="shared" si="9"/>
        <v>-34972.564958636387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-14930.572581635204</v>
      </c>
      <c r="AR12">
        <f t="shared" si="14"/>
        <v>-14941.98670035768</v>
      </c>
      <c r="AS12">
        <f t="shared" si="15"/>
        <v>1693.6580370836712</v>
      </c>
      <c r="AT12">
        <f t="shared" si="16"/>
        <v>636.87113987022462</v>
      </c>
      <c r="AU12">
        <f t="shared" si="17"/>
        <v>-12611.457523403784</v>
      </c>
      <c r="AW12">
        <v>9</v>
      </c>
      <c r="AX12">
        <f>IF(Z12&gt;0, (R12*SUMPRODUCT(K12:$K$98, X12:$X$98)-K12*$AZ$3)/Z12, 0)</f>
        <v>32435.71091186754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1000000</v>
      </c>
      <c r="S13">
        <f t="shared" si="1"/>
        <v>26931.906172156701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20533.264720795734</v>
      </c>
      <c r="AC13">
        <f t="shared" si="2"/>
        <v>15729.166641026459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-42679.894121560414</v>
      </c>
      <c r="AI13">
        <f t="shared" si="7"/>
        <v>-42709.095854517007</v>
      </c>
      <c r="AJ13">
        <f t="shared" si="8"/>
        <v>4804.0980797692755</v>
      </c>
      <c r="AK13">
        <f t="shared" si="30"/>
        <v>1437.3285304557016</v>
      </c>
      <c r="AL13">
        <f t="shared" si="9"/>
        <v>-36467.669244292032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-13741.783647667029</v>
      </c>
      <c r="AR13">
        <f t="shared" si="14"/>
        <v>-13751.185824141119</v>
      </c>
      <c r="AS13">
        <f t="shared" si="15"/>
        <v>1546.7910076424614</v>
      </c>
      <c r="AT13">
        <f t="shared" si="16"/>
        <v>462.78131899497112</v>
      </c>
      <c r="AU13">
        <f t="shared" si="17"/>
        <v>-11741.613497503688</v>
      </c>
      <c r="AW13">
        <v>10</v>
      </c>
      <c r="AX13">
        <f>IF(Z13&gt;0, (R13*SUMPRODUCT(K13:$K$98, X13:$X$98)-K13*$AZ$3)/Z13, 0)</f>
        <v>26931.906172156701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1000000</v>
      </c>
      <c r="S14">
        <f t="shared" si="1"/>
        <v>20634.08643500671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15729.166641026459</v>
      </c>
      <c r="AC14">
        <f t="shared" si="2"/>
        <v>11028.878084311145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-43696.305126926622</v>
      </c>
      <c r="AI14">
        <f t="shared" si="7"/>
        <v>-43723.030027297304</v>
      </c>
      <c r="AJ14">
        <f t="shared" si="8"/>
        <v>4700.2885567153135</v>
      </c>
      <c r="AK14">
        <f t="shared" si="30"/>
        <v>1101.0416648718522</v>
      </c>
      <c r="AL14">
        <f t="shared" si="9"/>
        <v>-37921.699805710137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-12561.643561402847</v>
      </c>
      <c r="AR14">
        <f t="shared" si="14"/>
        <v>-12569.326331643841</v>
      </c>
      <c r="AS14">
        <f t="shared" si="15"/>
        <v>1351.2206424248577</v>
      </c>
      <c r="AT14">
        <f t="shared" si="16"/>
        <v>316.52316826785597</v>
      </c>
      <c r="AU14">
        <f t="shared" si="17"/>
        <v>-10901.582520951126</v>
      </c>
      <c r="AW14">
        <v>11</v>
      </c>
      <c r="AX14">
        <f>IF(Z14&gt;0, (R14*SUMPRODUCT(K14:$K$98, X14:$X$98)-K14*$AZ$3)/Z14, 0)</f>
        <v>20634.08643500671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1000000</v>
      </c>
      <c r="S15">
        <f t="shared" si="1"/>
        <v>13495.604360637148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11028.878084311145</v>
      </c>
      <c r="AC15">
        <f t="shared" si="2"/>
        <v>6539.9979969723208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-44550.943415931237</v>
      </c>
      <c r="AI15">
        <f t="shared" si="7"/>
        <v>-44575.173520127413</v>
      </c>
      <c r="AJ15">
        <f t="shared" si="8"/>
        <v>4488.8800873388245</v>
      </c>
      <c r="AK15">
        <f t="shared" si="30"/>
        <v>772.02146590178029</v>
      </c>
      <c r="AL15">
        <f t="shared" si="9"/>
        <v>-39314.271966886809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-11435.117542088918</v>
      </c>
      <c r="AR15">
        <f t="shared" si="14"/>
        <v>-11441.336806335548</v>
      </c>
      <c r="AS15">
        <f t="shared" si="15"/>
        <v>1152.1837136383988</v>
      </c>
      <c r="AT15">
        <f t="shared" si="16"/>
        <v>198.15868151617494</v>
      </c>
      <c r="AU15">
        <f t="shared" si="17"/>
        <v>-10090.994411180975</v>
      </c>
      <c r="AW15">
        <v>12</v>
      </c>
      <c r="AX15">
        <f>IF(Z15&gt;0, (R15*SUMPRODUCT(K15:$K$98, X15:$X$98)-K15*$AZ$3)/Z15, 0)</f>
        <v>13495.604360637148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1000000</v>
      </c>
      <c r="S16">
        <f t="shared" si="1"/>
        <v>5317.2602960515724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6539.9979969723208</v>
      </c>
      <c r="AC16">
        <f t="shared" si="2"/>
        <v>2312.7049852977725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-44813.093108745059</v>
      </c>
      <c r="AI16">
        <f t="shared" si="7"/>
        <v>-44834.840257243835</v>
      </c>
      <c r="AJ16">
        <f t="shared" si="8"/>
        <v>4227.2930116745483</v>
      </c>
      <c r="AK16">
        <f t="shared" si="30"/>
        <v>457.79985978806252</v>
      </c>
      <c r="AL16">
        <f t="shared" si="9"/>
        <v>-40149.747385781222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-10270.004320408492</v>
      </c>
      <c r="AR16">
        <f t="shared" si="14"/>
        <v>-10274.988205553331</v>
      </c>
      <c r="AS16">
        <f t="shared" si="15"/>
        <v>968.78645239192701</v>
      </c>
      <c r="AT16">
        <f t="shared" si="16"/>
        <v>104.91591210847055</v>
      </c>
      <c r="AU16">
        <f t="shared" si="17"/>
        <v>-9201.2858410529334</v>
      </c>
      <c r="AW16">
        <v>13</v>
      </c>
      <c r="AX16">
        <f>IF(Z16&gt;0, (R16*SUMPRODUCT(K16:$K$98, X16:$X$98)-K16*$AZ$3)/Z16, 0)</f>
        <v>5317.2602960515724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1000000</v>
      </c>
      <c r="S17">
        <f t="shared" si="1"/>
        <v>-3940.7271828582016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2312.7049852977725</v>
      </c>
      <c r="AC17">
        <f t="shared" si="2"/>
        <v>-1521.7417186693783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-44435.948527552639</v>
      </c>
      <c r="AI17">
        <f t="shared" si="7"/>
        <v>-44455.256407140048</v>
      </c>
      <c r="AJ17">
        <f t="shared" si="8"/>
        <v>3834.4467039671508</v>
      </c>
      <c r="AK17">
        <f t="shared" si="30"/>
        <v>161.88934897084408</v>
      </c>
      <c r="AL17">
        <f t="shared" si="9"/>
        <v>-40458.920354202055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-9092.4754611177414</v>
      </c>
      <c r="AR17">
        <f t="shared" si="14"/>
        <v>-9096.4262358209289</v>
      </c>
      <c r="AS17">
        <f t="shared" si="15"/>
        <v>784.60376605142619</v>
      </c>
      <c r="AT17">
        <f t="shared" si="16"/>
        <v>33.125768250924679</v>
      </c>
      <c r="AU17">
        <f t="shared" si="17"/>
        <v>-8278.6967015185783</v>
      </c>
      <c r="AW17">
        <v>14</v>
      </c>
      <c r="AX17">
        <f>IF(Z17&gt;0, (R17*SUMPRODUCT(K17:$K$98, X17:$X$98)-K17*$AZ$3)/Z17, 0)</f>
        <v>-3940.7271828582016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1000000</v>
      </c>
      <c r="S18">
        <f t="shared" si="1"/>
        <v>-14376.159784116464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-1521.7417186693783</v>
      </c>
      <c r="AC18">
        <f t="shared" si="2"/>
        <v>-4868.1835936787538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-43667.086632483559</v>
      </c>
      <c r="AI18">
        <f t="shared" si="7"/>
        <v>-43684.018078943474</v>
      </c>
      <c r="AJ18">
        <f t="shared" si="8"/>
        <v>3346.4418750093755</v>
      </c>
      <c r="AK18">
        <f t="shared" si="30"/>
        <v>-106.52192030685649</v>
      </c>
      <c r="AL18">
        <f t="shared" si="9"/>
        <v>-40444.098124240954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-7977.8134680546409</v>
      </c>
      <c r="AR18">
        <f t="shared" si="14"/>
        <v>-7980.9067800206622</v>
      </c>
      <c r="AS18">
        <f t="shared" si="15"/>
        <v>611.38241910216982</v>
      </c>
      <c r="AT18">
        <f t="shared" si="16"/>
        <v>-19.461156582745669</v>
      </c>
      <c r="AU18">
        <f t="shared" si="17"/>
        <v>-7388.9855175012381</v>
      </c>
      <c r="AW18">
        <v>15</v>
      </c>
      <c r="AX18">
        <f>IF(Z18&gt;0, (R18*SUMPRODUCT(K18:$K$98, X18:$X$98)-K18*$AZ$3)/Z18, 0)</f>
        <v>-14376.159784116464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1000000</v>
      </c>
      <c r="S19">
        <f t="shared" si="1"/>
        <v>-26352.750598057642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-4868.1835936787538</v>
      </c>
      <c r="AC19">
        <f t="shared" si="2"/>
        <v>-7715.6099312795122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-42460.681432172496</v>
      </c>
      <c r="AI19">
        <f t="shared" si="7"/>
        <v>-42475.3205300962</v>
      </c>
      <c r="AJ19">
        <f t="shared" si="8"/>
        <v>2847.4263376007584</v>
      </c>
      <c r="AK19">
        <f t="shared" si="30"/>
        <v>-340.77285155751281</v>
      </c>
      <c r="AL19">
        <f t="shared" si="9"/>
        <v>-39968.667044052956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-6926.2569182036805</v>
      </c>
      <c r="AR19">
        <f t="shared" si="14"/>
        <v>-6928.6448721848783</v>
      </c>
      <c r="AS19">
        <f t="shared" si="15"/>
        <v>464.47691616506279</v>
      </c>
      <c r="AT19">
        <f t="shared" si="16"/>
        <v>-55.587433857051394</v>
      </c>
      <c r="AU19">
        <f t="shared" si="17"/>
        <v>-6519.7553898768674</v>
      </c>
      <c r="AW19">
        <v>16</v>
      </c>
      <c r="AX19">
        <f>IF(Z19&gt;0, (R19*SUMPRODUCT(K19:$K$98, X19:$X$98)-K19*$AZ$3)/Z19, 0)</f>
        <v>-26352.750598057642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1000000</v>
      </c>
      <c r="S20">
        <f t="shared" si="1"/>
        <v>-40403.394744920544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-7715.6099312795122</v>
      </c>
      <c r="AC20">
        <f t="shared" si="2"/>
        <v>-10061.164054435078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-40836.349222095669</v>
      </c>
      <c r="AI20">
        <f t="shared" si="7"/>
        <v>-40848.800111579032</v>
      </c>
      <c r="AJ20">
        <f t="shared" si="8"/>
        <v>2345.5541231555653</v>
      </c>
      <c r="AK20">
        <f t="shared" si="30"/>
        <v>-540.09269518956592</v>
      </c>
      <c r="AL20">
        <f t="shared" si="9"/>
        <v>-39043.338683613038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-5947.5831684917657</v>
      </c>
      <c r="AR20">
        <f t="shared" si="14"/>
        <v>-5949.3965700845783</v>
      </c>
      <c r="AS20">
        <f t="shared" si="15"/>
        <v>341.61668438564175</v>
      </c>
      <c r="AT20">
        <f t="shared" si="16"/>
        <v>-78.66144463268374</v>
      </c>
      <c r="AU20">
        <f t="shared" si="17"/>
        <v>-5686.4413303316214</v>
      </c>
      <c r="AW20">
        <v>17</v>
      </c>
      <c r="AX20">
        <f>IF(Z20&gt;0, (R20*SUMPRODUCT(K20:$K$98, X20:$X$98)-K20*$AZ$3)/Z20, 0)</f>
        <v>-40403.394744920544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1000000</v>
      </c>
      <c r="S21">
        <f t="shared" si="1"/>
        <v>-57371.781087270952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-10061.164054435078</v>
      </c>
      <c r="AC21">
        <f t="shared" si="2"/>
        <v>-11918.834013062453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-38780.287438255938</v>
      </c>
      <c r="AI21">
        <f t="shared" si="7"/>
        <v>-38790.674804472554</v>
      </c>
      <c r="AJ21">
        <f t="shared" si="8"/>
        <v>1857.6699586273753</v>
      </c>
      <c r="AK21">
        <f t="shared" si="30"/>
        <v>-704.28148381045548</v>
      </c>
      <c r="AL21">
        <f t="shared" si="9"/>
        <v>-37637.286329655632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-5042.972683098601</v>
      </c>
      <c r="AR21">
        <f t="shared" si="14"/>
        <v>-5044.3234519438074</v>
      </c>
      <c r="AS21">
        <f t="shared" si="15"/>
        <v>241.57063999296847</v>
      </c>
      <c r="AT21">
        <f t="shared" si="16"/>
        <v>-91.584475481855932</v>
      </c>
      <c r="AU21">
        <f t="shared" si="17"/>
        <v>-4894.3372874326942</v>
      </c>
      <c r="AW21">
        <v>18</v>
      </c>
      <c r="AX21">
        <f>IF(Z21&gt;0, (R21*SUMPRODUCT(K21:$K$98, X21:$X$98)-K21*$AZ$3)/Z21, 0)</f>
        <v>-57371.781087270952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1000000</v>
      </c>
      <c r="S22">
        <f t="shared" si="1"/>
        <v>-78561.087301781256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-11918.834013062453</v>
      </c>
      <c r="AC22">
        <f t="shared" si="2"/>
        <v>-13310.098473067856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-36246.298918239896</v>
      </c>
      <c r="AI22">
        <f t="shared" si="7"/>
        <v>-36254.770095848435</v>
      </c>
      <c r="AJ22">
        <f t="shared" si="8"/>
        <v>1391.2644600054027</v>
      </c>
      <c r="AK22">
        <f t="shared" si="30"/>
        <v>-834.3183809143718</v>
      </c>
      <c r="AL22">
        <f t="shared" si="9"/>
        <v>-35697.824016757404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-4208.4409416017725</v>
      </c>
      <c r="AR22">
        <f t="shared" si="14"/>
        <v>-4209.4245027303659</v>
      </c>
      <c r="AS22">
        <f t="shared" si="15"/>
        <v>161.53523225334968</v>
      </c>
      <c r="AT22">
        <f t="shared" si="16"/>
        <v>-96.870018108360469</v>
      </c>
      <c r="AU22">
        <f t="shared" si="17"/>
        <v>-4144.7592885853765</v>
      </c>
      <c r="AW22">
        <v>19</v>
      </c>
      <c r="AX22">
        <f>IF(Z22&gt;0, (R22*SUMPRODUCT(K22:$K$98, X22:$X$98)-K22*$AZ$3)/Z22, 0)</f>
        <v>-78561.087301781256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1000000</v>
      </c>
      <c r="S23">
        <f t="shared" si="1"/>
        <v>-106097.1298475607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-13310.098473067856</v>
      </c>
      <c r="AC23">
        <f t="shared" si="2"/>
        <v>-14258.085644050707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-33342.216220108457</v>
      </c>
      <c r="AI23">
        <f t="shared" si="7"/>
        <v>-33348.935575129908</v>
      </c>
      <c r="AJ23">
        <f t="shared" si="8"/>
        <v>947.98717098285124</v>
      </c>
      <c r="AK23">
        <f t="shared" si="30"/>
        <v>-931.70689311474996</v>
      </c>
      <c r="AL23">
        <f t="shared" si="9"/>
        <v>-33332.655297261808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-3456.4796961594993</v>
      </c>
      <c r="AR23">
        <f t="shared" si="14"/>
        <v>-3457.1762699580017</v>
      </c>
      <c r="AS23">
        <f t="shared" si="15"/>
        <v>98.274763353785559</v>
      </c>
      <c r="AT23">
        <f t="shared" si="16"/>
        <v>-96.587039612584775</v>
      </c>
      <c r="AU23">
        <f t="shared" si="17"/>
        <v>-3455.4885462168013</v>
      </c>
      <c r="AW23">
        <v>20</v>
      </c>
      <c r="AX23">
        <f>IF(Z23&gt;0, (R23*SUMPRODUCT(K23:$K$98, X23:$X$98)-K23*$AZ$3)/Z23, 0)</f>
        <v>-106097.1298475607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1000000</v>
      </c>
      <c r="S24">
        <f t="shared" si="1"/>
        <v>-143533.37054501058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-14258.085644050707</v>
      </c>
      <c r="AC24">
        <f t="shared" si="2"/>
        <v>-14803.445902157591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-29907.311652067856</v>
      </c>
      <c r="AI24">
        <f t="shared" si="7"/>
        <v>-29912.468447956486</v>
      </c>
      <c r="AJ24">
        <f t="shared" si="8"/>
        <v>545.36025810688443</v>
      </c>
      <c r="AK24">
        <f t="shared" si="30"/>
        <v>-998.06599508354952</v>
      </c>
      <c r="AL24">
        <f t="shared" si="9"/>
        <v>-30365.174184933152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-2768.2091528837955</v>
      </c>
      <c r="AR24">
        <f t="shared" si="14"/>
        <v>-2768.6864639087557</v>
      </c>
      <c r="AS24">
        <f t="shared" si="15"/>
        <v>50.478333715633873</v>
      </c>
      <c r="AT24">
        <f t="shared" si="16"/>
        <v>-92.3806009351337</v>
      </c>
      <c r="AU24">
        <f t="shared" si="17"/>
        <v>-2810.5887311282559</v>
      </c>
      <c r="AW24">
        <v>21</v>
      </c>
      <c r="AX24">
        <f>IF(Z24&gt;0, (R24*SUMPRODUCT(K24:$K$98, X24:$X$98)-K24*$AZ$3)/Z24, 0)</f>
        <v>-143533.37054501058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1000000</v>
      </c>
      <c r="S25">
        <f t="shared" si="1"/>
        <v>-196740.33664010369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-14803.445902157591</v>
      </c>
      <c r="AC25">
        <f t="shared" si="2"/>
        <v>-14972.441271065836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-26002.008773326994</v>
      </c>
      <c r="AI25">
        <f t="shared" si="7"/>
        <v>-26005.813900818073</v>
      </c>
      <c r="AJ25">
        <f t="shared" si="8"/>
        <v>168.99536890824493</v>
      </c>
      <c r="AK25">
        <f t="shared" si="30"/>
        <v>-1036.2412131510314</v>
      </c>
      <c r="AL25">
        <f t="shared" si="9"/>
        <v>-26873.059745060858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-2148.8712811945838</v>
      </c>
      <c r="AR25">
        <f t="shared" si="14"/>
        <v>-2149.1857464829445</v>
      </c>
      <c r="AS25">
        <f t="shared" si="15"/>
        <v>13.966201537257083</v>
      </c>
      <c r="AT25">
        <f t="shared" si="16"/>
        <v>-85.637575263596489</v>
      </c>
      <c r="AU25">
        <f t="shared" si="17"/>
        <v>-2220.8571202092839</v>
      </c>
      <c r="AW25">
        <v>22</v>
      </c>
      <c r="AX25">
        <f>IF(Z25&gt;0, (R25*SUMPRODUCT(K25:$K$98, X25:$X$98)-K25*$AZ$3)/Z25, 0)</f>
        <v>-196740.33664010369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1000000</v>
      </c>
      <c r="S26">
        <f t="shared" si="1"/>
        <v>-276358.62229753949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-14972.441271065836</v>
      </c>
      <c r="AC26">
        <f t="shared" si="2"/>
        <v>-14800.585959425105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-21785.800834870861</v>
      </c>
      <c r="AI26">
        <f t="shared" si="7"/>
        <v>-21788.478621045284</v>
      </c>
      <c r="AJ26">
        <f t="shared" si="8"/>
        <v>-171.85531164073109</v>
      </c>
      <c r="AK26">
        <f t="shared" si="30"/>
        <v>-1048.0708889746086</v>
      </c>
      <c r="AL26">
        <f t="shared" si="9"/>
        <v>-23008.404821660624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-1607.5297077453226</v>
      </c>
      <c r="AR26">
        <f t="shared" si="14"/>
        <v>-1607.72729611304</v>
      </c>
      <c r="AS26">
        <f t="shared" si="15"/>
        <v>-12.680852128883579</v>
      </c>
      <c r="AT26">
        <f t="shared" si="16"/>
        <v>-77.33500836714687</v>
      </c>
      <c r="AU26">
        <f t="shared" si="17"/>
        <v>-1697.7431566090704</v>
      </c>
      <c r="AW26">
        <v>23</v>
      </c>
      <c r="AX26">
        <f>IF(Z26&gt;0, (R26*SUMPRODUCT(K26:$K$98, X26:$X$98)-K26*$AZ$3)/Z26, 0)</f>
        <v>-276358.62229753949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1000000</v>
      </c>
      <c r="S27">
        <f t="shared" si="1"/>
        <v>-402205.30642612721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-14800.585959425105</v>
      </c>
      <c r="AC27">
        <f t="shared" si="2"/>
        <v>-14336.038352138898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-17376.582931626181</v>
      </c>
      <c r="AI27">
        <f t="shared" si="7"/>
        <v>-17378.365110792278</v>
      </c>
      <c r="AJ27">
        <f t="shared" si="8"/>
        <v>-464.54760728620749</v>
      </c>
      <c r="AK27">
        <f t="shared" si="30"/>
        <v>-1036.0410171597575</v>
      </c>
      <c r="AL27">
        <f t="shared" si="9"/>
        <v>-18878.953735238243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-1144.8058323718301</v>
      </c>
      <c r="AR27">
        <f t="shared" si="14"/>
        <v>-1144.9232460838186</v>
      </c>
      <c r="AS27">
        <f t="shared" si="15"/>
        <v>-30.60537346889403</v>
      </c>
      <c r="AT27">
        <f t="shared" si="16"/>
        <v>-68.256561355468762</v>
      </c>
      <c r="AU27">
        <f t="shared" si="17"/>
        <v>-1243.7851809081815</v>
      </c>
      <c r="AW27">
        <v>24</v>
      </c>
      <c r="AX27">
        <f>IF(Z27&gt;0, (R27*SUMPRODUCT(K27:$K$98, X27:$X$98)-K27*$AZ$3)/Z27, 0)</f>
        <v>-402205.30642612721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1000000</v>
      </c>
      <c r="S28">
        <f t="shared" si="1"/>
        <v>-613796.85684679868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-14336.038352138898</v>
      </c>
      <c r="AC28">
        <f t="shared" si="2"/>
        <v>-13630.775153232576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-13079.840622997446</v>
      </c>
      <c r="AI28">
        <f t="shared" si="7"/>
        <v>-13080.950988340734</v>
      </c>
      <c r="AJ28">
        <f t="shared" si="8"/>
        <v>-705.26319890632112</v>
      </c>
      <c r="AK28">
        <f t="shared" si="30"/>
        <v>-1003.5226846497229</v>
      </c>
      <c r="AL28">
        <f t="shared" si="9"/>
        <v>-14789.736871896777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-769.39947462119915</v>
      </c>
      <c r="AR28">
        <f t="shared" si="14"/>
        <v>-769.46478998217231</v>
      </c>
      <c r="AS28">
        <f t="shared" si="15"/>
        <v>-41.485913349289568</v>
      </c>
      <c r="AT28">
        <f t="shared" si="16"/>
        <v>-59.030522511291224</v>
      </c>
      <c r="AU28">
        <f t="shared" si="17"/>
        <v>-869.98122584275313</v>
      </c>
      <c r="AW28">
        <v>25</v>
      </c>
      <c r="AX28">
        <f>IF(Z28&gt;0, (R28*SUMPRODUCT(K28:$K$98, X28:$X$98)-K28*$AZ$3)/Z28, 0)</f>
        <v>-613796.85684679868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1000000</v>
      </c>
      <c r="S29">
        <f t="shared" si="1"/>
        <v>-995513.77442798077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-13630.775153232576</v>
      </c>
      <c r="AC29">
        <f t="shared" si="2"/>
        <v>-12748.327278498284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-9179.4569148803093</v>
      </c>
      <c r="AI29">
        <f t="shared" si="7"/>
        <v>-9180.097203724421</v>
      </c>
      <c r="AJ29">
        <f t="shared" si="8"/>
        <v>-882.44787473429278</v>
      </c>
      <c r="AK29">
        <f t="shared" si="30"/>
        <v>-954.15426072628043</v>
      </c>
      <c r="AL29">
        <f t="shared" si="9"/>
        <v>-11016.699339184994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-482.11250722072225</v>
      </c>
      <c r="AR29">
        <f t="shared" si="14"/>
        <v>-482.14613570907864</v>
      </c>
      <c r="AS29">
        <f t="shared" si="15"/>
        <v>-46.346876653464307</v>
      </c>
      <c r="AT29">
        <f t="shared" si="16"/>
        <v>-50.11295408646513</v>
      </c>
      <c r="AU29">
        <f t="shared" si="17"/>
        <v>-578.60596644900806</v>
      </c>
      <c r="AW29">
        <v>26</v>
      </c>
      <c r="AX29">
        <f>IF(Z29&gt;0, (R29*SUMPRODUCT(K29:$K$98, X29:$X$98)-K29*$AZ$3)/Z29, 0)</f>
        <v>-995513.77442798077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1000000</v>
      </c>
      <c r="S30">
        <f t="shared" si="1"/>
        <v>-1746380.3593455451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-12748.327278498284</v>
      </c>
      <c r="AC30">
        <f t="shared" si="2"/>
        <v>-11755.576080937317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-5946.3240779267517</v>
      </c>
      <c r="AI30">
        <f t="shared" si="7"/>
        <v>-5946.6606476785255</v>
      </c>
      <c r="AJ30">
        <f t="shared" si="8"/>
        <v>-992.75119756096683</v>
      </c>
      <c r="AK30">
        <f t="shared" si="30"/>
        <v>-892.38290949487998</v>
      </c>
      <c r="AL30">
        <f t="shared" si="9"/>
        <v>-7831.794754734372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-278.84442290731204</v>
      </c>
      <c r="AR30">
        <f t="shared" si="14"/>
        <v>-278.86020586783883</v>
      </c>
      <c r="AS30">
        <f t="shared" si="15"/>
        <v>-46.5536575448387</v>
      </c>
      <c r="AT30">
        <f t="shared" si="16"/>
        <v>-41.847029214930913</v>
      </c>
      <c r="AU30">
        <f t="shared" si="17"/>
        <v>-367.26089262760843</v>
      </c>
      <c r="AW30">
        <v>27</v>
      </c>
      <c r="AX30">
        <f>IF(Z30&gt;0, (R30*SUMPRODUCT(K30:$K$98, X30:$X$98)-K30*$AZ$3)/Z30, 0)</f>
        <v>-1746380.3593455451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1000000</v>
      </c>
      <c r="S31">
        <f t="shared" si="1"/>
        <v>-3399997.0648838091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-11755.576080937317</v>
      </c>
      <c r="AC31">
        <f t="shared" si="2"/>
        <v>-10717.577910289549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-3511.8495667440488</v>
      </c>
      <c r="AI31">
        <f t="shared" si="7"/>
        <v>-3512.0071783199674</v>
      </c>
      <c r="AJ31">
        <f t="shared" si="8"/>
        <v>-1037.9981706477683</v>
      </c>
      <c r="AK31">
        <f t="shared" si="30"/>
        <v>-822.89032566561229</v>
      </c>
      <c r="AL31">
        <f t="shared" si="9"/>
        <v>-5372.8956746333479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-147.03856968469864</v>
      </c>
      <c r="AR31">
        <f t="shared" si="14"/>
        <v>-147.04516876596574</v>
      </c>
      <c r="AS31">
        <f t="shared" si="15"/>
        <v>-43.460223294497766</v>
      </c>
      <c r="AT31">
        <f t="shared" si="16"/>
        <v>-34.453815345350179</v>
      </c>
      <c r="AU31">
        <f t="shared" si="17"/>
        <v>-224.95920740581369</v>
      </c>
      <c r="AW31">
        <v>28</v>
      </c>
      <c r="AX31">
        <f>IF(Z31&gt;0, (R31*SUMPRODUCT(K31:$K$98, X31:$X$98)-K31*$AZ$3)/Z31, 0)</f>
        <v>-3399997.0648838091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1000000</v>
      </c>
      <c r="S32">
        <f t="shared" si="1"/>
        <v>-7611441.8826969294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-10717.577910289549</v>
      </c>
      <c r="AC32">
        <f t="shared" si="2"/>
        <v>-9688.8641643000701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-1847.7750714376641</v>
      </c>
      <c r="AI32">
        <f t="shared" si="7"/>
        <v>-1847.8387181442515</v>
      </c>
      <c r="AJ32">
        <f t="shared" si="8"/>
        <v>-1028.7137459894784</v>
      </c>
      <c r="AK32">
        <f t="shared" si="30"/>
        <v>-750.23045372026843</v>
      </c>
      <c r="AL32">
        <f t="shared" si="9"/>
        <v>-3626.7829178539982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-69.07588316345219</v>
      </c>
      <c r="AR32">
        <f t="shared" si="14"/>
        <v>-69.078262485771191</v>
      </c>
      <c r="AS32">
        <f t="shared" si="15"/>
        <v>-38.456688600803908</v>
      </c>
      <c r="AT32">
        <f t="shared" si="16"/>
        <v>-28.046071173870828</v>
      </c>
      <c r="AU32">
        <f t="shared" si="17"/>
        <v>-135.58102226044591</v>
      </c>
      <c r="AW32">
        <v>29</v>
      </c>
      <c r="AX32">
        <f>IF(Z32&gt;0, (R32*SUMPRODUCT(K32:$K$98, X32:$X$98)-K32*$AZ$3)/Z32, 0)</f>
        <v>-7611441.8826969294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1000000</v>
      </c>
      <c r="S33">
        <f t="shared" si="1"/>
        <v>-20660602.596570339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-9688.8641643000701</v>
      </c>
      <c r="AC33">
        <f t="shared" si="2"/>
        <v>-8708.161194183007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-838.71847833081677</v>
      </c>
      <c r="AI33">
        <f t="shared" si="7"/>
        <v>-838.73955264642177</v>
      </c>
      <c r="AJ33">
        <f t="shared" si="8"/>
        <v>-980.70297011706316</v>
      </c>
      <c r="AK33">
        <f t="shared" si="30"/>
        <v>-678.22049150100497</v>
      </c>
      <c r="AL33">
        <f t="shared" si="9"/>
        <v>-2497.6630142644899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-27.994681526405447</v>
      </c>
      <c r="AR33">
        <f t="shared" si="14"/>
        <v>-27.995384943307535</v>
      </c>
      <c r="AS33">
        <f t="shared" si="15"/>
        <v>-32.733829085375419</v>
      </c>
      <c r="AT33">
        <f t="shared" si="16"/>
        <v>-22.637591939120139</v>
      </c>
      <c r="AU33">
        <f t="shared" si="17"/>
        <v>-83.366805967803089</v>
      </c>
      <c r="AW33">
        <v>30</v>
      </c>
      <c r="AX33">
        <f>IF(Z33&gt;0, (R33*SUMPRODUCT(K33:$K$98, X33:$X$98)-K33*$AZ$3)/Z33, 0)</f>
        <v>-20660602.596570339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1000000</v>
      </c>
      <c r="S34">
        <f t="shared" si="1"/>
        <v>-73258603.424833864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-8708.161194183007</v>
      </c>
      <c r="AC34">
        <f t="shared" si="2"/>
        <v>-7798.8533281375258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-310.81496518632946</v>
      </c>
      <c r="AI34">
        <f t="shared" si="7"/>
        <v>-310.82028801051905</v>
      </c>
      <c r="AJ34">
        <f t="shared" si="8"/>
        <v>-909.30786604548121</v>
      </c>
      <c r="AK34">
        <f t="shared" si="30"/>
        <v>-609.57128359281057</v>
      </c>
      <c r="AL34">
        <f t="shared" si="9"/>
        <v>-1829.699437648811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-9.2628198649359099</v>
      </c>
      <c r="AR34">
        <f t="shared" si="14"/>
        <v>-9.2629784942400413</v>
      </c>
      <c r="AS34">
        <f t="shared" si="15"/>
        <v>-27.098936371674494</v>
      </c>
      <c r="AT34">
        <f t="shared" si="16"/>
        <v>-18.166271342092731</v>
      </c>
      <c r="AU34">
        <f t="shared" si="17"/>
        <v>-54.528186208007277</v>
      </c>
      <c r="AW34">
        <v>31</v>
      </c>
      <c r="AX34">
        <f>IF(Z34&gt;0, (R34*SUMPRODUCT(K34:$K$98, X34:$X$98)-K34*$AZ$3)/Z34, 0)</f>
        <v>-73258603.424833864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-384054701.93967545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-7798.8533281375258</v>
      </c>
      <c r="AC35">
        <f t="shared" ref="AC35:AC69" si="33">S35*Z35</f>
        <v>-6971.2388733847029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-87.24023681586543</v>
      </c>
      <c r="AI35">
        <f t="shared" ref="AI35:AI66" si="38">SUM(AE35:AH35)</f>
        <v>-87.241144399972356</v>
      </c>
      <c r="AJ35">
        <f t="shared" ref="AJ35:AJ69" si="39">AB35-AC35</f>
        <v>-827.61445475282289</v>
      </c>
      <c r="AK35">
        <f t="shared" si="30"/>
        <v>-545.91973296962681</v>
      </c>
      <c r="AL35">
        <f t="shared" ref="AL35:AL66" si="40">SUM(AI35:AK35)</f>
        <v>-1460.775332122422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-2.3213472446634649</v>
      </c>
      <c r="AR35">
        <f t="shared" ref="AR35:AR69" si="45">AI35*$K35</f>
        <v>-2.3213713942754191</v>
      </c>
      <c r="AS35">
        <f t="shared" ref="AS35:AS69" si="46">AJ35*$K35</f>
        <v>-22.021725344912603</v>
      </c>
      <c r="AT35">
        <f t="shared" ref="AT35:AT69" si="47">AK35*$K35</f>
        <v>-14.526201603638853</v>
      </c>
      <c r="AU35">
        <f t="shared" ref="AU35:AU69" si="48">AL35*$K35</f>
        <v>-38.869298342826873</v>
      </c>
      <c r="AW35">
        <v>32</v>
      </c>
      <c r="AX35">
        <f>IF(Z35&gt;0, (R35*SUMPRODUCT(K35:$K$98, X35:$X$98)-K35*$AZ$3)/Z35, 0)</f>
        <v>-384054701.93967545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1000000</v>
      </c>
      <c r="S36">
        <f t="shared" si="32"/>
        <v>-2041326151.6348152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-6971.2388733847029</v>
      </c>
      <c r="AC36">
        <f t="shared" si="33"/>
        <v>-6226.3483682920814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-14.920016587371695</v>
      </c>
      <c r="AI36">
        <f t="shared" si="38"/>
        <v>-14.920169094808179</v>
      </c>
      <c r="AJ36">
        <f t="shared" si="39"/>
        <v>-744.89050509262142</v>
      </c>
      <c r="AK36">
        <f t="shared" si="30"/>
        <v>-487.98672113692925</v>
      </c>
      <c r="AL36">
        <f t="shared" si="40"/>
        <v>-1247.7973953243588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-0.35446597828528209</v>
      </c>
      <c r="AR36">
        <f t="shared" si="45"/>
        <v>-0.3544696015183631</v>
      </c>
      <c r="AS36">
        <f t="shared" si="46"/>
        <v>-17.696920111104706</v>
      </c>
      <c r="AT36">
        <f t="shared" si="47"/>
        <v>-11.593465026334794</v>
      </c>
      <c r="AU36">
        <f t="shared" si="48"/>
        <v>-29.644854738957864</v>
      </c>
      <c r="AW36">
        <v>33</v>
      </c>
      <c r="AX36">
        <f>IF(Z36&gt;0, (R36*SUMPRODUCT(K36:$K$98, X36:$X$98)-K36*$AZ$3)/Z36, 0)</f>
        <v>-2041326151.6348152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1000000</v>
      </c>
      <c r="S37">
        <f t="shared" si="32"/>
        <v>-11022220856.939856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-6226.3483682920814</v>
      </c>
      <c r="AC37">
        <f t="shared" si="33"/>
        <v>-5559.5493946835068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-2.5152525775754233</v>
      </c>
      <c r="AI37">
        <f t="shared" si="38"/>
        <v>-2.5152777973086642</v>
      </c>
      <c r="AJ37">
        <f t="shared" si="39"/>
        <v>-666.79897360857467</v>
      </c>
      <c r="AK37">
        <f t="shared" si="30"/>
        <v>-435.84438578044575</v>
      </c>
      <c r="AL37">
        <f t="shared" si="40"/>
        <v>-1105.1586371863291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-5.3354226968695434E-2</v>
      </c>
      <c r="AR37">
        <f t="shared" si="45"/>
        <v>-5.3354761936588294E-2</v>
      </c>
      <c r="AS37">
        <f t="shared" si="46"/>
        <v>-14.144322561314715</v>
      </c>
      <c r="AT37">
        <f t="shared" si="47"/>
        <v>-9.2452505522834514</v>
      </c>
      <c r="AU37">
        <f t="shared" si="48"/>
        <v>-23.442927875534753</v>
      </c>
      <c r="AW37">
        <v>34</v>
      </c>
      <c r="AX37">
        <f>IF(Z37&gt;0, (R37*SUMPRODUCT(K37:$K$98, X37:$X$98)-K37*$AZ$3)/Z37, 0)</f>
        <v>-11022220856.939856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1000000</v>
      </c>
      <c r="S38">
        <f t="shared" si="32"/>
        <v>-60589902623.877792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-5559.5493946835068</v>
      </c>
      <c r="AC38">
        <f t="shared" si="33"/>
        <v>-4963.9300349936366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-0.4174240303878235</v>
      </c>
      <c r="AI38">
        <f t="shared" si="38"/>
        <v>-0.41742812672221258</v>
      </c>
      <c r="AJ38">
        <f t="shared" si="39"/>
        <v>-595.61935968987018</v>
      </c>
      <c r="AK38">
        <f t="shared" si="30"/>
        <v>-389.1684576278455</v>
      </c>
      <c r="AL38">
        <f t="shared" si="40"/>
        <v>-985.20524544443788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-7.9058151122171367E-3</v>
      </c>
      <c r="AR38">
        <f t="shared" si="45"/>
        <v>-7.905892694866818E-3</v>
      </c>
      <c r="AS38">
        <f t="shared" si="46"/>
        <v>-11.280750968242845</v>
      </c>
      <c r="AT38">
        <f t="shared" si="47"/>
        <v>-7.3706678330280537</v>
      </c>
      <c r="AU38">
        <f t="shared" si="48"/>
        <v>-18.659324693965765</v>
      </c>
      <c r="AW38">
        <v>35</v>
      </c>
      <c r="AX38">
        <f>IF(Z38&gt;0, (R38*SUMPRODUCT(K38:$K$98, X38:$X$98)-K38*$AZ$3)/Z38, 0)</f>
        <v>-60589902623.877792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1000000</v>
      </c>
      <c r="S39">
        <f t="shared" si="32"/>
        <v>-339870943453.9184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-4963.9300349936366</v>
      </c>
      <c r="AC39">
        <f t="shared" si="33"/>
        <v>-4432.0873033829985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-6.8066920123433197E-2</v>
      </c>
      <c r="AI39">
        <f t="shared" si="38"/>
        <v>-6.8067572148472227E-2</v>
      </c>
      <c r="AJ39">
        <f t="shared" si="39"/>
        <v>-531.84273161063811</v>
      </c>
      <c r="AK39">
        <f t="shared" si="30"/>
        <v>-347.47510244955458</v>
      </c>
      <c r="AL39">
        <f t="shared" si="40"/>
        <v>-879.38590163234119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-1.1510316988825788E-3</v>
      </c>
      <c r="AR39">
        <f t="shared" si="45"/>
        <v>-1.1510427248183348E-3</v>
      </c>
      <c r="AS39">
        <f t="shared" si="46"/>
        <v>-8.9936174840000582</v>
      </c>
      <c r="AT39">
        <f t="shared" si="47"/>
        <v>-5.8759064868312985</v>
      </c>
      <c r="AU39">
        <f t="shared" si="48"/>
        <v>-14.870675013556175</v>
      </c>
      <c r="AW39">
        <v>36</v>
      </c>
      <c r="AX39">
        <f>IF(Z39&gt;0, (R39*SUMPRODUCT(K39:$K$98, X39:$X$98)-K39*$AZ$3)/Z39, 0)</f>
        <v>-339870943453.9184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1000000</v>
      </c>
      <c r="S40">
        <f t="shared" si="32"/>
        <v>-1945955702843.562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-4432.0873033829985</v>
      </c>
      <c r="AC40">
        <f t="shared" si="33"/>
        <v>-3957.2218138559924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-1.0876533647895875E-2</v>
      </c>
      <c r="AI40">
        <f t="shared" si="38"/>
        <v>-1.0876635326002115E-2</v>
      </c>
      <c r="AJ40">
        <f t="shared" si="39"/>
        <v>-474.86548952700605</v>
      </c>
      <c r="AK40">
        <f t="shared" ref="AK40:AK69" si="61">G40*SUM(AB40:AB40, AE40:AF40)</f>
        <v>-310.2461112368099</v>
      </c>
      <c r="AL40">
        <f t="shared" si="40"/>
        <v>-785.12247739914187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-1.6421910048214082E-4</v>
      </c>
      <c r="AR40">
        <f t="shared" si="45"/>
        <v>-1.6422063566675811E-4</v>
      </c>
      <c r="AS40">
        <f t="shared" si="46"/>
        <v>-7.1697459930372611</v>
      </c>
      <c r="AT40">
        <f t="shared" si="47"/>
        <v>-4.6842439847779405</v>
      </c>
      <c r="AU40">
        <f t="shared" si="48"/>
        <v>-11.854154198450868</v>
      </c>
      <c r="AW40">
        <v>37</v>
      </c>
      <c r="AX40">
        <f>IF(Z40&gt;0, (R40*SUMPRODUCT(K40:$K$98, X40:$X$98)-K40*$AZ$3)/Z40, 0)</f>
        <v>-1945955702843.562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1000000</v>
      </c>
      <c r="S41">
        <f t="shared" si="32"/>
        <v>-11396706102412.264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-3957.2218138559924</v>
      </c>
      <c r="AC41">
        <f t="shared" si="33"/>
        <v>-3533.2339061476782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-1.7032041274099813E-3</v>
      </c>
      <c r="AI41">
        <f t="shared" si="38"/>
        <v>-1.7032196285287887E-3</v>
      </c>
      <c r="AJ41">
        <f t="shared" si="39"/>
        <v>-423.9879077083142</v>
      </c>
      <c r="AK41">
        <f t="shared" si="61"/>
        <v>-277.00552696991952</v>
      </c>
      <c r="AL41">
        <f t="shared" si="40"/>
        <v>-700.99513789786226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-2.2960526336148165E-5</v>
      </c>
      <c r="AR41">
        <f t="shared" si="45"/>
        <v>-2.2960735303376984E-5</v>
      </c>
      <c r="AS41">
        <f t="shared" si="46"/>
        <v>-5.7156892497371103</v>
      </c>
      <c r="AT41">
        <f t="shared" si="47"/>
        <v>-3.7342515761297617</v>
      </c>
      <c r="AU41">
        <f t="shared" si="48"/>
        <v>-9.4499637866021757</v>
      </c>
      <c r="AW41">
        <v>38</v>
      </c>
      <c r="AX41">
        <f>IF(Z41&gt;0, (R41*SUMPRODUCT(K41:$K$98, X41:$X$98)-K41*$AZ$3)/Z41, 0)</f>
        <v>-11396706102412.264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1000000</v>
      </c>
      <c r="S42">
        <f t="shared" si="32"/>
        <v>-68386048945482.898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-3533.2339061476782</v>
      </c>
      <c r="AC42">
        <f t="shared" si="33"/>
        <v>-3154.6731506015835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-2.6079179101686384E-4</v>
      </c>
      <c r="AI42">
        <f t="shared" si="38"/>
        <v>-2.607940975349324E-4</v>
      </c>
      <c r="AJ42">
        <f t="shared" si="39"/>
        <v>-378.5607555460947</v>
      </c>
      <c r="AK42">
        <f t="shared" si="61"/>
        <v>-247.3263734303375</v>
      </c>
      <c r="AL42">
        <f t="shared" si="40"/>
        <v>-625.88738977052969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-3.1389979551362773E-6</v>
      </c>
      <c r="AR42">
        <f t="shared" si="45"/>
        <v>-3.1390257173425659E-6</v>
      </c>
      <c r="AS42">
        <f t="shared" si="46"/>
        <v>-4.5565139643417494</v>
      </c>
      <c r="AT42">
        <f t="shared" si="47"/>
        <v>-2.9769226148644314</v>
      </c>
      <c r="AU42">
        <f t="shared" si="48"/>
        <v>-7.5334397182318975</v>
      </c>
      <c r="AW42">
        <v>39</v>
      </c>
      <c r="AX42">
        <f>IF(Z42&gt;0, (R42*SUMPRODUCT(K42:$K$98, X42:$X$98)-K42*$AZ$3)/Z42, 0)</f>
        <v>-68386048945482.898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1000000</v>
      </c>
      <c r="S43">
        <f t="shared" si="32"/>
        <v>-421039944464202.81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-3154.6731506015835</v>
      </c>
      <c r="AC43">
        <f t="shared" si="33"/>
        <v>-2816.6724586453847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-3.8979259091846807E-5</v>
      </c>
      <c r="AI43">
        <f t="shared" si="38"/>
        <v>-3.897959358178009E-5</v>
      </c>
      <c r="AJ43">
        <f t="shared" si="39"/>
        <v>-338.00069195619881</v>
      </c>
      <c r="AK43">
        <f t="shared" si="61"/>
        <v>-220.82712054211086</v>
      </c>
      <c r="AL43">
        <f t="shared" si="40"/>
        <v>-558.82785147790321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-4.1890223075545017E-7</v>
      </c>
      <c r="AR43">
        <f t="shared" si="45"/>
        <v>-4.1890582545125721E-7</v>
      </c>
      <c r="AS43">
        <f t="shared" si="46"/>
        <v>-3.6324252219291999</v>
      </c>
      <c r="AT43">
        <f t="shared" si="47"/>
        <v>-2.3731844976433112</v>
      </c>
      <c r="AU43">
        <f t="shared" si="48"/>
        <v>-6.0056101384783362</v>
      </c>
      <c r="AW43">
        <v>40</v>
      </c>
      <c r="AX43">
        <f>IF(Z43&gt;0, (R43*SUMPRODUCT(K43:$K$98, X43:$X$98)-K43*$AZ$3)/Z43, 0)</f>
        <v>-421039944464202.81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1000000</v>
      </c>
      <c r="S44">
        <f t="shared" si="32"/>
        <v>-2666796999688340.5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-2816.6724586453847</v>
      </c>
      <c r="AC44">
        <f t="shared" si="33"/>
        <v>-2514.8861241578606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-5.6798644731796377E-6</v>
      </c>
      <c r="AI44">
        <f t="shared" si="38"/>
        <v>-5.6799116249899268E-6</v>
      </c>
      <c r="AJ44">
        <f t="shared" si="39"/>
        <v>-301.78633448752407</v>
      </c>
      <c r="AK44">
        <f t="shared" si="61"/>
        <v>-197.16707210517694</v>
      </c>
      <c r="AL44">
        <f t="shared" si="40"/>
        <v>-498.95341227261264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-5.4500318925041698E-8</v>
      </c>
      <c r="AR44">
        <f t="shared" si="45"/>
        <v>-5.4500771363424829E-8</v>
      </c>
      <c r="AS44">
        <f t="shared" si="46"/>
        <v>-2.8957471704570348</v>
      </c>
      <c r="AT44">
        <f t="shared" si="47"/>
        <v>-1.8918881536680958</v>
      </c>
      <c r="AU44">
        <f t="shared" si="48"/>
        <v>-4.787635378625902</v>
      </c>
      <c r="AW44">
        <v>41</v>
      </c>
      <c r="AX44">
        <f>IF(Z44&gt;0, (R44*SUMPRODUCT(K44:$K$98, X44:$X$98)-K44*$AZ$3)/Z44, 0)</f>
        <v>-2666796999688340.5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1000000</v>
      </c>
      <c r="S45">
        <f t="shared" si="32"/>
        <v>-1.7405723842417298E+16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-2514.8861241578606</v>
      </c>
      <c r="AC45">
        <f t="shared" si="33"/>
        <v>-2245.4340394744809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-8.0460034760539571E-7</v>
      </c>
      <c r="AI45">
        <f t="shared" si="38"/>
        <v>-8.0460679788020125E-7</v>
      </c>
      <c r="AJ45">
        <f t="shared" si="39"/>
        <v>-269.45208468337978</v>
      </c>
      <c r="AK45">
        <f t="shared" si="61"/>
        <v>-176.04202869105026</v>
      </c>
      <c r="AL45">
        <f t="shared" si="40"/>
        <v>-445.49411417903684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-6.8932378452800402E-9</v>
      </c>
      <c r="AR45">
        <f t="shared" si="45"/>
        <v>-6.8932931066014332E-9</v>
      </c>
      <c r="AS45">
        <f t="shared" si="46"/>
        <v>-2.3084719179614481</v>
      </c>
      <c r="AT45">
        <f t="shared" si="47"/>
        <v>-1.5082016533358065</v>
      </c>
      <c r="AU45">
        <f t="shared" si="48"/>
        <v>-3.8166735781905476</v>
      </c>
      <c r="AW45">
        <v>42</v>
      </c>
      <c r="AX45">
        <f>IF(Z45&gt;0, (R45*SUMPRODUCT(K45:$K$98, X45:$X$98)-K45*$AZ$3)/Z45, 0)</f>
        <v>-1.7405723842417298E+16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1000000</v>
      </c>
      <c r="S46">
        <f t="shared" si="32"/>
        <v>-1.1739274918695728E+17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-2245.4340394744809</v>
      </c>
      <c r="AC46">
        <f t="shared" si="33"/>
        <v>-2004.8518209654098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-1.1063728398287547E-7</v>
      </c>
      <c r="AI46">
        <f t="shared" si="38"/>
        <v>-1.1063813789073385E-7</v>
      </c>
      <c r="AJ46">
        <f t="shared" si="39"/>
        <v>-240.58221850907103</v>
      </c>
      <c r="AK46">
        <f t="shared" si="61"/>
        <v>-157.18038276321369</v>
      </c>
      <c r="AL46">
        <f t="shared" si="40"/>
        <v>-397.76260138292287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-8.4630426783520522E-10</v>
      </c>
      <c r="AR46">
        <f t="shared" si="45"/>
        <v>-8.4631079968268803E-10</v>
      </c>
      <c r="AS46">
        <f t="shared" si="46"/>
        <v>-1.8402996798168236</v>
      </c>
      <c r="AT46">
        <f t="shared" si="47"/>
        <v>-1.2023291241772367</v>
      </c>
      <c r="AU46">
        <f t="shared" si="48"/>
        <v>-3.0426288048403713</v>
      </c>
      <c r="AW46">
        <v>43</v>
      </c>
      <c r="AX46">
        <f>IF(Z46&gt;0, (R46*SUMPRODUCT(K46:$K$98, X46:$X$98)-K46*$AZ$3)/Z46, 0)</f>
        <v>-1.1739274918695728E+17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1000000</v>
      </c>
      <c r="S47">
        <f t="shared" si="32"/>
        <v>-8.2072930509200064E+17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-2004.8518209654098</v>
      </c>
      <c r="AC47">
        <f t="shared" si="33"/>
        <v>-1790.0462687198592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-1.4726332153807661E-8</v>
      </c>
      <c r="AI47">
        <f t="shared" si="38"/>
        <v>-1.4726441205979772E-8</v>
      </c>
      <c r="AJ47">
        <f t="shared" si="39"/>
        <v>-214.80555224555064</v>
      </c>
      <c r="AK47">
        <f t="shared" si="61"/>
        <v>-140.33962746757871</v>
      </c>
      <c r="AL47">
        <f t="shared" si="40"/>
        <v>-355.1451797278558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-1.005776755250135E-10</v>
      </c>
      <c r="AR47">
        <f t="shared" si="45"/>
        <v>-1.0057842032785152E-10</v>
      </c>
      <c r="AS47">
        <f t="shared" si="46"/>
        <v>-1.4670756376453318</v>
      </c>
      <c r="AT47">
        <f t="shared" si="47"/>
        <v>-0.95848941659826681</v>
      </c>
      <c r="AU47">
        <f t="shared" si="48"/>
        <v>-2.4255650543441769</v>
      </c>
      <c r="AW47">
        <v>44</v>
      </c>
      <c r="AX47">
        <f>IF(Z47&gt;0, (R47*SUMPRODUCT(K47:$K$98, X47:$X$98)-K47*$AZ$3)/Z47, 0)</f>
        <v>-8.2072930509200064E+17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1000000</v>
      </c>
      <c r="S48">
        <f t="shared" si="32"/>
        <v>-5.960115961342806E+18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-1790.0462687198592</v>
      </c>
      <c r="AC48">
        <f t="shared" si="33"/>
        <v>-1598.2555970713909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-1.891074534479946E-9</v>
      </c>
      <c r="AI48">
        <f t="shared" si="38"/>
        <v>-1.8910879424036126E-9</v>
      </c>
      <c r="AJ48">
        <f t="shared" si="39"/>
        <v>-191.79067164846833</v>
      </c>
      <c r="AK48">
        <f t="shared" si="61"/>
        <v>-125.30323881039016</v>
      </c>
      <c r="AL48">
        <f t="shared" si="40"/>
        <v>-317.09391046074961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-1.1531813928857943E-11</v>
      </c>
      <c r="AR48">
        <f t="shared" si="45"/>
        <v>-1.1531895690670119E-11</v>
      </c>
      <c r="AS48">
        <f t="shared" si="46"/>
        <v>-1.1695437162391136</v>
      </c>
      <c r="AT48">
        <f t="shared" si="47"/>
        <v>-0.76410189460990485</v>
      </c>
      <c r="AU48">
        <f t="shared" si="48"/>
        <v>-1.9336456108605504</v>
      </c>
      <c r="AW48">
        <v>45</v>
      </c>
      <c r="AX48">
        <f>IF(Z48&gt;0, (R48*SUMPRODUCT(K48:$K$98, X48:$X$98)-K48*$AZ$3)/Z48, 0)</f>
        <v>-5.960115961342806E+18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1000000</v>
      </c>
      <c r="S49">
        <f t="shared" si="32"/>
        <v>-4.5107178538821607E+19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-1598.2555970713909</v>
      </c>
      <c r="AC49">
        <f t="shared" si="33"/>
        <v>-1427.0139259566092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-2.3384081708606529E-10</v>
      </c>
      <c r="AI49">
        <f t="shared" si="38"/>
        <v>-2.3384239888964091E-10</v>
      </c>
      <c r="AJ49">
        <f t="shared" si="39"/>
        <v>-171.24167111478164</v>
      </c>
      <c r="AK49">
        <f t="shared" si="61"/>
        <v>-111.87789179499737</v>
      </c>
      <c r="AL49">
        <f t="shared" si="40"/>
        <v>-283.11956291001286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-1.2731843072178224E-12</v>
      </c>
      <c r="AR49">
        <f t="shared" si="45"/>
        <v>-1.273192919604294E-12</v>
      </c>
      <c r="AS49">
        <f t="shared" si="46"/>
        <v>-0.93235309011451251</v>
      </c>
      <c r="AT49">
        <f t="shared" si="47"/>
        <v>-0.60913735220818466</v>
      </c>
      <c r="AU49">
        <f t="shared" si="48"/>
        <v>-1.5414904423239704</v>
      </c>
      <c r="AW49">
        <v>46</v>
      </c>
      <c r="AX49">
        <f>IF(Z49&gt;0, (R49*SUMPRODUCT(K49:$K$98, X49:$X$98)-K49*$AZ$3)/Z49, 0)</f>
        <v>-4.5107178538821607E+19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1000000</v>
      </c>
      <c r="S50">
        <f t="shared" si="32"/>
        <v>-3.5651238225699104E+20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-1427.0139259566092</v>
      </c>
      <c r="AC50">
        <f t="shared" si="33"/>
        <v>-1274.1195767469733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-2.7745866969360477E-11</v>
      </c>
      <c r="AI50">
        <f t="shared" si="38"/>
        <v>-2.774604566155185E-11</v>
      </c>
      <c r="AJ50">
        <f t="shared" si="39"/>
        <v>-152.89434920963595</v>
      </c>
      <c r="AK50">
        <f t="shared" si="61"/>
        <v>-99.890974816962654</v>
      </c>
      <c r="AL50">
        <f t="shared" si="40"/>
        <v>-252.78532402662634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-1.3488114194726149E-13</v>
      </c>
      <c r="AR50">
        <f t="shared" si="45"/>
        <v>-1.3488201062463443E-13</v>
      </c>
      <c r="AS50">
        <f t="shared" si="46"/>
        <v>-0.74326617515511029</v>
      </c>
      <c r="AT50">
        <f t="shared" si="47"/>
        <v>-0.48560056776800781</v>
      </c>
      <c r="AU50">
        <f t="shared" si="48"/>
        <v>-1.2288667429232529</v>
      </c>
      <c r="AW50">
        <v>47</v>
      </c>
      <c r="AX50">
        <f>IF(Z50&gt;0, (R50*SUMPRODUCT(K50:$K$98, X50:$X$98)-K50*$AZ$3)/Z50, 0)</f>
        <v>-3.5651238225699104E+20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1000000</v>
      </c>
      <c r="S51">
        <f t="shared" si="32"/>
        <v>-2.9462269065730867E+21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-1274.1195767469733</v>
      </c>
      <c r="AC51">
        <f t="shared" si="33"/>
        <v>-1137.6067649526549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-3.1519821200048619E-12</v>
      </c>
      <c r="AI51">
        <f t="shared" si="38"/>
        <v>-3.1520014261683214E-12</v>
      </c>
      <c r="AJ51">
        <f t="shared" si="39"/>
        <v>-136.5128117943184</v>
      </c>
      <c r="AK51">
        <f t="shared" si="61"/>
        <v>-89.188370372288134</v>
      </c>
      <c r="AL51">
        <f t="shared" si="40"/>
        <v>-225.70118216660967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-1.3681025647798272E-14</v>
      </c>
      <c r="AR51">
        <f t="shared" si="45"/>
        <v>-1.3681109445265197E-14</v>
      </c>
      <c r="AS51">
        <f t="shared" si="46"/>
        <v>-0.59252724422442082</v>
      </c>
      <c r="AT51">
        <f t="shared" si="47"/>
        <v>-0.3871177995599554</v>
      </c>
      <c r="AU51">
        <f t="shared" si="48"/>
        <v>-0.97964504378438988</v>
      </c>
      <c r="AW51">
        <v>48</v>
      </c>
      <c r="AX51">
        <f>IF(Z51&gt;0, (R51*SUMPRODUCT(K51:$K$98, X51:$X$98)-K51*$AZ$3)/Z51, 0)</f>
        <v>-2.9462269065730867E+21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1000000</v>
      </c>
      <c r="S52">
        <f t="shared" si="32"/>
        <v>-2.5539977555541353E+22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-1137.6067649526549</v>
      </c>
      <c r="AC52">
        <f t="shared" si="33"/>
        <v>-1015.7203258505847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-3.4249221588857386E-13</v>
      </c>
      <c r="AI52">
        <f t="shared" si="38"/>
        <v>-3.4249420437960453E-13</v>
      </c>
      <c r="AJ52">
        <f t="shared" si="39"/>
        <v>-121.8864391020702</v>
      </c>
      <c r="AK52">
        <f t="shared" si="61"/>
        <v>-79.632473546685844</v>
      </c>
      <c r="AL52">
        <f t="shared" si="40"/>
        <v>-201.51891264875638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-1.3272954160687936E-15</v>
      </c>
      <c r="AR52">
        <f t="shared" si="45"/>
        <v>-1.3273031222732194E-15</v>
      </c>
      <c r="AS52">
        <f t="shared" si="46"/>
        <v>-0.47235909137788723</v>
      </c>
      <c r="AT52">
        <f t="shared" si="47"/>
        <v>-0.30860793970021955</v>
      </c>
      <c r="AU52">
        <f t="shared" si="48"/>
        <v>-0.78096703107810805</v>
      </c>
      <c r="AW52">
        <v>49</v>
      </c>
      <c r="AX52">
        <f>IF(Z52&gt;0, (R52*SUMPRODUCT(K52:$K$98, X52:$X$98)-K52*$AZ$3)/Z52, 0)</f>
        <v>-2.5539977555541353E+22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1000000</v>
      </c>
      <c r="S53">
        <f t="shared" si="32"/>
        <v>-2.3300858108354105E+23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-1015.7203258505847</v>
      </c>
      <c r="AC53">
        <f t="shared" si="33"/>
        <v>-906.8931480808792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-3.5480020477389615E-14</v>
      </c>
      <c r="AI53">
        <f t="shared" si="38"/>
        <v>-3.5480215082486101E-14</v>
      </c>
      <c r="AJ53">
        <f t="shared" si="39"/>
        <v>-108.82717776970549</v>
      </c>
      <c r="AK53">
        <f t="shared" si="61"/>
        <v>-71.10042280954093</v>
      </c>
      <c r="AL53">
        <f t="shared" si="40"/>
        <v>-179.92760057924644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-1.2276730670539216E-16</v>
      </c>
      <c r="AR53">
        <f t="shared" si="45"/>
        <v>-1.2276798007432614E-16</v>
      </c>
      <c r="AS53">
        <f t="shared" si="46"/>
        <v>-0.37656177565201449</v>
      </c>
      <c r="AT53">
        <f t="shared" si="47"/>
        <v>-0.24602036009264952</v>
      </c>
      <c r="AU53">
        <f t="shared" si="48"/>
        <v>-0.62258213574466414</v>
      </c>
      <c r="AW53">
        <v>50</v>
      </c>
      <c r="AX53">
        <f>IF(Z53&gt;0, (R53*SUMPRODUCT(K53:$K$98, X53:$X$98)-K53*$AZ$3)/Z53, 0)</f>
        <v>-2.3300858108354105E+23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1000000</v>
      </c>
      <c r="S54">
        <f t="shared" si="32"/>
        <v>-2.2447841980746204E+24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-906.8931480808792</v>
      </c>
      <c r="AC54">
        <f t="shared" si="33"/>
        <v>-809.72602507221336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-3.4924664926513197E-15</v>
      </c>
      <c r="AI54">
        <f t="shared" si="38"/>
        <v>-3.4924845283722091E-15</v>
      </c>
      <c r="AJ54">
        <f t="shared" si="39"/>
        <v>-97.16712300866584</v>
      </c>
      <c r="AK54">
        <f t="shared" si="61"/>
        <v>-63.48252036566155</v>
      </c>
      <c r="AL54">
        <f t="shared" si="40"/>
        <v>-160.64964337432738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-1.0789792478690991E-17</v>
      </c>
      <c r="AR54">
        <f t="shared" si="45"/>
        <v>-1.0789848199106923E-17</v>
      </c>
      <c r="AS54">
        <f t="shared" si="46"/>
        <v>-0.30019274206952751</v>
      </c>
      <c r="AT54">
        <f t="shared" si="47"/>
        <v>-0.19612592481875757</v>
      </c>
      <c r="AU54">
        <f t="shared" si="48"/>
        <v>-0.49631866688828508</v>
      </c>
      <c r="AW54">
        <v>51</v>
      </c>
      <c r="AX54">
        <f>IF(Z54&gt;0, (R54*SUMPRODUCT(K54:$K$98, X54:$X$98)-K54*$AZ$3)/Z54, 0)</f>
        <v>-2.2447841980746204E+24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1000000</v>
      </c>
      <c r="S55">
        <f t="shared" si="32"/>
        <v>-2.2914070428899092E+25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-809.72602507221336</v>
      </c>
      <c r="AC55">
        <f t="shared" si="33"/>
        <v>-722.96966524304764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-3.2555593193794918E-16</v>
      </c>
      <c r="AI55">
        <f t="shared" si="38"/>
        <v>-3.2555750950503289E-16</v>
      </c>
      <c r="AJ55">
        <f t="shared" si="39"/>
        <v>-86.756359829165717</v>
      </c>
      <c r="AK55">
        <f t="shared" si="61"/>
        <v>-56.680821755054943</v>
      </c>
      <c r="AL55">
        <f t="shared" si="40"/>
        <v>-143.43718158422067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-8.9802501459941765E-19</v>
      </c>
      <c r="AR55">
        <f t="shared" si="45"/>
        <v>-8.9802936621634242E-19</v>
      </c>
      <c r="AS55">
        <f t="shared" si="46"/>
        <v>-0.23931181606307939</v>
      </c>
      <c r="AT55">
        <f t="shared" si="47"/>
        <v>-0.15635038649454522</v>
      </c>
      <c r="AU55">
        <f t="shared" si="48"/>
        <v>-0.39566220255762458</v>
      </c>
      <c r="AW55">
        <v>52</v>
      </c>
      <c r="AX55">
        <f>IF(Z55&gt;0, (R55*SUMPRODUCT(K55:$K$98, X55:$X$98)-K55*$AZ$3)/Z55, 0)</f>
        <v>-2.2914070428899092E+25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1000000</v>
      </c>
      <c r="S56">
        <f t="shared" si="32"/>
        <v>-2.487964844074583E+26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-722.96966524304764</v>
      </c>
      <c r="AC56">
        <f t="shared" si="33"/>
        <v>-645.50862968129252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-2.8641303534645596E-17</v>
      </c>
      <c r="AI56">
        <f t="shared" si="38"/>
        <v>-2.8641433260881725E-17</v>
      </c>
      <c r="AJ56">
        <f t="shared" si="39"/>
        <v>-77.461035561755125</v>
      </c>
      <c r="AK56">
        <f t="shared" si="61"/>
        <v>-50.607876567013342</v>
      </c>
      <c r="AL56">
        <f t="shared" si="40"/>
        <v>-128.06891212876846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-7.0540344831231217E-20</v>
      </c>
      <c r="AR56">
        <f t="shared" si="45"/>
        <v>-7.0540664332521339E-20</v>
      </c>
      <c r="AS56">
        <f t="shared" si="46"/>
        <v>-0.19077791459110285</v>
      </c>
      <c r="AT56">
        <f t="shared" si="47"/>
        <v>-0.12464157086618718</v>
      </c>
      <c r="AU56">
        <f t="shared" si="48"/>
        <v>-0.31541948545729004</v>
      </c>
      <c r="AW56">
        <v>53</v>
      </c>
      <c r="AX56">
        <f>IF(Z56&gt;0, (R56*SUMPRODUCT(K56:$K$98, X56:$X$98)-K56*$AZ$3)/Z56, 0)</f>
        <v>-2.487964844074583E+26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1000000</v>
      </c>
      <c r="S57">
        <f t="shared" si="32"/>
        <v>-2.8865281803738671E+27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-645.50862968129252</v>
      </c>
      <c r="AC57">
        <f t="shared" si="33"/>
        <v>-576.34699078686833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-2.3689115854783087E-18</v>
      </c>
      <c r="AI57">
        <f t="shared" si="38"/>
        <v>-2.3689215688728014E-18</v>
      </c>
      <c r="AJ57">
        <f t="shared" si="39"/>
        <v>-69.161638894424186</v>
      </c>
      <c r="AK57">
        <f t="shared" si="61"/>
        <v>-45.185604077690478</v>
      </c>
      <c r="AL57">
        <f t="shared" si="40"/>
        <v>-114.34724297211466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-5.209255125712675E-21</v>
      </c>
      <c r="AR57">
        <f t="shared" si="45"/>
        <v>-5.2092770792753366E-21</v>
      </c>
      <c r="AS57">
        <f t="shared" si="46"/>
        <v>-0.15208698548397862</v>
      </c>
      <c r="AT57">
        <f t="shared" si="47"/>
        <v>-9.9363497182866037E-2</v>
      </c>
      <c r="AU57">
        <f t="shared" si="48"/>
        <v>-0.25145048266684461</v>
      </c>
      <c r="AW57">
        <v>54</v>
      </c>
      <c r="AX57">
        <f>IF(Z57&gt;0, (R57*SUMPRODUCT(K57:$K$98, X57:$X$98)-K57*$AZ$3)/Z57, 0)</f>
        <v>-2.8865281803738671E+27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1000000</v>
      </c>
      <c r="S58">
        <f t="shared" si="32"/>
        <v>-3.5957222625888143E+28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-576.34699078686833</v>
      </c>
      <c r="AC58">
        <f t="shared" si="33"/>
        <v>-514.59552748827514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-1.8335988516843603E-19</v>
      </c>
      <c r="AI58">
        <f t="shared" si="38"/>
        <v>-1.8336060073472552E-19</v>
      </c>
      <c r="AJ58">
        <f t="shared" si="39"/>
        <v>-61.751463298593194</v>
      </c>
      <c r="AK58">
        <f t="shared" si="61"/>
        <v>-40.34428935508079</v>
      </c>
      <c r="AL58">
        <f t="shared" si="40"/>
        <v>-102.09575265367398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-3.6000877075447224E-22</v>
      </c>
      <c r="AR58">
        <f t="shared" si="45"/>
        <v>-3.6001017569721658E-22</v>
      </c>
      <c r="AS58">
        <f t="shared" si="46"/>
        <v>-0.12124281368301897</v>
      </c>
      <c r="AT58">
        <f t="shared" si="47"/>
        <v>-7.9211971606238871E-2</v>
      </c>
      <c r="AU58">
        <f t="shared" si="48"/>
        <v>-0.20045478528925784</v>
      </c>
      <c r="AW58">
        <v>55</v>
      </c>
      <c r="AX58">
        <f>IF(Z58&gt;0, (R58*SUMPRODUCT(K58:$K$98, X58:$X$98)-K58*$AZ$3)/Z58, 0)</f>
        <v>-3.5957222625888143E+28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1000000</v>
      </c>
      <c r="S59">
        <f t="shared" si="32"/>
        <v>-4.8337807959452303E+29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-514.59552748827514</v>
      </c>
      <c r="AC59">
        <f t="shared" si="33"/>
        <v>-459.46029240024563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-1.3217693027829354E-20</v>
      </c>
      <c r="AI59">
        <f t="shared" si="38"/>
        <v>-1.3217740553804547E-20</v>
      </c>
      <c r="AJ59">
        <f t="shared" si="39"/>
        <v>-55.135235088029503</v>
      </c>
      <c r="AK59">
        <f t="shared" si="61"/>
        <v>-36.021686924179264</v>
      </c>
      <c r="AL59">
        <f t="shared" si="40"/>
        <v>-91.156922012208767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-2.3171086149921273E-23</v>
      </c>
      <c r="AR59">
        <f t="shared" si="45"/>
        <v>-2.3171169464646713E-23</v>
      </c>
      <c r="AS59">
        <f t="shared" si="46"/>
        <v>-9.6654028765161562E-2</v>
      </c>
      <c r="AT59">
        <f t="shared" si="47"/>
        <v>-6.3147298793238868E-2</v>
      </c>
      <c r="AU59">
        <f t="shared" si="48"/>
        <v>-0.15980132755840043</v>
      </c>
      <c r="AW59">
        <v>56</v>
      </c>
      <c r="AX59">
        <f>IF(Z59&gt;0, (R59*SUMPRODUCT(K59:$K$98, X59:$X$98)-K59*$AZ$3)/Z59, 0)</f>
        <v>-4.8337807959452303E+29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1000000</v>
      </c>
      <c r="S60">
        <f t="shared" si="32"/>
        <v>-7.1558703381716772E+30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-459.46029240024563</v>
      </c>
      <c r="AC60">
        <f t="shared" si="33"/>
        <v>-410.23240392879069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-8.8368621532114749E-22</v>
      </c>
      <c r="AI60">
        <f t="shared" si="38"/>
        <v>-8.8368908172582324E-22</v>
      </c>
      <c r="AJ60">
        <f t="shared" si="39"/>
        <v>-49.227888471454946</v>
      </c>
      <c r="AK60">
        <f t="shared" si="61"/>
        <v>-32.162220468017196</v>
      </c>
      <c r="AL60">
        <f t="shared" si="40"/>
        <v>-81.390108939472142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-1.3831548001061374E-24</v>
      </c>
      <c r="AR60">
        <f t="shared" si="45"/>
        <v>-1.3831592866323698E-24</v>
      </c>
      <c r="AS60">
        <f t="shared" si="46"/>
        <v>-7.7051999972227059E-2</v>
      </c>
      <c r="AT60">
        <f t="shared" si="47"/>
        <v>-5.0340639981854958E-2</v>
      </c>
      <c r="AU60">
        <f t="shared" si="48"/>
        <v>-0.12739263995408201</v>
      </c>
      <c r="AW60">
        <v>57</v>
      </c>
      <c r="AX60">
        <f>IF(Z60&gt;0, (R60*SUMPRODUCT(K60:$K$98, X60:$X$98)-K60*$AZ$3)/Z60, 0)</f>
        <v>-7.1558703381716772E+30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1000000</v>
      </c>
      <c r="S61">
        <f t="shared" si="32"/>
        <v>-1.1779306079230789E+32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-410.23240392879069</v>
      </c>
      <c r="AC61">
        <f t="shared" si="33"/>
        <v>-366.27893207927741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-5.3645300613683177E-23</v>
      </c>
      <c r="AI61">
        <f t="shared" si="38"/>
        <v>-5.3645456089281488E-23</v>
      </c>
      <c r="AJ61">
        <f t="shared" si="39"/>
        <v>-43.953471849513278</v>
      </c>
      <c r="AK61">
        <f t="shared" si="61"/>
        <v>-28.716268275015352</v>
      </c>
      <c r="AL61">
        <f t="shared" si="40"/>
        <v>-72.66974012452863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-7.4969802791192793E-26</v>
      </c>
      <c r="AR61">
        <f t="shared" si="45"/>
        <v>-7.4970020069776583E-26</v>
      </c>
      <c r="AS61">
        <f t="shared" si="46"/>
        <v>-6.1425382630920705E-2</v>
      </c>
      <c r="AT61">
        <f t="shared" si="47"/>
        <v>-4.0131249985534877E-2</v>
      </c>
      <c r="AU61">
        <f t="shared" si="48"/>
        <v>-0.10155663261645557</v>
      </c>
      <c r="AW61">
        <v>58</v>
      </c>
      <c r="AX61">
        <f>IF(Z61&gt;0, (R61*SUMPRODUCT(K61:$K$98, X61:$X$98)-K61*$AZ$3)/Z61, 0)</f>
        <v>-1.1779306079230789E+32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1000000</v>
      </c>
      <c r="S62">
        <f t="shared" si="32"/>
        <v>-2.1815663057324811E+33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-366.27893207927741</v>
      </c>
      <c r="AC62">
        <f t="shared" si="33"/>
        <v>-327.03476078506912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-2.928508608710259E-24</v>
      </c>
      <c r="AI62">
        <f t="shared" si="38"/>
        <v>-2.9285161041221546E-24</v>
      </c>
      <c r="AJ62">
        <f t="shared" si="39"/>
        <v>-39.244171294208286</v>
      </c>
      <c r="AK62">
        <f t="shared" si="61"/>
        <v>-25.639525245549422</v>
      </c>
      <c r="AL62">
        <f t="shared" si="40"/>
        <v>-64.883696539757707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-3.6541230471885937E-27</v>
      </c>
      <c r="AR62">
        <f t="shared" si="45"/>
        <v>-3.6541323997844076E-27</v>
      </c>
      <c r="AS62">
        <f t="shared" si="46"/>
        <v>-4.8967938959598778E-2</v>
      </c>
      <c r="AT62">
        <f t="shared" si="47"/>
        <v>-3.1992386786937881E-2</v>
      </c>
      <c r="AU62">
        <f t="shared" si="48"/>
        <v>-8.0960325746536652E-2</v>
      </c>
      <c r="AW62">
        <v>59</v>
      </c>
      <c r="AX62">
        <f>IF(Z62&gt;0, (R62*SUMPRODUCT(K62:$K$98, X62:$X$98)-K62*$AZ$3)/Z62, 0)</f>
        <v>-2.1815663057324811E+33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1000000</v>
      </c>
      <c r="S63">
        <f t="shared" si="32"/>
        <v>-4.6127822467369211E+34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-327.03476078506912</v>
      </c>
      <c r="AC63">
        <f t="shared" si="33"/>
        <v>-291.99532212952596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-1.4207902099766675E-25</v>
      </c>
      <c r="AI63">
        <f t="shared" si="38"/>
        <v>-1.4207933750439362E-25</v>
      </c>
      <c r="AJ63">
        <f t="shared" si="39"/>
        <v>-35.039438655543165</v>
      </c>
      <c r="AK63">
        <f t="shared" si="61"/>
        <v>-22.892433254954842</v>
      </c>
      <c r="AL63">
        <f t="shared" si="40"/>
        <v>-57.931871910498003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-1.5828822013136012E-28</v>
      </c>
      <c r="AR63">
        <f t="shared" si="45"/>
        <v>-1.5828857274701092E-28</v>
      </c>
      <c r="AS63">
        <f t="shared" si="46"/>
        <v>-3.903694113488429E-2</v>
      </c>
      <c r="AT63">
        <f t="shared" si="47"/>
        <v>-2.5504134874791039E-2</v>
      </c>
      <c r="AU63">
        <f t="shared" si="48"/>
        <v>-6.4541076009675319E-2</v>
      </c>
      <c r="AW63">
        <v>60</v>
      </c>
      <c r="AX63">
        <f>IF(Z63&gt;0, (R63*SUMPRODUCT(K63:$K$98, X63:$X$98)-K63*$AZ$3)/Z63, 0)</f>
        <v>-4.6127822467369211E+34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1000000</v>
      </c>
      <c r="S64">
        <f t="shared" si="32"/>
        <v>-1.1346061607315343E+36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-291.99532212952596</v>
      </c>
      <c r="AC64">
        <f t="shared" si="33"/>
        <v>-260.71010904421962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-6.0370529226965284E-27</v>
      </c>
      <c r="AI64">
        <f t="shared" si="38"/>
        <v>-6.037064411709988E-27</v>
      </c>
      <c r="AJ64">
        <f t="shared" si="39"/>
        <v>-31.285213085306339</v>
      </c>
      <c r="AK64">
        <f t="shared" si="61"/>
        <v>-20.43967254906682</v>
      </c>
      <c r="AL64">
        <f t="shared" si="40"/>
        <v>-51.724885634373159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-6.005174062785355E-30</v>
      </c>
      <c r="AR64">
        <f t="shared" si="45"/>
        <v>-6.0051854911306943E-30</v>
      </c>
      <c r="AS64">
        <f t="shared" si="46"/>
        <v>-3.1120010471049276E-2</v>
      </c>
      <c r="AT64">
        <f t="shared" si="47"/>
        <v>-2.0331740174418873E-2</v>
      </c>
      <c r="AU64">
        <f t="shared" si="48"/>
        <v>-5.1451750645468149E-2</v>
      </c>
      <c r="AW64">
        <v>61</v>
      </c>
      <c r="AX64">
        <f>IF(Z64&gt;0, (R64*SUMPRODUCT(K64:$K$98, X64:$X$98)-K64*$AZ$3)/Z64, 0)</f>
        <v>-1.1346061607315343E+36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1000000</v>
      </c>
      <c r="S65">
        <f t="shared" si="32"/>
        <v>-3.3321270020240053E+37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-260.71010904421962</v>
      </c>
      <c r="AC65">
        <f t="shared" si="33"/>
        <v>-232.77688307519608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-2.2049663184236384E-28</v>
      </c>
      <c r="AI65">
        <f t="shared" si="38"/>
        <v>-2.2049698113409691E-28</v>
      </c>
      <c r="AJ65">
        <f t="shared" si="39"/>
        <v>-27.933225969023539</v>
      </c>
      <c r="AK65">
        <f t="shared" si="61"/>
        <v>-18.249707633095376</v>
      </c>
      <c r="AL65">
        <f t="shared" si="40"/>
        <v>-46.182933602118915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-1.9583240357305043E-31</v>
      </c>
      <c r="AR65">
        <f t="shared" si="45"/>
        <v>-1.9583271379384184E-31</v>
      </c>
      <c r="AS65">
        <f t="shared" si="46"/>
        <v>-2.4808681816844147E-2</v>
      </c>
      <c r="AT65">
        <f t="shared" si="47"/>
        <v>-1.6208338787004839E-2</v>
      </c>
      <c r="AU65">
        <f t="shared" si="48"/>
        <v>-4.1017020603848986E-2</v>
      </c>
      <c r="AW65">
        <v>62</v>
      </c>
      <c r="AX65">
        <f>IF(Z65&gt;0, (R65*SUMPRODUCT(K65:$K$98, X65:$X$98)-K65*$AZ$3)/Z65, 0)</f>
        <v>-3.3321270020240053E+37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1000000</v>
      </c>
      <c r="S66">
        <f t="shared" si="32"/>
        <v>-1.2140716909408326E+39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-232.77688307519608</v>
      </c>
      <c r="AC66">
        <f t="shared" si="33"/>
        <v>-207.83650274571076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-6.7447866691641756E-30</v>
      </c>
      <c r="AI66">
        <f t="shared" si="38"/>
        <v>-6.7447952286464662E-30</v>
      </c>
      <c r="AJ66">
        <f t="shared" si="39"/>
        <v>-24.940380329485322</v>
      </c>
      <c r="AK66">
        <f t="shared" si="61"/>
        <v>-16.294381815263726</v>
      </c>
      <c r="AL66">
        <f t="shared" si="40"/>
        <v>-41.234762144749048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-5.3485097237958445E-33</v>
      </c>
      <c r="AR66">
        <f t="shared" si="45"/>
        <v>-5.3485165113306488E-33</v>
      </c>
      <c r="AS66">
        <f t="shared" si="46"/>
        <v>-1.9777329254499494E-2</v>
      </c>
      <c r="AT66">
        <f t="shared" si="47"/>
        <v>-1.2921188446272989E-2</v>
      </c>
      <c r="AU66">
        <f t="shared" si="48"/>
        <v>-3.2698517700772485E-2</v>
      </c>
      <c r="AW66">
        <v>63</v>
      </c>
      <c r="AX66">
        <f>IF(Z66&gt;0, (R66*SUMPRODUCT(K66:$K$98, X66:$X$98)-K66*$AZ$3)/Z66, 0)</f>
        <v>-1.2140716909408326E+39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1000000</v>
      </c>
      <c r="S67">
        <f t="shared" si="32"/>
        <v>-5.8253918271728442E+40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-207.83650274571076</v>
      </c>
      <c r="AC67">
        <f t="shared" si="33"/>
        <v>-185.56830602295602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-1.662922416261997E-31</v>
      </c>
      <c r="AI67">
        <f t="shared" ref="AI67:AI69" si="62">SUM(AE67:AH67)</f>
        <v>-1.662924009015854E-31</v>
      </c>
      <c r="AJ67">
        <f t="shared" si="39"/>
        <v>-22.268196722754737</v>
      </c>
      <c r="AK67">
        <f t="shared" si="61"/>
        <v>-14.548555192199755</v>
      </c>
      <c r="AL67">
        <f t="shared" ref="AL67:AL69" si="63">SUM(AI67:AK67)</f>
        <v>-36.816751914954494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-1.1773851035885571E-34</v>
      </c>
      <c r="AR67">
        <f t="shared" si="45"/>
        <v>-1.1773862312928003E-34</v>
      </c>
      <c r="AS67">
        <f t="shared" si="46"/>
        <v>-1.5766365795997675E-2</v>
      </c>
      <c r="AT67">
        <f t="shared" si="47"/>
        <v>-1.0300692320051808E-2</v>
      </c>
      <c r="AU67">
        <f t="shared" si="48"/>
        <v>-2.6067058116049483E-2</v>
      </c>
      <c r="AW67">
        <v>64</v>
      </c>
      <c r="AX67">
        <f>IF(Z67&gt;0, (R67*SUMPRODUCT(K67:$K$98, X67:$X$98)-K67*$AZ$3)/Z67, 0)</f>
        <v>-5.8253918271728442E+40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1000000</v>
      </c>
      <c r="S68">
        <f t="shared" si="32"/>
        <v>-4.0919630725887497E+42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-185.56830602295602</v>
      </c>
      <c r="AC68">
        <f t="shared" si="33"/>
        <v>-165.68598752049647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-3.1131620496417176E-33</v>
      </c>
      <c r="AI68">
        <f t="shared" si="62"/>
        <v>-3.1131640741710766E-33</v>
      </c>
      <c r="AJ68">
        <f t="shared" si="39"/>
        <v>-19.882318502459555</v>
      </c>
      <c r="AK68">
        <f t="shared" si="61"/>
        <v>-12.989781421606923</v>
      </c>
      <c r="AL68">
        <f t="shared" si="63"/>
        <v>-32.872099924066475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-1.968023382499962E-36</v>
      </c>
      <c r="AR68">
        <f t="shared" si="45"/>
        <v>-1.9680246623309036E-36</v>
      </c>
      <c r="AS68">
        <f t="shared" si="46"/>
        <v>-1.2568850283799145E-2</v>
      </c>
      <c r="AT68">
        <f t="shared" si="47"/>
        <v>-8.2116488520821169E-3</v>
      </c>
      <c r="AU68">
        <f t="shared" si="48"/>
        <v>-2.0780499135881262E-2</v>
      </c>
      <c r="AW68">
        <v>65</v>
      </c>
      <c r="AX68">
        <f>IF(Z68&gt;0, (R68*SUMPRODUCT(K68:$K$98, X68:$X$98)-K68*$AZ$3)/Z68, 0)</f>
        <v>-4.0919630725887497E+42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-165.68598752049647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-165.68598752049647</v>
      </c>
      <c r="AK69">
        <f t="shared" si="61"/>
        <v>-11.598019126434753</v>
      </c>
      <c r="AL69">
        <f t="shared" si="63"/>
        <v>-177.28400664693123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-2.2854123954521403E-38</v>
      </c>
      <c r="AR69">
        <f t="shared" si="45"/>
        <v>-2.2854123954521403E-38</v>
      </c>
      <c r="AS69">
        <f t="shared" si="46"/>
        <v>-9.3518231278267555E-2</v>
      </c>
      <c r="AT69">
        <f t="shared" si="47"/>
        <v>-6.5462761894787289E-3</v>
      </c>
      <c r="AU69">
        <f t="shared" si="48"/>
        <v>-0.10006450746774628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299964.4741143618</v>
      </c>
      <c r="AO71" s="6">
        <f t="shared" si="70"/>
        <v>-29996.44741143618</v>
      </c>
      <c r="AP71" s="6">
        <f t="shared" si="70"/>
        <v>-624.6460830230975</v>
      </c>
      <c r="AQ71" s="6">
        <f t="shared" si="70"/>
        <v>-262094.10573719681</v>
      </c>
      <c r="AR71" s="6">
        <f t="shared" si="70"/>
        <v>7249.2748827057321</v>
      </c>
      <c r="AS71" s="6">
        <f t="shared" si="70"/>
        <v>-17398.259718493788</v>
      </c>
      <c r="AT71" s="6">
        <f t="shared" si="70"/>
        <v>10148.984835788042</v>
      </c>
      <c r="AU71" s="6">
        <f t="shared" si="70"/>
        <v>-1.628205903436708E-11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49046.414411482474</v>
      </c>
      <c r="K3">
        <v>1</v>
      </c>
      <c r="L3" s="2">
        <v>0</v>
      </c>
      <c r="O3">
        <f>$C$3</f>
        <v>49046.414411482474</v>
      </c>
      <c r="P3">
        <f>O3*C5</f>
        <v>4904.6414411482474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49046.414411482474</v>
      </c>
      <c r="AF3">
        <f t="shared" ref="AF3:AF34" si="4">-$Z3*P3</f>
        <v>-4904.6414411482474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43741.772970334227</v>
      </c>
      <c r="AJ3">
        <f t="shared" ref="AJ3:AJ34" si="8">AB3-AC3</f>
        <v>0</v>
      </c>
      <c r="AL3">
        <f t="shared" ref="AL3:AL34" si="9">SUM(AI3:AK3)</f>
        <v>43741.772970334227</v>
      </c>
      <c r="AN3">
        <f t="shared" ref="AN3:AN34" si="10">AE3*$K3</f>
        <v>49046.414411482474</v>
      </c>
      <c r="AO3">
        <f t="shared" ref="AO3:AO34" si="11">AF3*$K3</f>
        <v>-4904.6414411482474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43741.772970334227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43741.772970334227</v>
      </c>
      <c r="AW3">
        <v>0</v>
      </c>
      <c r="AX3">
        <f>IF(Z3&gt;0, (R3*SUMPRODUCT(K3:$K$98, X3:$X$98)-K3*$AZ$3)/Z3, 0)</f>
        <v>0</v>
      </c>
      <c r="AZ3">
        <f>C6*SUMPRODUCT(X4:X98, K4:K98)/1</f>
        <v>39528.061139184305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4283.2155325459453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4235.1494077697498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-4235.1494077697498</v>
      </c>
      <c r="AK4">
        <f>G4*SUM(AB4, AE4:AF4)</f>
        <v>0</v>
      </c>
      <c r="AL4">
        <f t="shared" si="9"/>
        <v>-6679.0934077697493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-2182.0928571428572</v>
      </c>
      <c r="AR4">
        <f t="shared" si="14"/>
        <v>-2182.0928571428572</v>
      </c>
      <c r="AS4">
        <f t="shared" si="15"/>
        <v>-3781.3833997944193</v>
      </c>
      <c r="AT4">
        <f t="shared" si="16"/>
        <v>0</v>
      </c>
      <c r="AU4">
        <f t="shared" si="17"/>
        <v>-5963.476256937276</v>
      </c>
      <c r="AW4">
        <v>1</v>
      </c>
      <c r="AX4">
        <f>IF(Z4&gt;0, (R4*SUMPRODUCT(K4:$K$98, X4:$X$98)-K4*$AZ$3)/Z4, 0)</f>
        <v>4283.2155325459453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2000000</v>
      </c>
      <c r="S5">
        <f t="shared" si="1"/>
        <v>5967.697860508717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4235.1494077697498</v>
      </c>
      <c r="AC5">
        <f t="shared" si="2"/>
        <v>5834.439950421307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-2440.2329810859837</v>
      </c>
      <c r="AI5">
        <f t="shared" si="7"/>
        <v>-2489.1164876474568</v>
      </c>
      <c r="AJ5">
        <f t="shared" si="8"/>
        <v>-1599.2905426515572</v>
      </c>
      <c r="AK5">
        <f>G5*SUM(AB5, AE5:AF5)</f>
        <v>296.46045854388251</v>
      </c>
      <c r="AL5">
        <f t="shared" si="9"/>
        <v>-3791.9465717551316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-1945.3387923198211</v>
      </c>
      <c r="AR5">
        <f t="shared" si="14"/>
        <v>-1984.3084244638526</v>
      </c>
      <c r="AS5">
        <f t="shared" si="15"/>
        <v>-1274.9446290270703</v>
      </c>
      <c r="AT5">
        <f t="shared" si="16"/>
        <v>236.33646248715121</v>
      </c>
      <c r="AU5">
        <f t="shared" si="17"/>
        <v>-3022.9165910037718</v>
      </c>
      <c r="AW5">
        <v>2</v>
      </c>
      <c r="AX5">
        <f>IF(Z5&gt;0, (R5*SUMPRODUCT(K5:$K$98, X5:$X$98)-K5*$AZ$3)/Z5, 0)</f>
        <v>5967.697860508717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2000000</v>
      </c>
      <c r="S6">
        <f t="shared" si="1"/>
        <v>7515.8208720183884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5834.439950421307</v>
      </c>
      <c r="AC6">
        <f t="shared" si="2"/>
        <v>7265.3363364893557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-2442.1300421591109</v>
      </c>
      <c r="AI6">
        <f t="shared" si="7"/>
        <v>-2490.4636604039151</v>
      </c>
      <c r="AJ6">
        <f t="shared" si="8"/>
        <v>-1430.8963860680487</v>
      </c>
      <c r="AK6">
        <f>G6*SUM(AB6, AE6:AF6)</f>
        <v>408.41079652949151</v>
      </c>
      <c r="AL6">
        <f t="shared" si="9"/>
        <v>-3512.9492499424723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-1738.2599266005877</v>
      </c>
      <c r="AR6">
        <f t="shared" si="14"/>
        <v>-1772.6628413725932</v>
      </c>
      <c r="AS6">
        <f t="shared" si="15"/>
        <v>-1018.4837842708299</v>
      </c>
      <c r="AT6">
        <f t="shared" si="16"/>
        <v>290.69873796343404</v>
      </c>
      <c r="AU6">
        <f t="shared" si="17"/>
        <v>-2500.447887679989</v>
      </c>
      <c r="AW6">
        <v>3</v>
      </c>
      <c r="AX6">
        <f>IF(Z6&gt;0, (R6*SUMPRODUCT(K6:$K$98, X6:$X$98)-K6*$AZ$3)/Z6, 0)</f>
        <v>7515.8208720183884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2000000</v>
      </c>
      <c r="S7">
        <f t="shared" si="1"/>
        <v>8936.7287276525258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7265.3363364893557</v>
      </c>
      <c r="AC7">
        <f t="shared" si="2"/>
        <v>8541.5721048779415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-2445.5708825374913</v>
      </c>
      <c r="AI7">
        <f t="shared" si="7"/>
        <v>-2493.3600253277841</v>
      </c>
      <c r="AJ7">
        <f t="shared" si="8"/>
        <v>-1276.2357683885857</v>
      </c>
      <c r="AK7">
        <f>G7*SUM(AB7, AE7:AF7)</f>
        <v>508.57354355425497</v>
      </c>
      <c r="AL7">
        <f t="shared" si="9"/>
        <v>-3261.0222501621147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-1554.2045078730337</v>
      </c>
      <c r="AR7">
        <f t="shared" si="14"/>
        <v>-1584.5753720677346</v>
      </c>
      <c r="AS7">
        <f t="shared" si="15"/>
        <v>-811.07090311782724</v>
      </c>
      <c r="AT7">
        <f t="shared" si="16"/>
        <v>323.20768112713586</v>
      </c>
      <c r="AU7">
        <f t="shared" si="17"/>
        <v>-2072.4385940584257</v>
      </c>
      <c r="AW7">
        <v>4</v>
      </c>
      <c r="AX7">
        <f>IF(Z7&gt;0, (R7*SUMPRODUCT(K7:$K$98, X7:$X$98)-K7*$AZ$3)/Z7, 0)</f>
        <v>8936.7287276525258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2000000</v>
      </c>
      <c r="S8">
        <f t="shared" si="1"/>
        <v>10242.23621830493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8541.5721048779415</v>
      </c>
      <c r="AC8">
        <f t="shared" si="2"/>
        <v>9678.8816103880963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-2456.2281298212306</v>
      </c>
      <c r="AI8">
        <f t="shared" si="7"/>
        <v>-2503.4779754803749</v>
      </c>
      <c r="AJ8">
        <f t="shared" si="8"/>
        <v>-1137.3095055101548</v>
      </c>
      <c r="AK8">
        <f>G8*SUM(AB8, AE8:AF8)</f>
        <v>597.91004734145599</v>
      </c>
      <c r="AL8">
        <f t="shared" si="9"/>
        <v>-3042.8774336490737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-1393.7298046320363</v>
      </c>
      <c r="AR8">
        <f t="shared" si="14"/>
        <v>-1420.5406359875938</v>
      </c>
      <c r="AS8">
        <f t="shared" si="15"/>
        <v>-645.33995669050216</v>
      </c>
      <c r="AT8">
        <f t="shared" si="16"/>
        <v>339.27021816552121</v>
      </c>
      <c r="AU8">
        <f t="shared" si="17"/>
        <v>-1726.6103745125747</v>
      </c>
      <c r="AW8">
        <v>5</v>
      </c>
      <c r="AX8">
        <f>IF(Z8&gt;0, (R8*SUMPRODUCT(K8:$K$98, X8:$X$98)-K8*$AZ$3)/Z8, 0)</f>
        <v>10242.23621830493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2000000</v>
      </c>
      <c r="S9">
        <f t="shared" si="1"/>
        <v>11439.848293725227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9678.8816103880963</v>
      </c>
      <c r="AC9">
        <f t="shared" si="2"/>
        <v>10688.289317705352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-2487.0598860591522</v>
      </c>
      <c r="AI9">
        <f t="shared" si="7"/>
        <v>-2533.7750567645535</v>
      </c>
      <c r="AJ9">
        <f t="shared" si="8"/>
        <v>-1009.4077073172557</v>
      </c>
      <c r="AK9">
        <f t="shared" ref="AK9:AK40" si="30">G9*SUM(AB9:AB9, AE9:AF9)</f>
        <v>677.5217127271668</v>
      </c>
      <c r="AL9">
        <f t="shared" si="9"/>
        <v>-2865.6610513546425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-1260.021938509288</v>
      </c>
      <c r="AR9">
        <f t="shared" si="14"/>
        <v>-1283.6892978197554</v>
      </c>
      <c r="AS9">
        <f t="shared" si="15"/>
        <v>-511.39735848317014</v>
      </c>
      <c r="AT9">
        <f t="shared" si="16"/>
        <v>343.25358494094314</v>
      </c>
      <c r="AU9">
        <f t="shared" si="17"/>
        <v>-1451.8330713619823</v>
      </c>
      <c r="AW9">
        <v>6</v>
      </c>
      <c r="AX9">
        <f>IF(Z9&gt;0, (R9*SUMPRODUCT(K9:$K$98, X9:$X$98)-K9*$AZ$3)/Z9, 0)</f>
        <v>11439.848293725227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2000000</v>
      </c>
      <c r="S10">
        <f t="shared" si="1"/>
        <v>12530.011132334945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10688.289317705352</v>
      </c>
      <c r="AC10">
        <f t="shared" si="2"/>
        <v>11573.925872007916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-2528.0082801842445</v>
      </c>
      <c r="AI10">
        <f t="shared" si="7"/>
        <v>-2574.1930989755874</v>
      </c>
      <c r="AJ10">
        <f t="shared" si="8"/>
        <v>-885.63655430256404</v>
      </c>
      <c r="AK10">
        <f t="shared" si="30"/>
        <v>748.18025223937468</v>
      </c>
      <c r="AL10">
        <f t="shared" si="9"/>
        <v>-2711.6494010387769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-1143.5425619065127</v>
      </c>
      <c r="AR10">
        <f t="shared" si="14"/>
        <v>-1164.4342284472532</v>
      </c>
      <c r="AS10">
        <f t="shared" si="15"/>
        <v>-400.61700041243495</v>
      </c>
      <c r="AT10">
        <f t="shared" si="16"/>
        <v>338.43875003104023</v>
      </c>
      <c r="AU10">
        <f t="shared" si="17"/>
        <v>-1226.6124788286481</v>
      </c>
      <c r="AW10">
        <v>7</v>
      </c>
      <c r="AX10">
        <f>IF(Z10&gt;0, (R10*SUMPRODUCT(K10:$K$98, X10:$X$98)-K10*$AZ$3)/Z10, 0)</f>
        <v>12530.011132334945</v>
      </c>
    </row>
    <row r="11" spans="1:52" x14ac:dyDescent="0.3">
      <c r="A11" t="s">
        <v>33</v>
      </c>
      <c r="C11" s="25">
        <f>AU100</f>
        <v>-2.5917194449852788E-12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2000000</v>
      </c>
      <c r="S11">
        <f t="shared" si="1"/>
        <v>13520.003476740087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11573.925872007916</v>
      </c>
      <c r="AC11">
        <f t="shared" si="2"/>
        <v>12346.149821540566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-2565.7698970617671</v>
      </c>
      <c r="AI11">
        <f t="shared" si="7"/>
        <v>-2611.42872341777</v>
      </c>
      <c r="AJ11">
        <f t="shared" si="8"/>
        <v>-772.22394953265029</v>
      </c>
      <c r="AK11">
        <f t="shared" si="30"/>
        <v>810.17481104055423</v>
      </c>
      <c r="AL11">
        <f t="shared" si="9"/>
        <v>-2573.4778619098661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-1036.2714282776003</v>
      </c>
      <c r="AR11">
        <f t="shared" si="14"/>
        <v>-1054.7122624520123</v>
      </c>
      <c r="AS11">
        <f t="shared" si="15"/>
        <v>-311.88830146022428</v>
      </c>
      <c r="AT11">
        <f t="shared" si="16"/>
        <v>327.21601791063455</v>
      </c>
      <c r="AU11">
        <f t="shared" si="17"/>
        <v>-1039.3845460016021</v>
      </c>
      <c r="AW11">
        <v>8</v>
      </c>
      <c r="AX11">
        <f>IF(Z11&gt;0, (R11*SUMPRODUCT(K11:$K$98, X11:$X$98)-K11*$AZ$3)/Z11, 0)</f>
        <v>13520.003476740087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2000000</v>
      </c>
      <c r="S12">
        <f t="shared" si="1"/>
        <v>14423.27071860061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12346.149821540566</v>
      </c>
      <c r="AC12">
        <f t="shared" si="2"/>
        <v>13020.384207047922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-2620.5061528153342</v>
      </c>
      <c r="AI12">
        <f t="shared" si="7"/>
        <v>-2665.6428782539565</v>
      </c>
      <c r="AJ12">
        <f t="shared" si="8"/>
        <v>-674.23438550735591</v>
      </c>
      <c r="AK12">
        <f t="shared" si="30"/>
        <v>864.23048750783971</v>
      </c>
      <c r="AL12">
        <f t="shared" si="9"/>
        <v>-2475.6467762534726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-944.98078923112075</v>
      </c>
      <c r="AR12">
        <f t="shared" si="14"/>
        <v>-961.25754491912903</v>
      </c>
      <c r="AS12">
        <f t="shared" si="15"/>
        <v>-243.13567860124761</v>
      </c>
      <c r="AT12">
        <f t="shared" si="16"/>
        <v>311.65017769004481</v>
      </c>
      <c r="AU12">
        <f t="shared" si="17"/>
        <v>-892.74304583033177</v>
      </c>
      <c r="AW12">
        <v>9</v>
      </c>
      <c r="AX12">
        <f>IF(Z12&gt;0, (R12*SUMPRODUCT(K12:$K$98, X12:$X$98)-K12*$AZ$3)/Z12, 0)</f>
        <v>14423.27071860061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2000000</v>
      </c>
      <c r="S13">
        <f t="shared" si="1"/>
        <v>15243.298444603019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13020.384207047922</v>
      </c>
      <c r="AC13">
        <f t="shared" si="2"/>
        <v>13602.640751553377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-2677.1458482775301</v>
      </c>
      <c r="AI13">
        <f t="shared" si="7"/>
        <v>-2721.7642778155591</v>
      </c>
      <c r="AJ13">
        <f t="shared" si="8"/>
        <v>-582.25654450545517</v>
      </c>
      <c r="AK13">
        <f t="shared" si="30"/>
        <v>911.42689449335467</v>
      </c>
      <c r="AL13">
        <f t="shared" si="9"/>
        <v>-2392.5939278276596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-861.96931359526081</v>
      </c>
      <c r="AR13">
        <f t="shared" si="14"/>
        <v>-876.33525376521402</v>
      </c>
      <c r="AS13">
        <f t="shared" si="15"/>
        <v>-187.47102416053605</v>
      </c>
      <c r="AT13">
        <f t="shared" si="16"/>
        <v>293.45506713583222</v>
      </c>
      <c r="AU13">
        <f t="shared" si="17"/>
        <v>-770.35121078991779</v>
      </c>
      <c r="AW13">
        <v>10</v>
      </c>
      <c r="AX13">
        <f>IF(Z13&gt;0, (R13*SUMPRODUCT(K13:$K$98, X13:$X$98)-K13*$AZ$3)/Z13, 0)</f>
        <v>15243.298444603019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2000000</v>
      </c>
      <c r="S14">
        <f t="shared" si="1"/>
        <v>15989.941838855158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13602.640751553377</v>
      </c>
      <c r="AC14">
        <f t="shared" si="2"/>
        <v>14104.276200222912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-2746.2821854375079</v>
      </c>
      <c r="AI14">
        <f t="shared" si="7"/>
        <v>-2790.3857736255209</v>
      </c>
      <c r="AJ14">
        <f t="shared" si="8"/>
        <v>-501.63544866953453</v>
      </c>
      <c r="AK14">
        <f t="shared" si="30"/>
        <v>952.18485260873649</v>
      </c>
      <c r="AL14">
        <f t="shared" si="9"/>
        <v>-2339.8363696863189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-789.49050342561111</v>
      </c>
      <c r="AR14">
        <f t="shared" si="14"/>
        <v>-802.16923113468056</v>
      </c>
      <c r="AS14">
        <f t="shared" si="15"/>
        <v>-144.20820446138927</v>
      </c>
      <c r="AT14">
        <f t="shared" si="16"/>
        <v>273.73039180988371</v>
      </c>
      <c r="AU14">
        <f t="shared" si="17"/>
        <v>-672.64704378618615</v>
      </c>
      <c r="AW14">
        <v>11</v>
      </c>
      <c r="AX14">
        <f>IF(Z14&gt;0, (R14*SUMPRODUCT(K14:$K$98, X14:$X$98)-K14*$AZ$3)/Z14, 0)</f>
        <v>15989.941838855158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2000000</v>
      </c>
      <c r="S15">
        <f t="shared" si="1"/>
        <v>16668.79863087885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14104.276200222912</v>
      </c>
      <c r="AC15">
        <f t="shared" si="2"/>
        <v>14532.289948819438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-2850.3425747066453</v>
      </c>
      <c r="AI15">
        <f t="shared" si="7"/>
        <v>-2893.9338684484105</v>
      </c>
      <c r="AJ15">
        <f t="shared" si="8"/>
        <v>-428.01374859652606</v>
      </c>
      <c r="AK15">
        <f t="shared" si="30"/>
        <v>987.2993340156039</v>
      </c>
      <c r="AL15">
        <f t="shared" si="9"/>
        <v>-2334.6482830293326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-731.61194528902774</v>
      </c>
      <c r="AR15">
        <f t="shared" si="14"/>
        <v>-742.80074466180497</v>
      </c>
      <c r="AS15">
        <f t="shared" si="15"/>
        <v>-109.8604687029177</v>
      </c>
      <c r="AT15">
        <f t="shared" si="16"/>
        <v>253.41514832337583</v>
      </c>
      <c r="AU15">
        <f t="shared" si="17"/>
        <v>-599.24606504134692</v>
      </c>
      <c r="AW15">
        <v>12</v>
      </c>
      <c r="AX15">
        <f>IF(Z15&gt;0, (R15*SUMPRODUCT(K15:$K$98, X15:$X$98)-K15*$AZ$3)/Z15, 0)</f>
        <v>16668.79863087885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2000000</v>
      </c>
      <c r="S16">
        <f t="shared" si="1"/>
        <v>17278.742574580629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14532.289948819438</v>
      </c>
      <c r="AC16">
        <f t="shared" si="2"/>
        <v>14887.73537140732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-2972.3159550759956</v>
      </c>
      <c r="AI16">
        <f t="shared" si="7"/>
        <v>-3015.3970279814662</v>
      </c>
      <c r="AJ16">
        <f t="shared" si="8"/>
        <v>-355.44542258788169</v>
      </c>
      <c r="AK16">
        <f t="shared" si="30"/>
        <v>1017.2602964173608</v>
      </c>
      <c r="AL16">
        <f t="shared" si="9"/>
        <v>-2353.5821541519872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-681.17810181445884</v>
      </c>
      <c r="AR16">
        <f t="shared" si="14"/>
        <v>-691.05117180749346</v>
      </c>
      <c r="AS16">
        <f t="shared" si="15"/>
        <v>-81.458916856926436</v>
      </c>
      <c r="AT16">
        <f t="shared" si="16"/>
        <v>233.1298045826608</v>
      </c>
      <c r="AU16">
        <f t="shared" si="17"/>
        <v>-539.3802840817591</v>
      </c>
      <c r="AW16">
        <v>13</v>
      </c>
      <c r="AX16">
        <f>IF(Z16&gt;0, (R16*SUMPRODUCT(K16:$K$98, X16:$X$98)-K16*$AZ$3)/Z16, 0)</f>
        <v>17278.742574580629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2000000</v>
      </c>
      <c r="S17">
        <f t="shared" si="1"/>
        <v>17824.886216218918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14887.73537140732</v>
      </c>
      <c r="AC17">
        <f t="shared" si="2"/>
        <v>15177.144205197243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-3094.2360246904386</v>
      </c>
      <c r="AI17">
        <f t="shared" si="7"/>
        <v>-3136.8089309662373</v>
      </c>
      <c r="AJ17">
        <f t="shared" si="8"/>
        <v>-289.40883378992294</v>
      </c>
      <c r="AK17">
        <f t="shared" si="30"/>
        <v>1042.1414759985125</v>
      </c>
      <c r="AL17">
        <f t="shared" si="9"/>
        <v>-2384.0762887576475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-633.14199556153483</v>
      </c>
      <c r="AR17">
        <f t="shared" si="14"/>
        <v>-641.85325566620315</v>
      </c>
      <c r="AS17">
        <f t="shared" si="15"/>
        <v>-59.218781339481112</v>
      </c>
      <c r="AT17">
        <f t="shared" si="16"/>
        <v>213.24279353807646</v>
      </c>
      <c r="AU17">
        <f t="shared" si="17"/>
        <v>-487.82924346760785</v>
      </c>
      <c r="AW17">
        <v>14</v>
      </c>
      <c r="AX17">
        <f>IF(Z17&gt;0, (R17*SUMPRODUCT(K17:$K$98, X17:$X$98)-K17*$AZ$3)/Z17, 0)</f>
        <v>17824.886216218918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2000000</v>
      </c>
      <c r="S18">
        <f t="shared" si="1"/>
        <v>18316.882699603982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15177.144205197243</v>
      </c>
      <c r="AC18">
        <f t="shared" si="2"/>
        <v>15410.59768785391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-3221.1086617331971</v>
      </c>
      <c r="AI18">
        <f t="shared" si="7"/>
        <v>-3263.1753112296942</v>
      </c>
      <c r="AJ18">
        <f t="shared" si="8"/>
        <v>-233.45348265666689</v>
      </c>
      <c r="AK18">
        <f t="shared" si="30"/>
        <v>1062.4000943638071</v>
      </c>
      <c r="AL18">
        <f t="shared" si="9"/>
        <v>-2434.2286995225541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-588.48450962438358</v>
      </c>
      <c r="AR18">
        <f t="shared" si="14"/>
        <v>-596.16992921130509</v>
      </c>
      <c r="AS18">
        <f t="shared" si="15"/>
        <v>-42.651078460479631</v>
      </c>
      <c r="AT18">
        <f t="shared" si="16"/>
        <v>194.09652520700007</v>
      </c>
      <c r="AU18">
        <f t="shared" si="17"/>
        <v>-444.72448246478461</v>
      </c>
      <c r="AW18">
        <v>15</v>
      </c>
      <c r="AX18">
        <f>IF(Z18&gt;0, (R18*SUMPRODUCT(K18:$K$98, X18:$X$98)-K18*$AZ$3)/Z18, 0)</f>
        <v>18316.882699603982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2000000</v>
      </c>
      <c r="S19">
        <f t="shared" si="1"/>
        <v>18762.275912126875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15410.59768785391</v>
      </c>
      <c r="AC19">
        <f t="shared" si="2"/>
        <v>15595.859140924349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-3369.4561740364184</v>
      </c>
      <c r="AI19">
        <f t="shared" si="7"/>
        <v>-3411.0179206335997</v>
      </c>
      <c r="AJ19">
        <f t="shared" si="8"/>
        <v>-185.26145307043953</v>
      </c>
      <c r="AK19">
        <f t="shared" si="30"/>
        <v>1078.7418381497737</v>
      </c>
      <c r="AL19">
        <f t="shared" si="9"/>
        <v>-2517.5375355542656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-549.63129061609538</v>
      </c>
      <c r="AR19">
        <f t="shared" si="14"/>
        <v>-556.41091179012676</v>
      </c>
      <c r="AS19">
        <f t="shared" si="15"/>
        <v>-30.220156100305552</v>
      </c>
      <c r="AT19">
        <f t="shared" si="16"/>
        <v>175.96616133860147</v>
      </c>
      <c r="AU19">
        <f t="shared" si="17"/>
        <v>-410.66490655183082</v>
      </c>
      <c r="AW19">
        <v>16</v>
      </c>
      <c r="AX19">
        <f>IF(Z19&gt;0, (R19*SUMPRODUCT(K19:$K$98, X19:$X$98)-K19*$AZ$3)/Z19, 0)</f>
        <v>18762.275912126875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2000000</v>
      </c>
      <c r="S20">
        <f t="shared" si="1"/>
        <v>19164.284736870428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15595.859140924349</v>
      </c>
      <c r="AC20">
        <f t="shared" si="2"/>
        <v>15737.072459857192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-3511.7647661384326</v>
      </c>
      <c r="AI20">
        <f t="shared" si="7"/>
        <v>-3552.8231011504886</v>
      </c>
      <c r="AJ20">
        <f t="shared" si="8"/>
        <v>-141.21331893284332</v>
      </c>
      <c r="AK20">
        <f t="shared" si="30"/>
        <v>1091.7101398647046</v>
      </c>
      <c r="AL20">
        <f t="shared" si="9"/>
        <v>-2602.3262802186273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-511.4686648699273</v>
      </c>
      <c r="AR20">
        <f t="shared" si="14"/>
        <v>-517.44857901249395</v>
      </c>
      <c r="AS20">
        <f t="shared" si="15"/>
        <v>-20.566920766692796</v>
      </c>
      <c r="AT20">
        <f t="shared" si="16"/>
        <v>159.00140380859185</v>
      </c>
      <c r="AU20">
        <f t="shared" si="17"/>
        <v>-379.01409597059484</v>
      </c>
      <c r="AW20">
        <v>17</v>
      </c>
      <c r="AX20">
        <f>IF(Z20&gt;0, (R20*SUMPRODUCT(K20:$K$98, X20:$X$98)-K20*$AZ$3)/Z20, 0)</f>
        <v>19164.284736870428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2000000</v>
      </c>
      <c r="S21">
        <f t="shared" si="1"/>
        <v>19531.619894701547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15737.072459857192</v>
      </c>
      <c r="AC21">
        <f t="shared" si="2"/>
        <v>15842.429339227398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-3676.0249962990051</v>
      </c>
      <c r="AI21">
        <f t="shared" si="7"/>
        <v>-3716.580847336033</v>
      </c>
      <c r="AJ21">
        <f t="shared" si="8"/>
        <v>-105.35687937020521</v>
      </c>
      <c r="AK21">
        <f t="shared" si="30"/>
        <v>1101.5950721900035</v>
      </c>
      <c r="AL21">
        <f t="shared" si="9"/>
        <v>-2720.3426545162347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-478.02878377936105</v>
      </c>
      <c r="AR21">
        <f t="shared" si="14"/>
        <v>-483.30265002507099</v>
      </c>
      <c r="AS21">
        <f t="shared" si="15"/>
        <v>-13.700565409330396</v>
      </c>
      <c r="AT21">
        <f t="shared" si="16"/>
        <v>143.25097166273241</v>
      </c>
      <c r="AU21">
        <f t="shared" si="17"/>
        <v>-353.75224377166899</v>
      </c>
      <c r="AW21">
        <v>18</v>
      </c>
      <c r="AX21">
        <f>IF(Z21&gt;0, (R21*SUMPRODUCT(K21:$K$98, X21:$X$98)-K21*$AZ$3)/Z21, 0)</f>
        <v>19531.619894701547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2000000</v>
      </c>
      <c r="S22">
        <f t="shared" si="1"/>
        <v>19867.099140707804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15842.429339227398</v>
      </c>
      <c r="AC22">
        <f t="shared" si="2"/>
        <v>15915.137648519587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-3851.5129279866064</v>
      </c>
      <c r="AI22">
        <f t="shared" si="7"/>
        <v>-3891.5669326900647</v>
      </c>
      <c r="AJ22">
        <f t="shared" si="8"/>
        <v>-72.708309292189369</v>
      </c>
      <c r="AK22">
        <f t="shared" si="30"/>
        <v>1108.970053745918</v>
      </c>
      <c r="AL22">
        <f t="shared" si="9"/>
        <v>-2855.3051882363361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-447.18675222012018</v>
      </c>
      <c r="AR22">
        <f t="shared" si="14"/>
        <v>-451.83729360779046</v>
      </c>
      <c r="AS22">
        <f t="shared" si="15"/>
        <v>-8.441927445064314</v>
      </c>
      <c r="AT22">
        <f t="shared" si="16"/>
        <v>128.75893860837996</v>
      </c>
      <c r="AU22">
        <f t="shared" si="17"/>
        <v>-331.52028244447484</v>
      </c>
      <c r="AW22">
        <v>19</v>
      </c>
      <c r="AX22">
        <f>IF(Z22&gt;0, (R22*SUMPRODUCT(K22:$K$98, X22:$X$98)-K22*$AZ$3)/Z22, 0)</f>
        <v>19867.099140707804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2000000</v>
      </c>
      <c r="S23">
        <f t="shared" si="1"/>
        <v>20175.340293065801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15915.137648519587</v>
      </c>
      <c r="AC23">
        <f t="shared" si="2"/>
        <v>15959.680443684772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-4040.8162213046107</v>
      </c>
      <c r="AI23">
        <f t="shared" si="7"/>
        <v>-4080.3686655555016</v>
      </c>
      <c r="AJ23">
        <f t="shared" si="8"/>
        <v>-44.542795165185453</v>
      </c>
      <c r="AK23">
        <f t="shared" si="30"/>
        <v>1114.0596353963713</v>
      </c>
      <c r="AL23">
        <f t="shared" si="9"/>
        <v>-3010.8518253243155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-418.89834594821974</v>
      </c>
      <c r="AR23">
        <f t="shared" si="14"/>
        <v>-422.99861989474391</v>
      </c>
      <c r="AS23">
        <f t="shared" si="15"/>
        <v>-4.6176074824265001</v>
      </c>
      <c r="AT23">
        <f t="shared" si="16"/>
        <v>115.4909585085129</v>
      </c>
      <c r="AU23">
        <f t="shared" si="17"/>
        <v>-312.12526886865749</v>
      </c>
      <c r="AW23">
        <v>20</v>
      </c>
      <c r="AX23">
        <f>IF(Z23&gt;0, (R23*SUMPRODUCT(K23:$K$98, X23:$X$98)-K23*$AZ$3)/Z23, 0)</f>
        <v>20175.340293065801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2000000</v>
      </c>
      <c r="S24">
        <f t="shared" si="1"/>
        <v>20460.222774716713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15959.680443684772</v>
      </c>
      <c r="AC24">
        <f t="shared" si="2"/>
        <v>15979.826336473432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-4238.4399259254724</v>
      </c>
      <c r="AI24">
        <f t="shared" si="7"/>
        <v>-4277.4908847357065</v>
      </c>
      <c r="AJ24">
        <f t="shared" si="8"/>
        <v>-20.145892788659694</v>
      </c>
      <c r="AK24">
        <f t="shared" si="30"/>
        <v>1117.1776310579341</v>
      </c>
      <c r="AL24">
        <f t="shared" si="9"/>
        <v>-3180.4591464664318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-392.30835366921957</v>
      </c>
      <c r="AR24">
        <f t="shared" si="14"/>
        <v>-395.92289525239477</v>
      </c>
      <c r="AS24">
        <f t="shared" si="15"/>
        <v>-1.8646960134488548</v>
      </c>
      <c r="AT24">
        <f t="shared" si="16"/>
        <v>103.40552770739531</v>
      </c>
      <c r="AU24">
        <f t="shared" si="17"/>
        <v>-294.38206355844829</v>
      </c>
      <c r="AW24">
        <v>21</v>
      </c>
      <c r="AX24">
        <f>IF(Z24&gt;0, (R24*SUMPRODUCT(K24:$K$98, X24:$X$98)-K24*$AZ$3)/Z24, 0)</f>
        <v>20460.222774716713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2000000</v>
      </c>
      <c r="S25">
        <f t="shared" si="1"/>
        <v>20751.263556461279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15979.826336473432</v>
      </c>
      <c r="AC25">
        <f t="shared" si="2"/>
        <v>15979.521767390715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-6316.8830971434336</v>
      </c>
      <c r="AI25">
        <f t="shared" si="7"/>
        <v>-6355.3856242881366</v>
      </c>
      <c r="AJ25">
        <f t="shared" si="8"/>
        <v>0.30456908271662542</v>
      </c>
      <c r="AK25">
        <f t="shared" si="30"/>
        <v>1118.5878435531404</v>
      </c>
      <c r="AL25">
        <f t="shared" si="9"/>
        <v>-5236.4932116522796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-522.04307722715168</v>
      </c>
      <c r="AR25">
        <f t="shared" si="14"/>
        <v>-525.22502272820623</v>
      </c>
      <c r="AS25">
        <f t="shared" si="15"/>
        <v>2.5170353594407793E-2</v>
      </c>
      <c r="AT25">
        <f t="shared" si="16"/>
        <v>92.442907525300654</v>
      </c>
      <c r="AU25">
        <f t="shared" si="17"/>
        <v>-432.7569448493112</v>
      </c>
      <c r="AW25">
        <v>22</v>
      </c>
      <c r="AX25">
        <f>IF(Z25&gt;0, (R25*SUMPRODUCT(K25:$K$98, X25:$X$98)-K25*$AZ$3)/Z25, 0)</f>
        <v>20751.263556461279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2000000</v>
      </c>
      <c r="S26">
        <f t="shared" si="1"/>
        <v>20853.307613889352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15979.521767390715</v>
      </c>
      <c r="AC26">
        <f t="shared" si="2"/>
        <v>15807.482069258658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-8635.3467880139815</v>
      </c>
      <c r="AI26">
        <f t="shared" si="7"/>
        <v>-8673.2484062175372</v>
      </c>
      <c r="AJ26">
        <f t="shared" si="8"/>
        <v>172.03969813205731</v>
      </c>
      <c r="AK26">
        <f t="shared" si="30"/>
        <v>1118.5665237173503</v>
      </c>
      <c r="AL26">
        <f t="shared" si="9"/>
        <v>-7382.6421843681292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-637.18458658616089</v>
      </c>
      <c r="AR26">
        <f t="shared" si="14"/>
        <v>-639.9812695126069</v>
      </c>
      <c r="AS26">
        <f t="shared" si="15"/>
        <v>12.694457631144456</v>
      </c>
      <c r="AT26">
        <f t="shared" si="16"/>
        <v>82.536737143347366</v>
      </c>
      <c r="AU26">
        <f t="shared" si="17"/>
        <v>-544.75007473811502</v>
      </c>
      <c r="AW26">
        <v>23</v>
      </c>
      <c r="AX26">
        <f>IF(Z26&gt;0, (R26*SUMPRODUCT(K26:$K$98, X26:$X$98)-K26*$AZ$3)/Z26, 0)</f>
        <v>20853.307613889352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2000000</v>
      </c>
      <c r="S27">
        <f t="shared" si="1"/>
        <v>20783.691837716167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15807.482069258658</v>
      </c>
      <c r="AC27">
        <f t="shared" si="2"/>
        <v>15482.800499721685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-11005.113861584397</v>
      </c>
      <c r="AI27">
        <f t="shared" si="7"/>
        <v>-11042.361335759379</v>
      </c>
      <c r="AJ27">
        <f t="shared" si="8"/>
        <v>324.68156953697326</v>
      </c>
      <c r="AK27">
        <f t="shared" si="30"/>
        <v>1106.5237448481062</v>
      </c>
      <c r="AL27">
        <f t="shared" si="9"/>
        <v>-9611.1560213742996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-725.04004868112725</v>
      </c>
      <c r="AR27">
        <f t="shared" si="14"/>
        <v>-727.49399062382236</v>
      </c>
      <c r="AS27">
        <f t="shared" si="15"/>
        <v>21.39070471634907</v>
      </c>
      <c r="AT27">
        <f t="shared" si="16"/>
        <v>72.900111704613593</v>
      </c>
      <c r="AU27">
        <f t="shared" si="17"/>
        <v>-633.20317420285971</v>
      </c>
      <c r="AW27">
        <v>24</v>
      </c>
      <c r="AX27">
        <f>IF(Z27&gt;0, (R27*SUMPRODUCT(K27:$K$98, X27:$X$98)-K27*$AZ$3)/Z27, 0)</f>
        <v>20783.691837716167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2000000</v>
      </c>
      <c r="S28">
        <f t="shared" si="1"/>
        <v>20577.461857658735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15482.800499721685</v>
      </c>
      <c r="AC28">
        <f t="shared" si="2"/>
        <v>15036.781001977333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-13519.343226550893</v>
      </c>
      <c r="AI28">
        <f t="shared" si="7"/>
        <v>-13555.88024240346</v>
      </c>
      <c r="AJ28">
        <f t="shared" si="8"/>
        <v>446.01949774435161</v>
      </c>
      <c r="AK28">
        <f t="shared" si="30"/>
        <v>1083.796034980518</v>
      </c>
      <c r="AL28">
        <f t="shared" si="9"/>
        <v>-12026.064709678591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-795.25247100053718</v>
      </c>
      <c r="AR28">
        <f t="shared" si="14"/>
        <v>-797.40169908453731</v>
      </c>
      <c r="AS28">
        <f t="shared" si="15"/>
        <v>26.2363416440982</v>
      </c>
      <c r="AT28">
        <f t="shared" si="16"/>
        <v>63.752466405776033</v>
      </c>
      <c r="AU28">
        <f t="shared" si="17"/>
        <v>-707.41289103466306</v>
      </c>
      <c r="AW28">
        <v>25</v>
      </c>
      <c r="AX28">
        <f>IF(Z28&gt;0, (R28*SUMPRODUCT(K28:$K$98, X28:$X$98)-K28*$AZ$3)/Z28, 0)</f>
        <v>20577.461857658735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2000000</v>
      </c>
      <c r="S29">
        <f t="shared" si="1"/>
        <v>20255.899903735521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15036.781001977333</v>
      </c>
      <c r="AC29">
        <f t="shared" si="2"/>
        <v>14490.65402288463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-16106.978068445565</v>
      </c>
      <c r="AI29">
        <f t="shared" si="7"/>
        <v>-16142.747039687896</v>
      </c>
      <c r="AJ29">
        <f t="shared" si="8"/>
        <v>546.12697909270355</v>
      </c>
      <c r="AK29">
        <f t="shared" si="30"/>
        <v>1052.5746701384135</v>
      </c>
      <c r="AL29">
        <f t="shared" si="9"/>
        <v>-14544.045390456778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-845.95152549160696</v>
      </c>
      <c r="AR29">
        <f t="shared" si="14"/>
        <v>-847.83014081343401</v>
      </c>
      <c r="AS29">
        <f t="shared" si="15"/>
        <v>28.683030988952069</v>
      </c>
      <c r="AT29">
        <f t="shared" si="16"/>
        <v>55.282073652401031</v>
      </c>
      <c r="AU29">
        <f t="shared" si="17"/>
        <v>-763.86503617208086</v>
      </c>
      <c r="AW29">
        <v>26</v>
      </c>
      <c r="AX29">
        <f>IF(Z29&gt;0, (R29*SUMPRODUCT(K29:$K$98, X29:$X$98)-K29*$AZ$3)/Z29, 0)</f>
        <v>20255.899903735521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2000000</v>
      </c>
      <c r="S30">
        <f t="shared" si="1"/>
        <v>19845.986389437632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14490.65402288463</v>
      </c>
      <c r="AC30">
        <f t="shared" si="2"/>
        <v>13867.135972310731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-18976.154623480928</v>
      </c>
      <c r="AI30">
        <f t="shared" si="7"/>
        <v>-19011.091501145249</v>
      </c>
      <c r="AJ30">
        <f t="shared" si="8"/>
        <v>623.51805057389902</v>
      </c>
      <c r="AK30">
        <f t="shared" si="30"/>
        <v>1014.3457816019242</v>
      </c>
      <c r="AL30">
        <f t="shared" si="9"/>
        <v>-17373.227668969423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-889.85982190687491</v>
      </c>
      <c r="AR30">
        <f t="shared" si="14"/>
        <v>-891.49813716901372</v>
      </c>
      <c r="AS30">
        <f t="shared" si="15"/>
        <v>29.238993486744299</v>
      </c>
      <c r="AT30">
        <f t="shared" si="16"/>
        <v>47.56630489569141</v>
      </c>
      <c r="AU30">
        <f t="shared" si="17"/>
        <v>-814.69283878657779</v>
      </c>
      <c r="AW30">
        <v>27</v>
      </c>
      <c r="AX30">
        <f>IF(Z30&gt;0, (R30*SUMPRODUCT(K30:$K$98, X30:$X$98)-K30*$AZ$3)/Z30, 0)</f>
        <v>19845.986389437632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2000000</v>
      </c>
      <c r="S31">
        <f t="shared" si="1"/>
        <v>19356.374865254234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13867.135972310731</v>
      </c>
      <c r="AC31">
        <f t="shared" si="2"/>
        <v>13175.877467294671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-22101.068810448647</v>
      </c>
      <c r="AI31">
        <f t="shared" si="7"/>
        <v>-22135.103792616061</v>
      </c>
      <c r="AJ31">
        <f t="shared" si="8"/>
        <v>691.25850501605964</v>
      </c>
      <c r="AK31">
        <f t="shared" si="30"/>
        <v>970.69951806175129</v>
      </c>
      <c r="AL31">
        <f t="shared" si="9"/>
        <v>-20473.145769538249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-925.35556681158914</v>
      </c>
      <c r="AR31">
        <f t="shared" si="14"/>
        <v>-926.78058659163071</v>
      </c>
      <c r="AS31">
        <f t="shared" si="15"/>
        <v>28.942487406765494</v>
      </c>
      <c r="AT31">
        <f t="shared" si="16"/>
        <v>40.642477992517236</v>
      </c>
      <c r="AU31">
        <f t="shared" si="17"/>
        <v>-857.19562119234786</v>
      </c>
      <c r="AW31">
        <v>28</v>
      </c>
      <c r="AX31">
        <f>IF(Z31&gt;0, (R31*SUMPRODUCT(K31:$K$98, X31:$X$98)-K31*$AZ$3)/Z31, 0)</f>
        <v>19356.374865254234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2000000</v>
      </c>
      <c r="S32">
        <f t="shared" si="1"/>
        <v>18795.767844697621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13175.877467294671</v>
      </c>
      <c r="AC32">
        <f t="shared" si="2"/>
        <v>12427.844504849878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-25376.482704024846</v>
      </c>
      <c r="AI32">
        <f t="shared" si="7"/>
        <v>-25409.542924302987</v>
      </c>
      <c r="AJ32">
        <f t="shared" si="8"/>
        <v>748.03296244479316</v>
      </c>
      <c r="AK32">
        <f t="shared" si="30"/>
        <v>922.31142271062708</v>
      </c>
      <c r="AL32">
        <f t="shared" si="9"/>
        <v>-23739.198539147568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-948.65602499915565</v>
      </c>
      <c r="AR32">
        <f t="shared" si="14"/>
        <v>-949.89192429696038</v>
      </c>
      <c r="AS32">
        <f t="shared" si="15"/>
        <v>27.963921753768883</v>
      </c>
      <c r="AT32">
        <f t="shared" si="16"/>
        <v>34.479021316110398</v>
      </c>
      <c r="AU32">
        <f t="shared" si="17"/>
        <v>-887.44898122708116</v>
      </c>
      <c r="AW32">
        <v>29</v>
      </c>
      <c r="AX32">
        <f>IF(Z32&gt;0, (R32*SUMPRODUCT(K32:$K$98, X32:$X$98)-K32*$AZ$3)/Z32, 0)</f>
        <v>18795.767844697621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2000000</v>
      </c>
      <c r="S33">
        <f t="shared" si="1"/>
        <v>18179.455233637491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12427.844504849878</v>
      </c>
      <c r="AC33">
        <f t="shared" si="2"/>
        <v>11637.51223374965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-28891.987705472566</v>
      </c>
      <c r="AI33">
        <f t="shared" si="7"/>
        <v>-28923.995023855288</v>
      </c>
      <c r="AJ33">
        <f t="shared" si="8"/>
        <v>790.33227110022744</v>
      </c>
      <c r="AK33">
        <f t="shared" si="30"/>
        <v>869.94911533949153</v>
      </c>
      <c r="AL33">
        <f t="shared" si="9"/>
        <v>-27263.713637415567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-964.35456637274842</v>
      </c>
      <c r="AR33">
        <f t="shared" si="14"/>
        <v>-965.42290420932716</v>
      </c>
      <c r="AS33">
        <f t="shared" si="15"/>
        <v>26.37965038462497</v>
      </c>
      <c r="AT33">
        <f t="shared" si="16"/>
        <v>29.0370953512023</v>
      </c>
      <c r="AU33">
        <f t="shared" si="17"/>
        <v>-910.0061584734998</v>
      </c>
      <c r="AW33">
        <v>30</v>
      </c>
      <c r="AX33">
        <f>IF(Z33&gt;0, (R33*SUMPRODUCT(K33:$K$98, X33:$X$98)-K33*$AZ$3)/Z33, 0)</f>
        <v>18179.455233637491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2000000</v>
      </c>
      <c r="S34">
        <f t="shared" si="1"/>
        <v>17515.335173567859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11637.51223374965</v>
      </c>
      <c r="AC34">
        <f t="shared" si="2"/>
        <v>10814.518161929513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-32626.980066611806</v>
      </c>
      <c r="AI34">
        <f t="shared" si="7"/>
        <v>-32657.851637309035</v>
      </c>
      <c r="AJ34">
        <f t="shared" si="8"/>
        <v>822.99407182013783</v>
      </c>
      <c r="AK34">
        <f t="shared" si="30"/>
        <v>814.62585636247559</v>
      </c>
      <c r="AL34">
        <f t="shared" si="9"/>
        <v>-31020.231709126423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-972.34005097761053</v>
      </c>
      <c r="AR34">
        <f t="shared" si="14"/>
        <v>-973.26007681402621</v>
      </c>
      <c r="AS34">
        <f t="shared" si="15"/>
        <v>24.526637038245664</v>
      </c>
      <c r="AT34">
        <f t="shared" si="16"/>
        <v>24.277249843105849</v>
      </c>
      <c r="AU34">
        <f t="shared" si="17"/>
        <v>-924.45618993267476</v>
      </c>
      <c r="AW34">
        <v>31</v>
      </c>
      <c r="AX34">
        <f>IF(Z34&gt;0, (R34*SUMPRODUCT(K34:$K$98, X34:$X$98)-K34*$AZ$3)/Z34, 0)</f>
        <v>17515.335173567859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16804.954095919169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10814.518161929513</v>
      </c>
      <c r="AC35">
        <f t="shared" ref="AC35:AC66" si="33">S35*Z35</f>
        <v>9968.3928382310223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-36150.609286456078</v>
      </c>
      <c r="AI35">
        <f t="shared" ref="AI35:AI66" si="38">SUM(AE35:AH35)</f>
        <v>-36180.268376214175</v>
      </c>
      <c r="AJ35">
        <f t="shared" ref="AJ35:AJ66" si="39">AB35-AC35</f>
        <v>846.12532369849032</v>
      </c>
      <c r="AK35">
        <f t="shared" si="30"/>
        <v>757.01627133506599</v>
      </c>
      <c r="AL35">
        <f t="shared" ref="AL35:AL66" si="40">SUM(AI35:AK35)</f>
        <v>-34577.126781180617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-961.91987003821396</v>
      </c>
      <c r="AR35">
        <f t="shared" ref="AR35:AR66" si="45">AI35*$K35</f>
        <v>-962.70905916472327</v>
      </c>
      <c r="AS35">
        <f t="shared" ref="AS35:AS66" si="46">AJ35*$K35</f>
        <v>22.514275069577462</v>
      </c>
      <c r="AT35">
        <f t="shared" ref="AT35:AT66" si="47">AK35*$K35</f>
        <v>20.143201116454154</v>
      </c>
      <c r="AU35">
        <f t="shared" ref="AU35:AU66" si="48">AL35*$K35</f>
        <v>-920.05158297869173</v>
      </c>
      <c r="AW35">
        <v>32</v>
      </c>
      <c r="AX35">
        <f>IF(Z35&gt;0, (R35*SUMPRODUCT(K35:$K$98, X35:$X$98)-K35*$AZ$3)/Z35, 0)</f>
        <v>16804.954095919169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2000000</v>
      </c>
      <c r="S36">
        <f t="shared" si="32"/>
        <v>16069.617655755066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9968.3928382310223</v>
      </c>
      <c r="AC36">
        <f t="shared" si="33"/>
        <v>9119.164688977733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-39542.684829084028</v>
      </c>
      <c r="AI36">
        <f t="shared" si="38"/>
        <v>-39571.058760823813</v>
      </c>
      <c r="AJ36">
        <f t="shared" si="39"/>
        <v>849.2281492532893</v>
      </c>
      <c r="AK36">
        <f t="shared" si="30"/>
        <v>697.78749867617159</v>
      </c>
      <c r="AL36">
        <f t="shared" si="40"/>
        <v>-38024.043112894346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-939.44509913155537</v>
      </c>
      <c r="AR36">
        <f t="shared" si="45"/>
        <v>-940.11919982125937</v>
      </c>
      <c r="AS36">
        <f t="shared" si="46"/>
        <v>20.175747456423892</v>
      </c>
      <c r="AT36">
        <f t="shared" si="47"/>
        <v>16.577858804985471</v>
      </c>
      <c r="AU36">
        <f t="shared" si="48"/>
        <v>-903.36559355984991</v>
      </c>
      <c r="AW36">
        <v>33</v>
      </c>
      <c r="AX36">
        <f>IF(Z36&gt;0, (R36*SUMPRODUCT(K36:$K$98, X36:$X$98)-K36*$AZ$3)/Z36, 0)</f>
        <v>16069.617655755066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15323.952124562835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9119.164688977733</v>
      </c>
      <c r="AC37">
        <f t="shared" si="33"/>
        <v>8280.3371976898634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-42902.519747829087</v>
      </c>
      <c r="AI37">
        <f t="shared" si="38"/>
        <v>-42929.53737725778</v>
      </c>
      <c r="AJ37">
        <f t="shared" si="39"/>
        <v>838.82749128786963</v>
      </c>
      <c r="AK37">
        <f t="shared" si="30"/>
        <v>638.34152822844135</v>
      </c>
      <c r="AL37">
        <f t="shared" si="40"/>
        <v>-41452.36835774147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-910.06000612515879</v>
      </c>
      <c r="AR37">
        <f t="shared" si="45"/>
        <v>-910.63311148465482</v>
      </c>
      <c r="AS37">
        <f t="shared" si="46"/>
        <v>17.793438621935913</v>
      </c>
      <c r="AT37">
        <f t="shared" si="47"/>
        <v>13.540675431281963</v>
      </c>
      <c r="AU37">
        <f t="shared" si="48"/>
        <v>-879.29899743143699</v>
      </c>
      <c r="AW37">
        <v>34</v>
      </c>
      <c r="AX37">
        <f>IF(Z37&gt;0, (R37*SUMPRODUCT(K37:$K$98, X37:$X$98)-K37*$AZ$3)/Z37, 0)</f>
        <v>15323.952124562835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2000000</v>
      </c>
      <c r="S38">
        <f t="shared" si="32"/>
        <v>14580.96094827591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8280.3371976898634</v>
      </c>
      <c r="AC38">
        <f t="shared" si="33"/>
        <v>7460.1143414251355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-46630.26698357227</v>
      </c>
      <c r="AI38">
        <f t="shared" si="38"/>
        <v>-46655.84868003209</v>
      </c>
      <c r="AJ38">
        <f t="shared" si="39"/>
        <v>820.22285626472785</v>
      </c>
      <c r="AK38">
        <f t="shared" si="30"/>
        <v>579.62360383829048</v>
      </c>
      <c r="AL38">
        <f t="shared" si="40"/>
        <v>-45256.002219929069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-883.15535898337498</v>
      </c>
      <c r="AR38">
        <f t="shared" si="45"/>
        <v>-883.63986430109776</v>
      </c>
      <c r="AS38">
        <f t="shared" si="46"/>
        <v>15.534635719028666</v>
      </c>
      <c r="AT38">
        <f t="shared" si="47"/>
        <v>10.977798864059331</v>
      </c>
      <c r="AU38">
        <f t="shared" si="48"/>
        <v>-857.12742971800969</v>
      </c>
      <c r="AW38">
        <v>35</v>
      </c>
      <c r="AX38">
        <f>IF(Z38&gt;0, (R38*SUMPRODUCT(K38:$K$98, X38:$X$98)-K38*$AZ$3)/Z38, 0)</f>
        <v>14580.96094827591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2000000</v>
      </c>
      <c r="S39">
        <f t="shared" si="32"/>
        <v>13825.18811751616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7460.1143414251355</v>
      </c>
      <c r="AC39">
        <f t="shared" si="33"/>
        <v>6657.1707233885745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-49985.611614626301</v>
      </c>
      <c r="AI39">
        <f t="shared" si="38"/>
        <v>-50009.687853831158</v>
      </c>
      <c r="AJ39">
        <f t="shared" si="39"/>
        <v>802.94361803656102</v>
      </c>
      <c r="AK39">
        <f t="shared" si="30"/>
        <v>522.20800389975955</v>
      </c>
      <c r="AL39">
        <f t="shared" si="40"/>
        <v>-48684.536231894839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-845.27143805145761</v>
      </c>
      <c r="AR39">
        <f t="shared" si="45"/>
        <v>-845.6785743588506</v>
      </c>
      <c r="AS39">
        <f t="shared" si="46"/>
        <v>13.578013447641963</v>
      </c>
      <c r="AT39">
        <f t="shared" si="47"/>
        <v>8.8306913961851095</v>
      </c>
      <c r="AU39">
        <f t="shared" si="48"/>
        <v>-823.26986951502363</v>
      </c>
      <c r="AW39">
        <v>36</v>
      </c>
      <c r="AX39">
        <f>IF(Z39&gt;0, (R39*SUMPRODUCT(K39:$K$98, X39:$X$98)-K39*$AZ$3)/Z39, 0)</f>
        <v>13825.18811751616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2000000</v>
      </c>
      <c r="S40">
        <f t="shared" si="32"/>
        <v>13061.33498345093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6657.1707233885745</v>
      </c>
      <c r="AC40">
        <f t="shared" si="33"/>
        <v>5883.5169111824871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-52513.166854491865</v>
      </c>
      <c r="AI40">
        <f t="shared" si="38"/>
        <v>-52535.689502133311</v>
      </c>
      <c r="AJ40">
        <f t="shared" si="39"/>
        <v>773.65381220608742</v>
      </c>
      <c r="AK40">
        <f t="shared" si="30"/>
        <v>466.00195063720025</v>
      </c>
      <c r="AL40">
        <f t="shared" si="40"/>
        <v>-51296.033739290026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-792.868877482995</v>
      </c>
      <c r="AR40">
        <f t="shared" si="45"/>
        <v>-793.20893517562854</v>
      </c>
      <c r="AS40">
        <f t="shared" si="46"/>
        <v>11.680994813052507</v>
      </c>
      <c r="AT40">
        <f t="shared" si="47"/>
        <v>7.0359200489733666</v>
      </c>
      <c r="AU40">
        <f t="shared" si="48"/>
        <v>-774.49202031360267</v>
      </c>
      <c r="AW40">
        <v>37</v>
      </c>
      <c r="AX40">
        <f>IF(Z40&gt;0, (R40*SUMPRODUCT(K40:$K$98, X40:$X$98)-K40*$AZ$3)/Z40, 0)</f>
        <v>13061.33498345093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2000000</v>
      </c>
      <c r="S41">
        <f t="shared" si="32"/>
        <v>12314.704652293678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5883.5169111824871</v>
      </c>
      <c r="AC41">
        <f t="shared" si="33"/>
        <v>5154.592342490002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-54752.556416349107</v>
      </c>
      <c r="AI41">
        <f t="shared" si="38"/>
        <v>-54773.485023603731</v>
      </c>
      <c r="AJ41">
        <f t="shared" si="39"/>
        <v>728.92456869248508</v>
      </c>
      <c r="AK41">
        <f t="shared" ref="AK41:AK72" si="61">G41*SUM(AB41:AB41, AE41:AF41)</f>
        <v>411.84618378277412</v>
      </c>
      <c r="AL41">
        <f t="shared" si="40"/>
        <v>-53632.714271128476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-738.10736677859848</v>
      </c>
      <c r="AR41">
        <f t="shared" si="45"/>
        <v>-738.38950080488189</v>
      </c>
      <c r="AS41">
        <f t="shared" si="46"/>
        <v>9.8264744003292179</v>
      </c>
      <c r="AT41">
        <f t="shared" si="47"/>
        <v>5.5520092964818666</v>
      </c>
      <c r="AU41">
        <f t="shared" si="48"/>
        <v>-723.01101710807086</v>
      </c>
      <c r="AW41">
        <v>38</v>
      </c>
      <c r="AX41">
        <f>IF(Z41&gt;0, (R41*SUMPRODUCT(K41:$K$98, X41:$X$98)-K41*$AZ$3)/Z41, 0)</f>
        <v>12314.704652293678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2000000</v>
      </c>
      <c r="S42">
        <f t="shared" si="32"/>
        <v>11584.589926194027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5154.592342490002</v>
      </c>
      <c r="AC42">
        <f t="shared" si="33"/>
        <v>4473.5781085600738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-56440.268044260076</v>
      </c>
      <c r="AI42">
        <f t="shared" si="38"/>
        <v>-56459.57635874104</v>
      </c>
      <c r="AJ42">
        <f t="shared" si="39"/>
        <v>681.0142339299282</v>
      </c>
      <c r="AK42">
        <f t="shared" si="61"/>
        <v>360.82146397430017</v>
      </c>
      <c r="AL42">
        <f t="shared" si="40"/>
        <v>-55417.740660836811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-679.33843042942829</v>
      </c>
      <c r="AR42">
        <f t="shared" si="45"/>
        <v>-679.57083329547152</v>
      </c>
      <c r="AS42">
        <f t="shared" si="46"/>
        <v>8.1969692350727037</v>
      </c>
      <c r="AT42">
        <f t="shared" si="47"/>
        <v>4.3429965075525194</v>
      </c>
      <c r="AU42">
        <f t="shared" si="48"/>
        <v>-667.0308675528463</v>
      </c>
      <c r="AW42">
        <v>39</v>
      </c>
      <c r="AX42">
        <f>IF(Z42&gt;0, (R42*SUMPRODUCT(K42:$K$98, X42:$X$98)-K42*$AZ$3)/Z42, 0)</f>
        <v>11584.589926194027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2000000</v>
      </c>
      <c r="S43">
        <f t="shared" si="32"/>
        <v>10880.250053859803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4473.5781085600738</v>
      </c>
      <c r="AC43">
        <f t="shared" si="33"/>
        <v>3845.2156896026704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-57784.378913481407</v>
      </c>
      <c r="AI43">
        <f t="shared" si="38"/>
        <v>-57802.049535344726</v>
      </c>
      <c r="AJ43">
        <f t="shared" si="39"/>
        <v>628.36241895740341</v>
      </c>
      <c r="AK43">
        <f t="shared" si="61"/>
        <v>313.15046759920517</v>
      </c>
      <c r="AL43">
        <f t="shared" si="40"/>
        <v>-56860.536648788118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-620.99705827242542</v>
      </c>
      <c r="AR43">
        <f t="shared" si="45"/>
        <v>-621.18696087934609</v>
      </c>
      <c r="AS43">
        <f t="shared" si="46"/>
        <v>6.7528841018736712</v>
      </c>
      <c r="AT43">
        <f t="shared" si="47"/>
        <v>3.3653648759798473</v>
      </c>
      <c r="AU43">
        <f t="shared" si="48"/>
        <v>-611.06871190149263</v>
      </c>
      <c r="AW43">
        <v>40</v>
      </c>
      <c r="AX43">
        <f>IF(Z43&gt;0, (R43*SUMPRODUCT(K43:$K$98, X43:$X$98)-K43*$AZ$3)/Z43, 0)</f>
        <v>10880.250053859803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2000000</v>
      </c>
      <c r="S44">
        <f t="shared" si="32"/>
        <v>10204.489069759387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3845.2156896026704</v>
      </c>
      <c r="AC44">
        <f t="shared" si="33"/>
        <v>3269.7329272874113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-58914.560117186433</v>
      </c>
      <c r="AI44">
        <f t="shared" si="38"/>
        <v>-58930.58116882819</v>
      </c>
      <c r="AJ44">
        <f t="shared" si="39"/>
        <v>575.48276231525915</v>
      </c>
      <c r="AK44">
        <f t="shared" si="61"/>
        <v>269.16509827218698</v>
      </c>
      <c r="AL44">
        <f t="shared" si="40"/>
        <v>-58085.933308240747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-565.30614962327331</v>
      </c>
      <c r="AR44">
        <f t="shared" si="45"/>
        <v>-565.4598773095787</v>
      </c>
      <c r="AS44">
        <f t="shared" si="46"/>
        <v>5.5219616999924215</v>
      </c>
      <c r="AT44">
        <f t="shared" si="47"/>
        <v>2.5827348114720454</v>
      </c>
      <c r="AU44">
        <f t="shared" si="48"/>
        <v>-557.35518079811425</v>
      </c>
      <c r="AW44">
        <v>41</v>
      </c>
      <c r="AX44">
        <f>IF(Z44&gt;0, (R44*SUMPRODUCT(K44:$K$98, X44:$X$98)-K44*$AZ$3)/Z44, 0)</f>
        <v>10204.489069759387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2000000</v>
      </c>
      <c r="S45">
        <f t="shared" si="32"/>
        <v>9545.1884212384975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3269.7329272874113</v>
      </c>
      <c r="AC45">
        <f t="shared" si="33"/>
        <v>2745.0645419116081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-59261.229180797309</v>
      </c>
      <c r="AI45">
        <f t="shared" si="38"/>
        <v>-59275.608491193132</v>
      </c>
      <c r="AJ45">
        <f t="shared" si="39"/>
        <v>524.66838537580315</v>
      </c>
      <c r="AK45">
        <f t="shared" si="61"/>
        <v>228.88130491011881</v>
      </c>
      <c r="AL45">
        <f t="shared" si="40"/>
        <v>-58522.058800907216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-507.70764512176112</v>
      </c>
      <c r="AR45">
        <f t="shared" si="45"/>
        <v>-507.83083672477807</v>
      </c>
      <c r="AS45">
        <f t="shared" si="46"/>
        <v>4.4949818640498505</v>
      </c>
      <c r="AT45">
        <f t="shared" si="47"/>
        <v>1.9608906182790853</v>
      </c>
      <c r="AU45">
        <f t="shared" si="48"/>
        <v>-501.37496424244921</v>
      </c>
      <c r="AW45">
        <v>42</v>
      </c>
      <c r="AX45">
        <f>IF(Z45&gt;0, (R45*SUMPRODUCT(K45:$K$98, X45:$X$98)-K45*$AZ$3)/Z45, 0)</f>
        <v>9545.1884212384975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2000000</v>
      </c>
      <c r="S46">
        <f t="shared" si="32"/>
        <v>8904.7453142042887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2745.0645419116081</v>
      </c>
      <c r="AC46">
        <f t="shared" si="33"/>
        <v>2273.6406148679444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-58762.489863560149</v>
      </c>
      <c r="AI46">
        <f t="shared" si="38"/>
        <v>-58775.256318605425</v>
      </c>
      <c r="AJ46">
        <f t="shared" si="39"/>
        <v>471.42392704366375</v>
      </c>
      <c r="AK46">
        <f t="shared" si="61"/>
        <v>192.1545179338126</v>
      </c>
      <c r="AL46">
        <f t="shared" si="40"/>
        <v>-58111.677873627945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-449.49536150807296</v>
      </c>
      <c r="AR46">
        <f t="shared" si="45"/>
        <v>-449.59301670170208</v>
      </c>
      <c r="AS46">
        <f t="shared" si="46"/>
        <v>3.6060907051770874</v>
      </c>
      <c r="AT46">
        <f t="shared" si="47"/>
        <v>1.4698588283889247</v>
      </c>
      <c r="AU46">
        <f t="shared" si="48"/>
        <v>-444.51706716813601</v>
      </c>
      <c r="AW46">
        <v>43</v>
      </c>
      <c r="AX46">
        <f>IF(Z46&gt;0, (R46*SUMPRODUCT(K46:$K$98, X46:$X$98)-K46*$AZ$3)/Z46, 0)</f>
        <v>8904.7453142042887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2000000</v>
      </c>
      <c r="S47">
        <f t="shared" si="32"/>
        <v>8291.7242246462974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2273.6406148679444</v>
      </c>
      <c r="AC47">
        <f t="shared" si="33"/>
        <v>1856.5414302153167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-57745.740118982059</v>
      </c>
      <c r="AI47">
        <f t="shared" si="38"/>
        <v>-57756.935265973909</v>
      </c>
      <c r="AJ47">
        <f t="shared" si="39"/>
        <v>417.09918465262763</v>
      </c>
      <c r="AK47">
        <f t="shared" si="61"/>
        <v>159.15484304075611</v>
      </c>
      <c r="AL47">
        <f t="shared" si="40"/>
        <v>-57180.681238280522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-394.39096252742235</v>
      </c>
      <c r="AR47">
        <f t="shared" si="45"/>
        <v>-394.46742296915625</v>
      </c>
      <c r="AS47">
        <f t="shared" si="46"/>
        <v>2.8486975587395533</v>
      </c>
      <c r="AT47">
        <f t="shared" si="47"/>
        <v>1.0869932848451145</v>
      </c>
      <c r="AU47">
        <f t="shared" si="48"/>
        <v>-390.53173212557158</v>
      </c>
      <c r="AW47">
        <v>44</v>
      </c>
      <c r="AX47">
        <f>IF(Z47&gt;0, (R47*SUMPRODUCT(K47:$K$98, X47:$X$98)-K47*$AZ$3)/Z47, 0)</f>
        <v>8291.7242246462974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2000000</v>
      </c>
      <c r="S48">
        <f t="shared" si="32"/>
        <v>7702.2856462773598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1856.5414302153167</v>
      </c>
      <c r="AC48">
        <f t="shared" si="33"/>
        <v>1491.0756255945428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-56150.379252302933</v>
      </c>
      <c r="AI48">
        <f t="shared" si="38"/>
        <v>-56160.058688343554</v>
      </c>
      <c r="AJ48">
        <f t="shared" si="39"/>
        <v>365.46580462077395</v>
      </c>
      <c r="AK48">
        <f t="shared" si="61"/>
        <v>129.95790011507219</v>
      </c>
      <c r="AL48">
        <f t="shared" si="40"/>
        <v>-55664.634983607706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-342.40624246491313</v>
      </c>
      <c r="AR48">
        <f t="shared" si="45"/>
        <v>-342.46526787788417</v>
      </c>
      <c r="AS48">
        <f t="shared" si="46"/>
        <v>2.2286184808713099</v>
      </c>
      <c r="AT48">
        <f t="shared" si="47"/>
        <v>0.79248612119048734</v>
      </c>
      <c r="AU48">
        <f t="shared" si="48"/>
        <v>-339.44416327582235</v>
      </c>
      <c r="AW48">
        <v>45</v>
      </c>
      <c r="AX48">
        <f>IF(Z48&gt;0, (R48*SUMPRODUCT(K48:$K$98, X48:$X$98)-K48*$AZ$3)/Z48, 0)</f>
        <v>7702.2856462773598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2000000</v>
      </c>
      <c r="S49">
        <f t="shared" si="32"/>
        <v>7133.2133541112853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1491.0756255945428</v>
      </c>
      <c r="AC49">
        <f t="shared" si="33"/>
        <v>1174.4954169748503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-54002.348025502193</v>
      </c>
      <c r="AI49">
        <f t="shared" si="38"/>
        <v>-54010.580608481767</v>
      </c>
      <c r="AJ49">
        <f t="shared" si="39"/>
        <v>316.58020861969248</v>
      </c>
      <c r="AK49">
        <f t="shared" si="61"/>
        <v>104.37529379161801</v>
      </c>
      <c r="AL49">
        <f t="shared" si="40"/>
        <v>-53589.625106070453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-294.02455446295949</v>
      </c>
      <c r="AR49">
        <f t="shared" si="45"/>
        <v>-294.0693780980634</v>
      </c>
      <c r="AS49">
        <f t="shared" si="46"/>
        <v>1.7236723623061432</v>
      </c>
      <c r="AT49">
        <f t="shared" si="47"/>
        <v>0.56828823886562096</v>
      </c>
      <c r="AU49">
        <f t="shared" si="48"/>
        <v>-291.77741749689159</v>
      </c>
      <c r="AW49">
        <v>46</v>
      </c>
      <c r="AX49">
        <f>IF(Z49&gt;0, (R49*SUMPRODUCT(K49:$K$98, X49:$X$98)-K49*$AZ$3)/Z49, 0)</f>
        <v>7133.2133541112853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2000000</v>
      </c>
      <c r="S50">
        <f t="shared" si="32"/>
        <v>6577.6583727683292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1174.4954169748503</v>
      </c>
      <c r="AC50">
        <f t="shared" si="33"/>
        <v>903.52982130226621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-51283.393806333872</v>
      </c>
      <c r="AI50">
        <f t="shared" si="38"/>
        <v>-51290.261978638497</v>
      </c>
      <c r="AJ50">
        <f t="shared" si="39"/>
        <v>270.96559567258407</v>
      </c>
      <c r="AK50">
        <f t="shared" si="61"/>
        <v>82.214679188239529</v>
      </c>
      <c r="AL50">
        <f t="shared" si="40"/>
        <v>-50937.081703777672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-249.30425591559251</v>
      </c>
      <c r="AR50">
        <f t="shared" si="45"/>
        <v>-249.33764420093826</v>
      </c>
      <c r="AS50">
        <f t="shared" si="46"/>
        <v>1.3172466015604372</v>
      </c>
      <c r="AT50">
        <f t="shared" si="47"/>
        <v>0.39967069062874189</v>
      </c>
      <c r="AU50">
        <f t="shared" si="48"/>
        <v>-247.62072690874908</v>
      </c>
      <c r="AW50">
        <v>47</v>
      </c>
      <c r="AX50">
        <f>IF(Z50&gt;0, (R50*SUMPRODUCT(K50:$K$98, X50:$X$98)-K50*$AZ$3)/Z50, 0)</f>
        <v>6577.6583727683292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2000000</v>
      </c>
      <c r="S51">
        <f t="shared" si="32"/>
        <v>6023.8550346744323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903.52982130226621</v>
      </c>
      <c r="AC51">
        <f t="shared" si="33"/>
        <v>674.81392144950803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-47932.425060173475</v>
      </c>
      <c r="AI51">
        <f t="shared" si="38"/>
        <v>-47938.026240128544</v>
      </c>
      <c r="AJ51">
        <f t="shared" si="39"/>
        <v>228.71589985275818</v>
      </c>
      <c r="AK51">
        <f t="shared" si="61"/>
        <v>63.247087491158638</v>
      </c>
      <c r="AL51">
        <f t="shared" si="40"/>
        <v>-47646.063252784625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-208.04836818312612</v>
      </c>
      <c r="AR51">
        <f t="shared" si="45"/>
        <v>-208.07267983328964</v>
      </c>
      <c r="AS51">
        <f t="shared" si="46"/>
        <v>0.99273027980882678</v>
      </c>
      <c r="AT51">
        <f t="shared" si="47"/>
        <v>0.27452091832099224</v>
      </c>
      <c r="AU51">
        <f t="shared" si="48"/>
        <v>-206.80542863515981</v>
      </c>
      <c r="AW51">
        <v>48</v>
      </c>
      <c r="AX51">
        <f>IF(Z51&gt;0, (R51*SUMPRODUCT(K51:$K$98, X51:$X$98)-K51*$AZ$3)/Z51, 0)</f>
        <v>6023.8550346744323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2000000</v>
      </c>
      <c r="S52">
        <f t="shared" si="32"/>
        <v>5459.8528208460175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674.81392144950803</v>
      </c>
      <c r="AC52">
        <f t="shared" si="33"/>
        <v>485.14801403677041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-44092.040511927014</v>
      </c>
      <c r="AI52">
        <f t="shared" si="38"/>
        <v>-44096.483379069738</v>
      </c>
      <c r="AJ52">
        <f t="shared" si="39"/>
        <v>189.66590741273762</v>
      </c>
      <c r="AK52">
        <f t="shared" si="61"/>
        <v>47.236974501465568</v>
      </c>
      <c r="AL52">
        <f t="shared" si="40"/>
        <v>-43859.580497155534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-170.87443317438826</v>
      </c>
      <c r="AR52">
        <f t="shared" si="45"/>
        <v>-170.89165107575701</v>
      </c>
      <c r="AS52">
        <f t="shared" si="46"/>
        <v>0.73503185711921881</v>
      </c>
      <c r="AT52">
        <f t="shared" si="47"/>
        <v>0.18306232029854852</v>
      </c>
      <c r="AU52">
        <f t="shared" si="48"/>
        <v>-169.97355689833924</v>
      </c>
      <c r="AW52">
        <v>49</v>
      </c>
      <c r="AX52">
        <f>IF(Z52&gt;0, (R52*SUMPRODUCT(K52:$K$98, X52:$X$98)-K52*$AZ$3)/Z52, 0)</f>
        <v>5459.8528208460175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2000000</v>
      </c>
      <c r="S53">
        <f t="shared" si="32"/>
        <v>4849.2076233833877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485.14801403677041</v>
      </c>
      <c r="AC53">
        <f t="shared" si="33"/>
        <v>330.68649226451492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-39549.692445774475</v>
      </c>
      <c r="AI53">
        <f t="shared" si="38"/>
        <v>-39553.102141934629</v>
      </c>
      <c r="AJ53">
        <f t="shared" si="39"/>
        <v>154.46152177225548</v>
      </c>
      <c r="AK53">
        <f t="shared" si="61"/>
        <v>33.960360982573931</v>
      </c>
      <c r="AL53">
        <f t="shared" si="40"/>
        <v>-39364.680259179804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-136.84910992902434</v>
      </c>
      <c r="AR53">
        <f t="shared" si="45"/>
        <v>-136.86090809623602</v>
      </c>
      <c r="AS53">
        <f t="shared" si="46"/>
        <v>0.53446488368518708</v>
      </c>
      <c r="AT53">
        <f t="shared" si="47"/>
        <v>0.11750900919660998</v>
      </c>
      <c r="AU53">
        <f t="shared" si="48"/>
        <v>-136.20893420335423</v>
      </c>
      <c r="AW53">
        <v>50</v>
      </c>
      <c r="AX53">
        <f>IF(Z53&gt;0, (R53*SUMPRODUCT(K53:$K$98, X53:$X$98)-K53*$AZ$3)/Z53, 0)</f>
        <v>4849.2076233833877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2000000</v>
      </c>
      <c r="S54">
        <f t="shared" si="32"/>
        <v>4143.3723589220663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330.68649226451492</v>
      </c>
      <c r="AC54">
        <f t="shared" si="33"/>
        <v>208.4917675159661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-34385.285508813315</v>
      </c>
      <c r="AI54">
        <f t="shared" si="38"/>
        <v>-34387.801475874141</v>
      </c>
      <c r="AJ54">
        <f t="shared" si="39"/>
        <v>122.19472474854882</v>
      </c>
      <c r="AK54">
        <f t="shared" si="61"/>
        <v>23.148054458516047</v>
      </c>
      <c r="AL54">
        <f t="shared" si="40"/>
        <v>-34242.458696667076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-106.23154030004235</v>
      </c>
      <c r="AR54">
        <f t="shared" si="45"/>
        <v>-106.23931324862372</v>
      </c>
      <c r="AS54">
        <f t="shared" si="46"/>
        <v>0.37751420802514191</v>
      </c>
      <c r="AT54">
        <f t="shared" si="47"/>
        <v>7.1514702980934708E-2</v>
      </c>
      <c r="AU54">
        <f t="shared" si="48"/>
        <v>-105.79028433761765</v>
      </c>
      <c r="AW54">
        <v>51</v>
      </c>
      <c r="AX54">
        <f>IF(Z54&gt;0, (R54*SUMPRODUCT(K54:$K$98, X54:$X$98)-K54*$AZ$3)/Z54, 0)</f>
        <v>4143.3723589220663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2000000</v>
      </c>
      <c r="S55">
        <f t="shared" si="32"/>
        <v>3257.2812583086325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208.4917675159661</v>
      </c>
      <c r="AC55">
        <f t="shared" si="33"/>
        <v>115.34449969849122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-28809.734981461133</v>
      </c>
      <c r="AI55">
        <f t="shared" si="38"/>
        <v>-28811.505545476819</v>
      </c>
      <c r="AJ55">
        <f t="shared" si="39"/>
        <v>93.147267817474884</v>
      </c>
      <c r="AK55">
        <f t="shared" si="61"/>
        <v>14.594423726117629</v>
      </c>
      <c r="AL55">
        <f t="shared" si="40"/>
        <v>-28703.763853933226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-79.469793480105153</v>
      </c>
      <c r="AR55">
        <f t="shared" si="45"/>
        <v>-79.474677466603481</v>
      </c>
      <c r="AS55">
        <f t="shared" si="46"/>
        <v>0.2569407230387285</v>
      </c>
      <c r="AT55">
        <f t="shared" si="47"/>
        <v>4.0257775374263186E-2</v>
      </c>
      <c r="AU55">
        <f t="shared" si="48"/>
        <v>-79.177478968190485</v>
      </c>
      <c r="AW55">
        <v>52</v>
      </c>
      <c r="AX55">
        <f>IF(Z55&gt;0, (R55*SUMPRODUCT(K55:$K$98, X55:$X$98)-K55*$AZ$3)/Z55, 0)</f>
        <v>3257.2812583086325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2000000</v>
      </c>
      <c r="S56">
        <f t="shared" si="32"/>
        <v>2017.8932954873999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115.34449969849122</v>
      </c>
      <c r="AC56">
        <f t="shared" si="33"/>
        <v>47.557092363535631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-22978.946376037533</v>
      </c>
      <c r="AI56">
        <f t="shared" si="38"/>
        <v>-22980.124760753661</v>
      </c>
      <c r="AJ56">
        <f t="shared" si="39"/>
        <v>67.787407334955589</v>
      </c>
      <c r="AK56">
        <f t="shared" si="61"/>
        <v>8.0741149788943858</v>
      </c>
      <c r="AL56">
        <f t="shared" si="40"/>
        <v>-22904.263238439809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-56.594588974042509</v>
      </c>
      <c r="AR56">
        <f t="shared" si="45"/>
        <v>-56.597491204526499</v>
      </c>
      <c r="AS56">
        <f t="shared" si="46"/>
        <v>0.16695284426697682</v>
      </c>
      <c r="AT56">
        <f t="shared" si="47"/>
        <v>1.9885647108528737E-2</v>
      </c>
      <c r="AU56">
        <f t="shared" si="48"/>
        <v>-56.410652713150988</v>
      </c>
      <c r="AW56">
        <v>53</v>
      </c>
      <c r="AX56">
        <f>IF(Z56&gt;0, (R56*SUMPRODUCT(K56:$K$98, X56:$X$98)-K56*$AZ$3)/Z56, 0)</f>
        <v>2017.8932954873999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2000000</v>
      </c>
      <c r="S57">
        <f t="shared" si="32"/>
        <v>94.8819249574521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47.557092363535631</v>
      </c>
      <c r="AC57">
        <f t="shared" si="33"/>
        <v>1.3932053048052069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-17296.896487970647</v>
      </c>
      <c r="AI57">
        <f t="shared" si="38"/>
        <v>-17297.630666427413</v>
      </c>
      <c r="AJ57">
        <f t="shared" si="39"/>
        <v>46.163887058730424</v>
      </c>
      <c r="AK57">
        <f t="shared" si="61"/>
        <v>3.3289964654474944</v>
      </c>
      <c r="AL57">
        <f t="shared" si="40"/>
        <v>-17248.137782903235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-38.036010816625605</v>
      </c>
      <c r="AR57">
        <f t="shared" si="45"/>
        <v>-38.037625280800853</v>
      </c>
      <c r="AS57">
        <f t="shared" si="46"/>
        <v>0.10151474911840455</v>
      </c>
      <c r="AT57">
        <f t="shared" si="47"/>
        <v>7.3204892945003194E-3</v>
      </c>
      <c r="AU57">
        <f t="shared" si="48"/>
        <v>-37.928790042387952</v>
      </c>
      <c r="AW57">
        <v>54</v>
      </c>
      <c r="AX57">
        <f>IF(Z57&gt;0, (R57*SUMPRODUCT(K57:$K$98, X57:$X$98)-K57*$AZ$3)/Z57, 0)</f>
        <v>94.8819249574521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2000000</v>
      </c>
      <c r="S58">
        <f t="shared" si="32"/>
        <v>-3227.6977407304075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1.3932053048052069</v>
      </c>
      <c r="AC58">
        <f t="shared" si="33"/>
        <v>-27.329678801720313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-12138.994705585728</v>
      </c>
      <c r="AI58">
        <f t="shared" si="38"/>
        <v>-12139.418067390287</v>
      </c>
      <c r="AJ58">
        <f t="shared" si="39"/>
        <v>28.72288410652552</v>
      </c>
      <c r="AK58">
        <f t="shared" si="61"/>
        <v>9.752437133636449E-2</v>
      </c>
      <c r="AL58">
        <f t="shared" si="40"/>
        <v>-12110.597658912424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-23.833700365478037</v>
      </c>
      <c r="AR58">
        <f t="shared" si="45"/>
        <v>-23.834531593980952</v>
      </c>
      <c r="AS58">
        <f t="shared" si="46"/>
        <v>5.6394506302262094E-2</v>
      </c>
      <c r="AT58">
        <f t="shared" si="47"/>
        <v>1.9147933590357155E-4</v>
      </c>
      <c r="AU58">
        <f t="shared" si="48"/>
        <v>-23.777945608342787</v>
      </c>
      <c r="AW58">
        <v>55</v>
      </c>
      <c r="AX58">
        <f>IF(Z58&gt;0, (R58*SUMPRODUCT(K58:$K$98, X58:$X$98)-K58*$AZ$3)/Z58, 0)</f>
        <v>-3227.6977407304075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2000000</v>
      </c>
      <c r="S59">
        <f t="shared" si="32"/>
        <v>-9626.992314954432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-27.329678801720313</v>
      </c>
      <c r="AC59">
        <f t="shared" si="33"/>
        <v>-42.848087461751845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-7863.4713544587685</v>
      </c>
      <c r="AI59">
        <f t="shared" si="38"/>
        <v>-7863.6938958614201</v>
      </c>
      <c r="AJ59">
        <f t="shared" si="39"/>
        <v>15.518408660031533</v>
      </c>
      <c r="AK59">
        <f t="shared" si="61"/>
        <v>-1.9130775161204221</v>
      </c>
      <c r="AL59">
        <f t="shared" si="40"/>
        <v>-7850.0885647175091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-13.784945058716081</v>
      </c>
      <c r="AR59">
        <f t="shared" si="45"/>
        <v>-13.785335181712727</v>
      </c>
      <c r="AS59">
        <f t="shared" si="46"/>
        <v>2.7204322510304656E-2</v>
      </c>
      <c r="AT59">
        <f t="shared" si="47"/>
        <v>-3.353692951120335E-3</v>
      </c>
      <c r="AU59">
        <f t="shared" si="48"/>
        <v>-13.761484552153544</v>
      </c>
      <c r="AW59">
        <v>56</v>
      </c>
      <c r="AX59">
        <f>IF(Z59&gt;0, (R59*SUMPRODUCT(K59:$K$98, X59:$X$98)-K59*$AZ$3)/Z59, 0)</f>
        <v>-9626.992314954432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2000000</v>
      </c>
      <c r="S60">
        <f t="shared" si="32"/>
        <v>-23609.551480417744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-42.848087461751845</v>
      </c>
      <c r="AC60">
        <f t="shared" si="33"/>
        <v>-49.208664926319258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-4644.1008104100247</v>
      </c>
      <c r="AI60">
        <f t="shared" si="38"/>
        <v>-4644.2050238783895</v>
      </c>
      <c r="AJ60">
        <f t="shared" si="39"/>
        <v>6.3605774645674131</v>
      </c>
      <c r="AK60">
        <f t="shared" si="61"/>
        <v>-2.9993661223226296</v>
      </c>
      <c r="AL60">
        <f t="shared" si="40"/>
        <v>-4640.8438125361445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-7.2689946009410242</v>
      </c>
      <c r="AR60">
        <f t="shared" si="45"/>
        <v>-7.2691577169391079</v>
      </c>
      <c r="AS60">
        <f t="shared" si="46"/>
        <v>9.955641605619155E-3</v>
      </c>
      <c r="AT60">
        <f t="shared" si="47"/>
        <v>-4.6946388632514834E-3</v>
      </c>
      <c r="AU60">
        <f t="shared" si="48"/>
        <v>-7.2638967141967399</v>
      </c>
      <c r="AW60">
        <v>57</v>
      </c>
      <c r="AX60">
        <f>IF(Z60&gt;0, (R60*SUMPRODUCT(K60:$K$98, X60:$X$98)-K60*$AZ$3)/Z60, 0)</f>
        <v>-23609.551480417744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2000000</v>
      </c>
      <c r="S61">
        <f t="shared" si="32"/>
        <v>-59226.039028517975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-49.208664926319258</v>
      </c>
      <c r="AC61">
        <f t="shared" si="33"/>
        <v>-49.848759889627551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-2443.5140354474402</v>
      </c>
      <c r="AI61">
        <f t="shared" si="38"/>
        <v>-2443.5561189302352</v>
      </c>
      <c r="AJ61">
        <f t="shared" si="39"/>
        <v>0.64009496330829307</v>
      </c>
      <c r="AK61">
        <f t="shared" si="61"/>
        <v>-3.4446065448423484</v>
      </c>
      <c r="AL61">
        <f t="shared" si="40"/>
        <v>-2446.3606305117692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-3.4148334198779846</v>
      </c>
      <c r="AR61">
        <f t="shared" si="45"/>
        <v>-3.4148922319336505</v>
      </c>
      <c r="AS61">
        <f t="shared" si="46"/>
        <v>8.9453861974665477E-4</v>
      </c>
      <c r="AT61">
        <f t="shared" si="47"/>
        <v>-4.8138694425400204E-3</v>
      </c>
      <c r="AU61">
        <f t="shared" si="48"/>
        <v>-3.4188115627564439</v>
      </c>
      <c r="AW61">
        <v>58</v>
      </c>
      <c r="AX61">
        <f>IF(Z61&gt;0, (R61*SUMPRODUCT(K61:$K$98, X61:$X$98)-K61*$AZ$3)/Z61, 0)</f>
        <v>-59226.039028517975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2000000</v>
      </c>
      <c r="S62">
        <f t="shared" si="32"/>
        <v>-169884.70939936006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-49.848759889627551</v>
      </c>
      <c r="AC62">
        <f t="shared" si="33"/>
        <v>-47.344932918762026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-1109.1287057985453</v>
      </c>
      <c r="AI62">
        <f t="shared" si="38"/>
        <v>-1109.1426402288675</v>
      </c>
      <c r="AJ62">
        <f t="shared" si="39"/>
        <v>-2.503826970865525</v>
      </c>
      <c r="AK62">
        <f t="shared" si="61"/>
        <v>-3.4894131922739291</v>
      </c>
      <c r="AL62">
        <f t="shared" si="40"/>
        <v>-1115.135880392007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-1.3839442896300211</v>
      </c>
      <c r="AR62">
        <f t="shared" si="45"/>
        <v>-1.3839616766791283</v>
      </c>
      <c r="AS62">
        <f t="shared" si="46"/>
        <v>-3.1242154498707609E-3</v>
      </c>
      <c r="AT62">
        <f t="shared" si="47"/>
        <v>-4.3540063802877558E-3</v>
      </c>
      <c r="AU62">
        <f t="shared" si="48"/>
        <v>-1.3914398985092868</v>
      </c>
      <c r="AW62">
        <v>59</v>
      </c>
      <c r="AX62">
        <f>IF(Z62&gt;0, (R62*SUMPRODUCT(K62:$K$98, X62:$X$98)-K62*$AZ$3)/Z62, 0)</f>
        <v>-169884.70939936006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2000000</v>
      </c>
      <c r="S63">
        <f t="shared" si="32"/>
        <v>-617199.46041996172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-47.344932918762026</v>
      </c>
      <c r="AC63">
        <f t="shared" si="33"/>
        <v>-43.444359002371058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-411.02444859210527</v>
      </c>
      <c r="AI63">
        <f t="shared" si="38"/>
        <v>-411.02796806690947</v>
      </c>
      <c r="AJ63">
        <f t="shared" si="39"/>
        <v>-3.9005739163909681</v>
      </c>
      <c r="AK63">
        <f t="shared" si="61"/>
        <v>-3.314145304313342</v>
      </c>
      <c r="AL63">
        <f t="shared" si="40"/>
        <v>-418.24268728761376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-0.45791650267062656</v>
      </c>
      <c r="AR63">
        <f t="shared" si="45"/>
        <v>-0.45792042366753827</v>
      </c>
      <c r="AS63">
        <f t="shared" si="46"/>
        <v>-4.3455740219836845E-3</v>
      </c>
      <c r="AT63">
        <f t="shared" si="47"/>
        <v>-3.6922422310685732E-3</v>
      </c>
      <c r="AU63">
        <f t="shared" si="48"/>
        <v>-0.46595823992059049</v>
      </c>
      <c r="AW63">
        <v>60</v>
      </c>
      <c r="AX63">
        <f>IF(Z63&gt;0, (R63*SUMPRODUCT(K63:$K$98, X63:$X$98)-K63*$AZ$3)/Z63, 0)</f>
        <v>-617199.46041996172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2000000</v>
      </c>
      <c r="S64">
        <f t="shared" si="32"/>
        <v>-3264793.0715698316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-43.444359002371058</v>
      </c>
      <c r="AC64">
        <f t="shared" si="33"/>
        <v>-39.183955678237233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-115.36725784998629</v>
      </c>
      <c r="AI64">
        <f t="shared" si="38"/>
        <v>-115.36785794859621</v>
      </c>
      <c r="AJ64">
        <f t="shared" si="39"/>
        <v>-4.2604033241338257</v>
      </c>
      <c r="AK64">
        <f t="shared" si="61"/>
        <v>-3.0411051301659744</v>
      </c>
      <c r="AL64">
        <f t="shared" si="40"/>
        <v>-122.66936640289602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-0.11475805718561755</v>
      </c>
      <c r="AR64">
        <f t="shared" si="45"/>
        <v>-0.11475865411538669</v>
      </c>
      <c r="AS64">
        <f t="shared" si="46"/>
        <v>-4.2379061218607511E-3</v>
      </c>
      <c r="AT64">
        <f t="shared" si="47"/>
        <v>-3.0250464727943887E-3</v>
      </c>
      <c r="AU64">
        <f t="shared" si="48"/>
        <v>-0.12202160671004184</v>
      </c>
      <c r="AW64">
        <v>61</v>
      </c>
      <c r="AX64">
        <f>IF(Z64&gt;0, (R64*SUMPRODUCT(K64:$K$98, X64:$X$98)-K64*$AZ$3)/Z64, 0)</f>
        <v>-3264793.0715698316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2000000</v>
      </c>
      <c r="S65">
        <f t="shared" si="32"/>
        <v>-17397074.157747734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-39.183955678237233</v>
      </c>
      <c r="AC65">
        <f t="shared" si="33"/>
        <v>-35.085928175776012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-19.730361397280749</v>
      </c>
      <c r="AI65">
        <f t="shared" si="38"/>
        <v>-19.730462235869634</v>
      </c>
      <c r="AJ65">
        <f t="shared" si="39"/>
        <v>-4.0980275024612212</v>
      </c>
      <c r="AK65">
        <f t="shared" si="61"/>
        <v>-2.7428768974766067</v>
      </c>
      <c r="AL65">
        <f t="shared" si="40"/>
        <v>-26.571366635807461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-1.7523370146337362E-2</v>
      </c>
      <c r="AR65">
        <f t="shared" si="45"/>
        <v>-1.7523459705361774E-2</v>
      </c>
      <c r="AS65">
        <f t="shared" si="46"/>
        <v>-3.6396319028092153E-3</v>
      </c>
      <c r="AT65">
        <f t="shared" si="47"/>
        <v>-2.4360652180929784E-3</v>
      </c>
      <c r="AU65">
        <f t="shared" si="48"/>
        <v>-2.359915682626397E-2</v>
      </c>
      <c r="AW65">
        <v>62</v>
      </c>
      <c r="AX65">
        <f>IF(Z65&gt;0, (R65*SUMPRODUCT(K65:$K$98, X65:$X$98)-K65*$AZ$3)/Z65, 0)</f>
        <v>-17397074.157747734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2000000</v>
      </c>
      <c r="S66">
        <f t="shared" si="32"/>
        <v>-93976870.906269565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-35.085928175776012</v>
      </c>
      <c r="AC66">
        <f t="shared" si="33"/>
        <v>-31.342035867666251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-3.32619217079217</v>
      </c>
      <c r="AI66">
        <f t="shared" si="38"/>
        <v>-3.3262088461908959</v>
      </c>
      <c r="AJ66">
        <f t="shared" si="39"/>
        <v>-3.7438923081097606</v>
      </c>
      <c r="AK66">
        <f t="shared" si="61"/>
        <v>-2.4560149723043212</v>
      </c>
      <c r="AL66">
        <f t="shared" si="40"/>
        <v>-9.526116126604979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-2.6376180658209186E-3</v>
      </c>
      <c r="AR66">
        <f t="shared" si="45"/>
        <v>-2.637631289149781E-3</v>
      </c>
      <c r="AS66">
        <f t="shared" si="46"/>
        <v>-2.9688477037111329E-3</v>
      </c>
      <c r="AT66">
        <f t="shared" si="47"/>
        <v>-1.9475812365145834E-3</v>
      </c>
      <c r="AU66">
        <f t="shared" si="48"/>
        <v>-7.5540602293754982E-3</v>
      </c>
      <c r="AW66">
        <v>63</v>
      </c>
      <c r="AX66">
        <f>IF(Z66&gt;0, (R66*SUMPRODUCT(K66:$K$98, X66:$X$98)-K66*$AZ$3)/Z66, 0)</f>
        <v>-93976870.906269565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-516635008.49954301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-31.342035867666251</v>
      </c>
      <c r="AC67">
        <f t="shared" ref="AC67:AC98" si="64">S67*Z67</f>
        <v>-27.986266630146265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-0.55200521576042705</v>
      </c>
      <c r="AI67">
        <f t="shared" ref="AI67:AI98" si="69">SUM(AE67:AH67)</f>
        <v>-0.55200792427477174</v>
      </c>
      <c r="AJ67">
        <f t="shared" ref="AJ67:AJ98" si="70">AB67-AC67</f>
        <v>-3.3557692375199863</v>
      </c>
      <c r="AK67">
        <f t="shared" si="61"/>
        <v>-2.1939425107366377</v>
      </c>
      <c r="AL67">
        <f t="shared" ref="AL67:AL98" si="71">SUM(AI67:AK67)</f>
        <v>-6.101719672531396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-3.9083165383051611E-4</v>
      </c>
      <c r="AR67">
        <f t="shared" ref="AR67:AR98" si="76">AI67*$K67</f>
        <v>-3.9083357151736131E-4</v>
      </c>
      <c r="AS67">
        <f t="shared" ref="AS67:AS98" si="77">AJ67*$K67</f>
        <v>-2.3759573343283798E-3</v>
      </c>
      <c r="AT67">
        <f t="shared" ref="AT67:AT98" si="78">AK67*$K67</f>
        <v>-1.5533588368346464E-3</v>
      </c>
      <c r="AU67">
        <f t="shared" ref="AU67:AU98" si="79">AL67*$K67</f>
        <v>-4.3201497426803874E-3</v>
      </c>
      <c r="AW67">
        <v>64</v>
      </c>
      <c r="AX67">
        <f>IF(Z67&gt;0, (R67*SUMPRODUCT(K67:$K$98, X67:$X$98)-K67*$AZ$3)/Z67, 0)</f>
        <v>-516635008.49954301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2000000</v>
      </c>
      <c r="S68">
        <f t="shared" si="63"/>
        <v>-2898030007.9369345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-27.986266630146265</v>
      </c>
      <c r="AC68">
        <f t="shared" si="64"/>
        <v>-24.988079912169916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-9.0012294917412E-2</v>
      </c>
      <c r="AI68">
        <f t="shared" si="69"/>
        <v>-9.0012726039240334E-2</v>
      </c>
      <c r="AJ68">
        <f t="shared" si="70"/>
        <v>-2.9981867179763491</v>
      </c>
      <c r="AK68">
        <f t="shared" si="61"/>
        <v>-1.9590386641102386</v>
      </c>
      <c r="AL68">
        <f t="shared" si="71"/>
        <v>-5.0472381081258284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-5.6902370735996994E-5</v>
      </c>
      <c r="AR68">
        <f t="shared" si="76"/>
        <v>-5.6902643274922159E-5</v>
      </c>
      <c r="AS68">
        <f t="shared" si="77"/>
        <v>-1.8953403234365333E-3</v>
      </c>
      <c r="AT68">
        <f t="shared" si="78"/>
        <v>-1.2384301994925533E-3</v>
      </c>
      <c r="AU68">
        <f t="shared" si="79"/>
        <v>-3.1906731662040091E-3</v>
      </c>
      <c r="AW68">
        <v>65</v>
      </c>
      <c r="AX68">
        <f>IF(Z68&gt;0, (R68*SUMPRODUCT(K68:$K$98, X68:$X$98)-K68*$AZ$3)/Z68, 0)</f>
        <v>-2898030007.9369345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2000000</v>
      </c>
      <c r="S69">
        <f t="shared" si="63"/>
        <v>-16592913518.171814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-24.988079912169916</v>
      </c>
      <c r="AC69">
        <f t="shared" si="64"/>
        <v>-22.310835430942277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-1.4383223930481814E-2</v>
      </c>
      <c r="AI69">
        <f t="shared" si="69"/>
        <v>-1.4383291160493609E-2</v>
      </c>
      <c r="AJ69">
        <f t="shared" si="70"/>
        <v>-2.677244481227639</v>
      </c>
      <c r="AK69">
        <f t="shared" si="61"/>
        <v>-1.7491655938518942</v>
      </c>
      <c r="AL69">
        <f t="shared" si="71"/>
        <v>-4.440793366240027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-8.1183308388798641E-6</v>
      </c>
      <c r="AR69">
        <f t="shared" si="76"/>
        <v>-8.1183687855516732E-6</v>
      </c>
      <c r="AS69">
        <f t="shared" si="77"/>
        <v>-1.5111185461772329E-3</v>
      </c>
      <c r="AT69">
        <f t="shared" si="78"/>
        <v>-9.8728247933213922E-4</v>
      </c>
      <c r="AU69">
        <f t="shared" si="79"/>
        <v>-2.506519394294924E-3</v>
      </c>
      <c r="AW69">
        <v>66</v>
      </c>
      <c r="AX69">
        <f>IF(Z69&gt;0, (R69*SUMPRODUCT(K69:$K$98, X69:$X$98)-K69*$AZ$3)/Z69, 0)</f>
        <v>-16592913518.171814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2000000</v>
      </c>
      <c r="S70">
        <f t="shared" si="63"/>
        <v>-97178275050.944916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-22.310835430942277</v>
      </c>
      <c r="AC70">
        <f t="shared" si="64"/>
        <v>-19.920395885345993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-2.2523321452324867E-3</v>
      </c>
      <c r="AI70">
        <f t="shared" si="69"/>
        <v>-2.2523423946405334E-3</v>
      </c>
      <c r="AJ70">
        <f t="shared" si="70"/>
        <v>-2.3904395455962835</v>
      </c>
      <c r="AK70">
        <f t="shared" si="61"/>
        <v>-1.5617584801659594</v>
      </c>
      <c r="AL70">
        <f t="shared" si="71"/>
        <v>-3.9544503681568832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-1.1350759350428696E-6</v>
      </c>
      <c r="AR70">
        <f t="shared" si="76"/>
        <v>-1.1350811002918969E-6</v>
      </c>
      <c r="AS70">
        <f t="shared" si="77"/>
        <v>-1.2046759658092445E-3</v>
      </c>
      <c r="AT70">
        <f t="shared" si="78"/>
        <v>-7.8705730455333304E-4</v>
      </c>
      <c r="AU70">
        <f t="shared" si="79"/>
        <v>-1.9928683514628693E-3</v>
      </c>
      <c r="AW70">
        <v>67</v>
      </c>
      <c r="AX70">
        <f>IF(Z70&gt;0, (R70*SUMPRODUCT(K70:$K$98, X70:$X$98)-K70*$AZ$3)/Z70, 0)</f>
        <v>-97178275050.944916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2000000</v>
      </c>
      <c r="S71">
        <f t="shared" si="63"/>
        <v>-583119240199.00049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-19.920395885345993</v>
      </c>
      <c r="AC71">
        <f t="shared" si="64"/>
        <v>-17.786068749058423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-3.4487336230993248E-4</v>
      </c>
      <c r="AI71">
        <f t="shared" si="69"/>
        <v>-3.4487488738984092E-4</v>
      </c>
      <c r="AJ71">
        <f t="shared" si="70"/>
        <v>-2.1343271362875704</v>
      </c>
      <c r="AK71">
        <f t="shared" si="61"/>
        <v>-1.3944277119742197</v>
      </c>
      <c r="AL71">
        <f t="shared" si="71"/>
        <v>-3.5290997231491801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-1.5517941474253191E-7</v>
      </c>
      <c r="AR71">
        <f t="shared" si="76"/>
        <v>-1.5518010096835706E-7</v>
      </c>
      <c r="AS71">
        <f t="shared" si="77"/>
        <v>-9.6036305518012609E-4</v>
      </c>
      <c r="AT71">
        <f t="shared" si="78"/>
        <v>-6.2743748834525519E-4</v>
      </c>
      <c r="AU71">
        <f t="shared" si="79"/>
        <v>-1.5879557236263496E-3</v>
      </c>
      <c r="AW71">
        <v>68</v>
      </c>
      <c r="AX71">
        <f>IF(Z71&gt;0, (R71*SUMPRODUCT(K71:$K$98, X71:$X$98)-K71*$AZ$3)/Z71, 0)</f>
        <v>-583119240199.00049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2000000</v>
      </c>
      <c r="S72">
        <f t="shared" si="63"/>
        <v>-3590154690293.4014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-17.786068749058423</v>
      </c>
      <c r="AC72">
        <f t="shared" si="64"/>
        <v>-15.880418661948998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-5.1546515674206716E-5</v>
      </c>
      <c r="AI72">
        <f t="shared" si="69"/>
        <v>-5.1546736840424217E-5</v>
      </c>
      <c r="AJ72">
        <f t="shared" si="70"/>
        <v>-1.9056500871094251</v>
      </c>
      <c r="AK72">
        <f t="shared" si="61"/>
        <v>-1.2450248124340897</v>
      </c>
      <c r="AL72">
        <f t="shared" si="71"/>
        <v>-3.1507264462803555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-2.0708838913579245E-8</v>
      </c>
      <c r="AR72">
        <f t="shared" si="76"/>
        <v>-2.0708927767219716E-8</v>
      </c>
      <c r="AS72">
        <f t="shared" si="77"/>
        <v>-7.6559589263071315E-4</v>
      </c>
      <c r="AT72">
        <f t="shared" si="78"/>
        <v>-5.0018935221664848E-4</v>
      </c>
      <c r="AU72">
        <f t="shared" si="79"/>
        <v>-1.265805953775129E-3</v>
      </c>
      <c r="AW72">
        <v>69</v>
      </c>
      <c r="AX72">
        <f>IF(Z72&gt;0, (R72*SUMPRODUCT(K72:$K$98, X72:$X$98)-K72*$AZ$3)/Z72, 0)</f>
        <v>-3590154690293.4014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2000000</v>
      </c>
      <c r="S73">
        <f t="shared" si="63"/>
        <v>-22739442880031.16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-15.880418661948998</v>
      </c>
      <c r="AC73">
        <f t="shared" si="64"/>
        <v>-14.1789452520428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-7.5111028253321364E-6</v>
      </c>
      <c r="AI73">
        <f t="shared" si="69"/>
        <v>-7.5111340023168296E-6</v>
      </c>
      <c r="AJ73">
        <f t="shared" si="70"/>
        <v>-1.7014734099061979</v>
      </c>
      <c r="AK73">
        <f t="shared" ref="AK73:AK98" si="92">G73*SUM(AB73:AB73, AE73:AF73)</f>
        <v>-1.11162930633643</v>
      </c>
      <c r="AL73">
        <f t="shared" si="71"/>
        <v>-2.8131102273766304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-2.6942762355836365E-9</v>
      </c>
      <c r="AR73">
        <f t="shared" si="76"/>
        <v>-2.6942874189492369E-9</v>
      </c>
      <c r="AS73">
        <f t="shared" si="77"/>
        <v>-6.1032840055481635E-4</v>
      </c>
      <c r="AT73">
        <f t="shared" si="78"/>
        <v>-3.9874789261830232E-4</v>
      </c>
      <c r="AU73">
        <f t="shared" si="79"/>
        <v>-1.0090789874605377E-3</v>
      </c>
      <c r="AW73">
        <v>70</v>
      </c>
      <c r="AX73">
        <f>IF(Z73&gt;0, (R73*SUMPRODUCT(K73:$K$98, X73:$X$98)-K73*$AZ$3)/Z73, 0)</f>
        <v>-22739442880031.16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2000000</v>
      </c>
      <c r="S74">
        <f t="shared" si="63"/>
        <v>-148416419851972.09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-14.1789452520428</v>
      </c>
      <c r="AC74">
        <f t="shared" si="64"/>
        <v>-12.659772548830791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-1.0640105891081128E-6</v>
      </c>
      <c r="AI74">
        <f t="shared" si="69"/>
        <v>-1.0640148540582314E-6</v>
      </c>
      <c r="AJ74">
        <f t="shared" si="70"/>
        <v>-1.5191727032120088</v>
      </c>
      <c r="AK74">
        <f t="shared" si="92"/>
        <v>-0.99252616764299606</v>
      </c>
      <c r="AL74">
        <f t="shared" si="71"/>
        <v>-2.511699934869859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-3.4077391250329379E-10</v>
      </c>
      <c r="AR74">
        <f t="shared" si="76"/>
        <v>-3.4077527845185988E-10</v>
      </c>
      <c r="AS74">
        <f t="shared" si="77"/>
        <v>-4.8655006927676269E-4</v>
      </c>
      <c r="AT74">
        <f t="shared" si="78"/>
        <v>-3.1787937908880811E-4</v>
      </c>
      <c r="AU74">
        <f t="shared" si="79"/>
        <v>-8.044297891408493E-4</v>
      </c>
      <c r="AW74">
        <v>71</v>
      </c>
      <c r="AX74">
        <f>IF(Z74&gt;0, (R74*SUMPRODUCT(K74:$K$98, X74:$X$98)-K74*$AZ$3)/Z74, 0)</f>
        <v>-148416419851972.09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2000000</v>
      </c>
      <c r="S75">
        <f t="shared" si="63"/>
        <v>-1000993219762446.3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-12.659772548830791</v>
      </c>
      <c r="AC75">
        <f t="shared" si="64"/>
        <v>-11.303368347469528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-1.4630771917796202E-7</v>
      </c>
      <c r="AI75">
        <f t="shared" si="69"/>
        <v>-1.4630828378559993E-7</v>
      </c>
      <c r="AJ75">
        <f t="shared" si="70"/>
        <v>-1.3564042013612632</v>
      </c>
      <c r="AK75">
        <f t="shared" si="92"/>
        <v>-0.8861840784181555</v>
      </c>
      <c r="AL75">
        <f t="shared" si="71"/>
        <v>-2.2425884260877025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-4.1837874013865823E-11</v>
      </c>
      <c r="AR75">
        <f t="shared" si="76"/>
        <v>-4.1838035467980176E-11</v>
      </c>
      <c r="AS75">
        <f t="shared" si="77"/>
        <v>-3.8787473693991395E-4</v>
      </c>
      <c r="AT75">
        <f t="shared" si="78"/>
        <v>-2.5341149485663813E-4</v>
      </c>
      <c r="AU75">
        <f t="shared" si="79"/>
        <v>-6.4128627363458756E-4</v>
      </c>
      <c r="AW75">
        <v>72</v>
      </c>
      <c r="AX75">
        <f>IF(Z75&gt;0, (R75*SUMPRODUCT(K75:$K$98, X75:$X$98)-K75*$AZ$3)/Z75, 0)</f>
        <v>-1000993219762446.3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2000000</v>
      </c>
      <c r="S76">
        <f t="shared" si="63"/>
        <v>-6998255644832997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-11.303368347469528</v>
      </c>
      <c r="AC76">
        <f t="shared" si="64"/>
        <v>-10.092293167420259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-1.9474231395757792E-8</v>
      </c>
      <c r="AI76">
        <f t="shared" si="69"/>
        <v>-1.9474303501534429E-8</v>
      </c>
      <c r="AJ76">
        <f t="shared" si="70"/>
        <v>-1.211075180049269</v>
      </c>
      <c r="AK76">
        <f t="shared" si="92"/>
        <v>-0.79123578432286701</v>
      </c>
      <c r="AL76">
        <f t="shared" si="71"/>
        <v>-2.0023109838464395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-4.9721551422477014E-12</v>
      </c>
      <c r="AR76">
        <f t="shared" si="76"/>
        <v>-4.9721735522737921E-12</v>
      </c>
      <c r="AS76">
        <f t="shared" si="77"/>
        <v>-3.092113656122147E-4</v>
      </c>
      <c r="AT76">
        <f t="shared" si="78"/>
        <v>-2.0201809220611085E-4</v>
      </c>
      <c r="AU76">
        <f t="shared" si="79"/>
        <v>-5.1122946279049915E-4</v>
      </c>
      <c r="AW76">
        <v>73</v>
      </c>
      <c r="AX76">
        <f>IF(Z76&gt;0, (R76*SUMPRODUCT(K76:$K$98, X76:$X$98)-K76*$AZ$3)/Z76, 0)</f>
        <v>-6998255644832997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2000000</v>
      </c>
      <c r="S77">
        <f t="shared" si="63"/>
        <v>-5.0821159804533696E+16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-10.092293167420259</v>
      </c>
      <c r="AC77">
        <f t="shared" si="64"/>
        <v>-9.0109760423438878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-2.50077362689156E-9</v>
      </c>
      <c r="AI77">
        <f t="shared" si="69"/>
        <v>-2.5007824922697578E-9</v>
      </c>
      <c r="AJ77">
        <f t="shared" si="70"/>
        <v>-1.0813171250763709</v>
      </c>
      <c r="AK77">
        <f t="shared" si="92"/>
        <v>-0.7064605217194182</v>
      </c>
      <c r="AL77">
        <f t="shared" si="71"/>
        <v>-1.7877776492965716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-5.700864294835964E-13</v>
      </c>
      <c r="AR77">
        <f t="shared" si="76"/>
        <v>-5.700884504709215E-13</v>
      </c>
      <c r="AS77">
        <f t="shared" si="77"/>
        <v>-2.4650140754262935E-4</v>
      </c>
      <c r="AT77">
        <f t="shared" si="78"/>
        <v>-1.6104758626183554E-4</v>
      </c>
      <c r="AU77">
        <f t="shared" si="79"/>
        <v>-4.0754899437455333E-4</v>
      </c>
      <c r="AW77">
        <v>74</v>
      </c>
      <c r="AX77">
        <f>IF(Z77&gt;0, (R77*SUMPRODUCT(K77:$K$98, X77:$X$98)-K77*$AZ$3)/Z77, 0)</f>
        <v>-5.0821159804533696E+16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2000000</v>
      </c>
      <c r="S78">
        <f t="shared" si="63"/>
        <v>-3.8462324285662707E+17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-9.0109760423438878</v>
      </c>
      <c r="AC78">
        <f t="shared" si="64"/>
        <v>-8.0455143235218287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-3.092331569154272E-10</v>
      </c>
      <c r="AI78">
        <f t="shared" si="69"/>
        <v>-3.0923420281092011E-10</v>
      </c>
      <c r="AJ78">
        <f t="shared" si="70"/>
        <v>-0.96546171882205911</v>
      </c>
      <c r="AK78">
        <f t="shared" si="92"/>
        <v>-0.63076832296407226</v>
      </c>
      <c r="AL78">
        <f t="shared" si="71"/>
        <v>-1.5962300420953657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-6.2941103650658474E-14</v>
      </c>
      <c r="AR78">
        <f t="shared" si="76"/>
        <v>-6.2941316531506329E-14</v>
      </c>
      <c r="AS78">
        <f t="shared" si="77"/>
        <v>-1.9650941290148089E-4</v>
      </c>
      <c r="AT78">
        <f t="shared" si="78"/>
        <v>-1.2838614976236738E-4</v>
      </c>
      <c r="AU78">
        <f t="shared" si="79"/>
        <v>-3.248955627267896E-4</v>
      </c>
      <c r="AW78">
        <v>75</v>
      </c>
      <c r="AX78">
        <f>IF(Z78&gt;0, (R78*SUMPRODUCT(K78:$K$98, X78:$X$98)-K78*$AZ$3)/Z78, 0)</f>
        <v>-3.8462324285662707E+17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2000000</v>
      </c>
      <c r="S79">
        <f t="shared" si="63"/>
        <v>-3.0399362811888369E+18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-8.0455143235218287</v>
      </c>
      <c r="AC79">
        <f t="shared" si="64"/>
        <v>-7.1834949317159751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-3.6691378952601574E-11</v>
      </c>
      <c r="AI79">
        <f t="shared" si="69"/>
        <v>-3.6691497104665751E-11</v>
      </c>
      <c r="AJ79">
        <f t="shared" si="70"/>
        <v>-0.86201939180585363</v>
      </c>
      <c r="AK79">
        <f t="shared" si="92"/>
        <v>-0.56318600264652807</v>
      </c>
      <c r="AL79">
        <f t="shared" si="71"/>
        <v>-1.4252053944890732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-6.6679803447886214E-15</v>
      </c>
      <c r="AR79">
        <f t="shared" si="76"/>
        <v>-6.6680018167437265E-15</v>
      </c>
      <c r="AS79">
        <f t="shared" si="77"/>
        <v>-1.566561008462867E-4</v>
      </c>
      <c r="AT79">
        <f t="shared" si="78"/>
        <v>-1.0234865255291404E-4</v>
      </c>
      <c r="AU79">
        <f t="shared" si="79"/>
        <v>-2.5900475340586874E-4</v>
      </c>
      <c r="AW79">
        <v>76</v>
      </c>
      <c r="AX79">
        <f>IF(Z79&gt;0, (R79*SUMPRODUCT(K79:$K$98, X79:$X$98)-K79*$AZ$3)/Z79, 0)</f>
        <v>-3.0399362811888369E+18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2000000</v>
      </c>
      <c r="S80">
        <f t="shared" si="63"/>
        <v>-2.5122106584926773E+19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-7.1834949317159751</v>
      </c>
      <c r="AC80">
        <f t="shared" si="64"/>
        <v>-6.4138347604606967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-4.1682089280048397E-12</v>
      </c>
      <c r="AI80">
        <f t="shared" si="69"/>
        <v>-4.1682216933251738E-12</v>
      </c>
      <c r="AJ80">
        <f t="shared" si="70"/>
        <v>-0.76966017125527841</v>
      </c>
      <c r="AK80">
        <f t="shared" si="92"/>
        <v>-0.50284464522011829</v>
      </c>
      <c r="AL80">
        <f t="shared" si="71"/>
        <v>-1.2725048164795649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-6.7633479965447509E-16</v>
      </c>
      <c r="AR80">
        <f t="shared" si="76"/>
        <v>-6.7633687095908578E-16</v>
      </c>
      <c r="AS80">
        <f t="shared" si="77"/>
        <v>-1.2488528447568339E-4</v>
      </c>
      <c r="AT80">
        <f t="shared" si="78"/>
        <v>-8.1591719190780319E-5</v>
      </c>
      <c r="AU80">
        <f t="shared" si="79"/>
        <v>-2.0647700366714005E-4</v>
      </c>
      <c r="AW80">
        <v>77</v>
      </c>
      <c r="AX80">
        <f>IF(Z80&gt;0, (R80*SUMPRODUCT(K80:$K$98, X80:$X$98)-K80*$AZ$3)/Z80, 0)</f>
        <v>-2.5122106584926773E+19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2000000</v>
      </c>
      <c r="S81">
        <f t="shared" si="63"/>
        <v>-2.1777617904971471E+20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-6.4138347604606967</v>
      </c>
      <c r="AC81">
        <f t="shared" si="64"/>
        <v>-5.7266381789827649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-4.5291472403298799E-13</v>
      </c>
      <c r="AI81">
        <f t="shared" si="69"/>
        <v>-4.529160388320179E-13</v>
      </c>
      <c r="AJ81">
        <f t="shared" si="70"/>
        <v>-0.68719658147793172</v>
      </c>
      <c r="AK81">
        <f t="shared" si="92"/>
        <v>-0.44896843323224883</v>
      </c>
      <c r="AL81">
        <f t="shared" si="71"/>
        <v>-1.1361650147106335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-6.5616138907952386E-17</v>
      </c>
      <c r="AR81">
        <f t="shared" si="76"/>
        <v>-6.5616329389805159E-17</v>
      </c>
      <c r="AS81">
        <f t="shared" si="77"/>
        <v>-9.9557784180232952E-5</v>
      </c>
      <c r="AT81">
        <f t="shared" si="78"/>
        <v>-6.5044418997752207E-5</v>
      </c>
      <c r="AU81">
        <f t="shared" si="79"/>
        <v>-1.6460220317805079E-4</v>
      </c>
      <c r="AW81">
        <v>78</v>
      </c>
      <c r="AX81">
        <f>IF(Z81&gt;0, (R81*SUMPRODUCT(K81:$K$98, X81:$X$98)-K81*$AZ$3)/Z81, 0)</f>
        <v>-2.1777617904971471E+20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2000000</v>
      </c>
      <c r="S82">
        <f t="shared" si="63"/>
        <v>-1.9868348890995575E+21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-5.7266381789827649</v>
      </c>
      <c r="AC82">
        <f t="shared" si="64"/>
        <v>-5.1130698026631825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-4.6919091698217433E-14</v>
      </c>
      <c r="AI82">
        <f t="shared" si="69"/>
        <v>-4.6919220371964576E-14</v>
      </c>
      <c r="AJ82">
        <f t="shared" si="70"/>
        <v>-0.6135683763195825</v>
      </c>
      <c r="AK82">
        <f t="shared" si="92"/>
        <v>-0.4008646725287936</v>
      </c>
      <c r="AL82">
        <f t="shared" si="71"/>
        <v>-1.014433048848423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-6.0691211260226998E-18</v>
      </c>
      <c r="AR82">
        <f t="shared" si="76"/>
        <v>-6.0691377703465531E-18</v>
      </c>
      <c r="AS82">
        <f t="shared" si="77"/>
        <v>-7.9366856011027617E-5</v>
      </c>
      <c r="AT82">
        <f t="shared" si="78"/>
        <v>-5.1853012593871333E-5</v>
      </c>
      <c r="AU82">
        <f t="shared" si="79"/>
        <v>-1.3121986860490501E-4</v>
      </c>
      <c r="AW82">
        <v>79</v>
      </c>
      <c r="AX82">
        <f>IF(Z82&gt;0, (R82*SUMPRODUCT(K82:$K$98, X82:$X$98)-K82*$AZ$3)/Z82, 0)</f>
        <v>-1.9868348890995575E+21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2000000</v>
      </c>
      <c r="S83">
        <f t="shared" si="63"/>
        <v>-1.9140992758695722E+22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-5.1130698026631825</v>
      </c>
      <c r="AC83">
        <f t="shared" si="64"/>
        <v>-4.5652408952349832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-4.6184684624430933E-15</v>
      </c>
      <c r="AI83">
        <f t="shared" si="69"/>
        <v>-4.6184803877412033E-15</v>
      </c>
      <c r="AJ83">
        <f t="shared" si="70"/>
        <v>-0.54782890742819923</v>
      </c>
      <c r="AK83">
        <f t="shared" si="92"/>
        <v>-0.35791488618642281</v>
      </c>
      <c r="AL83">
        <f t="shared" si="71"/>
        <v>-0.90574379361462665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-5.3340387791490193E-19</v>
      </c>
      <c r="AR83">
        <f t="shared" si="76"/>
        <v>-5.3340525521136048E-19</v>
      </c>
      <c r="AS83">
        <f t="shared" si="77"/>
        <v>-6.3270771692464672E-5</v>
      </c>
      <c r="AT83">
        <f t="shared" si="78"/>
        <v>-4.1336904172410173E-5</v>
      </c>
      <c r="AU83">
        <f t="shared" si="79"/>
        <v>-1.0460767586487537E-4</v>
      </c>
      <c r="AW83">
        <v>80</v>
      </c>
      <c r="AX83">
        <f>IF(Z83&gt;0, (R83*SUMPRODUCT(K83:$K$98, X83:$X$98)-K83*$AZ$3)/Z83, 0)</f>
        <v>-1.9140992758695722E+22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2000000</v>
      </c>
      <c r="S84">
        <f t="shared" si="63"/>
        <v>-1.9538539897420556E+23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-4.5652408952349832</v>
      </c>
      <c r="AC84">
        <f t="shared" si="64"/>
        <v>-4.076107942174092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-4.3051803290895683E-16</v>
      </c>
      <c r="AI84">
        <f t="shared" si="69"/>
        <v>-4.3051907600326266E-16</v>
      </c>
      <c r="AJ84">
        <f t="shared" si="70"/>
        <v>-0.48913295306089122</v>
      </c>
      <c r="AK84">
        <f t="shared" si="92"/>
        <v>-0.31956686266644885</v>
      </c>
      <c r="AL84">
        <f t="shared" si="71"/>
        <v>-0.80869981572734051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-4.4394739398178812E-20</v>
      </c>
      <c r="AR84">
        <f t="shared" si="76"/>
        <v>-4.4394846961384845E-20</v>
      </c>
      <c r="AS84">
        <f t="shared" si="77"/>
        <v>-5.0439071821161149E-5</v>
      </c>
      <c r="AT84">
        <f t="shared" si="78"/>
        <v>-3.295352692315861E-5</v>
      </c>
      <c r="AU84">
        <f t="shared" si="79"/>
        <v>-8.3392598744319807E-5</v>
      </c>
      <c r="AW84">
        <v>81</v>
      </c>
      <c r="AX84">
        <f>IF(Z84&gt;0, (R84*SUMPRODUCT(K84:$K$98, X84:$X$98)-K84*$AZ$3)/Z84, 0)</f>
        <v>-1.9538539897420556E+23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2000000</v>
      </c>
      <c r="S85">
        <f t="shared" si="63"/>
        <v>-2.1214563567031187E+24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-4.076107942174092</v>
      </c>
      <c r="AC85">
        <f t="shared" si="64"/>
        <v>-3.6393820912268682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-3.7875512156338669E-17</v>
      </c>
      <c r="AI85">
        <f t="shared" si="69"/>
        <v>-3.7875597931897515E-17</v>
      </c>
      <c r="AJ85">
        <f t="shared" si="70"/>
        <v>-0.43672585094722383</v>
      </c>
      <c r="AK85">
        <f t="shared" si="92"/>
        <v>-0.28532755595218645</v>
      </c>
      <c r="AL85">
        <f t="shared" si="71"/>
        <v>-0.72205340689941033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-3.4872305057527798E-21</v>
      </c>
      <c r="AR85">
        <f t="shared" si="76"/>
        <v>-3.487238403181182E-21</v>
      </c>
      <c r="AS85">
        <f t="shared" si="77"/>
        <v>-4.0209719245185824E-5</v>
      </c>
      <c r="AT85">
        <f t="shared" si="78"/>
        <v>-2.6270349906854756E-5</v>
      </c>
      <c r="AU85">
        <f t="shared" si="79"/>
        <v>-6.648006915204058E-5</v>
      </c>
      <c r="AW85">
        <v>82</v>
      </c>
      <c r="AX85">
        <f>IF(Z85&gt;0, (R85*SUMPRODUCT(K85:$K$98, X85:$X$98)-K85*$AZ$3)/Z85, 0)</f>
        <v>-2.1214563567031187E+24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2000000</v>
      </c>
      <c r="S86">
        <f t="shared" si="63"/>
        <v>-2.46130630488654E+25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-3.6393820912268682</v>
      </c>
      <c r="AC86">
        <f t="shared" si="64"/>
        <v>-3.2494482957382749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-3.1326695534140767E-18</v>
      </c>
      <c r="AI86">
        <f t="shared" si="69"/>
        <v>-3.1326761544784977E-18</v>
      </c>
      <c r="AJ86">
        <f t="shared" si="70"/>
        <v>-0.3899337954885933</v>
      </c>
      <c r="AK86">
        <f t="shared" si="92"/>
        <v>-0.25475674638588081</v>
      </c>
      <c r="AL86">
        <f t="shared" si="71"/>
        <v>-0.64469054187447417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-2.5752459007815166E-22</v>
      </c>
      <c r="AR86">
        <f t="shared" si="76"/>
        <v>-2.5752513272600523E-22</v>
      </c>
      <c r="AS86">
        <f t="shared" si="77"/>
        <v>-3.2054942000307621E-5</v>
      </c>
      <c r="AT86">
        <f t="shared" si="78"/>
        <v>-2.0942562106867634E-5</v>
      </c>
      <c r="AU86">
        <f t="shared" si="79"/>
        <v>-5.2997504107175261E-5</v>
      </c>
      <c r="AW86">
        <v>83</v>
      </c>
      <c r="AX86">
        <f>IF(Z86&gt;0, (R86*SUMPRODUCT(K86:$K$98, X86:$X$98)-K86*$AZ$3)/Z86, 0)</f>
        <v>-2.46130630488654E+25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2000000</v>
      </c>
      <c r="S87">
        <f t="shared" si="63"/>
        <v>-3.0660271864674618E+26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-3.2494482957382749</v>
      </c>
      <c r="AC87">
        <f t="shared" si="64"/>
        <v>-2.9012931211948882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-2.4247672775372149E-19</v>
      </c>
      <c r="AI87">
        <f t="shared" si="69"/>
        <v>-2.4247720088930458E-19</v>
      </c>
      <c r="AJ87">
        <f t="shared" si="70"/>
        <v>-0.34815517454338663</v>
      </c>
      <c r="AK87">
        <f t="shared" si="92"/>
        <v>-0.22746138070167926</v>
      </c>
      <c r="AL87">
        <f t="shared" si="71"/>
        <v>-0.57561655524506583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-1.7797383479159308E-23</v>
      </c>
      <c r="AR87">
        <f t="shared" si="76"/>
        <v>-1.7797418206514334E-23</v>
      </c>
      <c r="AS87">
        <f t="shared" si="77"/>
        <v>-2.5554003507898276E-5</v>
      </c>
      <c r="AT87">
        <f t="shared" si="78"/>
        <v>-1.6695282291826872E-5</v>
      </c>
      <c r="AU87">
        <f t="shared" si="79"/>
        <v>-4.2249285799725149E-5</v>
      </c>
      <c r="AW87">
        <v>84</v>
      </c>
      <c r="AX87">
        <f>IF(Z87&gt;0, (R87*SUMPRODUCT(K87:$K$98, X87:$X$98)-K87*$AZ$3)/Z87, 0)</f>
        <v>-3.0660271864674618E+26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2000000</v>
      </c>
      <c r="S88">
        <f t="shared" si="63"/>
        <v>-4.1217041393853602E+27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-2.9012931211948882</v>
      </c>
      <c r="AC88">
        <f t="shared" si="64"/>
        <v>-2.59044028678115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-1.7479193722755229E-20</v>
      </c>
      <c r="AI88">
        <f t="shared" si="69"/>
        <v>-1.7479225147139408E-20</v>
      </c>
      <c r="AJ88">
        <f t="shared" si="70"/>
        <v>-0.31085283441373823</v>
      </c>
      <c r="AK88">
        <f t="shared" si="92"/>
        <v>-0.20309051848364221</v>
      </c>
      <c r="AL88">
        <f t="shared" si="71"/>
        <v>-0.51394335289738047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-1.1454851640823913E-24</v>
      </c>
      <c r="AR88">
        <f t="shared" si="76"/>
        <v>-1.1454872234546048E-24</v>
      </c>
      <c r="AS88">
        <f t="shared" si="77"/>
        <v>-2.0371495143413814E-5</v>
      </c>
      <c r="AT88">
        <f t="shared" si="78"/>
        <v>-1.3309376827030352E-5</v>
      </c>
      <c r="AU88">
        <f t="shared" si="79"/>
        <v>-3.3680871970444169E-5</v>
      </c>
      <c r="AW88">
        <v>85</v>
      </c>
      <c r="AX88">
        <f>IF(Z88&gt;0, (R88*SUMPRODUCT(K88:$K$98, X88:$X$98)-K88*$AZ$3)/Z88, 0)</f>
        <v>-4.1217041393853602E+27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2000000</v>
      </c>
      <c r="S89">
        <f t="shared" si="63"/>
        <v>-6.1017207107298334E+28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-2.59044028678115</v>
      </c>
      <c r="AC89">
        <f t="shared" si="64"/>
        <v>-2.3128931131974553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-1.1685944374109382E-21</v>
      </c>
      <c r="AI89">
        <f t="shared" si="69"/>
        <v>-1.168596332690338E-21</v>
      </c>
      <c r="AJ89">
        <f t="shared" si="70"/>
        <v>-0.27754717358369474</v>
      </c>
      <c r="AK89">
        <f t="shared" si="92"/>
        <v>-0.18133082007468052</v>
      </c>
      <c r="AL89">
        <f t="shared" si="71"/>
        <v>-0.45887799365837523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-6.8377601848254708E-26</v>
      </c>
      <c r="AR89">
        <f t="shared" si="76"/>
        <v>-6.8377712746147108E-26</v>
      </c>
      <c r="AS89">
        <f t="shared" si="77"/>
        <v>-1.6240031204889831E-5</v>
      </c>
      <c r="AT89">
        <f t="shared" si="78"/>
        <v>-1.0610153720528021E-5</v>
      </c>
      <c r="AU89">
        <f t="shared" si="79"/>
        <v>-2.6850184925417853E-5</v>
      </c>
      <c r="AW89">
        <v>86</v>
      </c>
      <c r="AX89">
        <f>IF(Z89&gt;0, (R89*SUMPRODUCT(K89:$K$98, X89:$X$98)-K89*$AZ$3)/Z89, 0)</f>
        <v>-6.1017207107298334E+28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2000000</v>
      </c>
      <c r="S90">
        <f t="shared" si="63"/>
        <v>-1.0044066265185017E+30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-2.3128931131974553</v>
      </c>
      <c r="AC90">
        <f t="shared" si="64"/>
        <v>-2.0650831367834419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-7.0941018207017227E-23</v>
      </c>
      <c r="AI90">
        <f t="shared" si="69"/>
        <v>-7.094112100816779E-23</v>
      </c>
      <c r="AJ90">
        <f t="shared" si="70"/>
        <v>-0.24780997641401337</v>
      </c>
      <c r="AK90">
        <f t="shared" si="92"/>
        <v>-0.16190251792382188</v>
      </c>
      <c r="AL90">
        <f t="shared" si="71"/>
        <v>-0.40971249433783524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-3.7062050650476589E-27</v>
      </c>
      <c r="AR90">
        <f t="shared" si="76"/>
        <v>-3.7062104357366417E-27</v>
      </c>
      <c r="AS90">
        <f t="shared" si="77"/>
        <v>-1.2946453447775706E-5</v>
      </c>
      <c r="AT90">
        <f t="shared" si="78"/>
        <v>-8.458349585880117E-6</v>
      </c>
      <c r="AU90">
        <f t="shared" si="79"/>
        <v>-2.1404803033655821E-5</v>
      </c>
      <c r="AW90">
        <v>87</v>
      </c>
      <c r="AX90">
        <f>IF(Z90&gt;0, (R90*SUMPRODUCT(K90:$K$98, X90:$X$98)-K90*$AZ$3)/Z90, 0)</f>
        <v>-1.0044066265185017E+30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2000000</v>
      </c>
      <c r="S91">
        <f t="shared" si="63"/>
        <v>-1.8601941735181401E+31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-2.0650831367834419</v>
      </c>
      <c r="AC91">
        <f t="shared" si="64"/>
        <v>-1.8438242292709304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-3.87268558761568E-24</v>
      </c>
      <c r="AI91">
        <f t="shared" si="69"/>
        <v>-3.8726905436150468E-24</v>
      </c>
      <c r="AJ91">
        <f t="shared" si="70"/>
        <v>-0.22125890751251154</v>
      </c>
      <c r="AK91">
        <f t="shared" si="92"/>
        <v>-0.14455581957484095</v>
      </c>
      <c r="AL91">
        <f t="shared" si="71"/>
        <v>-0.36581472708735252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-1.806451243244933E-28</v>
      </c>
      <c r="AR91">
        <f t="shared" si="76"/>
        <v>-1.806453555018253E-28</v>
      </c>
      <c r="AS91">
        <f t="shared" si="77"/>
        <v>-1.0320833424566073E-5</v>
      </c>
      <c r="AT91">
        <f t="shared" si="78"/>
        <v>-6.7429445040498385E-6</v>
      </c>
      <c r="AU91">
        <f t="shared" si="79"/>
        <v>-1.7063777928615913E-5</v>
      </c>
      <c r="AW91">
        <v>88</v>
      </c>
      <c r="AX91">
        <f>IF(Z91&gt;0, (R91*SUMPRODUCT(K91:$K$98, X91:$X$98)-K91*$AZ$3)/Z91, 0)</f>
        <v>-1.8601941735181401E+31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2000000</v>
      </c>
      <c r="S92">
        <f t="shared" si="63"/>
        <v>-3.9332614537273519E+32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-1.8438242292709304</v>
      </c>
      <c r="AC92">
        <f t="shared" si="64"/>
        <v>-1.6462716332776159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-1.8788654924341664E-25</v>
      </c>
      <c r="AI92">
        <f t="shared" si="69"/>
        <v>-1.8788675851905884E-25</v>
      </c>
      <c r="AJ92">
        <f t="shared" si="70"/>
        <v>-0.19755259599331443</v>
      </c>
      <c r="AK92">
        <f t="shared" si="92"/>
        <v>-0.12906769604896515</v>
      </c>
      <c r="AL92">
        <f t="shared" si="71"/>
        <v>-0.3266202920422796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-7.8251320044441135E-30</v>
      </c>
      <c r="AR92">
        <f t="shared" si="76"/>
        <v>-7.8251407203928192E-30</v>
      </c>
      <c r="AS92">
        <f t="shared" si="77"/>
        <v>-8.2277052172880266E-6</v>
      </c>
      <c r="AT92">
        <f t="shared" si="78"/>
        <v>-5.3754340752948321E-6</v>
      </c>
      <c r="AU92">
        <f t="shared" si="79"/>
        <v>-1.360313929258286E-5</v>
      </c>
      <c r="AW92">
        <v>89</v>
      </c>
      <c r="AX92">
        <f>IF(Z92&gt;0, (R92*SUMPRODUCT(K92:$K$98, X92:$X$98)-K92*$AZ$3)/Z92, 0)</f>
        <v>-3.9332614537273519E+32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2000000</v>
      </c>
      <c r="S93">
        <f t="shared" si="63"/>
        <v>-9.6746441484937229E+33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-1.6462716332776159</v>
      </c>
      <c r="AC93">
        <f t="shared" si="64"/>
        <v>-1.4698853868550144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-7.983451978205559E-27</v>
      </c>
      <c r="AI93">
        <f t="shared" si="69"/>
        <v>-7.9834595747918748E-27</v>
      </c>
      <c r="AJ93">
        <f t="shared" si="70"/>
        <v>-0.17638624642260159</v>
      </c>
      <c r="AK93">
        <f t="shared" si="92"/>
        <v>-0.11523901432943312</v>
      </c>
      <c r="AL93">
        <f t="shared" si="71"/>
        <v>-0.29162526075203471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-2.9687161629565481E-31</v>
      </c>
      <c r="AR93">
        <f t="shared" si="76"/>
        <v>-2.9687189878133446E-31</v>
      </c>
      <c r="AS93">
        <f t="shared" si="77"/>
        <v>-6.5590762255165809E-6</v>
      </c>
      <c r="AT93">
        <f t="shared" si="78"/>
        <v>-4.2852631340041689E-6</v>
      </c>
      <c r="AU93">
        <f t="shared" si="79"/>
        <v>-1.084433935952075E-5</v>
      </c>
      <c r="AW93">
        <v>90</v>
      </c>
      <c r="AX93">
        <f>IF(Z93&gt;0, (R93*SUMPRODUCT(K93:$K$98, X93:$X$98)-K93*$AZ$3)/Z93, 0)</f>
        <v>-9.6746441484937229E+33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2000000</v>
      </c>
      <c r="S94">
        <f t="shared" si="63"/>
        <v>-2.8412628203415146E+35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-1.4698853868550144</v>
      </c>
      <c r="AC94">
        <f t="shared" si="64"/>
        <v>-1.3123976668348341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-2.9158668877186471E-28</v>
      </c>
      <c r="AI94">
        <f t="shared" si="69"/>
        <v>-2.9158691972509744E-28</v>
      </c>
      <c r="AJ94">
        <f t="shared" si="70"/>
        <v>-0.1574877200201803</v>
      </c>
      <c r="AK94">
        <f t="shared" si="92"/>
        <v>-0.10289197707985101</v>
      </c>
      <c r="AL94">
        <f t="shared" si="71"/>
        <v>-0.26037969710003128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-9.6811652025335598E-33</v>
      </c>
      <c r="AR94">
        <f t="shared" si="76"/>
        <v>-9.6811728705667263E-33</v>
      </c>
      <c r="AS94">
        <f t="shared" si="77"/>
        <v>-5.2288554093722841E-6</v>
      </c>
      <c r="AT94">
        <f t="shared" si="78"/>
        <v>-3.4161855341232215E-6</v>
      </c>
      <c r="AU94">
        <f t="shared" si="79"/>
        <v>-8.6450409434955043E-6</v>
      </c>
      <c r="AW94">
        <v>91</v>
      </c>
      <c r="AX94">
        <f>IF(Z94&gt;0, (R94*SUMPRODUCT(K94:$K$98, X94:$X$98)-K94*$AZ$3)/Z94, 0)</f>
        <v>-2.8412628203415146E+35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2000000</v>
      </c>
      <c r="S95">
        <f t="shared" si="63"/>
        <v>-1.035223673828771E+37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-1.3123976668348341</v>
      </c>
      <c r="AC95">
        <f t="shared" si="64"/>
        <v>-1.1717836311025305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-8.9193653204653814E-30</v>
      </c>
      <c r="AI95">
        <f t="shared" si="69"/>
        <v>-8.9193709800327804E-30</v>
      </c>
      <c r="AJ95">
        <f t="shared" si="70"/>
        <v>-0.14061403573230358</v>
      </c>
      <c r="AK95">
        <f t="shared" si="92"/>
        <v>-9.1867836678438397E-2</v>
      </c>
      <c r="AL95">
        <f t="shared" si="71"/>
        <v>-0.23248187241074197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-2.6440877647763592E-34</v>
      </c>
      <c r="AR95">
        <f t="shared" si="76"/>
        <v>-2.6440894425182587E-34</v>
      </c>
      <c r="AS95">
        <f t="shared" si="77"/>
        <v>-4.1684115189511115E-6</v>
      </c>
      <c r="AT95">
        <f t="shared" si="78"/>
        <v>-2.7233621923813945E-6</v>
      </c>
      <c r="AU95">
        <f t="shared" si="79"/>
        <v>-6.891773711332506E-6</v>
      </c>
      <c r="AW95">
        <v>92</v>
      </c>
      <c r="AX95">
        <f>IF(Z95&gt;0, (R95*SUMPRODUCT(K95:$K$98, X95:$X$98)-K95*$AZ$3)/Z95, 0)</f>
        <v>-1.035223673828771E+37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2000000</v>
      </c>
      <c r="S96">
        <f t="shared" si="63"/>
        <v>-4.9672384043026488E+38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-1.1717836311025305</v>
      </c>
      <c r="AC96">
        <f t="shared" si="64"/>
        <v>-1.0462353849129735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-2.1990632554831863E-31</v>
      </c>
      <c r="AI96">
        <f t="shared" si="69"/>
        <v>-2.1990643086190537E-31</v>
      </c>
      <c r="AJ96">
        <f t="shared" si="70"/>
        <v>-0.12554824618955696</v>
      </c>
      <c r="AK96">
        <f t="shared" si="92"/>
        <v>-8.2024854177177142E-2</v>
      </c>
      <c r="AL96">
        <f t="shared" si="71"/>
        <v>-0.2075731003667341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-5.8205176910832559E-36</v>
      </c>
      <c r="AR96">
        <f t="shared" si="76"/>
        <v>-5.8205204785410204E-36</v>
      </c>
      <c r="AS96">
        <f t="shared" si="77"/>
        <v>-3.3230321420209799E-6</v>
      </c>
      <c r="AT96">
        <f t="shared" si="78"/>
        <v>-2.1710476661203718E-6</v>
      </c>
      <c r="AU96">
        <f t="shared" si="79"/>
        <v>-5.4940798081413521E-6</v>
      </c>
      <c r="AW96">
        <v>93</v>
      </c>
      <c r="AX96">
        <f>IF(Z96&gt;0, (R96*SUMPRODUCT(K96:$K$98, X96:$X$98)-K96*$AZ$3)/Z96, 0)</f>
        <v>-4.9672384043026488E+38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2000000</v>
      </c>
      <c r="S97">
        <f t="shared" si="63"/>
        <v>-3.4891654889789058E+40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-1.0462353849129735</v>
      </c>
      <c r="AC97">
        <f t="shared" si="64"/>
        <v>-0.93413873652944057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-4.1168729249081359E-33</v>
      </c>
      <c r="AI97">
        <f t="shared" si="69"/>
        <v>-4.1168742635358672E-33</v>
      </c>
      <c r="AJ97">
        <f t="shared" si="70"/>
        <v>-0.11209664838353295</v>
      </c>
      <c r="AK97">
        <f t="shared" si="92"/>
        <v>-7.3236476943908155E-2</v>
      </c>
      <c r="AL97">
        <f t="shared" si="71"/>
        <v>-0.18533312532744112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-9.7291148659797605E-38</v>
      </c>
      <c r="AR97">
        <f t="shared" si="76"/>
        <v>-9.7291180294640839E-38</v>
      </c>
      <c r="AS97">
        <f t="shared" si="77"/>
        <v>-2.6491008785243771E-6</v>
      </c>
      <c r="AT97">
        <f t="shared" si="78"/>
        <v>-1.7307459073025919E-6</v>
      </c>
      <c r="AU97">
        <f t="shared" si="79"/>
        <v>-4.379846785826969E-6</v>
      </c>
      <c r="AW97">
        <v>94</v>
      </c>
      <c r="AX97">
        <f>IF(Z97&gt;0, (R97*SUMPRODUCT(K97:$K$98, X97:$X$98)-K97*$AZ$3)/Z97, 0)</f>
        <v>-3.4891654889789058E+40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-0.93413873652944057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-0.93413873652944057</v>
      </c>
      <c r="AK98">
        <f t="shared" si="92"/>
        <v>-6.5389711557060845E-2</v>
      </c>
      <c r="AL98">
        <f t="shared" si="71"/>
        <v>-0.99952844808650143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-1.1298158298933772E-39</v>
      </c>
      <c r="AR98">
        <f t="shared" si="76"/>
        <v>-1.1298158298933772E-39</v>
      </c>
      <c r="AS98">
        <f t="shared" si="77"/>
        <v>-1.9710572012830168E-5</v>
      </c>
      <c r="AT98">
        <f t="shared" si="78"/>
        <v>-1.3797400408981121E-6</v>
      </c>
      <c r="AU98">
        <f t="shared" si="79"/>
        <v>-2.1090312053728282E-5</v>
      </c>
      <c r="AW98">
        <v>95</v>
      </c>
    </row>
    <row r="100" spans="5:50" x14ac:dyDescent="0.3">
      <c r="AN100" s="6">
        <f t="shared" ref="AN100:AU100" si="93">SUM(AN3:AN98)</f>
        <v>49046.414411482474</v>
      </c>
      <c r="AO100" s="6">
        <f t="shared" si="93"/>
        <v>-4904.6414411482474</v>
      </c>
      <c r="AP100" s="6">
        <f t="shared" si="93"/>
        <v>-728.11361827386827</v>
      </c>
      <c r="AQ100" s="6">
        <f t="shared" si="93"/>
        <v>-39528.061139184327</v>
      </c>
      <c r="AR100" s="6">
        <f t="shared" si="93"/>
        <v>3885.5982128760506</v>
      </c>
      <c r="AS100" s="6">
        <f t="shared" si="93"/>
        <v>-9325.4357109025113</v>
      </c>
      <c r="AT100" s="6">
        <f t="shared" si="93"/>
        <v>5439.8374980264643</v>
      </c>
      <c r="AU100" s="6">
        <f t="shared" si="93"/>
        <v>-2.5917194449852788E-12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101257.71985590589</v>
      </c>
      <c r="K3">
        <v>1</v>
      </c>
      <c r="L3" s="2">
        <v>0</v>
      </c>
      <c r="O3">
        <f>$C$3</f>
        <v>101257.71985590589</v>
      </c>
      <c r="P3">
        <f>O3*C5</f>
        <v>10125.771985590589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101257.71985590589</v>
      </c>
      <c r="AF3">
        <f t="shared" ref="AF3:AF34" si="4">-$Z3*P3</f>
        <v>-10125.771985590589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90731.9478703153</v>
      </c>
      <c r="AJ3">
        <f t="shared" ref="AJ3:AJ34" si="8">AB3-AC3</f>
        <v>0</v>
      </c>
      <c r="AL3">
        <f t="shared" ref="AL3:AL34" si="9">SUM(AI3:AK3)</f>
        <v>90731.9478703153</v>
      </c>
      <c r="AN3">
        <f t="shared" ref="AN3:AN34" si="10">AE3*$K3</f>
        <v>101257.71985590589</v>
      </c>
      <c r="AO3">
        <f t="shared" ref="AO3:AO34" si="11">AF3*$K3</f>
        <v>-10125.771985590589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90731.9478703153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90731.9478703153</v>
      </c>
      <c r="AW3">
        <v>0</v>
      </c>
      <c r="AX3">
        <f>IF(Z3&gt;0, (R3*SUMPRODUCT(K3:$K$98, X3:$X$98)-K3*$AZ$3)/Z3, 0)</f>
        <v>0</v>
      </c>
      <c r="AZ3">
        <f>C6*SUMPRODUCT(X4:X89, K4:K89)/1</f>
        <v>80881.039923974196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8766.489534635426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8665.8257061400946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-8665.8257061400946</v>
      </c>
      <c r="AK4">
        <f>G4*SUM(AB4, AE4:AF4)</f>
        <v>0</v>
      </c>
      <c r="AL4">
        <f t="shared" si="9"/>
        <v>-11631.421706140094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-2647.8535714285713</v>
      </c>
      <c r="AR4">
        <f t="shared" si="14"/>
        <v>-2647.8535714285713</v>
      </c>
      <c r="AS4">
        <f t="shared" si="15"/>
        <v>-7737.3443804822264</v>
      </c>
      <c r="AT4">
        <f t="shared" si="16"/>
        <v>0</v>
      </c>
      <c r="AU4">
        <f t="shared" si="17"/>
        <v>-10385.197951910797</v>
      </c>
      <c r="AW4">
        <v>1</v>
      </c>
      <c r="AX4">
        <f>IF(Z4&gt;0, (R4*SUMPRODUCT(K4:$K$98, X4:$X$98)-K4*$AZ$3)/Z4, 0)</f>
        <v>8766.489534635426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2000000</v>
      </c>
      <c r="S5">
        <f t="shared" si="1"/>
        <v>14077.5381409079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8665.8257061400946</v>
      </c>
      <c r="AC5">
        <f t="shared" si="2"/>
        <v>13755.316515193743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-3042.1814594990401</v>
      </c>
      <c r="AI5">
        <f t="shared" si="7"/>
        <v>-3091.0370064615527</v>
      </c>
      <c r="AJ5">
        <f t="shared" si="8"/>
        <v>-5089.4908090536483</v>
      </c>
      <c r="AK5">
        <f>G5*SUM(AB5, AE5:AF5)</f>
        <v>606.60779942980673</v>
      </c>
      <c r="AL5">
        <f t="shared" si="9"/>
        <v>-7573.9200160853943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-2425.2084339118619</v>
      </c>
      <c r="AR5">
        <f t="shared" si="14"/>
        <v>-2464.1557768347834</v>
      </c>
      <c r="AS5">
        <f t="shared" si="15"/>
        <v>-4057.3109128297574</v>
      </c>
      <c r="AT5">
        <f t="shared" si="16"/>
        <v>483.58402378013926</v>
      </c>
      <c r="AU5">
        <f t="shared" si="17"/>
        <v>-6037.8826658844018</v>
      </c>
      <c r="AW5">
        <v>2</v>
      </c>
      <c r="AX5">
        <f>IF(Z5&gt;0, (R5*SUMPRODUCT(K5:$K$98, X5:$X$98)-K5*$AZ$3)/Z5, 0)</f>
        <v>14077.5381409079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2000000</v>
      </c>
      <c r="S6">
        <f t="shared" si="1"/>
        <v>18885.054723172954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13755.316515193743</v>
      </c>
      <c r="AC6">
        <f t="shared" si="2"/>
        <v>18238.451278141016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-3157.4538770901659</v>
      </c>
      <c r="AI6">
        <f t="shared" si="7"/>
        <v>-3205.7419322361261</v>
      </c>
      <c r="AJ6">
        <f t="shared" si="8"/>
        <v>-4483.134762947273</v>
      </c>
      <c r="AK6">
        <f>G6*SUM(AB6, AE6:AF6)</f>
        <v>962.8721560635621</v>
      </c>
      <c r="AL6">
        <f t="shared" si="9"/>
        <v>-6726.0045391198364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-2247.4133030946537</v>
      </c>
      <c r="AR6">
        <f t="shared" si="14"/>
        <v>-2281.783786952873</v>
      </c>
      <c r="AS6">
        <f t="shared" si="15"/>
        <v>-3191.0067725515273</v>
      </c>
      <c r="AT6">
        <f t="shared" si="16"/>
        <v>685.35338185555554</v>
      </c>
      <c r="AU6">
        <f t="shared" si="17"/>
        <v>-4787.4371776488442</v>
      </c>
      <c r="AW6">
        <v>3</v>
      </c>
      <c r="AX6">
        <f>IF(Z6&gt;0, (R6*SUMPRODUCT(K6:$K$98, X6:$X$98)-K6*$AZ$3)/Z6, 0)</f>
        <v>18885.054723172954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2000000</v>
      </c>
      <c r="S7">
        <f t="shared" si="1"/>
        <v>23216.547977122136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18238.451278141016</v>
      </c>
      <c r="AC7">
        <f t="shared" si="2"/>
        <v>22159.20154367057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-3292.5693281824388</v>
      </c>
      <c r="AI7">
        <f t="shared" si="7"/>
        <v>-3340.2921885437349</v>
      </c>
      <c r="AJ7">
        <f t="shared" si="8"/>
        <v>-3920.7502655295539</v>
      </c>
      <c r="AK7">
        <f>G7*SUM(AB7, AE7:AF7)</f>
        <v>1276.6915894698711</v>
      </c>
      <c r="AL7">
        <f t="shared" si="9"/>
        <v>-5984.3508646034179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-2092.4873324611895</v>
      </c>
      <c r="AR7">
        <f t="shared" si="14"/>
        <v>-2122.8160729739825</v>
      </c>
      <c r="AS7">
        <f t="shared" si="15"/>
        <v>-2491.707674654574</v>
      </c>
      <c r="AT7">
        <f t="shared" si="16"/>
        <v>811.36058565550218</v>
      </c>
      <c r="AU7">
        <f t="shared" si="17"/>
        <v>-3803.1631619730542</v>
      </c>
      <c r="AW7">
        <v>4</v>
      </c>
      <c r="AX7">
        <f>IF(Z7&gt;0, (R7*SUMPRODUCT(K7:$K$98, X7:$X$98)-K7*$AZ$3)/Z7, 0)</f>
        <v>23216.547977122136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2000000</v>
      </c>
      <c r="S8">
        <f t="shared" si="1"/>
        <v>27114.116883264949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22159.20154367057</v>
      </c>
      <c r="AC8">
        <f t="shared" si="2"/>
        <v>25574.003111766724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-3427.6257245311635</v>
      </c>
      <c r="AI8">
        <f t="shared" si="7"/>
        <v>-3474.7856656457334</v>
      </c>
      <c r="AJ8">
        <f t="shared" si="8"/>
        <v>-3414.8015680961544</v>
      </c>
      <c r="AK8">
        <f t="shared" ref="AK8:AK39" si="30">G8*SUM(AB8:AB8, AE8:AF8)</f>
        <v>1551.14410805694</v>
      </c>
      <c r="AL8">
        <f t="shared" si="9"/>
        <v>-5338.4431256849475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-1944.9268874509039</v>
      </c>
      <c r="AR8">
        <f t="shared" si="14"/>
        <v>-1971.6867045534186</v>
      </c>
      <c r="AS8">
        <f t="shared" si="15"/>
        <v>-1937.6501166877433</v>
      </c>
      <c r="AT8">
        <f t="shared" si="16"/>
        <v>880.16082400118069</v>
      </c>
      <c r="AU8">
        <f t="shared" si="17"/>
        <v>-3029.1759972399809</v>
      </c>
      <c r="AW8">
        <v>5</v>
      </c>
      <c r="AX8">
        <f>IF(Z8&gt;0, (R8*SUMPRODUCT(K8:$K$98, X8:$X$98)-K8*$AZ$3)/Z8, 0)</f>
        <v>27114.116883264949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2000000</v>
      </c>
      <c r="S9">
        <f t="shared" si="1"/>
        <v>30629.642511650254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25574.003111766724</v>
      </c>
      <c r="AC9">
        <f t="shared" si="2"/>
        <v>28546.298456956298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-3568.1683046694611</v>
      </c>
      <c r="AI9">
        <f t="shared" si="7"/>
        <v>-3614.7674421652682</v>
      </c>
      <c r="AJ9">
        <f t="shared" si="8"/>
        <v>-2972.2953451895737</v>
      </c>
      <c r="AK9">
        <f t="shared" si="30"/>
        <v>1790.1802178236708</v>
      </c>
      <c r="AL9">
        <f t="shared" si="9"/>
        <v>-4796.8825695311716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-1807.7451087440691</v>
      </c>
      <c r="AR9">
        <f t="shared" si="14"/>
        <v>-1831.3536820194659</v>
      </c>
      <c r="AS9">
        <f t="shared" si="15"/>
        <v>-1505.8573232035255</v>
      </c>
      <c r="AT9">
        <f t="shared" si="16"/>
        <v>906.96101086546662</v>
      </c>
      <c r="AU9">
        <f t="shared" si="17"/>
        <v>-2430.2499943575249</v>
      </c>
      <c r="AW9">
        <v>6</v>
      </c>
      <c r="AX9">
        <f>IF(Z9&gt;0, (R9*SUMPRODUCT(K9:$K$98, X9:$X$98)-K9*$AZ$3)/Z9, 0)</f>
        <v>30629.642511650254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2000000</v>
      </c>
      <c r="S10">
        <f t="shared" si="1"/>
        <v>33806.519144793281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28546.298456956298</v>
      </c>
      <c r="AC10">
        <f t="shared" si="2"/>
        <v>31128.930341641244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-3732.4995791046736</v>
      </c>
      <c r="AI10">
        <f t="shared" si="7"/>
        <v>-3778.5394127360451</v>
      </c>
      <c r="AJ10">
        <f t="shared" si="8"/>
        <v>-2582.6318846849463</v>
      </c>
      <c r="AK10">
        <f t="shared" si="30"/>
        <v>1998.2408919869411</v>
      </c>
      <c r="AL10">
        <f t="shared" si="9"/>
        <v>-4362.93040543405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-1688.3932558532845</v>
      </c>
      <c r="AR10">
        <f t="shared" si="14"/>
        <v>-1709.2193384706766</v>
      </c>
      <c r="AS10">
        <f t="shared" si="15"/>
        <v>-1168.2515065412779</v>
      </c>
      <c r="AT10">
        <f t="shared" si="16"/>
        <v>903.90269954438702</v>
      </c>
      <c r="AU10">
        <f t="shared" si="17"/>
        <v>-1973.5681454675673</v>
      </c>
      <c r="AW10">
        <v>7</v>
      </c>
      <c r="AX10">
        <f>IF(Z10&gt;0, (R10*SUMPRODUCT(K10:$K$98, X10:$X$98)-K10*$AZ$3)/Z10, 0)</f>
        <v>33806.519144793281</v>
      </c>
    </row>
    <row r="11" spans="1:52" x14ac:dyDescent="0.3">
      <c r="A11" t="s">
        <v>33</v>
      </c>
      <c r="C11" s="25">
        <f>AU91</f>
        <v>-1.3965597992285361E-11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2000000</v>
      </c>
      <c r="S11">
        <f t="shared" si="1"/>
        <v>36674.270286516126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31128.930341641244</v>
      </c>
      <c r="AC11">
        <f t="shared" si="2"/>
        <v>33360.516544206701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-3890.1412674627804</v>
      </c>
      <c r="AI11">
        <f t="shared" si="7"/>
        <v>-3935.6234492261519</v>
      </c>
      <c r="AJ11">
        <f t="shared" si="8"/>
        <v>-2231.5862025654569</v>
      </c>
      <c r="AK11">
        <f t="shared" si="30"/>
        <v>2179.0251239148874</v>
      </c>
      <c r="AL11">
        <f t="shared" si="9"/>
        <v>-3988.1845278767214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-1571.1628123986225</v>
      </c>
      <c r="AR11">
        <f t="shared" si="14"/>
        <v>-1589.5323027847573</v>
      </c>
      <c r="AS11">
        <f t="shared" si="15"/>
        <v>-901.30023900635922</v>
      </c>
      <c r="AT11">
        <f t="shared" si="16"/>
        <v>880.07170089488977</v>
      </c>
      <c r="AU11">
        <f t="shared" si="17"/>
        <v>-1610.7608408962269</v>
      </c>
      <c r="AW11">
        <v>8</v>
      </c>
      <c r="AX11">
        <f>IF(Z11&gt;0, (R11*SUMPRODUCT(K11:$K$98, X11:$X$98)-K11*$AZ$3)/Z11, 0)</f>
        <v>36674.270286516126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2000000</v>
      </c>
      <c r="S12">
        <f t="shared" si="1"/>
        <v>39275.34502988786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33360.516544206701</v>
      </c>
      <c r="AC12">
        <f t="shared" si="2"/>
        <v>35289.335391110537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-4072.0997819145391</v>
      </c>
      <c r="AI12">
        <f t="shared" si="7"/>
        <v>-4117.0253393657285</v>
      </c>
      <c r="AJ12">
        <f t="shared" si="8"/>
        <v>-1928.8188469038359</v>
      </c>
      <c r="AK12">
        <f t="shared" si="30"/>
        <v>2335.2361580944694</v>
      </c>
      <c r="AL12">
        <f t="shared" si="9"/>
        <v>-3710.6080281750951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-1468.440004083687</v>
      </c>
      <c r="AR12">
        <f t="shared" si="14"/>
        <v>-1484.6406104784717</v>
      </c>
      <c r="AS12">
        <f t="shared" si="15"/>
        <v>-695.55141256693389</v>
      </c>
      <c r="AT12">
        <f t="shared" si="16"/>
        <v>842.10956930833459</v>
      </c>
      <c r="AU12">
        <f t="shared" si="17"/>
        <v>-1338.0824537370709</v>
      </c>
      <c r="AW12">
        <v>9</v>
      </c>
      <c r="AX12">
        <f>IF(Z12&gt;0, (R12*SUMPRODUCT(K12:$K$98, X12:$X$98)-K12*$AZ$3)/Z12, 0)</f>
        <v>39275.34502988786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2000000</v>
      </c>
      <c r="S13">
        <f t="shared" si="1"/>
        <v>41634.188875059641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35289.335391110537</v>
      </c>
      <c r="AC13">
        <f t="shared" si="2"/>
        <v>36945.87901140406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-4266.4957310914824</v>
      </c>
      <c r="AI13">
        <f t="shared" si="7"/>
        <v>-4310.8653705748829</v>
      </c>
      <c r="AJ13">
        <f t="shared" si="8"/>
        <v>-1656.5436202935234</v>
      </c>
      <c r="AK13">
        <f t="shared" si="30"/>
        <v>2470.2534773777379</v>
      </c>
      <c r="AL13">
        <f t="shared" si="9"/>
        <v>-3497.1555134906685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-1373.6974394399126</v>
      </c>
      <c r="AR13">
        <f t="shared" si="14"/>
        <v>-1387.9832758707453</v>
      </c>
      <c r="AS13">
        <f t="shared" si="15"/>
        <v>-533.36271097957479</v>
      </c>
      <c r="AT13">
        <f t="shared" si="16"/>
        <v>795.35550731073204</v>
      </c>
      <c r="AU13">
        <f t="shared" si="17"/>
        <v>-1125.990479539588</v>
      </c>
      <c r="AW13">
        <v>10</v>
      </c>
      <c r="AX13">
        <f>IF(Z13&gt;0, (R13*SUMPRODUCT(K13:$K$98, X13:$X$98)-K13*$AZ$3)/Z13, 0)</f>
        <v>41634.188875059641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2000000</v>
      </c>
      <c r="S14">
        <f t="shared" si="1"/>
        <v>43778.600534470293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36945.87901140406</v>
      </c>
      <c r="AC14">
        <f t="shared" si="2"/>
        <v>38362.345522300973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-4476.1955835712806</v>
      </c>
      <c r="AI14">
        <f t="shared" si="7"/>
        <v>-4520.0096217702576</v>
      </c>
      <c r="AJ14">
        <f t="shared" si="8"/>
        <v>-1416.466510896913</v>
      </c>
      <c r="AK14">
        <f t="shared" si="30"/>
        <v>2586.2115307982845</v>
      </c>
      <c r="AL14">
        <f t="shared" si="9"/>
        <v>-3350.2646018688861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-1286.7992675494861</v>
      </c>
      <c r="AR14">
        <f t="shared" si="14"/>
        <v>-1299.3947565557658</v>
      </c>
      <c r="AS14">
        <f t="shared" si="15"/>
        <v>-407.20027413911561</v>
      </c>
      <c r="AT14">
        <f t="shared" si="16"/>
        <v>743.47401524937698</v>
      </c>
      <c r="AU14">
        <f t="shared" si="17"/>
        <v>-963.12101544550433</v>
      </c>
      <c r="AW14">
        <v>11</v>
      </c>
      <c r="AX14">
        <f>IF(Z14&gt;0, (R14*SUMPRODUCT(K14:$K$98, X14:$X$98)-K14*$AZ$3)/Z14, 0)</f>
        <v>43778.600534470293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2000000</v>
      </c>
      <c r="S15">
        <f t="shared" si="1"/>
        <v>45732.914648534148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38362.345522300973</v>
      </c>
      <c r="AC15">
        <f t="shared" si="2"/>
        <v>39566.764067552183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-4695.112333402406</v>
      </c>
      <c r="AI15">
        <f t="shared" si="7"/>
        <v>-4738.3708534110583</v>
      </c>
      <c r="AJ15">
        <f t="shared" si="8"/>
        <v>-1204.4185452512102</v>
      </c>
      <c r="AK15">
        <f t="shared" si="30"/>
        <v>2685.3641865610684</v>
      </c>
      <c r="AL15">
        <f t="shared" si="9"/>
        <v>-3257.4252121012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-1205.1183945651051</v>
      </c>
      <c r="AR15">
        <f t="shared" si="14"/>
        <v>-1216.2217792090057</v>
      </c>
      <c r="AS15">
        <f t="shared" si="15"/>
        <v>-309.14424204750463</v>
      </c>
      <c r="AT15">
        <f t="shared" si="16"/>
        <v>689.26610217778125</v>
      </c>
      <c r="AU15">
        <f t="shared" si="17"/>
        <v>-836.09991907872916</v>
      </c>
      <c r="AW15">
        <v>12</v>
      </c>
      <c r="AX15">
        <f>IF(Z15&gt;0, (R15*SUMPRODUCT(K15:$K$98, X15:$X$98)-K15*$AZ$3)/Z15, 0)</f>
        <v>45732.914648534148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2000000</v>
      </c>
      <c r="S16">
        <f t="shared" si="1"/>
        <v>47579.130395276639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39566.764067552183</v>
      </c>
      <c r="AC16">
        <f t="shared" si="2"/>
        <v>40585.947291559132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-6997.4981965996194</v>
      </c>
      <c r="AI16">
        <f t="shared" si="7"/>
        <v>-7040.1491939532707</v>
      </c>
      <c r="AJ16">
        <f t="shared" si="8"/>
        <v>-1019.1832240069489</v>
      </c>
      <c r="AK16">
        <f t="shared" si="30"/>
        <v>2769.673484728653</v>
      </c>
      <c r="AL16">
        <f t="shared" si="9"/>
        <v>-5289.6589332315671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-1603.6459821405351</v>
      </c>
      <c r="AR16">
        <f t="shared" si="14"/>
        <v>-1613.4204899172869</v>
      </c>
      <c r="AS16">
        <f t="shared" si="15"/>
        <v>-233.57048995568292</v>
      </c>
      <c r="AT16">
        <f t="shared" si="16"/>
        <v>634.73767778670231</v>
      </c>
      <c r="AU16">
        <f t="shared" si="17"/>
        <v>-1212.2533020862677</v>
      </c>
      <c r="AW16">
        <v>13</v>
      </c>
      <c r="AX16">
        <f>IF(Z16&gt;0, (R16*SUMPRODUCT(K16:$K$98, X16:$X$98)-K16*$AZ$3)/Z16, 0)</f>
        <v>47579.130395276639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2000000</v>
      </c>
      <c r="S17">
        <f t="shared" si="1"/>
        <v>48788.793585943851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40585.947291559132</v>
      </c>
      <c r="AC17">
        <f t="shared" si="2"/>
        <v>40968.284897429359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-9565.7656864768305</v>
      </c>
      <c r="AI17">
        <f t="shared" si="7"/>
        <v>-9607.7510297147837</v>
      </c>
      <c r="AJ17">
        <f t="shared" si="8"/>
        <v>-382.33760587022698</v>
      </c>
      <c r="AK17">
        <f t="shared" si="30"/>
        <v>2841.0163104091394</v>
      </c>
      <c r="AL17">
        <f t="shared" si="9"/>
        <v>-7149.0723251758718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-1957.345182294526</v>
      </c>
      <c r="AR17">
        <f t="shared" si="14"/>
        <v>-1965.9362153604905</v>
      </c>
      <c r="AS17">
        <f t="shared" si="15"/>
        <v>-78.233849269178904</v>
      </c>
      <c r="AT17">
        <f t="shared" si="16"/>
        <v>581.32822507464289</v>
      </c>
      <c r="AU17">
        <f t="shared" si="17"/>
        <v>-1462.8418395550266</v>
      </c>
      <c r="AW17">
        <v>14</v>
      </c>
      <c r="AX17">
        <f>IF(Z17&gt;0, (R17*SUMPRODUCT(K17:$K$98, X17:$X$98)-K17*$AZ$3)/Z17, 0)</f>
        <v>48788.793585943851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2000000</v>
      </c>
      <c r="S18">
        <f t="shared" si="1"/>
        <v>49422.478724894288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40968.284897429359</v>
      </c>
      <c r="AC18">
        <f t="shared" si="2"/>
        <v>40784.139347287302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-12190.864262571888</v>
      </c>
      <c r="AI18">
        <f t="shared" si="7"/>
        <v>-12232.124980770895</v>
      </c>
      <c r="AJ18">
        <f t="shared" si="8"/>
        <v>184.14555014205689</v>
      </c>
      <c r="AK18">
        <f t="shared" si="30"/>
        <v>2867.7799428200556</v>
      </c>
      <c r="AL18">
        <f t="shared" si="9"/>
        <v>-9180.1994878087826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-2227.2253223512239</v>
      </c>
      <c r="AR18">
        <f t="shared" si="14"/>
        <v>-2234.7635013032582</v>
      </c>
      <c r="AS18">
        <f t="shared" si="15"/>
        <v>33.64270353939294</v>
      </c>
      <c r="AT18">
        <f t="shared" si="16"/>
        <v>523.93267368168335</v>
      </c>
      <c r="AU18">
        <f t="shared" si="17"/>
        <v>-1677.188124082182</v>
      </c>
      <c r="AW18">
        <v>15</v>
      </c>
      <c r="AX18">
        <f>IF(Z18&gt;0, (R18*SUMPRODUCT(K18:$K$98, X18:$X$98)-K18*$AZ$3)/Z18, 0)</f>
        <v>49422.478724894288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2000000</v>
      </c>
      <c r="S19">
        <f t="shared" si="1"/>
        <v>49587.901297558121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40784.139347287302</v>
      </c>
      <c r="AC19">
        <f t="shared" si="2"/>
        <v>40140.127982215054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-14975.99027751219</v>
      </c>
      <c r="AI19">
        <f t="shared" si="7"/>
        <v>-15016.463988772271</v>
      </c>
      <c r="AJ19">
        <f t="shared" si="8"/>
        <v>644.01136507224874</v>
      </c>
      <c r="AK19">
        <f t="shared" si="30"/>
        <v>2854.8897543101116</v>
      </c>
      <c r="AL19">
        <f t="shared" si="9"/>
        <v>-11517.562869389911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-2442.9084218129246</v>
      </c>
      <c r="AR19">
        <f t="shared" si="14"/>
        <v>-2449.5105608546241</v>
      </c>
      <c r="AS19">
        <f t="shared" si="15"/>
        <v>105.05220411638678</v>
      </c>
      <c r="AT19">
        <f t="shared" si="16"/>
        <v>465.69436110171955</v>
      </c>
      <c r="AU19">
        <f t="shared" si="17"/>
        <v>-1878.7639956365178</v>
      </c>
      <c r="AW19">
        <v>16</v>
      </c>
      <c r="AX19">
        <f>IF(Z19&gt;0, (R19*SUMPRODUCT(K19:$K$98, X19:$X$98)-K19*$AZ$3)/Z19, 0)</f>
        <v>49587.901297558121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2000000</v>
      </c>
      <c r="S20">
        <f t="shared" si="1"/>
        <v>49353.770481239895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40140.127982215054</v>
      </c>
      <c r="AC20">
        <f t="shared" si="2"/>
        <v>39110.803450829815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-17842.430871894012</v>
      </c>
      <c r="AI20">
        <f t="shared" si="7"/>
        <v>-17882.053785269694</v>
      </c>
      <c r="AJ20">
        <f t="shared" si="8"/>
        <v>1029.3245313852385</v>
      </c>
      <c r="AK20">
        <f t="shared" si="30"/>
        <v>2809.8089587550539</v>
      </c>
      <c r="AL20">
        <f t="shared" si="9"/>
        <v>-14042.920295129403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-2598.6490849489505</v>
      </c>
      <c r="AR20">
        <f t="shared" si="14"/>
        <v>-2604.4199380533287</v>
      </c>
      <c r="AS20">
        <f t="shared" si="15"/>
        <v>149.91529297800304</v>
      </c>
      <c r="AT20">
        <f t="shared" si="16"/>
        <v>409.23277394068964</v>
      </c>
      <c r="AU20">
        <f t="shared" si="17"/>
        <v>-2045.2718711346363</v>
      </c>
      <c r="AW20">
        <v>17</v>
      </c>
      <c r="AX20">
        <f>IF(Z20&gt;0, (R20*SUMPRODUCT(K20:$K$98, X20:$X$98)-K20*$AZ$3)/Z20, 0)</f>
        <v>49353.770481239895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2000000</v>
      </c>
      <c r="S21">
        <f t="shared" si="1"/>
        <v>48802.513193891464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39110.803450829815</v>
      </c>
      <c r="AC21">
        <f t="shared" si="2"/>
        <v>37774.282839476989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-21020.748004067147</v>
      </c>
      <c r="AI21">
        <f t="shared" si="7"/>
        <v>-21059.449169608972</v>
      </c>
      <c r="AJ21">
        <f t="shared" si="8"/>
        <v>1336.5206113528257</v>
      </c>
      <c r="AK21">
        <f t="shared" si="30"/>
        <v>2737.7562415580874</v>
      </c>
      <c r="AL21">
        <f t="shared" si="9"/>
        <v>-16985.172316698059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-2733.5294544061662</v>
      </c>
      <c r="AR21">
        <f t="shared" si="14"/>
        <v>-2738.5621381102837</v>
      </c>
      <c r="AS21">
        <f t="shared" si="15"/>
        <v>173.80059248353166</v>
      </c>
      <c r="AT21">
        <f t="shared" si="16"/>
        <v>356.01669949306194</v>
      </c>
      <c r="AU21">
        <f t="shared" si="17"/>
        <v>-2208.7448461336903</v>
      </c>
      <c r="AW21">
        <v>18</v>
      </c>
      <c r="AX21">
        <f>IF(Z21&gt;0, (R21*SUMPRODUCT(K21:$K$98, X21:$X$98)-K21*$AZ$3)/Z21, 0)</f>
        <v>48802.513193891464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2000000</v>
      </c>
      <c r="S22">
        <f t="shared" si="1"/>
        <v>47965.045248366761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37774.282839476989</v>
      </c>
      <c r="AC22">
        <f t="shared" si="2"/>
        <v>36167.653807924507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-24482.35732175794</v>
      </c>
      <c r="AI22">
        <f t="shared" si="7"/>
        <v>-24520.059416711301</v>
      </c>
      <c r="AJ22">
        <f t="shared" si="8"/>
        <v>1606.629031552482</v>
      </c>
      <c r="AK22">
        <f t="shared" si="30"/>
        <v>2644.1997987633895</v>
      </c>
      <c r="AL22">
        <f t="shared" si="9"/>
        <v>-20269.230586395432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-2842.5675993076879</v>
      </c>
      <c r="AR22">
        <f t="shared" si="14"/>
        <v>-2846.9450680347377</v>
      </c>
      <c r="AS22">
        <f t="shared" si="15"/>
        <v>186.54051851205674</v>
      </c>
      <c r="AT22">
        <f t="shared" si="16"/>
        <v>307.00951608858458</v>
      </c>
      <c r="AU22">
        <f t="shared" si="17"/>
        <v>-2353.3950334340966</v>
      </c>
      <c r="AW22">
        <v>19</v>
      </c>
      <c r="AX22">
        <f>IF(Z22&gt;0, (R22*SUMPRODUCT(K22:$K$98, X22:$X$98)-K22*$AZ$3)/Z22, 0)</f>
        <v>47965.045248366761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2000000</v>
      </c>
      <c r="S23">
        <f t="shared" si="1"/>
        <v>46872.043511170246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36167.653807924507</v>
      </c>
      <c r="AC23">
        <f t="shared" si="2"/>
        <v>34331.247300450465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-28110.68199722666</v>
      </c>
      <c r="AI23">
        <f t="shared" si="7"/>
        <v>-28147.304304180558</v>
      </c>
      <c r="AJ23">
        <f t="shared" si="8"/>
        <v>1836.4065074740429</v>
      </c>
      <c r="AK23">
        <f t="shared" si="30"/>
        <v>2531.7357665547156</v>
      </c>
      <c r="AL23">
        <f t="shared" si="9"/>
        <v>-23779.162030151798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-2914.1434668644306</v>
      </c>
      <c r="AR23">
        <f t="shared" si="14"/>
        <v>-2917.939982956133</v>
      </c>
      <c r="AS23">
        <f t="shared" si="15"/>
        <v>190.37432200295891</v>
      </c>
      <c r="AT23">
        <f t="shared" si="16"/>
        <v>262.45685695780406</v>
      </c>
      <c r="AU23">
        <f t="shared" si="17"/>
        <v>-2465.1088039953702</v>
      </c>
      <c r="AW23">
        <v>20</v>
      </c>
      <c r="AX23">
        <f>IF(Z23&gt;0, (R23*SUMPRODUCT(K23:$K$98, X23:$X$98)-K23*$AZ$3)/Z23, 0)</f>
        <v>46872.043511170246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2000000</v>
      </c>
      <c r="S24">
        <f t="shared" si="1"/>
        <v>45571.269547691911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34331.247300450465</v>
      </c>
      <c r="AC24">
        <f t="shared" si="2"/>
        <v>32315.461951294652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-32004.96649315023</v>
      </c>
      <c r="AI24">
        <f t="shared" si="7"/>
        <v>-32040.422452872259</v>
      </c>
      <c r="AJ24">
        <f t="shared" si="8"/>
        <v>2015.7853491558126</v>
      </c>
      <c r="AK24">
        <f t="shared" si="30"/>
        <v>2403.1873110315328</v>
      </c>
      <c r="AL24">
        <f t="shared" si="9"/>
        <v>-27621.449792684914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-2962.3672704113446</v>
      </c>
      <c r="AR24">
        <f t="shared" si="14"/>
        <v>-2965.6490602749286</v>
      </c>
      <c r="AS24">
        <f t="shared" si="15"/>
        <v>186.58030914645437</v>
      </c>
      <c r="AT24">
        <f t="shared" si="16"/>
        <v>222.43808430142585</v>
      </c>
      <c r="AU24">
        <f t="shared" si="17"/>
        <v>-2556.6306668270481</v>
      </c>
      <c r="AW24">
        <v>21</v>
      </c>
      <c r="AX24">
        <f>IF(Z24&gt;0, (R24*SUMPRODUCT(K24:$K$98, X24:$X$98)-K24*$AZ$3)/Z24, 0)</f>
        <v>45571.269547691911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2000000</v>
      </c>
      <c r="S25">
        <f t="shared" si="1"/>
        <v>44089.333929776047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32315.461951294652</v>
      </c>
      <c r="AC25">
        <f t="shared" si="2"/>
        <v>30155.20014312314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-36142.387102248409</v>
      </c>
      <c r="AI25">
        <f t="shared" si="7"/>
        <v>-36176.584942695663</v>
      </c>
      <c r="AJ25">
        <f t="shared" si="8"/>
        <v>2160.2618081715118</v>
      </c>
      <c r="AK25">
        <f t="shared" si="30"/>
        <v>2262.0823365906258</v>
      </c>
      <c r="AL25">
        <f t="shared" si="9"/>
        <v>-31754.240797933526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-2986.8976029847618</v>
      </c>
      <c r="AR25">
        <f t="shared" si="14"/>
        <v>-2989.7237983705336</v>
      </c>
      <c r="AS25">
        <f t="shared" si="15"/>
        <v>178.52945900868866</v>
      </c>
      <c r="AT25">
        <f t="shared" si="16"/>
        <v>186.94416309033394</v>
      </c>
      <c r="AU25">
        <f t="shared" si="17"/>
        <v>-2624.250176271511</v>
      </c>
      <c r="AW25">
        <v>22</v>
      </c>
      <c r="AX25">
        <f>IF(Z25&gt;0, (R25*SUMPRODUCT(K25:$K$98, X25:$X$98)-K25*$AZ$3)/Z25, 0)</f>
        <v>44089.333929776047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2000000</v>
      </c>
      <c r="S26">
        <f t="shared" si="1"/>
        <v>42436.015141244527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30155.20014312314</v>
      </c>
      <c r="AC26">
        <f t="shared" si="2"/>
        <v>27884.468131423942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-40045.671163733736</v>
      </c>
      <c r="AI26">
        <f t="shared" si="7"/>
        <v>-40078.525883997427</v>
      </c>
      <c r="AJ26">
        <f t="shared" si="8"/>
        <v>2270.7320116991978</v>
      </c>
      <c r="AK26">
        <f t="shared" si="30"/>
        <v>2110.8640100186199</v>
      </c>
      <c r="AL26">
        <f t="shared" si="9"/>
        <v>-35696.929862279612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-2954.8882113740201</v>
      </c>
      <c r="AR26">
        <f t="shared" si="14"/>
        <v>-2957.3124940186594</v>
      </c>
      <c r="AS26">
        <f t="shared" si="15"/>
        <v>167.55267317472462</v>
      </c>
      <c r="AT26">
        <f t="shared" si="16"/>
        <v>155.75634014261226</v>
      </c>
      <c r="AU26">
        <f t="shared" si="17"/>
        <v>-2634.0034807013226</v>
      </c>
      <c r="AW26">
        <v>23</v>
      </c>
      <c r="AX26">
        <f>IF(Z26&gt;0, (R26*SUMPRODUCT(K26:$K$98, X26:$X$98)-K26*$AZ$3)/Z26, 0)</f>
        <v>42436.015141244527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2000000</v>
      </c>
      <c r="S27">
        <f t="shared" si="1"/>
        <v>40674.713393058977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27884.468131423942</v>
      </c>
      <c r="AC27">
        <f t="shared" si="2"/>
        <v>25569.01348369776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-43803.227244358757</v>
      </c>
      <c r="AI27">
        <f t="shared" si="7"/>
        <v>-43834.658336738699</v>
      </c>
      <c r="AJ27">
        <f t="shared" si="8"/>
        <v>2315.4546477261829</v>
      </c>
      <c r="AK27">
        <f t="shared" si="30"/>
        <v>1951.9127691996762</v>
      </c>
      <c r="AL27">
        <f t="shared" si="9"/>
        <v>-39567.29091981284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-2885.8487438736975</v>
      </c>
      <c r="AR27">
        <f t="shared" si="14"/>
        <v>-2887.9194903499156</v>
      </c>
      <c r="AS27">
        <f t="shared" si="15"/>
        <v>152.54702237716228</v>
      </c>
      <c r="AT27">
        <f t="shared" si="16"/>
        <v>128.59611876819778</v>
      </c>
      <c r="AU27">
        <f t="shared" si="17"/>
        <v>-2606.7763492045556</v>
      </c>
      <c r="AW27">
        <v>24</v>
      </c>
      <c r="AX27">
        <f>IF(Z27&gt;0, (R27*SUMPRODUCT(K27:$K$98, X27:$X$98)-K27*$AZ$3)/Z27, 0)</f>
        <v>40674.713393058977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2000000</v>
      </c>
      <c r="S28">
        <f t="shared" si="1"/>
        <v>38849.202832362367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25569.01348369776</v>
      </c>
      <c r="AC28">
        <f t="shared" si="2"/>
        <v>23254.087564509624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-47525.068922167025</v>
      </c>
      <c r="AI28">
        <f t="shared" si="7"/>
        <v>-47554.99757690011</v>
      </c>
      <c r="AJ28">
        <f t="shared" si="8"/>
        <v>2314.9259191881356</v>
      </c>
      <c r="AK28">
        <f t="shared" si="30"/>
        <v>1789.8309438588433</v>
      </c>
      <c r="AL28">
        <f t="shared" si="9"/>
        <v>-43450.240713853134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-2795.5816981256139</v>
      </c>
      <c r="AR28">
        <f t="shared" si="14"/>
        <v>-2797.3422005576749</v>
      </c>
      <c r="AS28">
        <f t="shared" si="15"/>
        <v>136.17159699016128</v>
      </c>
      <c r="AT28">
        <f t="shared" si="16"/>
        <v>105.28377428731824</v>
      </c>
      <c r="AU28">
        <f t="shared" si="17"/>
        <v>-2555.8868292801953</v>
      </c>
      <c r="AW28">
        <v>25</v>
      </c>
      <c r="AX28">
        <f>IF(Z28&gt;0, (R28*SUMPRODUCT(K28:$K$98, X28:$X$98)-K28*$AZ$3)/Z28, 0)</f>
        <v>38849.202832362367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2000000</v>
      </c>
      <c r="S29">
        <f t="shared" si="1"/>
        <v>36996.706738781359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23254.087564509624</v>
      </c>
      <c r="AC29">
        <f t="shared" si="2"/>
        <v>20968.258388424689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-51654.463776931392</v>
      </c>
      <c r="AI29">
        <f t="shared" si="7"/>
        <v>-51682.801783522729</v>
      </c>
      <c r="AJ29">
        <f t="shared" si="8"/>
        <v>2285.8291760849352</v>
      </c>
      <c r="AK29">
        <f t="shared" si="30"/>
        <v>1627.7861295156738</v>
      </c>
      <c r="AL29">
        <f t="shared" si="9"/>
        <v>-47769.186477922121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-2712.9342478059971</v>
      </c>
      <c r="AR29">
        <f t="shared" si="14"/>
        <v>-2714.4225828495705</v>
      </c>
      <c r="AS29">
        <f t="shared" si="15"/>
        <v>120.05359852761563</v>
      </c>
      <c r="AT29">
        <f t="shared" si="16"/>
        <v>85.49264508750619</v>
      </c>
      <c r="AU29">
        <f t="shared" si="17"/>
        <v>-2508.8763392344486</v>
      </c>
      <c r="AW29">
        <v>26</v>
      </c>
      <c r="AX29">
        <f>IF(Z29&gt;0, (R29*SUMPRODUCT(K29:$K$98, X29:$X$98)-K29*$AZ$3)/Z29, 0)</f>
        <v>36996.706738781359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2000000</v>
      </c>
      <c r="S30">
        <f t="shared" si="1"/>
        <v>35077.276943214871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20968.258388424689</v>
      </c>
      <c r="AC30">
        <f t="shared" si="2"/>
        <v>18710.460321012157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-55371.331359202828</v>
      </c>
      <c r="AI30">
        <f t="shared" si="7"/>
        <v>-55398.001702444271</v>
      </c>
      <c r="AJ30">
        <f t="shared" si="8"/>
        <v>2257.798067412532</v>
      </c>
      <c r="AK30">
        <f t="shared" si="30"/>
        <v>1467.7780871897282</v>
      </c>
      <c r="AL30">
        <f t="shared" si="9"/>
        <v>-51672.425547842009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-2596.5599479821453</v>
      </c>
      <c r="AR30">
        <f t="shared" si="14"/>
        <v>-2597.8106158523183</v>
      </c>
      <c r="AS30">
        <f t="shared" si="15"/>
        <v>105.87623393853092</v>
      </c>
      <c r="AT30">
        <f t="shared" si="16"/>
        <v>68.829368920154536</v>
      </c>
      <c r="AU30">
        <f t="shared" si="17"/>
        <v>-2423.105012993633</v>
      </c>
      <c r="AW30">
        <v>27</v>
      </c>
      <c r="AX30">
        <f>IF(Z30&gt;0, (R30*SUMPRODUCT(K30:$K$98, X30:$X$98)-K30*$AZ$3)/Z30, 0)</f>
        <v>35077.276943214871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2000000</v>
      </c>
      <c r="S31">
        <f t="shared" si="1"/>
        <v>33107.607578878829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18710.460321012157</v>
      </c>
      <c r="AC31">
        <f t="shared" si="2"/>
        <v>16520.27196266703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-58171.219050770735</v>
      </c>
      <c r="AI31">
        <f t="shared" si="7"/>
        <v>-58196.168410103492</v>
      </c>
      <c r="AJ31">
        <f t="shared" si="8"/>
        <v>2190.1883583451272</v>
      </c>
      <c r="AK31">
        <f t="shared" si="30"/>
        <v>1309.7322224708512</v>
      </c>
      <c r="AL31">
        <f t="shared" si="9"/>
        <v>-54696.247829287517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-2435.5863437427279</v>
      </c>
      <c r="AR31">
        <f t="shared" si="14"/>
        <v>-2436.630955147948</v>
      </c>
      <c r="AS31">
        <f t="shared" si="15"/>
        <v>91.701582721756949</v>
      </c>
      <c r="AT31">
        <f t="shared" si="16"/>
        <v>54.83752905755123</v>
      </c>
      <c r="AU31">
        <f t="shared" si="17"/>
        <v>-2290.0918433686402</v>
      </c>
      <c r="AW31">
        <v>28</v>
      </c>
      <c r="AX31">
        <f>IF(Z31&gt;0, (R31*SUMPRODUCT(K31:$K$98, X31:$X$98)-K31*$AZ$3)/Z31, 0)</f>
        <v>33107.607578878829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2000000</v>
      </c>
      <c r="S32">
        <f t="shared" si="1"/>
        <v>31158.95950511899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16520.27196266703</v>
      </c>
      <c r="AC32">
        <f t="shared" si="2"/>
        <v>14447.517395385927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-60651.892537931868</v>
      </c>
      <c r="AI32">
        <f t="shared" si="7"/>
        <v>-60675.076106357847</v>
      </c>
      <c r="AJ32">
        <f t="shared" si="8"/>
        <v>2072.7545672811029</v>
      </c>
      <c r="AK32">
        <f t="shared" si="30"/>
        <v>1156.4190373866923</v>
      </c>
      <c r="AL32">
        <f t="shared" si="9"/>
        <v>-57445.902501690049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-2267.3663625804452</v>
      </c>
      <c r="AR32">
        <f t="shared" si="14"/>
        <v>-2268.233040288495</v>
      </c>
      <c r="AS32">
        <f t="shared" si="15"/>
        <v>77.486353468673002</v>
      </c>
      <c r="AT32">
        <f t="shared" si="16"/>
        <v>43.230730595560921</v>
      </c>
      <c r="AU32">
        <f t="shared" si="17"/>
        <v>-2147.5159562242611</v>
      </c>
      <c r="AW32">
        <v>29</v>
      </c>
      <c r="AX32">
        <f>IF(Z32&gt;0, (R32*SUMPRODUCT(K32:$K$98, X32:$X$98)-K32*$AZ$3)/Z32, 0)</f>
        <v>31158.95950511899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2000000</v>
      </c>
      <c r="S33">
        <f t="shared" si="1"/>
        <v>29230.645125824092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14447.517395385927</v>
      </c>
      <c r="AC33">
        <f t="shared" si="2"/>
        <v>12504.107976074785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-62521.447331185474</v>
      </c>
      <c r="AI33">
        <f t="shared" si="7"/>
        <v>-62542.836027743913</v>
      </c>
      <c r="AJ33">
        <f t="shared" si="8"/>
        <v>1943.4094193111414</v>
      </c>
      <c r="AK33">
        <f t="shared" si="30"/>
        <v>1011.3262176770149</v>
      </c>
      <c r="AL33">
        <f t="shared" si="9"/>
        <v>-59588.100390755753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-2086.8361098825212</v>
      </c>
      <c r="AR33">
        <f t="shared" si="14"/>
        <v>-2087.5500201681393</v>
      </c>
      <c r="AS33">
        <f t="shared" si="15"/>
        <v>64.866971665280118</v>
      </c>
      <c r="AT33">
        <f t="shared" si="16"/>
        <v>33.755969511387327</v>
      </c>
      <c r="AU33">
        <f t="shared" si="17"/>
        <v>-1988.9270789914717</v>
      </c>
      <c r="AW33">
        <v>30</v>
      </c>
      <c r="AX33">
        <f>IF(Z33&gt;0, (R33*SUMPRODUCT(K33:$K$98, X33:$X$98)-K33*$AZ$3)/Z33, 0)</f>
        <v>29230.645125824092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2000000</v>
      </c>
      <c r="S34">
        <f t="shared" si="1"/>
        <v>27348.0593058132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12504.107976074785</v>
      </c>
      <c r="AC34">
        <f t="shared" si="2"/>
        <v>10706.519136968433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-64010.379964379114</v>
      </c>
      <c r="AI34">
        <f t="shared" si="7"/>
        <v>-64029.954514472862</v>
      </c>
      <c r="AJ34">
        <f t="shared" si="8"/>
        <v>1797.5888391063527</v>
      </c>
      <c r="AK34">
        <f t="shared" si="30"/>
        <v>875.28755832523507</v>
      </c>
      <c r="AL34">
        <f t="shared" si="9"/>
        <v>-61357.078117041281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-1907.6192767639125</v>
      </c>
      <c r="AR34">
        <f t="shared" si="14"/>
        <v>-1908.2026319808881</v>
      </c>
      <c r="AS34">
        <f t="shared" si="15"/>
        <v>53.571235213463758</v>
      </c>
      <c r="AT34">
        <f t="shared" si="16"/>
        <v>26.085072763230109</v>
      </c>
      <c r="AU34">
        <f t="shared" si="17"/>
        <v>-1828.5463240041945</v>
      </c>
      <c r="AW34">
        <v>31</v>
      </c>
      <c r="AX34">
        <f>IF(Z34&gt;0, (R34*SUMPRODUCT(K34:$K$98, X34:$X$98)-K34*$AZ$3)/Z34, 0)</f>
        <v>27348.0593058132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25517.0751992306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10706.519136968433</v>
      </c>
      <c r="AC35">
        <f t="shared" ref="AC35:AC66" si="33">S35*Z35</f>
        <v>9057.1563519689553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-65262.332994558361</v>
      </c>
      <c r="AI35">
        <f t="shared" ref="AI35:AI66" si="38">SUM(AE35:AH35)</f>
        <v>-65280.080240826304</v>
      </c>
      <c r="AJ35">
        <f t="shared" ref="AJ35:AJ66" si="39">AB35-AC35</f>
        <v>1649.3627849994773</v>
      </c>
      <c r="AK35">
        <f t="shared" si="30"/>
        <v>749.45633958779035</v>
      </c>
      <c r="AL35">
        <f t="shared" ref="AL35:AL66" si="40">SUM(AI35:AK35)</f>
        <v>-62881.261116239039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-1736.5443103620341</v>
      </c>
      <c r="AR35">
        <f t="shared" ref="AR35:AR66" si="45">AI35*$K35</f>
        <v>-1737.0165410978518</v>
      </c>
      <c r="AS35">
        <f t="shared" ref="AS35:AS66" si="46">AJ35*$K35</f>
        <v>43.887360880165602</v>
      </c>
      <c r="AT35">
        <f t="shared" ref="AT35:AT66" si="47">AK35*$K35</f>
        <v>19.942041337756823</v>
      </c>
      <c r="AU35">
        <f t="shared" ref="AU35:AU66" si="48">AL35*$K35</f>
        <v>-1673.1871388799293</v>
      </c>
      <c r="AW35">
        <v>32</v>
      </c>
      <c r="AX35">
        <f>IF(Z35&gt;0, (R35*SUMPRODUCT(K35:$K$98, X35:$X$98)-K35*$AZ$3)/Z35, 0)</f>
        <v>25517.0751992306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2000000</v>
      </c>
      <c r="S36">
        <f t="shared" si="32"/>
        <v>23703.247949773675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9057.1563519689553</v>
      </c>
      <c r="AC36">
        <f t="shared" si="33"/>
        <v>7551.1981949680267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-65646.354055282267</v>
      </c>
      <c r="AI36">
        <f t="shared" si="38"/>
        <v>-65662.282670236149</v>
      </c>
      <c r="AJ36">
        <f t="shared" si="39"/>
        <v>1505.9581570009286</v>
      </c>
      <c r="AK36">
        <f t="shared" si="30"/>
        <v>634.00094463782693</v>
      </c>
      <c r="AL36">
        <f t="shared" si="40"/>
        <v>-63522.323568597392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-1559.6094665714277</v>
      </c>
      <c r="AR36">
        <f t="shared" si="45"/>
        <v>-1559.9878945744595</v>
      </c>
      <c r="AS36">
        <f t="shared" si="46"/>
        <v>35.778172782317966</v>
      </c>
      <c r="AT36">
        <f t="shared" si="47"/>
        <v>15.062433996558241</v>
      </c>
      <c r="AU36">
        <f t="shared" si="48"/>
        <v>-1509.1472877955832</v>
      </c>
      <c r="AW36">
        <v>33</v>
      </c>
      <c r="AX36">
        <f>IF(Z36&gt;0, (R36*SUMPRODUCT(K36:$K$98, X36:$X$98)-K36*$AZ$3)/Z36, 0)</f>
        <v>23703.247949773675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2000000</v>
      </c>
      <c r="S37">
        <f t="shared" si="32"/>
        <v>21911.600809847769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7551.1981949680267</v>
      </c>
      <c r="AC37">
        <f t="shared" si="33"/>
        <v>6197.4692224690134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-65093.877870545133</v>
      </c>
      <c r="AI37">
        <f t="shared" si="38"/>
        <v>-65108.019852402715</v>
      </c>
      <c r="AJ37">
        <f t="shared" si="39"/>
        <v>1353.7289724990133</v>
      </c>
      <c r="AK37">
        <f t="shared" si="30"/>
        <v>528.58387364776195</v>
      </c>
      <c r="AL37">
        <f t="shared" si="40"/>
        <v>-63225.707006255943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-1380.7891760617676</v>
      </c>
      <c r="AR37">
        <f t="shared" si="45"/>
        <v>-1381.0891596564745</v>
      </c>
      <c r="AS37">
        <f t="shared" si="46"/>
        <v>28.715669947721338</v>
      </c>
      <c r="AT37">
        <f t="shared" si="47"/>
        <v>11.212465983746414</v>
      </c>
      <c r="AU37">
        <f t="shared" si="48"/>
        <v>-1341.1610237250068</v>
      </c>
      <c r="AW37">
        <v>34</v>
      </c>
      <c r="AX37">
        <f>IF(Z37&gt;0, (R37*SUMPRODUCT(K37:$K$98, X37:$X$98)-K37*$AZ$3)/Z37, 0)</f>
        <v>21911.600809847769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2000000</v>
      </c>
      <c r="S38">
        <f t="shared" si="32"/>
        <v>20161.082494706807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6197.4692224690134</v>
      </c>
      <c r="AC38">
        <f t="shared" si="33"/>
        <v>5000.5019161147584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-63967.57801749013</v>
      </c>
      <c r="AI38">
        <f t="shared" si="38"/>
        <v>-63979.979390078697</v>
      </c>
      <c r="AJ38">
        <f t="shared" si="39"/>
        <v>1196.967306354255</v>
      </c>
      <c r="AK38">
        <f t="shared" si="30"/>
        <v>433.822845572831</v>
      </c>
      <c r="AL38">
        <f t="shared" si="40"/>
        <v>-62349.189238151608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-1211.5158883228355</v>
      </c>
      <c r="AR38">
        <f t="shared" si="45"/>
        <v>-1211.7507644959485</v>
      </c>
      <c r="AS38">
        <f t="shared" si="46"/>
        <v>22.66999868362478</v>
      </c>
      <c r="AT38">
        <f t="shared" si="47"/>
        <v>8.2164009708981425</v>
      </c>
      <c r="AU38">
        <f t="shared" si="48"/>
        <v>-1180.8643648414254</v>
      </c>
      <c r="AW38">
        <v>35</v>
      </c>
      <c r="AX38">
        <f>IF(Z38&gt;0, (R38*SUMPRODUCT(K38:$K$98, X38:$X$98)-K38*$AZ$3)/Z38, 0)</f>
        <v>20161.082494706807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2000000</v>
      </c>
      <c r="S39">
        <f t="shared" si="32"/>
        <v>18433.98331178278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5000.5019161147584</v>
      </c>
      <c r="AC39">
        <f t="shared" si="33"/>
        <v>3953.1126971736298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-62200.32435522732</v>
      </c>
      <c r="AI39">
        <f t="shared" si="38"/>
        <v>-62211.04670598112</v>
      </c>
      <c r="AJ39">
        <f t="shared" si="39"/>
        <v>1047.3892189411285</v>
      </c>
      <c r="AK39">
        <f t="shared" si="30"/>
        <v>350.03513412803312</v>
      </c>
      <c r="AL39">
        <f t="shared" si="40"/>
        <v>-60813.62235291196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-1051.8258338090591</v>
      </c>
      <c r="AR39">
        <f t="shared" si="45"/>
        <v>-1052.0071519233763</v>
      </c>
      <c r="AS39">
        <f t="shared" si="46"/>
        <v>17.71166066986574</v>
      </c>
      <c r="AT39">
        <f t="shared" si="47"/>
        <v>5.9191973777182199</v>
      </c>
      <c r="AU39">
        <f t="shared" si="48"/>
        <v>-1028.3762938757925</v>
      </c>
      <c r="AW39">
        <v>36</v>
      </c>
      <c r="AX39">
        <f>IF(Z39&gt;0, (R39*SUMPRODUCT(K39:$K$98, X39:$X$98)-K39*$AZ$3)/Z39, 0)</f>
        <v>18433.98331178278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2000000</v>
      </c>
      <c r="S40">
        <f t="shared" si="32"/>
        <v>16710.308295066694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3953.1126971736298</v>
      </c>
      <c r="AC40">
        <f t="shared" si="33"/>
        <v>3047.8285324553826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-59820.852643525875</v>
      </c>
      <c r="AI40">
        <f t="shared" si="38"/>
        <v>-59829.972249456056</v>
      </c>
      <c r="AJ40">
        <f t="shared" si="39"/>
        <v>905.28416471824721</v>
      </c>
      <c r="AK40">
        <f t="shared" ref="AK40:AK71" si="61">G40*SUM(AB40:AB40, AE40:AF40)</f>
        <v>276.71788880215411</v>
      </c>
      <c r="AL40">
        <f t="shared" si="40"/>
        <v>-58647.970195935653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-903.20380823673258</v>
      </c>
      <c r="AR40">
        <f t="shared" si="45"/>
        <v>-903.34150040328927</v>
      </c>
      <c r="AS40">
        <f t="shared" si="46"/>
        <v>13.668412752027555</v>
      </c>
      <c r="AT40">
        <f t="shared" si="47"/>
        <v>4.1780188668103735</v>
      </c>
      <c r="AU40">
        <f t="shared" si="48"/>
        <v>-885.49506878445141</v>
      </c>
      <c r="AW40">
        <v>37</v>
      </c>
      <c r="AX40">
        <f>IF(Z40&gt;0, (R40*SUMPRODUCT(K40:$K$98, X40:$X$98)-K40*$AZ$3)/Z40, 0)</f>
        <v>16710.308295066694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2000000</v>
      </c>
      <c r="S41">
        <f t="shared" si="32"/>
        <v>14954.060115546394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3047.8285324553826</v>
      </c>
      <c r="AC41">
        <f t="shared" si="33"/>
        <v>2275.4655001925876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-56808.943612967581</v>
      </c>
      <c r="AI41">
        <f t="shared" si="38"/>
        <v>-56816.551799248133</v>
      </c>
      <c r="AJ41">
        <f t="shared" si="39"/>
        <v>772.36303226279506</v>
      </c>
      <c r="AK41">
        <f t="shared" si="61"/>
        <v>213.34799727187681</v>
      </c>
      <c r="AL41">
        <f t="shared" si="40"/>
        <v>-55830.840769713461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-765.82907765601169</v>
      </c>
      <c r="AR41">
        <f t="shared" si="45"/>
        <v>-765.93164196915166</v>
      </c>
      <c r="AS41">
        <f t="shared" si="46"/>
        <v>10.412058929368959</v>
      </c>
      <c r="AT41">
        <f t="shared" si="47"/>
        <v>2.8760981912218253</v>
      </c>
      <c r="AU41">
        <f t="shared" si="48"/>
        <v>-752.64348484856089</v>
      </c>
      <c r="AW41">
        <v>38</v>
      </c>
      <c r="AX41">
        <f>IF(Z41&gt;0, (R41*SUMPRODUCT(K41:$K$98, X41:$X$98)-K41*$AZ$3)/Z41, 0)</f>
        <v>14954.060115546394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2000000</v>
      </c>
      <c r="S42">
        <f t="shared" si="32"/>
        <v>13106.704895052388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2275.4655001925876</v>
      </c>
      <c r="AC42">
        <f t="shared" si="33"/>
        <v>1626.4585439418772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-53096.923397060367</v>
      </c>
      <c r="AI42">
        <f t="shared" si="38"/>
        <v>-53103.128078393187</v>
      </c>
      <c r="AJ42">
        <f t="shared" si="39"/>
        <v>649.00695625071035</v>
      </c>
      <c r="AK42">
        <f t="shared" si="61"/>
        <v>159.28258501348114</v>
      </c>
      <c r="AL42">
        <f t="shared" si="40"/>
        <v>-52294.838537128991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-639.09655023084076</v>
      </c>
      <c r="AR42">
        <f t="shared" si="45"/>
        <v>-639.17123234387827</v>
      </c>
      <c r="AS42">
        <f t="shared" si="46"/>
        <v>7.8117163910595</v>
      </c>
      <c r="AT42">
        <f t="shared" si="47"/>
        <v>1.9171911305053551</v>
      </c>
      <c r="AU42">
        <f t="shared" si="48"/>
        <v>-629.44232482231337</v>
      </c>
      <c r="AW42">
        <v>39</v>
      </c>
      <c r="AX42">
        <f>IF(Z42&gt;0, (R42*SUMPRODUCT(K42:$K$98, X42:$X$98)-K42*$AZ$3)/Z42, 0)</f>
        <v>13106.704895052388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2000000</v>
      </c>
      <c r="S43">
        <f t="shared" si="32"/>
        <v>11090.652228757921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1626.4585439418772</v>
      </c>
      <c r="AC43">
        <f t="shared" si="33"/>
        <v>1091.6674592514846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-48842.755077441478</v>
      </c>
      <c r="AI43">
        <f t="shared" si="38"/>
        <v>-48847.676643084029</v>
      </c>
      <c r="AJ43">
        <f t="shared" si="39"/>
        <v>534.79108469039261</v>
      </c>
      <c r="AK43">
        <f t="shared" si="61"/>
        <v>113.85209807593142</v>
      </c>
      <c r="AL43">
        <f t="shared" si="40"/>
        <v>-48199.033460317703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-524.90323148450921</v>
      </c>
      <c r="AR43">
        <f t="shared" si="45"/>
        <v>-524.95612255721062</v>
      </c>
      <c r="AS43">
        <f t="shared" si="46"/>
        <v>5.7472918568580775</v>
      </c>
      <c r="AT43">
        <f t="shared" si="47"/>
        <v>1.2235455206528483</v>
      </c>
      <c r="AU43">
        <f t="shared" si="48"/>
        <v>-517.98528517969976</v>
      </c>
      <c r="AW43">
        <v>40</v>
      </c>
      <c r="AX43">
        <f>IF(Z43&gt;0, (R43*SUMPRODUCT(K43:$K$98, X43:$X$98)-K43*$AZ$3)/Z43, 0)</f>
        <v>11090.652228757921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2000000</v>
      </c>
      <c r="S44">
        <f t="shared" si="32"/>
        <v>8735.5171133848798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1091.6674592514846</v>
      </c>
      <c r="AC44">
        <f t="shared" si="33"/>
        <v>659.89410771380324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-43810.989899516346</v>
      </c>
      <c r="AI44">
        <f t="shared" si="38"/>
        <v>-43814.766974754988</v>
      </c>
      <c r="AJ44">
        <f t="shared" si="39"/>
        <v>431.77335153768138</v>
      </c>
      <c r="AK44">
        <f t="shared" si="61"/>
        <v>76.416722147603934</v>
      </c>
      <c r="AL44">
        <f t="shared" si="40"/>
        <v>-43306.576901069704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-420.38202376486618</v>
      </c>
      <c r="AR44">
        <f t="shared" si="45"/>
        <v>-420.41826614460638</v>
      </c>
      <c r="AS44">
        <f t="shared" si="46"/>
        <v>4.1430188120253648</v>
      </c>
      <c r="AT44">
        <f t="shared" si="47"/>
        <v>0.73324561667212751</v>
      </c>
      <c r="AU44">
        <f t="shared" si="48"/>
        <v>-415.5420017159089</v>
      </c>
      <c r="AW44">
        <v>41</v>
      </c>
      <c r="AX44">
        <f>IF(Z44&gt;0, (R44*SUMPRODUCT(K44:$K$98, X44:$X$98)-K44*$AZ$3)/Z44, 0)</f>
        <v>8735.5171133848798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2000000</v>
      </c>
      <c r="S45">
        <f t="shared" si="32"/>
        <v>5788.62334188569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659.89410771380324</v>
      </c>
      <c r="AC45">
        <f t="shared" si="33"/>
        <v>322.66376247289111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-38090.141868588827</v>
      </c>
      <c r="AI45">
        <f t="shared" si="38"/>
        <v>-38092.928919528371</v>
      </c>
      <c r="AJ45">
        <f t="shared" si="39"/>
        <v>337.23034524091213</v>
      </c>
      <c r="AK45">
        <f t="shared" si="61"/>
        <v>46.192587539966233</v>
      </c>
      <c r="AL45">
        <f t="shared" si="40"/>
        <v>-37709.505986747492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-326.32897592210975</v>
      </c>
      <c r="AR45">
        <f t="shared" si="45"/>
        <v>-326.3528533726606</v>
      </c>
      <c r="AS45">
        <f t="shared" si="46"/>
        <v>2.8891473702563935</v>
      </c>
      <c r="AT45">
        <f t="shared" si="47"/>
        <v>0.39574491056281413</v>
      </c>
      <c r="AU45">
        <f t="shared" si="48"/>
        <v>-323.06796109184143</v>
      </c>
      <c r="AW45">
        <v>42</v>
      </c>
      <c r="AX45">
        <f>IF(Z45&gt;0, (R45*SUMPRODUCT(K45:$K$98, X45:$X$98)-K45*$AZ$3)/Z45, 0)</f>
        <v>5788.62334188569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2000000</v>
      </c>
      <c r="S46">
        <f t="shared" si="32"/>
        <v>1799.2180692661086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322.66376247289111</v>
      </c>
      <c r="AC46">
        <f t="shared" si="33"/>
        <v>70.57735666145436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-31913.85141644481</v>
      </c>
      <c r="AI46">
        <f t="shared" si="38"/>
        <v>-31915.812750589543</v>
      </c>
      <c r="AJ46">
        <f t="shared" si="39"/>
        <v>252.08640581143675</v>
      </c>
      <c r="AK46">
        <f t="shared" si="61"/>
        <v>22.586463373102379</v>
      </c>
      <c r="AL46">
        <f t="shared" si="40"/>
        <v>-31641.139881405001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-244.12049613380154</v>
      </c>
      <c r="AR46">
        <f t="shared" si="45"/>
        <v>-244.13549908215296</v>
      </c>
      <c r="AS46">
        <f t="shared" si="46"/>
        <v>1.9282993347385284</v>
      </c>
      <c r="AT46">
        <f t="shared" si="47"/>
        <v>0.1727719595043451</v>
      </c>
      <c r="AU46">
        <f t="shared" si="48"/>
        <v>-242.03442778791006</v>
      </c>
      <c r="AW46">
        <v>43</v>
      </c>
      <c r="AX46">
        <f>IF(Z46&gt;0, (R46*SUMPRODUCT(K46:$K$98, X46:$X$98)-K46*$AZ$3)/Z46, 0)</f>
        <v>1799.2180692661086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2000000</v>
      </c>
      <c r="S47">
        <f t="shared" si="32"/>
        <v>-4108.2893460216028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70.57735666145436</v>
      </c>
      <c r="AC47">
        <f t="shared" si="33"/>
        <v>-107.25513044496027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-25454.822157274906</v>
      </c>
      <c r="AI47">
        <f t="shared" si="38"/>
        <v>-25456.127507524259</v>
      </c>
      <c r="AJ47">
        <f t="shared" si="39"/>
        <v>177.83248710641465</v>
      </c>
      <c r="AK47">
        <f t="shared" si="61"/>
        <v>4.9404149663018053</v>
      </c>
      <c r="AL47">
        <f t="shared" si="40"/>
        <v>-25273.354605451543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-173.85095057898405</v>
      </c>
      <c r="AR47">
        <f t="shared" si="45"/>
        <v>-173.85986583992309</v>
      </c>
      <c r="AS47">
        <f t="shared" si="46"/>
        <v>1.2145575693381665</v>
      </c>
      <c r="AT47">
        <f t="shared" si="47"/>
        <v>3.3741969707721517E-2</v>
      </c>
      <c r="AU47">
        <f t="shared" si="48"/>
        <v>-172.6115663008772</v>
      </c>
      <c r="AW47">
        <v>44</v>
      </c>
      <c r="AX47">
        <f>IF(Z47&gt;0, (R47*SUMPRODUCT(K47:$K$98, X47:$X$98)-K47*$AZ$3)/Z47, 0)</f>
        <v>-4108.2893460216028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2000000</v>
      </c>
      <c r="S48">
        <f t="shared" si="32"/>
        <v>-13643.492541328216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-107.25513044496027</v>
      </c>
      <c r="AC48">
        <f t="shared" si="33"/>
        <v>-221.92035867806339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-19160.557528138892</v>
      </c>
      <c r="AI48">
        <f t="shared" si="38"/>
        <v>-19161.370810947548</v>
      </c>
      <c r="AJ48">
        <f t="shared" si="39"/>
        <v>114.66522823310312</v>
      </c>
      <c r="AK48">
        <f t="shared" si="61"/>
        <v>-7.50785913114722</v>
      </c>
      <c r="AL48">
        <f t="shared" si="40"/>
        <v>-19054.213441845593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-116.84149945387526</v>
      </c>
      <c r="AR48">
        <f t="shared" si="45"/>
        <v>-116.84645887025465</v>
      </c>
      <c r="AS48">
        <f t="shared" si="46"/>
        <v>0.69923107311992427</v>
      </c>
      <c r="AT48">
        <f t="shared" si="47"/>
        <v>-4.5783089416026899E-2</v>
      </c>
      <c r="AU48">
        <f t="shared" si="48"/>
        <v>-116.19301088655077</v>
      </c>
      <c r="AW48">
        <v>45</v>
      </c>
      <c r="AX48">
        <f>IF(Z48&gt;0, (R48*SUMPRODUCT(K48:$K$98, X48:$X$98)-K48*$AZ$3)/Z48, 0)</f>
        <v>-13643.492541328216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2000000</v>
      </c>
      <c r="S49">
        <f t="shared" si="32"/>
        <v>-30483.094825060165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-221.92035867806339</v>
      </c>
      <c r="AC49">
        <f t="shared" si="33"/>
        <v>-285.91746318025923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-13446.915552273</v>
      </c>
      <c r="AI49">
        <f t="shared" si="38"/>
        <v>-13447.384529364763</v>
      </c>
      <c r="AJ49">
        <f t="shared" si="39"/>
        <v>63.997104502195839</v>
      </c>
      <c r="AK49">
        <f t="shared" si="61"/>
        <v>-15.53442510746444</v>
      </c>
      <c r="AL49">
        <f t="shared" si="40"/>
        <v>-13398.921849970031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-73.213915666981634</v>
      </c>
      <c r="AR49">
        <f t="shared" si="45"/>
        <v>-73.216469088925322</v>
      </c>
      <c r="AS49">
        <f t="shared" si="46"/>
        <v>0.34844262937032922</v>
      </c>
      <c r="AT49">
        <f t="shared" si="47"/>
        <v>-8.4579700477162137E-2</v>
      </c>
      <c r="AU49">
        <f t="shared" si="48"/>
        <v>-72.952606160032147</v>
      </c>
      <c r="AW49">
        <v>46</v>
      </c>
      <c r="AX49">
        <f>IF(Z49&gt;0, (R49*SUMPRODUCT(K49:$K$98, X49:$X$98)-K49*$AZ$3)/Z49, 0)</f>
        <v>-30483.094825060165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2000000</v>
      </c>
      <c r="S50">
        <f t="shared" si="32"/>
        <v>-63270.703478482494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-285.91746318025923</v>
      </c>
      <c r="AC50">
        <f t="shared" si="33"/>
        <v>-311.94888335466999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-8710.7242251674361</v>
      </c>
      <c r="AI50">
        <f t="shared" si="38"/>
        <v>-8710.9707443826537</v>
      </c>
      <c r="AJ50">
        <f t="shared" si="39"/>
        <v>26.031420174410755</v>
      </c>
      <c r="AK50">
        <f t="shared" si="61"/>
        <v>-20.014222422618147</v>
      </c>
      <c r="AL50">
        <f t="shared" si="40"/>
        <v>-8704.9535466308607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-42.34549354596502</v>
      </c>
      <c r="AR50">
        <f t="shared" si="45"/>
        <v>-42.346691951237318</v>
      </c>
      <c r="AS50">
        <f t="shared" si="46"/>
        <v>0.12654669192751603</v>
      </c>
      <c r="AT50">
        <f t="shared" si="47"/>
        <v>-9.7295254047397473E-2</v>
      </c>
      <c r="AU50">
        <f t="shared" si="48"/>
        <v>-42.317440513357198</v>
      </c>
      <c r="AW50">
        <v>47</v>
      </c>
      <c r="AX50">
        <f>IF(Z50&gt;0, (R50*SUMPRODUCT(K50:$K$98, X50:$X$98)-K50*$AZ$3)/Z50, 0)</f>
        <v>-63270.703478482494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2000000</v>
      </c>
      <c r="S51">
        <f t="shared" si="32"/>
        <v>-135205.2005043641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-311.94888335466999</v>
      </c>
      <c r="AC51">
        <f t="shared" si="33"/>
        <v>-312.1671487822681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-5144.4813123685208</v>
      </c>
      <c r="AI51">
        <f t="shared" si="38"/>
        <v>-5144.5967543587758</v>
      </c>
      <c r="AJ51">
        <f t="shared" si="39"/>
        <v>0.21826542759811218</v>
      </c>
      <c r="AK51">
        <f t="shared" si="61"/>
        <v>-21.836421834826901</v>
      </c>
      <c r="AL51">
        <f t="shared" si="40"/>
        <v>-5166.2149107660043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-22.329371836355495</v>
      </c>
      <c r="AR51">
        <f t="shared" si="45"/>
        <v>-22.329872906719913</v>
      </c>
      <c r="AS51">
        <f t="shared" si="46"/>
        <v>9.4737051141420287E-4</v>
      </c>
      <c r="AT51">
        <f t="shared" si="47"/>
        <v>-9.477993078778893E-2</v>
      </c>
      <c r="AU51">
        <f t="shared" si="48"/>
        <v>-22.423705466996285</v>
      </c>
      <c r="AW51">
        <v>48</v>
      </c>
      <c r="AX51">
        <f>IF(Z51&gt;0, (R51*SUMPRODUCT(K51:$K$98, X51:$X$98)-K51*$AZ$3)/Z51, 0)</f>
        <v>-135205.2005043641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2000000</v>
      </c>
      <c r="S52">
        <f t="shared" si="32"/>
        <v>-318422.38668888283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-312.1671487822681</v>
      </c>
      <c r="AC52">
        <f t="shared" si="33"/>
        <v>-296.88292408436746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-2706.7914339180111</v>
      </c>
      <c r="AI52">
        <f t="shared" si="38"/>
        <v>-2706.8380517025162</v>
      </c>
      <c r="AJ52">
        <f t="shared" si="39"/>
        <v>-15.28422469790064</v>
      </c>
      <c r="AK52">
        <f t="shared" si="61"/>
        <v>-21.851700414758771</v>
      </c>
      <c r="AL52">
        <f t="shared" si="40"/>
        <v>-2743.9739768151758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-10.489908079144499</v>
      </c>
      <c r="AR52">
        <f t="shared" si="45"/>
        <v>-10.490088741853928</v>
      </c>
      <c r="AS52">
        <f t="shared" si="46"/>
        <v>-5.9232532707514184E-2</v>
      </c>
      <c r="AT52">
        <f t="shared" si="47"/>
        <v>-8.4684148860346364E-2</v>
      </c>
      <c r="AU52">
        <f t="shared" si="48"/>
        <v>-10.63400542342179</v>
      </c>
      <c r="AW52">
        <v>49</v>
      </c>
      <c r="AX52">
        <f>IF(Z52&gt;0, (R52*SUMPRODUCT(K52:$K$98, X52:$X$98)-K52*$AZ$3)/Z52, 0)</f>
        <v>-318422.38668888283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2000000</v>
      </c>
      <c r="S53">
        <f t="shared" si="32"/>
        <v>-886864.44610447309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-296.88292408436746</v>
      </c>
      <c r="AC53">
        <f t="shared" si="33"/>
        <v>-273.7892638293547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-1228.6322224534847</v>
      </c>
      <c r="AI53">
        <f t="shared" si="38"/>
        <v>-1228.6476582545833</v>
      </c>
      <c r="AJ53">
        <f t="shared" si="39"/>
        <v>-23.093660255012765</v>
      </c>
      <c r="AK53">
        <f t="shared" si="61"/>
        <v>-20.781804685905723</v>
      </c>
      <c r="AL53">
        <f t="shared" si="40"/>
        <v>-1272.5231231955017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-4.2512903558834712</v>
      </c>
      <c r="AR53">
        <f t="shared" si="45"/>
        <v>-4.2513437665552303</v>
      </c>
      <c r="AS53">
        <f t="shared" si="46"/>
        <v>-7.9908253527757489E-2</v>
      </c>
      <c r="AT53">
        <f t="shared" si="47"/>
        <v>-7.1908813902518173E-2</v>
      </c>
      <c r="AU53">
        <f t="shared" si="48"/>
        <v>-4.4031608339855062</v>
      </c>
      <c r="AW53">
        <v>50</v>
      </c>
      <c r="AX53">
        <f>IF(Z53&gt;0, (R53*SUMPRODUCT(K53:$K$98, X53:$X$98)-K53*$AZ$3)/Z53, 0)</f>
        <v>-886864.44610447309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2000000</v>
      </c>
      <c r="S54">
        <f t="shared" si="32"/>
        <v>-3181270.280808351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-273.7892638293547</v>
      </c>
      <c r="AC54">
        <f t="shared" si="33"/>
        <v>-248.05522531545483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-455.31044243675069</v>
      </c>
      <c r="AI54">
        <f t="shared" si="38"/>
        <v>-455.31434111877735</v>
      </c>
      <c r="AJ54">
        <f t="shared" si="39"/>
        <v>-25.734038513899861</v>
      </c>
      <c r="AK54">
        <f t="shared" si="61"/>
        <v>-19.165248468054831</v>
      </c>
      <c r="AL54">
        <f t="shared" si="40"/>
        <v>-500.21362810073202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-1.4066577868708543</v>
      </c>
      <c r="AR54">
        <f t="shared" si="45"/>
        <v>-1.4066698316449693</v>
      </c>
      <c r="AS54">
        <f t="shared" si="46"/>
        <v>-7.9503965403210086E-2</v>
      </c>
      <c r="AT54">
        <f t="shared" si="47"/>
        <v>-5.9210032281763518E-2</v>
      </c>
      <c r="AU54">
        <f t="shared" si="48"/>
        <v>-1.5453838293299429</v>
      </c>
      <c r="AW54">
        <v>51</v>
      </c>
      <c r="AX54">
        <f>IF(Z54&gt;0, (R54*SUMPRODUCT(K54:$K$98, X54:$X$98)-K54*$AZ$3)/Z54, 0)</f>
        <v>-3181270.280808351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2000000</v>
      </c>
      <c r="S55">
        <f t="shared" si="32"/>
        <v>-16749687.773914488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-248.05522531545483</v>
      </c>
      <c r="AC55">
        <f t="shared" si="33"/>
        <v>-222.68926804001919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-127.79754925605383</v>
      </c>
      <c r="AI55">
        <f t="shared" si="38"/>
        <v>-127.79821401252883</v>
      </c>
      <c r="AJ55">
        <f t="shared" si="39"/>
        <v>-25.365957275435647</v>
      </c>
      <c r="AK55">
        <f t="shared" si="61"/>
        <v>-17.363865772081841</v>
      </c>
      <c r="AL55">
        <f t="shared" si="40"/>
        <v>-170.52803706004633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-0.35252128675177014</v>
      </c>
      <c r="AR55">
        <f t="shared" si="45"/>
        <v>-0.35252312043957801</v>
      </c>
      <c r="AS55">
        <f t="shared" si="46"/>
        <v>-6.9970355069257417E-2</v>
      </c>
      <c r="AT55">
        <f t="shared" si="47"/>
        <v>-4.7897102413873939E-2</v>
      </c>
      <c r="AU55">
        <f t="shared" si="48"/>
        <v>-0.47039057792270939</v>
      </c>
      <c r="AW55">
        <v>52</v>
      </c>
      <c r="AX55">
        <f>IF(Z55&gt;0, (R55*SUMPRODUCT(K55:$K$98, X55:$X$98)-K55*$AZ$3)/Z55, 0)</f>
        <v>-16749687.773914488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2000000</v>
      </c>
      <c r="S56">
        <f t="shared" si="32"/>
        <v>-89136732.054834992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-222.68926804001919</v>
      </c>
      <c r="AC56">
        <f t="shared" si="33"/>
        <v>-199.13766873542588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-21.856217088798818</v>
      </c>
      <c r="AI56">
        <f t="shared" si="38"/>
        <v>-21.85632879228185</v>
      </c>
      <c r="AJ56">
        <f t="shared" si="39"/>
        <v>-23.55159930459331</v>
      </c>
      <c r="AK56">
        <f t="shared" si="61"/>
        <v>-15.588248762801344</v>
      </c>
      <c r="AL56">
        <f t="shared" si="40"/>
        <v>-60.996176859676503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-5.3829431620846593E-2</v>
      </c>
      <c r="AR56">
        <f t="shared" si="45"/>
        <v>-5.3829706734100514E-2</v>
      </c>
      <c r="AS56">
        <f t="shared" si="46"/>
        <v>-5.8004969440841984E-2</v>
      </c>
      <c r="AT56">
        <f t="shared" si="47"/>
        <v>-3.8392122820558851E-2</v>
      </c>
      <c r="AU56">
        <f t="shared" si="48"/>
        <v>-0.15022679899550134</v>
      </c>
      <c r="AW56">
        <v>53</v>
      </c>
      <c r="AX56">
        <f>IF(Z56&gt;0, (R56*SUMPRODUCT(K56:$K$98, X56:$X$98)-K56*$AZ$3)/Z56, 0)</f>
        <v>-89136732.054834992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2000000</v>
      </c>
      <c r="S57">
        <f t="shared" si="32"/>
        <v>-481397809.52392846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-199.13766873542588</v>
      </c>
      <c r="AC57">
        <f t="shared" si="33"/>
        <v>-177.84853335334577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-3.6845740785019769</v>
      </c>
      <c r="AI57">
        <f t="shared" si="38"/>
        <v>-3.684592550598218</v>
      </c>
      <c r="AJ57">
        <f t="shared" si="39"/>
        <v>-21.289135382080104</v>
      </c>
      <c r="AK57">
        <f t="shared" si="61"/>
        <v>-13.939636811479813</v>
      </c>
      <c r="AL57">
        <f t="shared" si="40"/>
        <v>-38.913364744158137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-8.1024072498801294E-3</v>
      </c>
      <c r="AR57">
        <f t="shared" si="45"/>
        <v>-8.1024478701644045E-3</v>
      </c>
      <c r="AS57">
        <f t="shared" si="46"/>
        <v>-4.6814975405128863E-2</v>
      </c>
      <c r="AT57">
        <f t="shared" si="47"/>
        <v>-3.0653370499732064E-2</v>
      </c>
      <c r="AU57">
        <f t="shared" si="48"/>
        <v>-8.5570793775025342E-2</v>
      </c>
      <c r="AW57">
        <v>54</v>
      </c>
      <c r="AX57">
        <f>IF(Z57&gt;0, (R57*SUMPRODUCT(K57:$K$98, X57:$X$98)-K57*$AZ$3)/Z57, 0)</f>
        <v>-481397809.52392846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2000000</v>
      </c>
      <c r="S58">
        <f t="shared" si="32"/>
        <v>-2646369897.8068061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-177.84853335334577</v>
      </c>
      <c r="AC58">
        <f t="shared" si="33"/>
        <v>-158.80041717693408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-0.61148123883183902</v>
      </c>
      <c r="AI58">
        <f t="shared" si="38"/>
        <v>-0.61148423917614669</v>
      </c>
      <c r="AJ58">
        <f t="shared" si="39"/>
        <v>-19.048116176411696</v>
      </c>
      <c r="AK58">
        <f t="shared" si="61"/>
        <v>-12.449397334734206</v>
      </c>
      <c r="AL58">
        <f t="shared" si="40"/>
        <v>-32.108997750322047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-1.2005821716623074E-3</v>
      </c>
      <c r="AR58">
        <f t="shared" si="45"/>
        <v>-1.2005880625378664E-3</v>
      </c>
      <c r="AS58">
        <f t="shared" si="46"/>
        <v>-3.739906841433175E-2</v>
      </c>
      <c r="AT58">
        <f t="shared" si="47"/>
        <v>-2.4443144840511643E-2</v>
      </c>
      <c r="AU58">
        <f t="shared" si="48"/>
        <v>-6.3042801317381256E-2</v>
      </c>
      <c r="AW58">
        <v>55</v>
      </c>
      <c r="AX58">
        <f>IF(Z58&gt;0, (R58*SUMPRODUCT(K58:$K$98, X58:$X$98)-K58*$AZ$3)/Z58, 0)</f>
        <v>-2646369897.8068061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2000000</v>
      </c>
      <c r="S59">
        <f t="shared" si="32"/>
        <v>-14844544273.593416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-158.80041717693408</v>
      </c>
      <c r="AC59">
        <f t="shared" si="33"/>
        <v>-141.78713688083647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-9.971070568667216E-2</v>
      </c>
      <c r="AI59">
        <f t="shared" si="38"/>
        <v>-9.9711183259894573E-2</v>
      </c>
      <c r="AJ59">
        <f t="shared" si="39"/>
        <v>-17.013280296097605</v>
      </c>
      <c r="AK59">
        <f t="shared" si="61"/>
        <v>-11.116029202385386</v>
      </c>
      <c r="AL59">
        <f t="shared" si="40"/>
        <v>-28.229020681742888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-1.747964146746981E-4</v>
      </c>
      <c r="AR59">
        <f t="shared" si="45"/>
        <v>-1.7479725187754855E-4</v>
      </c>
      <c r="AS59">
        <f t="shared" si="46"/>
        <v>-2.9824885674347892E-2</v>
      </c>
      <c r="AT59">
        <f t="shared" si="47"/>
        <v>-1.9486794688846801E-2</v>
      </c>
      <c r="AU59">
        <f t="shared" si="48"/>
        <v>-4.9486477615072244E-2</v>
      </c>
      <c r="AW59">
        <v>56</v>
      </c>
      <c r="AX59">
        <f>IF(Z59&gt;0, (R59*SUMPRODUCT(K59:$K$98, X59:$X$98)-K59*$AZ$3)/Z59, 0)</f>
        <v>-14844544273.593416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2000000</v>
      </c>
      <c r="S60">
        <f t="shared" si="32"/>
        <v>-84993594458.210037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-141.78713688083647</v>
      </c>
      <c r="AC60">
        <f t="shared" si="33"/>
        <v>-126.59581089308213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-1.5932950153905549E-2</v>
      </c>
      <c r="AI60">
        <f t="shared" si="38"/>
        <v>-1.5933024627641894E-2</v>
      </c>
      <c r="AJ60">
        <f t="shared" si="39"/>
        <v>-15.19132598775434</v>
      </c>
      <c r="AK60">
        <f t="shared" si="61"/>
        <v>-9.9250995816585537</v>
      </c>
      <c r="AL60">
        <f t="shared" si="40"/>
        <v>-25.132358594040536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-2.4938418301814713E-5</v>
      </c>
      <c r="AR60">
        <f t="shared" si="45"/>
        <v>-2.4938534868876777E-5</v>
      </c>
      <c r="AS60">
        <f t="shared" si="46"/>
        <v>-2.3777620489761064E-2</v>
      </c>
      <c r="AT60">
        <f t="shared" si="47"/>
        <v>-1.5534868474680757E-2</v>
      </c>
      <c r="AU60">
        <f t="shared" si="48"/>
        <v>-3.9337427499310698E-2</v>
      </c>
      <c r="AW60">
        <v>57</v>
      </c>
      <c r="AX60">
        <f>IF(Z60&gt;0, (R60*SUMPRODUCT(K60:$K$98, X60:$X$98)-K60*$AZ$3)/Z60, 0)</f>
        <v>-84993594458.210037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2000000</v>
      </c>
      <c r="S61">
        <f t="shared" si="32"/>
        <v>-497774519176.11218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-126.59581089308213</v>
      </c>
      <c r="AC61">
        <f t="shared" si="33"/>
        <v>-113.03199584563527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-2.4950105743661499E-3</v>
      </c>
      <c r="AI61">
        <f t="shared" si="38"/>
        <v>-2.4950219281007716E-3</v>
      </c>
      <c r="AJ61">
        <f t="shared" si="39"/>
        <v>-13.563815047446866</v>
      </c>
      <c r="AK61">
        <f t="shared" si="61"/>
        <v>-8.86170676251575</v>
      </c>
      <c r="AL61">
        <f t="shared" si="40"/>
        <v>-22.428016831890716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-3.4868003083658819E-6</v>
      </c>
      <c r="AR61">
        <f t="shared" si="45"/>
        <v>-3.4868161753148186E-6</v>
      </c>
      <c r="AS61">
        <f t="shared" si="46"/>
        <v>-1.8955556732287798E-2</v>
      </c>
      <c r="AT61">
        <f t="shared" si="47"/>
        <v>-1.2384317000354894E-2</v>
      </c>
      <c r="AU61">
        <f t="shared" si="48"/>
        <v>-3.1343360548818006E-2</v>
      </c>
      <c r="AW61">
        <v>58</v>
      </c>
      <c r="AX61">
        <f>IF(Z61&gt;0, (R61*SUMPRODUCT(K61:$K$98, X61:$X$98)-K61*$AZ$3)/Z61, 0)</f>
        <v>-497774519176.11218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2000000</v>
      </c>
      <c r="S62">
        <f t="shared" si="32"/>
        <v>-2986901051890.7388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-113.03199584563527</v>
      </c>
      <c r="AC62">
        <f t="shared" si="33"/>
        <v>-100.92142791648455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-3.8203188086705249E-4</v>
      </c>
      <c r="AI62">
        <f t="shared" si="38"/>
        <v>-3.8203357026730651E-4</v>
      </c>
      <c r="AJ62">
        <f t="shared" si="39"/>
        <v>-12.110567929150719</v>
      </c>
      <c r="AK62">
        <f t="shared" si="61"/>
        <v>-7.912239709194469</v>
      </c>
      <c r="AL62">
        <f t="shared" si="40"/>
        <v>-20.023189671915453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-4.7669024993985264E-7</v>
      </c>
      <c r="AR62">
        <f t="shared" si="45"/>
        <v>-4.7669235793311102E-7</v>
      </c>
      <c r="AS62">
        <f t="shared" si="46"/>
        <v>-1.5111277205342522E-2</v>
      </c>
      <c r="AT62">
        <f t="shared" si="47"/>
        <v>-9.872703597406024E-3</v>
      </c>
      <c r="AU62">
        <f t="shared" si="48"/>
        <v>-2.4984457495106475E-2</v>
      </c>
      <c r="AW62">
        <v>59</v>
      </c>
      <c r="AX62">
        <f>IF(Z62&gt;0, (R62*SUMPRODUCT(K62:$K$98, X62:$X$98)-K62*$AZ$3)/Z62, 0)</f>
        <v>-2986901051890.7388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2000000</v>
      </c>
      <c r="S63">
        <f t="shared" si="32"/>
        <v>-18389783837537.23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-100.92142791648455</v>
      </c>
      <c r="AC63">
        <f t="shared" si="33"/>
        <v>-90.108418200361371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-5.7100415651884729E-5</v>
      </c>
      <c r="AI63">
        <f t="shared" si="38"/>
        <v>-5.7100660647744924E-5</v>
      </c>
      <c r="AJ63">
        <f t="shared" si="39"/>
        <v>-10.813009716123176</v>
      </c>
      <c r="AK63">
        <f t="shared" si="61"/>
        <v>-7.0644999541539191</v>
      </c>
      <c r="AL63">
        <f t="shared" si="40"/>
        <v>-17.877566770937744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-6.3614762396526643E-8</v>
      </c>
      <c r="AR63">
        <f t="shared" si="45"/>
        <v>-6.3615035342936177E-8</v>
      </c>
      <c r="AS63">
        <f t="shared" si="46"/>
        <v>-1.2046620607389664E-2</v>
      </c>
      <c r="AT63">
        <f t="shared" si="47"/>
        <v>-7.8704591009214706E-3</v>
      </c>
      <c r="AU63">
        <f t="shared" si="48"/>
        <v>-1.991714332334648E-2</v>
      </c>
      <c r="AW63">
        <v>60</v>
      </c>
      <c r="AX63">
        <f>IF(Z63&gt;0, (R63*SUMPRODUCT(K63:$K$98, X63:$X$98)-K63*$AZ$3)/Z63, 0)</f>
        <v>-18389783837537.23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2000000</v>
      </c>
      <c r="S64">
        <f t="shared" si="32"/>
        <v>-116477833123673.48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-90.108418200361371</v>
      </c>
      <c r="AC64">
        <f t="shared" si="33"/>
        <v>-80.453944877535577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-8.320389607732903E-6</v>
      </c>
      <c r="AI64">
        <f t="shared" si="38"/>
        <v>-8.3204241438942991E-6</v>
      </c>
      <c r="AJ64">
        <f t="shared" si="39"/>
        <v>-9.654473322825794</v>
      </c>
      <c r="AK64">
        <f t="shared" si="61"/>
        <v>-6.3075892740252968</v>
      </c>
      <c r="AL64">
        <f t="shared" si="40"/>
        <v>-15.962070917275234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-8.2764535120736934E-9</v>
      </c>
      <c r="AR64">
        <f t="shared" si="45"/>
        <v>-8.2764878658657344E-9</v>
      </c>
      <c r="AS64">
        <f t="shared" si="46"/>
        <v>-9.6034925534809641E-3</v>
      </c>
      <c r="AT64">
        <f t="shared" si="47"/>
        <v>-6.2742818378608879E-3</v>
      </c>
      <c r="AU64">
        <f t="shared" si="48"/>
        <v>-1.5877782667829715E-2</v>
      </c>
      <c r="AW64">
        <v>61</v>
      </c>
      <c r="AX64">
        <f>IF(Z64&gt;0, (R64*SUMPRODUCT(K64:$K$98, X64:$X$98)-K64*$AZ$3)/Z64, 0)</f>
        <v>-116477833123673.48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2000000</v>
      </c>
      <c r="S65">
        <f t="shared" si="32"/>
        <v>-760230717790870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-80.453944877535577</v>
      </c>
      <c r="AC65">
        <f t="shared" si="33"/>
        <v>-71.833879362204385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-1.1786528362087018E-6</v>
      </c>
      <c r="AI65">
        <f t="shared" si="38"/>
        <v>-1.178657560687579E-6</v>
      </c>
      <c r="AJ65">
        <f t="shared" si="39"/>
        <v>-8.6200655153311914</v>
      </c>
      <c r="AK65">
        <f t="shared" si="61"/>
        <v>-5.6317761414274905</v>
      </c>
      <c r="AL65">
        <f t="shared" si="40"/>
        <v>-14.251842835416243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-1.0468115361415512E-9</v>
      </c>
      <c r="AR65">
        <f t="shared" si="45"/>
        <v>-1.0468157321514696E-9</v>
      </c>
      <c r="AS65">
        <f t="shared" si="46"/>
        <v>-7.6558455098366795E-3</v>
      </c>
      <c r="AT65">
        <f t="shared" si="47"/>
        <v>-5.001819070640374E-3</v>
      </c>
      <c r="AU65">
        <f t="shared" si="48"/>
        <v>-1.2657665627292786E-2</v>
      </c>
      <c r="AW65">
        <v>62</v>
      </c>
      <c r="AX65">
        <f>IF(Z65&gt;0, (R65*SUMPRODUCT(K65:$K$98, X65:$X$98)-K65*$AZ$3)/Z65, 0)</f>
        <v>-760230717790870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2000000</v>
      </c>
      <c r="S66">
        <f t="shared" si="32"/>
        <v>-5127369294540017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-71.833879362204385</v>
      </c>
      <c r="AC66">
        <f t="shared" si="33"/>
        <v>-64.137392288601532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-1.6207170298265632E-7</v>
      </c>
      <c r="AI66">
        <f t="shared" si="38"/>
        <v>-1.6207232842417033E-7</v>
      </c>
      <c r="AJ66">
        <f t="shared" si="39"/>
        <v>-7.696487073602853</v>
      </c>
      <c r="AK66">
        <f t="shared" si="61"/>
        <v>-5.0283715553543074</v>
      </c>
      <c r="AL66">
        <f t="shared" si="40"/>
        <v>-12.724858791029488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-1.2852031085251651E-10</v>
      </c>
      <c r="AR66">
        <f t="shared" si="45"/>
        <v>-1.2852080681779806E-10</v>
      </c>
      <c r="AS66">
        <f t="shared" si="46"/>
        <v>-6.1031931729480602E-3</v>
      </c>
      <c r="AT66">
        <f t="shared" si="47"/>
        <v>-3.9874195401355412E-3</v>
      </c>
      <c r="AU66">
        <f t="shared" si="48"/>
        <v>-1.0090612841604408E-2</v>
      </c>
      <c r="AW66">
        <v>63</v>
      </c>
      <c r="AX66">
        <f>IF(Z66&gt;0, (R66*SUMPRODUCT(K66:$K$98, X66:$X$98)-K66*$AZ$3)/Z66, 0)</f>
        <v>-5127369294540017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-3.5847037122902508E+16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-64.137392288601532</v>
      </c>
      <c r="AC67">
        <f t="shared" ref="AC67:AC89" si="64">S67*Z67</f>
        <v>-57.26552882922141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-2.157249025767187E-8</v>
      </c>
      <c r="AI67">
        <f t="shared" ref="AI67:AI89" si="69">SUM(AE67:AH67)</f>
        <v>-2.157257013251429E-8</v>
      </c>
      <c r="AJ67">
        <f t="shared" ref="AJ67:AJ89" si="70">AB67-AC67</f>
        <v>-6.8718634593801227</v>
      </c>
      <c r="AK67">
        <f t="shared" si="61"/>
        <v>-4.4896174602021075</v>
      </c>
      <c r="AL67">
        <f t="shared" ref="AL67:AL89" si="71">SUM(AI67:AK67)</f>
        <v>-11.361480941154801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-1.5273790543870115E-11</v>
      </c>
      <c r="AR67">
        <f t="shared" ref="AR67:AR89" si="76">AI67*$K67</f>
        <v>-1.5273847096989308E-11</v>
      </c>
      <c r="AS67">
        <f t="shared" ref="AS67:AS89" si="77">AJ67*$K67</f>
        <v>-4.865428231556149E-3</v>
      </c>
      <c r="AT67">
        <f t="shared" ref="AT67:AT89" si="78">AK67*$K67</f>
        <v>-3.1787464446689081E-3</v>
      </c>
      <c r="AU67">
        <f t="shared" ref="AU67:AU89" si="79">AL67*$K67</f>
        <v>-8.0441746914989044E-3</v>
      </c>
      <c r="AW67">
        <v>64</v>
      </c>
      <c r="AX67">
        <f>IF(Z67&gt;0, (R67*SUMPRODUCT(K67:$K$98, X67:$X$98)-K67*$AZ$3)/Z67, 0)</f>
        <v>-3.5847037122902508E+16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2000000</v>
      </c>
      <c r="S68">
        <f t="shared" si="63"/>
        <v>-2.6032029902862304E+17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-57.26552882922141</v>
      </c>
      <c r="AC68">
        <f t="shared" si="64"/>
        <v>-51.129936454675395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-2.7702204829769449E-9</v>
      </c>
      <c r="AI68">
        <f t="shared" si="69"/>
        <v>-2.7702303035588676E-9</v>
      </c>
      <c r="AJ68">
        <f t="shared" si="70"/>
        <v>-6.1355923745460146</v>
      </c>
      <c r="AK68">
        <f t="shared" si="61"/>
        <v>-4.0085870180454988</v>
      </c>
      <c r="AL68">
        <f t="shared" si="71"/>
        <v>-10.144179395361743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-1.7512286858971571E-12</v>
      </c>
      <c r="AR68">
        <f t="shared" si="76"/>
        <v>-1.7512348940978692E-12</v>
      </c>
      <c r="AS68">
        <f t="shared" si="77"/>
        <v>-3.8786895979233357E-3</v>
      </c>
      <c r="AT68">
        <f t="shared" si="78"/>
        <v>-2.5340772039821229E-3</v>
      </c>
      <c r="AU68">
        <f t="shared" si="79"/>
        <v>-6.4127668036566927E-3</v>
      </c>
      <c r="AW68">
        <v>65</v>
      </c>
      <c r="AX68">
        <f>IF(Z68&gt;0, (R68*SUMPRODUCT(K68:$K$98, X68:$X$98)-K68*$AZ$3)/Z68, 0)</f>
        <v>-2.6032029902862304E+17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2000000</v>
      </c>
      <c r="S69">
        <f t="shared" si="63"/>
        <v>-1.9701486148464678E+18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-51.129936454675395</v>
      </c>
      <c r="AC69">
        <f t="shared" si="64"/>
        <v>-45.651728977390292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-3.4255160726704453E-10</v>
      </c>
      <c r="AI69">
        <f t="shared" si="69"/>
        <v>-3.4255276585296624E-10</v>
      </c>
      <c r="AJ69">
        <f t="shared" si="70"/>
        <v>-5.4782074772851033</v>
      </c>
      <c r="AK69">
        <f t="shared" si="61"/>
        <v>-3.5790955518272778</v>
      </c>
      <c r="AL69">
        <f t="shared" si="71"/>
        <v>-9.0573030294549337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-1.9334658840222577E-13</v>
      </c>
      <c r="AR69">
        <f t="shared" si="76"/>
        <v>-1.9334724234350231E-13</v>
      </c>
      <c r="AS69">
        <f t="shared" si="77"/>
        <v>-3.0920676003920152E-3</v>
      </c>
      <c r="AT69">
        <f t="shared" si="78"/>
        <v>-2.0201508322566868E-3</v>
      </c>
      <c r="AU69">
        <f t="shared" si="79"/>
        <v>-5.1122184328420495E-3</v>
      </c>
      <c r="AW69">
        <v>66</v>
      </c>
      <c r="AX69">
        <f>IF(Z69&gt;0, (R69*SUMPRODUCT(K69:$K$98, X69:$X$98)-K69*$AZ$3)/Z69, 0)</f>
        <v>-1.9701486148464678E+18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2000000</v>
      </c>
      <c r="S70">
        <f t="shared" si="63"/>
        <v>-1.5571410113242192E+19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-45.651728977390292</v>
      </c>
      <c r="AC70">
        <f t="shared" si="64"/>
        <v>-40.760472301241499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-4.0644706274157121E-11</v>
      </c>
      <c r="AI70">
        <f t="shared" si="69"/>
        <v>-4.0644837156562777E-11</v>
      </c>
      <c r="AJ70">
        <f t="shared" si="70"/>
        <v>-4.8912566761487923</v>
      </c>
      <c r="AK70">
        <f t="shared" si="61"/>
        <v>-3.1956210284173205</v>
      </c>
      <c r="AL70">
        <f t="shared" si="71"/>
        <v>-8.0868777046067581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-2.0483137034799821E-14</v>
      </c>
      <c r="AR70">
        <f t="shared" si="76"/>
        <v>-2.0483202993752322E-14</v>
      </c>
      <c r="AS70">
        <f t="shared" si="77"/>
        <v>-2.4649773600070846E-3</v>
      </c>
      <c r="AT70">
        <f t="shared" si="78"/>
        <v>-1.6104518752046838E-3</v>
      </c>
      <c r="AU70">
        <f t="shared" si="79"/>
        <v>-4.0754292352322514E-3</v>
      </c>
      <c r="AW70">
        <v>67</v>
      </c>
      <c r="AX70">
        <f>IF(Z70&gt;0, (R70*SUMPRODUCT(K70:$K$98, X70:$X$98)-K70*$AZ$3)/Z70, 0)</f>
        <v>-1.5571410113242192E+19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2000000</v>
      </c>
      <c r="S71">
        <f t="shared" si="63"/>
        <v>-1.2868250790753229E+20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-40.760472301241499</v>
      </c>
      <c r="AC71">
        <f t="shared" si="64"/>
        <v>-36.39327884039421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-4.6173142684805961E-12</v>
      </c>
      <c r="AI71">
        <f t="shared" si="69"/>
        <v>-4.6173284092054822E-12</v>
      </c>
      <c r="AJ71">
        <f t="shared" si="70"/>
        <v>-4.3671934608472895</v>
      </c>
      <c r="AK71">
        <f t="shared" si="61"/>
        <v>-2.8532330610869052</v>
      </c>
      <c r="AL71">
        <f t="shared" si="71"/>
        <v>-7.220426521938812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-2.0776093609144625E-15</v>
      </c>
      <c r="AR71">
        <f t="shared" si="76"/>
        <v>-2.0776157236830949E-15</v>
      </c>
      <c r="AS71">
        <f t="shared" si="77"/>
        <v>-1.9650648596995944E-3</v>
      </c>
      <c r="AT71">
        <f t="shared" si="78"/>
        <v>-1.2838423750037391E-3</v>
      </c>
      <c r="AU71">
        <f t="shared" si="79"/>
        <v>-3.248907234705411E-3</v>
      </c>
      <c r="AW71">
        <v>68</v>
      </c>
      <c r="AX71">
        <f>IF(Z71&gt;0, (R71*SUMPRODUCT(K71:$K$98, X71:$X$98)-K71*$AZ$3)/Z71, 0)</f>
        <v>-1.2868250790753229E+20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2000000</v>
      </c>
      <c r="S72">
        <f t="shared" si="63"/>
        <v>-1.115510946022792E+21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-36.39327884039421</v>
      </c>
      <c r="AC72">
        <f t="shared" si="64"/>
        <v>-32.493998964637683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-5.0171420238367653E-13</v>
      </c>
      <c r="AI72">
        <f t="shared" si="69"/>
        <v>-5.0171565884625451E-13</v>
      </c>
      <c r="AJ72">
        <f t="shared" si="70"/>
        <v>-3.8992798757565268</v>
      </c>
      <c r="AK72">
        <f t="shared" ref="AK72:AK89" si="92">G72*SUM(AB72:AB72, AE72:AF72)</f>
        <v>-2.547529518827595</v>
      </c>
      <c r="AL72">
        <f t="shared" si="71"/>
        <v>-6.4468093945846237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-2.0156393622192875E-16</v>
      </c>
      <c r="AR72">
        <f t="shared" si="76"/>
        <v>-2.015645213565109E-16</v>
      </c>
      <c r="AS72">
        <f t="shared" si="77"/>
        <v>-1.5665376751431786E-3</v>
      </c>
      <c r="AT72">
        <f t="shared" si="78"/>
        <v>-1.0234712810935423E-3</v>
      </c>
      <c r="AU72">
        <f t="shared" si="79"/>
        <v>-2.5900089562369225E-3</v>
      </c>
      <c r="AW72">
        <v>69</v>
      </c>
      <c r="AX72">
        <f>IF(Z72&gt;0, (R72*SUMPRODUCT(K72:$K$98, X72:$X$98)-K72*$AZ$3)/Z72, 0)</f>
        <v>-1.115510946022792E+21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2000000</v>
      </c>
      <c r="S73">
        <f t="shared" si="63"/>
        <v>-1.0177128078937336E+22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-32.493998964637683</v>
      </c>
      <c r="AC73">
        <f t="shared" si="64"/>
        <v>-29.012499075569359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-5.197440802614138E-14</v>
      </c>
      <c r="AI73">
        <f t="shared" si="69"/>
        <v>-5.1974550563892946E-14</v>
      </c>
      <c r="AJ73">
        <f t="shared" si="70"/>
        <v>-3.4814998890683242</v>
      </c>
      <c r="AK73">
        <f t="shared" si="92"/>
        <v>-2.2745799275246381</v>
      </c>
      <c r="AL73">
        <f t="shared" si="71"/>
        <v>-5.7560798165930143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-1.8643522217680191E-17</v>
      </c>
      <c r="AR73">
        <f t="shared" si="76"/>
        <v>-1.8643573346800061E-17</v>
      </c>
      <c r="AS73">
        <f t="shared" si="77"/>
        <v>-1.2488342435771501E-3</v>
      </c>
      <c r="AT73">
        <f t="shared" si="78"/>
        <v>-8.159050391370712E-4</v>
      </c>
      <c r="AU73">
        <f t="shared" si="79"/>
        <v>-2.0647392827142399E-3</v>
      </c>
      <c r="AW73">
        <v>70</v>
      </c>
      <c r="AX73">
        <f>IF(Z73&gt;0, (R73*SUMPRODUCT(K73:$K$98, X73:$X$98)-K73*$AZ$3)/Z73, 0)</f>
        <v>-1.0177128078937336E+22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2000000</v>
      </c>
      <c r="S74">
        <f t="shared" si="63"/>
        <v>-9.8045557752180949E+22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-29.012499075569359</v>
      </c>
      <c r="AC74">
        <f t="shared" si="64"/>
        <v>-25.904017031758354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-5.1160871968031502E-15</v>
      </c>
      <c r="AI74">
        <f t="shared" si="69"/>
        <v>-5.116100406997281E-15</v>
      </c>
      <c r="AJ74">
        <f t="shared" si="70"/>
        <v>-3.108482043811005</v>
      </c>
      <c r="AK74">
        <f t="shared" si="92"/>
        <v>-2.0308749352898552</v>
      </c>
      <c r="AL74">
        <f t="shared" si="71"/>
        <v>-5.1393569791008655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-1.6385448308592636E-18</v>
      </c>
      <c r="AR74">
        <f t="shared" si="76"/>
        <v>-1.6385490617283781E-18</v>
      </c>
      <c r="AS74">
        <f t="shared" si="77"/>
        <v>-9.9556301305576403E-4</v>
      </c>
      <c r="AT74">
        <f t="shared" si="78"/>
        <v>-6.5043450186309869E-4</v>
      </c>
      <c r="AU74">
        <f t="shared" si="79"/>
        <v>-1.6459975149188644E-3</v>
      </c>
      <c r="AW74">
        <v>71</v>
      </c>
      <c r="AX74">
        <f>IF(Z74&gt;0, (R74*SUMPRODUCT(K74:$K$98, X74:$X$98)-K74*$AZ$3)/Z74, 0)</f>
        <v>-9.8045557752180949E+22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2000000</v>
      </c>
      <c r="S75">
        <f t="shared" si="63"/>
        <v>-1.0008190620288245E+24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-25.904017031758354</v>
      </c>
      <c r="AC75">
        <f t="shared" si="64"/>
        <v>-23.128586635498529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-4.7690437080375058E-16</v>
      </c>
      <c r="AI75">
        <f t="shared" si="69"/>
        <v>-4.7690552628667021E-16</v>
      </c>
      <c r="AJ75">
        <f t="shared" si="70"/>
        <v>-2.775430396259825</v>
      </c>
      <c r="AK75">
        <f t="shared" si="92"/>
        <v>-1.8132811922230849</v>
      </c>
      <c r="AL75">
        <f t="shared" si="71"/>
        <v>-4.5887115884829104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-1.3637465674712458E-19</v>
      </c>
      <c r="AR75">
        <f t="shared" si="76"/>
        <v>-1.363749871667982E-19</v>
      </c>
      <c r="AS75">
        <f t="shared" si="77"/>
        <v>-7.9365673872430135E-4</v>
      </c>
      <c r="AT75">
        <f t="shared" si="78"/>
        <v>-5.1852240263320997E-4</v>
      </c>
      <c r="AU75">
        <f t="shared" si="79"/>
        <v>-1.3121791413575115E-3</v>
      </c>
      <c r="AW75">
        <v>72</v>
      </c>
      <c r="AX75">
        <f>IF(Z75&gt;0, (R75*SUMPRODUCT(K75:$K$98, X75:$X$98)-K75*$AZ$3)/Z75, 0)</f>
        <v>-1.0008190620288245E+24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2000000</v>
      </c>
      <c r="S76">
        <f t="shared" si="63"/>
        <v>-1.0866697164668912E+25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-23.128586635498529</v>
      </c>
      <c r="AC76">
        <f t="shared" si="64"/>
        <v>-20.650523781695117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-4.1956424384221684E-17</v>
      </c>
      <c r="AI76">
        <f t="shared" si="69"/>
        <v>-4.1956519401702473E-17</v>
      </c>
      <c r="AJ76">
        <f t="shared" si="70"/>
        <v>-2.4780628538034115</v>
      </c>
      <c r="AK76">
        <f t="shared" si="92"/>
        <v>-1.6190010644848971</v>
      </c>
      <c r="AL76">
        <f t="shared" si="71"/>
        <v>-4.0970639182883088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-1.071230217064066E-20</v>
      </c>
      <c r="AR76">
        <f t="shared" si="76"/>
        <v>-1.0712326430476446E-20</v>
      </c>
      <c r="AS76">
        <f t="shared" si="77"/>
        <v>-6.3269829298812194E-4</v>
      </c>
      <c r="AT76">
        <f t="shared" si="78"/>
        <v>-4.1336288475224008E-4</v>
      </c>
      <c r="AU76">
        <f t="shared" si="79"/>
        <v>-1.046061177740362E-3</v>
      </c>
      <c r="AW76">
        <v>73</v>
      </c>
      <c r="AX76">
        <f>IF(Z76&gt;0, (R76*SUMPRODUCT(K76:$K$98, X76:$X$98)-K76*$AZ$3)/Z76, 0)</f>
        <v>-1.0866697164668912E+25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2000000</v>
      </c>
      <c r="S77">
        <f t="shared" si="63"/>
        <v>-1.2607504349633521E+26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-20.650523781695117</v>
      </c>
      <c r="AC77">
        <f t="shared" si="64"/>
        <v>-18.437967662227781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-3.4702002892012291E-18</v>
      </c>
      <c r="AI77">
        <f t="shared" si="69"/>
        <v>-3.4702076014999806E-18</v>
      </c>
      <c r="AJ77">
        <f t="shared" si="70"/>
        <v>-2.2125561194673367</v>
      </c>
      <c r="AK77">
        <f t="shared" si="92"/>
        <v>-1.4455366647186583</v>
      </c>
      <c r="AL77">
        <f t="shared" si="71"/>
        <v>-3.6580927841859951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-7.9108083642208741E-22</v>
      </c>
      <c r="AR77">
        <f t="shared" si="76"/>
        <v>-7.9108250336316582E-22</v>
      </c>
      <c r="AS77">
        <f t="shared" si="77"/>
        <v>-5.0438320550711356E-4</v>
      </c>
      <c r="AT77">
        <f t="shared" si="78"/>
        <v>-3.2953036093131383E-4</v>
      </c>
      <c r="AU77">
        <f t="shared" si="79"/>
        <v>-8.3391356643842756E-4</v>
      </c>
      <c r="AW77">
        <v>74</v>
      </c>
      <c r="AX77">
        <f>IF(Z77&gt;0, (R77*SUMPRODUCT(K77:$K$98, X77:$X$98)-K77*$AZ$3)/Z77, 0)</f>
        <v>-1.2607504349633521E+26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2000000</v>
      </c>
      <c r="S78">
        <f t="shared" si="63"/>
        <v>-1.5705055081011183E+27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-18.437967662227781</v>
      </c>
      <c r="AC78">
        <f t="shared" si="64"/>
        <v>-16.462471126989087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-2.6860247990679508E-19</v>
      </c>
      <c r="AI78">
        <f t="shared" si="69"/>
        <v>-2.6860300402056109E-19</v>
      </c>
      <c r="AJ78">
        <f t="shared" si="70"/>
        <v>-1.975496535238694</v>
      </c>
      <c r="AK78">
        <f t="shared" si="92"/>
        <v>-1.2906577363559448</v>
      </c>
      <c r="AL78">
        <f t="shared" si="71"/>
        <v>-3.2661542715946386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-5.4671163652936463E-23</v>
      </c>
      <c r="AR78">
        <f t="shared" si="76"/>
        <v>-5.4671270330691201E-23</v>
      </c>
      <c r="AS78">
        <f t="shared" si="77"/>
        <v>-4.0209120336982915E-4</v>
      </c>
      <c r="AT78">
        <f t="shared" si="78"/>
        <v>-2.6269958620162134E-4</v>
      </c>
      <c r="AU78">
        <f t="shared" si="79"/>
        <v>-6.6479078957145049E-4</v>
      </c>
      <c r="AW78">
        <v>75</v>
      </c>
      <c r="AX78">
        <f>IF(Z78&gt;0, (R78*SUMPRODUCT(K78:$K$98, X78:$X$98)-K78*$AZ$3)/Z78, 0)</f>
        <v>-1.5705055081011183E+27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2000000</v>
      </c>
      <c r="S79">
        <f t="shared" si="63"/>
        <v>-2.1112529863526663E+28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-16.462471126989087</v>
      </c>
      <c r="AC79">
        <f t="shared" si="64"/>
        <v>-14.698634934811688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-1.9362496451502342E-20</v>
      </c>
      <c r="AI79">
        <f t="shared" si="69"/>
        <v>-1.9362531261719379E-20</v>
      </c>
      <c r="AJ79">
        <f t="shared" si="70"/>
        <v>-1.7638361921773988</v>
      </c>
      <c r="AK79">
        <f t="shared" si="92"/>
        <v>-1.1523729788892361</v>
      </c>
      <c r="AL79">
        <f t="shared" si="71"/>
        <v>-2.9162091710666349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-3.5187760572160968E-24</v>
      </c>
      <c r="AR79">
        <f t="shared" si="76"/>
        <v>-3.5187823833300128E-24</v>
      </c>
      <c r="AS79">
        <f t="shared" si="77"/>
        <v>-3.2054464554354887E-4</v>
      </c>
      <c r="AT79">
        <f t="shared" si="78"/>
        <v>-2.0942250175511897E-4</v>
      </c>
      <c r="AU79">
        <f t="shared" si="79"/>
        <v>-5.2996714729866784E-4</v>
      </c>
      <c r="AW79">
        <v>76</v>
      </c>
      <c r="AX79">
        <f>IF(Z79&gt;0, (R79*SUMPRODUCT(K79:$K$98, X79:$X$98)-K79*$AZ$3)/Z79, 0)</f>
        <v>-2.1112529863526663E+28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2000000</v>
      </c>
      <c r="S80">
        <f t="shared" si="63"/>
        <v>-3.1254732597908632E+29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-14.698634934811688</v>
      </c>
      <c r="AC80">
        <f t="shared" si="64"/>
        <v>-13.123781191796146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-1.2945051131367628E-21</v>
      </c>
      <c r="AI80">
        <f t="shared" si="69"/>
        <v>-1.2945072126238007E-21</v>
      </c>
      <c r="AJ80">
        <f t="shared" si="70"/>
        <v>-1.5748537430155416</v>
      </c>
      <c r="AK80">
        <f t="shared" si="92"/>
        <v>-1.0289044454368181</v>
      </c>
      <c r="AL80">
        <f t="shared" si="71"/>
        <v>-2.6037581884523595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-2.1004677823674333E-25</v>
      </c>
      <c r="AR80">
        <f t="shared" si="76"/>
        <v>-2.1004711890012405E-25</v>
      </c>
      <c r="AS80">
        <f t="shared" si="77"/>
        <v>-2.5553622890908022E-4</v>
      </c>
      <c r="AT80">
        <f t="shared" si="78"/>
        <v>-1.6695033622059869E-4</v>
      </c>
      <c r="AU80">
        <f t="shared" si="79"/>
        <v>-4.2248656512967886E-4</v>
      </c>
      <c r="AW80">
        <v>77</v>
      </c>
      <c r="AX80">
        <f>IF(Z80&gt;0, (R80*SUMPRODUCT(K80:$K$98, X80:$X$98)-K80*$AZ$3)/Z80, 0)</f>
        <v>-3.1254732597908632E+29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2000000</v>
      </c>
      <c r="S81">
        <f t="shared" si="63"/>
        <v>-5.1448537256383924E+30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-13.123781191796146</v>
      </c>
      <c r="AC81">
        <f t="shared" si="64"/>
        <v>-11.717661778389418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-7.8584586628336573E-23</v>
      </c>
      <c r="AI81">
        <f t="shared" si="69"/>
        <v>-7.858470050583828E-23</v>
      </c>
      <c r="AJ81">
        <f t="shared" si="70"/>
        <v>-1.4061194134067279</v>
      </c>
      <c r="AK81">
        <f t="shared" si="92"/>
        <v>-0.91866468342573038</v>
      </c>
      <c r="AL81">
        <f t="shared" si="71"/>
        <v>-2.3247840968324582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-1.1384962507541227E-26</v>
      </c>
      <c r="AR81">
        <f t="shared" si="76"/>
        <v>-1.1384979005574023E-26</v>
      </c>
      <c r="AS81">
        <f t="shared" si="77"/>
        <v>-2.0371191717879399E-4</v>
      </c>
      <c r="AT81">
        <f t="shared" si="78"/>
        <v>-1.3309178589014561E-4</v>
      </c>
      <c r="AU81">
        <f t="shared" si="79"/>
        <v>-3.368037030689396E-4</v>
      </c>
      <c r="AW81">
        <v>78</v>
      </c>
      <c r="AX81">
        <f>IF(Z81&gt;0, (R81*SUMPRODUCT(K81:$K$98, X81:$X$98)-K81*$AZ$3)/Z81, 0)</f>
        <v>-5.1448537256383924E+30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2000000</v>
      </c>
      <c r="S82">
        <f t="shared" si="63"/>
        <v>-9.5284386535848245E+31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-11.717661778389418</v>
      </c>
      <c r="AC82">
        <f t="shared" si="64"/>
        <v>-10.462198016419119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-4.2899496474127405E-24</v>
      </c>
      <c r="AI82">
        <f t="shared" si="69"/>
        <v>-4.289955137398244E-24</v>
      </c>
      <c r="AJ82">
        <f t="shared" si="70"/>
        <v>-1.2554637619702991</v>
      </c>
      <c r="AK82">
        <f t="shared" si="92"/>
        <v>-0.82023632448725936</v>
      </c>
      <c r="AL82">
        <f t="shared" si="71"/>
        <v>-2.0757000864575583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-5.5491747798850663E-28</v>
      </c>
      <c r="AR82">
        <f t="shared" si="76"/>
        <v>-5.549181881341167E-28</v>
      </c>
      <c r="AS82">
        <f t="shared" si="77"/>
        <v>-1.6239789315911589E-4</v>
      </c>
      <c r="AT82">
        <f t="shared" si="78"/>
        <v>-1.0609995686395537E-4</v>
      </c>
      <c r="AU82">
        <f t="shared" si="79"/>
        <v>-2.6849785002307122E-4</v>
      </c>
      <c r="AW82">
        <v>79</v>
      </c>
      <c r="AX82">
        <f>IF(Z82&gt;0, (R82*SUMPRODUCT(K82:$K$98, X82:$X$98)-K82*$AZ$3)/Z82, 0)</f>
        <v>-9.5284386535848245E+31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2000000</v>
      </c>
      <c r="S83">
        <f t="shared" si="63"/>
        <v>-2.0147273335164802E+33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-10.462198016419119</v>
      </c>
      <c r="AC83">
        <f t="shared" si="64"/>
        <v>-9.3412482289456413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-2.081304607474322E-25</v>
      </c>
      <c r="AI83">
        <f t="shared" si="69"/>
        <v>-2.0813069257156226E-25</v>
      </c>
      <c r="AJ83">
        <f t="shared" si="70"/>
        <v>-1.120949787473478</v>
      </c>
      <c r="AK83">
        <f t="shared" si="92"/>
        <v>-0.73235386114933843</v>
      </c>
      <c r="AL83">
        <f t="shared" si="71"/>
        <v>-1.8533036486228163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-2.4037750994226592E-29</v>
      </c>
      <c r="AR83">
        <f t="shared" si="76"/>
        <v>-2.4037777768446438E-29</v>
      </c>
      <c r="AS83">
        <f t="shared" si="77"/>
        <v>-1.2946260615363152E-4</v>
      </c>
      <c r="AT83">
        <f t="shared" si="78"/>
        <v>-8.4582236020372542E-5</v>
      </c>
      <c r="AU83">
        <f t="shared" si="79"/>
        <v>-2.1404484217400405E-4</v>
      </c>
      <c r="AW83">
        <v>80</v>
      </c>
      <c r="AX83">
        <f>IF(Z83&gt;0, (R83*SUMPRODUCT(K83:$K$98, X83:$X$98)-K83*$AZ$3)/Z83, 0)</f>
        <v>-2.0147273335164802E+33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2000000</v>
      </c>
      <c r="S84">
        <f t="shared" si="63"/>
        <v>-4.9556253092568486E+34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-9.3412482289456413</v>
      </c>
      <c r="AC84">
        <f t="shared" si="64"/>
        <v>-8.3404002044157508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-8.8436322092766459E-27</v>
      </c>
      <c r="AI84">
        <f t="shared" si="69"/>
        <v>-8.8436406243601962E-27</v>
      </c>
      <c r="AJ84">
        <f t="shared" si="70"/>
        <v>-1.0008480245298905</v>
      </c>
      <c r="AK84">
        <f t="shared" si="92"/>
        <v>-0.65388737602619496</v>
      </c>
      <c r="AL84">
        <f t="shared" si="71"/>
        <v>-1.6547354005560855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-9.1194959851357438E-31</v>
      </c>
      <c r="AR84">
        <f t="shared" si="76"/>
        <v>-9.1195046627151407E-31</v>
      </c>
      <c r="AS84">
        <f t="shared" si="77"/>
        <v>-1.0320679699747405E-4</v>
      </c>
      <c r="AT84">
        <f t="shared" si="78"/>
        <v>-6.7428440705016363E-5</v>
      </c>
      <c r="AU84">
        <f t="shared" si="79"/>
        <v>-1.7063523770249043E-4</v>
      </c>
      <c r="AW84">
        <v>81</v>
      </c>
      <c r="AX84">
        <f>IF(Z84&gt;0, (R84*SUMPRODUCT(K84:$K$98, X84:$X$98)-K84*$AZ$3)/Z84, 0)</f>
        <v>-4.9556253092568486E+34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2000000</v>
      </c>
      <c r="S85">
        <f t="shared" si="63"/>
        <v>-1.4553748671910739E+36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-8.3404002044157508</v>
      </c>
      <c r="AC85">
        <f t="shared" si="64"/>
        <v>-7.4467858967997786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-3.230038133452628E-28</v>
      </c>
      <c r="AI85">
        <f t="shared" si="69"/>
        <v>-3.2300406918264412E-28</v>
      </c>
      <c r="AJ85">
        <f t="shared" si="70"/>
        <v>-0.89361430761597216</v>
      </c>
      <c r="AK85">
        <f t="shared" si="92"/>
        <v>-0.58382801430910258</v>
      </c>
      <c r="AL85">
        <f t="shared" si="71"/>
        <v>-1.4774423219250747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-2.9739234857674927E-32</v>
      </c>
      <c r="AR85">
        <f t="shared" si="76"/>
        <v>-2.9739258412839457E-32</v>
      </c>
      <c r="AS85">
        <f t="shared" si="77"/>
        <v>-8.2275826688037206E-5</v>
      </c>
      <c r="AT85">
        <f t="shared" si="78"/>
        <v>-5.3753540102851053E-5</v>
      </c>
      <c r="AU85">
        <f t="shared" si="79"/>
        <v>-1.3602936679088827E-4</v>
      </c>
      <c r="AW85">
        <v>82</v>
      </c>
      <c r="AX85">
        <f>IF(Z85&gt;0, (R85*SUMPRODUCT(K85:$K$98, X85:$X$98)-K85*$AZ$3)/Z85, 0)</f>
        <v>-1.4553748671910739E+36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2000000</v>
      </c>
      <c r="S86">
        <f t="shared" si="63"/>
        <v>-5.3027073244512891E+37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-7.4467858967997786</v>
      </c>
      <c r="AC86">
        <f t="shared" si="64"/>
        <v>-6.6489159792855164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-9.8803859094674451E-30</v>
      </c>
      <c r="AI86">
        <f t="shared" si="69"/>
        <v>-9.8803921788272007E-30</v>
      </c>
      <c r="AJ86">
        <f t="shared" si="70"/>
        <v>-0.79786991751426228</v>
      </c>
      <c r="AK86">
        <f t="shared" si="92"/>
        <v>-0.52127501277598454</v>
      </c>
      <c r="AL86">
        <f t="shared" si="71"/>
        <v>-1.3191449302902467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-8.1222812932073872E-34</v>
      </c>
      <c r="AR86">
        <f t="shared" si="76"/>
        <v>-8.1222864470044068E-34</v>
      </c>
      <c r="AS86">
        <f t="shared" si="77"/>
        <v>-6.5589785306152231E-5</v>
      </c>
      <c r="AT86">
        <f t="shared" si="78"/>
        <v>-4.2851993066686108E-5</v>
      </c>
      <c r="AU86">
        <f t="shared" si="79"/>
        <v>-1.0844177837283833E-4</v>
      </c>
      <c r="AW86">
        <v>83</v>
      </c>
      <c r="AX86">
        <f>IF(Z86&gt;0, (R86*SUMPRODUCT(K86:$K$98, X86:$X$98)-K86*$AZ$3)/Z86, 0)</f>
        <v>-5.3027073244512891E+37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2000000</v>
      </c>
      <c r="S87">
        <f t="shared" si="63"/>
        <v>-2.5443594591856483E+39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-6.6489159792855164</v>
      </c>
      <c r="AC87">
        <f t="shared" si="64"/>
        <v>-5.936532124362067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-2.4360022067545434E-31</v>
      </c>
      <c r="AI87">
        <f t="shared" si="69"/>
        <v>-2.4360033733609564E-31</v>
      </c>
      <c r="AJ87">
        <f t="shared" si="70"/>
        <v>-0.71238385492344936</v>
      </c>
      <c r="AK87">
        <f t="shared" si="92"/>
        <v>-0.46542411854998617</v>
      </c>
      <c r="AL87">
        <f t="shared" si="71"/>
        <v>-1.1778079734734355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-1.7879845967619271E-35</v>
      </c>
      <c r="AR87">
        <f t="shared" si="76"/>
        <v>-1.7879854530313883E-35</v>
      </c>
      <c r="AS87">
        <f t="shared" si="77"/>
        <v>-5.2287775275950496E-5</v>
      </c>
      <c r="AT87">
        <f t="shared" si="78"/>
        <v>-3.4161346513620939E-5</v>
      </c>
      <c r="AU87">
        <f t="shared" si="79"/>
        <v>-8.6449121789571428E-5</v>
      </c>
      <c r="AW87">
        <v>84</v>
      </c>
      <c r="AX87">
        <f>IF(Z87&gt;0, (R87*SUMPRODUCT(K87:$K$98, X87:$X$98)-K87*$AZ$3)/Z87, 0)</f>
        <v>-2.5443594591856483E+39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2000000</v>
      </c>
      <c r="S88">
        <f t="shared" si="63"/>
        <v>-1.7872488682761182E+41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-5.936532124362067</v>
      </c>
      <c r="AC88">
        <f t="shared" si="64"/>
        <v>-5.3004751110375592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-4.560447047168116E-33</v>
      </c>
      <c r="AI88">
        <f t="shared" si="69"/>
        <v>-4.5604485300268283E-33</v>
      </c>
      <c r="AJ88">
        <f t="shared" si="70"/>
        <v>-0.63605701332450781</v>
      </c>
      <c r="AK88">
        <f t="shared" si="92"/>
        <v>-0.41555724870534472</v>
      </c>
      <c r="AL88">
        <f t="shared" si="71"/>
        <v>-1.0516142620298525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-2.988652976203175E-37</v>
      </c>
      <c r="AR88">
        <f t="shared" si="76"/>
        <v>-2.9886539479829276E-37</v>
      </c>
      <c r="AS88">
        <f t="shared" si="77"/>
        <v>-4.1683494320751318E-5</v>
      </c>
      <c r="AT88">
        <f t="shared" si="78"/>
        <v>-2.7233216289557501E-5</v>
      </c>
      <c r="AU88">
        <f t="shared" si="79"/>
        <v>-6.8916710610308812E-5</v>
      </c>
      <c r="AW88">
        <v>85</v>
      </c>
      <c r="AX88">
        <f>IF(Z88&gt;0, (R88*SUMPRODUCT(K88:$K$98, X88:$X$98)-K88*$AZ$3)/Z88, 0)</f>
        <v>-1.7872488682761182E+41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-5.3004751110375592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-5.3004751110375592</v>
      </c>
      <c r="AK89">
        <f t="shared" si="92"/>
        <v>-0.37103325777262919</v>
      </c>
      <c r="AL89">
        <f t="shared" si="71"/>
        <v>-5.6715083688101888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-3.4706419742041643E-39</v>
      </c>
      <c r="AR89">
        <f t="shared" si="76"/>
        <v>-3.4706419742041643E-39</v>
      </c>
      <c r="AS89">
        <f t="shared" si="77"/>
        <v>-3.1014504702939932E-4</v>
      </c>
      <c r="AT89">
        <f t="shared" si="78"/>
        <v>-2.1710153292057955E-5</v>
      </c>
      <c r="AU89">
        <f t="shared" si="79"/>
        <v>-3.3185520032145727E-4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101257.71985590589</v>
      </c>
      <c r="AO91" s="6">
        <f t="shared" si="93"/>
        <v>-10125.771985590589</v>
      </c>
      <c r="AP91" s="6">
        <f t="shared" si="93"/>
        <v>-719.21846686115509</v>
      </c>
      <c r="AQ91" s="6">
        <f t="shared" si="93"/>
        <v>-80881.039923974255</v>
      </c>
      <c r="AR91" s="6">
        <f t="shared" si="93"/>
        <v>9531.6894794799246</v>
      </c>
      <c r="AS91" s="6">
        <f t="shared" si="93"/>
        <v>-22876.054750751788</v>
      </c>
      <c r="AT91" s="6">
        <f t="shared" si="93"/>
        <v>13344.365271271881</v>
      </c>
      <c r="AU91" s="6">
        <f t="shared" si="93"/>
        <v>-1.3965597992285361E-11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v>262789.44618081173</v>
      </c>
      <c r="K3">
        <v>1</v>
      </c>
      <c r="L3" s="2">
        <v>0</v>
      </c>
      <c r="O3">
        <f>$C$3</f>
        <v>262789.44618081173</v>
      </c>
      <c r="P3">
        <f>O3*C5</f>
        <v>26278.944618081176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262789.44618081173</v>
      </c>
      <c r="AF3">
        <f t="shared" ref="AF3:AF34" si="4">-$Z3*P3</f>
        <v>-26278.944618081176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236110.50156273055</v>
      </c>
      <c r="AJ3">
        <f t="shared" ref="AJ3:AJ34" si="8">AB3-AC3</f>
        <v>0</v>
      </c>
      <c r="AL3">
        <f t="shared" ref="AL3:AL34" si="9">SUM(AI3:AK3)</f>
        <v>236110.50156273055</v>
      </c>
      <c r="AN3">
        <f t="shared" ref="AN3:AN34" si="10">AE3*$K3</f>
        <v>262789.44618081173</v>
      </c>
      <c r="AO3">
        <f t="shared" ref="AO3:AO34" si="11">AF3*$K3</f>
        <v>-26278.944618081176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236110.50156273055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236110.50156273055</v>
      </c>
      <c r="AW3">
        <v>0</v>
      </c>
      <c r="AX3">
        <f>IF(Z3&gt;0, (R3*SUMPRODUCT(K3:$K$98, X3:$X$98)-K3*$AZ$3)/Z3, 0)</f>
        <v>0</v>
      </c>
      <c r="AZ3">
        <f>C6*ABS(SUMPRODUCT(X4:X79, K4:K79))/1</f>
        <v>215646.14740417988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23397.935773269728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23104.944364733587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-23104.944364733587</v>
      </c>
      <c r="AK4">
        <f>G4*SUM(AB4, AE4:AF4)</f>
        <v>0</v>
      </c>
      <c r="AL4">
        <f t="shared" si="9"/>
        <v>-28149.154364733586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-4503.7589285714284</v>
      </c>
      <c r="AR4">
        <f t="shared" si="14"/>
        <v>-4503.7589285714284</v>
      </c>
      <c r="AS4">
        <f t="shared" si="15"/>
        <v>-20629.414611369273</v>
      </c>
      <c r="AT4">
        <f t="shared" si="16"/>
        <v>0</v>
      </c>
      <c r="AU4">
        <f t="shared" si="17"/>
        <v>-25133.173539940701</v>
      </c>
      <c r="AW4">
        <v>1</v>
      </c>
      <c r="AX4">
        <f>IF(Z4&gt;0, (R4*SUMPRODUCT(K4:$K$98, X4:$X$98)-K4*$AZ$3)/Z4, 0)</f>
        <v>23397.935773269728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2000000</v>
      </c>
      <c r="S5">
        <f t="shared" si="1"/>
        <v>40238.260127213915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23104.944364733587</v>
      </c>
      <c r="AC5">
        <f t="shared" si="2"/>
        <v>39230.600047531392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-5290.90656141</v>
      </c>
      <c r="AI5">
        <f t="shared" si="7"/>
        <v>-5339.6544445484651</v>
      </c>
      <c r="AJ5">
        <f t="shared" si="8"/>
        <v>-16125.655682797806</v>
      </c>
      <c r="AK5">
        <f>G5*SUM(AB5, AE5:AF5)</f>
        <v>1617.3461055313512</v>
      </c>
      <c r="AL5">
        <f t="shared" si="9"/>
        <v>-19847.964021814918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-4217.8783174505734</v>
      </c>
      <c r="AR5">
        <f t="shared" si="14"/>
        <v>-4256.7398314321308</v>
      </c>
      <c r="AS5">
        <f t="shared" si="15"/>
        <v>-12855.273981822229</v>
      </c>
      <c r="AT5">
        <f t="shared" si="16"/>
        <v>1289.3384132105796</v>
      </c>
      <c r="AU5">
        <f t="shared" si="17"/>
        <v>-15822.67540004378</v>
      </c>
      <c r="AW5">
        <v>2</v>
      </c>
      <c r="AX5">
        <f>IF(Z5&gt;0, (R5*SUMPRODUCT(K5:$K$98, X5:$X$98)-K5*$AZ$3)/Z5, 0)</f>
        <v>40238.260127213915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2000000</v>
      </c>
      <c r="S6">
        <f t="shared" si="1"/>
        <v>55584.903284059284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39230.600047531392</v>
      </c>
      <c r="AC6">
        <f t="shared" si="2"/>
        <v>53431.841918803373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-7885.4575764780584</v>
      </c>
      <c r="AI6">
        <f t="shared" si="7"/>
        <v>-7933.5208443457268</v>
      </c>
      <c r="AJ6">
        <f t="shared" si="8"/>
        <v>-14201.241871271981</v>
      </c>
      <c r="AK6">
        <f>G6*SUM(AB6, AE6:AF6)</f>
        <v>2746.1420033271979</v>
      </c>
      <c r="AL6">
        <f t="shared" si="9"/>
        <v>-19388.620712290511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-5612.7129479076912</v>
      </c>
      <c r="AR6">
        <f t="shared" si="14"/>
        <v>-5646.9234326212627</v>
      </c>
      <c r="AS6">
        <f t="shared" si="15"/>
        <v>-10108.163458392159</v>
      </c>
      <c r="AT6">
        <f t="shared" si="16"/>
        <v>1954.6496356590499</v>
      </c>
      <c r="AU6">
        <f t="shared" si="17"/>
        <v>-13800.437255354373</v>
      </c>
      <c r="AW6">
        <v>3</v>
      </c>
      <c r="AX6">
        <f>IF(Z6&gt;0, (R6*SUMPRODUCT(K6:$K$98, X6:$X$98)-K6*$AZ$3)/Z6, 0)</f>
        <v>55584.903284059284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2000000</v>
      </c>
      <c r="S7">
        <f t="shared" si="1"/>
        <v>67914.289727466952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53431.841918803373</v>
      </c>
      <c r="AC7">
        <f t="shared" si="2"/>
        <v>64264.771996540803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-10779.629717360613</v>
      </c>
      <c r="AI7">
        <f t="shared" si="7"/>
        <v>-10826.94286180667</v>
      </c>
      <c r="AJ7">
        <f t="shared" si="8"/>
        <v>-10832.93007773743</v>
      </c>
      <c r="AK7">
        <f>G7*SUM(AB7, AE7:AF7)</f>
        <v>3740.2289343162365</v>
      </c>
      <c r="AL7">
        <f t="shared" si="9"/>
        <v>-17919.644005227863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-6850.6495638926299</v>
      </c>
      <c r="AR7">
        <f t="shared" si="14"/>
        <v>-6880.7179225342788</v>
      </c>
      <c r="AS7">
        <f t="shared" si="15"/>
        <v>-6884.5229064975902</v>
      </c>
      <c r="AT7">
        <f t="shared" si="16"/>
        <v>2376.9831051308042</v>
      </c>
      <c r="AU7">
        <f t="shared" si="17"/>
        <v>-11388.257723901064</v>
      </c>
      <c r="AW7">
        <v>4</v>
      </c>
      <c r="AX7">
        <f>IF(Z7&gt;0, (R7*SUMPRODUCT(K7:$K$98, X7:$X$98)-K7*$AZ$3)/Z7, 0)</f>
        <v>67914.289727466952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2000000</v>
      </c>
      <c r="S8">
        <f t="shared" si="1"/>
        <v>77530.167392406976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64264.771996540803</v>
      </c>
      <c r="AC8">
        <f t="shared" si="2"/>
        <v>72097.732276974159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-13737.844621357244</v>
      </c>
      <c r="AI8">
        <f t="shared" si="7"/>
        <v>-13784.341188243307</v>
      </c>
      <c r="AJ8">
        <f t="shared" si="8"/>
        <v>-7832.9602804333554</v>
      </c>
      <c r="AK8">
        <f t="shared" ref="AK8:AK39" si="30">G8*SUM(AB8:AB8, AE8:AF8)</f>
        <v>4498.5340397578566</v>
      </c>
      <c r="AL8">
        <f t="shared" si="9"/>
        <v>-17118.767428918807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-7795.2219778474127</v>
      </c>
      <c r="AR8">
        <f t="shared" si="14"/>
        <v>-7821.6053785972799</v>
      </c>
      <c r="AS8">
        <f t="shared" si="15"/>
        <v>-4444.6320228949762</v>
      </c>
      <c r="AT8">
        <f t="shared" si="16"/>
        <v>2552.5890255228887</v>
      </c>
      <c r="AU8">
        <f t="shared" si="17"/>
        <v>-9713.6483759693692</v>
      </c>
      <c r="AW8">
        <v>5</v>
      </c>
      <c r="AX8">
        <f>IF(Z8&gt;0, (R8*SUMPRODUCT(K8:$K$98, X8:$X$98)-K8*$AZ$3)/Z8, 0)</f>
        <v>77530.167392406976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2000000</v>
      </c>
      <c r="S9">
        <f t="shared" si="1"/>
        <v>84864.503472286728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72097.732276974159</v>
      </c>
      <c r="AC9">
        <f t="shared" si="2"/>
        <v>77412.876231560702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-16876.393916965415</v>
      </c>
      <c r="AI9">
        <f t="shared" si="7"/>
        <v>-16922.003608334693</v>
      </c>
      <c r="AJ9">
        <f t="shared" si="8"/>
        <v>-5315.1439545865433</v>
      </c>
      <c r="AK9">
        <f t="shared" si="30"/>
        <v>5046.8412593881912</v>
      </c>
      <c r="AL9">
        <f t="shared" si="9"/>
        <v>-17190.306303533045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-8550.1063715823038</v>
      </c>
      <c r="AR9">
        <f t="shared" si="14"/>
        <v>-8573.2136606572731</v>
      </c>
      <c r="AS9">
        <f t="shared" si="15"/>
        <v>-2692.8173409310389</v>
      </c>
      <c r="AT9">
        <f t="shared" si="16"/>
        <v>2556.8868456478008</v>
      </c>
      <c r="AU9">
        <f t="shared" si="17"/>
        <v>-8709.1441559405121</v>
      </c>
      <c r="AW9">
        <v>6</v>
      </c>
      <c r="AX9">
        <f>IF(Z9&gt;0, (R9*SUMPRODUCT(K9:$K$98, X9:$X$98)-K9*$AZ$3)/Z9, 0)</f>
        <v>84864.503472286728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2000000</v>
      </c>
      <c r="S10">
        <f t="shared" si="1"/>
        <v>90220.353353678758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77412.876231560702</v>
      </c>
      <c r="AC10">
        <f t="shared" si="2"/>
        <v>80568.453728222928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-20106.576343232598</v>
      </c>
      <c r="AI10">
        <f t="shared" si="7"/>
        <v>-20151.227273279605</v>
      </c>
      <c r="AJ10">
        <f t="shared" si="8"/>
        <v>-3155.5774966622266</v>
      </c>
      <c r="AK10">
        <f t="shared" si="30"/>
        <v>5418.9013362092501</v>
      </c>
      <c r="AL10">
        <f t="shared" si="9"/>
        <v>-17887.903433732579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-9095.1940319726127</v>
      </c>
      <c r="AR10">
        <f t="shared" si="14"/>
        <v>-9115.3918451434383</v>
      </c>
      <c r="AS10">
        <f t="shared" si="15"/>
        <v>-1427.4230045499171</v>
      </c>
      <c r="AT10">
        <f t="shared" si="16"/>
        <v>2451.2357674222981</v>
      </c>
      <c r="AU10">
        <f t="shared" si="17"/>
        <v>-8091.579082271056</v>
      </c>
      <c r="AW10">
        <v>7</v>
      </c>
      <c r="AX10">
        <f>IF(Z10&gt;0, (R10*SUMPRODUCT(K10:$K$98, X10:$X$98)-K10*$AZ$3)/Z10, 0)</f>
        <v>90220.353353678758</v>
      </c>
    </row>
    <row r="11" spans="1:52" x14ac:dyDescent="0.3">
      <c r="A11" t="s">
        <v>33</v>
      </c>
      <c r="C11" s="25">
        <f>AU81</f>
        <v>-1.8014435429480891E-11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2000000</v>
      </c>
      <c r="S11">
        <f t="shared" si="1"/>
        <v>93924.101634664417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80568.453728222928</v>
      </c>
      <c r="AC11">
        <f t="shared" si="2"/>
        <v>81924.763150040177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-23688.211408536878</v>
      </c>
      <c r="AI11">
        <f t="shared" si="7"/>
        <v>-23731.8236239982</v>
      </c>
      <c r="AJ11">
        <f t="shared" si="8"/>
        <v>-1356.3094218172482</v>
      </c>
      <c r="AK11">
        <f t="shared" si="30"/>
        <v>5639.7917609756059</v>
      </c>
      <c r="AL11">
        <f t="shared" si="9"/>
        <v>-19448.341284839844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-9567.2712887375947</v>
      </c>
      <c r="AR11">
        <f t="shared" si="14"/>
        <v>-9584.885531097445</v>
      </c>
      <c r="AS11">
        <f t="shared" si="15"/>
        <v>-547.79062742238204</v>
      </c>
      <c r="AT11">
        <f t="shared" si="16"/>
        <v>2277.8173015542789</v>
      </c>
      <c r="AU11">
        <f t="shared" si="17"/>
        <v>-7854.8588569655485</v>
      </c>
      <c r="AW11">
        <v>8</v>
      </c>
      <c r="AX11">
        <f>IF(Z11&gt;0, (R11*SUMPRODUCT(K11:$K$98, X11:$X$98)-K11*$AZ$3)/Z11, 0)</f>
        <v>93924.101634664417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2000000</v>
      </c>
      <c r="S12">
        <f t="shared" si="1"/>
        <v>96135.771113552008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81924.763150040177</v>
      </c>
      <c r="AC12">
        <f t="shared" si="2"/>
        <v>81689.191373614885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-27589.087500831745</v>
      </c>
      <c r="AI12">
        <f t="shared" si="7"/>
        <v>-27631.573866950934</v>
      </c>
      <c r="AJ12">
        <f t="shared" si="8"/>
        <v>235.57177642529132</v>
      </c>
      <c r="AK12">
        <f t="shared" si="30"/>
        <v>5734.7334205028128</v>
      </c>
      <c r="AL12">
        <f t="shared" si="9"/>
        <v>-21661.26867002283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-9948.9015328939222</v>
      </c>
      <c r="AR12">
        <f t="shared" si="14"/>
        <v>-9964.2225424415392</v>
      </c>
      <c r="AS12">
        <f t="shared" si="15"/>
        <v>84.949544181679386</v>
      </c>
      <c r="AT12">
        <f t="shared" si="16"/>
        <v>2068.002362030219</v>
      </c>
      <c r="AU12">
        <f t="shared" si="17"/>
        <v>-7811.2706362296403</v>
      </c>
      <c r="AW12">
        <v>9</v>
      </c>
      <c r="AX12">
        <f>IF(Z12&gt;0, (R12*SUMPRODUCT(K12:$K$98, X12:$X$98)-K12*$AZ$3)/Z12, 0)</f>
        <v>96135.771113552008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2000000</v>
      </c>
      <c r="S13">
        <f t="shared" si="1"/>
        <v>97011.176051539864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81689.191373614885</v>
      </c>
      <c r="AC13">
        <f t="shared" si="2"/>
        <v>80072.164405285526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-31677.834578465921</v>
      </c>
      <c r="AI13">
        <f t="shared" si="7"/>
        <v>-31719.104135059453</v>
      </c>
      <c r="AJ13">
        <f t="shared" si="8"/>
        <v>1617.0269683293591</v>
      </c>
      <c r="AK13">
        <f t="shared" si="30"/>
        <v>5718.2433961530423</v>
      </c>
      <c r="AL13">
        <f t="shared" si="9"/>
        <v>-24383.833770577054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-10199.41492741334</v>
      </c>
      <c r="AR13">
        <f t="shared" si="14"/>
        <v>-10212.702620122422</v>
      </c>
      <c r="AS13">
        <f t="shared" si="15"/>
        <v>520.63940664744473</v>
      </c>
      <c r="AT13">
        <f t="shared" si="16"/>
        <v>1841.1213338727687</v>
      </c>
      <c r="AU13">
        <f t="shared" si="17"/>
        <v>-7850.9418796022101</v>
      </c>
      <c r="AW13">
        <v>10</v>
      </c>
      <c r="AX13">
        <f>IF(Z13&gt;0, (R13*SUMPRODUCT(K13:$K$98, X13:$X$98)-K13*$AZ$3)/Z13, 0)</f>
        <v>97011.176051539864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2000000</v>
      </c>
      <c r="S14">
        <f t="shared" si="1"/>
        <v>96748.252956015043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80072.164405285526</v>
      </c>
      <c r="AC14">
        <f t="shared" si="2"/>
        <v>77311.92319623346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-36066.29089822089</v>
      </c>
      <c r="AI14">
        <f t="shared" si="7"/>
        <v>-36106.24610197603</v>
      </c>
      <c r="AJ14">
        <f t="shared" si="8"/>
        <v>2760.2412090520666</v>
      </c>
      <c r="AK14">
        <f t="shared" si="30"/>
        <v>5605.0515083699875</v>
      </c>
      <c r="AL14">
        <f t="shared" si="9"/>
        <v>-27740.953384553977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-10368.19679671584</v>
      </c>
      <c r="AR14">
        <f t="shared" si="14"/>
        <v>-10379.682963029843</v>
      </c>
      <c r="AS14">
        <f t="shared" si="15"/>
        <v>793.50338915134807</v>
      </c>
      <c r="AT14">
        <f t="shared" si="16"/>
        <v>1611.3183708995068</v>
      </c>
      <c r="AU14">
        <f t="shared" si="17"/>
        <v>-7974.8612029789883</v>
      </c>
      <c r="AW14">
        <v>11</v>
      </c>
      <c r="AX14">
        <f>IF(Z14&gt;0, (R14*SUMPRODUCT(K14:$K$98, X14:$X$98)-K14*$AZ$3)/Z14, 0)</f>
        <v>96748.252956015043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2000000</v>
      </c>
      <c r="S15">
        <f t="shared" si="1"/>
        <v>95473.205504298981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77311.92319623346</v>
      </c>
      <c r="AC15">
        <f t="shared" si="2"/>
        <v>73585.845790911524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-40728.736499842315</v>
      </c>
      <c r="AI15">
        <f t="shared" si="7"/>
        <v>-40767.273933147408</v>
      </c>
      <c r="AJ15">
        <f t="shared" si="8"/>
        <v>3726.0774053219357</v>
      </c>
      <c r="AK15">
        <f t="shared" si="30"/>
        <v>5411.834623736343</v>
      </c>
      <c r="AL15">
        <f t="shared" si="9"/>
        <v>-31629.361904089128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-10454.052226645284</v>
      </c>
      <c r="AR15">
        <f t="shared" si="14"/>
        <v>-10463.943825920747</v>
      </c>
      <c r="AS15">
        <f t="shared" si="15"/>
        <v>956.3912643327219</v>
      </c>
      <c r="AT15">
        <f t="shared" si="16"/>
        <v>1389.0831550526004</v>
      </c>
      <c r="AU15">
        <f t="shared" si="17"/>
        <v>-8118.4694065354242</v>
      </c>
      <c r="AW15">
        <v>12</v>
      </c>
      <c r="AX15">
        <f>IF(Z15&gt;0, (R15*SUMPRODUCT(K15:$K$98, X15:$X$98)-K15*$AZ$3)/Z15, 0)</f>
        <v>95473.205504298981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2000000</v>
      </c>
      <c r="S16">
        <f t="shared" si="1"/>
        <v>93267.190650521617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73585.845790911524</v>
      </c>
      <c r="AC16">
        <f t="shared" si="2"/>
        <v>69062.257306582265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-45127.334400266554</v>
      </c>
      <c r="AI16">
        <f t="shared" si="7"/>
        <v>-45164.358275878592</v>
      </c>
      <c r="AJ16">
        <f t="shared" si="8"/>
        <v>4523.5884843292588</v>
      </c>
      <c r="AK16">
        <f t="shared" si="30"/>
        <v>5151.0092053638073</v>
      </c>
      <c r="AL16">
        <f t="shared" si="9"/>
        <v>-35489.760586185526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-10342.020313898276</v>
      </c>
      <c r="AR16">
        <f t="shared" si="14"/>
        <v>-10350.505230607132</v>
      </c>
      <c r="AS16">
        <f t="shared" si="15"/>
        <v>1036.6897273766999</v>
      </c>
      <c r="AT16">
        <f t="shared" si="16"/>
        <v>1180.478362990455</v>
      </c>
      <c r="AU16">
        <f t="shared" si="17"/>
        <v>-8133.3371402399771</v>
      </c>
      <c r="AW16">
        <v>13</v>
      </c>
      <c r="AX16">
        <f>IF(Z16&gt;0, (R16*SUMPRODUCT(K16:$K$98, X16:$X$98)-K16*$AZ$3)/Z16, 0)</f>
        <v>93267.190650521617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2000000</v>
      </c>
      <c r="S17">
        <f t="shared" si="1"/>
        <v>90367.063214833543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69062.257306582265</v>
      </c>
      <c r="AC17">
        <f t="shared" si="2"/>
        <v>64015.293905466184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-49361.711920993075</v>
      </c>
      <c r="AI17">
        <f t="shared" si="7"/>
        <v>-49397.131515050969</v>
      </c>
      <c r="AJ17">
        <f t="shared" si="8"/>
        <v>5046.9634011160815</v>
      </c>
      <c r="AK17">
        <f t="shared" si="30"/>
        <v>4834.3580114607594</v>
      </c>
      <c r="AL17">
        <f t="shared" si="9"/>
        <v>-39515.810102474126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-10100.3842436738</v>
      </c>
      <c r="AR17">
        <f t="shared" si="14"/>
        <v>-10107.631794372857</v>
      </c>
      <c r="AS17">
        <f t="shared" si="15"/>
        <v>1032.7087054156943</v>
      </c>
      <c r="AT17">
        <f t="shared" si="16"/>
        <v>989.20543042329109</v>
      </c>
      <c r="AU17">
        <f t="shared" si="17"/>
        <v>-8085.7176585338711</v>
      </c>
      <c r="AW17">
        <v>14</v>
      </c>
      <c r="AX17">
        <f>IF(Z17&gt;0, (R17*SUMPRODUCT(K17:$K$98, X17:$X$98)-K17*$AZ$3)/Z17, 0)</f>
        <v>90367.063214833543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2000000</v>
      </c>
      <c r="S18">
        <f t="shared" si="1"/>
        <v>86938.513479104557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64015.293905466184</v>
      </c>
      <c r="AC18">
        <f t="shared" si="2"/>
        <v>58642.639048205048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-53555.842999295695</v>
      </c>
      <c r="AI18">
        <f t="shared" si="7"/>
        <v>-53589.569501338025</v>
      </c>
      <c r="AJ18">
        <f t="shared" si="8"/>
        <v>5372.6548572611355</v>
      </c>
      <c r="AK18">
        <f t="shared" si="30"/>
        <v>4481.0705733826335</v>
      </c>
      <c r="AL18">
        <f t="shared" si="9"/>
        <v>-43735.844070694257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-9784.4522848237648</v>
      </c>
      <c r="AR18">
        <f t="shared" si="14"/>
        <v>-9790.6139906524186</v>
      </c>
      <c r="AS18">
        <f t="shared" si="15"/>
        <v>981.56395548454975</v>
      </c>
      <c r="AT18">
        <f t="shared" si="16"/>
        <v>818.67484021802898</v>
      </c>
      <c r="AU18">
        <f t="shared" si="17"/>
        <v>-7990.3751949498401</v>
      </c>
      <c r="AW18">
        <v>15</v>
      </c>
      <c r="AX18">
        <f>IF(Z18&gt;0, (R18*SUMPRODUCT(K18:$K$98, X18:$X$98)-K18*$AZ$3)/Z18, 0)</f>
        <v>86938.513479104557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2000000</v>
      </c>
      <c r="S19">
        <f t="shared" si="1"/>
        <v>83107.916153961676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58642.639048205048</v>
      </c>
      <c r="AC19">
        <f t="shared" si="2"/>
        <v>53079.373715535417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-58209.244404900142</v>
      </c>
      <c r="AI19">
        <f t="shared" si="7"/>
        <v>-58241.178410811925</v>
      </c>
      <c r="AJ19">
        <f t="shared" si="8"/>
        <v>5563.2653326696309</v>
      </c>
      <c r="AK19">
        <f t="shared" si="30"/>
        <v>4104.9847333743537</v>
      </c>
      <c r="AL19">
        <f t="shared" si="9"/>
        <v>-48572.928344767941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-9495.1886819547035</v>
      </c>
      <c r="AR19">
        <f t="shared" si="14"/>
        <v>-9500.397810068338</v>
      </c>
      <c r="AS19">
        <f t="shared" si="15"/>
        <v>907.48908633881558</v>
      </c>
      <c r="AT19">
        <f t="shared" si="16"/>
        <v>669.6119315483129</v>
      </c>
      <c r="AU19">
        <f t="shared" si="17"/>
        <v>-7923.2967921812096</v>
      </c>
      <c r="AW19">
        <v>16</v>
      </c>
      <c r="AX19">
        <f>IF(Z19&gt;0, (R19*SUMPRODUCT(K19:$K$98, X19:$X$98)-K19*$AZ$3)/Z19, 0)</f>
        <v>83107.916153961676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2000000</v>
      </c>
      <c r="S20">
        <f t="shared" si="1"/>
        <v>78778.141066665063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53079.373715535417</v>
      </c>
      <c r="AC20">
        <f t="shared" si="2"/>
        <v>47353.101955146922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-62397.770191392032</v>
      </c>
      <c r="AI20">
        <f t="shared" si="7"/>
        <v>-62427.824912989912</v>
      </c>
      <c r="AJ20">
        <f t="shared" si="8"/>
        <v>5726.2717603884957</v>
      </c>
      <c r="AK20">
        <f t="shared" si="30"/>
        <v>3715.5561600874794</v>
      </c>
      <c r="AL20">
        <f t="shared" si="9"/>
        <v>-52985.996992513938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-9087.8821151068441</v>
      </c>
      <c r="AR20">
        <f t="shared" si="14"/>
        <v>-9092.2594152258407</v>
      </c>
      <c r="AS20">
        <f t="shared" si="15"/>
        <v>833.99907653519051</v>
      </c>
      <c r="AT20">
        <f t="shared" si="16"/>
        <v>541.14972812910332</v>
      </c>
      <c r="AU20">
        <f t="shared" si="17"/>
        <v>-7717.1106105615463</v>
      </c>
      <c r="AW20">
        <v>17</v>
      </c>
      <c r="AX20">
        <f>IF(Z20&gt;0, (R20*SUMPRODUCT(K20:$K$98, X20:$X$98)-K20*$AZ$3)/Z20, 0)</f>
        <v>78778.141066665063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2000000</v>
      </c>
      <c r="S21">
        <f t="shared" si="1"/>
        <v>74034.866114883422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47353.101955146922</v>
      </c>
      <c r="AC21">
        <f t="shared" si="2"/>
        <v>41630.324234295636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-65552.95437157384</v>
      </c>
      <c r="AI21">
        <f t="shared" si="7"/>
        <v>-65581.06972209645</v>
      </c>
      <c r="AJ21">
        <f t="shared" si="8"/>
        <v>5722.7777208512853</v>
      </c>
      <c r="AK21">
        <f t="shared" si="30"/>
        <v>3314.7171368602849</v>
      </c>
      <c r="AL21">
        <f t="shared" si="9"/>
        <v>-56543.574864384878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-8524.4793174519891</v>
      </c>
      <c r="AR21">
        <f t="shared" si="14"/>
        <v>-8528.1354261099495</v>
      </c>
      <c r="AS21">
        <f t="shared" si="15"/>
        <v>744.18766915143351</v>
      </c>
      <c r="AT21">
        <f t="shared" si="16"/>
        <v>431.04445783182138</v>
      </c>
      <c r="AU21">
        <f t="shared" si="17"/>
        <v>-7352.9032991266949</v>
      </c>
      <c r="AW21">
        <v>18</v>
      </c>
      <c r="AX21">
        <f>IF(Z21&gt;0, (R21*SUMPRODUCT(K21:$K$98, X21:$X$98)-K21*$AZ$3)/Z21, 0)</f>
        <v>74034.866114883422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2000000</v>
      </c>
      <c r="S22">
        <f t="shared" si="1"/>
        <v>69109.530818075553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41630.324234295636</v>
      </c>
      <c r="AC22">
        <f t="shared" si="2"/>
        <v>36110.402411714633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-68348.417120475846</v>
      </c>
      <c r="AI22">
        <f t="shared" si="7"/>
        <v>-68374.542607065217</v>
      </c>
      <c r="AJ22">
        <f t="shared" si="8"/>
        <v>5519.9218225810037</v>
      </c>
      <c r="AK22">
        <f t="shared" si="30"/>
        <v>2914.1226964006946</v>
      </c>
      <c r="AL22">
        <f t="shared" si="9"/>
        <v>-59940.498088083521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-7935.7144174170971</v>
      </c>
      <c r="AR22">
        <f t="shared" si="14"/>
        <v>-7938.7477634596817</v>
      </c>
      <c r="AS22">
        <f t="shared" si="15"/>
        <v>640.90033150670229</v>
      </c>
      <c r="AT22">
        <f t="shared" si="16"/>
        <v>338.34939374216157</v>
      </c>
      <c r="AU22">
        <f t="shared" si="17"/>
        <v>-6959.4980382108188</v>
      </c>
      <c r="AW22">
        <v>19</v>
      </c>
      <c r="AX22">
        <f>IF(Z22&gt;0, (R22*SUMPRODUCT(K22:$K$98, X22:$X$98)-K22*$AZ$3)/Z22, 0)</f>
        <v>69109.530818075553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2000000</v>
      </c>
      <c r="S23">
        <f t="shared" si="1"/>
        <v>64011.780349256645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36110.402411714633</v>
      </c>
      <c r="AC23">
        <f t="shared" si="2"/>
        <v>30857.328614718084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-70455.212234230421</v>
      </c>
      <c r="AI23">
        <f t="shared" si="7"/>
        <v>-70479.31508564805</v>
      </c>
      <c r="AJ23">
        <f t="shared" si="8"/>
        <v>5253.0737969965485</v>
      </c>
      <c r="AK23">
        <f t="shared" si="30"/>
        <v>2527.7281688200246</v>
      </c>
      <c r="AL23">
        <f t="shared" si="9"/>
        <v>-62698.513119831478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-7303.8639353960034</v>
      </c>
      <c r="AR23">
        <f t="shared" si="14"/>
        <v>-7306.362600031689</v>
      </c>
      <c r="AS23">
        <f t="shared" si="15"/>
        <v>544.56916726476061</v>
      </c>
      <c r="AT23">
        <f t="shared" si="16"/>
        <v>262.04140226490398</v>
      </c>
      <c r="AU23">
        <f t="shared" si="17"/>
        <v>-6499.7520305020244</v>
      </c>
      <c r="AW23">
        <v>20</v>
      </c>
      <c r="AX23">
        <f>IF(Z23&gt;0, (R23*SUMPRODUCT(K23:$K$98, X23:$X$98)-K23*$AZ$3)/Z23, 0)</f>
        <v>64011.780349256645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2000000</v>
      </c>
      <c r="S24">
        <f t="shared" si="1"/>
        <v>58817.88086129952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30857.328614718084</v>
      </c>
      <c r="AC24">
        <f t="shared" si="2"/>
        <v>25948.679518983288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-72133.085494560466</v>
      </c>
      <c r="AI24">
        <f t="shared" si="7"/>
        <v>-72155.143990326556</v>
      </c>
      <c r="AJ24">
        <f t="shared" si="8"/>
        <v>4908.649095734796</v>
      </c>
      <c r="AK24">
        <f t="shared" si="30"/>
        <v>2160.0130030302662</v>
      </c>
      <c r="AL24">
        <f t="shared" si="9"/>
        <v>-65086.481891561489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-6676.6103825980408</v>
      </c>
      <c r="AR24">
        <f t="shared" si="14"/>
        <v>-6678.6521084003771</v>
      </c>
      <c r="AS24">
        <f t="shared" si="15"/>
        <v>454.34265417060021</v>
      </c>
      <c r="AT24">
        <f t="shared" si="16"/>
        <v>199.92996478247386</v>
      </c>
      <c r="AU24">
        <f t="shared" si="17"/>
        <v>-6024.3794894473031</v>
      </c>
      <c r="AW24">
        <v>21</v>
      </c>
      <c r="AX24">
        <f>IF(Z24&gt;0, (R24*SUMPRODUCT(K24:$K$98, X24:$X$98)-K24*$AZ$3)/Z24, 0)</f>
        <v>58817.88086129952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2000000</v>
      </c>
      <c r="S25">
        <f t="shared" si="1"/>
        <v>53528.472897561085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25948.679518983288</v>
      </c>
      <c r="AC25">
        <f t="shared" si="2"/>
        <v>21410.653814654179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-73543.907223963528</v>
      </c>
      <c r="AI25">
        <f t="shared" si="7"/>
        <v>-73563.906537091359</v>
      </c>
      <c r="AJ25">
        <f t="shared" si="8"/>
        <v>4538.0257043291094</v>
      </c>
      <c r="AK25">
        <f t="shared" si="30"/>
        <v>1816.4075663288304</v>
      </c>
      <c r="AL25">
        <f t="shared" si="9"/>
        <v>-67209.47326643343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-6077.8531196608446</v>
      </c>
      <c r="AR25">
        <f t="shared" si="14"/>
        <v>-6079.5059131045609</v>
      </c>
      <c r="AS25">
        <f t="shared" si="15"/>
        <v>375.03383659184544</v>
      </c>
      <c r="AT25">
        <f t="shared" si="16"/>
        <v>150.11248124154628</v>
      </c>
      <c r="AU25">
        <f t="shared" si="17"/>
        <v>-5554.3595952711703</v>
      </c>
      <c r="AW25">
        <v>22</v>
      </c>
      <c r="AX25">
        <f>IF(Z25&gt;0, (R25*SUMPRODUCT(K25:$K$98, X25:$X$98)-K25*$AZ$3)/Z25, 0)</f>
        <v>53528.472897561085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2000000</v>
      </c>
      <c r="S26">
        <f t="shared" si="1"/>
        <v>48028.813321450907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21410.653814654179</v>
      </c>
      <c r="AC26">
        <f t="shared" si="2"/>
        <v>17242.251300590597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-73976.659287305825</v>
      </c>
      <c r="AI26">
        <f t="shared" si="7"/>
        <v>-73994.609190820192</v>
      </c>
      <c r="AJ26">
        <f t="shared" si="8"/>
        <v>4168.4025140635822</v>
      </c>
      <c r="AK26">
        <f t="shared" si="30"/>
        <v>1498.7457670257927</v>
      </c>
      <c r="AL26">
        <f t="shared" si="9"/>
        <v>-68327.460909730828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-5458.5864612216801</v>
      </c>
      <c r="AR26">
        <f t="shared" si="14"/>
        <v>-5459.9109479077197</v>
      </c>
      <c r="AS26">
        <f t="shared" si="15"/>
        <v>307.57790021067268</v>
      </c>
      <c r="AT26">
        <f t="shared" si="16"/>
        <v>110.58938632153311</v>
      </c>
      <c r="AU26">
        <f t="shared" si="17"/>
        <v>-5041.7436613755144</v>
      </c>
      <c r="AW26">
        <v>23</v>
      </c>
      <c r="AX26">
        <f>IF(Z26&gt;0, (R26*SUMPRODUCT(K26:$K$98, X26:$X$98)-K26*$AZ$3)/Z26, 0)</f>
        <v>48028.813321450907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2000000</v>
      </c>
      <c r="S27">
        <f t="shared" si="1"/>
        <v>42319.477120747666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17242.251300590597</v>
      </c>
      <c r="AC27">
        <f t="shared" si="2"/>
        <v>13488.531451509341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-73354.075701807218</v>
      </c>
      <c r="AI27">
        <f t="shared" si="7"/>
        <v>-73370.012254393892</v>
      </c>
      <c r="AJ27">
        <f t="shared" si="8"/>
        <v>3753.7198490812552</v>
      </c>
      <c r="AK27">
        <f t="shared" si="30"/>
        <v>1206.9575910413419</v>
      </c>
      <c r="AL27">
        <f t="shared" si="9"/>
        <v>-68409.334814271293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-4832.7207956883822</v>
      </c>
      <c r="AR27">
        <f t="shared" si="14"/>
        <v>-4833.770729292758</v>
      </c>
      <c r="AS27">
        <f t="shared" si="15"/>
        <v>247.30295900104034</v>
      </c>
      <c r="AT27">
        <f t="shared" si="16"/>
        <v>79.516904738201788</v>
      </c>
      <c r="AU27">
        <f t="shared" si="17"/>
        <v>-4506.9508655535155</v>
      </c>
      <c r="AW27">
        <v>24</v>
      </c>
      <c r="AX27">
        <f>IF(Z27&gt;0, (R27*SUMPRODUCT(K27:$K$98, X27:$X$98)-K27*$AZ$3)/Z27, 0)</f>
        <v>42319.477120747666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2000000</v>
      </c>
      <c r="S28">
        <f t="shared" si="1"/>
        <v>36414.901956509209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13488.531451509341</v>
      </c>
      <c r="AC28">
        <f t="shared" si="2"/>
        <v>10178.012988089195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-72084.852122160635</v>
      </c>
      <c r="AI28">
        <f t="shared" si="7"/>
        <v>-72098.827187918389</v>
      </c>
      <c r="AJ28">
        <f t="shared" si="8"/>
        <v>3310.5184634201469</v>
      </c>
      <c r="AK28">
        <f t="shared" si="30"/>
        <v>944.19720160565396</v>
      </c>
      <c r="AL28">
        <f t="shared" si="9"/>
        <v>-67844.111522892592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-4240.2693541557273</v>
      </c>
      <c r="AR28">
        <f t="shared" si="14"/>
        <v>-4241.0914137328837</v>
      </c>
      <c r="AS28">
        <f t="shared" si="15"/>
        <v>194.73564242065902</v>
      </c>
      <c r="AT28">
        <f t="shared" si="16"/>
        <v>55.54080143582943</v>
      </c>
      <c r="AU28">
        <f t="shared" si="17"/>
        <v>-3990.814969876395</v>
      </c>
      <c r="AW28">
        <v>25</v>
      </c>
      <c r="AX28">
        <f>IF(Z28&gt;0, (R28*SUMPRODUCT(K28:$K$98, X28:$X$98)-K28*$AZ$3)/Z28, 0)</f>
        <v>36414.901956509209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2000000</v>
      </c>
      <c r="S29">
        <f t="shared" si="1"/>
        <v>30194.752826016338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10178.012988089195</v>
      </c>
      <c r="AC29">
        <f t="shared" si="2"/>
        <v>7296.85285917295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-70093.339814601801</v>
      </c>
      <c r="AI29">
        <f t="shared" si="7"/>
        <v>-70105.422796206622</v>
      </c>
      <c r="AJ29">
        <f t="shared" si="8"/>
        <v>2881.1601289162445</v>
      </c>
      <c r="AK29">
        <f t="shared" si="30"/>
        <v>712.46090916624371</v>
      </c>
      <c r="AL29">
        <f t="shared" si="9"/>
        <v>-66511.801758124129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-3681.3589421300067</v>
      </c>
      <c r="AR29">
        <f t="shared" si="14"/>
        <v>-3681.9935501041186</v>
      </c>
      <c r="AS29">
        <f t="shared" si="15"/>
        <v>151.32086204408114</v>
      </c>
      <c r="AT29">
        <f t="shared" si="16"/>
        <v>37.419023630699364</v>
      </c>
      <c r="AU29">
        <f t="shared" si="17"/>
        <v>-3493.2536644293377</v>
      </c>
      <c r="AW29">
        <v>26</v>
      </c>
      <c r="AX29">
        <f>IF(Z29&gt;0, (R29*SUMPRODUCT(K29:$K$98, X29:$X$98)-K29*$AZ$3)/Z29, 0)</f>
        <v>30194.752826016338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2000000</v>
      </c>
      <c r="S30">
        <f t="shared" si="1"/>
        <v>23494.468287004947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7296.85285917295</v>
      </c>
      <c r="AC30">
        <f t="shared" si="2"/>
        <v>4828.9842967210607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-67411.921011783197</v>
      </c>
      <c r="AI30">
        <f t="shared" si="7"/>
        <v>-67422.197865546666</v>
      </c>
      <c r="AJ30">
        <f t="shared" si="8"/>
        <v>2467.8685624518894</v>
      </c>
      <c r="AK30">
        <f t="shared" si="30"/>
        <v>510.77970014210655</v>
      </c>
      <c r="AL30">
        <f t="shared" si="9"/>
        <v>-64443.549602952669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-3161.1863001852926</v>
      </c>
      <c r="AR30">
        <f t="shared" si="14"/>
        <v>-3161.6682186477619</v>
      </c>
      <c r="AS30">
        <f t="shared" si="15"/>
        <v>115.72719146984772</v>
      </c>
      <c r="AT30">
        <f t="shared" si="16"/>
        <v>23.952288649655074</v>
      </c>
      <c r="AU30">
        <f t="shared" si="17"/>
        <v>-3021.9887385282591</v>
      </c>
      <c r="AW30">
        <v>27</v>
      </c>
      <c r="AX30">
        <f>IF(Z30&gt;0, (R30*SUMPRODUCT(K30:$K$98, X30:$X$98)-K30*$AZ$3)/Z30, 0)</f>
        <v>23494.468287004947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2000000</v>
      </c>
      <c r="S31">
        <f t="shared" si="1"/>
        <v>16044.944522258242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4828.9842967210607</v>
      </c>
      <c r="AC31">
        <f t="shared" si="2"/>
        <v>2751.2715498197977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-64017.810685864162</v>
      </c>
      <c r="AI31">
        <f t="shared" si="7"/>
        <v>-64026.384325822852</v>
      </c>
      <c r="AJ31">
        <f t="shared" si="8"/>
        <v>2077.712746901263</v>
      </c>
      <c r="AK31">
        <f t="shared" si="30"/>
        <v>338.02890077047425</v>
      </c>
      <c r="AL31">
        <f t="shared" si="9"/>
        <v>-61610.642678151111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-2680.3788541325434</v>
      </c>
      <c r="AR31">
        <f t="shared" si="14"/>
        <v>-2680.7378261592653</v>
      </c>
      <c r="AS31">
        <f t="shared" si="15"/>
        <v>86.992311234809151</v>
      </c>
      <c r="AT31">
        <f t="shared" si="16"/>
        <v>14.153022541755115</v>
      </c>
      <c r="AU31">
        <f t="shared" si="17"/>
        <v>-2579.592492382701</v>
      </c>
      <c r="AW31">
        <v>28</v>
      </c>
      <c r="AX31">
        <f>IF(Z31&gt;0, (R31*SUMPRODUCT(K31:$K$98, X31:$X$98)-K31*$AZ$3)/Z31, 0)</f>
        <v>16044.944522258242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2000000</v>
      </c>
      <c r="S32">
        <f t="shared" si="1"/>
        <v>7424.7326812322708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2751.2715498197977</v>
      </c>
      <c r="AC32">
        <f t="shared" si="2"/>
        <v>1038.2797968337118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-59834.747380497502</v>
      </c>
      <c r="AI32">
        <f t="shared" si="7"/>
        <v>-59841.739415372089</v>
      </c>
      <c r="AJ32">
        <f t="shared" si="8"/>
        <v>1712.9917529860859</v>
      </c>
      <c r="AK32">
        <f t="shared" si="30"/>
        <v>192.58900848738585</v>
      </c>
      <c r="AL32">
        <f t="shared" si="9"/>
        <v>-57936.158653898623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-2236.8188006531163</v>
      </c>
      <c r="AR32">
        <f t="shared" si="14"/>
        <v>-2237.080185813863</v>
      </c>
      <c r="AS32">
        <f t="shared" si="15"/>
        <v>64.037241338665737</v>
      </c>
      <c r="AT32">
        <f t="shared" si="16"/>
        <v>7.199607817248638</v>
      </c>
      <c r="AU32">
        <f t="shared" si="17"/>
        <v>-2165.8433366579488</v>
      </c>
      <c r="AW32">
        <v>29</v>
      </c>
      <c r="AX32">
        <f>IF(Z32&gt;0, (R32*SUMPRODUCT(K32:$K$98, X32:$X$98)-K32*$AZ$3)/Z32, 0)</f>
        <v>7424.7326812322708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2000000</v>
      </c>
      <c r="S33">
        <f t="shared" si="1"/>
        <v>-3018.3440553512851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1038.2797968337118</v>
      </c>
      <c r="AC33">
        <f t="shared" si="2"/>
        <v>-334.80052065292693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-55040.73916998403</v>
      </c>
      <c r="AI33">
        <f t="shared" si="7"/>
        <v>-55046.285266030623</v>
      </c>
      <c r="AJ33">
        <f t="shared" si="8"/>
        <v>1373.0803174866387</v>
      </c>
      <c r="AK33">
        <f t="shared" si="30"/>
        <v>72.679585778359836</v>
      </c>
      <c r="AL33">
        <f t="shared" si="9"/>
        <v>-53600.525362765628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-1837.1456023100689</v>
      </c>
      <c r="AR33">
        <f t="shared" si="14"/>
        <v>-1837.3307194817426</v>
      </c>
      <c r="AS33">
        <f t="shared" si="15"/>
        <v>45.830570318080689</v>
      </c>
      <c r="AT33">
        <f t="shared" si="16"/>
        <v>2.4258936817339607</v>
      </c>
      <c r="AU33">
        <f t="shared" si="17"/>
        <v>-1789.074255481928</v>
      </c>
      <c r="AW33">
        <v>30</v>
      </c>
      <c r="AX33">
        <f>IF(Z33&gt;0, (R33*SUMPRODUCT(K33:$K$98, X33:$X$98)-K33*$AZ$3)/Z33, 0)</f>
        <v>-3018.3440553512851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2000000</v>
      </c>
      <c r="S34">
        <f t="shared" si="1"/>
        <v>-16454.74741972503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-334.80052065292693</v>
      </c>
      <c r="AC34">
        <f t="shared" si="2"/>
        <v>-1400.7510487072122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-49370.459631418482</v>
      </c>
      <c r="AI34">
        <f t="shared" si="7"/>
        <v>-49374.716005013826</v>
      </c>
      <c r="AJ34">
        <f t="shared" si="8"/>
        <v>1065.9505280542853</v>
      </c>
      <c r="AK34">
        <f t="shared" si="30"/>
        <v>-23.436036445704886</v>
      </c>
      <c r="AL34">
        <f t="shared" si="9"/>
        <v>-48332.201513405242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-1471.3245031196245</v>
      </c>
      <c r="AR34">
        <f t="shared" si="14"/>
        <v>-1471.451350364151</v>
      </c>
      <c r="AS34">
        <f t="shared" si="15"/>
        <v>31.767156772457852</v>
      </c>
      <c r="AT34">
        <f t="shared" si="16"/>
        <v>-0.69843414333186415</v>
      </c>
      <c r="AU34">
        <f t="shared" si="17"/>
        <v>-1440.3826277350249</v>
      </c>
      <c r="AW34">
        <v>31</v>
      </c>
      <c r="AX34">
        <f>IF(Z34&gt;0, (R34*SUMPRODUCT(K34:$K$98, X34:$X$98)-K34*$AZ$3)/Z34, 0)</f>
        <v>-16454.74741972503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-34761.289979295158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-1400.7510487072122</v>
      </c>
      <c r="AC35">
        <f t="shared" ref="AC35:AC66" si="33">S35*Z35</f>
        <v>-2183.5085212413155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-42923.654904655043</v>
      </c>
      <c r="AI35">
        <f t="shared" ref="AI35:AI66" si="38">SUM(AE35:AH35)</f>
        <v>-42926.795623141814</v>
      </c>
      <c r="AJ35">
        <f t="shared" ref="AJ35:AJ66" si="39">AB35-AC35</f>
        <v>782.75747253410327</v>
      </c>
      <c r="AK35">
        <f t="shared" si="30"/>
        <v>-98.052573409504873</v>
      </c>
      <c r="AL35">
        <f t="shared" ref="AL35:AL66" si="40">SUM(AI35:AK35)</f>
        <v>-42242.090724017216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-1142.1416502354775</v>
      </c>
      <c r="AR35">
        <f t="shared" ref="AR35:AR66" si="45">AI35*$K35</f>
        <v>-1142.2252205978657</v>
      </c>
      <c r="AS35">
        <f t="shared" ref="AS35:AS66" si="46">AJ35*$K35</f>
        <v>20.828140413487862</v>
      </c>
      <c r="AT35">
        <f t="shared" ref="AT35:AT66" si="47">AK35*$K35</f>
        <v>-2.6090492119677804</v>
      </c>
      <c r="AU35">
        <f t="shared" ref="AU35:AU66" si="48">AL35*$K35</f>
        <v>-1124.0061293963456</v>
      </c>
      <c r="AW35">
        <v>32</v>
      </c>
      <c r="AX35">
        <f>IF(Z35&gt;0, (R35*SUMPRODUCT(K35:$K$98, X35:$X$98)-K35*$AZ$3)/Z35, 0)</f>
        <v>-34761.289979295158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2000000</v>
      </c>
      <c r="S36">
        <f t="shared" si="32"/>
        <v>-61325.501549545312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-2183.5085212413155</v>
      </c>
      <c r="AC36">
        <f t="shared" si="33"/>
        <v>-2710.8581798825776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-35963.613619606214</v>
      </c>
      <c r="AI36">
        <f t="shared" si="38"/>
        <v>-35965.823840567631</v>
      </c>
      <c r="AJ36">
        <f t="shared" si="39"/>
        <v>527.34965864126207</v>
      </c>
      <c r="AK36">
        <f t="shared" si="30"/>
        <v>-152.84559648689211</v>
      </c>
      <c r="AL36">
        <f t="shared" si="40"/>
        <v>-35591.319778413264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-854.41443108966894</v>
      </c>
      <c r="AR36">
        <f t="shared" si="45"/>
        <v>-854.46694095993132</v>
      </c>
      <c r="AS36">
        <f t="shared" si="46"/>
        <v>12.528639734013433</v>
      </c>
      <c r="AT36">
        <f t="shared" si="47"/>
        <v>-3.6312670008142236</v>
      </c>
      <c r="AU36">
        <f t="shared" si="48"/>
        <v>-845.56956822673226</v>
      </c>
      <c r="AW36">
        <v>33</v>
      </c>
      <c r="AX36">
        <f>IF(Z36&gt;0, (R36*SUMPRODUCT(K36:$K$98, X36:$X$98)-K36*$AZ$3)/Z36, 0)</f>
        <v>-61325.501549545312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2000000</v>
      </c>
      <c r="S37">
        <f t="shared" si="32"/>
        <v>-102527.58975430478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-2710.8581798825776</v>
      </c>
      <c r="AC37">
        <f t="shared" si="33"/>
        <v>-3016.3511899059827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-28684.954907959091</v>
      </c>
      <c r="AI37">
        <f t="shared" si="38"/>
        <v>-28686.425902838193</v>
      </c>
      <c r="AJ37">
        <f t="shared" si="39"/>
        <v>305.49301002340508</v>
      </c>
      <c r="AK37">
        <f t="shared" si="30"/>
        <v>-189.76007259178044</v>
      </c>
      <c r="AL37">
        <f t="shared" si="40"/>
        <v>-28570.692965406568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-608.47312448491084</v>
      </c>
      <c r="AR37">
        <f t="shared" si="45"/>
        <v>-608.50432763140566</v>
      </c>
      <c r="AS37">
        <f t="shared" si="46"/>
        <v>6.480201447542278</v>
      </c>
      <c r="AT37">
        <f t="shared" si="47"/>
        <v>-4.0252426626742537</v>
      </c>
      <c r="AU37">
        <f t="shared" si="48"/>
        <v>-606.04936884653762</v>
      </c>
      <c r="AW37">
        <v>34</v>
      </c>
      <c r="AX37">
        <f>IF(Z37&gt;0, (R37*SUMPRODUCT(K37:$K$98, X37:$X$98)-K37*$AZ$3)/Z37, 0)</f>
        <v>-102527.58975430478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2000000</v>
      </c>
      <c r="S38">
        <f t="shared" si="32"/>
        <v>-171018.26450314157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-3016.3511899059827</v>
      </c>
      <c r="AC38">
        <f t="shared" si="33"/>
        <v>-3134.7159027245862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-21591.968913007731</v>
      </c>
      <c r="AI38">
        <f t="shared" si="38"/>
        <v>-21592.885398715218</v>
      </c>
      <c r="AJ38">
        <f t="shared" si="39"/>
        <v>118.36471281860349</v>
      </c>
      <c r="AK38">
        <f t="shared" si="30"/>
        <v>-211.1445832934188</v>
      </c>
      <c r="AL38">
        <f t="shared" si="40"/>
        <v>-21685.665269190034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-408.94175157185356</v>
      </c>
      <c r="AR38">
        <f t="shared" si="45"/>
        <v>-408.95910938076946</v>
      </c>
      <c r="AS38">
        <f t="shared" si="46"/>
        <v>2.2417720764306384</v>
      </c>
      <c r="AT38">
        <f t="shared" si="47"/>
        <v>-3.9989792535734043</v>
      </c>
      <c r="AU38">
        <f t="shared" si="48"/>
        <v>-410.71631655791225</v>
      </c>
      <c r="AW38">
        <v>35</v>
      </c>
      <c r="AX38">
        <f>IF(Z38&gt;0, (R38*SUMPRODUCT(K38:$K$98, X38:$X$98)-K38*$AZ$3)/Z38, 0)</f>
        <v>-171018.26450314157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2000000</v>
      </c>
      <c r="S39">
        <f t="shared" si="32"/>
        <v>-293862.54235157068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-3134.7159027245862</v>
      </c>
      <c r="AC39">
        <f t="shared" si="33"/>
        <v>-3106.0608581658084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-15153.284665862264</v>
      </c>
      <c r="AI39">
        <f t="shared" si="38"/>
        <v>-15153.81315459603</v>
      </c>
      <c r="AJ39">
        <f t="shared" si="39"/>
        <v>-28.655044558777718</v>
      </c>
      <c r="AK39">
        <f t="shared" si="30"/>
        <v>-219.43011319072104</v>
      </c>
      <c r="AL39">
        <f t="shared" si="40"/>
        <v>-15401.898312345529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-256.24651388617917</v>
      </c>
      <c r="AR39">
        <f t="shared" si="45"/>
        <v>-256.25545078657018</v>
      </c>
      <c r="AS39">
        <f t="shared" si="46"/>
        <v>-0.48456525666556494</v>
      </c>
      <c r="AT39">
        <f t="shared" si="47"/>
        <v>-3.7106279454674538</v>
      </c>
      <c r="AU39">
        <f t="shared" si="48"/>
        <v>-260.45064398870323</v>
      </c>
      <c r="AW39">
        <v>36</v>
      </c>
      <c r="AX39">
        <f>IF(Z39&gt;0, (R39*SUMPRODUCT(K39:$K$98, X39:$X$98)-K39*$AZ$3)/Z39, 0)</f>
        <v>-293862.54235157068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2000000</v>
      </c>
      <c r="S40">
        <f t="shared" si="32"/>
        <v>-534841.23231479421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-3106.0608581658084</v>
      </c>
      <c r="AC40">
        <f t="shared" si="33"/>
        <v>-2971.5959469353529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-9816.0863222995922</v>
      </c>
      <c r="AI40">
        <f t="shared" si="38"/>
        <v>-9816.3641239879616</v>
      </c>
      <c r="AJ40">
        <f t="shared" si="39"/>
        <v>-134.46491123045553</v>
      </c>
      <c r="AK40">
        <f t="shared" ref="AK40:AK71" si="61">G40*SUM(AB40:AB40, AE40:AF40)</f>
        <v>-217.42426007160662</v>
      </c>
      <c r="AL40">
        <f t="shared" si="40"/>
        <v>-10168.253295290024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-148.20796020935705</v>
      </c>
      <c r="AR40">
        <f t="shared" si="45"/>
        <v>-148.21215459194744</v>
      </c>
      <c r="AS40">
        <f t="shared" si="46"/>
        <v>-2.0302154605064042</v>
      </c>
      <c r="AT40">
        <f t="shared" si="47"/>
        <v>-3.2827753370543435</v>
      </c>
      <c r="AU40">
        <f t="shared" si="48"/>
        <v>-153.52514538950817</v>
      </c>
      <c r="AW40">
        <v>37</v>
      </c>
      <c r="AX40">
        <f>IF(Z40&gt;0, (R40*SUMPRODUCT(K40:$K$98, X40:$X$98)-K40*$AZ$3)/Z40, 0)</f>
        <v>-534841.23231479421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2000000</v>
      </c>
      <c r="S41">
        <f t="shared" si="32"/>
        <v>-1065004.582712855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-2971.5959469353529</v>
      </c>
      <c r="AC41">
        <f t="shared" si="33"/>
        <v>-2770.9544204334284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-5797.2989777088051</v>
      </c>
      <c r="AI41">
        <f t="shared" si="38"/>
        <v>-5797.429068905848</v>
      </c>
      <c r="AJ41">
        <f t="shared" si="39"/>
        <v>-200.64152650192455</v>
      </c>
      <c r="AK41">
        <f t="shared" si="61"/>
        <v>-208.01171628547473</v>
      </c>
      <c r="AL41">
        <f t="shared" si="40"/>
        <v>-6206.0823116932479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-78.152133214134082</v>
      </c>
      <c r="AR41">
        <f t="shared" si="45"/>
        <v>-78.153886945414868</v>
      </c>
      <c r="AS41">
        <f t="shared" si="46"/>
        <v>-2.7048050079457617</v>
      </c>
      <c r="AT41">
        <f t="shared" si="47"/>
        <v>-2.8041609418025848</v>
      </c>
      <c r="AU41">
        <f t="shared" si="48"/>
        <v>-83.662852895163226</v>
      </c>
      <c r="AW41">
        <v>38</v>
      </c>
      <c r="AX41">
        <f>IF(Z41&gt;0, (R41*SUMPRODUCT(K41:$K$98, X41:$X$98)-K41*$AZ$3)/Z41, 0)</f>
        <v>-1065004.582712855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2000000</v>
      </c>
      <c r="S42">
        <f t="shared" si="32"/>
        <v>-2415256.2790896492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-2770.9544204334284</v>
      </c>
      <c r="AC42">
        <f t="shared" si="33"/>
        <v>-2537.6337976553473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-3050.274315312693</v>
      </c>
      <c r="AI42">
        <f t="shared" si="38"/>
        <v>-3050.3268487398832</v>
      </c>
      <c r="AJ42">
        <f t="shared" si="39"/>
        <v>-233.32062277808109</v>
      </c>
      <c r="AK42">
        <f t="shared" si="61"/>
        <v>-193.96680943033999</v>
      </c>
      <c r="AL42">
        <f t="shared" si="40"/>
        <v>-3477.6142809483044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-36.714364363378699</v>
      </c>
      <c r="AR42">
        <f t="shared" si="45"/>
        <v>-36.714996677455318</v>
      </c>
      <c r="AS42">
        <f t="shared" si="46"/>
        <v>-2.8083436021349297</v>
      </c>
      <c r="AT42">
        <f t="shared" si="47"/>
        <v>-2.3346648136128403</v>
      </c>
      <c r="AU42">
        <f t="shared" si="48"/>
        <v>-41.85800509320309</v>
      </c>
      <c r="AW42">
        <v>39</v>
      </c>
      <c r="AX42">
        <f>IF(Z42&gt;0, (R42*SUMPRODUCT(K42:$K$98, X42:$X$98)-K42*$AZ$3)/Z42, 0)</f>
        <v>-2415256.2790896492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2000000</v>
      </c>
      <c r="S43">
        <f t="shared" si="32"/>
        <v>-6600478.4923919756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-2537.6337976553473</v>
      </c>
      <c r="AC43">
        <f t="shared" si="33"/>
        <v>-2296.247487025676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-1384.5415883006424</v>
      </c>
      <c r="AI43">
        <f t="shared" si="38"/>
        <v>-1384.558982853853</v>
      </c>
      <c r="AJ43">
        <f t="shared" si="39"/>
        <v>-241.38631062967124</v>
      </c>
      <c r="AK43">
        <f t="shared" si="61"/>
        <v>-177.63436583587432</v>
      </c>
      <c r="AL43">
        <f t="shared" si="40"/>
        <v>-1803.5796593193986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-14.879389024460645</v>
      </c>
      <c r="AR43">
        <f t="shared" si="45"/>
        <v>-14.879575960213471</v>
      </c>
      <c r="AS43">
        <f t="shared" si="46"/>
        <v>-2.5941299643057545</v>
      </c>
      <c r="AT43">
        <f t="shared" si="47"/>
        <v>-1.9090006798780312</v>
      </c>
      <c r="AU43">
        <f t="shared" si="48"/>
        <v>-19.382706604397256</v>
      </c>
      <c r="AW43">
        <v>40</v>
      </c>
      <c r="AX43">
        <f>IF(Z43&gt;0, (R43*SUMPRODUCT(K43:$K$98, X43:$X$98)-K43*$AZ$3)/Z43, 0)</f>
        <v>-6600478.4923919756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2000000</v>
      </c>
      <c r="S44">
        <f t="shared" si="32"/>
        <v>-23476318.144825347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-2296.247487025676</v>
      </c>
      <c r="AC44">
        <f t="shared" si="33"/>
        <v>-2062.8227019492001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-513.08783183497644</v>
      </c>
      <c r="AI44">
        <f t="shared" si="38"/>
        <v>-513.09222524685902</v>
      </c>
      <c r="AJ44">
        <f t="shared" si="39"/>
        <v>-233.42478507647593</v>
      </c>
      <c r="AK44">
        <f t="shared" si="61"/>
        <v>-160.73732409179735</v>
      </c>
      <c r="AL44">
        <f t="shared" si="40"/>
        <v>-907.25433441513223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-4.923260159394296</v>
      </c>
      <c r="AR44">
        <f t="shared" si="45"/>
        <v>-4.9233023157432543</v>
      </c>
      <c r="AS44">
        <f t="shared" si="46"/>
        <v>-2.2397937999664137</v>
      </c>
      <c r="AT44">
        <f t="shared" si="47"/>
        <v>-1.5423317699791326</v>
      </c>
      <c r="AU44">
        <f t="shared" si="48"/>
        <v>-8.705427885688799</v>
      </c>
      <c r="AW44">
        <v>41</v>
      </c>
      <c r="AX44">
        <f>IF(Z44&gt;0, (R44*SUMPRODUCT(K44:$K$98, X44:$X$98)-K44*$AZ$3)/Z44, 0)</f>
        <v>-23476318.144825347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2000000</v>
      </c>
      <c r="S45">
        <f t="shared" si="32"/>
        <v>-123215628.56675191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-2062.8227019492001</v>
      </c>
      <c r="AC45">
        <f t="shared" si="33"/>
        <v>-1846.0458066613289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-144.01463562022539</v>
      </c>
      <c r="AI45">
        <f t="shared" si="38"/>
        <v>-144.01538473209868</v>
      </c>
      <c r="AJ45">
        <f t="shared" si="39"/>
        <v>-216.77689528787118</v>
      </c>
      <c r="AK45">
        <f t="shared" si="61"/>
        <v>-144.39758913644403</v>
      </c>
      <c r="AL45">
        <f t="shared" si="40"/>
        <v>-505.18986915641392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-1.2338139543265783</v>
      </c>
      <c r="AR45">
        <f t="shared" si="45"/>
        <v>-1.2338203721790322</v>
      </c>
      <c r="AS45">
        <f t="shared" si="46"/>
        <v>-1.8571887310611961</v>
      </c>
      <c r="AT45">
        <f t="shared" si="47"/>
        <v>-1.2370948249834672</v>
      </c>
      <c r="AU45">
        <f t="shared" si="48"/>
        <v>-4.3281039282236957</v>
      </c>
      <c r="AW45">
        <v>42</v>
      </c>
      <c r="AX45">
        <f>IF(Z45&gt;0, (R45*SUMPRODUCT(K45:$K$98, X45:$X$98)-K45*$AZ$3)/Z45, 0)</f>
        <v>-123215628.56675191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2000000</v>
      </c>
      <c r="S46">
        <f t="shared" si="32"/>
        <v>-655130090.6054759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-1846.0458066613289</v>
      </c>
      <c r="AC46">
        <f t="shared" si="33"/>
        <v>-1649.3330532520263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-24.629698757159847</v>
      </c>
      <c r="AI46">
        <f t="shared" si="38"/>
        <v>-24.629824635445466</v>
      </c>
      <c r="AJ46">
        <f t="shared" si="39"/>
        <v>-196.71275340930265</v>
      </c>
      <c r="AK46">
        <f t="shared" si="61"/>
        <v>-129.22320646629305</v>
      </c>
      <c r="AL46">
        <f t="shared" si="40"/>
        <v>-350.56578451104116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-0.18840139981117138</v>
      </c>
      <c r="AR46">
        <f t="shared" si="45"/>
        <v>-0.18840236269932728</v>
      </c>
      <c r="AS46">
        <f t="shared" si="46"/>
        <v>-1.5047264064587385</v>
      </c>
      <c r="AT46">
        <f t="shared" si="47"/>
        <v>-0.98847465518677102</v>
      </c>
      <c r="AU46">
        <f t="shared" si="48"/>
        <v>-2.681603424344837</v>
      </c>
      <c r="AW46">
        <v>43</v>
      </c>
      <c r="AX46">
        <f>IF(Z46&gt;0, (R46*SUMPRODUCT(K46:$K$98, X46:$X$98)-K46*$AZ$3)/Z46, 0)</f>
        <v>-655130090.6054759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2000000</v>
      </c>
      <c r="S47">
        <f t="shared" si="32"/>
        <v>-3537599077.8860188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-1649.3330532520263</v>
      </c>
      <c r="AC47">
        <f t="shared" si="33"/>
        <v>-1472.7834480771678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-4.1521343438912073</v>
      </c>
      <c r="AI47">
        <f t="shared" si="38"/>
        <v>-4.1521551600353721</v>
      </c>
      <c r="AJ47">
        <f t="shared" si="39"/>
        <v>-176.54960517485847</v>
      </c>
      <c r="AK47">
        <f t="shared" si="61"/>
        <v>-115.45331372764186</v>
      </c>
      <c r="AL47">
        <f t="shared" si="40"/>
        <v>-296.15507406253568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-2.8358182907627566E-2</v>
      </c>
      <c r="AR47">
        <f t="shared" si="45"/>
        <v>-2.8358325077406953E-2</v>
      </c>
      <c r="AS47">
        <f t="shared" si="46"/>
        <v>-1.205795762168443</v>
      </c>
      <c r="AT47">
        <f t="shared" si="47"/>
        <v>-0.78852125601308853</v>
      </c>
      <c r="AU47">
        <f t="shared" si="48"/>
        <v>-2.0226753432589386</v>
      </c>
      <c r="AW47">
        <v>44</v>
      </c>
      <c r="AX47">
        <f>IF(Z47&gt;0, (R47*SUMPRODUCT(K47:$K$98, X47:$X$98)-K47*$AZ$3)/Z47, 0)</f>
        <v>-3537599077.8860188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2000000</v>
      </c>
      <c r="S48">
        <f t="shared" si="32"/>
        <v>-19446608217.35014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-1472.7834480771678</v>
      </c>
      <c r="AC48">
        <f t="shared" si="33"/>
        <v>-1315.0100146755494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-0.68907618582364727</v>
      </c>
      <c r="AI48">
        <f t="shared" si="38"/>
        <v>-0.68907956690172523</v>
      </c>
      <c r="AJ48">
        <f t="shared" si="39"/>
        <v>-157.77343340161838</v>
      </c>
      <c r="AK48">
        <f t="shared" si="61"/>
        <v>-103.09484136540176</v>
      </c>
      <c r="AL48">
        <f t="shared" si="40"/>
        <v>-261.55735433392186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-4.2020016730386087E-3</v>
      </c>
      <c r="AR48">
        <f t="shared" si="45"/>
        <v>-4.2020222909267789E-3</v>
      </c>
      <c r="AS48">
        <f t="shared" si="46"/>
        <v>-0.96210585237713597</v>
      </c>
      <c r="AT48">
        <f t="shared" si="47"/>
        <v>-0.62867460059044422</v>
      </c>
      <c r="AU48">
        <f t="shared" si="48"/>
        <v>-1.5949824752585069</v>
      </c>
      <c r="AW48">
        <v>45</v>
      </c>
      <c r="AX48">
        <f>IF(Z48&gt;0, (R48*SUMPRODUCT(K48:$K$98, X48:$X$98)-K48*$AZ$3)/Z48, 0)</f>
        <v>-19446608217.35014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2000000</v>
      </c>
      <c r="S49">
        <f t="shared" si="32"/>
        <v>-109083315420.73309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-1315.0100146755494</v>
      </c>
      <c r="AC49">
        <f t="shared" si="33"/>
        <v>-1174.1197599053239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-0.1123636644872624</v>
      </c>
      <c r="AI49">
        <f t="shared" si="38"/>
        <v>-0.11236420266294737</v>
      </c>
      <c r="AJ49">
        <f t="shared" si="39"/>
        <v>-140.89025477022551</v>
      </c>
      <c r="AK49">
        <f t="shared" si="61"/>
        <v>-92.050701027288468</v>
      </c>
      <c r="AL49">
        <f t="shared" si="40"/>
        <v>-233.05332000017694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-6.1178222052661493E-4</v>
      </c>
      <c r="AR49">
        <f t="shared" si="45"/>
        <v>-6.1178515071153808E-4</v>
      </c>
      <c r="AS49">
        <f t="shared" si="46"/>
        <v>-0.76709987438741889</v>
      </c>
      <c r="AT49">
        <f t="shared" si="47"/>
        <v>-0.50118499189646837</v>
      </c>
      <c r="AU49">
        <f t="shared" si="48"/>
        <v>-1.268896651434599</v>
      </c>
      <c r="AW49">
        <v>46</v>
      </c>
      <c r="AX49">
        <f>IF(Z49&gt;0, (R49*SUMPRODUCT(K49:$K$98, X49:$X$98)-K49*$AZ$3)/Z49, 0)</f>
        <v>-109083315420.73309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2000000</v>
      </c>
      <c r="S50">
        <f t="shared" si="32"/>
        <v>-624564583087.94189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-1174.1197599053239</v>
      </c>
      <c r="AC50">
        <f t="shared" si="33"/>
        <v>-1048.3217495697784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-1.7954788836932474E-2</v>
      </c>
      <c r="AI50">
        <f t="shared" si="38"/>
        <v>-1.7954872761139669E-2</v>
      </c>
      <c r="AJ50">
        <f t="shared" si="39"/>
        <v>-125.79801033554554</v>
      </c>
      <c r="AK50">
        <f t="shared" si="61"/>
        <v>-82.188383193372687</v>
      </c>
      <c r="AL50">
        <f t="shared" si="40"/>
        <v>-208.00434840167935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-8.7283717766747972E-5</v>
      </c>
      <c r="AR50">
        <f t="shared" si="45"/>
        <v>-8.7284125747976891E-5</v>
      </c>
      <c r="AS50">
        <f t="shared" si="46"/>
        <v>-0.61154258785602766</v>
      </c>
      <c r="AT50">
        <f t="shared" si="47"/>
        <v>-0.39954285775834736</v>
      </c>
      <c r="AU50">
        <f t="shared" si="48"/>
        <v>-1.011172729740123</v>
      </c>
      <c r="AW50">
        <v>47</v>
      </c>
      <c r="AX50">
        <f>IF(Z50&gt;0, (R50*SUMPRODUCT(K50:$K$98, X50:$X$98)-K50*$AZ$3)/Z50, 0)</f>
        <v>-624564583087.94189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2000000</v>
      </c>
      <c r="S51">
        <f t="shared" si="32"/>
        <v>-3657832126658.2622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-1048.3217495697784</v>
      </c>
      <c r="AC51">
        <f t="shared" si="33"/>
        <v>-936.00163853406173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-2.8116191650594522E-3</v>
      </c>
      <c r="AI51">
        <f t="shared" si="38"/>
        <v>-2.8116319595454498E-3</v>
      </c>
      <c r="AJ51">
        <f t="shared" si="39"/>
        <v>-112.32011103571665</v>
      </c>
      <c r="AK51">
        <f t="shared" si="61"/>
        <v>-73.382522469884492</v>
      </c>
      <c r="AL51">
        <f t="shared" si="40"/>
        <v>-185.70544513756067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-1.2203696735741697E-5</v>
      </c>
      <c r="AR51">
        <f t="shared" si="45"/>
        <v>-1.2203752269588153E-5</v>
      </c>
      <c r="AS51">
        <f t="shared" si="46"/>
        <v>-0.48751999895253811</v>
      </c>
      <c r="AT51">
        <f t="shared" si="47"/>
        <v>-0.31851328268609408</v>
      </c>
      <c r="AU51">
        <f t="shared" si="48"/>
        <v>-0.80604548539090171</v>
      </c>
      <c r="AW51">
        <v>48</v>
      </c>
      <c r="AX51">
        <f>IF(Z51&gt;0, (R51*SUMPRODUCT(K51:$K$98, X51:$X$98)-K51*$AZ$3)/Z51, 0)</f>
        <v>-3657832126658.2622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2000000</v>
      </c>
      <c r="S52">
        <f t="shared" si="32"/>
        <v>-21948858398654.09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-936.00163853406173</v>
      </c>
      <c r="AC52">
        <f t="shared" si="33"/>
        <v>-835.71575938112085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-4.3051046313997819E-4</v>
      </c>
      <c r="AI52">
        <f t="shared" si="38"/>
        <v>-4.3051236691953748E-4</v>
      </c>
      <c r="AJ52">
        <f t="shared" si="39"/>
        <v>-100.28587915294088</v>
      </c>
      <c r="AK52">
        <f t="shared" si="61"/>
        <v>-65.520114697384329</v>
      </c>
      <c r="AL52">
        <f t="shared" si="40"/>
        <v>-165.80642436269213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-1.6684016096916198E-6</v>
      </c>
      <c r="AR52">
        <f t="shared" si="45"/>
        <v>-1.6684089876049417E-6</v>
      </c>
      <c r="AS52">
        <f t="shared" si="46"/>
        <v>-0.38864821307189357</v>
      </c>
      <c r="AT52">
        <f t="shared" si="47"/>
        <v>-0.2539168596066218</v>
      </c>
      <c r="AU52">
        <f t="shared" si="48"/>
        <v>-0.64256674108750289</v>
      </c>
      <c r="AW52">
        <v>49</v>
      </c>
      <c r="AX52">
        <f>IF(Z52&gt;0, (R52*SUMPRODUCT(K52:$K$98, X52:$X$98)-K52*$AZ$3)/Z52, 0)</f>
        <v>-21948858398654.09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2000000</v>
      </c>
      <c r="S53">
        <f t="shared" si="32"/>
        <v>-135134962069129.72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-835.71575938112085</v>
      </c>
      <c r="AC53">
        <f t="shared" si="33"/>
        <v>-746.1747866239532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-6.4346269562599236E-5</v>
      </c>
      <c r="AI53">
        <f t="shared" si="38"/>
        <v>-6.4346545647623869E-5</v>
      </c>
      <c r="AJ53">
        <f t="shared" si="39"/>
        <v>-89.540972757167651</v>
      </c>
      <c r="AK53">
        <f t="shared" si="61"/>
        <v>-58.500103156678463</v>
      </c>
      <c r="AL53">
        <f t="shared" si="40"/>
        <v>-148.04114026039176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-2.2264976469711051E-7</v>
      </c>
      <c r="AR53">
        <f t="shared" si="45"/>
        <v>-2.2265072000137584E-7</v>
      </c>
      <c r="AS53">
        <f t="shared" si="46"/>
        <v>-0.30982800791176812</v>
      </c>
      <c r="AT53">
        <f t="shared" si="47"/>
        <v>-0.20242096847463323</v>
      </c>
      <c r="AU53">
        <f t="shared" si="48"/>
        <v>-0.51224919903712129</v>
      </c>
      <c r="AW53">
        <v>50</v>
      </c>
      <c r="AX53">
        <f>IF(Z53&gt;0, (R53*SUMPRODUCT(K53:$K$98, X53:$X$98)-K53*$AZ$3)/Z53, 0)</f>
        <v>-135134962069129.72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2000000</v>
      </c>
      <c r="S54">
        <f t="shared" si="32"/>
        <v>-855922380263769.13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-746.1747866239532</v>
      </c>
      <c r="AC54">
        <f t="shared" si="33"/>
        <v>-666.22748825234453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-9.3762195327795196E-6</v>
      </c>
      <c r="AI54">
        <f t="shared" si="38"/>
        <v>-9.3762584514655832E-6</v>
      </c>
      <c r="AJ54">
        <f t="shared" si="39"/>
        <v>-79.947298371608667</v>
      </c>
      <c r="AK54">
        <f t="shared" si="61"/>
        <v>-52.232235063676725</v>
      </c>
      <c r="AL54">
        <f t="shared" si="40"/>
        <v>-132.17954281154385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-2.8967339616918798E-8</v>
      </c>
      <c r="AR54">
        <f t="shared" si="45"/>
        <v>-2.8967459854162895E-8</v>
      </c>
      <c r="AS54">
        <f t="shared" si="46"/>
        <v>-0.24699299491540441</v>
      </c>
      <c r="AT54">
        <f t="shared" si="47"/>
        <v>-0.16136875707215126</v>
      </c>
      <c r="AU54">
        <f t="shared" si="48"/>
        <v>-0.40836178095501557</v>
      </c>
      <c r="AW54">
        <v>51</v>
      </c>
      <c r="AX54">
        <f>IF(Z54&gt;0, (R54*SUMPRODUCT(K54:$K$98, X54:$X$98)-K54*$AZ$3)/Z54, 0)</f>
        <v>-855922380263769.13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2000000</v>
      </c>
      <c r="S55">
        <f t="shared" si="32"/>
        <v>-5586457680684358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-666.22748825234453</v>
      </c>
      <c r="AC55">
        <f t="shared" si="33"/>
        <v>-594.84597167929542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-1.3282199832271075E-6</v>
      </c>
      <c r="AI55">
        <f t="shared" si="38"/>
        <v>-1.3282253072267302E-6</v>
      </c>
      <c r="AJ55">
        <f t="shared" si="39"/>
        <v>-71.381516573049112</v>
      </c>
      <c r="AK55">
        <f t="shared" si="61"/>
        <v>-46.635924177664123</v>
      </c>
      <c r="AL55">
        <f t="shared" si="40"/>
        <v>-118.01744207893854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-3.6638090503480798E-9</v>
      </c>
      <c r="AR55">
        <f t="shared" si="45"/>
        <v>-3.6638237362572273E-9</v>
      </c>
      <c r="AS55">
        <f t="shared" si="46"/>
        <v>-0.19690130381300777</v>
      </c>
      <c r="AT55">
        <f t="shared" si="47"/>
        <v>-0.12864218520363657</v>
      </c>
      <c r="AU55">
        <f t="shared" si="48"/>
        <v>-0.32554349268046806</v>
      </c>
      <c r="AW55">
        <v>52</v>
      </c>
      <c r="AX55">
        <f>IF(Z55&gt;0, (R55*SUMPRODUCT(K55:$K$98, X55:$X$98)-K55*$AZ$3)/Z55, 0)</f>
        <v>-5586457680684358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2000000</v>
      </c>
      <c r="S56">
        <f t="shared" si="32"/>
        <v>-3.7677813993344608E+16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-594.84597167929542</v>
      </c>
      <c r="AC56">
        <f t="shared" si="33"/>
        <v>-531.11247471687329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-1.8263806610744517E-7</v>
      </c>
      <c r="AI56">
        <f t="shared" si="38"/>
        <v>-1.8263877091541893E-7</v>
      </c>
      <c r="AJ56">
        <f t="shared" si="39"/>
        <v>-63.733496962422123</v>
      </c>
      <c r="AK56">
        <f t="shared" si="61"/>
        <v>-41.639218017550682</v>
      </c>
      <c r="AL56">
        <f t="shared" si="40"/>
        <v>-105.37271516261157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-4.4981724197518448E-10</v>
      </c>
      <c r="AR56">
        <f t="shared" si="45"/>
        <v>-4.4981897783882796E-10</v>
      </c>
      <c r="AS56">
        <f t="shared" si="46"/>
        <v>-0.15696851393621858</v>
      </c>
      <c r="AT56">
        <f t="shared" si="47"/>
        <v>-0.10255276244350538</v>
      </c>
      <c r="AU56">
        <f t="shared" si="48"/>
        <v>-0.2595212768295429</v>
      </c>
      <c r="AW56">
        <v>53</v>
      </c>
      <c r="AX56">
        <f>IF(Z56&gt;0, (R56*SUMPRODUCT(K56:$K$98, X56:$X$98)-K56*$AZ$3)/Z56, 0)</f>
        <v>-3.7677813993344608E+16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2000000</v>
      </c>
      <c r="S57">
        <f t="shared" si="32"/>
        <v>-2.6341734315216106E+17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-531.11247471687329</v>
      </c>
      <c r="AC57">
        <f t="shared" si="33"/>
        <v>-474.20756671188911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-2.4309967929469555E-8</v>
      </c>
      <c r="AI57">
        <f t="shared" si="38"/>
        <v>-2.4310057940165327E-8</v>
      </c>
      <c r="AJ57">
        <f t="shared" si="39"/>
        <v>-56.904908004984179</v>
      </c>
      <c r="AK57">
        <f t="shared" si="61"/>
        <v>-37.177873230181135</v>
      </c>
      <c r="AL57">
        <f t="shared" si="40"/>
        <v>-94.082781259475368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-5.3457809830809148E-11</v>
      </c>
      <c r="AR57">
        <f t="shared" si="45"/>
        <v>-5.345800776503396E-11</v>
      </c>
      <c r="AS57">
        <f t="shared" si="46"/>
        <v>-0.12513433828444012</v>
      </c>
      <c r="AT57">
        <f t="shared" si="47"/>
        <v>-8.1754434346401852E-2</v>
      </c>
      <c r="AU57">
        <f t="shared" si="48"/>
        <v>-0.20688877268429998</v>
      </c>
      <c r="AW57">
        <v>54</v>
      </c>
      <c r="AX57">
        <f>IF(Z57&gt;0, (R57*SUMPRODUCT(K57:$K$98, X57:$X$98)-K57*$AZ$3)/Z57, 0)</f>
        <v>-2.6341734315216106E+17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2000000</v>
      </c>
      <c r="S58">
        <f t="shared" si="32"/>
        <v>-1.9129302459107471E+18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-474.20756671188911</v>
      </c>
      <c r="AC58">
        <f t="shared" si="33"/>
        <v>-423.39961313566221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-3.1217523009324139E-9</v>
      </c>
      <c r="AI58">
        <f t="shared" si="38"/>
        <v>-3.1217633677137052E-9</v>
      </c>
      <c r="AJ58">
        <f t="shared" si="39"/>
        <v>-50.807953576226907</v>
      </c>
      <c r="AK58">
        <f t="shared" si="61"/>
        <v>-33.194529669832242</v>
      </c>
      <c r="AL58">
        <f t="shared" si="40"/>
        <v>-84.002483249180912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-6.1292479945994594E-12</v>
      </c>
      <c r="AR58">
        <f t="shared" si="45"/>
        <v>-6.1292697231161689E-12</v>
      </c>
      <c r="AS58">
        <f t="shared" si="46"/>
        <v>-9.9756328352437501E-2</v>
      </c>
      <c r="AT58">
        <f t="shared" si="47"/>
        <v>-6.5174134523652713E-2</v>
      </c>
      <c r="AU58">
        <f t="shared" si="48"/>
        <v>-0.16493046288221949</v>
      </c>
      <c r="AW58">
        <v>55</v>
      </c>
      <c r="AX58">
        <f>IF(Z58&gt;0, (R58*SUMPRODUCT(K58:$K$98, X58:$X$98)-K58*$AZ$3)/Z58, 0)</f>
        <v>-1.9129302459107471E+18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2000000</v>
      </c>
      <c r="S59">
        <f t="shared" si="32"/>
        <v>-1.44773837781452E+19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-423.39961313566221</v>
      </c>
      <c r="AC59">
        <f t="shared" si="33"/>
        <v>-378.03536887113233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-3.8602027338446049E-10</v>
      </c>
      <c r="AI59">
        <f t="shared" si="38"/>
        <v>-3.8602157899110413E-10</v>
      </c>
      <c r="AJ59">
        <f t="shared" si="39"/>
        <v>-45.364244264529873</v>
      </c>
      <c r="AK59">
        <f t="shared" si="61"/>
        <v>-29.637972919496356</v>
      </c>
      <c r="AL59">
        <f t="shared" si="40"/>
        <v>-75.002217184412245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-6.7670727345348163E-13</v>
      </c>
      <c r="AR59">
        <f t="shared" si="45"/>
        <v>-6.7670956222838012E-13</v>
      </c>
      <c r="AS59">
        <f t="shared" si="46"/>
        <v>-7.9525134209605303E-2</v>
      </c>
      <c r="AT59">
        <f t="shared" si="47"/>
        <v>-5.1956421016948279E-2</v>
      </c>
      <c r="AU59">
        <f t="shared" si="48"/>
        <v>-0.13148155522723029</v>
      </c>
      <c r="AW59">
        <v>56</v>
      </c>
      <c r="AX59">
        <f>IF(Z59&gt;0, (R59*SUMPRODUCT(K59:$K$98, X59:$X$98)-K59*$AZ$3)/Z59, 0)</f>
        <v>-1.44773837781452E+19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2000000</v>
      </c>
      <c r="S60">
        <f t="shared" si="32"/>
        <v>-1.1442450507413411E+20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-378.03536887113233</v>
      </c>
      <c r="AC60">
        <f t="shared" si="33"/>
        <v>-337.53157934922592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-4.580238508514707E-11</v>
      </c>
      <c r="AI60">
        <f t="shared" si="38"/>
        <v>-4.5802532576097163E-11</v>
      </c>
      <c r="AJ60">
        <f t="shared" si="39"/>
        <v>-40.503789521906413</v>
      </c>
      <c r="AK60">
        <f t="shared" si="61"/>
        <v>-26.462475820979265</v>
      </c>
      <c r="AL60">
        <f t="shared" si="40"/>
        <v>-66.966265342931479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-7.1690366657816145E-14</v>
      </c>
      <c r="AR60">
        <f t="shared" si="45"/>
        <v>-7.1690597512176041E-14</v>
      </c>
      <c r="AS60">
        <f t="shared" si="46"/>
        <v>-6.3396950103327979E-2</v>
      </c>
      <c r="AT60">
        <f t="shared" si="47"/>
        <v>-4.1419340734174914E-2</v>
      </c>
      <c r="AU60">
        <f t="shared" si="48"/>
        <v>-0.10481629083757459</v>
      </c>
      <c r="AW60">
        <v>57</v>
      </c>
      <c r="AX60">
        <f>IF(Z60&gt;0, (R60*SUMPRODUCT(K60:$K$98, X60:$X$98)-K60*$AZ$3)/Z60, 0)</f>
        <v>-1.1442450507413411E+20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2000000</v>
      </c>
      <c r="S61">
        <f t="shared" si="32"/>
        <v>-9.4560686360034987E+20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-337.53157934922592</v>
      </c>
      <c r="AC61">
        <f t="shared" si="33"/>
        <v>-301.36748156180886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-5.2032361793338692E-12</v>
      </c>
      <c r="AI61">
        <f t="shared" si="38"/>
        <v>-5.2032521144699792E-12</v>
      </c>
      <c r="AJ61">
        <f t="shared" si="39"/>
        <v>-36.164097787417063</v>
      </c>
      <c r="AK61">
        <f t="shared" si="61"/>
        <v>-23.627210554445817</v>
      </c>
      <c r="AL61">
        <f t="shared" si="40"/>
        <v>-59.791308341868081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-7.271570590121019E-15</v>
      </c>
      <c r="AR61">
        <f t="shared" si="45"/>
        <v>-7.2715928596208251E-15</v>
      </c>
      <c r="AS61">
        <f t="shared" si="46"/>
        <v>-5.0539660477781453E-2</v>
      </c>
      <c r="AT61">
        <f t="shared" si="47"/>
        <v>-3.3019244845483887E-2</v>
      </c>
      <c r="AU61">
        <f t="shared" si="48"/>
        <v>-8.3558905323272606E-2</v>
      </c>
      <c r="AW61">
        <v>58</v>
      </c>
      <c r="AX61">
        <f>IF(Z61&gt;0, (R61*SUMPRODUCT(K61:$K$98, X61:$X$98)-K61*$AZ$3)/Z61, 0)</f>
        <v>-9.4560686360034987E+20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2000000</v>
      </c>
      <c r="S62">
        <f t="shared" si="32"/>
        <v>-8.197188756520398E+21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-301.36748156180886</v>
      </c>
      <c r="AC62">
        <f t="shared" si="33"/>
        <v>-269.07810853732934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-5.6538007545832965E-13</v>
      </c>
      <c r="AI62">
        <f t="shared" si="38"/>
        <v>-5.6538171674119213E-13</v>
      </c>
      <c r="AJ62">
        <f t="shared" si="39"/>
        <v>-32.289373024479517</v>
      </c>
      <c r="AK62">
        <f t="shared" si="61"/>
        <v>-21.095723709326624</v>
      </c>
      <c r="AL62">
        <f t="shared" si="40"/>
        <v>-53.385096733806705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-7.0546774491585981E-16</v>
      </c>
      <c r="AR62">
        <f t="shared" si="45"/>
        <v>-7.0546979286938702E-16</v>
      </c>
      <c r="AS62">
        <f t="shared" si="46"/>
        <v>-4.0289907906394647E-2</v>
      </c>
      <c r="AT62">
        <f t="shared" si="47"/>
        <v>-2.6322739832177845E-2</v>
      </c>
      <c r="AU62">
        <f t="shared" si="48"/>
        <v>-6.66126477385732E-2</v>
      </c>
      <c r="AW62">
        <v>59</v>
      </c>
      <c r="AX62">
        <f>IF(Z62&gt;0, (R62*SUMPRODUCT(K62:$K$98, X62:$X$98)-K62*$AZ$3)/Z62, 0)</f>
        <v>-8.197188756520398E+21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2000000</v>
      </c>
      <c r="S63">
        <f t="shared" si="32"/>
        <v>-7.4785317131821863E+22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-269.07810853732934</v>
      </c>
      <c r="AC63">
        <f t="shared" si="33"/>
        <v>-240.24831119404402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-5.856978852125457E-14</v>
      </c>
      <c r="AI63">
        <f t="shared" si="38"/>
        <v>-5.856994914657543E-14</v>
      </c>
      <c r="AJ63">
        <f t="shared" si="39"/>
        <v>-28.829797343285321</v>
      </c>
      <c r="AK63">
        <f t="shared" si="61"/>
        <v>-18.835467597613057</v>
      </c>
      <c r="AL63">
        <f t="shared" si="40"/>
        <v>-47.665264940898439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-6.5251769848919506E-17</v>
      </c>
      <c r="AR63">
        <f t="shared" si="45"/>
        <v>-6.5251948799309003E-17</v>
      </c>
      <c r="AS63">
        <f t="shared" si="46"/>
        <v>-3.2118867910072305E-2</v>
      </c>
      <c r="AT63">
        <f t="shared" si="47"/>
        <v>-2.0984327034580554E-2</v>
      </c>
      <c r="AU63">
        <f t="shared" si="48"/>
        <v>-5.3103194944652925E-2</v>
      </c>
      <c r="AW63">
        <v>60</v>
      </c>
      <c r="AX63">
        <f>IF(Z63&gt;0, (R63*SUMPRODUCT(K63:$K$98, X63:$X$98)-K63*$AZ$3)/Z63, 0)</f>
        <v>-7.4785317131821863E+22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2000000</v>
      </c>
      <c r="S64">
        <f t="shared" si="32"/>
        <v>-7.2047517462596666E+23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-240.24831119404402</v>
      </c>
      <c r="AC64">
        <f t="shared" si="33"/>
        <v>-214.50742070896789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-5.7653017427797499E-15</v>
      </c>
      <c r="AI64">
        <f t="shared" si="38"/>
        <v>-5.7653166293038289E-15</v>
      </c>
      <c r="AJ64">
        <f t="shared" si="39"/>
        <v>-25.740890485076136</v>
      </c>
      <c r="AK64">
        <f t="shared" si="61"/>
        <v>-16.817381783583084</v>
      </c>
      <c r="AL64">
        <f t="shared" si="40"/>
        <v>-42.558272268659223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-5.734857874064809E-18</v>
      </c>
      <c r="AR64">
        <f t="shared" si="45"/>
        <v>-5.7348726819801002E-18</v>
      </c>
      <c r="AS64">
        <f t="shared" si="46"/>
        <v>-2.5604964851779537E-2</v>
      </c>
      <c r="AT64">
        <f t="shared" si="47"/>
        <v>-1.6728577036495974E-2</v>
      </c>
      <c r="AU64">
        <f t="shared" si="48"/>
        <v>-4.2333541888275511E-2</v>
      </c>
      <c r="AW64">
        <v>61</v>
      </c>
      <c r="AX64">
        <f>IF(Z64&gt;0, (R64*SUMPRODUCT(K64:$K$98, X64:$X$98)-K64*$AZ$3)/Z64, 0)</f>
        <v>-7.2047517462596666E+23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2000000</v>
      </c>
      <c r="S65">
        <f t="shared" si="32"/>
        <v>-7.3543901938604044E+24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-214.50742070896789</v>
      </c>
      <c r="AC65">
        <f t="shared" si="33"/>
        <v>-191.52448277586416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-5.3742195829895202E-16</v>
      </c>
      <c r="AI65">
        <f t="shared" si="38"/>
        <v>-5.3742326040883285E-16</v>
      </c>
      <c r="AJ65">
        <f t="shared" si="39"/>
        <v>-22.982937933103727</v>
      </c>
      <c r="AK65">
        <f t="shared" si="61"/>
        <v>-15.015519449627753</v>
      </c>
      <c r="AL65">
        <f t="shared" si="40"/>
        <v>-37.99845738273148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-4.7730721756267155E-19</v>
      </c>
      <c r="AR65">
        <f t="shared" si="45"/>
        <v>-4.7730837402164117E-19</v>
      </c>
      <c r="AS65">
        <f t="shared" si="46"/>
        <v>-2.0412121214747746E-2</v>
      </c>
      <c r="AT65">
        <f t="shared" si="47"/>
        <v>-1.3335919193635181E-2</v>
      </c>
      <c r="AU65">
        <f t="shared" si="48"/>
        <v>-3.3748040408382925E-2</v>
      </c>
      <c r="AW65">
        <v>62</v>
      </c>
      <c r="AX65">
        <f>IF(Z65&gt;0, (R65*SUMPRODUCT(K65:$K$98, X65:$X$98)-K65*$AZ$3)/Z65, 0)</f>
        <v>-7.3543901938604044E+24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2000000</v>
      </c>
      <c r="S66">
        <f t="shared" si="32"/>
        <v>-7.9852526894806513E+25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-191.52448277586416</v>
      </c>
      <c r="AC66">
        <f t="shared" si="33"/>
        <v>-171.00400247845013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-4.7280555885425294E-17</v>
      </c>
      <c r="AI66">
        <f t="shared" si="38"/>
        <v>-4.7280662960310167E-17</v>
      </c>
      <c r="AJ66">
        <f t="shared" si="39"/>
        <v>-20.520480297414025</v>
      </c>
      <c r="AK66">
        <f t="shared" si="61"/>
        <v>-13.406713794310493</v>
      </c>
      <c r="AL66">
        <f t="shared" si="40"/>
        <v>-33.927194091724516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-3.7492737028405878E-20</v>
      </c>
      <c r="AR66">
        <f t="shared" si="45"/>
        <v>-3.7492821937105146E-20</v>
      </c>
      <c r="AS66">
        <f t="shared" si="46"/>
        <v>-1.6272418060226185E-2</v>
      </c>
      <c r="AT66">
        <f t="shared" si="47"/>
        <v>-1.0631313132681106E-2</v>
      </c>
      <c r="AU66">
        <f t="shared" si="48"/>
        <v>-2.6903731192907291E-2</v>
      </c>
      <c r="AW66">
        <v>63</v>
      </c>
      <c r="AX66">
        <f>IF(Z66&gt;0, (R66*SUMPRODUCT(K66:$K$98, X66:$X$98)-K66*$AZ$3)/Z66, 0)</f>
        <v>-7.9852526894806513E+25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-9.2644624663760455E+26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-171.00400247845013</v>
      </c>
      <c r="AC67">
        <f t="shared" ref="AC67:AC79" si="64">S67*Z67</f>
        <v>-152.68214507004475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-3.9105572296789834E-18</v>
      </c>
      <c r="AI67">
        <f t="shared" ref="AI67:AI79" si="69">SUM(AE67:AH67)</f>
        <v>-3.910565469884264E-18</v>
      </c>
      <c r="AJ67">
        <f t="shared" ref="AJ67:AJ79" si="70">AB67-AC67</f>
        <v>-18.321857408405378</v>
      </c>
      <c r="AK67">
        <f t="shared" si="61"/>
        <v>-11.97028017349151</v>
      </c>
      <c r="AL67">
        <f t="shared" ref="AL67:AL79" si="71">SUM(AI67:AK67)</f>
        <v>-30.292137581896888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-2.7687592541474071E-21</v>
      </c>
      <c r="AR67">
        <f t="shared" ref="AR67:AR79" si="76">AI67*$K67</f>
        <v>-2.768765088391298E-21</v>
      </c>
      <c r="AS67">
        <f t="shared" ref="AS67:AS79" si="77">AJ67*$K67</f>
        <v>-1.2972272050562967E-2</v>
      </c>
      <c r="AT67">
        <f t="shared" ref="AT67:AT79" si="78">AK67*$K67</f>
        <v>-8.4752177397011356E-3</v>
      </c>
      <c r="AU67">
        <f t="shared" ref="AU67:AU79" si="79">AL67*$K67</f>
        <v>-2.1447489790264101E-2</v>
      </c>
      <c r="AW67">
        <v>64</v>
      </c>
      <c r="AX67">
        <f>IF(Z67&gt;0, (R67*SUMPRODUCT(K67:$K$98, X67:$X$98)-K67*$AZ$3)/Z67, 0)</f>
        <v>-9.2644624663760455E+26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2000000</v>
      </c>
      <c r="S68">
        <f t="shared" si="63"/>
        <v>-1.1540657793596233E+28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-152.68214507004475</v>
      </c>
      <c r="AC68">
        <f t="shared" si="64"/>
        <v>-136.32334381253997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-3.0268724631770413E-19</v>
      </c>
      <c r="AI68">
        <f t="shared" si="69"/>
        <v>-3.0268783693977372E-19</v>
      </c>
      <c r="AJ68">
        <f t="shared" si="70"/>
        <v>-16.35880125750478</v>
      </c>
      <c r="AK68">
        <f t="shared" si="61"/>
        <v>-10.687750154903133</v>
      </c>
      <c r="AL68">
        <f t="shared" si="71"/>
        <v>-27.046551412407915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-1.9134743673440437E-22</v>
      </c>
      <c r="AR68">
        <f t="shared" si="76"/>
        <v>-1.9134781010335359E-22</v>
      </c>
      <c r="AS68">
        <f t="shared" si="77"/>
        <v>-1.0341415856635004E-2</v>
      </c>
      <c r="AT68">
        <f t="shared" si="78"/>
        <v>-6.756391693001542E-3</v>
      </c>
      <c r="AU68">
        <f t="shared" si="79"/>
        <v>-1.7097807549636548E-2</v>
      </c>
      <c r="AW68">
        <v>65</v>
      </c>
      <c r="AX68">
        <f>IF(Z68&gt;0, (R68*SUMPRODUCT(K68:$K$98, X68:$X$98)-K68*$AZ$3)/Z68, 0)</f>
        <v>-1.1540657793596233E+28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2000000</v>
      </c>
      <c r="S69">
        <f t="shared" si="63"/>
        <v>-1.5514271109220077E+29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-136.32334381253997</v>
      </c>
      <c r="AC69">
        <f t="shared" si="64"/>
        <v>-121.71727126119639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-2.1819533217918362E-20</v>
      </c>
      <c r="AI69">
        <f t="shared" si="69"/>
        <v>-2.181957244543682E-20</v>
      </c>
      <c r="AJ69">
        <f t="shared" si="70"/>
        <v>-14.606072551343587</v>
      </c>
      <c r="AK69">
        <f t="shared" si="61"/>
        <v>-9.5426340668777989</v>
      </c>
      <c r="AL69">
        <f t="shared" si="71"/>
        <v>-24.148706618221386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-1.2315610899833664E-23</v>
      </c>
      <c r="AR69">
        <f t="shared" si="76"/>
        <v>-1.2315633041043059E-23</v>
      </c>
      <c r="AS69">
        <f t="shared" si="77"/>
        <v>-8.2441134061184852E-3</v>
      </c>
      <c r="AT69">
        <f t="shared" si="78"/>
        <v>-5.3861540919974043E-3</v>
      </c>
      <c r="AU69">
        <f t="shared" si="79"/>
        <v>-1.3630267498115889E-2</v>
      </c>
      <c r="AW69">
        <v>66</v>
      </c>
      <c r="AX69">
        <f>IF(Z69&gt;0, (R69*SUMPRODUCT(K69:$K$98, X69:$X$98)-K69*$AZ$3)/Z69, 0)</f>
        <v>-1.5514271109220077E+29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2000000</v>
      </c>
      <c r="S70">
        <f t="shared" si="63"/>
        <v>-2.2967138382019353E+30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-121.71727126119639</v>
      </c>
      <c r="AC70">
        <f t="shared" si="64"/>
        <v>-108.67613505463964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-1.4587735309648683E-21</v>
      </c>
      <c r="AI70">
        <f t="shared" si="69"/>
        <v>-1.458775896869868E-21</v>
      </c>
      <c r="AJ70">
        <f t="shared" si="70"/>
        <v>-13.041136206556743</v>
      </c>
      <c r="AK70">
        <f t="shared" si="61"/>
        <v>-8.5202089882837484</v>
      </c>
      <c r="AL70">
        <f t="shared" si="71"/>
        <v>-21.561345194840492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-7.3515743811613625E-25</v>
      </c>
      <c r="AR70">
        <f t="shared" si="76"/>
        <v>-7.3515863042777442E-25</v>
      </c>
      <c r="AS70">
        <f t="shared" si="77"/>
        <v>-6.5721567331939301E-3</v>
      </c>
      <c r="AT70">
        <f t="shared" si="78"/>
        <v>-4.2938090656867052E-3</v>
      </c>
      <c r="AU70">
        <f t="shared" si="79"/>
        <v>-1.0865965798880635E-2</v>
      </c>
      <c r="AW70">
        <v>67</v>
      </c>
      <c r="AX70">
        <f>IF(Z70&gt;0, (R70*SUMPRODUCT(K70:$K$98, X70:$X$98)-K70*$AZ$3)/Z70, 0)</f>
        <v>-2.2967138382019353E+30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2000000</v>
      </c>
      <c r="S71">
        <f t="shared" si="63"/>
        <v>-3.7806296087105659E+31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-108.67613505463964</v>
      </c>
      <c r="AC71">
        <f t="shared" si="64"/>
        <v>-97.032263441642527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-8.8556710786141057E-23</v>
      </c>
      <c r="AI71">
        <f t="shared" si="69"/>
        <v>-8.8556839114321124E-23</v>
      </c>
      <c r="AJ71">
        <f t="shared" si="70"/>
        <v>-11.643871612997117</v>
      </c>
      <c r="AK71">
        <f t="shared" si="61"/>
        <v>-7.607329453824776</v>
      </c>
      <c r="AL71">
        <f t="shared" si="71"/>
        <v>-19.251201066821892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-3.9847028077996763E-26</v>
      </c>
      <c r="AR71">
        <f t="shared" si="76"/>
        <v>-3.9847085820617838E-26</v>
      </c>
      <c r="AS71">
        <f t="shared" si="77"/>
        <v>-5.2392831100079263E-3</v>
      </c>
      <c r="AT71">
        <f t="shared" si="78"/>
        <v>-3.4229982985385086E-3</v>
      </c>
      <c r="AU71">
        <f t="shared" si="79"/>
        <v>-8.6622814085464354E-3</v>
      </c>
      <c r="AW71">
        <v>68</v>
      </c>
      <c r="AX71">
        <f>IF(Z71&gt;0, (R71*SUMPRODUCT(K71:$K$98, X71:$X$98)-K71*$AZ$3)/Z71, 0)</f>
        <v>-3.7806296087105659E+31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2000000</v>
      </c>
      <c r="S72">
        <f t="shared" si="63"/>
        <v>-7.0018506296901774E+32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-97.032263441642527</v>
      </c>
      <c r="AC72">
        <f t="shared" si="64"/>
        <v>-86.635949501466527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-4.8343300704727482E-24</v>
      </c>
      <c r="AI72">
        <f t="shared" si="69"/>
        <v>-4.8343362571192568E-24</v>
      </c>
      <c r="AJ72">
        <f t="shared" si="70"/>
        <v>-10.396313940176</v>
      </c>
      <c r="AK72">
        <f t="shared" ref="AK72:AK79" si="92">G72*SUM(AB72:AB72, AE72:AF72)</f>
        <v>-6.7922584409149778</v>
      </c>
      <c r="AL72">
        <f t="shared" si="71"/>
        <v>-17.188572381090978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-1.942194566888794E-27</v>
      </c>
      <c r="AR72">
        <f t="shared" si="76"/>
        <v>-1.9421970523771783E-27</v>
      </c>
      <c r="AS72">
        <f t="shared" si="77"/>
        <v>-4.1767244180547893E-3</v>
      </c>
      <c r="AT72">
        <f t="shared" si="78"/>
        <v>-2.7287932864624585E-3</v>
      </c>
      <c r="AU72">
        <f t="shared" si="79"/>
        <v>-6.9055177045172483E-3</v>
      </c>
      <c r="AW72">
        <v>69</v>
      </c>
      <c r="AX72">
        <f>IF(Z72&gt;0, (R72*SUMPRODUCT(K72:$K$98, X72:$X$98)-K72*$AZ$3)/Z72, 0)</f>
        <v>-7.0018506296901774E+32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2000000</v>
      </c>
      <c r="S73">
        <f t="shared" si="63"/>
        <v>-1.4804964760442715E+34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-86.635949501466527</v>
      </c>
      <c r="AC73">
        <f t="shared" si="64"/>
        <v>-77.35352634059511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-2.3454152791268286E-25</v>
      </c>
      <c r="AI73">
        <f t="shared" si="69"/>
        <v>-2.3454178915452837E-25</v>
      </c>
      <c r="AJ73">
        <f t="shared" si="70"/>
        <v>-9.2824231608714172</v>
      </c>
      <c r="AK73">
        <f t="shared" si="92"/>
        <v>-6.0645164651026571</v>
      </c>
      <c r="AL73">
        <f t="shared" si="71"/>
        <v>-15.346939625974073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-8.413140914292762E-29</v>
      </c>
      <c r="AR73">
        <f t="shared" si="76"/>
        <v>-8.4131502851895859E-29</v>
      </c>
      <c r="AS73">
        <f t="shared" si="77"/>
        <v>-3.3296591342911221E-3</v>
      </c>
      <c r="AT73">
        <f t="shared" si="78"/>
        <v>-2.1753773010701992E-3</v>
      </c>
      <c r="AU73">
        <f t="shared" si="79"/>
        <v>-5.5050364353613204E-3</v>
      </c>
      <c r="AW73">
        <v>70</v>
      </c>
      <c r="AX73">
        <f>IF(Z73&gt;0, (R73*SUMPRODUCT(K73:$K$98, X73:$X$98)-K73*$AZ$3)/Z73, 0)</f>
        <v>-1.4804964760442715E+34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2000000</v>
      </c>
      <c r="S74">
        <f t="shared" si="63"/>
        <v>-3.6415775399964541E+35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-77.35352634059511</v>
      </c>
      <c r="AC74">
        <f t="shared" si="64"/>
        <v>-69.065648518388485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-9.9658598900552982E-27</v>
      </c>
      <c r="AI74">
        <f t="shared" si="69"/>
        <v>-9.9658693729851217E-27</v>
      </c>
      <c r="AJ74">
        <f t="shared" si="70"/>
        <v>-8.2878778222066245</v>
      </c>
      <c r="AK74">
        <f t="shared" si="92"/>
        <v>-5.4147468438416579</v>
      </c>
      <c r="AL74">
        <f t="shared" si="71"/>
        <v>-13.702624666048283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-3.1917963044338788E-30</v>
      </c>
      <c r="AR74">
        <f t="shared" si="76"/>
        <v>-3.1917993415607E-30</v>
      </c>
      <c r="AS74">
        <f t="shared" si="77"/>
        <v>-2.6543838761887138E-3</v>
      </c>
      <c r="AT74">
        <f t="shared" si="78"/>
        <v>-1.7341974657766252E-3</v>
      </c>
      <c r="AU74">
        <f t="shared" si="79"/>
        <v>-4.3885813419653388E-3</v>
      </c>
      <c r="AW74">
        <v>71</v>
      </c>
      <c r="AX74">
        <f>IF(Z74&gt;0, (R74*SUMPRODUCT(K74:$K$98, X74:$X$98)-K74*$AZ$3)/Z74, 0)</f>
        <v>-3.6415775399964541E+35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2000000</v>
      </c>
      <c r="S75">
        <f t="shared" si="63"/>
        <v>-1.069463508215292E+37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-69.065648518388485</v>
      </c>
      <c r="AC75">
        <f t="shared" si="64"/>
        <v>-61.665757605704009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-3.6399192906008035E-28</v>
      </c>
      <c r="AI75">
        <f t="shared" si="69"/>
        <v>-3.6399221736237925E-28</v>
      </c>
      <c r="AJ75">
        <f t="shared" si="70"/>
        <v>-7.3998909126844765</v>
      </c>
      <c r="AK75">
        <f t="shared" si="92"/>
        <v>-4.8345953962871944</v>
      </c>
      <c r="AL75">
        <f t="shared" si="71"/>
        <v>-12.234486308971672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-1.0408643204639254E-31</v>
      </c>
      <c r="AR75">
        <f t="shared" si="76"/>
        <v>-1.0408651448876351E-31</v>
      </c>
      <c r="AS75">
        <f t="shared" si="77"/>
        <v>-2.1160585747677855E-3</v>
      </c>
      <c r="AT75">
        <f t="shared" si="78"/>
        <v>-1.3824916021816208E-3</v>
      </c>
      <c r="AU75">
        <f t="shared" si="79"/>
        <v>-3.4985501769494065E-3</v>
      </c>
      <c r="AW75">
        <v>72</v>
      </c>
      <c r="AX75">
        <f>IF(Z75&gt;0, (R75*SUMPRODUCT(K75:$K$98, X75:$X$98)-K75*$AZ$3)/Z75, 0)</f>
        <v>-1.069463508215292E+37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2000000</v>
      </c>
      <c r="S76">
        <f t="shared" si="63"/>
        <v>-3.8966262961459101E+38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-61.665757605704009</v>
      </c>
      <c r="AC76">
        <f t="shared" si="64"/>
        <v>-55.058712147949997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-1.1134174206175351E-29</v>
      </c>
      <c r="AI76">
        <f t="shared" si="69"/>
        <v>-1.1134181271096126E-29</v>
      </c>
      <c r="AJ76">
        <f t="shared" si="70"/>
        <v>-6.6070454577540119</v>
      </c>
      <c r="AK76">
        <f t="shared" si="92"/>
        <v>-4.3166030323992812</v>
      </c>
      <c r="AL76">
        <f t="shared" si="71"/>
        <v>-10.923648490153294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-2.8427741464536634E-33</v>
      </c>
      <c r="AR76">
        <f t="shared" si="76"/>
        <v>-2.8427759502671974E-33</v>
      </c>
      <c r="AS76">
        <f t="shared" si="77"/>
        <v>-1.6869089403442204E-3</v>
      </c>
      <c r="AT76">
        <f t="shared" si="78"/>
        <v>-1.1021138410248891E-3</v>
      </c>
      <c r="AU76">
        <f t="shared" si="79"/>
        <v>-2.78902278136911E-3</v>
      </c>
      <c r="AW76">
        <v>73</v>
      </c>
      <c r="AX76">
        <f>IF(Z76&gt;0, (R76*SUMPRODUCT(K76:$K$98, X76:$X$98)-K76*$AZ$3)/Z76, 0)</f>
        <v>-3.8966262961459101E+38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2000000</v>
      </c>
      <c r="S77">
        <f t="shared" si="63"/>
        <v>-1.869689833680625E+40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-55.058712147949997</v>
      </c>
      <c r="AC77">
        <f t="shared" si="64"/>
        <v>-49.159564417812497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-2.7451228307432168E-31</v>
      </c>
      <c r="AI77">
        <f t="shared" si="69"/>
        <v>-2.7451241453881258E-31</v>
      </c>
      <c r="AJ77">
        <f t="shared" si="70"/>
        <v>-5.8991477301374999</v>
      </c>
      <c r="AK77">
        <f t="shared" si="92"/>
        <v>-3.8541098503565001</v>
      </c>
      <c r="AL77">
        <f t="shared" si="71"/>
        <v>-9.7532575804940009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-6.2578925826946275E-35</v>
      </c>
      <c r="AR77">
        <f t="shared" si="76"/>
        <v>-6.2578955796121177E-35</v>
      </c>
      <c r="AS77">
        <f t="shared" si="77"/>
        <v>-1.3447934792284897E-3</v>
      </c>
      <c r="AT77">
        <f t="shared" si="78"/>
        <v>-8.7859840642927995E-4</v>
      </c>
      <c r="AU77">
        <f t="shared" si="79"/>
        <v>-2.2233918856577697E-3</v>
      </c>
      <c r="AW77">
        <v>74</v>
      </c>
      <c r="AX77">
        <f>IF(Z77&gt;0, (R77*SUMPRODUCT(K77:$K$98, X77:$X$98)-K77*$AZ$3)/Z77, 0)</f>
        <v>-1.869689833680625E+40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2000000</v>
      </c>
      <c r="S78">
        <f t="shared" si="63"/>
        <v>-1.3133368507382867E+42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-49.159564417812497</v>
      </c>
      <c r="AC78">
        <f t="shared" si="64"/>
        <v>-43.892468230189721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-5.1391526957012114E-33</v>
      </c>
      <c r="AI78">
        <f t="shared" si="69"/>
        <v>-5.1391543667297903E-33</v>
      </c>
      <c r="AJ78">
        <f t="shared" si="70"/>
        <v>-5.2670961876227764</v>
      </c>
      <c r="AK78">
        <f t="shared" si="92"/>
        <v>-3.4411695092468753</v>
      </c>
      <c r="AL78">
        <f t="shared" si="71"/>
        <v>-8.7082656968696526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-1.0460195980379803E-36</v>
      </c>
      <c r="AR78">
        <f t="shared" si="76"/>
        <v>-1.0460199381579858E-36</v>
      </c>
      <c r="AS78">
        <f t="shared" si="77"/>
        <v>-1.072061128211489E-3</v>
      </c>
      <c r="AT78">
        <f t="shared" si="78"/>
        <v>-7.0041327043150498E-4</v>
      </c>
      <c r="AU78">
        <f t="shared" si="79"/>
        <v>-1.7724743986429941E-3</v>
      </c>
      <c r="AW78">
        <v>75</v>
      </c>
      <c r="AX78">
        <f>IF(Z78&gt;0, (R78*SUMPRODUCT(K78:$K$98, X78:$X$98)-K78*$AZ$3)/Z78, 0)</f>
        <v>-1.3133368507382867E+42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-43.892468230189721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-43.892468230189721</v>
      </c>
      <c r="AK79">
        <f t="shared" si="92"/>
        <v>-3.0724727761132806</v>
      </c>
      <c r="AL79">
        <f t="shared" si="71"/>
        <v>-46.964941006303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-1.214714304971885E-38</v>
      </c>
      <c r="AR79">
        <f t="shared" si="76"/>
        <v>-1.214714304971885E-38</v>
      </c>
      <c r="AS79">
        <f t="shared" si="77"/>
        <v>-7.9766452991926109E-3</v>
      </c>
      <c r="AT79">
        <f t="shared" si="78"/>
        <v>-5.583651709434828E-4</v>
      </c>
      <c r="AU79">
        <f t="shared" si="79"/>
        <v>-8.5350104701360941E-3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262789.44618081173</v>
      </c>
      <c r="AO81" s="6">
        <f t="shared" si="93"/>
        <v>-26278.944618081176</v>
      </c>
      <c r="AP81" s="6">
        <f t="shared" si="93"/>
        <v>-690.23853365319303</v>
      </c>
      <c r="AQ81" s="6">
        <f t="shared" si="93"/>
        <v>-215646.14740417985</v>
      </c>
      <c r="AR81" s="6">
        <f t="shared" si="93"/>
        <v>20174.115624897629</v>
      </c>
      <c r="AS81" s="6">
        <f t="shared" si="93"/>
        <v>-48417.877499754082</v>
      </c>
      <c r="AT81" s="6">
        <f t="shared" si="93"/>
        <v>28243.761874856547</v>
      </c>
      <c r="AU81" s="6">
        <f t="shared" si="93"/>
        <v>-1.8014435429480891E-11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599234.89702536468</v>
      </c>
      <c r="K3">
        <v>1</v>
      </c>
      <c r="L3" s="2">
        <v>0</v>
      </c>
      <c r="O3">
        <f>$C$3</f>
        <v>599234.89702536468</v>
      </c>
      <c r="P3" s="2">
        <f>O3*C5</f>
        <v>59923.48970253647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599234.89702536468</v>
      </c>
      <c r="AF3">
        <f t="shared" ref="AF3:AF34" si="4">-$Z3*P3</f>
        <v>-59923.48970253647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538911.40732282819</v>
      </c>
      <c r="AJ3">
        <f t="shared" ref="AJ3:AJ34" si="8">AB3-AC3</f>
        <v>0</v>
      </c>
      <c r="AL3">
        <f t="shared" ref="AL3:AL34" si="9">SUM(AI3:AK3)</f>
        <v>538911.40732282819</v>
      </c>
      <c r="AN3">
        <f t="shared" ref="AN3:AN34" si="10">AE3*$K3</f>
        <v>599234.89702536468</v>
      </c>
      <c r="AO3">
        <f t="shared" ref="AO3:AO34" si="11">AF3*$K3</f>
        <v>-59923.48970253647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538911.40732282819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538911.40732282819</v>
      </c>
      <c r="AW3">
        <v>0</v>
      </c>
      <c r="AX3">
        <f>IF(Z3&gt;0, (R3*SUMPRODUCT(K3:$K$98, X3:$X$98)-K3*$AZ$3)/Z3, 0)</f>
        <v>0</v>
      </c>
      <c r="AZ3">
        <f>C6*ABS(SUMPRODUCT(X4:X69, K4:K69))/1</f>
        <v>524188.21147439367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58010.542412731455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56163.022657970781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-56163.022657970781</v>
      </c>
      <c r="AK4">
        <f>G4*SUM(AB4, AE4:AF4)</f>
        <v>0</v>
      </c>
      <c r="AL4">
        <f t="shared" si="9"/>
        <v>-99859.022657970781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-39014.28571428571</v>
      </c>
      <c r="AR4">
        <f t="shared" si="14"/>
        <v>-39014.28571428571</v>
      </c>
      <c r="AS4">
        <f t="shared" si="15"/>
        <v>-50145.555944616768</v>
      </c>
      <c r="AT4">
        <f t="shared" si="16"/>
        <v>0</v>
      </c>
      <c r="AU4">
        <f t="shared" si="17"/>
        <v>-89159.841658902471</v>
      </c>
      <c r="AW4">
        <v>1</v>
      </c>
      <c r="AX4">
        <f>IF(Z4&gt;0, (R4*SUMPRODUCT(K4:$K$98, X4:$X$98)-K4*$AZ$3)/Z4, 0)</f>
        <v>58010.542412731455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2000000</v>
      </c>
      <c r="S5">
        <f t="shared" si="1"/>
        <v>72065.142657241071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56163.022657970781</v>
      </c>
      <c r="AC5">
        <f t="shared" si="2"/>
        <v>67294.292888301949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-49344.771135999996</v>
      </c>
      <c r="AI5">
        <f t="shared" si="7"/>
        <v>-49391.461040721595</v>
      </c>
      <c r="AJ5">
        <f t="shared" si="8"/>
        <v>-11131.270230331167</v>
      </c>
      <c r="AK5">
        <f>G5*SUM(AB5, AE5:AF5)</f>
        <v>3931.411586057955</v>
      </c>
      <c r="AL5">
        <f t="shared" si="9"/>
        <v>-56591.319684994807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-39337.349438775505</v>
      </c>
      <c r="AR5">
        <f t="shared" si="14"/>
        <v>-39374.570344963002</v>
      </c>
      <c r="AS5">
        <f t="shared" si="15"/>
        <v>-8873.7804769859431</v>
      </c>
      <c r="AT5">
        <f t="shared" si="16"/>
        <v>3134.097246538548</v>
      </c>
      <c r="AU5">
        <f t="shared" si="17"/>
        <v>-45114.253575410396</v>
      </c>
      <c r="AW5">
        <v>2</v>
      </c>
      <c r="AX5">
        <f>IF(Z5&gt;0, (R5*SUMPRODUCT(K5:$K$98, X5:$X$98)-K5*$AZ$3)/Z5, 0)</f>
        <v>72065.142657241071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2000000</v>
      </c>
      <c r="S6">
        <f t="shared" si="1"/>
        <v>81069.983858284526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67294.292888301949</v>
      </c>
      <c r="AC6">
        <f t="shared" si="2"/>
        <v>72729.761257219943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-54673.878428993601</v>
      </c>
      <c r="AI6">
        <f t="shared" si="7"/>
        <v>-54718.734587707258</v>
      </c>
      <c r="AJ6">
        <f t="shared" si="8"/>
        <v>-5435.4683689179947</v>
      </c>
      <c r="AK6">
        <f>G6*SUM(AB6, AE6:AF6)</f>
        <v>4710.600502181137</v>
      </c>
      <c r="AL6">
        <f t="shared" si="9"/>
        <v>-55443.602454444117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-38915.786737109367</v>
      </c>
      <c r="AR6">
        <f t="shared" si="14"/>
        <v>-38947.714464874538</v>
      </c>
      <c r="AS6">
        <f t="shared" si="15"/>
        <v>-3868.859022610407</v>
      </c>
      <c r="AT6">
        <f t="shared" si="16"/>
        <v>3352.9123927924679</v>
      </c>
      <c r="AU6">
        <f t="shared" si="17"/>
        <v>-39463.661094692477</v>
      </c>
      <c r="AW6">
        <v>3</v>
      </c>
      <c r="AX6">
        <f>IF(Z6&gt;0, (R6*SUMPRODUCT(K6:$K$98, X6:$X$98)-K6*$AZ$3)/Z6, 0)</f>
        <v>81069.983858284526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2000000</v>
      </c>
      <c r="S7">
        <f t="shared" si="1"/>
        <v>85976.942293253363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72729.761257219943</v>
      </c>
      <c r="AC7">
        <f t="shared" si="2"/>
        <v>73789.704705551208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-59804.025043398942</v>
      </c>
      <c r="AI7">
        <f t="shared" si="7"/>
        <v>-59846.93753989938</v>
      </c>
      <c r="AJ7">
        <f t="shared" si="8"/>
        <v>-1059.9434483312652</v>
      </c>
      <c r="AK7">
        <f>G7*SUM(AB7, AE7:AF7)</f>
        <v>5091.0832880053968</v>
      </c>
      <c r="AL7">
        <f t="shared" si="9"/>
        <v>-55815.797700225245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-38006.539076455301</v>
      </c>
      <c r="AR7">
        <f t="shared" si="14"/>
        <v>-38033.810743770809</v>
      </c>
      <c r="AS7">
        <f t="shared" si="15"/>
        <v>-673.61322350127614</v>
      </c>
      <c r="AT7">
        <f t="shared" si="16"/>
        <v>3235.4754681921395</v>
      </c>
      <c r="AU7">
        <f t="shared" si="17"/>
        <v>-35471.948499079946</v>
      </c>
      <c r="AW7">
        <v>4</v>
      </c>
      <c r="AX7">
        <f>IF(Z7&gt;0, (R7*SUMPRODUCT(K7:$K$98, X7:$X$98)-K7*$AZ$3)/Z7, 0)</f>
        <v>85976.942293253363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2000000</v>
      </c>
      <c r="S8">
        <f t="shared" si="1"/>
        <v>87461.599815112277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73789.704705551208</v>
      </c>
      <c r="AC8">
        <f t="shared" si="2"/>
        <v>71475.781866096484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-64885.411208521662</v>
      </c>
      <c r="AI8">
        <f t="shared" si="7"/>
        <v>-64926.272444776885</v>
      </c>
      <c r="AJ8">
        <f t="shared" si="8"/>
        <v>2313.9228394547245</v>
      </c>
      <c r="AK8">
        <f t="shared" ref="AK8:AK39" si="30">G8*SUM(AB8:AB8, AE8:AF8)</f>
        <v>5165.2793293885852</v>
      </c>
      <c r="AL8">
        <f t="shared" si="9"/>
        <v>-57447.070275933576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-36817.724864059805</v>
      </c>
      <c r="AR8">
        <f t="shared" si="14"/>
        <v>-36840.910626868885</v>
      </c>
      <c r="AS8">
        <f t="shared" si="15"/>
        <v>1312.9819611672476</v>
      </c>
      <c r="AT8">
        <f t="shared" si="16"/>
        <v>2930.9182087832401</v>
      </c>
      <c r="AU8">
        <f t="shared" si="17"/>
        <v>-32597.010456918397</v>
      </c>
      <c r="AW8">
        <v>5</v>
      </c>
      <c r="AX8">
        <f>IF(Z8&gt;0, (R8*SUMPRODUCT(K8:$K$98, X8:$X$98)-K8*$AZ$3)/Z8, 0)</f>
        <v>87461.599815112277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2000000</v>
      </c>
      <c r="S9">
        <f t="shared" si="1"/>
        <v>85974.734686044962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71475.781866096484</v>
      </c>
      <c r="AC9">
        <f t="shared" si="2"/>
        <v>66526.46435650147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-70523.224877609609</v>
      </c>
      <c r="AI9">
        <f t="shared" si="7"/>
        <v>-70561.914420880334</v>
      </c>
      <c r="AJ9">
        <f t="shared" si="8"/>
        <v>4949.3175095950137</v>
      </c>
      <c r="AK9">
        <f t="shared" si="30"/>
        <v>5003.3047306267545</v>
      </c>
      <c r="AL9">
        <f t="shared" si="9"/>
        <v>-60609.292180658565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-35729.260488783679</v>
      </c>
      <c r="AR9">
        <f t="shared" si="14"/>
        <v>-35748.861815468765</v>
      </c>
      <c r="AS9">
        <f t="shared" si="15"/>
        <v>2507.4782789486671</v>
      </c>
      <c r="AT9">
        <f t="shared" si="16"/>
        <v>2534.8298852692255</v>
      </c>
      <c r="AU9">
        <f t="shared" si="17"/>
        <v>-30706.55365125087</v>
      </c>
      <c r="AW9">
        <v>6</v>
      </c>
      <c r="AX9">
        <f>IF(Z9&gt;0, (R9*SUMPRODUCT(K9:$K$98, X9:$X$98)-K9*$AZ$3)/Z9, 0)</f>
        <v>85974.734686044962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2000000</v>
      </c>
      <c r="S10">
        <f t="shared" si="1"/>
        <v>81360.535197789315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66526.46435650147</v>
      </c>
      <c r="AC10">
        <f t="shared" si="2"/>
        <v>59251.139005632838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-75597.819969271179</v>
      </c>
      <c r="AI10">
        <f t="shared" si="7"/>
        <v>-75634.232671609963</v>
      </c>
      <c r="AJ10">
        <f t="shared" si="8"/>
        <v>7275.3253508686321</v>
      </c>
      <c r="AK10">
        <f t="shared" si="30"/>
        <v>4656.8525049551035</v>
      </c>
      <c r="AL10">
        <f t="shared" si="9"/>
        <v>-63702.054815786229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-34196.614544279561</v>
      </c>
      <c r="AR10">
        <f t="shared" si="14"/>
        <v>-34213.085801610803</v>
      </c>
      <c r="AS10">
        <f t="shared" si="15"/>
        <v>3290.9877137860353</v>
      </c>
      <c r="AT10">
        <f t="shared" si="16"/>
        <v>2106.5235765560883</v>
      </c>
      <c r="AU10">
        <f t="shared" si="17"/>
        <v>-28815.574511268682</v>
      </c>
      <c r="AW10">
        <v>7</v>
      </c>
      <c r="AX10">
        <f>IF(Z10&gt;0, (R10*SUMPRODUCT(K10:$K$98, X10:$X$98)-K10*$AZ$3)/Z10, 0)</f>
        <v>81360.535197789315</v>
      </c>
    </row>
    <row r="11" spans="1:52" x14ac:dyDescent="0.3">
      <c r="A11" t="s">
        <v>33</v>
      </c>
      <c r="C11" s="25">
        <f>AU71</f>
        <v>-2.4254320774019789E-11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2000000</v>
      </c>
      <c r="S11">
        <f t="shared" si="1"/>
        <v>74068.240688182865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59251.139005632838</v>
      </c>
      <c r="AC11">
        <f t="shared" si="2"/>
        <v>50459.82369163449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-79420.473325178784</v>
      </c>
      <c r="AI11">
        <f t="shared" si="7"/>
        <v>-79454.536388661058</v>
      </c>
      <c r="AJ11">
        <f t="shared" si="8"/>
        <v>8791.3153139983478</v>
      </c>
      <c r="AK11">
        <f t="shared" si="30"/>
        <v>4147.5797303942991</v>
      </c>
      <c r="AL11">
        <f t="shared" si="9"/>
        <v>-66515.641344268413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-32076.597134222593</v>
      </c>
      <c r="AR11">
        <f t="shared" si="14"/>
        <v>-32090.354634256681</v>
      </c>
      <c r="AS11">
        <f t="shared" si="15"/>
        <v>3550.6648072021144</v>
      </c>
      <c r="AT11">
        <f t="shared" si="16"/>
        <v>1675.1378898134515</v>
      </c>
      <c r="AU11">
        <f t="shared" si="17"/>
        <v>-26864.551937241115</v>
      </c>
      <c r="AW11">
        <v>8</v>
      </c>
      <c r="AX11">
        <f>IF(Z11&gt;0, (R11*SUMPRODUCT(K11:$K$98, X11:$X$98)-K11*$AZ$3)/Z11, 0)</f>
        <v>74068.240688182865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2000000</v>
      </c>
      <c r="S12">
        <f t="shared" si="1"/>
        <v>64871.42182373508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50459.82369163449</v>
      </c>
      <c r="AC12">
        <f t="shared" si="2"/>
        <v>41066.529441591469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-82807.307325401591</v>
      </c>
      <c r="AI12">
        <f t="shared" si="7"/>
        <v>-82838.95957556591</v>
      </c>
      <c r="AJ12">
        <f t="shared" si="8"/>
        <v>9393.2942500430217</v>
      </c>
      <c r="AK12">
        <f t="shared" si="30"/>
        <v>3532.1876584144147</v>
      </c>
      <c r="AL12">
        <f t="shared" si="9"/>
        <v>-69913.477667108469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-29861.145163270408</v>
      </c>
      <c r="AR12">
        <f t="shared" si="14"/>
        <v>-29872.559281992886</v>
      </c>
      <c r="AS12">
        <f t="shared" si="15"/>
        <v>3387.3160741673423</v>
      </c>
      <c r="AT12">
        <f t="shared" si="16"/>
        <v>1273.7422797404492</v>
      </c>
      <c r="AU12">
        <f t="shared" si="17"/>
        <v>-25211.500928085094</v>
      </c>
      <c r="AW12">
        <v>9</v>
      </c>
      <c r="AX12">
        <f>IF(Z12&gt;0, (R12*SUMPRODUCT(K12:$K$98, X12:$X$98)-K12*$AZ$3)/Z12, 0)</f>
        <v>64871.42182373508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2000000</v>
      </c>
      <c r="S13">
        <f t="shared" si="1"/>
        <v>53863.812344313403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41066.529441591469</v>
      </c>
      <c r="AC13">
        <f t="shared" si="2"/>
        <v>31458.333282052918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-85359.788243120827</v>
      </c>
      <c r="AI13">
        <f t="shared" si="7"/>
        <v>-85388.989976077413</v>
      </c>
      <c r="AJ13">
        <f t="shared" si="8"/>
        <v>9608.196159538551</v>
      </c>
      <c r="AK13">
        <f t="shared" si="30"/>
        <v>2874.6570609114033</v>
      </c>
      <c r="AL13">
        <f t="shared" si="9"/>
        <v>-72906.136755627464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-27483.567295334058</v>
      </c>
      <c r="AR13">
        <f t="shared" si="14"/>
        <v>-27492.969471808145</v>
      </c>
      <c r="AS13">
        <f t="shared" si="15"/>
        <v>3093.5820152849228</v>
      </c>
      <c r="AT13">
        <f t="shared" si="16"/>
        <v>925.56263798994223</v>
      </c>
      <c r="AU13">
        <f t="shared" si="17"/>
        <v>-23473.824818533281</v>
      </c>
      <c r="AW13">
        <v>10</v>
      </c>
      <c r="AX13">
        <f>IF(Z13&gt;0, (R13*SUMPRODUCT(K13:$K$98, X13:$X$98)-K13*$AZ$3)/Z13, 0)</f>
        <v>53863.812344313403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2000000</v>
      </c>
      <c r="S14">
        <f t="shared" si="1"/>
        <v>41268.172870013419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31458.333282052918</v>
      </c>
      <c r="AC14">
        <f t="shared" si="2"/>
        <v>22057.756168622291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-87392.610253853243</v>
      </c>
      <c r="AI14">
        <f t="shared" si="7"/>
        <v>-87419.335154223925</v>
      </c>
      <c r="AJ14">
        <f t="shared" si="8"/>
        <v>9400.5771134306269</v>
      </c>
      <c r="AK14">
        <f t="shared" si="30"/>
        <v>2202.0833297437043</v>
      </c>
      <c r="AL14">
        <f t="shared" si="9"/>
        <v>-75816.674711049593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-25123.287122805694</v>
      </c>
      <c r="AR14">
        <f t="shared" si="14"/>
        <v>-25130.969893046688</v>
      </c>
      <c r="AS14">
        <f t="shared" si="15"/>
        <v>2702.4412848497154</v>
      </c>
      <c r="AT14">
        <f t="shared" si="16"/>
        <v>633.04633653571193</v>
      </c>
      <c r="AU14">
        <f t="shared" si="17"/>
        <v>-21795.482271661258</v>
      </c>
      <c r="AW14">
        <v>11</v>
      </c>
      <c r="AX14">
        <f>IF(Z14&gt;0, (R14*SUMPRODUCT(K14:$K$98, X14:$X$98)-K14*$AZ$3)/Z14, 0)</f>
        <v>41268.172870013419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2000000</v>
      </c>
      <c r="S15">
        <f t="shared" si="1"/>
        <v>26991.208721274295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22057.756168622291</v>
      </c>
      <c r="AC15">
        <f t="shared" si="2"/>
        <v>13079.995993944642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-89101.886831862474</v>
      </c>
      <c r="AI15">
        <f t="shared" si="7"/>
        <v>-89126.11693605865</v>
      </c>
      <c r="AJ15">
        <f t="shared" si="8"/>
        <v>8977.760174677649</v>
      </c>
      <c r="AK15">
        <f t="shared" si="30"/>
        <v>1544.0429318035606</v>
      </c>
      <c r="AL15">
        <f t="shared" si="9"/>
        <v>-78604.313829577441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-22870.235084177835</v>
      </c>
      <c r="AR15">
        <f t="shared" si="14"/>
        <v>-22876.454348424468</v>
      </c>
      <c r="AS15">
        <f t="shared" si="15"/>
        <v>2304.3674272767976</v>
      </c>
      <c r="AT15">
        <f t="shared" si="16"/>
        <v>396.31736303234987</v>
      </c>
      <c r="AU15">
        <f t="shared" si="17"/>
        <v>-20175.76955811532</v>
      </c>
      <c r="AW15">
        <v>12</v>
      </c>
      <c r="AX15">
        <f>IF(Z15&gt;0, (R15*SUMPRODUCT(K15:$K$98, X15:$X$98)-K15*$AZ$3)/Z15, 0)</f>
        <v>26991.208721274295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2000000</v>
      </c>
      <c r="S16">
        <f t="shared" si="1"/>
        <v>10634.520592103145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13079.995993944642</v>
      </c>
      <c r="AC16">
        <f t="shared" si="2"/>
        <v>4625.409970595545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-89626.186217490118</v>
      </c>
      <c r="AI16">
        <f t="shared" si="7"/>
        <v>-89647.933365988894</v>
      </c>
      <c r="AJ16">
        <f t="shared" si="8"/>
        <v>8454.5860233490966</v>
      </c>
      <c r="AK16">
        <f t="shared" si="30"/>
        <v>915.59971957612504</v>
      </c>
      <c r="AL16">
        <f t="shared" si="9"/>
        <v>-80277.747623063668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-20540.008640816985</v>
      </c>
      <c r="AR16">
        <f t="shared" si="14"/>
        <v>-20544.992525961825</v>
      </c>
      <c r="AS16">
        <f t="shared" si="15"/>
        <v>1937.572904783854</v>
      </c>
      <c r="AT16">
        <f t="shared" si="16"/>
        <v>209.8318242169411</v>
      </c>
      <c r="AU16">
        <f t="shared" si="17"/>
        <v>-18397.587796961026</v>
      </c>
      <c r="AW16">
        <v>13</v>
      </c>
      <c r="AX16">
        <f>IF(Z16&gt;0, (R16*SUMPRODUCT(K16:$K$98, X16:$X$98)-K16*$AZ$3)/Z16, 0)</f>
        <v>10634.520592103145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2000000</v>
      </c>
      <c r="S17">
        <f t="shared" si="1"/>
        <v>-7881.4543657164031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4625.409970595545</v>
      </c>
      <c r="AC17">
        <f t="shared" si="2"/>
        <v>-3043.4834373387566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-88871.897055105277</v>
      </c>
      <c r="AI17">
        <f t="shared" si="7"/>
        <v>-88891.204934692694</v>
      </c>
      <c r="AJ17">
        <f t="shared" si="8"/>
        <v>7668.8934079343016</v>
      </c>
      <c r="AK17">
        <f t="shared" si="30"/>
        <v>323.77869794168816</v>
      </c>
      <c r="AL17">
        <f t="shared" si="9"/>
        <v>-80898.532828816707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-18184.950922235483</v>
      </c>
      <c r="AR17">
        <f t="shared" si="14"/>
        <v>-18188.901696938672</v>
      </c>
      <c r="AS17">
        <f t="shared" si="15"/>
        <v>1569.2075321028524</v>
      </c>
      <c r="AT17">
        <f t="shared" si="16"/>
        <v>66.251536501849358</v>
      </c>
      <c r="AU17">
        <f t="shared" si="17"/>
        <v>-16553.442628333971</v>
      </c>
      <c r="AW17">
        <v>14</v>
      </c>
      <c r="AX17">
        <f>IF(Z17&gt;0, (R17*SUMPRODUCT(K17:$K$98, X17:$X$98)-K17*$AZ$3)/Z17, 0)</f>
        <v>-7881.4543657164031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2000000</v>
      </c>
      <c r="S18">
        <f t="shared" si="1"/>
        <v>-28752.319568232928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-3043.4834373387566</v>
      </c>
      <c r="AC18">
        <f t="shared" si="2"/>
        <v>-9736.3671873575076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-87334.173264967118</v>
      </c>
      <c r="AI18">
        <f t="shared" si="7"/>
        <v>-87351.104711427033</v>
      </c>
      <c r="AJ18">
        <f t="shared" si="8"/>
        <v>6692.883750018751</v>
      </c>
      <c r="AK18">
        <f t="shared" si="30"/>
        <v>-213.04384061371297</v>
      </c>
      <c r="AL18">
        <f t="shared" si="9"/>
        <v>-80871.264802021993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-15955.626936109282</v>
      </c>
      <c r="AR18">
        <f t="shared" si="14"/>
        <v>-15958.720248075304</v>
      </c>
      <c r="AS18">
        <f t="shared" si="15"/>
        <v>1222.7648382043396</v>
      </c>
      <c r="AT18">
        <f t="shared" si="16"/>
        <v>-38.922313165491339</v>
      </c>
      <c r="AU18">
        <f t="shared" si="17"/>
        <v>-14774.877723036456</v>
      </c>
      <c r="AW18">
        <v>15</v>
      </c>
      <c r="AX18">
        <f>IF(Z18&gt;0, (R18*SUMPRODUCT(K18:$K$98, X18:$X$98)-K18*$AZ$3)/Z18, 0)</f>
        <v>-28752.319568232928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2000000</v>
      </c>
      <c r="S19">
        <f t="shared" si="1"/>
        <v>-52705.501196115285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-9736.3671873575076</v>
      </c>
      <c r="AC19">
        <f t="shared" si="2"/>
        <v>-15431.219862559024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-84921.362864344992</v>
      </c>
      <c r="AI19">
        <f t="shared" si="7"/>
        <v>-84936.001962268696</v>
      </c>
      <c r="AJ19">
        <f t="shared" si="8"/>
        <v>5694.8526752015168</v>
      </c>
      <c r="AK19">
        <f t="shared" si="30"/>
        <v>-681.54570311502562</v>
      </c>
      <c r="AL19">
        <f t="shared" si="9"/>
        <v>-79922.694990182208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-13852.513836407361</v>
      </c>
      <c r="AR19">
        <f t="shared" si="14"/>
        <v>-13854.90179038856</v>
      </c>
      <c r="AS19">
        <f t="shared" si="15"/>
        <v>928.95383233012558</v>
      </c>
      <c r="AT19">
        <f t="shared" si="16"/>
        <v>-111.17486771410279</v>
      </c>
      <c r="AU19">
        <f t="shared" si="17"/>
        <v>-13037.122825772536</v>
      </c>
      <c r="AW19">
        <v>16</v>
      </c>
      <c r="AX19">
        <f>IF(Z19&gt;0, (R19*SUMPRODUCT(K19:$K$98, X19:$X$98)-K19*$AZ$3)/Z19, 0)</f>
        <v>-52705.501196115285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2000000</v>
      </c>
      <c r="S20">
        <f t="shared" si="1"/>
        <v>-80806.789489841089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-15431.219862559024</v>
      </c>
      <c r="AC20">
        <f t="shared" si="2"/>
        <v>-20122.328108870155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-81672.698444191337</v>
      </c>
      <c r="AI20">
        <f t="shared" si="7"/>
        <v>-81685.149333674708</v>
      </c>
      <c r="AJ20">
        <f t="shared" si="8"/>
        <v>4691.1082463111306</v>
      </c>
      <c r="AK20">
        <f t="shared" si="30"/>
        <v>-1080.1853903791318</v>
      </c>
      <c r="AL20">
        <f t="shared" si="9"/>
        <v>-78074.226477742719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-11895.166336983531</v>
      </c>
      <c r="AR20">
        <f t="shared" si="14"/>
        <v>-11896.979738576345</v>
      </c>
      <c r="AS20">
        <f t="shared" si="15"/>
        <v>683.23336877128349</v>
      </c>
      <c r="AT20">
        <f t="shared" si="16"/>
        <v>-157.32288926536748</v>
      </c>
      <c r="AU20">
        <f t="shared" si="17"/>
        <v>-11371.069259070431</v>
      </c>
      <c r="AW20">
        <v>17</v>
      </c>
      <c r="AX20">
        <f>IF(Z20&gt;0, (R20*SUMPRODUCT(K20:$K$98, X20:$X$98)-K20*$AZ$3)/Z20, 0)</f>
        <v>-80806.789489841089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2000000</v>
      </c>
      <c r="S21">
        <f t="shared" si="1"/>
        <v>-114743.5621745419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-20122.328108870155</v>
      </c>
      <c r="AC21">
        <f t="shared" si="2"/>
        <v>-23837.668026124906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-77560.574876511877</v>
      </c>
      <c r="AI21">
        <f t="shared" si="7"/>
        <v>-77570.962242728492</v>
      </c>
      <c r="AJ21">
        <f t="shared" si="8"/>
        <v>3715.3399172547506</v>
      </c>
      <c r="AK21">
        <f t="shared" si="30"/>
        <v>-1408.562967620911</v>
      </c>
      <c r="AL21">
        <f t="shared" si="9"/>
        <v>-75264.185293094648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-10085.945366197202</v>
      </c>
      <c r="AR21">
        <f t="shared" si="14"/>
        <v>-10087.296135042408</v>
      </c>
      <c r="AS21">
        <f t="shared" si="15"/>
        <v>483.14127998593693</v>
      </c>
      <c r="AT21">
        <f t="shared" si="16"/>
        <v>-183.16895096371186</v>
      </c>
      <c r="AU21">
        <f t="shared" si="17"/>
        <v>-9787.323806020182</v>
      </c>
      <c r="AW21">
        <v>18</v>
      </c>
      <c r="AX21">
        <f>IF(Z21&gt;0, (R21*SUMPRODUCT(K21:$K$98, X21:$X$98)-K21*$AZ$3)/Z21, 0)</f>
        <v>-114743.5621745419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2000000</v>
      </c>
      <c r="S22">
        <f t="shared" si="1"/>
        <v>-157122.17460356251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-23837.668026124906</v>
      </c>
      <c r="AC22">
        <f t="shared" si="2"/>
        <v>-26620.196946135711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-72492.597836479792</v>
      </c>
      <c r="AI22">
        <f t="shared" si="7"/>
        <v>-72501.069014088338</v>
      </c>
      <c r="AJ22">
        <f t="shared" si="8"/>
        <v>2782.5289200108055</v>
      </c>
      <c r="AK22">
        <f t="shared" si="30"/>
        <v>-1668.6367618287436</v>
      </c>
      <c r="AL22">
        <f t="shared" si="9"/>
        <v>-71387.176855906277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-8416.8818832035449</v>
      </c>
      <c r="AR22">
        <f t="shared" si="14"/>
        <v>-8417.8654443321393</v>
      </c>
      <c r="AS22">
        <f t="shared" si="15"/>
        <v>323.07046450669935</v>
      </c>
      <c r="AT22">
        <f t="shared" si="16"/>
        <v>-193.74003621672094</v>
      </c>
      <c r="AU22">
        <f t="shared" si="17"/>
        <v>-8288.5350160421604</v>
      </c>
      <c r="AW22">
        <v>19</v>
      </c>
      <c r="AX22">
        <f>IF(Z22&gt;0, (R22*SUMPRODUCT(K22:$K$98, X22:$X$98)-K22*$AZ$3)/Z22, 0)</f>
        <v>-157122.17460356251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2000000</v>
      </c>
      <c r="S23">
        <f t="shared" si="1"/>
        <v>-212194.25969512141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-26620.196946135711</v>
      </c>
      <c r="AC23">
        <f t="shared" si="2"/>
        <v>-28516.171288101414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-66684.432440216915</v>
      </c>
      <c r="AI23">
        <f t="shared" si="7"/>
        <v>-66691.151795238358</v>
      </c>
      <c r="AJ23">
        <f t="shared" si="8"/>
        <v>1895.9743419657025</v>
      </c>
      <c r="AK23">
        <f t="shared" si="30"/>
        <v>-1863.4137862294999</v>
      </c>
      <c r="AL23">
        <f t="shared" si="9"/>
        <v>-66658.591239502159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-6912.9593923189987</v>
      </c>
      <c r="AR23">
        <f t="shared" si="14"/>
        <v>-6913.6559661175006</v>
      </c>
      <c r="AS23">
        <f t="shared" si="15"/>
        <v>196.54952670757112</v>
      </c>
      <c r="AT23">
        <f t="shared" si="16"/>
        <v>-193.17407922516955</v>
      </c>
      <c r="AU23">
        <f t="shared" si="17"/>
        <v>-6910.2805186350988</v>
      </c>
      <c r="AW23">
        <v>20</v>
      </c>
      <c r="AX23">
        <f>IF(Z23&gt;0, (R23*SUMPRODUCT(K23:$K$98, X23:$X$98)-K23*$AZ$3)/Z23, 0)</f>
        <v>-212194.25969512141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2000000</v>
      </c>
      <c r="S24">
        <f t="shared" si="1"/>
        <v>-287066.74109002115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-28516.171288101414</v>
      </c>
      <c r="AC24">
        <f t="shared" si="2"/>
        <v>-29606.891804315183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-59814.623304135712</v>
      </c>
      <c r="AI24">
        <f t="shared" si="7"/>
        <v>-59819.780100024342</v>
      </c>
      <c r="AJ24">
        <f t="shared" si="8"/>
        <v>1090.7205162137689</v>
      </c>
      <c r="AK24">
        <f t="shared" si="30"/>
        <v>-1996.131990167099</v>
      </c>
      <c r="AL24">
        <f t="shared" si="9"/>
        <v>-60725.191573977674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-5536.4183057675909</v>
      </c>
      <c r="AR24">
        <f t="shared" si="14"/>
        <v>-5536.8956167925517</v>
      </c>
      <c r="AS24">
        <f t="shared" si="15"/>
        <v>100.95666743126775</v>
      </c>
      <c r="AT24">
        <f t="shared" si="16"/>
        <v>-184.7612018702674</v>
      </c>
      <c r="AU24">
        <f t="shared" si="17"/>
        <v>-5620.700151231551</v>
      </c>
      <c r="AW24">
        <v>21</v>
      </c>
      <c r="AX24">
        <f>IF(Z24&gt;0, (R24*SUMPRODUCT(K24:$K$98, X24:$X$98)-K24*$AZ$3)/Z24, 0)</f>
        <v>-287066.74109002115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2000000</v>
      </c>
      <c r="S25">
        <f t="shared" si="1"/>
        <v>-393480.67328020738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-29606.891804315183</v>
      </c>
      <c r="AC25">
        <f t="shared" si="2"/>
        <v>-29944.882542131672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-52004.017546653988</v>
      </c>
      <c r="AI25">
        <f t="shared" si="7"/>
        <v>-52007.822674145064</v>
      </c>
      <c r="AJ25">
        <f t="shared" si="8"/>
        <v>337.99073781648985</v>
      </c>
      <c r="AK25">
        <f t="shared" si="30"/>
        <v>-2072.4824263020628</v>
      </c>
      <c r="AL25">
        <f t="shared" si="9"/>
        <v>-53742.314362630634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-4297.7425623891677</v>
      </c>
      <c r="AR25">
        <f t="shared" si="14"/>
        <v>-4298.0570276775279</v>
      </c>
      <c r="AS25">
        <f t="shared" si="15"/>
        <v>27.932403074514166</v>
      </c>
      <c r="AT25">
        <f t="shared" si="16"/>
        <v>-171.27515052719298</v>
      </c>
      <c r="AU25">
        <f t="shared" si="17"/>
        <v>-4441.3997751302068</v>
      </c>
      <c r="AW25">
        <v>22</v>
      </c>
      <c r="AX25">
        <f>IF(Z25&gt;0, (R25*SUMPRODUCT(K25:$K$98, X25:$X$98)-K25*$AZ$3)/Z25, 0)</f>
        <v>-393480.67328020738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2000000</v>
      </c>
      <c r="S26">
        <f t="shared" si="1"/>
        <v>-552717.24459507898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-29944.882542131672</v>
      </c>
      <c r="AC26">
        <f t="shared" si="2"/>
        <v>-29601.17191885021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-43571.601669741722</v>
      </c>
      <c r="AI26">
        <f t="shared" si="7"/>
        <v>-43574.279455916148</v>
      </c>
      <c r="AJ26">
        <f t="shared" si="8"/>
        <v>-343.71062328146218</v>
      </c>
      <c r="AK26">
        <f t="shared" si="30"/>
        <v>-2096.1417779492172</v>
      </c>
      <c r="AL26">
        <f t="shared" si="9"/>
        <v>-46014.131857146829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-3215.0594154906453</v>
      </c>
      <c r="AR26">
        <f t="shared" si="14"/>
        <v>-3215.2570038583631</v>
      </c>
      <c r="AS26">
        <f t="shared" si="15"/>
        <v>-25.361704257767158</v>
      </c>
      <c r="AT26">
        <f t="shared" si="16"/>
        <v>-154.67001673429374</v>
      </c>
      <c r="AU26">
        <f t="shared" si="17"/>
        <v>-3395.2887248504239</v>
      </c>
      <c r="AW26">
        <v>23</v>
      </c>
      <c r="AX26">
        <f>IF(Z26&gt;0, (R26*SUMPRODUCT(K26:$K$98, X26:$X$98)-K26*$AZ$3)/Z26, 0)</f>
        <v>-552717.24459507898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2000000</v>
      </c>
      <c r="S27">
        <f t="shared" si="1"/>
        <v>-804410.61285225442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-29601.17191885021</v>
      </c>
      <c r="AC27">
        <f t="shared" si="2"/>
        <v>-28672.076704277795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-34753.165863252361</v>
      </c>
      <c r="AI27">
        <f t="shared" si="7"/>
        <v>-34754.948042418458</v>
      </c>
      <c r="AJ27">
        <f t="shared" si="8"/>
        <v>-929.09521457241499</v>
      </c>
      <c r="AK27">
        <f t="shared" si="30"/>
        <v>-2072.0820343195151</v>
      </c>
      <c r="AL27">
        <f t="shared" si="9"/>
        <v>-37756.125291310389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-2289.6116647436602</v>
      </c>
      <c r="AR27">
        <f t="shared" si="14"/>
        <v>-2289.7290784556485</v>
      </c>
      <c r="AS27">
        <f t="shared" si="15"/>
        <v>-61.210746937788059</v>
      </c>
      <c r="AT27">
        <f t="shared" si="16"/>
        <v>-136.51312271093752</v>
      </c>
      <c r="AU27">
        <f t="shared" si="17"/>
        <v>-2487.4529481043742</v>
      </c>
      <c r="AW27">
        <v>24</v>
      </c>
      <c r="AX27">
        <f>IF(Z27&gt;0, (R27*SUMPRODUCT(K27:$K$98, X27:$X$98)-K27*$AZ$3)/Z27, 0)</f>
        <v>-804410.61285225442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2000000</v>
      </c>
      <c r="S28">
        <f t="shared" si="1"/>
        <v>-1227593.7136935974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-28672.076704277795</v>
      </c>
      <c r="AC28">
        <f t="shared" si="2"/>
        <v>-27261.550306465153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-26159.681245994892</v>
      </c>
      <c r="AI28">
        <f t="shared" si="7"/>
        <v>-26160.79161133818</v>
      </c>
      <c r="AJ28">
        <f t="shared" si="8"/>
        <v>-1410.5263978126422</v>
      </c>
      <c r="AK28">
        <f t="shared" si="30"/>
        <v>-2007.0453692994458</v>
      </c>
      <c r="AL28">
        <f t="shared" si="9"/>
        <v>-29578.363378450267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-1538.7989492423983</v>
      </c>
      <c r="AR28">
        <f t="shared" si="14"/>
        <v>-1538.8642646033716</v>
      </c>
      <c r="AS28">
        <f t="shared" si="15"/>
        <v>-82.971826698579136</v>
      </c>
      <c r="AT28">
        <f t="shared" si="16"/>
        <v>-118.06104502258245</v>
      </c>
      <c r="AU28">
        <f t="shared" si="17"/>
        <v>-1739.897136324533</v>
      </c>
      <c r="AW28">
        <v>25</v>
      </c>
      <c r="AX28">
        <f>IF(Z28&gt;0, (R28*SUMPRODUCT(K28:$K$98, X28:$X$98)-K28*$AZ$3)/Z28, 0)</f>
        <v>-1227593.7136935974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2000000</v>
      </c>
      <c r="S29">
        <f t="shared" si="1"/>
        <v>-1991027.5488559615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-27261.550306465153</v>
      </c>
      <c r="AC29">
        <f t="shared" si="2"/>
        <v>-25496.654556996567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-18358.913829760619</v>
      </c>
      <c r="AI29">
        <f t="shared" si="7"/>
        <v>-18359.55411860473</v>
      </c>
      <c r="AJ29">
        <f t="shared" si="8"/>
        <v>-1764.8957494685856</v>
      </c>
      <c r="AK29">
        <f t="shared" si="30"/>
        <v>-1908.3085214525609</v>
      </c>
      <c r="AL29">
        <f t="shared" si="9"/>
        <v>-22032.758389525876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-964.2250144414445</v>
      </c>
      <c r="AR29">
        <f t="shared" si="14"/>
        <v>-964.25864292980089</v>
      </c>
      <c r="AS29">
        <f t="shared" si="15"/>
        <v>-92.693753306928613</v>
      </c>
      <c r="AT29">
        <f t="shared" si="16"/>
        <v>-100.22590817293026</v>
      </c>
      <c r="AU29">
        <f t="shared" si="17"/>
        <v>-1157.1783044096596</v>
      </c>
      <c r="AW29">
        <v>26</v>
      </c>
      <c r="AX29">
        <f>IF(Z29&gt;0, (R29*SUMPRODUCT(K29:$K$98, X29:$X$98)-K29*$AZ$3)/Z29, 0)</f>
        <v>-1991027.5488559615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2000000</v>
      </c>
      <c r="S30">
        <f t="shared" si="1"/>
        <v>-3492760.7186910901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-25496.654556996567</v>
      </c>
      <c r="AC30">
        <f t="shared" si="2"/>
        <v>-23511.152161874634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-11892.648155853503</v>
      </c>
      <c r="AI30">
        <f t="shared" si="7"/>
        <v>-11892.984725605276</v>
      </c>
      <c r="AJ30">
        <f t="shared" si="8"/>
        <v>-1985.5023951219337</v>
      </c>
      <c r="AK30">
        <f t="shared" si="30"/>
        <v>-1784.76581898976</v>
      </c>
      <c r="AL30">
        <f t="shared" si="9"/>
        <v>-15663.252939716969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-557.68884581462407</v>
      </c>
      <c r="AR30">
        <f t="shared" si="14"/>
        <v>-557.70462877515092</v>
      </c>
      <c r="AS30">
        <f t="shared" si="15"/>
        <v>-93.1073150896774</v>
      </c>
      <c r="AT30">
        <f t="shared" si="16"/>
        <v>-83.694058429861826</v>
      </c>
      <c r="AU30">
        <f t="shared" si="17"/>
        <v>-734.50600229469012</v>
      </c>
      <c r="AW30">
        <v>27</v>
      </c>
      <c r="AX30">
        <f>IF(Z30&gt;0, (R30*SUMPRODUCT(K30:$K$98, X30:$X$98)-K30*$AZ$3)/Z30, 0)</f>
        <v>-3492760.7186910901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2000000</v>
      </c>
      <c r="S31">
        <f t="shared" si="1"/>
        <v>-6799994.1297676181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-23511.152161874634</v>
      </c>
      <c r="AC31">
        <f t="shared" si="2"/>
        <v>-21435.155820579097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-7023.6991334880977</v>
      </c>
      <c r="AI31">
        <f t="shared" si="7"/>
        <v>-7023.8567450640157</v>
      </c>
      <c r="AJ31">
        <f t="shared" si="8"/>
        <v>-2075.9963412955367</v>
      </c>
      <c r="AK31">
        <f t="shared" si="30"/>
        <v>-1645.7806513312246</v>
      </c>
      <c r="AL31">
        <f t="shared" si="9"/>
        <v>-10745.633737690776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-294.07713936939729</v>
      </c>
      <c r="AR31">
        <f t="shared" si="14"/>
        <v>-294.08373845066438</v>
      </c>
      <c r="AS31">
        <f t="shared" si="15"/>
        <v>-86.920446588995532</v>
      </c>
      <c r="AT31">
        <f t="shared" si="16"/>
        <v>-68.907630690700358</v>
      </c>
      <c r="AU31">
        <f t="shared" si="17"/>
        <v>-449.91181573036022</v>
      </c>
      <c r="AW31">
        <v>28</v>
      </c>
      <c r="AX31">
        <f>IF(Z31&gt;0, (R31*SUMPRODUCT(K31:$K$98, X31:$X$98)-K31*$AZ$3)/Z31, 0)</f>
        <v>-6799994.1297676181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2000000</v>
      </c>
      <c r="S32">
        <f t="shared" si="1"/>
        <v>-15222883.765393859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-21435.155820579097</v>
      </c>
      <c r="AC32">
        <f t="shared" si="2"/>
        <v>-19377.72832860014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-3695.5501428753282</v>
      </c>
      <c r="AI32">
        <f t="shared" si="7"/>
        <v>-3695.6137895819156</v>
      </c>
      <c r="AJ32">
        <f t="shared" si="8"/>
        <v>-2057.4274919789568</v>
      </c>
      <c r="AK32">
        <f t="shared" si="30"/>
        <v>-1500.4609074405369</v>
      </c>
      <c r="AL32">
        <f t="shared" si="9"/>
        <v>-7253.5021890014095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-138.15176632690438</v>
      </c>
      <c r="AR32">
        <f t="shared" si="14"/>
        <v>-138.15414564922338</v>
      </c>
      <c r="AS32">
        <f t="shared" si="15"/>
        <v>-76.913377201607815</v>
      </c>
      <c r="AT32">
        <f t="shared" si="16"/>
        <v>-56.092142347741657</v>
      </c>
      <c r="AU32">
        <f t="shared" si="17"/>
        <v>-271.15966519857284</v>
      </c>
      <c r="AW32">
        <v>29</v>
      </c>
      <c r="AX32">
        <f>IF(Z32&gt;0, (R32*SUMPRODUCT(K32:$K$98, X32:$X$98)-K32*$AZ$3)/Z32, 0)</f>
        <v>-15222883.765393859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2000000</v>
      </c>
      <c r="S33">
        <f t="shared" si="1"/>
        <v>-41321205.193140678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-19377.72832860014</v>
      </c>
      <c r="AC33">
        <f t="shared" si="2"/>
        <v>-17416.322388366014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-1677.4369566616335</v>
      </c>
      <c r="AI33">
        <f t="shared" si="7"/>
        <v>-1677.4580309772384</v>
      </c>
      <c r="AJ33">
        <f t="shared" si="8"/>
        <v>-1961.4059402341263</v>
      </c>
      <c r="AK33">
        <f t="shared" si="30"/>
        <v>-1356.4409830020099</v>
      </c>
      <c r="AL33">
        <f t="shared" si="9"/>
        <v>-4995.304954213374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-55.989363052810894</v>
      </c>
      <c r="AR33">
        <f t="shared" si="14"/>
        <v>-55.990066469712978</v>
      </c>
      <c r="AS33">
        <f t="shared" si="15"/>
        <v>-65.467658170750838</v>
      </c>
      <c r="AT33">
        <f t="shared" si="16"/>
        <v>-45.275183878240277</v>
      </c>
      <c r="AU33">
        <f t="shared" si="17"/>
        <v>-166.73290851870408</v>
      </c>
      <c r="AW33">
        <v>30</v>
      </c>
      <c r="AX33">
        <f>IF(Z33&gt;0, (R33*SUMPRODUCT(K33:$K$98, X33:$X$98)-K33*$AZ$3)/Z33, 0)</f>
        <v>-41321205.193140678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2000000</v>
      </c>
      <c r="S34">
        <f t="shared" si="1"/>
        <v>-146517206.84966773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-17416.322388366014</v>
      </c>
      <c r="AC34">
        <f t="shared" si="2"/>
        <v>-15597.706656275052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-621.62993037265892</v>
      </c>
      <c r="AI34">
        <f t="shared" si="7"/>
        <v>-621.63525319684857</v>
      </c>
      <c r="AJ34">
        <f t="shared" si="8"/>
        <v>-1818.6157320909624</v>
      </c>
      <c r="AK34">
        <f t="shared" si="30"/>
        <v>-1219.1425671856211</v>
      </c>
      <c r="AL34">
        <f t="shared" si="9"/>
        <v>-3659.3935524734325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-18.52563972987182</v>
      </c>
      <c r="AR34">
        <f t="shared" si="14"/>
        <v>-18.525798359175955</v>
      </c>
      <c r="AS34">
        <f t="shared" si="15"/>
        <v>-54.197872743348988</v>
      </c>
      <c r="AT34">
        <f t="shared" si="16"/>
        <v>-36.332542684185462</v>
      </c>
      <c r="AU34">
        <f t="shared" si="17"/>
        <v>-109.05621378671042</v>
      </c>
      <c r="AW34">
        <v>31</v>
      </c>
      <c r="AX34">
        <f>IF(Z34&gt;0, (R34*SUMPRODUCT(K34:$K$98, X34:$X$98)-K34*$AZ$3)/Z34, 0)</f>
        <v>-146517206.84966773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-768109403.8793509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-15597.706656275052</v>
      </c>
      <c r="AC35">
        <f t="shared" ref="AC35:AC69" si="33">S35*Z35</f>
        <v>-13942.477746769406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-174.48047363173086</v>
      </c>
      <c r="AI35">
        <f t="shared" ref="AI35:AI66" si="38">SUM(AE35:AH35)</f>
        <v>-174.48138121583779</v>
      </c>
      <c r="AJ35">
        <f t="shared" ref="AJ35:AJ69" si="39">AB35-AC35</f>
        <v>-1655.2289095056458</v>
      </c>
      <c r="AK35">
        <f t="shared" si="30"/>
        <v>-1091.8394659392536</v>
      </c>
      <c r="AL35">
        <f t="shared" ref="AL35:AL66" si="40">SUM(AI35:AK35)</f>
        <v>-2921.5497566607373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-4.6426944893269297</v>
      </c>
      <c r="AR35">
        <f t="shared" ref="AR35:AR69" si="45">AI35*$K35</f>
        <v>-4.6427186389388844</v>
      </c>
      <c r="AS35">
        <f t="shared" ref="AS35:AS69" si="46">AJ35*$K35</f>
        <v>-44.043450689825207</v>
      </c>
      <c r="AT35">
        <f t="shared" ref="AT35:AT69" si="47">AK35*$K35</f>
        <v>-29.052403207277706</v>
      </c>
      <c r="AU35">
        <f t="shared" ref="AU35:AU69" si="48">AL35*$K35</f>
        <v>-77.738572536041801</v>
      </c>
      <c r="AW35">
        <v>32</v>
      </c>
      <c r="AX35">
        <f>IF(Z35&gt;0, (R35*SUMPRODUCT(K35:$K$98, X35:$X$98)-K35*$AZ$3)/Z35, 0)</f>
        <v>-768109403.8793509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2000000</v>
      </c>
      <c r="S36">
        <f t="shared" si="32"/>
        <v>-4082652303.2696304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-13942.477746769406</v>
      </c>
      <c r="AC36">
        <f t="shared" si="33"/>
        <v>-12452.696736584163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-29.84003317474339</v>
      </c>
      <c r="AI36">
        <f t="shared" si="38"/>
        <v>-29.840185682179875</v>
      </c>
      <c r="AJ36">
        <f t="shared" si="39"/>
        <v>-1489.7810101852428</v>
      </c>
      <c r="AK36">
        <f t="shared" si="30"/>
        <v>-975.9734422738585</v>
      </c>
      <c r="AL36">
        <f t="shared" si="40"/>
        <v>-2495.5946381412814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-0.70893195657056418</v>
      </c>
      <c r="AR36">
        <f t="shared" si="45"/>
        <v>-0.70893557980364519</v>
      </c>
      <c r="AS36">
        <f t="shared" si="46"/>
        <v>-35.393840222209413</v>
      </c>
      <c r="AT36">
        <f t="shared" si="47"/>
        <v>-23.186930052669588</v>
      </c>
      <c r="AU36">
        <f t="shared" si="48"/>
        <v>-59.289705854682651</v>
      </c>
      <c r="AW36">
        <v>33</v>
      </c>
      <c r="AX36">
        <f>IF(Z36&gt;0, (R36*SUMPRODUCT(K36:$K$98, X36:$X$98)-K36*$AZ$3)/Z36, 0)</f>
        <v>-4082652303.2696304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2000000</v>
      </c>
      <c r="S37">
        <f t="shared" si="32"/>
        <v>-22044441713.879711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-12452.696736584163</v>
      </c>
      <c r="AC37">
        <f t="shared" si="33"/>
        <v>-11119.098789367014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-5.0305051551508466</v>
      </c>
      <c r="AI37">
        <f t="shared" si="38"/>
        <v>-5.0305303748840879</v>
      </c>
      <c r="AJ37">
        <f t="shared" si="39"/>
        <v>-1333.5979472171493</v>
      </c>
      <c r="AK37">
        <f t="shared" si="30"/>
        <v>-871.6887715608915</v>
      </c>
      <c r="AL37">
        <f t="shared" si="40"/>
        <v>-2210.3172491529249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-0.10670845393739087</v>
      </c>
      <c r="AR37">
        <f t="shared" si="45"/>
        <v>-0.10670898890528374</v>
      </c>
      <c r="AS37">
        <f t="shared" si="46"/>
        <v>-28.288645122629429</v>
      </c>
      <c r="AT37">
        <f t="shared" si="47"/>
        <v>-18.490501104566903</v>
      </c>
      <c r="AU37">
        <f t="shared" si="48"/>
        <v>-46.885855216101618</v>
      </c>
      <c r="AW37">
        <v>34</v>
      </c>
      <c r="AX37">
        <f>IF(Z37&gt;0, (R37*SUMPRODUCT(K37:$K$98, X37:$X$98)-K37*$AZ$3)/Z37, 0)</f>
        <v>-22044441713.879711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2000000</v>
      </c>
      <c r="S38">
        <f t="shared" si="32"/>
        <v>-121179805247.75558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-11119.098789367014</v>
      </c>
      <c r="AC38">
        <f t="shared" si="33"/>
        <v>-9927.8600699872732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-0.83484806077564699</v>
      </c>
      <c r="AI38">
        <f t="shared" si="38"/>
        <v>-0.83485215711003613</v>
      </c>
      <c r="AJ38">
        <f t="shared" si="39"/>
        <v>-1191.2387193797404</v>
      </c>
      <c r="AK38">
        <f t="shared" si="30"/>
        <v>-778.336915255691</v>
      </c>
      <c r="AL38">
        <f t="shared" si="40"/>
        <v>-1970.4104867925412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-1.5811630224434273E-2</v>
      </c>
      <c r="AR38">
        <f t="shared" si="45"/>
        <v>-1.5811707807083956E-2</v>
      </c>
      <c r="AS38">
        <f t="shared" si="46"/>
        <v>-22.561501936485691</v>
      </c>
      <c r="AT38">
        <f t="shared" si="47"/>
        <v>-14.741335666056107</v>
      </c>
      <c r="AU38">
        <f t="shared" si="48"/>
        <v>-37.318649310348874</v>
      </c>
      <c r="AW38">
        <v>35</v>
      </c>
      <c r="AX38">
        <f>IF(Z38&gt;0, (R38*SUMPRODUCT(K38:$K$98, X38:$X$98)-K38*$AZ$3)/Z38, 0)</f>
        <v>-121179805247.75558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2000000</v>
      </c>
      <c r="S39">
        <f t="shared" si="32"/>
        <v>-679741886907.83679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-9927.8600699872732</v>
      </c>
      <c r="AC39">
        <f t="shared" si="33"/>
        <v>-8864.1746067659969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-0.13613384024686639</v>
      </c>
      <c r="AI39">
        <f t="shared" si="38"/>
        <v>-0.13613449227190541</v>
      </c>
      <c r="AJ39">
        <f t="shared" si="39"/>
        <v>-1063.6854632212762</v>
      </c>
      <c r="AK39">
        <f t="shared" si="30"/>
        <v>-694.95020489910917</v>
      </c>
      <c r="AL39">
        <f t="shared" si="40"/>
        <v>-1758.7718026126572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-2.3020633977651576E-3</v>
      </c>
      <c r="AR39">
        <f t="shared" si="45"/>
        <v>-2.3020744237009136E-3</v>
      </c>
      <c r="AS39">
        <f t="shared" si="46"/>
        <v>-17.987234968000116</v>
      </c>
      <c r="AT39">
        <f t="shared" si="47"/>
        <v>-11.751812973662597</v>
      </c>
      <c r="AU39">
        <f t="shared" si="48"/>
        <v>-29.741350016086411</v>
      </c>
      <c r="AW39">
        <v>36</v>
      </c>
      <c r="AX39">
        <f>IF(Z39&gt;0, (R39*SUMPRODUCT(K39:$K$98, X39:$X$98)-K39*$AZ$3)/Z39, 0)</f>
        <v>-679741886907.83679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2000000</v>
      </c>
      <c r="S40">
        <f t="shared" si="32"/>
        <v>-3891911405687.124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-8864.1746067659969</v>
      </c>
      <c r="AC40">
        <f t="shared" si="33"/>
        <v>-7914.4436277119848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-2.175306729579175E-2</v>
      </c>
      <c r="AI40">
        <f t="shared" si="38"/>
        <v>-2.175316897389799E-2</v>
      </c>
      <c r="AJ40">
        <f t="shared" si="39"/>
        <v>-949.7309790540121</v>
      </c>
      <c r="AK40">
        <f t="shared" ref="AK40:AK69" si="61">G40*SUM(AB40:AB40, AE40:AF40)</f>
        <v>-620.49222247361979</v>
      </c>
      <c r="AL40">
        <f t="shared" si="40"/>
        <v>-1570.2449546966059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-3.2843820096428164E-4</v>
      </c>
      <c r="AR40">
        <f t="shared" si="45"/>
        <v>-3.2843973614889892E-4</v>
      </c>
      <c r="AS40">
        <f t="shared" si="46"/>
        <v>-14.339491986074522</v>
      </c>
      <c r="AT40">
        <f t="shared" si="47"/>
        <v>-9.3684879695558809</v>
      </c>
      <c r="AU40">
        <f t="shared" si="48"/>
        <v>-23.708308395366554</v>
      </c>
      <c r="AW40">
        <v>37</v>
      </c>
      <c r="AX40">
        <f>IF(Z40&gt;0, (R40*SUMPRODUCT(K40:$K$98, X40:$X$98)-K40*$AZ$3)/Z40, 0)</f>
        <v>-3891911405687.124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2000000</v>
      </c>
      <c r="S41">
        <f t="shared" si="32"/>
        <v>-22793412204824.527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-7914.4436277119848</v>
      </c>
      <c r="AC41">
        <f t="shared" si="33"/>
        <v>-7066.4678122953565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-3.4064082548199625E-3</v>
      </c>
      <c r="AI41">
        <f t="shared" si="38"/>
        <v>-3.4064237559387699E-3</v>
      </c>
      <c r="AJ41">
        <f t="shared" si="39"/>
        <v>-847.97581541662839</v>
      </c>
      <c r="AK41">
        <f t="shared" si="61"/>
        <v>-554.01105393983903</v>
      </c>
      <c r="AL41">
        <f t="shared" si="40"/>
        <v>-1401.9902757802233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-4.592105267229633E-5</v>
      </c>
      <c r="AR41">
        <f t="shared" si="45"/>
        <v>-4.5921261639525146E-5</v>
      </c>
      <c r="AS41">
        <f t="shared" si="46"/>
        <v>-11.431378499474221</v>
      </c>
      <c r="AT41">
        <f t="shared" si="47"/>
        <v>-7.4685031522595233</v>
      </c>
      <c r="AU41">
        <f t="shared" si="48"/>
        <v>-18.899927572995384</v>
      </c>
      <c r="AW41">
        <v>38</v>
      </c>
      <c r="AX41">
        <f>IF(Z41&gt;0, (R41*SUMPRODUCT(K41:$K$98, X41:$X$98)-K41*$AZ$3)/Z41, 0)</f>
        <v>-22793412204824.527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2000000</v>
      </c>
      <c r="S42">
        <f t="shared" si="32"/>
        <v>-136772097890965.8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-7066.4678122953565</v>
      </c>
      <c r="AC42">
        <f t="shared" si="33"/>
        <v>-6309.3463012031671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-5.2158358203372769E-4</v>
      </c>
      <c r="AI42">
        <f t="shared" si="38"/>
        <v>-5.2158588855179624E-4</v>
      </c>
      <c r="AJ42">
        <f t="shared" si="39"/>
        <v>-757.12151109218939</v>
      </c>
      <c r="AK42">
        <f t="shared" si="61"/>
        <v>-494.65274686067499</v>
      </c>
      <c r="AL42">
        <f t="shared" si="40"/>
        <v>-1251.7747795387529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-6.2779959102725545E-6</v>
      </c>
      <c r="AR42">
        <f t="shared" si="45"/>
        <v>-6.2780236724788432E-6</v>
      </c>
      <c r="AS42">
        <f t="shared" si="46"/>
        <v>-9.1130279286834988</v>
      </c>
      <c r="AT42">
        <f t="shared" si="47"/>
        <v>-5.9538452297288629</v>
      </c>
      <c r="AU42">
        <f t="shared" si="48"/>
        <v>-15.066879436436034</v>
      </c>
      <c r="AW42">
        <v>39</v>
      </c>
      <c r="AX42">
        <f>IF(Z42&gt;0, (R42*SUMPRODUCT(K42:$K$98, X42:$X$98)-K42*$AZ$3)/Z42, 0)</f>
        <v>-136772097890965.8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2000000</v>
      </c>
      <c r="S43">
        <f t="shared" si="32"/>
        <v>-842079888928405.63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-6309.3463012031671</v>
      </c>
      <c r="AC43">
        <f t="shared" si="33"/>
        <v>-5633.3449172907694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-7.7958518183693614E-5</v>
      </c>
      <c r="AI43">
        <f t="shared" si="38"/>
        <v>-7.7958852673626897E-5</v>
      </c>
      <c r="AJ43">
        <f t="shared" si="39"/>
        <v>-676.00138391239761</v>
      </c>
      <c r="AK43">
        <f t="shared" si="61"/>
        <v>-441.65424108422172</v>
      </c>
      <c r="AL43">
        <f t="shared" si="40"/>
        <v>-1117.655702955472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-8.3780446151090034E-7</v>
      </c>
      <c r="AR43">
        <f t="shared" si="45"/>
        <v>-8.3780805620670743E-7</v>
      </c>
      <c r="AS43">
        <f t="shared" si="46"/>
        <v>-7.2648504438583998</v>
      </c>
      <c r="AT43">
        <f t="shared" si="47"/>
        <v>-4.7463689952866224</v>
      </c>
      <c r="AU43">
        <f t="shared" si="48"/>
        <v>-12.011220276953079</v>
      </c>
      <c r="AW43">
        <v>40</v>
      </c>
      <c r="AX43">
        <f>IF(Z43&gt;0, (R43*SUMPRODUCT(K43:$K$98, X43:$X$98)-K43*$AZ$3)/Z43, 0)</f>
        <v>-842079888928405.63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2000000</v>
      </c>
      <c r="S44">
        <f t="shared" si="32"/>
        <v>-5333593999376681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-5633.3449172907694</v>
      </c>
      <c r="AC44">
        <f t="shared" si="33"/>
        <v>-5029.7722483157213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-1.1359728946359275E-5</v>
      </c>
      <c r="AI44">
        <f t="shared" si="38"/>
        <v>-1.1359776098169564E-5</v>
      </c>
      <c r="AJ44">
        <f t="shared" si="39"/>
        <v>-603.57266897504815</v>
      </c>
      <c r="AK44">
        <f t="shared" si="61"/>
        <v>-394.33414421035388</v>
      </c>
      <c r="AL44">
        <f t="shared" si="40"/>
        <v>-997.9068245451781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-1.090006378500834E-7</v>
      </c>
      <c r="AR44">
        <f t="shared" si="45"/>
        <v>-1.0900109028846653E-7</v>
      </c>
      <c r="AS44">
        <f t="shared" si="46"/>
        <v>-5.7914943409140696</v>
      </c>
      <c r="AT44">
        <f t="shared" si="47"/>
        <v>-3.7837763073361916</v>
      </c>
      <c r="AU44">
        <f t="shared" si="48"/>
        <v>-9.5752707572513511</v>
      </c>
      <c r="AW44">
        <v>41</v>
      </c>
      <c r="AX44">
        <f>IF(Z44&gt;0, (R44*SUMPRODUCT(K44:$K$98, X44:$X$98)-K44*$AZ$3)/Z44, 0)</f>
        <v>-5333593999376681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2000000</v>
      </c>
      <c r="S45">
        <f t="shared" si="32"/>
        <v>-3.4811447684834596E+16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-5029.7722483157213</v>
      </c>
      <c r="AC45">
        <f t="shared" si="33"/>
        <v>-4490.8680789489617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-1.6092006952107914E-6</v>
      </c>
      <c r="AI45">
        <f t="shared" si="38"/>
        <v>-1.609207145485597E-6</v>
      </c>
      <c r="AJ45">
        <f t="shared" si="39"/>
        <v>-538.90416936675956</v>
      </c>
      <c r="AK45">
        <f t="shared" si="61"/>
        <v>-352.08405738210053</v>
      </c>
      <c r="AL45">
        <f t="shared" si="40"/>
        <v>-890.98822835806732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-1.378647569056008E-8</v>
      </c>
      <c r="AR45">
        <f t="shared" si="45"/>
        <v>-1.3786530951881473E-8</v>
      </c>
      <c r="AS45">
        <f t="shared" si="46"/>
        <v>-4.6169438359228963</v>
      </c>
      <c r="AT45">
        <f t="shared" si="47"/>
        <v>-3.0164033066716129</v>
      </c>
      <c r="AU45">
        <f t="shared" si="48"/>
        <v>-7.6333471563810411</v>
      </c>
      <c r="AW45">
        <v>42</v>
      </c>
      <c r="AX45">
        <f>IF(Z45&gt;0, (R45*SUMPRODUCT(K45:$K$98, X45:$X$98)-K45*$AZ$3)/Z45, 0)</f>
        <v>-3.4811447684834596E+16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2000000</v>
      </c>
      <c r="S46">
        <f t="shared" si="32"/>
        <v>-2.3478549837391456E+17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-4490.8680789489617</v>
      </c>
      <c r="AC46">
        <f t="shared" si="33"/>
        <v>-4009.7036419308197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-2.2127456796575093E-7</v>
      </c>
      <c r="AI46">
        <f t="shared" si="38"/>
        <v>-2.2127542187360931E-7</v>
      </c>
      <c r="AJ46">
        <f t="shared" si="39"/>
        <v>-481.16443701814205</v>
      </c>
      <c r="AK46">
        <f t="shared" si="61"/>
        <v>-314.36076552642737</v>
      </c>
      <c r="AL46">
        <f t="shared" si="40"/>
        <v>-795.52520276584482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-1.6926085356704104E-9</v>
      </c>
      <c r="AR46">
        <f t="shared" si="45"/>
        <v>-1.6926150675178933E-9</v>
      </c>
      <c r="AS46">
        <f t="shared" si="46"/>
        <v>-3.6805993596336473</v>
      </c>
      <c r="AT46">
        <f t="shared" si="47"/>
        <v>-2.4046582483544734</v>
      </c>
      <c r="AU46">
        <f t="shared" si="48"/>
        <v>-6.0852576096807356</v>
      </c>
      <c r="AW46">
        <v>43</v>
      </c>
      <c r="AX46">
        <f>IF(Z46&gt;0, (R46*SUMPRODUCT(K46:$K$98, X46:$X$98)-K46*$AZ$3)/Z46, 0)</f>
        <v>-2.3478549837391456E+17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2000000</v>
      </c>
      <c r="S47">
        <f t="shared" si="32"/>
        <v>-1.6414586101840013E+18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-4009.7036419308197</v>
      </c>
      <c r="AC47">
        <f t="shared" si="33"/>
        <v>-3580.0925374397184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-2.9452664307615322E-8</v>
      </c>
      <c r="AI47">
        <f t="shared" si="38"/>
        <v>-2.9452773359787435E-8</v>
      </c>
      <c r="AJ47">
        <f t="shared" si="39"/>
        <v>-429.61110449110129</v>
      </c>
      <c r="AK47">
        <f t="shared" si="61"/>
        <v>-280.67925493515742</v>
      </c>
      <c r="AL47">
        <f t="shared" si="40"/>
        <v>-710.2903594557115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-2.01155351050027E-10</v>
      </c>
      <c r="AR47">
        <f t="shared" si="45"/>
        <v>-2.0115609585286502E-10</v>
      </c>
      <c r="AS47">
        <f t="shared" si="46"/>
        <v>-2.9341512752906636</v>
      </c>
      <c r="AT47">
        <f t="shared" si="47"/>
        <v>-1.9169788331965336</v>
      </c>
      <c r="AU47">
        <f t="shared" si="48"/>
        <v>-4.8511301086883529</v>
      </c>
      <c r="AW47">
        <v>44</v>
      </c>
      <c r="AX47">
        <f>IF(Z47&gt;0, (R47*SUMPRODUCT(K47:$K$98, X47:$X$98)-K47*$AZ$3)/Z47, 0)</f>
        <v>-1.6414586101840013E+18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2000000</v>
      </c>
      <c r="S48">
        <f t="shared" si="32"/>
        <v>-1.1920231922685612E+19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-3580.0925374397184</v>
      </c>
      <c r="AC48">
        <f t="shared" si="33"/>
        <v>-3196.5111941427817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-3.7821490689598919E-9</v>
      </c>
      <c r="AI48">
        <f t="shared" si="38"/>
        <v>-3.7821624768835586E-9</v>
      </c>
      <c r="AJ48">
        <f t="shared" si="39"/>
        <v>-383.58134329693667</v>
      </c>
      <c r="AK48">
        <f t="shared" si="61"/>
        <v>-250.60647762078031</v>
      </c>
      <c r="AL48">
        <f t="shared" si="40"/>
        <v>-634.18782092149922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-2.3063627857715887E-11</v>
      </c>
      <c r="AR48">
        <f t="shared" si="45"/>
        <v>-2.3063709619528062E-11</v>
      </c>
      <c r="AS48">
        <f t="shared" si="46"/>
        <v>-2.3390874324782271</v>
      </c>
      <c r="AT48">
        <f t="shared" si="47"/>
        <v>-1.5282037892198097</v>
      </c>
      <c r="AU48">
        <f t="shared" si="48"/>
        <v>-3.8672912217211008</v>
      </c>
      <c r="AW48">
        <v>45</v>
      </c>
      <c r="AX48">
        <f>IF(Z48&gt;0, (R48*SUMPRODUCT(K48:$K$98, X48:$X$98)-K48*$AZ$3)/Z48, 0)</f>
        <v>-1.1920231922685612E+19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2000000</v>
      </c>
      <c r="S49">
        <f t="shared" si="32"/>
        <v>-9.0214357077643215E+19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-3196.5111941427817</v>
      </c>
      <c r="AC49">
        <f t="shared" si="33"/>
        <v>-2854.0278519132185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-4.6768163417213058E-10</v>
      </c>
      <c r="AI49">
        <f t="shared" si="38"/>
        <v>-4.676832159757062E-10</v>
      </c>
      <c r="AJ49">
        <f t="shared" si="39"/>
        <v>-342.48334222956328</v>
      </c>
      <c r="AK49">
        <f t="shared" si="61"/>
        <v>-223.75578358999473</v>
      </c>
      <c r="AL49">
        <f t="shared" si="40"/>
        <v>-566.23912582002572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-2.5463686144356448E-12</v>
      </c>
      <c r="AR49">
        <f t="shared" si="45"/>
        <v>-2.5463772268221164E-12</v>
      </c>
      <c r="AS49">
        <f t="shared" si="46"/>
        <v>-1.864706180229025</v>
      </c>
      <c r="AT49">
        <f t="shared" si="47"/>
        <v>-1.2182747044163693</v>
      </c>
      <c r="AU49">
        <f t="shared" si="48"/>
        <v>-3.0829808846479407</v>
      </c>
      <c r="AW49">
        <v>46</v>
      </c>
      <c r="AX49">
        <f>IF(Z49&gt;0, (R49*SUMPRODUCT(K49:$K$98, X49:$X$98)-K49*$AZ$3)/Z49, 0)</f>
        <v>-9.0214357077643215E+19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2000000</v>
      </c>
      <c r="S50">
        <f t="shared" si="32"/>
        <v>-7.1302476451398209E+20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-2854.0278519132185</v>
      </c>
      <c r="AC50">
        <f t="shared" si="33"/>
        <v>-2548.2391534939466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-5.5491733938720954E-11</v>
      </c>
      <c r="AI50">
        <f t="shared" si="38"/>
        <v>-5.5491912630912327E-11</v>
      </c>
      <c r="AJ50">
        <f t="shared" si="39"/>
        <v>-305.7886984192719</v>
      </c>
      <c r="AK50">
        <f t="shared" si="61"/>
        <v>-199.78194963392531</v>
      </c>
      <c r="AL50">
        <f t="shared" si="40"/>
        <v>-505.57064805325268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-2.6976228389452298E-13</v>
      </c>
      <c r="AR50">
        <f t="shared" si="45"/>
        <v>-2.6976315257189593E-13</v>
      </c>
      <c r="AS50">
        <f t="shared" si="46"/>
        <v>-1.4865323503102206</v>
      </c>
      <c r="AT50">
        <f t="shared" si="47"/>
        <v>-0.97120113553601561</v>
      </c>
      <c r="AU50">
        <f t="shared" si="48"/>
        <v>-2.4577334858465059</v>
      </c>
      <c r="AW50">
        <v>47</v>
      </c>
      <c r="AX50">
        <f>IF(Z50&gt;0, (R50*SUMPRODUCT(K50:$K$98, X50:$X$98)-K50*$AZ$3)/Z50, 0)</f>
        <v>-7.1302476451398209E+20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2000000</v>
      </c>
      <c r="S51">
        <f t="shared" si="32"/>
        <v>-5.8924538131461733E+21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-2548.2391534939466</v>
      </c>
      <c r="AC51">
        <f t="shared" si="33"/>
        <v>-2275.2135299053098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-6.3039642400097239E-12</v>
      </c>
      <c r="AI51">
        <f t="shared" si="38"/>
        <v>-6.3039835461731838E-12</v>
      </c>
      <c r="AJ51">
        <f t="shared" si="39"/>
        <v>-273.02562358863679</v>
      </c>
      <c r="AK51">
        <f t="shared" si="61"/>
        <v>-178.37674074457627</v>
      </c>
      <c r="AL51">
        <f t="shared" si="40"/>
        <v>-451.40236433321934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-2.7362051295596543E-14</v>
      </c>
      <c r="AR51">
        <f t="shared" si="45"/>
        <v>-2.7362135093063471E-14</v>
      </c>
      <c r="AS51">
        <f t="shared" si="46"/>
        <v>-1.1850544884488416</v>
      </c>
      <c r="AT51">
        <f t="shared" si="47"/>
        <v>-0.7742355991199108</v>
      </c>
      <c r="AU51">
        <f t="shared" si="48"/>
        <v>-1.9592900875687798</v>
      </c>
      <c r="AW51">
        <v>48</v>
      </c>
      <c r="AX51">
        <f>IF(Z51&gt;0, (R51*SUMPRODUCT(K51:$K$98, X51:$X$98)-K51*$AZ$3)/Z51, 0)</f>
        <v>-5.8924538131461733E+21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2000000</v>
      </c>
      <c r="S52">
        <f t="shared" si="32"/>
        <v>-5.1079955111082707E+22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-2275.2135299053098</v>
      </c>
      <c r="AC52">
        <f t="shared" si="33"/>
        <v>-2031.4406517011694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-6.8498443177714771E-13</v>
      </c>
      <c r="AI52">
        <f t="shared" si="38"/>
        <v>-6.8498642026817838E-13</v>
      </c>
      <c r="AJ52">
        <f t="shared" si="39"/>
        <v>-243.7728782041404</v>
      </c>
      <c r="AK52">
        <f t="shared" si="61"/>
        <v>-159.26494709337169</v>
      </c>
      <c r="AL52">
        <f t="shared" si="40"/>
        <v>-403.03782529751277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-2.6545908321375873E-15</v>
      </c>
      <c r="AR52">
        <f t="shared" si="45"/>
        <v>-2.6545985383420128E-15</v>
      </c>
      <c r="AS52">
        <f t="shared" si="46"/>
        <v>-0.94471818275577446</v>
      </c>
      <c r="AT52">
        <f t="shared" si="47"/>
        <v>-0.61721587940043909</v>
      </c>
      <c r="AU52">
        <f t="shared" si="48"/>
        <v>-1.5619340621562161</v>
      </c>
      <c r="AW52">
        <v>49</v>
      </c>
      <c r="AX52">
        <f>IF(Z52&gt;0, (R52*SUMPRODUCT(K52:$K$98, X52:$X$98)-K52*$AZ$3)/Z52, 0)</f>
        <v>-5.1079955111082707E+22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2000000</v>
      </c>
      <c r="S53">
        <f t="shared" si="32"/>
        <v>-4.660171621670821E+23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-2031.4406517011694</v>
      </c>
      <c r="AC53">
        <f t="shared" si="33"/>
        <v>-1813.7862961617584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-7.096004095477923E-14</v>
      </c>
      <c r="AI53">
        <f t="shared" si="38"/>
        <v>-7.0960235559875723E-14</v>
      </c>
      <c r="AJ53">
        <f t="shared" si="39"/>
        <v>-217.65435553941097</v>
      </c>
      <c r="AK53">
        <f t="shared" si="61"/>
        <v>-142.20084561908186</v>
      </c>
      <c r="AL53">
        <f t="shared" si="40"/>
        <v>-359.85520115849289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-2.4553461341078431E-16</v>
      </c>
      <c r="AR53">
        <f t="shared" si="45"/>
        <v>-2.4553528677971833E-16</v>
      </c>
      <c r="AS53">
        <f t="shared" si="46"/>
        <v>-0.75312355130402897</v>
      </c>
      <c r="AT53">
        <f t="shared" si="47"/>
        <v>-0.49204072018529904</v>
      </c>
      <c r="AU53">
        <f t="shared" si="48"/>
        <v>-1.2451642714893283</v>
      </c>
      <c r="AW53">
        <v>50</v>
      </c>
      <c r="AX53">
        <f>IF(Z53&gt;0, (R53*SUMPRODUCT(K53:$K$98, X53:$X$98)-K53*$AZ$3)/Z53, 0)</f>
        <v>-4.660171621670821E+23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2000000</v>
      </c>
      <c r="S54">
        <f t="shared" si="32"/>
        <v>-4.4895683961492408E+24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-1813.7862961617584</v>
      </c>
      <c r="AC54">
        <f t="shared" si="33"/>
        <v>-1619.4520501444267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-6.9849329853026393E-15</v>
      </c>
      <c r="AI54">
        <f t="shared" si="38"/>
        <v>-6.9849510210235287E-15</v>
      </c>
      <c r="AJ54">
        <f t="shared" si="39"/>
        <v>-194.33424601733168</v>
      </c>
      <c r="AK54">
        <f t="shared" si="61"/>
        <v>-126.9650407313231</v>
      </c>
      <c r="AL54">
        <f t="shared" si="40"/>
        <v>-321.29928674865477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-2.1579584957381982E-17</v>
      </c>
      <c r="AR54">
        <f t="shared" si="45"/>
        <v>-2.1579640677797916E-17</v>
      </c>
      <c r="AS54">
        <f t="shared" si="46"/>
        <v>-0.60038548413905501</v>
      </c>
      <c r="AT54">
        <f t="shared" si="47"/>
        <v>-0.39225184963751514</v>
      </c>
      <c r="AU54">
        <f t="shared" si="48"/>
        <v>-0.99263733377657015</v>
      </c>
      <c r="AW54">
        <v>51</v>
      </c>
      <c r="AX54">
        <f>IF(Z54&gt;0, (R54*SUMPRODUCT(K54:$K$98, X54:$X$98)-K54*$AZ$3)/Z54, 0)</f>
        <v>-4.4895683961492408E+24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2000000</v>
      </c>
      <c r="S55">
        <f t="shared" si="32"/>
        <v>-4.5828140857798183E+25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-1619.4520501444267</v>
      </c>
      <c r="AC55">
        <f t="shared" si="33"/>
        <v>-1445.9393304860953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-6.5111186387589836E-16</v>
      </c>
      <c r="AI55">
        <f t="shared" si="38"/>
        <v>-6.5111344144298202E-16</v>
      </c>
      <c r="AJ55">
        <f t="shared" si="39"/>
        <v>-173.51271965833143</v>
      </c>
      <c r="AK55">
        <f t="shared" si="61"/>
        <v>-113.36164351010989</v>
      </c>
      <c r="AL55">
        <f t="shared" si="40"/>
        <v>-286.87436316844133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-1.7960500291988353E-18</v>
      </c>
      <c r="AR55">
        <f t="shared" si="45"/>
        <v>-1.7960543808157601E-18</v>
      </c>
      <c r="AS55">
        <f t="shared" si="46"/>
        <v>-0.47862363212615877</v>
      </c>
      <c r="AT55">
        <f t="shared" si="47"/>
        <v>-0.31270077298909044</v>
      </c>
      <c r="AU55">
        <f t="shared" si="48"/>
        <v>-0.79132440511524915</v>
      </c>
      <c r="AW55">
        <v>52</v>
      </c>
      <c r="AX55">
        <f>IF(Z55&gt;0, (R55*SUMPRODUCT(K55:$K$98, X55:$X$98)-K55*$AZ$3)/Z55, 0)</f>
        <v>-4.5828140857798183E+25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2000000</v>
      </c>
      <c r="S56">
        <f t="shared" si="32"/>
        <v>-4.9759296881491661E+26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-1445.9393304860953</v>
      </c>
      <c r="AC56">
        <f t="shared" si="33"/>
        <v>-1291.017259362585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-5.7282607069291193E-17</v>
      </c>
      <c r="AI56">
        <f t="shared" si="38"/>
        <v>-5.7282736795527321E-17</v>
      </c>
      <c r="AJ56">
        <f t="shared" si="39"/>
        <v>-154.92207112351025</v>
      </c>
      <c r="AK56">
        <f t="shared" si="61"/>
        <v>-101.21575313402668</v>
      </c>
      <c r="AL56">
        <f t="shared" si="40"/>
        <v>-256.13782425753692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-1.4108068966246243E-19</v>
      </c>
      <c r="AR56">
        <f t="shared" si="45"/>
        <v>-1.4108100916375256E-19</v>
      </c>
      <c r="AS56">
        <f t="shared" si="46"/>
        <v>-0.38155582918220571</v>
      </c>
      <c r="AT56">
        <f t="shared" si="47"/>
        <v>-0.24928314173237437</v>
      </c>
      <c r="AU56">
        <f t="shared" si="48"/>
        <v>-0.63083897091458008</v>
      </c>
      <c r="AW56">
        <v>53</v>
      </c>
      <c r="AX56">
        <f>IF(Z56&gt;0, (R56*SUMPRODUCT(K56:$K$98, X56:$X$98)-K56*$AZ$3)/Z56, 0)</f>
        <v>-4.9759296881491661E+26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2000000</v>
      </c>
      <c r="S57">
        <f t="shared" si="32"/>
        <v>-5.7730563607477343E+27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-1291.017259362585</v>
      </c>
      <c r="AC57">
        <f t="shared" si="33"/>
        <v>-1152.6939815737367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-4.7378231709566174E-18</v>
      </c>
      <c r="AI57">
        <f t="shared" si="38"/>
        <v>-4.7378331543511105E-18</v>
      </c>
      <c r="AJ57">
        <f t="shared" si="39"/>
        <v>-138.32327778884837</v>
      </c>
      <c r="AK57">
        <f t="shared" si="61"/>
        <v>-90.371208155380955</v>
      </c>
      <c r="AL57">
        <f t="shared" si="40"/>
        <v>-228.69448594422931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-1.041851025142535E-20</v>
      </c>
      <c r="AR57">
        <f t="shared" si="45"/>
        <v>-1.0418532204988012E-20</v>
      </c>
      <c r="AS57">
        <f t="shared" si="46"/>
        <v>-0.30417397096795723</v>
      </c>
      <c r="AT57">
        <f t="shared" si="47"/>
        <v>-0.19872699436573207</v>
      </c>
      <c r="AU57">
        <f t="shared" si="48"/>
        <v>-0.50290096533368922</v>
      </c>
      <c r="AW57">
        <v>54</v>
      </c>
      <c r="AX57">
        <f>IF(Z57&gt;0, (R57*SUMPRODUCT(K57:$K$98, X57:$X$98)-K57*$AZ$3)/Z57, 0)</f>
        <v>-5.7730563607477343E+27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2000000</v>
      </c>
      <c r="S58">
        <f t="shared" si="32"/>
        <v>-7.1914445251776286E+28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-1152.6939815737367</v>
      </c>
      <c r="AC58">
        <f t="shared" si="33"/>
        <v>-1029.1910549765503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-3.6671977033687206E-19</v>
      </c>
      <c r="AI58">
        <f t="shared" si="38"/>
        <v>-3.6672048590316155E-19</v>
      </c>
      <c r="AJ58">
        <f t="shared" si="39"/>
        <v>-123.50292659718639</v>
      </c>
      <c r="AK58">
        <f t="shared" si="61"/>
        <v>-80.688578710161579</v>
      </c>
      <c r="AL58">
        <f t="shared" si="40"/>
        <v>-204.19150530734797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-7.2001754150894449E-22</v>
      </c>
      <c r="AR58">
        <f t="shared" si="45"/>
        <v>-7.2001894645168882E-22</v>
      </c>
      <c r="AS58">
        <f t="shared" si="46"/>
        <v>-0.24248562736603793</v>
      </c>
      <c r="AT58">
        <f t="shared" si="47"/>
        <v>-0.15842394321247774</v>
      </c>
      <c r="AU58">
        <f t="shared" si="48"/>
        <v>-0.40090957057851567</v>
      </c>
      <c r="AW58">
        <v>55</v>
      </c>
      <c r="AX58">
        <f>IF(Z58&gt;0, (R58*SUMPRODUCT(K58:$K$98, X58:$X$98)-K58*$AZ$3)/Z58, 0)</f>
        <v>-7.1914445251776286E+28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2000000</v>
      </c>
      <c r="S59">
        <f t="shared" si="32"/>
        <v>-9.6675615918904605E+29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-1029.1910549765503</v>
      </c>
      <c r="AC59">
        <f t="shared" si="33"/>
        <v>-918.92058480049127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-2.6435386055658707E-20</v>
      </c>
      <c r="AI59">
        <f t="shared" si="38"/>
        <v>-2.6435433581633902E-20</v>
      </c>
      <c r="AJ59">
        <f t="shared" si="39"/>
        <v>-110.27047017605901</v>
      </c>
      <c r="AK59">
        <f t="shared" si="61"/>
        <v>-72.043373848358527</v>
      </c>
      <c r="AL59">
        <f t="shared" si="40"/>
        <v>-182.31384402441753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-4.6342172299842546E-23</v>
      </c>
      <c r="AR59">
        <f t="shared" si="45"/>
        <v>-4.6342255614567986E-23</v>
      </c>
      <c r="AS59">
        <f t="shared" si="46"/>
        <v>-0.19330805753032312</v>
      </c>
      <c r="AT59">
        <f t="shared" si="47"/>
        <v>-0.12629459758647774</v>
      </c>
      <c r="AU59">
        <f t="shared" si="48"/>
        <v>-0.31960265511680086</v>
      </c>
      <c r="AW59">
        <v>56</v>
      </c>
      <c r="AX59">
        <f>IF(Z59&gt;0, (R59*SUMPRODUCT(K59:$K$98, X59:$X$98)-K59*$AZ$3)/Z59, 0)</f>
        <v>-9.6675615918904605E+29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2000000</v>
      </c>
      <c r="S60">
        <f t="shared" si="32"/>
        <v>-1.4311740676343354E+31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-918.92058480049127</v>
      </c>
      <c r="AC60">
        <f t="shared" si="33"/>
        <v>-820.46480785758138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-1.767372430642295E-21</v>
      </c>
      <c r="AI60">
        <f t="shared" si="38"/>
        <v>-1.7673752970469709E-21</v>
      </c>
      <c r="AJ60">
        <f t="shared" si="39"/>
        <v>-98.455776942909893</v>
      </c>
      <c r="AK60">
        <f t="shared" si="61"/>
        <v>-64.324440936034392</v>
      </c>
      <c r="AL60">
        <f t="shared" si="40"/>
        <v>-162.78021787894428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-2.7663096002122748E-24</v>
      </c>
      <c r="AR60">
        <f t="shared" si="45"/>
        <v>-2.7663140867385076E-24</v>
      </c>
      <c r="AS60">
        <f t="shared" si="46"/>
        <v>-0.15410399994445412</v>
      </c>
      <c r="AT60">
        <f t="shared" si="47"/>
        <v>-0.10068127996370992</v>
      </c>
      <c r="AU60">
        <f t="shared" si="48"/>
        <v>-0.25478527990816402</v>
      </c>
      <c r="AW60">
        <v>57</v>
      </c>
      <c r="AX60">
        <f>IF(Z60&gt;0, (R60*SUMPRODUCT(K60:$K$98, X60:$X$98)-K60*$AZ$3)/Z60, 0)</f>
        <v>-1.4311740676343354E+31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2000000</v>
      </c>
      <c r="S61">
        <f t="shared" si="32"/>
        <v>-2.3558612158461577E+32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-820.46480785758138</v>
      </c>
      <c r="AC61">
        <f t="shared" si="33"/>
        <v>-732.55786415855482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-1.0729060122736635E-22</v>
      </c>
      <c r="AI61">
        <f t="shared" si="38"/>
        <v>-1.0729075670296466E-22</v>
      </c>
      <c r="AJ61">
        <f t="shared" si="39"/>
        <v>-87.906943699026556</v>
      </c>
      <c r="AK61">
        <f t="shared" si="61"/>
        <v>-57.432536550030704</v>
      </c>
      <c r="AL61">
        <f t="shared" si="40"/>
        <v>-145.33948024905726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-1.4993960558238559E-25</v>
      </c>
      <c r="AR61">
        <f t="shared" si="45"/>
        <v>-1.4993982286096938E-25</v>
      </c>
      <c r="AS61">
        <f t="shared" si="46"/>
        <v>-0.12285076526184141</v>
      </c>
      <c r="AT61">
        <f t="shared" si="47"/>
        <v>-8.0262499971069753E-2</v>
      </c>
      <c r="AU61">
        <f t="shared" si="48"/>
        <v>-0.20311326523291115</v>
      </c>
      <c r="AW61">
        <v>58</v>
      </c>
      <c r="AX61">
        <f>IF(Z61&gt;0, (R61*SUMPRODUCT(K61:$K$98, X61:$X$98)-K61*$AZ$3)/Z61, 0)</f>
        <v>-2.3558612158461577E+32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2000000</v>
      </c>
      <c r="S62">
        <f t="shared" si="32"/>
        <v>-4.3631326114649622E+33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-732.55786415855482</v>
      </c>
      <c r="AC62">
        <f t="shared" si="33"/>
        <v>-654.06952157013825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-5.8570172174205181E-24</v>
      </c>
      <c r="AI62">
        <f t="shared" si="38"/>
        <v>-5.857024712832414E-24</v>
      </c>
      <c r="AJ62">
        <f t="shared" si="39"/>
        <v>-78.488342588416572</v>
      </c>
      <c r="AK62">
        <f t="shared" si="61"/>
        <v>-51.279050491098843</v>
      </c>
      <c r="AL62">
        <f t="shared" si="40"/>
        <v>-129.76739307951541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-7.3082460943771873E-27</v>
      </c>
      <c r="AR62">
        <f t="shared" si="45"/>
        <v>-7.3082554469730013E-27</v>
      </c>
      <c r="AS62">
        <f t="shared" si="46"/>
        <v>-9.7935877919197556E-2</v>
      </c>
      <c r="AT62">
        <f t="shared" si="47"/>
        <v>-6.3984773573875761E-2</v>
      </c>
      <c r="AU62">
        <f t="shared" si="48"/>
        <v>-0.1619206514930733</v>
      </c>
      <c r="AW62">
        <v>59</v>
      </c>
      <c r="AX62">
        <f>IF(Z62&gt;0, (R62*SUMPRODUCT(K62:$K$98, X62:$X$98)-K62*$AZ$3)/Z62, 0)</f>
        <v>-4.3631326114649622E+33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2000000</v>
      </c>
      <c r="S63">
        <f t="shared" si="32"/>
        <v>-9.2255644934738422E+34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-654.06952157013825</v>
      </c>
      <c r="AC63">
        <f t="shared" si="33"/>
        <v>-583.99064425905192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-2.841580419953335E-25</v>
      </c>
      <c r="AI63">
        <f t="shared" si="38"/>
        <v>-2.8415835850206034E-25</v>
      </c>
      <c r="AJ63">
        <f t="shared" si="39"/>
        <v>-70.07887731108633</v>
      </c>
      <c r="AK63">
        <f t="shared" si="61"/>
        <v>-45.784866509909683</v>
      </c>
      <c r="AL63">
        <f t="shared" si="40"/>
        <v>-115.86374382099601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-3.1657644026272024E-28</v>
      </c>
      <c r="AR63">
        <f t="shared" si="45"/>
        <v>-3.1657679287837102E-28</v>
      </c>
      <c r="AS63">
        <f t="shared" si="46"/>
        <v>-7.807388226976858E-2</v>
      </c>
      <c r="AT63">
        <f t="shared" si="47"/>
        <v>-5.1008269749582079E-2</v>
      </c>
      <c r="AU63">
        <f t="shared" si="48"/>
        <v>-0.12908215201935064</v>
      </c>
      <c r="AW63">
        <v>60</v>
      </c>
      <c r="AX63">
        <f>IF(Z63&gt;0, (R63*SUMPRODUCT(K63:$K$98, X63:$X$98)-K63*$AZ$3)/Z63, 0)</f>
        <v>-9.2255644934738422E+34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2000000</v>
      </c>
      <c r="S64">
        <f t="shared" si="32"/>
        <v>-2.2692123214630685E+36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-583.99064425905192</v>
      </c>
      <c r="AC64">
        <f t="shared" si="33"/>
        <v>-521.42021808843924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-1.2074105845393057E-26</v>
      </c>
      <c r="AI64">
        <f t="shared" si="38"/>
        <v>-1.2074117334406517E-26</v>
      </c>
      <c r="AJ64">
        <f t="shared" si="39"/>
        <v>-62.570426170612677</v>
      </c>
      <c r="AK64">
        <f t="shared" si="61"/>
        <v>-40.879345098133641</v>
      </c>
      <c r="AL64">
        <f t="shared" si="40"/>
        <v>-103.44977126874632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-1.201034812557071E-29</v>
      </c>
      <c r="AR64">
        <f t="shared" si="45"/>
        <v>-1.201035955391605E-29</v>
      </c>
      <c r="AS64">
        <f t="shared" si="46"/>
        <v>-6.2240020942098552E-2</v>
      </c>
      <c r="AT64">
        <f t="shared" si="47"/>
        <v>-4.0663480348837745E-2</v>
      </c>
      <c r="AU64">
        <f t="shared" si="48"/>
        <v>-0.1029035012909363</v>
      </c>
      <c r="AW64">
        <v>61</v>
      </c>
      <c r="AX64">
        <f>IF(Z64&gt;0, (R64*SUMPRODUCT(K64:$K$98, X64:$X$98)-K64*$AZ$3)/Z64, 0)</f>
        <v>-2.2692123214630685E+36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2000000</v>
      </c>
      <c r="S65">
        <f t="shared" si="32"/>
        <v>-6.6642540040480106E+37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-521.42021808843924</v>
      </c>
      <c r="AC65">
        <f t="shared" si="33"/>
        <v>-465.55376615039216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-4.4099326368472769E-28</v>
      </c>
      <c r="AI65">
        <f t="shared" si="38"/>
        <v>-4.409936129764608E-28</v>
      </c>
      <c r="AJ65">
        <f t="shared" si="39"/>
        <v>-55.866451938047078</v>
      </c>
      <c r="AK65">
        <f t="shared" si="61"/>
        <v>-36.499415266190752</v>
      </c>
      <c r="AL65">
        <f t="shared" si="40"/>
        <v>-92.36586720423783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-3.9166480714610085E-31</v>
      </c>
      <c r="AR65">
        <f t="shared" si="45"/>
        <v>-3.9166511736689229E-31</v>
      </c>
      <c r="AS65">
        <f t="shared" si="46"/>
        <v>-4.9617363633688294E-2</v>
      </c>
      <c r="AT65">
        <f t="shared" si="47"/>
        <v>-3.2416677574009678E-2</v>
      </c>
      <c r="AU65">
        <f t="shared" si="48"/>
        <v>-8.2034041207697972E-2</v>
      </c>
      <c r="AW65">
        <v>62</v>
      </c>
      <c r="AX65">
        <f>IF(Z65&gt;0, (R65*SUMPRODUCT(K65:$K$98, X65:$X$98)-K65*$AZ$3)/Z65, 0)</f>
        <v>-6.6642540040480106E+37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2000000</v>
      </c>
      <c r="S66">
        <f t="shared" si="32"/>
        <v>-2.4281433818816652E+39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-465.55376615039216</v>
      </c>
      <c r="AC66">
        <f t="shared" si="33"/>
        <v>-415.67300549142152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-1.3489573338328351E-29</v>
      </c>
      <c r="AI66">
        <f t="shared" si="38"/>
        <v>-1.348958189781064E-29</v>
      </c>
      <c r="AJ66">
        <f t="shared" si="39"/>
        <v>-49.880760658970644</v>
      </c>
      <c r="AK66">
        <f t="shared" si="61"/>
        <v>-32.588763630527453</v>
      </c>
      <c r="AL66">
        <f t="shared" si="40"/>
        <v>-82.469524289498096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-1.0697019447591689E-32</v>
      </c>
      <c r="AR66">
        <f t="shared" si="45"/>
        <v>-1.0697026235126492E-32</v>
      </c>
      <c r="AS66">
        <f t="shared" si="46"/>
        <v>-3.9554658508998988E-2</v>
      </c>
      <c r="AT66">
        <f t="shared" si="47"/>
        <v>-2.5842376892545978E-2</v>
      </c>
      <c r="AU66">
        <f t="shared" si="48"/>
        <v>-6.539703540154497E-2</v>
      </c>
      <c r="AW66">
        <v>63</v>
      </c>
      <c r="AX66">
        <f>IF(Z66&gt;0, (R66*SUMPRODUCT(K66:$K$98, X66:$X$98)-K66*$AZ$3)/Z66, 0)</f>
        <v>-2.4281433818816652E+39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2000000</v>
      </c>
      <c r="S67">
        <f t="shared" si="32"/>
        <v>-1.1650783654345688E+41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-415.67300549142152</v>
      </c>
      <c r="AC67">
        <f t="shared" si="33"/>
        <v>-371.13661204591205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-3.325844832523994E-31</v>
      </c>
      <c r="AI67">
        <f t="shared" ref="AI67:AI69" si="62">SUM(AE67:AH67)</f>
        <v>-3.325846425277851E-31</v>
      </c>
      <c r="AJ67">
        <f t="shared" si="39"/>
        <v>-44.536393445509475</v>
      </c>
      <c r="AK67">
        <f t="shared" si="61"/>
        <v>-29.09711038439951</v>
      </c>
      <c r="AL67">
        <f t="shared" ref="AL67:AL69" si="63">SUM(AI67:AK67)</f>
        <v>-73.633503829908989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-2.3547702071771142E-34</v>
      </c>
      <c r="AR67">
        <f t="shared" si="45"/>
        <v>-2.3547713348813576E-34</v>
      </c>
      <c r="AS67">
        <f t="shared" si="46"/>
        <v>-3.153273159199535E-2</v>
      </c>
      <c r="AT67">
        <f t="shared" si="47"/>
        <v>-2.0601384640103616E-2</v>
      </c>
      <c r="AU67">
        <f t="shared" si="48"/>
        <v>-5.2134116232098966E-2</v>
      </c>
      <c r="AW67">
        <v>64</v>
      </c>
      <c r="AX67">
        <f>IF(Z67&gt;0, (R67*SUMPRODUCT(K67:$K$98, X67:$X$98)-K67*$AZ$3)/Z67, 0)</f>
        <v>-1.1650783654345688E+41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2000000</v>
      </c>
      <c r="S68">
        <f t="shared" si="32"/>
        <v>-8.1839261451774995E+42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-371.13661204591205</v>
      </c>
      <c r="AC68">
        <f t="shared" si="33"/>
        <v>-331.37197504099294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-6.2263240992834353E-33</v>
      </c>
      <c r="AI68">
        <f t="shared" si="62"/>
        <v>-6.2263261238127936E-33</v>
      </c>
      <c r="AJ68">
        <f t="shared" si="39"/>
        <v>-39.764637004919109</v>
      </c>
      <c r="AK68">
        <f t="shared" si="61"/>
        <v>-25.979562843213845</v>
      </c>
      <c r="AL68">
        <f t="shared" si="63"/>
        <v>-65.744199848132951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-3.936046764999924E-36</v>
      </c>
      <c r="AR68">
        <f t="shared" si="45"/>
        <v>-3.9360480448308649E-36</v>
      </c>
      <c r="AS68">
        <f t="shared" si="46"/>
        <v>-2.513770056759829E-2</v>
      </c>
      <c r="AT68">
        <f t="shared" si="47"/>
        <v>-1.6423297704164234E-2</v>
      </c>
      <c r="AU68">
        <f t="shared" si="48"/>
        <v>-4.1560998271762524E-2</v>
      </c>
      <c r="AW68">
        <v>65</v>
      </c>
      <c r="AX68">
        <f>IF(Z68&gt;0, (R68*SUMPRODUCT(K68:$K$98, X68:$X$98)-K68*$AZ$3)/Z68, 0)</f>
        <v>-8.1839261451774995E+42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-331.37197504099294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-331.37197504099294</v>
      </c>
      <c r="AK69">
        <f t="shared" si="61"/>
        <v>-23.196038252869506</v>
      </c>
      <c r="AL69">
        <f t="shared" si="63"/>
        <v>-354.56801329386246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-4.5708247909042806E-38</v>
      </c>
      <c r="AR69">
        <f t="shared" si="45"/>
        <v>-4.5708247909042806E-38</v>
      </c>
      <c r="AS69">
        <f t="shared" si="46"/>
        <v>-0.18703646255653511</v>
      </c>
      <c r="AT69">
        <f t="shared" si="47"/>
        <v>-1.3092552378957458E-2</v>
      </c>
      <c r="AU69">
        <f t="shared" si="48"/>
        <v>-0.20012901493549257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599234.89702536468</v>
      </c>
      <c r="AO71" s="6">
        <f t="shared" si="70"/>
        <v>-59923.48970253647</v>
      </c>
      <c r="AP71" s="6">
        <f t="shared" si="70"/>
        <v>-624.6460830230975</v>
      </c>
      <c r="AQ71" s="6">
        <f t="shared" si="70"/>
        <v>-524188.21147439361</v>
      </c>
      <c r="AR71" s="6">
        <f t="shared" si="70"/>
        <v>14498.549765411504</v>
      </c>
      <c r="AS71" s="6">
        <f t="shared" si="70"/>
        <v>-34796.519436987575</v>
      </c>
      <c r="AT71" s="6">
        <f t="shared" si="70"/>
        <v>20297.969671576084</v>
      </c>
      <c r="AU71" s="6">
        <f t="shared" si="70"/>
        <v>-2.4254320774019789E-11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tabSelected="1" workbookViewId="0">
      <selection activeCell="D6" sqref="D6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'T.26.04.A'!C3*(1+C12)</f>
        <v>195.9451781315357</v>
      </c>
      <c r="K3">
        <v>1</v>
      </c>
      <c r="L3" s="2">
        <v>0</v>
      </c>
      <c r="O3">
        <f>$C$3</f>
        <v>195.9451781315357</v>
      </c>
      <c r="P3">
        <f>O3*B5</f>
        <v>156.75614250522858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11.529358446418172</v>
      </c>
      <c r="AE3">
        <f t="shared" ref="AE3:AE23" si="1">$Z3*O3</f>
        <v>195.9451781315357</v>
      </c>
      <c r="AF3">
        <f t="shared" ref="AF3:AF23" si="2">-$Z3*P3</f>
        <v>-156.75614250522858</v>
      </c>
      <c r="AG3">
        <f t="shared" ref="AG3:AG23" si="3">-$Z3*Q3</f>
        <v>-400</v>
      </c>
      <c r="AH3">
        <f t="shared" ref="AH3:AH23" si="4">-X3*R3</f>
        <v>0</v>
      </c>
      <c r="AI3">
        <f t="shared" ref="AI3:AI23" si="5">SUM(AE3:AH3)</f>
        <v>-360.81096437369285</v>
      </c>
      <c r="AJ3">
        <f t="shared" ref="AJ3:AJ23" si="6">AB3-AC3</f>
        <v>-11.529358446418172</v>
      </c>
      <c r="AL3">
        <f t="shared" ref="AL3:AL23" si="7">SUM(AI3:AK3)</f>
        <v>-372.34032282011106</v>
      </c>
      <c r="AN3">
        <f t="shared" ref="AN3:AN23" si="8">AE3*$K3</f>
        <v>195.9451781315357</v>
      </c>
      <c r="AO3">
        <f t="shared" ref="AO3:AO23" si="9">AF3*$K3</f>
        <v>-156.75614250522858</v>
      </c>
      <c r="AP3">
        <f t="shared" ref="AP3:AP23" si="10">AG3*$K3</f>
        <v>-400</v>
      </c>
      <c r="AQ3">
        <f t="shared" ref="AQ3:AQ23" si="11">AH3*$K3</f>
        <v>0</v>
      </c>
      <c r="AR3">
        <f t="shared" ref="AR3:AR23" si="12">AI3*$K3</f>
        <v>-360.81096437369285</v>
      </c>
      <c r="AS3">
        <f t="shared" ref="AS3:AS23" si="13">AJ3*$K3</f>
        <v>-11.529358446418172</v>
      </c>
      <c r="AT3">
        <f t="shared" ref="AT3:AT23" si="14">AK3*$K3</f>
        <v>0</v>
      </c>
      <c r="AU3">
        <f t="shared" ref="AU3:AU23" si="15">AL3*$K3</f>
        <v>-372.34032282011106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67.68248227336305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11.529358446418172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11.529358446418172</v>
      </c>
      <c r="AC4">
        <f t="shared" ref="AC4:AC23" si="27">AX5</f>
        <v>21.766457139503711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-10.237098693085539</v>
      </c>
      <c r="AK4">
        <f>G4*MAX(0, SUM(AB4:AB4, AE4:AF4))</f>
        <v>0.80705509124927211</v>
      </c>
      <c r="AL4">
        <f t="shared" si="7"/>
        <v>-70.528643601836265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-56.282505964608454</v>
      </c>
      <c r="AR4">
        <f t="shared" si="12"/>
        <v>-56.282505964608454</v>
      </c>
      <c r="AS4">
        <f t="shared" si="13"/>
        <v>-9.4301599096194071</v>
      </c>
      <c r="AT4">
        <f t="shared" si="14"/>
        <v>0.74343901475655383</v>
      </c>
      <c r="AU4">
        <f t="shared" si="15"/>
        <v>-64.969226859471306</v>
      </c>
      <c r="AW4">
        <v>1</v>
      </c>
      <c r="AX4">
        <f>(R4*SUMPRODUCT(K5:$K$23, X5:$X$23)-$AZ$3*SUMPRODUCT(K4:$K$22, W5:$W$23))/Z4</f>
        <v>11.529358446418172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195.9451781315357</v>
      </c>
      <c r="P5">
        <f t="shared" ref="P5:P23" si="30">O5*$C$5</f>
        <v>9.7972589065767863</v>
      </c>
      <c r="Q5" s="5">
        <f t="shared" ref="Q5:Q23" si="31">$C$8</f>
        <v>50</v>
      </c>
      <c r="R5">
        <f t="shared" si="0"/>
        <v>50000</v>
      </c>
      <c r="S5">
        <f t="shared" si="19"/>
        <v>21.766457139503711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21.766457139503711</v>
      </c>
      <c r="AC5">
        <f t="shared" si="27"/>
        <v>30.731196035247194</v>
      </c>
      <c r="AE5">
        <f t="shared" si="1"/>
        <v>191.56974801763783</v>
      </c>
      <c r="AF5">
        <f t="shared" si="2"/>
        <v>-9.5784874008818939</v>
      </c>
      <c r="AG5">
        <f t="shared" si="3"/>
        <v>-48.883506561472849</v>
      </c>
      <c r="AH5">
        <f t="shared" si="4"/>
        <v>-61.005824527149592</v>
      </c>
      <c r="AI5">
        <f t="shared" si="5"/>
        <v>72.101929528133496</v>
      </c>
      <c r="AJ5">
        <f t="shared" si="6"/>
        <v>-8.9647388957434835</v>
      </c>
      <c r="AK5">
        <f t="shared" ref="AK5:AK23" si="32">G5*SUM(AB5:AB5, AE5:AF5)</f>
        <v>14.263040242938176</v>
      </c>
      <c r="AL5">
        <f t="shared" si="7"/>
        <v>77.400230875328191</v>
      </c>
      <c r="AN5">
        <f t="shared" si="8"/>
        <v>162.5590909661052</v>
      </c>
      <c r="AO5">
        <f t="shared" si="9"/>
        <v>-8.1279545483052615</v>
      </c>
      <c r="AP5">
        <f t="shared" si="10"/>
        <v>-41.480758168231425</v>
      </c>
      <c r="AQ5">
        <f t="shared" si="11"/>
        <v>-51.767314418861687</v>
      </c>
      <c r="AR5">
        <f t="shared" si="12"/>
        <v>61.183063830706836</v>
      </c>
      <c r="AS5">
        <f t="shared" si="13"/>
        <v>-7.6071499843825698</v>
      </c>
      <c r="AT5">
        <f t="shared" si="14"/>
        <v>12.103094983929999</v>
      </c>
      <c r="AU5">
        <f t="shared" si="15"/>
        <v>65.679008830254276</v>
      </c>
      <c r="AW5">
        <v>2</v>
      </c>
      <c r="AX5">
        <f>(R5*SUMPRODUCT(K6:$K$23, X6:$X$23)-$AZ$3*SUMPRODUCT(K5:$K$22, W6:$W$23))/Z5</f>
        <v>21.766457139503711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195.9451781315357</v>
      </c>
      <c r="P6">
        <f t="shared" si="30"/>
        <v>9.7972589065767863</v>
      </c>
      <c r="Q6" s="5">
        <f t="shared" si="31"/>
        <v>50</v>
      </c>
      <c r="R6">
        <f t="shared" si="0"/>
        <v>50000</v>
      </c>
      <c r="S6">
        <f t="shared" si="19"/>
        <v>30.731196035247194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30.731196035247194</v>
      </c>
      <c r="AC6">
        <f t="shared" si="27"/>
        <v>38.529222886832862</v>
      </c>
      <c r="AE6">
        <f t="shared" si="1"/>
        <v>189.41478873439584</v>
      </c>
      <c r="AF6">
        <f t="shared" si="2"/>
        <v>-9.4707394367197928</v>
      </c>
      <c r="AG6">
        <f t="shared" si="3"/>
        <v>-48.333618244804143</v>
      </c>
      <c r="AH6">
        <f t="shared" si="4"/>
        <v>-61.053251053977768</v>
      </c>
      <c r="AI6">
        <f t="shared" si="5"/>
        <v>70.557179998894156</v>
      </c>
      <c r="AJ6">
        <f t="shared" si="6"/>
        <v>-7.7980268515856679</v>
      </c>
      <c r="AK6">
        <f t="shared" si="32"/>
        <v>14.747267173304628</v>
      </c>
      <c r="AL6">
        <f t="shared" si="7"/>
        <v>77.506420320613117</v>
      </c>
      <c r="AN6">
        <f t="shared" si="8"/>
        <v>148.06090001524146</v>
      </c>
      <c r="AO6">
        <f t="shared" si="9"/>
        <v>-7.4030450007620736</v>
      </c>
      <c r="AP6">
        <f t="shared" si="10"/>
        <v>-37.781205290964067</v>
      </c>
      <c r="AQ6">
        <f t="shared" si="11"/>
        <v>-47.723830648641091</v>
      </c>
      <c r="AR6">
        <f t="shared" si="12"/>
        <v>55.152819074874245</v>
      </c>
      <c r="AS6">
        <f t="shared" si="13"/>
        <v>-6.0955265515608232</v>
      </c>
      <c r="AT6">
        <f t="shared" si="14"/>
        <v>11.527577466543448</v>
      </c>
      <c r="AU6">
        <f t="shared" si="15"/>
        <v>60.58486998985687</v>
      </c>
      <c r="AW6">
        <v>3</v>
      </c>
      <c r="AX6">
        <f>(R6*SUMPRODUCT(K7:$K$23, X7:$X$23)-$AZ$3*SUMPRODUCT(K6:$K$22, W7:$W$23))/Z6</f>
        <v>30.731196035247194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195.9451781315357</v>
      </c>
      <c r="P7">
        <f t="shared" si="30"/>
        <v>9.7972589065767863</v>
      </c>
      <c r="Q7" s="5">
        <f t="shared" si="31"/>
        <v>50</v>
      </c>
      <c r="R7">
        <f t="shared" si="0"/>
        <v>50000</v>
      </c>
      <c r="S7">
        <f t="shared" si="19"/>
        <v>38.529222886832862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38.529222886832862</v>
      </c>
      <c r="AC7">
        <f t="shared" si="27"/>
        <v>45.159505244056341</v>
      </c>
      <c r="AE7">
        <f t="shared" si="1"/>
        <v>187.28104193594584</v>
      </c>
      <c r="AF7">
        <f t="shared" si="2"/>
        <v>-9.3640520967972929</v>
      </c>
      <c r="AG7">
        <f t="shared" si="3"/>
        <v>-47.789142790292665</v>
      </c>
      <c r="AH7">
        <f t="shared" si="4"/>
        <v>-61.139272063437282</v>
      </c>
      <c r="AI7">
        <f t="shared" si="5"/>
        <v>68.988574985418609</v>
      </c>
      <c r="AJ7">
        <f t="shared" si="6"/>
        <v>-6.6302823572234786</v>
      </c>
      <c r="AK7">
        <f t="shared" si="32"/>
        <v>15.151234890818699</v>
      </c>
      <c r="AL7">
        <f t="shared" si="7"/>
        <v>77.50952751901383</v>
      </c>
      <c r="AN7">
        <f t="shared" si="8"/>
        <v>134.85358145125701</v>
      </c>
      <c r="AO7">
        <f t="shared" si="9"/>
        <v>-6.7426790725628516</v>
      </c>
      <c r="AP7">
        <f t="shared" si="10"/>
        <v>-34.411048727295388</v>
      </c>
      <c r="AQ7">
        <f t="shared" si="11"/>
        <v>-44.023942412159464</v>
      </c>
      <c r="AR7">
        <f t="shared" si="12"/>
        <v>49.675911239239312</v>
      </c>
      <c r="AS7">
        <f t="shared" si="13"/>
        <v>-4.7742009157044105</v>
      </c>
      <c r="AT7">
        <f t="shared" si="14"/>
        <v>10.90979774202113</v>
      </c>
      <c r="AU7">
        <f t="shared" si="15"/>
        <v>55.811508065556026</v>
      </c>
      <c r="AW7">
        <v>4</v>
      </c>
      <c r="AX7">
        <f>(R7*SUMPRODUCT(K8:$K$23, X8:$X$23)-$AZ$3*SUMPRODUCT(K7:$K$22, W8:$W$23))/Z7</f>
        <v>38.529222886832862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195.9451781315357</v>
      </c>
      <c r="P8">
        <f t="shared" si="30"/>
        <v>9.7972589065767863</v>
      </c>
      <c r="Q8" s="5">
        <f t="shared" si="31"/>
        <v>50</v>
      </c>
      <c r="R8">
        <f t="shared" si="0"/>
        <v>50000</v>
      </c>
      <c r="S8">
        <f t="shared" si="19"/>
        <v>45.159505244056341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45.159505244056341</v>
      </c>
      <c r="AC8">
        <f t="shared" si="27"/>
        <v>50.42183979694439</v>
      </c>
      <c r="AE8">
        <f t="shared" si="1"/>
        <v>185.1675884873716</v>
      </c>
      <c r="AF8">
        <f t="shared" si="2"/>
        <v>-9.2583794243685826</v>
      </c>
      <c r="AG8">
        <f t="shared" si="3"/>
        <v>-47.249845659144206</v>
      </c>
      <c r="AH8">
        <f t="shared" si="4"/>
        <v>-61.405703245530766</v>
      </c>
      <c r="AI8">
        <f t="shared" si="5"/>
        <v>67.253660158328074</v>
      </c>
      <c r="AJ8">
        <f t="shared" si="6"/>
        <v>-5.2623345528880492</v>
      </c>
      <c r="AK8">
        <f t="shared" si="32"/>
        <v>15.474810001494157</v>
      </c>
      <c r="AL8">
        <f t="shared" si="7"/>
        <v>77.466135606934188</v>
      </c>
      <c r="AN8">
        <f t="shared" si="8"/>
        <v>122.82189837995732</v>
      </c>
      <c r="AO8">
        <f t="shared" si="9"/>
        <v>-6.1410949189978679</v>
      </c>
      <c r="AP8">
        <f t="shared" si="10"/>
        <v>-31.340883085550701</v>
      </c>
      <c r="AQ8">
        <f t="shared" si="11"/>
        <v>-40.730481536118056</v>
      </c>
      <c r="AR8">
        <f t="shared" si="12"/>
        <v>44.609438839290711</v>
      </c>
      <c r="AS8">
        <f t="shared" si="13"/>
        <v>-3.4905132424956418</v>
      </c>
      <c r="AT8">
        <f t="shared" si="14"/>
        <v>10.264461275210085</v>
      </c>
      <c r="AU8">
        <f t="shared" si="15"/>
        <v>51.383386872005161</v>
      </c>
      <c r="AW8">
        <v>5</v>
      </c>
      <c r="AX8">
        <f>(R8*SUMPRODUCT(K9:$K$23, X9:$X$23)-$AZ$3*SUMPRODUCT(K8:$K$22, W9:$W$23))/Z8</f>
        <v>45.159505244056341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195.9451781315357</v>
      </c>
      <c r="P9">
        <f t="shared" si="30"/>
        <v>9.7972589065767863</v>
      </c>
      <c r="Q9" s="5">
        <f t="shared" si="31"/>
        <v>50</v>
      </c>
      <c r="R9">
        <f t="shared" si="0"/>
        <v>50000</v>
      </c>
      <c r="S9">
        <f t="shared" si="19"/>
        <v>50.42183979694439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50.42183979694439</v>
      </c>
      <c r="AC9">
        <f t="shared" si="27"/>
        <v>54.319889696463378</v>
      </c>
      <c r="AE9">
        <f t="shared" si="1"/>
        <v>183.07224890629908</v>
      </c>
      <c r="AF9">
        <f t="shared" si="2"/>
        <v>-9.1536124453149554</v>
      </c>
      <c r="AG9">
        <f t="shared" si="3"/>
        <v>-46.715170705401285</v>
      </c>
      <c r="AH9">
        <f t="shared" si="4"/>
        <v>-62.176497151478799</v>
      </c>
      <c r="AI9">
        <f t="shared" si="5"/>
        <v>65.026968604104042</v>
      </c>
      <c r="AJ9">
        <f t="shared" si="6"/>
        <v>-3.8980498995189876</v>
      </c>
      <c r="AK9">
        <f t="shared" si="32"/>
        <v>15.703833338054997</v>
      </c>
      <c r="AL9">
        <f t="shared" si="7"/>
        <v>76.832752042640053</v>
      </c>
      <c r="AN9">
        <f t="shared" si="8"/>
        <v>111.86018124550466</v>
      </c>
      <c r="AO9">
        <f t="shared" si="9"/>
        <v>-5.5930090622752333</v>
      </c>
      <c r="AP9">
        <f t="shared" si="10"/>
        <v>-28.54374430444372</v>
      </c>
      <c r="AQ9">
        <f t="shared" si="11"/>
        <v>-37.990871265992922</v>
      </c>
      <c r="AR9">
        <f t="shared" si="12"/>
        <v>39.732556612792777</v>
      </c>
      <c r="AS9">
        <f t="shared" si="13"/>
        <v>-2.3817731571505929</v>
      </c>
      <c r="AT9">
        <f t="shared" si="14"/>
        <v>9.5953026957303571</v>
      </c>
      <c r="AU9">
        <f t="shared" si="15"/>
        <v>46.94608615137254</v>
      </c>
      <c r="AW9">
        <v>6</v>
      </c>
      <c r="AX9">
        <f>(R9*SUMPRODUCT(K10:$K$23, X10:$X$23)-$AZ$3*SUMPRODUCT(K9:$K$22, W10:$W$23))/Z9</f>
        <v>50.42183979694439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195.9451781315357</v>
      </c>
      <c r="P10">
        <f t="shared" si="30"/>
        <v>9.7972589065767863</v>
      </c>
      <c r="Q10" s="5">
        <f t="shared" si="31"/>
        <v>50</v>
      </c>
      <c r="R10">
        <f t="shared" si="0"/>
        <v>50000</v>
      </c>
      <c r="S10">
        <f t="shared" si="19"/>
        <v>54.319889696463378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54.319889696463378</v>
      </c>
      <c r="AC10">
        <f t="shared" si="27"/>
        <v>57.059791671579198</v>
      </c>
      <c r="AE10">
        <f t="shared" si="1"/>
        <v>180.99385090084672</v>
      </c>
      <c r="AF10">
        <f t="shared" si="2"/>
        <v>-9.0496925450423387</v>
      </c>
      <c r="AG10">
        <f t="shared" si="3"/>
        <v>-46.184818791342671</v>
      </c>
      <c r="AH10">
        <f t="shared" si="4"/>
        <v>-63.200207004606121</v>
      </c>
      <c r="AI10">
        <f t="shared" si="5"/>
        <v>62.559132559855577</v>
      </c>
      <c r="AJ10">
        <f t="shared" si="6"/>
        <v>-2.7399019751158207</v>
      </c>
      <c r="AK10">
        <f t="shared" si="32"/>
        <v>15.838483363658744</v>
      </c>
      <c r="AL10">
        <f t="shared" si="7"/>
        <v>75.657713948398495</v>
      </c>
      <c r="AN10">
        <f t="shared" si="8"/>
        <v>101.87297510395965</v>
      </c>
      <c r="AO10">
        <f t="shared" si="9"/>
        <v>-5.0936487551979832</v>
      </c>
      <c r="AP10">
        <f t="shared" si="10"/>
        <v>-25.995274820075828</v>
      </c>
      <c r="AQ10">
        <f t="shared" si="11"/>
        <v>-35.572441177973829</v>
      </c>
      <c r="AR10">
        <f t="shared" si="12"/>
        <v>35.211610350711993</v>
      </c>
      <c r="AS10">
        <f t="shared" si="13"/>
        <v>-1.5421626995006275</v>
      </c>
      <c r="AT10">
        <f t="shared" si="14"/>
        <v>8.9147416520487877</v>
      </c>
      <c r="AU10">
        <f t="shared" si="15"/>
        <v>42.584189303260153</v>
      </c>
      <c r="AW10">
        <v>7</v>
      </c>
      <c r="AX10">
        <f>(R10*SUMPRODUCT(K11:$K$23, X11:$X$23)-$AZ$3*SUMPRODUCT(K10:$K$22, W11:$W$23))/Z10</f>
        <v>54.319889696463378</v>
      </c>
    </row>
    <row r="11" spans="1:52" x14ac:dyDescent="0.3">
      <c r="A11" t="s">
        <v>33</v>
      </c>
      <c r="C11" s="24">
        <f>AU25</f>
        <v>143.28045424624807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195.9451781315357</v>
      </c>
      <c r="P11">
        <f t="shared" si="30"/>
        <v>9.7972589065767863</v>
      </c>
      <c r="Q11" s="5">
        <f t="shared" si="31"/>
        <v>50</v>
      </c>
      <c r="R11">
        <f t="shared" si="0"/>
        <v>50000</v>
      </c>
      <c r="S11">
        <f t="shared" si="19"/>
        <v>57.059791671579198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57.059791671579198</v>
      </c>
      <c r="AC11">
        <f t="shared" si="27"/>
        <v>58.556885153406363</v>
      </c>
      <c r="AE11">
        <f t="shared" si="1"/>
        <v>178.9325372720761</v>
      </c>
      <c r="AF11">
        <f t="shared" si="2"/>
        <v>-8.9466268636038073</v>
      </c>
      <c r="AG11">
        <f t="shared" si="3"/>
        <v>-45.658826356002699</v>
      </c>
      <c r="AH11">
        <f t="shared" si="4"/>
        <v>-64.144247426544183</v>
      </c>
      <c r="AI11">
        <f t="shared" si="5"/>
        <v>60.182836625925432</v>
      </c>
      <c r="AJ11">
        <f t="shared" si="6"/>
        <v>-1.4970934818271644</v>
      </c>
      <c r="AK11">
        <f t="shared" si="32"/>
        <v>15.893199145603607</v>
      </c>
      <c r="AL11">
        <f t="shared" si="7"/>
        <v>74.578942289701871</v>
      </c>
      <c r="AN11">
        <f t="shared" si="8"/>
        <v>92.774080024979639</v>
      </c>
      <c r="AO11">
        <f t="shared" si="9"/>
        <v>-4.6387040012489829</v>
      </c>
      <c r="AP11">
        <f t="shared" si="10"/>
        <v>-23.673478701961599</v>
      </c>
      <c r="AQ11">
        <f t="shared" si="11"/>
        <v>-33.257917395110873</v>
      </c>
      <c r="AR11">
        <f t="shared" si="12"/>
        <v>31.203979926658192</v>
      </c>
      <c r="AS11">
        <f t="shared" si="13"/>
        <v>-0.77622255071875024</v>
      </c>
      <c r="AT11">
        <f t="shared" si="14"/>
        <v>8.2404069816835452</v>
      </c>
      <c r="AU11">
        <f t="shared" si="15"/>
        <v>38.668164357622985</v>
      </c>
      <c r="AW11">
        <v>8</v>
      </c>
      <c r="AX11">
        <f>(R11*SUMPRODUCT(K12:$K$23, X12:$X$23)-$AZ$3*SUMPRODUCT(K11:$K$22, W12:$W$23))/Z11</f>
        <v>57.059791671579198</v>
      </c>
    </row>
    <row r="12" spans="1:52" x14ac:dyDescent="0.3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195.9451781315357</v>
      </c>
      <c r="P12">
        <f t="shared" si="30"/>
        <v>9.7972589065767863</v>
      </c>
      <c r="Q12" s="5">
        <f t="shared" si="31"/>
        <v>50</v>
      </c>
      <c r="R12">
        <f t="shared" si="0"/>
        <v>50000</v>
      </c>
      <c r="S12">
        <f t="shared" si="19"/>
        <v>58.556885153406363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58.556885153406363</v>
      </c>
      <c r="AC12">
        <f t="shared" si="27"/>
        <v>58.940746559293956</v>
      </c>
      <c r="AE12">
        <f t="shared" si="1"/>
        <v>176.88647412690125</v>
      </c>
      <c r="AF12">
        <f t="shared" si="2"/>
        <v>-8.8443237063450635</v>
      </c>
      <c r="AG12">
        <f t="shared" si="3"/>
        <v>-45.136725438622285</v>
      </c>
      <c r="AH12">
        <f t="shared" si="4"/>
        <v>-65.512653820383349</v>
      </c>
      <c r="AI12">
        <f t="shared" si="5"/>
        <v>57.39277116155057</v>
      </c>
      <c r="AJ12">
        <f t="shared" si="6"/>
        <v>-0.38386140588759332</v>
      </c>
      <c r="AK12">
        <f t="shared" si="32"/>
        <v>15.861932490177381</v>
      </c>
      <c r="AL12">
        <f t="shared" si="7"/>
        <v>72.87084224584035</v>
      </c>
      <c r="AN12">
        <f t="shared" si="8"/>
        <v>84.483933962330951</v>
      </c>
      <c r="AO12">
        <f t="shared" si="9"/>
        <v>-4.2241966981165477</v>
      </c>
      <c r="AP12">
        <f t="shared" si="10"/>
        <v>-21.558053831163395</v>
      </c>
      <c r="AQ12">
        <f t="shared" si="11"/>
        <v>-31.28993749452874</v>
      </c>
      <c r="AR12">
        <f t="shared" si="12"/>
        <v>27.411745938522273</v>
      </c>
      <c r="AS12">
        <f t="shared" si="13"/>
        <v>-0.1833386177533792</v>
      </c>
      <c r="AT12">
        <f t="shared" si="14"/>
        <v>7.5759238439774839</v>
      </c>
      <c r="AU12">
        <f t="shared" si="15"/>
        <v>34.804331164746372</v>
      </c>
      <c r="AW12">
        <v>9</v>
      </c>
      <c r="AX12">
        <f>(R12*SUMPRODUCT(K13:$K$23, X13:$X$23)-$AZ$3*SUMPRODUCT(K12:$K$22, W13:$W$23))/Z12</f>
        <v>58.556885153406363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195.9451781315357</v>
      </c>
      <c r="P13">
        <f t="shared" si="30"/>
        <v>9.7972589065767863</v>
      </c>
      <c r="Q13" s="5">
        <f t="shared" si="31"/>
        <v>50</v>
      </c>
      <c r="R13">
        <f t="shared" si="0"/>
        <v>50000</v>
      </c>
      <c r="S13">
        <f t="shared" si="19"/>
        <v>58.940746559293956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58.940746559293956</v>
      </c>
      <c r="AC13">
        <f t="shared" si="27"/>
        <v>58.208511973938315</v>
      </c>
      <c r="AE13">
        <f t="shared" si="1"/>
        <v>174.85532247556984</v>
      </c>
      <c r="AF13">
        <f t="shared" si="2"/>
        <v>-8.7427661237784928</v>
      </c>
      <c r="AG13">
        <f t="shared" si="3"/>
        <v>-44.618429538029133</v>
      </c>
      <c r="AH13">
        <f t="shared" si="4"/>
        <v>-66.928646206938254</v>
      </c>
      <c r="AI13">
        <f t="shared" si="5"/>
        <v>54.565480606823954</v>
      </c>
      <c r="AJ13">
        <f t="shared" si="6"/>
        <v>0.73223458535564134</v>
      </c>
      <c r="AK13">
        <f t="shared" si="32"/>
        <v>15.753731203775972</v>
      </c>
      <c r="AL13">
        <f t="shared" si="7"/>
        <v>71.051446395955566</v>
      </c>
      <c r="AN13">
        <f t="shared" si="8"/>
        <v>76.930849244540809</v>
      </c>
      <c r="AO13">
        <f t="shared" si="9"/>
        <v>-3.846542462227041</v>
      </c>
      <c r="AP13">
        <f t="shared" si="10"/>
        <v>-19.630707419832</v>
      </c>
      <c r="AQ13">
        <f t="shared" si="11"/>
        <v>-29.446501934229413</v>
      </c>
      <c r="AR13">
        <f t="shared" si="12"/>
        <v>24.007097428252354</v>
      </c>
      <c r="AS13">
        <f t="shared" si="13"/>
        <v>0.32216021622964391</v>
      </c>
      <c r="AT13">
        <f t="shared" si="14"/>
        <v>6.9311468654094694</v>
      </c>
      <c r="AU13">
        <f t="shared" si="15"/>
        <v>31.260404509891465</v>
      </c>
      <c r="AW13">
        <v>10</v>
      </c>
      <c r="AX13">
        <f>(R13*SUMPRODUCT(K14:$K$23, X14:$X$23)-$AZ$3*SUMPRODUCT(K13:$K$22, W14:$W$23))/Z13</f>
        <v>58.940746559293956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195.9451781315357</v>
      </c>
      <c r="P14">
        <f t="shared" si="30"/>
        <v>9.7972589065767863</v>
      </c>
      <c r="Q14" s="5">
        <f t="shared" si="31"/>
        <v>50</v>
      </c>
      <c r="R14">
        <f t="shared" si="0"/>
        <v>50000</v>
      </c>
      <c r="S14">
        <f t="shared" si="19"/>
        <v>58.208511973938315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58.208511973938315</v>
      </c>
      <c r="AC14">
        <f t="shared" si="27"/>
        <v>56.13087279176365</v>
      </c>
      <c r="AE14">
        <f t="shared" si="1"/>
        <v>172.83770887480162</v>
      </c>
      <c r="AF14">
        <f t="shared" si="2"/>
        <v>-8.6418854437400832</v>
      </c>
      <c r="AG14">
        <f t="shared" si="3"/>
        <v>-44.1035881880129</v>
      </c>
      <c r="AH14">
        <f t="shared" si="4"/>
        <v>-68.657054635937698</v>
      </c>
      <c r="AI14">
        <f t="shared" si="5"/>
        <v>51.435180607110937</v>
      </c>
      <c r="AJ14">
        <f t="shared" si="6"/>
        <v>2.0776391821746643</v>
      </c>
      <c r="AK14">
        <f t="shared" si="32"/>
        <v>15.568303478349993</v>
      </c>
      <c r="AL14">
        <f t="shared" si="7"/>
        <v>69.08112326763559</v>
      </c>
      <c r="AN14">
        <f t="shared" si="8"/>
        <v>70.049064213741971</v>
      </c>
      <c r="AO14">
        <f t="shared" si="9"/>
        <v>-3.5024532106870994</v>
      </c>
      <c r="AP14">
        <f t="shared" si="10"/>
        <v>-17.874658841239476</v>
      </c>
      <c r="AQ14">
        <f t="shared" si="11"/>
        <v>-27.825886261909123</v>
      </c>
      <c r="AR14">
        <f t="shared" si="12"/>
        <v>20.846065899906272</v>
      </c>
      <c r="AS14">
        <f t="shared" si="13"/>
        <v>0.84204240748505732</v>
      </c>
      <c r="AT14">
        <f t="shared" si="14"/>
        <v>6.3096479185796133</v>
      </c>
      <c r="AU14">
        <f t="shared" si="15"/>
        <v>27.997756225970942</v>
      </c>
      <c r="AW14">
        <v>11</v>
      </c>
      <c r="AX14">
        <f>(R14*SUMPRODUCT(K15:$K$23, X15:$X$23)-$AZ$3*SUMPRODUCT(K14:$K$22, W15:$W$23))/Z14</f>
        <v>58.208511973938315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195.9451781315357</v>
      </c>
      <c r="P15">
        <f t="shared" si="30"/>
        <v>9.7972589065767863</v>
      </c>
      <c r="Q15" s="5">
        <f t="shared" si="31"/>
        <v>50</v>
      </c>
      <c r="R15">
        <f t="shared" si="0"/>
        <v>50000</v>
      </c>
      <c r="S15">
        <f t="shared" si="19"/>
        <v>56.13087279176365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56.13087279176365</v>
      </c>
      <c r="AC15">
        <f t="shared" si="27"/>
        <v>52.703881044128188</v>
      </c>
      <c r="AE15">
        <f t="shared" si="1"/>
        <v>170.8300763442852</v>
      </c>
      <c r="AF15">
        <f t="shared" si="2"/>
        <v>-8.5415038172142612</v>
      </c>
      <c r="AG15">
        <f t="shared" si="3"/>
        <v>-43.591293741765099</v>
      </c>
      <c r="AH15">
        <f t="shared" si="4"/>
        <v>-71.258564367666125</v>
      </c>
      <c r="AI15">
        <f t="shared" si="5"/>
        <v>47.43871441763973</v>
      </c>
      <c r="AJ15">
        <f t="shared" si="6"/>
        <v>3.4269917476354621</v>
      </c>
      <c r="AK15">
        <f t="shared" si="32"/>
        <v>15.289361172318422</v>
      </c>
      <c r="AL15">
        <f t="shared" si="7"/>
        <v>66.155067337593607</v>
      </c>
      <c r="AN15">
        <f t="shared" si="8"/>
        <v>63.777918207128813</v>
      </c>
      <c r="AO15">
        <f t="shared" si="9"/>
        <v>-3.1888959103564409</v>
      </c>
      <c r="AP15">
        <f t="shared" si="10"/>
        <v>-16.274429106980996</v>
      </c>
      <c r="AQ15">
        <f t="shared" si="11"/>
        <v>-26.60376314905551</v>
      </c>
      <c r="AR15">
        <f t="shared" si="12"/>
        <v>17.710830040735875</v>
      </c>
      <c r="AS15">
        <f t="shared" si="13"/>
        <v>1.2794374623863571</v>
      </c>
      <c r="AT15">
        <f t="shared" si="14"/>
        <v>5.7081495668370712</v>
      </c>
      <c r="AU15">
        <f t="shared" si="15"/>
        <v>24.698417069959302</v>
      </c>
      <c r="AW15">
        <v>12</v>
      </c>
      <c r="AX15">
        <f>(R15*SUMPRODUCT(K16:$K$23, X16:$X$23)-$AZ$3*SUMPRODUCT(K15:$K$22, W16:$W$23))/Z15</f>
        <v>56.13087279176365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195.9451781315357</v>
      </c>
      <c r="P16">
        <f t="shared" si="30"/>
        <v>9.7972589065767863</v>
      </c>
      <c r="Q16" s="5">
        <f t="shared" si="31"/>
        <v>50</v>
      </c>
      <c r="R16">
        <f t="shared" si="0"/>
        <v>50000</v>
      </c>
      <c r="S16">
        <f t="shared" si="19"/>
        <v>52.703881044128188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52.703881044128188</v>
      </c>
      <c r="AC16">
        <f t="shared" si="27"/>
        <v>48.105711142415601</v>
      </c>
      <c r="AE16">
        <f t="shared" si="1"/>
        <v>168.83057009120208</v>
      </c>
      <c r="AF16">
        <f t="shared" si="2"/>
        <v>-8.4415285045601056</v>
      </c>
      <c r="AG16">
        <f t="shared" si="3"/>
        <v>-43.081072905470549</v>
      </c>
      <c r="AH16">
        <f t="shared" si="4"/>
        <v>-74.307898876899884</v>
      </c>
      <c r="AI16">
        <f t="shared" si="5"/>
        <v>43.000069804271547</v>
      </c>
      <c r="AJ16">
        <f t="shared" si="6"/>
        <v>4.5981699017125877</v>
      </c>
      <c r="AK16">
        <f t="shared" si="32"/>
        <v>14.916504584153914</v>
      </c>
      <c r="AL16">
        <f t="shared" si="7"/>
        <v>62.514744290138047</v>
      </c>
      <c r="AN16">
        <f t="shared" si="8"/>
        <v>58.062971523518286</v>
      </c>
      <c r="AO16">
        <f t="shared" si="9"/>
        <v>-2.9031485761759148</v>
      </c>
      <c r="AP16">
        <f t="shared" si="10"/>
        <v>-14.816126652665393</v>
      </c>
      <c r="AQ16">
        <f t="shared" si="11"/>
        <v>-25.555427634528549</v>
      </c>
      <c r="AR16">
        <f t="shared" si="12"/>
        <v>14.788268660148434</v>
      </c>
      <c r="AS16">
        <f t="shared" si="13"/>
        <v>1.5813688712844642</v>
      </c>
      <c r="AT16">
        <f t="shared" si="14"/>
        <v>5.1299748643405891</v>
      </c>
      <c r="AU16">
        <f t="shared" si="15"/>
        <v>21.499612395773489</v>
      </c>
      <c r="AW16">
        <v>13</v>
      </c>
      <c r="AX16">
        <f>(R16*SUMPRODUCT(K17:$K$23, X17:$X$23)-$AZ$3*SUMPRODUCT(K16:$K$22, W17:$W$23))/Z16</f>
        <v>52.703881044128188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195.9451781315357</v>
      </c>
      <c r="P17">
        <f t="shared" si="30"/>
        <v>9.7972589065767863</v>
      </c>
      <c r="Q17" s="5">
        <f t="shared" si="31"/>
        <v>50</v>
      </c>
      <c r="R17">
        <f t="shared" si="0"/>
        <v>50000</v>
      </c>
      <c r="S17">
        <f t="shared" si="19"/>
        <v>48.105711142415601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48.105711142415601</v>
      </c>
      <c r="AC17">
        <f t="shared" si="27"/>
        <v>42.452248144306701</v>
      </c>
      <c r="AE17">
        <f t="shared" si="1"/>
        <v>166.83911407577057</v>
      </c>
      <c r="AF17">
        <f t="shared" si="2"/>
        <v>-8.3419557037885301</v>
      </c>
      <c r="AG17">
        <f t="shared" si="3"/>
        <v>-42.572906275798587</v>
      </c>
      <c r="AH17">
        <f t="shared" si="4"/>
        <v>-77.355900617260971</v>
      </c>
      <c r="AI17">
        <f t="shared" si="5"/>
        <v>38.56835147892248</v>
      </c>
      <c r="AJ17">
        <f t="shared" si="6"/>
        <v>5.6534629981088997</v>
      </c>
      <c r="AK17">
        <f t="shared" si="32"/>
        <v>14.462200866007835</v>
      </c>
      <c r="AL17">
        <f t="shared" si="7"/>
        <v>58.684015343039214</v>
      </c>
      <c r="AN17">
        <f t="shared" si="8"/>
        <v>52.855259978912606</v>
      </c>
      <c r="AO17">
        <f t="shared" si="9"/>
        <v>-2.6427629989456309</v>
      </c>
      <c r="AP17">
        <f t="shared" si="10"/>
        <v>-13.487257120313389</v>
      </c>
      <c r="AQ17">
        <f t="shared" si="11"/>
        <v>-24.506640787911238</v>
      </c>
      <c r="AR17">
        <f t="shared" si="12"/>
        <v>12.21859907174235</v>
      </c>
      <c r="AS17">
        <f t="shared" si="13"/>
        <v>1.7910383797081337</v>
      </c>
      <c r="AT17">
        <f t="shared" si="14"/>
        <v>4.5816797270509522</v>
      </c>
      <c r="AU17">
        <f t="shared" si="15"/>
        <v>18.591317178501434</v>
      </c>
      <c r="AW17">
        <v>14</v>
      </c>
      <c r="AX17">
        <f>(R17*SUMPRODUCT(K18:$K$23, X18:$X$23)-$AZ$3*SUMPRODUCT(K17:$K$22, W18:$W$23))/Z17</f>
        <v>48.105711142415601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195.9451781315357</v>
      </c>
      <c r="P18">
        <f t="shared" si="30"/>
        <v>9.7972589065767863</v>
      </c>
      <c r="Q18" s="5">
        <f t="shared" si="31"/>
        <v>50</v>
      </c>
      <c r="R18">
        <f t="shared" si="0"/>
        <v>50000</v>
      </c>
      <c r="S18">
        <f t="shared" si="19"/>
        <v>42.452248144306701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42.452248144306701</v>
      </c>
      <c r="AC18">
        <f t="shared" si="27"/>
        <v>35.717080863772921</v>
      </c>
      <c r="AE18">
        <f t="shared" si="1"/>
        <v>164.8551425797607</v>
      </c>
      <c r="AF18">
        <f t="shared" si="2"/>
        <v>-8.2427571289880355</v>
      </c>
      <c r="AG18">
        <f t="shared" si="3"/>
        <v>-42.06664949649727</v>
      </c>
      <c r="AH18">
        <f t="shared" si="4"/>
        <v>-80.52771654332993</v>
      </c>
      <c r="AI18">
        <f t="shared" si="5"/>
        <v>34.018019410945456</v>
      </c>
      <c r="AJ18">
        <f t="shared" si="6"/>
        <v>6.7351672805337799</v>
      </c>
      <c r="AK18">
        <f t="shared" si="32"/>
        <v>13.934524351655556</v>
      </c>
      <c r="AL18">
        <f t="shared" si="7"/>
        <v>54.68771104313479</v>
      </c>
      <c r="AN18">
        <f t="shared" si="8"/>
        <v>48.109960973029722</v>
      </c>
      <c r="AO18">
        <f t="shared" si="9"/>
        <v>-2.4054980486514861</v>
      </c>
      <c r="AP18">
        <f t="shared" si="10"/>
        <v>-12.27638297400053</v>
      </c>
      <c r="AQ18">
        <f t="shared" si="11"/>
        <v>-23.500542594674492</v>
      </c>
      <c r="AR18">
        <f t="shared" si="12"/>
        <v>9.9275373557032118</v>
      </c>
      <c r="AS18">
        <f t="shared" si="13"/>
        <v>1.9655354994857646</v>
      </c>
      <c r="AT18">
        <f t="shared" si="14"/>
        <v>4.066536307240348</v>
      </c>
      <c r="AU18">
        <f t="shared" si="15"/>
        <v>15.959609162429324</v>
      </c>
      <c r="AW18">
        <v>15</v>
      </c>
      <c r="AX18">
        <f>(R18*SUMPRODUCT(K19:$K$23, X19:$X$23)-$AZ$3*SUMPRODUCT(K18:$K$22, W19:$W$23))/Z18</f>
        <v>42.452248144306701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195.9451781315357</v>
      </c>
      <c r="P19">
        <f t="shared" si="30"/>
        <v>9.7972589065767863</v>
      </c>
      <c r="Q19" s="5">
        <f t="shared" si="31"/>
        <v>50</v>
      </c>
      <c r="R19">
        <f t="shared" si="0"/>
        <v>50000</v>
      </c>
      <c r="S19">
        <f t="shared" si="19"/>
        <v>35.717080863772921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35.717080863772921</v>
      </c>
      <c r="AC19">
        <f t="shared" si="27"/>
        <v>28.097131313512886</v>
      </c>
      <c r="AE19">
        <f t="shared" si="1"/>
        <v>162.87647680884908</v>
      </c>
      <c r="AF19">
        <f t="shared" si="2"/>
        <v>-8.1438238404424563</v>
      </c>
      <c r="AG19">
        <f t="shared" si="3"/>
        <v>-41.56174659718139</v>
      </c>
      <c r="AH19">
        <f t="shared" si="4"/>
        <v>-84.236404350910462</v>
      </c>
      <c r="AI19">
        <f t="shared" si="5"/>
        <v>28.934502020314781</v>
      </c>
      <c r="AJ19">
        <f t="shared" si="6"/>
        <v>7.619949550260035</v>
      </c>
      <c r="AK19">
        <f t="shared" si="32"/>
        <v>13.33148136825257</v>
      </c>
      <c r="AL19">
        <f t="shared" si="7"/>
        <v>49.885932938827381</v>
      </c>
      <c r="AN19">
        <f t="shared" si="8"/>
        <v>43.785774776236458</v>
      </c>
      <c r="AO19">
        <f t="shared" si="9"/>
        <v>-2.1892887388118236</v>
      </c>
      <c r="AP19">
        <f t="shared" si="10"/>
        <v>-11.172965620731832</v>
      </c>
      <c r="AQ19">
        <f t="shared" si="11"/>
        <v>-22.645113039850344</v>
      </c>
      <c r="AR19">
        <f t="shared" si="12"/>
        <v>7.7784073768424609</v>
      </c>
      <c r="AS19">
        <f t="shared" si="13"/>
        <v>2.048456605587893</v>
      </c>
      <c r="AT19">
        <f t="shared" si="14"/>
        <v>3.5838768867094357</v>
      </c>
      <c r="AU19">
        <f t="shared" si="15"/>
        <v>13.410740869139788</v>
      </c>
      <c r="AW19">
        <v>16</v>
      </c>
      <c r="AX19">
        <f>(R19*SUMPRODUCT(K20:$K$23, X20:$X$23)-$AZ$3*SUMPRODUCT(K19:$K$22, W20:$W$23))/Z19</f>
        <v>35.717080863772921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195.9451781315357</v>
      </c>
      <c r="P20">
        <f t="shared" si="30"/>
        <v>9.7972589065767863</v>
      </c>
      <c r="Q20" s="5">
        <f t="shared" si="31"/>
        <v>50</v>
      </c>
      <c r="R20">
        <f t="shared" si="0"/>
        <v>50000</v>
      </c>
      <c r="S20">
        <f t="shared" si="19"/>
        <v>28.097131313512886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28.097131313512886</v>
      </c>
      <c r="AC20">
        <f t="shared" si="27"/>
        <v>19.567617539888747</v>
      </c>
      <c r="AE20">
        <f t="shared" si="1"/>
        <v>160.90365535443209</v>
      </c>
      <c r="AF20">
        <f t="shared" si="2"/>
        <v>-8.0451827677216059</v>
      </c>
      <c r="AG20">
        <f t="shared" si="3"/>
        <v>-41.058335012056112</v>
      </c>
      <c r="AH20">
        <f t="shared" si="4"/>
        <v>-87.794119153460812</v>
      </c>
      <c r="AI20">
        <f t="shared" si="5"/>
        <v>24.006018421193559</v>
      </c>
      <c r="AJ20">
        <f t="shared" si="6"/>
        <v>8.5295137736241387</v>
      </c>
      <c r="AK20">
        <f t="shared" si="32"/>
        <v>12.666892273015637</v>
      </c>
      <c r="AL20">
        <f t="shared" si="7"/>
        <v>45.202424467833339</v>
      </c>
      <c r="AN20">
        <f t="shared" si="8"/>
        <v>39.845818253197699</v>
      </c>
      <c r="AO20">
        <f t="shared" si="9"/>
        <v>-1.9922909126598851</v>
      </c>
      <c r="AP20">
        <f t="shared" si="10"/>
        <v>-10.167593464956219</v>
      </c>
      <c r="AQ20">
        <f t="shared" si="11"/>
        <v>-21.741137625385981</v>
      </c>
      <c r="AR20">
        <f t="shared" si="12"/>
        <v>5.9447962501956084</v>
      </c>
      <c r="AS20">
        <f t="shared" si="13"/>
        <v>2.1122295504308584</v>
      </c>
      <c r="AT20">
        <f t="shared" si="14"/>
        <v>3.1368006291195347</v>
      </c>
      <c r="AU20">
        <f t="shared" si="15"/>
        <v>11.193826429746002</v>
      </c>
      <c r="AW20">
        <v>17</v>
      </c>
      <c r="AX20">
        <f>(R20*SUMPRODUCT(K21:$K$23, X21:$X$23)-$AZ$3*SUMPRODUCT(K20:$K$22, W21:$W$23))/Z20</f>
        <v>28.097131313512886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195.9451781315357</v>
      </c>
      <c r="P21">
        <f t="shared" si="30"/>
        <v>9.7972589065767863</v>
      </c>
      <c r="Q21" s="5">
        <f t="shared" si="31"/>
        <v>50</v>
      </c>
      <c r="R21">
        <f t="shared" si="0"/>
        <v>50000</v>
      </c>
      <c r="S21">
        <f t="shared" si="19"/>
        <v>19.567617539888747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19.567617539888747</v>
      </c>
      <c r="AC21">
        <f t="shared" si="27"/>
        <v>10.187941174089222</v>
      </c>
      <c r="AE21">
        <f t="shared" si="1"/>
        <v>158.93446911452986</v>
      </c>
      <c r="AF21">
        <f t="shared" si="2"/>
        <v>-7.9467234557264934</v>
      </c>
      <c r="AG21">
        <f t="shared" si="3"/>
        <v>-40.55585103702807</v>
      </c>
      <c r="AH21">
        <f t="shared" si="4"/>
        <v>-91.90062490747512</v>
      </c>
      <c r="AI21">
        <f t="shared" si="5"/>
        <v>18.531269714300166</v>
      </c>
      <c r="AJ21">
        <f t="shared" si="6"/>
        <v>9.3796763657995257</v>
      </c>
      <c r="AK21">
        <f t="shared" si="32"/>
        <v>11.938875423908449</v>
      </c>
      <c r="AL21">
        <f t="shared" si="7"/>
        <v>39.84982150400814</v>
      </c>
      <c r="AN21">
        <f t="shared" si="8"/>
        <v>36.255767398458403</v>
      </c>
      <c r="AO21">
        <f t="shared" si="9"/>
        <v>-1.8127883699229204</v>
      </c>
      <c r="AP21">
        <f t="shared" si="10"/>
        <v>-9.2515079330302097</v>
      </c>
      <c r="AQ21">
        <f t="shared" si="11"/>
        <v>-20.964160254106798</v>
      </c>
      <c r="AR21">
        <f t="shared" si="12"/>
        <v>4.2273108413984772</v>
      </c>
      <c r="AS21">
        <f t="shared" si="13"/>
        <v>2.139670308686715</v>
      </c>
      <c r="AT21">
        <f t="shared" si="14"/>
        <v>2.7234689415074445</v>
      </c>
      <c r="AU21">
        <f t="shared" si="15"/>
        <v>9.0904500915926363</v>
      </c>
      <c r="AW21">
        <v>18</v>
      </c>
      <c r="AX21">
        <f>(R21*SUMPRODUCT(K22:$K$23, X22:$X$23)-$AZ$3*SUMPRODUCT(K21:$K$22, W22:$W$23))/Z21</f>
        <v>19.567617539888747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195.9451781315357</v>
      </c>
      <c r="P22">
        <f t="shared" si="30"/>
        <v>9.7972589065767863</v>
      </c>
      <c r="Q22" s="5">
        <f t="shared" si="31"/>
        <v>50</v>
      </c>
      <c r="R22">
        <f t="shared" si="0"/>
        <v>50000</v>
      </c>
      <c r="S22">
        <f t="shared" si="19"/>
        <v>10.187941174089222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10.187941174089222</v>
      </c>
      <c r="AC22">
        <f t="shared" si="27"/>
        <v>10.317133401846146</v>
      </c>
      <c r="AE22">
        <f t="shared" si="1"/>
        <v>156.96778173000945</v>
      </c>
      <c r="AF22">
        <f t="shared" si="2"/>
        <v>-7.8483890865004726</v>
      </c>
      <c r="AG22">
        <f t="shared" si="3"/>
        <v>-40.054004703458126</v>
      </c>
      <c r="AH22">
        <f t="shared" si="4"/>
        <v>-96.287823199665155</v>
      </c>
      <c r="AI22">
        <f t="shared" si="5"/>
        <v>12.777564740385685</v>
      </c>
      <c r="AJ22">
        <f t="shared" si="6"/>
        <v>-0.12919222775692418</v>
      </c>
      <c r="AK22">
        <f t="shared" si="32"/>
        <v>11.151513367231875</v>
      </c>
      <c r="AL22">
        <f t="shared" si="7"/>
        <v>23.799885879860636</v>
      </c>
      <c r="AN22">
        <f t="shared" si="8"/>
        <v>32.984635880458285</v>
      </c>
      <c r="AO22">
        <f t="shared" si="9"/>
        <v>-1.6492317940229142</v>
      </c>
      <c r="AP22">
        <f t="shared" si="10"/>
        <v>-8.4168021369518158</v>
      </c>
      <c r="AQ22">
        <f t="shared" si="11"/>
        <v>-20.233571201418723</v>
      </c>
      <c r="AR22">
        <f t="shared" si="12"/>
        <v>2.6850307480648308</v>
      </c>
      <c r="AS22">
        <f t="shared" si="13"/>
        <v>-2.7147982497943934E-2</v>
      </c>
      <c r="AT22">
        <f t="shared" si="14"/>
        <v>2.3433382562982632</v>
      </c>
      <c r="AU22">
        <f t="shared" si="15"/>
        <v>5.0012210218651498</v>
      </c>
      <c r="AW22">
        <v>19</v>
      </c>
      <c r="AX22">
        <f>(R22*SUMPRODUCT(K23:$K$23, X23:$X$23)-$AZ$3*SUMPRODUCT(K22:$K$22, W23:$W$23))/Z22</f>
        <v>10.187941174089222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195.9451781315357</v>
      </c>
      <c r="P23">
        <f t="shared" si="30"/>
        <v>9.7972589065767863</v>
      </c>
      <c r="Q23" s="5">
        <f t="shared" si="31"/>
        <v>50</v>
      </c>
      <c r="R23">
        <f t="shared" si="0"/>
        <v>50000</v>
      </c>
      <c r="S23">
        <f t="shared" si="19"/>
        <v>10.317133401846146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10.317133401846146</v>
      </c>
      <c r="AC23">
        <f t="shared" si="27"/>
        <v>0</v>
      </c>
      <c r="AE23">
        <f t="shared" si="1"/>
        <v>155.00221468556919</v>
      </c>
      <c r="AF23">
        <f t="shared" si="2"/>
        <v>-7.7501107342784605</v>
      </c>
      <c r="AG23">
        <f t="shared" si="3"/>
        <v>-39.552444250890936</v>
      </c>
      <c r="AH23">
        <f t="shared" si="4"/>
        <v>-101.02040553261527</v>
      </c>
      <c r="AI23">
        <f t="shared" si="5"/>
        <v>6.6792541677845207</v>
      </c>
      <c r="AJ23">
        <f t="shared" si="6"/>
        <v>10.317133401846146</v>
      </c>
      <c r="AK23">
        <f t="shared" si="32"/>
        <v>11.029846614719583</v>
      </c>
      <c r="AL23">
        <f t="shared" si="7"/>
        <v>28.026234184350251</v>
      </c>
      <c r="AN23">
        <f t="shared" si="8"/>
        <v>30.004144188377001</v>
      </c>
      <c r="AO23">
        <f t="shared" si="9"/>
        <v>-1.5002072094188503</v>
      </c>
      <c r="AP23">
        <f t="shared" si="10"/>
        <v>-7.6562598974075211</v>
      </c>
      <c r="AQ23">
        <f t="shared" si="11"/>
        <v>-19.554758102763401</v>
      </c>
      <c r="AR23">
        <f t="shared" si="12"/>
        <v>1.2929189787872279</v>
      </c>
      <c r="AS23">
        <f t="shared" si="13"/>
        <v>1.997111840160902</v>
      </c>
      <c r="AT23">
        <f t="shared" si="14"/>
        <v>2.1350734173383339</v>
      </c>
      <c r="AU23">
        <f t="shared" si="15"/>
        <v>5.4251042362864643</v>
      </c>
      <c r="AW23">
        <v>20</v>
      </c>
      <c r="AX23">
        <f>(R23*SUMPRODUCT(K$23:$K24, X$23:$X24)-$AZ$3*SUMPRODUCT(K$22:$K23, W$23:$W24))/Z23</f>
        <v>10.317133401846146</v>
      </c>
    </row>
    <row r="25" spans="5:50" x14ac:dyDescent="0.3">
      <c r="AN25" s="6">
        <f t="shared" ref="AN25:AU25" si="33">SUM(AN3:AN23)</f>
        <v>1707.8939839184713</v>
      </c>
      <c r="AO25" s="6">
        <f t="shared" si="33"/>
        <v>-232.35358279457537</v>
      </c>
      <c r="AP25" s="6">
        <f t="shared" si="33"/>
        <v>-785.80913809779531</v>
      </c>
      <c r="AQ25" s="6">
        <f t="shared" si="33"/>
        <v>-641.21674489982865</v>
      </c>
      <c r="AR25" s="6">
        <f t="shared" si="33"/>
        <v>48.514518126272137</v>
      </c>
      <c r="AS25" s="6">
        <f t="shared" si="33"/>
        <v>-31.75850291635653</v>
      </c>
      <c r="AT25" s="6">
        <f t="shared" si="33"/>
        <v>126.52443903633244</v>
      </c>
      <c r="AU25" s="7">
        <f t="shared" si="33"/>
        <v>143.28045424624807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'T.35.04.A'!C3*(1+C12)</f>
        <v>366.18022219191414</v>
      </c>
      <c r="K3">
        <v>1</v>
      </c>
      <c r="L3" s="2">
        <v>0</v>
      </c>
      <c r="O3">
        <f>$C$3</f>
        <v>366.18022219191414</v>
      </c>
      <c r="P3">
        <f>O3*B5</f>
        <v>292.94417775353133</v>
      </c>
      <c r="Q3" s="5">
        <f>B8</f>
        <v>400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366.18022219191414</v>
      </c>
      <c r="AF3">
        <f t="shared" ref="AF3:AF23" si="3">-$Z3*P3</f>
        <v>-292.94417775353133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-326.76395556161719</v>
      </c>
      <c r="AJ3">
        <f t="shared" ref="AJ3:AJ23" si="7">AB3-AC3</f>
        <v>-2.2737367544323206E-13</v>
      </c>
      <c r="AL3">
        <f t="shared" ref="AL3:AL23" si="8">SUM(AI3:AK3)</f>
        <v>-326.76395556161742</v>
      </c>
      <c r="AN3">
        <f t="shared" ref="AN3:AN23" si="9">AE3*$K3</f>
        <v>366.18022219191414</v>
      </c>
      <c r="AO3">
        <f t="shared" ref="AO3:AO23" si="10">AF3*$K3</f>
        <v>-292.94417775353133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-326.76395556161719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-326.76395556161742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156.50925119936338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89.23812844636646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2.2737367544323206E-13</v>
      </c>
      <c r="AC4">
        <f t="shared" si="1"/>
        <v>88.213425043518782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-88.213425043518555</v>
      </c>
      <c r="AK4">
        <f t="shared" ref="AK4:AK23" si="28">H4*SUM(AB4:AB4, AE4:AF4)</f>
        <v>1.9456365407677369E-14</v>
      </c>
      <c r="AL4">
        <f t="shared" si="8"/>
        <v>-162.35332504351854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-68.295826155844395</v>
      </c>
      <c r="AR4">
        <f t="shared" si="13"/>
        <v>-68.295826155844395</v>
      </c>
      <c r="AS4">
        <f t="shared" si="14"/>
        <v>-81.260006304078559</v>
      </c>
      <c r="AT4">
        <f t="shared" si="15"/>
        <v>1.7922718394647393E-14</v>
      </c>
      <c r="AU4">
        <f t="shared" si="16"/>
        <v>-149.55583245992293</v>
      </c>
      <c r="AW4">
        <v>1</v>
      </c>
      <c r="AX4">
        <f>(R4*SUMPRODUCT(K5:$K$23, X5:$X$23)-$AZ$3*SUMPRODUCT(K4:$K$22, W5:$W$23))/Z4</f>
        <v>89.23812844636646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1.5387599999999999E-3</v>
      </c>
      <c r="O5">
        <f t="shared" ref="O5:O23" si="30">$C$3</f>
        <v>366.18022219191414</v>
      </c>
      <c r="P5">
        <f t="shared" ref="P5:P23" si="31">O5*$C$5</f>
        <v>18.309011109595708</v>
      </c>
      <c r="Q5" s="5">
        <f t="shared" ref="Q5:Q23" si="32">$C$8</f>
        <v>50</v>
      </c>
      <c r="R5">
        <f t="shared" si="0"/>
        <v>50000</v>
      </c>
      <c r="S5">
        <f t="shared" si="20"/>
        <v>170.08635492146513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88.213425043518782</v>
      </c>
      <c r="AC5">
        <f t="shared" si="1"/>
        <v>166.19323801096425</v>
      </c>
      <c r="AE5">
        <f t="shared" si="2"/>
        <v>357.79870084080665</v>
      </c>
      <c r="AF5">
        <f t="shared" si="3"/>
        <v>-17.889935042040335</v>
      </c>
      <c r="AG5">
        <f t="shared" si="4"/>
        <v>-48.855546962512527</v>
      </c>
      <c r="AH5">
        <f t="shared" si="5"/>
        <v>-76.054536487476</v>
      </c>
      <c r="AI5">
        <f t="shared" si="6"/>
        <v>214.99868234877778</v>
      </c>
      <c r="AJ5">
        <f t="shared" si="7"/>
        <v>-77.979812967445469</v>
      </c>
      <c r="AK5">
        <f t="shared" si="28"/>
        <v>36.63441587037434</v>
      </c>
      <c r="AL5">
        <f t="shared" si="8"/>
        <v>173.65328525170665</v>
      </c>
      <c r="AN5">
        <f t="shared" si="9"/>
        <v>303.61490871815442</v>
      </c>
      <c r="AO5">
        <f t="shared" si="10"/>
        <v>-15.180745435907722</v>
      </c>
      <c r="AP5">
        <f t="shared" si="11"/>
        <v>-41.457032673795062</v>
      </c>
      <c r="AQ5">
        <f t="shared" si="12"/>
        <v>-64.537101725029586</v>
      </c>
      <c r="AR5">
        <f t="shared" si="13"/>
        <v>182.44002888342203</v>
      </c>
      <c r="AS5">
        <f t="shared" si="14"/>
        <v>-66.170821024036258</v>
      </c>
      <c r="AT5">
        <f t="shared" si="15"/>
        <v>31.086627213259213</v>
      </c>
      <c r="AU5">
        <f t="shared" si="16"/>
        <v>147.35583507264496</v>
      </c>
      <c r="AW5">
        <v>2</v>
      </c>
      <c r="AX5">
        <f>(R5*SUMPRODUCT(K6:$K$23, X6:$X$23)-$AZ$3*SUMPRODUCT(K5:$K$22, W6:$W$23))/Z5</f>
        <v>170.08635492146513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1.6157089999999999E-3</v>
      </c>
      <c r="O6">
        <f t="shared" si="30"/>
        <v>366.18022219191414</v>
      </c>
      <c r="P6">
        <f t="shared" si="31"/>
        <v>18.309011109595708</v>
      </c>
      <c r="Q6" s="5">
        <f t="shared" si="32"/>
        <v>50</v>
      </c>
      <c r="R6">
        <f t="shared" si="0"/>
        <v>50000</v>
      </c>
      <c r="S6">
        <f t="shared" si="20"/>
        <v>242.56393380290808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166.19323801096425</v>
      </c>
      <c r="AC6">
        <f t="shared" si="1"/>
        <v>234.25881223791703</v>
      </c>
      <c r="AE6">
        <f t="shared" si="2"/>
        <v>353.64261525126176</v>
      </c>
      <c r="AF6">
        <f t="shared" si="3"/>
        <v>-17.682130762563091</v>
      </c>
      <c r="AG6">
        <f t="shared" si="4"/>
        <v>-48.288055145960143</v>
      </c>
      <c r="AH6">
        <f t="shared" si="5"/>
        <v>-78.936346927254149</v>
      </c>
      <c r="AI6">
        <f t="shared" si="6"/>
        <v>208.73608241548442</v>
      </c>
      <c r="AJ6">
        <f t="shared" si="7"/>
        <v>-68.065574226952776</v>
      </c>
      <c r="AK6">
        <f t="shared" si="28"/>
        <v>42.969294034296162</v>
      </c>
      <c r="AL6">
        <f t="shared" si="8"/>
        <v>183.6398022228278</v>
      </c>
      <c r="AN6">
        <f t="shared" si="9"/>
        <v>276.43376870254588</v>
      </c>
      <c r="AO6">
        <f t="shared" si="10"/>
        <v>-13.821688435127296</v>
      </c>
      <c r="AP6">
        <f t="shared" si="11"/>
        <v>-37.745589732815723</v>
      </c>
      <c r="AQ6">
        <f t="shared" si="12"/>
        <v>-61.702608587511392</v>
      </c>
      <c r="AR6">
        <f t="shared" si="13"/>
        <v>163.16388194709151</v>
      </c>
      <c r="AS6">
        <f t="shared" si="14"/>
        <v>-53.205191883028583</v>
      </c>
      <c r="AT6">
        <f t="shared" si="15"/>
        <v>33.588044472380453</v>
      </c>
      <c r="AU6">
        <f t="shared" si="16"/>
        <v>143.54673453644335</v>
      </c>
      <c r="AW6">
        <v>3</v>
      </c>
      <c r="AX6">
        <f>(R6*SUMPRODUCT(K7:$K$23, X7:$X$23)-$AZ$3*SUMPRODUCT(K6:$K$22, W7:$W$23))/Z6</f>
        <v>242.56393380290808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1.70465E-3</v>
      </c>
      <c r="O7">
        <f t="shared" si="30"/>
        <v>366.18022219191414</v>
      </c>
      <c r="P7">
        <f t="shared" si="31"/>
        <v>18.309011109595708</v>
      </c>
      <c r="Q7" s="5">
        <f t="shared" si="32"/>
        <v>50</v>
      </c>
      <c r="R7">
        <f t="shared" si="0"/>
        <v>50000</v>
      </c>
      <c r="S7">
        <f t="shared" si="20"/>
        <v>307.12566831093926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234.25881223791703</v>
      </c>
      <c r="AC7">
        <f t="shared" si="1"/>
        <v>293.13830764345323</v>
      </c>
      <c r="AE7">
        <f t="shared" si="2"/>
        <v>349.50335221466111</v>
      </c>
      <c r="AF7">
        <f t="shared" si="3"/>
        <v>-17.475167610733056</v>
      </c>
      <c r="AG7">
        <f t="shared" si="4"/>
        <v>-47.722860361295986</v>
      </c>
      <c r="AH7">
        <f t="shared" si="5"/>
        <v>-82.314233204560963</v>
      </c>
      <c r="AI7">
        <f t="shared" si="6"/>
        <v>201.99109103807106</v>
      </c>
      <c r="AJ7">
        <f t="shared" si="7"/>
        <v>-58.879495405536204</v>
      </c>
      <c r="AK7">
        <f t="shared" si="28"/>
        <v>48.457178319756693</v>
      </c>
      <c r="AL7">
        <f t="shared" si="8"/>
        <v>191.56877395229156</v>
      </c>
      <c r="AN7">
        <f t="shared" si="9"/>
        <v>251.66337333539212</v>
      </c>
      <c r="AO7">
        <f t="shared" si="10"/>
        <v>-12.583168666769607</v>
      </c>
      <c r="AP7">
        <f t="shared" si="11"/>
        <v>-34.363321403455807</v>
      </c>
      <c r="AQ7">
        <f t="shared" si="12"/>
        <v>-59.271184297690915</v>
      </c>
      <c r="AR7">
        <f t="shared" si="13"/>
        <v>145.44569896747578</v>
      </c>
      <c r="AS7">
        <f t="shared" si="14"/>
        <v>-42.396767699504146</v>
      </c>
      <c r="AT7">
        <f t="shared" si="15"/>
        <v>34.892074370647599</v>
      </c>
      <c r="AU7">
        <f t="shared" si="16"/>
        <v>137.94100563861926</v>
      </c>
      <c r="AW7">
        <v>4</v>
      </c>
      <c r="AX7">
        <f>(R7*SUMPRODUCT(K8:$K$23, X8:$X$23)-$AZ$3*SUMPRODUCT(K7:$K$22, W8:$W$23))/Z7</f>
        <v>307.12566831093926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1.795589E-3</v>
      </c>
      <c r="O8">
        <f t="shared" si="30"/>
        <v>366.18022219191414</v>
      </c>
      <c r="P8">
        <f t="shared" si="31"/>
        <v>18.309011109595708</v>
      </c>
      <c r="Q8" s="5">
        <f t="shared" si="32"/>
        <v>50</v>
      </c>
      <c r="R8">
        <f t="shared" si="0"/>
        <v>50000</v>
      </c>
      <c r="S8">
        <f t="shared" si="20"/>
        <v>364.57122329179441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293.13830764345323</v>
      </c>
      <c r="AC8">
        <f t="shared" si="1"/>
        <v>343.86314845015363</v>
      </c>
      <c r="AE8">
        <f t="shared" si="2"/>
        <v>345.38075431781471</v>
      </c>
      <c r="AF8">
        <f t="shared" si="3"/>
        <v>-17.269037715890736</v>
      </c>
      <c r="AG8">
        <f t="shared" si="4"/>
        <v>-47.15994111456974</v>
      </c>
      <c r="AH8">
        <f t="shared" si="5"/>
        <v>-85.69064311327908</v>
      </c>
      <c r="AI8">
        <f t="shared" si="6"/>
        <v>195.26113237407515</v>
      </c>
      <c r="AJ8">
        <f t="shared" si="7"/>
        <v>-50.724840806700399</v>
      </c>
      <c r="AK8">
        <f t="shared" si="28"/>
        <v>53.160364574676926</v>
      </c>
      <c r="AL8">
        <f t="shared" si="8"/>
        <v>197.69665614205167</v>
      </c>
      <c r="AN8">
        <f t="shared" si="9"/>
        <v>229.09149628045569</v>
      </c>
      <c r="AO8">
        <f t="shared" si="10"/>
        <v>-11.454574814022784</v>
      </c>
      <c r="AP8">
        <f t="shared" si="11"/>
        <v>-31.281249286094621</v>
      </c>
      <c r="AQ8">
        <f t="shared" si="12"/>
        <v>-56.838713224858651</v>
      </c>
      <c r="AR8">
        <f t="shared" si="13"/>
        <v>129.51695895547962</v>
      </c>
      <c r="AS8">
        <f t="shared" si="14"/>
        <v>-33.645851813450399</v>
      </c>
      <c r="AT8">
        <f t="shared" si="15"/>
        <v>35.261337845190688</v>
      </c>
      <c r="AU8">
        <f t="shared" si="16"/>
        <v>131.13244498721991</v>
      </c>
      <c r="AW8">
        <v>5</v>
      </c>
      <c r="AX8">
        <f>(R8*SUMPRODUCT(K9:$K$23, X9:$X$23)-$AZ$3*SUMPRODUCT(K8:$K$22, W9:$W$23))/Z8</f>
        <v>364.57122329179441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1.891525E-3</v>
      </c>
      <c r="O9">
        <f t="shared" si="30"/>
        <v>366.18022219191414</v>
      </c>
      <c r="P9">
        <f t="shared" si="31"/>
        <v>18.309011109595708</v>
      </c>
      <c r="Q9" s="5">
        <f t="shared" si="32"/>
        <v>50</v>
      </c>
      <c r="R9">
        <f t="shared" si="0"/>
        <v>50000</v>
      </c>
      <c r="S9">
        <f t="shared" si="20"/>
        <v>415.53772940827264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343.86314845015363</v>
      </c>
      <c r="AC9">
        <f t="shared" si="1"/>
        <v>387.2739957478334</v>
      </c>
      <c r="AE9">
        <f t="shared" si="2"/>
        <v>341.27365044332555</v>
      </c>
      <c r="AF9">
        <f t="shared" si="3"/>
        <v>-17.063682522166278</v>
      </c>
      <c r="AG9">
        <f t="shared" si="4"/>
        <v>-46.599137495807305</v>
      </c>
      <c r="AH9">
        <f t="shared" si="5"/>
        <v>-89.204207616736525</v>
      </c>
      <c r="AI9">
        <f t="shared" si="6"/>
        <v>188.4066228086154</v>
      </c>
      <c r="AJ9">
        <f t="shared" si="7"/>
        <v>-43.410847297679766</v>
      </c>
      <c r="AK9">
        <f t="shared" si="28"/>
        <v>57.167016567893256</v>
      </c>
      <c r="AL9">
        <f t="shared" si="8"/>
        <v>202.16279207882889</v>
      </c>
      <c r="AN9">
        <f t="shared" si="9"/>
        <v>208.52386214168524</v>
      </c>
      <c r="AO9">
        <f t="shared" si="10"/>
        <v>-10.426193107084263</v>
      </c>
      <c r="AP9">
        <f t="shared" si="11"/>
        <v>-28.472846088393926</v>
      </c>
      <c r="AQ9">
        <f t="shared" si="12"/>
        <v>-54.505250749265478</v>
      </c>
      <c r="AR9">
        <f t="shared" si="13"/>
        <v>115.11957219694155</v>
      </c>
      <c r="AS9">
        <f t="shared" si="14"/>
        <v>-26.524747883688139</v>
      </c>
      <c r="AT9">
        <f t="shared" si="15"/>
        <v>34.929995522272087</v>
      </c>
      <c r="AU9">
        <f t="shared" si="16"/>
        <v>123.52481983552549</v>
      </c>
      <c r="AW9">
        <v>6</v>
      </c>
      <c r="AX9">
        <f>(R9*SUMPRODUCT(K10:$K$23, X10:$X$23)-$AZ$3*SUMPRODUCT(K9:$K$22, W10:$W$23))/Z9</f>
        <v>415.53772940827264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2.0024510000000001E-3</v>
      </c>
      <c r="O10">
        <f t="shared" si="30"/>
        <v>366.18022219191414</v>
      </c>
      <c r="P10">
        <f t="shared" si="31"/>
        <v>18.309011109595708</v>
      </c>
      <c r="Q10" s="5">
        <f t="shared" si="32"/>
        <v>50</v>
      </c>
      <c r="R10">
        <f t="shared" si="0"/>
        <v>50000</v>
      </c>
      <c r="S10">
        <f t="shared" si="20"/>
        <v>460.33836555034122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387.2739957478334</v>
      </c>
      <c r="AC10">
        <f t="shared" si="1"/>
        <v>423.87803528150482</v>
      </c>
      <c r="AE10">
        <f t="shared" si="2"/>
        <v>337.17753017628843</v>
      </c>
      <c r="AF10">
        <f t="shared" si="3"/>
        <v>-16.858876508814422</v>
      </c>
      <c r="AG10">
        <f t="shared" si="4"/>
        <v>-46.039833631371621</v>
      </c>
      <c r="AH10">
        <f t="shared" si="5"/>
        <v>-93.31248947761685</v>
      </c>
      <c r="AI10">
        <f t="shared" si="6"/>
        <v>180.96633055848554</v>
      </c>
      <c r="AJ10">
        <f t="shared" si="7"/>
        <v>-36.604039533671425</v>
      </c>
      <c r="AK10">
        <f t="shared" si="28"/>
        <v>60.548703010467861</v>
      </c>
      <c r="AL10">
        <f t="shared" si="8"/>
        <v>204.91099403528199</v>
      </c>
      <c r="AN10">
        <f t="shared" si="9"/>
        <v>189.78146476413215</v>
      </c>
      <c r="AO10">
        <f t="shared" si="10"/>
        <v>-9.4890732382066076</v>
      </c>
      <c r="AP10">
        <f t="shared" si="11"/>
        <v>-25.913669453271041</v>
      </c>
      <c r="AQ10">
        <f t="shared" si="12"/>
        <v>-52.521236882513819</v>
      </c>
      <c r="AR10">
        <f t="shared" si="13"/>
        <v>101.85748519014069</v>
      </c>
      <c r="AS10">
        <f t="shared" si="14"/>
        <v>-20.602702188821262</v>
      </c>
      <c r="AT10">
        <f t="shared" si="15"/>
        <v>34.08003356833148</v>
      </c>
      <c r="AU10">
        <f t="shared" si="16"/>
        <v>115.33481656965093</v>
      </c>
      <c r="AW10">
        <v>7</v>
      </c>
      <c r="AX10">
        <f>(R10*SUMPRODUCT(K11:$K$23, X11:$X$23)-$AZ$3*SUMPRODUCT(K10:$K$22, W11:$W$23))/Z10</f>
        <v>460.33836555034122</v>
      </c>
    </row>
    <row r="11" spans="1:52" x14ac:dyDescent="0.3">
      <c r="A11" t="s">
        <v>33</v>
      </c>
      <c r="C11" s="24">
        <f>AU25</f>
        <v>683.1329911676678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2.1123779999999998E-3</v>
      </c>
      <c r="O11">
        <f t="shared" si="30"/>
        <v>366.18022219191414</v>
      </c>
      <c r="P11">
        <f t="shared" si="31"/>
        <v>18.309011109595708</v>
      </c>
      <c r="Q11" s="5">
        <f t="shared" si="32"/>
        <v>50</v>
      </c>
      <c r="R11">
        <f t="shared" si="0"/>
        <v>50000</v>
      </c>
      <c r="S11">
        <f t="shared" si="20"/>
        <v>499.72095445624296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423.87803528150482</v>
      </c>
      <c r="AC11">
        <f t="shared" si="1"/>
        <v>454.567985630885</v>
      </c>
      <c r="AE11">
        <f t="shared" si="2"/>
        <v>333.09350847768678</v>
      </c>
      <c r="AF11">
        <f t="shared" si="3"/>
        <v>-16.654675423884342</v>
      </c>
      <c r="AG11">
        <f t="shared" si="4"/>
        <v>-45.482181763371329</v>
      </c>
      <c r="AH11">
        <f t="shared" si="5"/>
        <v>-97.253531686569517</v>
      </c>
      <c r="AI11">
        <f t="shared" si="6"/>
        <v>173.70311960386161</v>
      </c>
      <c r="AJ11">
        <f t="shared" si="7"/>
        <v>-30.689950349380183</v>
      </c>
      <c r="AK11">
        <f t="shared" si="28"/>
        <v>63.34891442345225</v>
      </c>
      <c r="AL11">
        <f t="shared" si="8"/>
        <v>206.36208367793367</v>
      </c>
      <c r="AN11">
        <f t="shared" si="9"/>
        <v>172.70444091630688</v>
      </c>
      <c r="AO11">
        <f t="shared" si="10"/>
        <v>-8.6352220458153468</v>
      </c>
      <c r="AP11">
        <f t="shared" si="11"/>
        <v>-23.581890890026404</v>
      </c>
      <c r="AQ11">
        <f t="shared" si="12"/>
        <v>-50.424629689805144</v>
      </c>
      <c r="AR11">
        <f t="shared" si="13"/>
        <v>90.062698290660009</v>
      </c>
      <c r="AS11">
        <f t="shared" si="14"/>
        <v>-15.912320660533007</v>
      </c>
      <c r="AT11">
        <f t="shared" si="15"/>
        <v>32.845548080953314</v>
      </c>
      <c r="AU11">
        <f t="shared" si="16"/>
        <v>106.9959257110803</v>
      </c>
      <c r="AW11">
        <v>8</v>
      </c>
      <c r="AX11">
        <f>(R11*SUMPRODUCT(K12:$K$23, X12:$X$23)-$AZ$3*SUMPRODUCT(K11:$K$22, W12:$W$23))/Z11</f>
        <v>499.72095445624296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2.238294E-3</v>
      </c>
      <c r="O12">
        <f t="shared" si="30"/>
        <v>366.18022219191414</v>
      </c>
      <c r="P12">
        <f t="shared" si="31"/>
        <v>18.309011109595708</v>
      </c>
      <c r="Q12" s="5">
        <f t="shared" si="32"/>
        <v>50</v>
      </c>
      <c r="R12">
        <f t="shared" si="0"/>
        <v>50000</v>
      </c>
      <c r="S12">
        <f t="shared" si="20"/>
        <v>533.95118847938204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454.567985630885</v>
      </c>
      <c r="AC12">
        <f t="shared" si="1"/>
        <v>479.7610958832305</v>
      </c>
      <c r="AE12">
        <f t="shared" si="2"/>
        <v>329.01701219144536</v>
      </c>
      <c r="AF12">
        <f t="shared" si="3"/>
        <v>-16.450850609572267</v>
      </c>
      <c r="AG12">
        <f t="shared" si="4"/>
        <v>-44.925557451189754</v>
      </c>
      <c r="AH12">
        <f t="shared" si="5"/>
        <v>-101.80249454786347</v>
      </c>
      <c r="AI12">
        <f t="shared" si="6"/>
        <v>165.83810958281981</v>
      </c>
      <c r="AJ12">
        <f t="shared" si="7"/>
        <v>-25.193110252345491</v>
      </c>
      <c r="AK12">
        <f t="shared" si="28"/>
        <v>65.643668976995713</v>
      </c>
      <c r="AL12">
        <f t="shared" si="8"/>
        <v>206.28866830747003</v>
      </c>
      <c r="AN12">
        <f t="shared" si="9"/>
        <v>157.14401944901527</v>
      </c>
      <c r="AO12">
        <f t="shared" si="10"/>
        <v>-7.8572009724507632</v>
      </c>
      <c r="AP12">
        <f t="shared" si="11"/>
        <v>-21.457196473961456</v>
      </c>
      <c r="AQ12">
        <f t="shared" si="12"/>
        <v>-48.622571448916943</v>
      </c>
      <c r="AR12">
        <f t="shared" si="13"/>
        <v>79.207050553686074</v>
      </c>
      <c r="AS12">
        <f t="shared" si="14"/>
        <v>-12.032650169384466</v>
      </c>
      <c r="AT12">
        <f t="shared" si="15"/>
        <v>31.352512521217115</v>
      </c>
      <c r="AU12">
        <f t="shared" si="16"/>
        <v>98.526912905518728</v>
      </c>
      <c r="AW12">
        <v>9</v>
      </c>
      <c r="AX12">
        <f>(R12*SUMPRODUCT(K13:$K$23, X13:$X$23)-$AZ$3*SUMPRODUCT(K12:$K$22, W13:$W$23))/Z12</f>
        <v>533.95118847938204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2.3742030000000001E-3</v>
      </c>
      <c r="O13">
        <f t="shared" si="30"/>
        <v>366.18022219191414</v>
      </c>
      <c r="P13">
        <f t="shared" si="31"/>
        <v>18.309011109595708</v>
      </c>
      <c r="Q13" s="5">
        <f t="shared" si="32"/>
        <v>50</v>
      </c>
      <c r="R13">
        <f t="shared" si="0"/>
        <v>50000</v>
      </c>
      <c r="S13">
        <f t="shared" si="20"/>
        <v>563.44607963448937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479.7610958832305</v>
      </c>
      <c r="AC13">
        <f t="shared" si="1"/>
        <v>499.997988434354</v>
      </c>
      <c r="AE13">
        <f t="shared" si="2"/>
        <v>324.94568889213497</v>
      </c>
      <c r="AF13">
        <f t="shared" si="3"/>
        <v>-16.247284444606748</v>
      </c>
      <c r="AG13">
        <f t="shared" si="4"/>
        <v>-44.369639483400569</v>
      </c>
      <c r="AH13">
        <f t="shared" si="5"/>
        <v>-106.66239327728707</v>
      </c>
      <c r="AI13">
        <f t="shared" si="6"/>
        <v>157.66637168684056</v>
      </c>
      <c r="AJ13">
        <f t="shared" si="7"/>
        <v>-20.236892551123503</v>
      </c>
      <c r="AK13">
        <f t="shared" si="28"/>
        <v>67.468479443303025</v>
      </c>
      <c r="AL13">
        <f t="shared" si="8"/>
        <v>204.8979585790201</v>
      </c>
      <c r="AN13">
        <f t="shared" si="9"/>
        <v>142.96589575256982</v>
      </c>
      <c r="AO13">
        <f t="shared" si="10"/>
        <v>-7.1482947876284904</v>
      </c>
      <c r="AP13">
        <f t="shared" si="11"/>
        <v>-19.521247610915715</v>
      </c>
      <c r="AQ13">
        <f t="shared" si="12"/>
        <v>-46.92810250842296</v>
      </c>
      <c r="AR13">
        <f t="shared" si="13"/>
        <v>69.368250845602631</v>
      </c>
      <c r="AS13">
        <f t="shared" si="14"/>
        <v>-8.903597030888033</v>
      </c>
      <c r="AT13">
        <f t="shared" si="15"/>
        <v>29.68401160071253</v>
      </c>
      <c r="AU13">
        <f t="shared" si="16"/>
        <v>90.148665415427146</v>
      </c>
      <c r="AW13">
        <v>10</v>
      </c>
      <c r="AX13">
        <f>(R13*SUMPRODUCT(K14:$K$23, X14:$X$23)-$AZ$3*SUMPRODUCT(K13:$K$22, W14:$W$23))/Z13</f>
        <v>563.44607963448937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2.5221050000000002E-3</v>
      </c>
      <c r="O14">
        <f t="shared" si="30"/>
        <v>366.18022219191414</v>
      </c>
      <c r="P14">
        <f t="shared" si="31"/>
        <v>18.309011109595708</v>
      </c>
      <c r="Q14" s="5">
        <f t="shared" si="32"/>
        <v>50</v>
      </c>
      <c r="R14">
        <f t="shared" si="0"/>
        <v>50000</v>
      </c>
      <c r="S14">
        <f t="shared" si="20"/>
        <v>588.56636827306113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499.997988434354</v>
      </c>
      <c r="AC14">
        <f t="shared" si="1"/>
        <v>515.74938684298468</v>
      </c>
      <c r="AE14">
        <f t="shared" si="2"/>
        <v>320.87668485653029</v>
      </c>
      <c r="AF14">
        <f t="shared" si="3"/>
        <v>-16.043834242826517</v>
      </c>
      <c r="AG14">
        <f t="shared" si="4"/>
        <v>-43.814038198977286</v>
      </c>
      <c r="AH14">
        <f t="shared" si="5"/>
        <v>-111.90488958928201</v>
      </c>
      <c r="AI14">
        <f t="shared" si="6"/>
        <v>149.11392282544449</v>
      </c>
      <c r="AJ14">
        <f t="shared" si="7"/>
        <v>-15.751398408630678</v>
      </c>
      <c r="AK14">
        <f t="shared" si="28"/>
        <v>68.869374897342311</v>
      </c>
      <c r="AL14">
        <f t="shared" si="8"/>
        <v>202.23189931415612</v>
      </c>
      <c r="AN14">
        <f t="shared" si="9"/>
        <v>130.04749743870693</v>
      </c>
      <c r="AO14">
        <f t="shared" si="10"/>
        <v>-6.5023748719353467</v>
      </c>
      <c r="AP14">
        <f t="shared" si="11"/>
        <v>-17.757307680389872</v>
      </c>
      <c r="AQ14">
        <f t="shared" si="12"/>
        <v>-45.353718512604985</v>
      </c>
      <c r="AR14">
        <f t="shared" si="13"/>
        <v>60.434096373776725</v>
      </c>
      <c r="AS14">
        <f t="shared" si="14"/>
        <v>-6.3838541124243413</v>
      </c>
      <c r="AT14">
        <f t="shared" si="15"/>
        <v>27.911937134266982</v>
      </c>
      <c r="AU14">
        <f t="shared" si="16"/>
        <v>81.962179395619359</v>
      </c>
      <c r="AW14">
        <v>11</v>
      </c>
      <c r="AX14">
        <f>(R14*SUMPRODUCT(K15:$K$23, X15:$X$23)-$AZ$3*SUMPRODUCT(K14:$K$22, W15:$W$23))/Z14</f>
        <v>588.56636827306113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2.679E-3</v>
      </c>
      <c r="O15">
        <f t="shared" si="30"/>
        <v>366.18022219191414</v>
      </c>
      <c r="P15">
        <f t="shared" si="31"/>
        <v>18.309011109595708</v>
      </c>
      <c r="Q15" s="5">
        <f t="shared" si="32"/>
        <v>50</v>
      </c>
      <c r="R15">
        <f t="shared" si="0"/>
        <v>50000</v>
      </c>
      <c r="S15">
        <f t="shared" si="20"/>
        <v>609.71927020740316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515.74938684298468</v>
      </c>
      <c r="AC15">
        <f t="shared" si="1"/>
        <v>527.51106499855837</v>
      </c>
      <c r="AE15">
        <f t="shared" si="2"/>
        <v>316.80828936923439</v>
      </c>
      <c r="AF15">
        <f t="shared" si="3"/>
        <v>-15.84041446846172</v>
      </c>
      <c r="AG15">
        <f t="shared" si="4"/>
        <v>-43.258520008652454</v>
      </c>
      <c r="AH15">
        <f t="shared" si="5"/>
        <v>-117.37780833506015</v>
      </c>
      <c r="AI15">
        <f t="shared" si="6"/>
        <v>140.33154655706005</v>
      </c>
      <c r="AJ15">
        <f t="shared" si="7"/>
        <v>-11.761678155573691</v>
      </c>
      <c r="AK15">
        <f t="shared" si="28"/>
        <v>69.88649608741332</v>
      </c>
      <c r="AL15">
        <f t="shared" si="8"/>
        <v>198.45636448889968</v>
      </c>
      <c r="AN15">
        <f t="shared" si="9"/>
        <v>118.27761012065696</v>
      </c>
      <c r="AO15">
        <f t="shared" si="10"/>
        <v>-5.9138805060328483</v>
      </c>
      <c r="AP15">
        <f t="shared" si="11"/>
        <v>-16.150190937765604</v>
      </c>
      <c r="AQ15">
        <f t="shared" si="12"/>
        <v>-43.821980411916748</v>
      </c>
      <c r="AR15">
        <f t="shared" si="13"/>
        <v>52.39155826494175</v>
      </c>
      <c r="AS15">
        <f t="shared" si="14"/>
        <v>-4.3911198978390367</v>
      </c>
      <c r="AT15">
        <f t="shared" si="15"/>
        <v>26.091513430357267</v>
      </c>
      <c r="AU15">
        <f t="shared" si="16"/>
        <v>74.091951797459984</v>
      </c>
      <c r="AW15">
        <v>12</v>
      </c>
      <c r="AX15">
        <f>(R15*SUMPRODUCT(K16:$K$23, X16:$X$23)-$AZ$3*SUMPRODUCT(K15:$K$22, W16:$W$23))/Z15</f>
        <v>609.71927020740316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4.0439999999999999E-3</v>
      </c>
      <c r="O16">
        <f t="shared" si="30"/>
        <v>366.18022219191414</v>
      </c>
      <c r="P16">
        <f t="shared" si="31"/>
        <v>18.309011109595708</v>
      </c>
      <c r="Q16" s="5">
        <f t="shared" si="32"/>
        <v>50</v>
      </c>
      <c r="R16">
        <f t="shared" si="0"/>
        <v>50000</v>
      </c>
      <c r="S16">
        <f t="shared" si="20"/>
        <v>607.13814022419399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527.51106499855837</v>
      </c>
      <c r="AC16">
        <f t="shared" si="1"/>
        <v>517.90094424005292</v>
      </c>
      <c r="AE16">
        <f t="shared" si="2"/>
        <v>312.35903375333282</v>
      </c>
      <c r="AF16">
        <f t="shared" si="3"/>
        <v>-15.617951687666642</v>
      </c>
      <c r="AG16">
        <f t="shared" si="4"/>
        <v>-42.650997353650929</v>
      </c>
      <c r="AH16">
        <f t="shared" si="5"/>
        <v>-174.9374549149905</v>
      </c>
      <c r="AI16">
        <f t="shared" si="6"/>
        <v>79.152629797024787</v>
      </c>
      <c r="AJ16">
        <f t="shared" si="7"/>
        <v>9.6101207585054453</v>
      </c>
      <c r="AK16">
        <f t="shared" si="28"/>
        <v>70.531256224285698</v>
      </c>
      <c r="AL16">
        <f t="shared" si="8"/>
        <v>159.29400677981593</v>
      </c>
      <c r="AN16">
        <f t="shared" si="9"/>
        <v>107.42422816043408</v>
      </c>
      <c r="AO16">
        <f t="shared" si="10"/>
        <v>-5.3712114080217042</v>
      </c>
      <c r="AP16">
        <f t="shared" si="11"/>
        <v>-14.668218222901906</v>
      </c>
      <c r="AQ16">
        <f t="shared" si="12"/>
        <v>-60.163206566434312</v>
      </c>
      <c r="AR16">
        <f t="shared" si="13"/>
        <v>27.221591963076175</v>
      </c>
      <c r="AS16">
        <f t="shared" si="14"/>
        <v>3.3050422541204885</v>
      </c>
      <c r="AT16">
        <f t="shared" si="15"/>
        <v>24.256592389970731</v>
      </c>
      <c r="AU16">
        <f t="shared" si="16"/>
        <v>54.783226607167393</v>
      </c>
      <c r="AW16">
        <v>13</v>
      </c>
      <c r="AX16">
        <f>(R16*SUMPRODUCT(K17:$K$23, X17:$X$23)-$AZ$3*SUMPRODUCT(K16:$K$22, W17:$W$23))/Z16</f>
        <v>607.13814022419399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5.607E-3</v>
      </c>
      <c r="O17">
        <f t="shared" si="30"/>
        <v>366.18022219191414</v>
      </c>
      <c r="P17">
        <f t="shared" si="31"/>
        <v>18.309011109595708</v>
      </c>
      <c r="Q17" s="5">
        <f t="shared" si="32"/>
        <v>50</v>
      </c>
      <c r="R17">
        <f t="shared" si="0"/>
        <v>50000</v>
      </c>
      <c r="S17">
        <f t="shared" si="20"/>
        <v>581.21879957765611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517.90094424005292</v>
      </c>
      <c r="AC17">
        <f t="shared" si="1"/>
        <v>488.05341593237227</v>
      </c>
      <c r="AE17">
        <f t="shared" si="2"/>
        <v>307.48404631354452</v>
      </c>
      <c r="AF17">
        <f t="shared" si="3"/>
        <v>-15.374202315677227</v>
      </c>
      <c r="AG17">
        <f t="shared" si="4"/>
        <v>-41.985343237952499</v>
      </c>
      <c r="AH17">
        <f t="shared" si="5"/>
        <v>-239.14414216192077</v>
      </c>
      <c r="AI17">
        <f t="shared" si="6"/>
        <v>10.980358597994041</v>
      </c>
      <c r="AJ17">
        <f t="shared" si="7"/>
        <v>29.847528307680648</v>
      </c>
      <c r="AK17">
        <f t="shared" si="28"/>
        <v>69.312623149518828</v>
      </c>
      <c r="AL17">
        <f t="shared" si="8"/>
        <v>110.14051005519352</v>
      </c>
      <c r="AN17">
        <f t="shared" si="9"/>
        <v>97.412104453452258</v>
      </c>
      <c r="AO17">
        <f t="shared" si="10"/>
        <v>-4.8706052226726131</v>
      </c>
      <c r="AP17">
        <f t="shared" si="11"/>
        <v>-13.301114936021698</v>
      </c>
      <c r="AQ17">
        <f t="shared" si="12"/>
        <v>-75.761765317585215</v>
      </c>
      <c r="AR17">
        <f t="shared" si="13"/>
        <v>3.4786189771727414</v>
      </c>
      <c r="AS17">
        <f t="shared" si="14"/>
        <v>9.4558094315577694</v>
      </c>
      <c r="AT17">
        <f t="shared" si="15"/>
        <v>21.958500179546661</v>
      </c>
      <c r="AU17">
        <f t="shared" si="16"/>
        <v>34.892928588277172</v>
      </c>
      <c r="AW17">
        <v>14</v>
      </c>
      <c r="AX17">
        <f>(R17*SUMPRODUCT(K18:$K$23, X18:$X$23)-$AZ$3*SUMPRODUCT(K17:$K$22, W18:$W$23))/Z17</f>
        <v>581.21879957765611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7.2589999999999998E-3</v>
      </c>
      <c r="O18">
        <f t="shared" si="30"/>
        <v>366.18022219191414</v>
      </c>
      <c r="P18">
        <f t="shared" si="31"/>
        <v>18.309011109595708</v>
      </c>
      <c r="Q18" s="5">
        <f t="shared" si="32"/>
        <v>50</v>
      </c>
      <c r="R18">
        <f t="shared" si="0"/>
        <v>50000</v>
      </c>
      <c r="S18">
        <f t="shared" si="20"/>
        <v>534.09921305841021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488.05341593237227</v>
      </c>
      <c r="AC18">
        <f t="shared" si="1"/>
        <v>440.74634240630718</v>
      </c>
      <c r="AE18">
        <f t="shared" si="2"/>
        <v>302.17717915821908</v>
      </c>
      <c r="AF18">
        <f t="shared" si="3"/>
        <v>-15.108858957910954</v>
      </c>
      <c r="AG18">
        <f t="shared" si="4"/>
        <v>-41.260718199008679</v>
      </c>
      <c r="AH18">
        <f t="shared" si="5"/>
        <v>-304.7716065642972</v>
      </c>
      <c r="AI18">
        <f t="shared" si="6"/>
        <v>-58.964004562997786</v>
      </c>
      <c r="AJ18">
        <f t="shared" si="7"/>
        <v>47.307073526065096</v>
      </c>
      <c r="AK18">
        <f t="shared" si="28"/>
        <v>66.32716696087347</v>
      </c>
      <c r="AL18">
        <f t="shared" si="8"/>
        <v>54.67023592394078</v>
      </c>
      <c r="AN18">
        <f t="shared" si="9"/>
        <v>88.184888070497664</v>
      </c>
      <c r="AO18">
        <f t="shared" si="10"/>
        <v>-4.409244403524883</v>
      </c>
      <c r="AP18">
        <f t="shared" si="11"/>
        <v>-12.041186651566367</v>
      </c>
      <c r="AQ18">
        <f t="shared" si="12"/>
        <v>-88.942024301133515</v>
      </c>
      <c r="AR18">
        <f t="shared" si="13"/>
        <v>-17.207567285727119</v>
      </c>
      <c r="AS18">
        <f t="shared" si="14"/>
        <v>13.805704969052371</v>
      </c>
      <c r="AT18">
        <f t="shared" si="15"/>
        <v>19.356371684889183</v>
      </c>
      <c r="AU18">
        <f t="shared" si="16"/>
        <v>15.954509368214435</v>
      </c>
      <c r="AW18">
        <v>15</v>
      </c>
      <c r="AX18">
        <f>(R18*SUMPRODUCT(K19:$K$23, X19:$X$23)-$AZ$3*SUMPRODUCT(K18:$K$22, W19:$W$23))/Z18</f>
        <v>534.09921305841021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9.0740000000000005E-3</v>
      </c>
      <c r="O19">
        <f t="shared" si="30"/>
        <v>366.18022219191414</v>
      </c>
      <c r="P19">
        <f t="shared" si="31"/>
        <v>18.309011109595708</v>
      </c>
      <c r="Q19" s="5">
        <f t="shared" si="32"/>
        <v>50</v>
      </c>
      <c r="R19">
        <f t="shared" si="0"/>
        <v>50000</v>
      </c>
      <c r="S19">
        <f t="shared" si="20"/>
        <v>466.70825978045821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440.74634240630718</v>
      </c>
      <c r="AC19">
        <f t="shared" si="1"/>
        <v>377.78830698098079</v>
      </c>
      <c r="AE19">
        <f t="shared" si="2"/>
        <v>296.41345164295518</v>
      </c>
      <c r="AF19">
        <f t="shared" si="3"/>
        <v>-14.820672582147761</v>
      </c>
      <c r="AG19">
        <f t="shared" si="4"/>
        <v>-40.473711260080783</v>
      </c>
      <c r="AH19">
        <f t="shared" si="5"/>
        <v>-374.39975693780474</v>
      </c>
      <c r="AI19">
        <f t="shared" si="6"/>
        <v>-133.28068913707813</v>
      </c>
      <c r="AJ19">
        <f t="shared" si="7"/>
        <v>62.958035425326386</v>
      </c>
      <c r="AK19">
        <f t="shared" si="28"/>
        <v>61.810558623941006</v>
      </c>
      <c r="AL19">
        <f t="shared" si="8"/>
        <v>-8.5120950878107351</v>
      </c>
      <c r="AN19">
        <f t="shared" si="9"/>
        <v>79.684266804942084</v>
      </c>
      <c r="AO19">
        <f t="shared" si="10"/>
        <v>-3.9842133402471047</v>
      </c>
      <c r="AP19">
        <f t="shared" si="11"/>
        <v>-10.880471141772883</v>
      </c>
      <c r="AQ19">
        <f t="shared" si="12"/>
        <v>-100.64917755309487</v>
      </c>
      <c r="AR19">
        <f t="shared" si="13"/>
        <v>-35.829595230172785</v>
      </c>
      <c r="AS19">
        <f t="shared" si="14"/>
        <v>16.924889422325027</v>
      </c>
      <c r="AT19">
        <f t="shared" si="15"/>
        <v>16.616415407103162</v>
      </c>
      <c r="AU19">
        <f t="shared" si="16"/>
        <v>-2.2882904007445983</v>
      </c>
      <c r="AW19">
        <v>16</v>
      </c>
      <c r="AX19">
        <f>(R19*SUMPRODUCT(K20:$K$23, X20:$X$23)-$AZ$3*SUMPRODUCT(K19:$K$22, W20:$W$23))/Z19</f>
        <v>466.70825978045821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1.1021E-2</v>
      </c>
      <c r="O20">
        <f t="shared" si="30"/>
        <v>366.18022219191414</v>
      </c>
      <c r="P20">
        <f t="shared" si="31"/>
        <v>18.309011109595708</v>
      </c>
      <c r="Q20" s="5">
        <f t="shared" si="32"/>
        <v>50</v>
      </c>
      <c r="R20">
        <f t="shared" si="0"/>
        <v>50000</v>
      </c>
      <c r="S20">
        <f t="shared" si="20"/>
        <v>380.31619308250981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377.78830698098079</v>
      </c>
      <c r="AC20">
        <f t="shared" si="1"/>
        <v>301.38471147755348</v>
      </c>
      <c r="AE20">
        <f t="shared" si="2"/>
        <v>290.18254447596865</v>
      </c>
      <c r="AF20">
        <f t="shared" si="3"/>
        <v>-14.509127223798433</v>
      </c>
      <c r="AG20">
        <f t="shared" si="4"/>
        <v>-39.622913375682629</v>
      </c>
      <c r="AH20">
        <f t="shared" si="5"/>
        <v>-446.0607717973503</v>
      </c>
      <c r="AI20">
        <f t="shared" si="6"/>
        <v>-210.0102679208627</v>
      </c>
      <c r="AJ20">
        <f t="shared" si="7"/>
        <v>76.403595503427312</v>
      </c>
      <c r="AK20">
        <f t="shared" si="28"/>
        <v>55.91671974263074</v>
      </c>
      <c r="AL20">
        <f t="shared" si="8"/>
        <v>-77.689952674804658</v>
      </c>
      <c r="AN20">
        <f t="shared" si="9"/>
        <v>71.860150734117013</v>
      </c>
      <c r="AO20">
        <f t="shared" si="10"/>
        <v>-3.5930075367058509</v>
      </c>
      <c r="AP20">
        <f t="shared" si="11"/>
        <v>-9.8121288888801974</v>
      </c>
      <c r="AQ20">
        <f t="shared" si="12"/>
        <v>-110.46148332533042</v>
      </c>
      <c r="AR20">
        <f t="shared" si="13"/>
        <v>-52.00646901679945</v>
      </c>
      <c r="AS20">
        <f t="shared" si="14"/>
        <v>18.920414042890421</v>
      </c>
      <c r="AT20">
        <f t="shared" si="15"/>
        <v>13.847090342801739</v>
      </c>
      <c r="AU20">
        <f t="shared" si="16"/>
        <v>-19.238964631107294</v>
      </c>
      <c r="AW20">
        <v>17</v>
      </c>
      <c r="AX20">
        <f>(R20*SUMPRODUCT(K21:$K$23, X21:$X$23)-$AZ$3*SUMPRODUCT(K20:$K$22, W21:$W$23))/Z20</f>
        <v>380.31619308250981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1.3263E-2</v>
      </c>
      <c r="O21">
        <f t="shared" si="30"/>
        <v>366.18022219191414</v>
      </c>
      <c r="P21">
        <f t="shared" si="31"/>
        <v>18.309011109595708</v>
      </c>
      <c r="Q21" s="5">
        <f t="shared" si="32"/>
        <v>50</v>
      </c>
      <c r="R21">
        <f t="shared" si="0"/>
        <v>50000</v>
      </c>
      <c r="S21">
        <f t="shared" si="20"/>
        <v>274.17567934403809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301.38471147755348</v>
      </c>
      <c r="AC21">
        <f t="shared" si="1"/>
        <v>212.21836707671415</v>
      </c>
      <c r="AE21">
        <f t="shared" si="2"/>
        <v>283.43202794382415</v>
      </c>
      <c r="AF21">
        <f t="shared" si="3"/>
        <v>-14.17160139719121</v>
      </c>
      <c r="AG21">
        <f t="shared" si="4"/>
        <v>-38.701165541824125</v>
      </c>
      <c r="AH21">
        <f t="shared" si="5"/>
        <v>-525.51870010167875</v>
      </c>
      <c r="AI21">
        <f t="shared" si="6"/>
        <v>-294.95943909686991</v>
      </c>
      <c r="AJ21">
        <f t="shared" si="7"/>
        <v>89.166344400839336</v>
      </c>
      <c r="AK21">
        <f t="shared" si="28"/>
        <v>48.830104460729636</v>
      </c>
      <c r="AL21">
        <f t="shared" si="8"/>
        <v>-156.96299023530094</v>
      </c>
      <c r="AN21">
        <f t="shared" si="9"/>
        <v>64.655865625974599</v>
      </c>
      <c r="AO21">
        <f t="shared" si="10"/>
        <v>-3.2327932812987301</v>
      </c>
      <c r="AP21">
        <f t="shared" si="11"/>
        <v>-8.8284213220134848</v>
      </c>
      <c r="AQ21">
        <f t="shared" si="12"/>
        <v>-119.88012330224497</v>
      </c>
      <c r="AR21">
        <f t="shared" si="13"/>
        <v>-67.285472279582592</v>
      </c>
      <c r="AS21">
        <f t="shared" si="14"/>
        <v>20.340422441893832</v>
      </c>
      <c r="AT21">
        <f t="shared" si="15"/>
        <v>11.139011689747996</v>
      </c>
      <c r="AU21">
        <f t="shared" si="16"/>
        <v>-35.806038147940761</v>
      </c>
      <c r="AW21">
        <v>18</v>
      </c>
      <c r="AX21">
        <f>(R21*SUMPRODUCT(K22:$K$23, X22:$X$23)-$AZ$3*SUMPRODUCT(K21:$K$22, W22:$W$23))/Z21</f>
        <v>274.17567934403809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1.5814999999999999E-2</v>
      </c>
      <c r="O22">
        <f t="shared" si="30"/>
        <v>366.18022219191414</v>
      </c>
      <c r="P22">
        <f t="shared" si="31"/>
        <v>18.309011109595708</v>
      </c>
      <c r="Q22" s="5">
        <f t="shared" si="32"/>
        <v>50</v>
      </c>
      <c r="R22">
        <f t="shared" si="0"/>
        <v>50000</v>
      </c>
      <c r="S22">
        <f t="shared" si="20"/>
        <v>147.5211556839314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212.21836707671415</v>
      </c>
      <c r="AC22">
        <f t="shared" si="1"/>
        <v>111.23713238450541</v>
      </c>
      <c r="AE22">
        <f t="shared" si="2"/>
        <v>276.11523014245438</v>
      </c>
      <c r="AF22">
        <f t="shared" si="3"/>
        <v>-13.805761507122719</v>
      </c>
      <c r="AG22">
        <f t="shared" si="4"/>
        <v>-37.702094953361936</v>
      </c>
      <c r="AH22">
        <f t="shared" si="5"/>
        <v>-612.05893304394851</v>
      </c>
      <c r="AI22">
        <f t="shared" si="6"/>
        <v>-387.45155936197881</v>
      </c>
      <c r="AJ22">
        <f t="shared" si="7"/>
        <v>100.98123469220873</v>
      </c>
      <c r="AK22">
        <f t="shared" si="28"/>
        <v>40.605346901879763</v>
      </c>
      <c r="AL22">
        <f t="shared" si="8"/>
        <v>-245.86497776789034</v>
      </c>
      <c r="AN22">
        <f t="shared" si="9"/>
        <v>58.021845164144246</v>
      </c>
      <c r="AO22">
        <f t="shared" si="10"/>
        <v>-2.9010922582072123</v>
      </c>
      <c r="AP22">
        <f t="shared" si="11"/>
        <v>-7.9225804191214806</v>
      </c>
      <c r="AQ22">
        <f t="shared" si="12"/>
        <v>-128.61582689982521</v>
      </c>
      <c r="AR22">
        <f t="shared" si="13"/>
        <v>-81.417654413009657</v>
      </c>
      <c r="AS22">
        <f t="shared" si="14"/>
        <v>21.219827536396991</v>
      </c>
      <c r="AT22">
        <f t="shared" si="15"/>
        <v>8.5326591711790662</v>
      </c>
      <c r="AU22">
        <f t="shared" si="16"/>
        <v>-51.665167705433596</v>
      </c>
      <c r="AW22">
        <v>19</v>
      </c>
      <c r="AX22">
        <f>(R22*SUMPRODUCT(K23:$K$23, X23:$X$23)-$AZ$3*SUMPRODUCT(K22:$K$22, W23:$W$23))/Z22</f>
        <v>147.5211556839314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1.864E-2</v>
      </c>
      <c r="O23">
        <f t="shared" si="30"/>
        <v>366.18022219191414</v>
      </c>
      <c r="P23">
        <f t="shared" si="31"/>
        <v>18.309011109595708</v>
      </c>
      <c r="Q23" s="5">
        <f t="shared" si="32"/>
        <v>50</v>
      </c>
      <c r="R23">
        <f t="shared" si="0"/>
        <v>50000</v>
      </c>
      <c r="S23">
        <f t="shared" si="20"/>
        <v>151.87073349111699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111.23713238450541</v>
      </c>
      <c r="AC23">
        <f t="shared" si="1"/>
        <v>111.23713238450541</v>
      </c>
      <c r="AE23">
        <f t="shared" si="2"/>
        <v>268.20728995117446</v>
      </c>
      <c r="AF23">
        <f t="shared" si="3"/>
        <v>-13.410364497558724</v>
      </c>
      <c r="AG23">
        <f t="shared" si="4"/>
        <v>-36.622306953897649</v>
      </c>
      <c r="AH23">
        <f t="shared" si="5"/>
        <v>-702.76704993066653</v>
      </c>
      <c r="AI23">
        <f t="shared" si="6"/>
        <v>-484.59243143094847</v>
      </c>
      <c r="AJ23">
        <f t="shared" si="7"/>
        <v>0</v>
      </c>
      <c r="AK23">
        <f t="shared" si="28"/>
        <v>31.321534329208031</v>
      </c>
      <c r="AL23">
        <f t="shared" si="8"/>
        <v>-453.27089710174045</v>
      </c>
      <c r="AN23">
        <f t="shared" si="9"/>
        <v>51.917517542528948</v>
      </c>
      <c r="AO23">
        <f t="shared" si="10"/>
        <v>-2.5958758771264474</v>
      </c>
      <c r="AP23">
        <f t="shared" si="11"/>
        <v>-7.0890663116315311</v>
      </c>
      <c r="AQ23">
        <f t="shared" si="12"/>
        <v>-136.03627496377425</v>
      </c>
      <c r="AR23">
        <f t="shared" si="13"/>
        <v>-93.803699610003292</v>
      </c>
      <c r="AS23">
        <f t="shared" si="14"/>
        <v>0</v>
      </c>
      <c r="AT23">
        <f t="shared" si="15"/>
        <v>6.0629832555692618</v>
      </c>
      <c r="AU23">
        <f t="shared" si="16"/>
        <v>-87.740716354434028</v>
      </c>
      <c r="AW23">
        <v>20</v>
      </c>
      <c r="AX23">
        <f>(R23*SUMPRODUCT(K$23:$K24, X$23:$X24)-$AZ$3*SUMPRODUCT(K$22:$K23, W$23:$W24))/Z23</f>
        <v>151.87073349111699</v>
      </c>
    </row>
    <row r="25" spans="5:50" x14ac:dyDescent="0.3">
      <c r="AN25" s="6">
        <f t="shared" ref="AN25:AU25" si="33">SUM(AN3:AN23)</f>
        <v>3165.5894263676259</v>
      </c>
      <c r="AO25" s="6">
        <f t="shared" si="33"/>
        <v>-432.91463796231693</v>
      </c>
      <c r="AP25" s="6">
        <f t="shared" si="33"/>
        <v>-782.24473012479484</v>
      </c>
      <c r="AQ25" s="6">
        <f t="shared" si="33"/>
        <v>-1473.332806423804</v>
      </c>
      <c r="AR25" s="6">
        <f t="shared" si="33"/>
        <v>477.09725185671084</v>
      </c>
      <c r="AS25" s="6">
        <f t="shared" si="33"/>
        <v>-267.45752056943945</v>
      </c>
      <c r="AT25" s="6">
        <f t="shared" si="33"/>
        <v>473.49325988039652</v>
      </c>
      <c r="AU25" s="7">
        <f t="shared" si="33"/>
        <v>683.1329911676678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'T.45.04.A'!C3*(1+C12)</f>
        <v>1193.3743191868371</v>
      </c>
      <c r="K3">
        <v>1</v>
      </c>
      <c r="L3" s="2">
        <v>0</v>
      </c>
      <c r="O3">
        <f>$C$3</f>
        <v>1193.3743191868371</v>
      </c>
      <c r="P3">
        <f>O3*B5</f>
        <v>954.69945534946964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1193.3743191868371</v>
      </c>
      <c r="AF3">
        <f t="shared" ref="AF3:AF23" si="3">-$Z3*P3</f>
        <v>-954.69945534946964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-161.32513616263259</v>
      </c>
      <c r="AJ3">
        <f t="shared" ref="AJ3:AJ23" si="7">AB3-AC3</f>
        <v>0</v>
      </c>
      <c r="AL3">
        <f t="shared" ref="AL3:AL23" si="8">SUM(AI3:AK3)</f>
        <v>-161.32513616263259</v>
      </c>
      <c r="AN3">
        <f t="shared" ref="AN3:AN23" si="9">AE3*$K3</f>
        <v>1193.3743191868371</v>
      </c>
      <c r="AO3">
        <f t="shared" ref="AO3:AO23" si="10">AF3*$K3</f>
        <v>-954.69945534946964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-161.32513616263259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-161.32513616263259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683.94022602850407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574.9751147003002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567.77521594163591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-567.77521594163591</v>
      </c>
      <c r="AK4">
        <f t="shared" ref="AK4:AK23" si="28">H4*SUM(AB4:AB4, AE4:AF4)</f>
        <v>0</v>
      </c>
      <c r="AL4">
        <f t="shared" si="8"/>
        <v>-693.88046594163598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-116.16501008686681</v>
      </c>
      <c r="AR4">
        <f t="shared" si="13"/>
        <v>-116.16501008686681</v>
      </c>
      <c r="AS4">
        <f t="shared" si="14"/>
        <v>-523.02036344191151</v>
      </c>
      <c r="AT4">
        <f t="shared" si="15"/>
        <v>0</v>
      </c>
      <c r="AU4">
        <f t="shared" si="16"/>
        <v>-639.18537352877843</v>
      </c>
      <c r="AW4">
        <v>1</v>
      </c>
      <c r="AX4">
        <f>(R4*SUMPRODUCT(K5:$K$23, X5:$X$23)-$AZ$3*SUMPRODUCT(K4:$K$22, W5:$W$23))/Z4</f>
        <v>574.9751147003002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2.679E-3</v>
      </c>
      <c r="O5">
        <f t="shared" ref="O5:O23" si="30">$C$3</f>
        <v>1193.3743191868371</v>
      </c>
      <c r="P5">
        <f t="shared" ref="P5:P23" si="31">O5*$C$5</f>
        <v>59.668715959341853</v>
      </c>
      <c r="Q5" s="5">
        <f t="shared" ref="Q5:Q23" si="32">$C$8</f>
        <v>50</v>
      </c>
      <c r="R5">
        <f t="shared" si="0"/>
        <v>50000</v>
      </c>
      <c r="S5">
        <f t="shared" si="20"/>
        <v>1105.3534866841505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567.77521594163591</v>
      </c>
      <c r="AC5">
        <f t="shared" si="1"/>
        <v>1077.6728519114704</v>
      </c>
      <c r="AE5">
        <f t="shared" si="2"/>
        <v>1163.4894370432974</v>
      </c>
      <c r="AF5">
        <f t="shared" si="3"/>
        <v>-58.174471852164864</v>
      </c>
      <c r="AG5">
        <f t="shared" si="4"/>
        <v>-48.747883138464751</v>
      </c>
      <c r="AH5">
        <f t="shared" si="5"/>
        <v>-132.27266403524999</v>
      </c>
      <c r="AI5">
        <f t="shared" si="6"/>
        <v>924.29441801741768</v>
      </c>
      <c r="AJ5">
        <f t="shared" si="7"/>
        <v>-509.89763596983448</v>
      </c>
      <c r="AK5">
        <f t="shared" si="28"/>
        <v>143.16632679953099</v>
      </c>
      <c r="AL5">
        <f t="shared" si="8"/>
        <v>557.56310884711422</v>
      </c>
      <c r="AN5">
        <f t="shared" si="9"/>
        <v>987.29463911499317</v>
      </c>
      <c r="AO5">
        <f t="shared" si="10"/>
        <v>-49.364731955749654</v>
      </c>
      <c r="AP5">
        <f t="shared" si="11"/>
        <v>-41.365673085194835</v>
      </c>
      <c r="AQ5">
        <f t="shared" si="12"/>
        <v>-112.24175136073977</v>
      </c>
      <c r="AR5">
        <f t="shared" si="13"/>
        <v>784.32248271330877</v>
      </c>
      <c r="AS5">
        <f t="shared" si="14"/>
        <v>-432.68050956245332</v>
      </c>
      <c r="AT5">
        <f t="shared" si="15"/>
        <v>121.48571568484476</v>
      </c>
      <c r="AU5">
        <f t="shared" si="16"/>
        <v>473.12768883570027</v>
      </c>
      <c r="AW5">
        <v>2</v>
      </c>
      <c r="AX5">
        <f>(R5*SUMPRODUCT(K6:$K$23, X6:$X$23)-$AZ$3*SUMPRODUCT(K5:$K$22, W6:$W$23))/Z5</f>
        <v>1105.3534866841505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4.0439999999999999E-3</v>
      </c>
      <c r="O6">
        <f t="shared" si="30"/>
        <v>1193.3743191868371</v>
      </c>
      <c r="P6">
        <f t="shared" si="31"/>
        <v>59.668715959341853</v>
      </c>
      <c r="Q6" s="5">
        <f t="shared" si="32"/>
        <v>50</v>
      </c>
      <c r="R6">
        <f t="shared" si="0"/>
        <v>50000</v>
      </c>
      <c r="S6">
        <f t="shared" si="20"/>
        <v>1549.4255268116351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1077.6728519114704</v>
      </c>
      <c r="AC6">
        <f t="shared" si="1"/>
        <v>1489.4090827230093</v>
      </c>
      <c r="AE6">
        <f t="shared" si="2"/>
        <v>1147.1493913894612</v>
      </c>
      <c r="AF6">
        <f t="shared" si="3"/>
        <v>-57.357469569473061</v>
      </c>
      <c r="AG6">
        <f t="shared" si="4"/>
        <v>-48.063267867668152</v>
      </c>
      <c r="AH6">
        <f t="shared" si="5"/>
        <v>-197.13643941195144</v>
      </c>
      <c r="AI6">
        <f t="shared" si="6"/>
        <v>844.59221454036856</v>
      </c>
      <c r="AJ6">
        <f t="shared" si="7"/>
        <v>-411.73623081153892</v>
      </c>
      <c r="AK6">
        <f t="shared" si="28"/>
        <v>185.46996068820093</v>
      </c>
      <c r="AL6">
        <f t="shared" si="8"/>
        <v>618.32594441703054</v>
      </c>
      <c r="AN6">
        <f t="shared" si="9"/>
        <v>896.69857605061122</v>
      </c>
      <c r="AO6">
        <f t="shared" si="10"/>
        <v>-44.834928802530563</v>
      </c>
      <c r="AP6">
        <f t="shared" si="11"/>
        <v>-37.569879024278819</v>
      </c>
      <c r="AQ6">
        <f t="shared" si="12"/>
        <v>-154.09672518264864</v>
      </c>
      <c r="AR6">
        <f t="shared" si="13"/>
        <v>660.19704304115328</v>
      </c>
      <c r="AS6">
        <f t="shared" si="14"/>
        <v>-321.84412479177001</v>
      </c>
      <c r="AT6">
        <f t="shared" si="15"/>
        <v>144.97732457307259</v>
      </c>
      <c r="AU6">
        <f t="shared" si="16"/>
        <v>483.33024282245583</v>
      </c>
      <c r="AW6">
        <v>3</v>
      </c>
      <c r="AX6">
        <f>(R6*SUMPRODUCT(K7:$K$23, X7:$X$23)-$AZ$3*SUMPRODUCT(K6:$K$22, W7:$W$23))/Z6</f>
        <v>1549.4255268116351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5.607E-3</v>
      </c>
      <c r="O7">
        <f t="shared" si="30"/>
        <v>1193.3743191868371</v>
      </c>
      <c r="P7">
        <f t="shared" si="31"/>
        <v>59.668715959341853</v>
      </c>
      <c r="Q7" s="5">
        <f t="shared" si="32"/>
        <v>50</v>
      </c>
      <c r="R7">
        <f t="shared" si="0"/>
        <v>50000</v>
      </c>
      <c r="S7">
        <f t="shared" si="20"/>
        <v>1912.0168809842012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1489.4090827230093</v>
      </c>
      <c r="AC7">
        <f t="shared" si="1"/>
        <v>1809.2706174661153</v>
      </c>
      <c r="AE7">
        <f t="shared" si="2"/>
        <v>1129.245830838046</v>
      </c>
      <c r="AF7">
        <f t="shared" si="3"/>
        <v>-56.462291541902303</v>
      </c>
      <c r="AG7">
        <f t="shared" si="4"/>
        <v>-47.313144446057457</v>
      </c>
      <c r="AH7">
        <f t="shared" si="5"/>
        <v>-269.49074293401532</v>
      </c>
      <c r="AI7">
        <f t="shared" si="6"/>
        <v>755.97965191607091</v>
      </c>
      <c r="AJ7">
        <f t="shared" si="7"/>
        <v>-319.86153474310595</v>
      </c>
      <c r="AK7">
        <f t="shared" si="28"/>
        <v>219.24682266617896</v>
      </c>
      <c r="AL7">
        <f t="shared" si="8"/>
        <v>655.36493983914397</v>
      </c>
      <c r="AN7">
        <f t="shared" si="9"/>
        <v>813.12471915600963</v>
      </c>
      <c r="AO7">
        <f t="shared" si="10"/>
        <v>-40.656235957800483</v>
      </c>
      <c r="AP7">
        <f t="shared" si="11"/>
        <v>-34.068301373791556</v>
      </c>
      <c r="AQ7">
        <f t="shared" si="12"/>
        <v>-194.04949629147021</v>
      </c>
      <c r="AR7">
        <f t="shared" si="13"/>
        <v>544.35068553294741</v>
      </c>
      <c r="AS7">
        <f t="shared" si="14"/>
        <v>-230.319487133975</v>
      </c>
      <c r="AT7">
        <f t="shared" si="15"/>
        <v>157.87086056716382</v>
      </c>
      <c r="AU7">
        <f t="shared" si="16"/>
        <v>471.90205896613628</v>
      </c>
      <c r="AW7">
        <v>4</v>
      </c>
      <c r="AX7">
        <f>(R7*SUMPRODUCT(K8:$K$23, X8:$X$23)-$AZ$3*SUMPRODUCT(K7:$K$22, W8:$W$23))/Z7</f>
        <v>1912.0168809842012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7.2589999999999998E-3</v>
      </c>
      <c r="O8">
        <f t="shared" si="30"/>
        <v>1193.3743191868371</v>
      </c>
      <c r="P8">
        <f t="shared" si="31"/>
        <v>59.668715959341853</v>
      </c>
      <c r="Q8" s="5">
        <f t="shared" si="32"/>
        <v>50</v>
      </c>
      <c r="R8">
        <f t="shared" si="0"/>
        <v>50000</v>
      </c>
      <c r="S8">
        <f t="shared" si="20"/>
        <v>2201.7496575862369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1809.2706174661153</v>
      </c>
      <c r="AC8">
        <f t="shared" si="1"/>
        <v>2047.4760044064935</v>
      </c>
      <c r="AE8">
        <f t="shared" si="2"/>
        <v>1109.7561770436123</v>
      </c>
      <c r="AF8">
        <f t="shared" si="3"/>
        <v>-55.487808852180613</v>
      </c>
      <c r="AG8">
        <f t="shared" si="4"/>
        <v>-46.496566886062958</v>
      </c>
      <c r="AH8">
        <f t="shared" si="5"/>
        <v>-343.44611553393111</v>
      </c>
      <c r="AI8">
        <f t="shared" si="6"/>
        <v>664.32568577143752</v>
      </c>
      <c r="AJ8">
        <f t="shared" si="7"/>
        <v>-238.20538694037828</v>
      </c>
      <c r="AK8">
        <f t="shared" si="28"/>
        <v>245.03303100271631</v>
      </c>
      <c r="AL8">
        <f t="shared" si="8"/>
        <v>671.15332983377562</v>
      </c>
      <c r="AN8">
        <f t="shared" si="9"/>
        <v>736.10269225208526</v>
      </c>
      <c r="AO8">
        <f t="shared" si="10"/>
        <v>-36.805134612604263</v>
      </c>
      <c r="AP8">
        <f t="shared" si="11"/>
        <v>-30.841232311487321</v>
      </c>
      <c r="AQ8">
        <f t="shared" si="12"/>
        <v>-227.80824789958541</v>
      </c>
      <c r="AR8">
        <f t="shared" si="13"/>
        <v>440.64807742840821</v>
      </c>
      <c r="AS8">
        <f t="shared" si="14"/>
        <v>-158.00193795981127</v>
      </c>
      <c r="AT8">
        <f t="shared" si="15"/>
        <v>162.53072300285996</v>
      </c>
      <c r="AU8">
        <f t="shared" si="16"/>
        <v>445.17686247145696</v>
      </c>
      <c r="AW8">
        <v>5</v>
      </c>
      <c r="AX8">
        <f>(R8*SUMPRODUCT(K9:$K$23, X9:$X$23)-$AZ$3*SUMPRODUCT(K8:$K$22, W9:$W$23))/Z8</f>
        <v>2201.7496575862369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9.0740000000000005E-3</v>
      </c>
      <c r="O9">
        <f t="shared" si="30"/>
        <v>1193.3743191868371</v>
      </c>
      <c r="P9">
        <f t="shared" si="31"/>
        <v>59.668715959341853</v>
      </c>
      <c r="Q9" s="5">
        <f t="shared" si="32"/>
        <v>50</v>
      </c>
      <c r="R9">
        <f t="shared" si="0"/>
        <v>50000</v>
      </c>
      <c r="S9">
        <f t="shared" si="20"/>
        <v>2424.433502419663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2047.4760044064935</v>
      </c>
      <c r="AC9">
        <f t="shared" si="1"/>
        <v>2211.5532758139802</v>
      </c>
      <c r="AE9">
        <f t="shared" si="2"/>
        <v>1088.5886877226824</v>
      </c>
      <c r="AF9">
        <f t="shared" si="3"/>
        <v>-54.429434386134119</v>
      </c>
      <c r="AG9">
        <f t="shared" si="4"/>
        <v>-45.609691369278195</v>
      </c>
      <c r="AH9">
        <f t="shared" si="5"/>
        <v>-421.90984792413531</v>
      </c>
      <c r="AI9">
        <f t="shared" si="6"/>
        <v>566.63971404313486</v>
      </c>
      <c r="AJ9">
        <f t="shared" si="7"/>
        <v>-164.07727140748671</v>
      </c>
      <c r="AK9">
        <f t="shared" si="28"/>
        <v>263.6955290050721</v>
      </c>
      <c r="AL9">
        <f t="shared" si="8"/>
        <v>666.25797164072026</v>
      </c>
      <c r="AN9">
        <f t="shared" si="9"/>
        <v>665.14574785602861</v>
      </c>
      <c r="AO9">
        <f t="shared" si="10"/>
        <v>-33.25728739280143</v>
      </c>
      <c r="AP9">
        <f t="shared" si="11"/>
        <v>-27.868278090199635</v>
      </c>
      <c r="AQ9">
        <f t="shared" si="12"/>
        <v>-257.79391655483846</v>
      </c>
      <c r="AR9">
        <f t="shared" si="13"/>
        <v>346.22626581818918</v>
      </c>
      <c r="AS9">
        <f t="shared" si="14"/>
        <v>-100.25393486755716</v>
      </c>
      <c r="AT9">
        <f t="shared" si="15"/>
        <v>161.12234292393441</v>
      </c>
      <c r="AU9">
        <f t="shared" si="16"/>
        <v>407.09467387456641</v>
      </c>
      <c r="AW9">
        <v>6</v>
      </c>
      <c r="AX9">
        <f>(R9*SUMPRODUCT(K10:$K$23, X10:$X$23)-$AZ$3*SUMPRODUCT(K9:$K$22, W10:$W$23))/Z9</f>
        <v>2424.433502419663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1.1021E-2</v>
      </c>
      <c r="O10">
        <f t="shared" si="30"/>
        <v>1193.3743191868371</v>
      </c>
      <c r="P10">
        <f t="shared" si="31"/>
        <v>59.668715959341853</v>
      </c>
      <c r="Q10" s="5">
        <f t="shared" si="32"/>
        <v>50</v>
      </c>
      <c r="R10">
        <f t="shared" si="0"/>
        <v>50000</v>
      </c>
      <c r="S10">
        <f t="shared" si="20"/>
        <v>2586.5437870183669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2211.5532758139802</v>
      </c>
      <c r="AC10">
        <f t="shared" si="1"/>
        <v>2309.8317139534288</v>
      </c>
      <c r="AE10">
        <f t="shared" si="2"/>
        <v>1065.7054649180639</v>
      </c>
      <c r="AF10">
        <f t="shared" si="3"/>
        <v>-53.285273245903191</v>
      </c>
      <c r="AG10">
        <f t="shared" si="4"/>
        <v>-44.650930047004593</v>
      </c>
      <c r="AH10">
        <f t="shared" si="5"/>
        <v>-502.66440858081501</v>
      </c>
      <c r="AI10">
        <f t="shared" si="6"/>
        <v>465.10485304434098</v>
      </c>
      <c r="AJ10">
        <f t="shared" si="7"/>
        <v>-98.278438139448554</v>
      </c>
      <c r="AK10">
        <f t="shared" si="28"/>
        <v>275.8754096127891</v>
      </c>
      <c r="AL10">
        <f t="shared" si="8"/>
        <v>642.70182451768153</v>
      </c>
      <c r="AN10">
        <f t="shared" si="9"/>
        <v>599.83577207397695</v>
      </c>
      <c r="AO10">
        <f t="shared" si="10"/>
        <v>-29.991788603698843</v>
      </c>
      <c r="AP10">
        <f t="shared" si="11"/>
        <v>-25.131920573031262</v>
      </c>
      <c r="AQ10">
        <f t="shared" si="12"/>
        <v>-282.9262901812782</v>
      </c>
      <c r="AR10">
        <f t="shared" si="13"/>
        <v>261.78577271596851</v>
      </c>
      <c r="AS10">
        <f t="shared" si="14"/>
        <v>-55.316337168387427</v>
      </c>
      <c r="AT10">
        <f t="shared" si="15"/>
        <v>155.27736768623478</v>
      </c>
      <c r="AU10">
        <f t="shared" si="16"/>
        <v>361.74680323381585</v>
      </c>
      <c r="AW10">
        <v>7</v>
      </c>
      <c r="AX10">
        <f>(R10*SUMPRODUCT(K11:$K$23, X11:$X$23)-$AZ$3*SUMPRODUCT(K10:$K$22, W11:$W$23))/Z10</f>
        <v>2586.5437870183669</v>
      </c>
    </row>
    <row r="11" spans="1:52" x14ac:dyDescent="0.3">
      <c r="A11" t="s">
        <v>33</v>
      </c>
      <c r="C11" s="24">
        <f>AU25</f>
        <v>2070.8862874002762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1.3263E-2</v>
      </c>
      <c r="O11">
        <f t="shared" si="30"/>
        <v>1193.3743191868371</v>
      </c>
      <c r="P11">
        <f t="shared" si="31"/>
        <v>59.668715959341853</v>
      </c>
      <c r="Q11" s="5">
        <f t="shared" si="32"/>
        <v>50</v>
      </c>
      <c r="R11">
        <f t="shared" si="0"/>
        <v>50000</v>
      </c>
      <c r="S11">
        <f t="shared" si="20"/>
        <v>2690.2508332570142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2309.8317139534288</v>
      </c>
      <c r="AC11">
        <f t="shared" si="1"/>
        <v>2346.5559797000719</v>
      </c>
      <c r="AE11">
        <f t="shared" si="2"/>
        <v>1040.9139586876749</v>
      </c>
      <c r="AF11">
        <f t="shared" si="3"/>
        <v>-52.045697934383753</v>
      </c>
      <c r="AG11">
        <f t="shared" si="4"/>
        <v>-43.612215461321128</v>
      </c>
      <c r="AH11">
        <f t="shared" si="5"/>
        <v>-592.20528521342192</v>
      </c>
      <c r="AI11">
        <f t="shared" si="6"/>
        <v>353.05076007854814</v>
      </c>
      <c r="AJ11">
        <f t="shared" si="7"/>
        <v>-36.724265746643141</v>
      </c>
      <c r="AK11">
        <f t="shared" si="28"/>
        <v>282.26975683565405</v>
      </c>
      <c r="AL11">
        <f t="shared" si="8"/>
        <v>598.5962511675591</v>
      </c>
      <c r="AN11">
        <f t="shared" si="9"/>
        <v>539.69969003216738</v>
      </c>
      <c r="AO11">
        <f t="shared" si="10"/>
        <v>-26.98498450160837</v>
      </c>
      <c r="AP11">
        <f t="shared" si="11"/>
        <v>-22.612338867821361</v>
      </c>
      <c r="AQ11">
        <f t="shared" si="12"/>
        <v>-307.05036299834518</v>
      </c>
      <c r="AR11">
        <f t="shared" si="13"/>
        <v>183.05200366439246</v>
      </c>
      <c r="AS11">
        <f t="shared" si="14"/>
        <v>-19.04103088896057</v>
      </c>
      <c r="AT11">
        <f t="shared" si="15"/>
        <v>146.35301890054436</v>
      </c>
      <c r="AU11">
        <f t="shared" si="16"/>
        <v>310.36399167597625</v>
      </c>
      <c r="AW11">
        <v>8</v>
      </c>
      <c r="AX11">
        <f>(R11*SUMPRODUCT(K12:$K$23, X12:$X$23)-$AZ$3*SUMPRODUCT(K11:$K$22, W12:$W$23))/Z11</f>
        <v>2690.2508332570142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1.5814999999999999E-2</v>
      </c>
      <c r="O12">
        <f t="shared" si="30"/>
        <v>1193.3743191868371</v>
      </c>
      <c r="P12">
        <f t="shared" si="31"/>
        <v>59.668715959341853</v>
      </c>
      <c r="Q12" s="5">
        <f t="shared" si="32"/>
        <v>50</v>
      </c>
      <c r="R12">
        <f t="shared" si="0"/>
        <v>50000</v>
      </c>
      <c r="S12">
        <f t="shared" si="20"/>
        <v>2737.8671471057269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2346.5559797000719</v>
      </c>
      <c r="AC12">
        <f t="shared" si="1"/>
        <v>2326.4405199525654</v>
      </c>
      <c r="AE12">
        <f t="shared" si="2"/>
        <v>1014.0427648441527</v>
      </c>
      <c r="AF12">
        <f t="shared" si="3"/>
        <v>-50.702138242207639</v>
      </c>
      <c r="AG12">
        <f t="shared" si="4"/>
        <v>-42.486366119187124</v>
      </c>
      <c r="AH12">
        <f t="shared" si="5"/>
        <v>-689.72718752079368</v>
      </c>
      <c r="AI12">
        <f t="shared" si="6"/>
        <v>231.12707296196425</v>
      </c>
      <c r="AJ12">
        <f t="shared" si="7"/>
        <v>20.11545974750652</v>
      </c>
      <c r="AK12">
        <f t="shared" si="28"/>
        <v>283.22785260126363</v>
      </c>
      <c r="AL12">
        <f t="shared" si="8"/>
        <v>534.4703853107344</v>
      </c>
      <c r="AN12">
        <f t="shared" si="9"/>
        <v>484.32375851763317</v>
      </c>
      <c r="AO12">
        <f t="shared" si="10"/>
        <v>-24.216187925881659</v>
      </c>
      <c r="AP12">
        <f t="shared" si="11"/>
        <v>-20.292197960471047</v>
      </c>
      <c r="AQ12">
        <f t="shared" si="12"/>
        <v>-329.42522287332446</v>
      </c>
      <c r="AR12">
        <f t="shared" si="13"/>
        <v>110.39014975795598</v>
      </c>
      <c r="AS12">
        <f t="shared" si="14"/>
        <v>9.6074794939440427</v>
      </c>
      <c r="AT12">
        <f t="shared" si="15"/>
        <v>135.2743521717295</v>
      </c>
      <c r="AU12">
        <f t="shared" si="16"/>
        <v>255.27198142362954</v>
      </c>
      <c r="AW12">
        <v>9</v>
      </c>
      <c r="AX12">
        <f>(R12*SUMPRODUCT(K13:$K$23, X13:$X$23)-$AZ$3*SUMPRODUCT(K12:$K$22, W13:$W$23))/Z12</f>
        <v>2737.8671471057269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1.864E-2</v>
      </c>
      <c r="O13">
        <f t="shared" si="30"/>
        <v>1193.3743191868371</v>
      </c>
      <c r="P13">
        <f t="shared" si="31"/>
        <v>59.668715959341853</v>
      </c>
      <c r="Q13" s="5">
        <f t="shared" si="32"/>
        <v>50</v>
      </c>
      <c r="R13">
        <f t="shared" si="0"/>
        <v>50000</v>
      </c>
      <c r="S13">
        <f t="shared" si="20"/>
        <v>2732.7434699709061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2326.4405199525654</v>
      </c>
      <c r="AC13">
        <f t="shared" si="1"/>
        <v>2255.5822257914742</v>
      </c>
      <c r="AE13">
        <f t="shared" si="2"/>
        <v>985.00058005901622</v>
      </c>
      <c r="AF13">
        <f t="shared" si="3"/>
        <v>-49.250029002950811</v>
      </c>
      <c r="AG13">
        <f t="shared" si="4"/>
        <v>-41.269556593533608</v>
      </c>
      <c r="AH13">
        <f t="shared" si="5"/>
        <v>-791.94586446164806</v>
      </c>
      <c r="AI13">
        <f t="shared" si="6"/>
        <v>102.53513000088378</v>
      </c>
      <c r="AJ13">
        <f t="shared" si="7"/>
        <v>70.85829416109118</v>
      </c>
      <c r="AK13">
        <f t="shared" si="28"/>
        <v>279.14568994620856</v>
      </c>
      <c r="AL13">
        <f t="shared" si="8"/>
        <v>452.53911410818353</v>
      </c>
      <c r="AN13">
        <f t="shared" si="9"/>
        <v>433.3693138845843</v>
      </c>
      <c r="AO13">
        <f t="shared" si="10"/>
        <v>-21.668465694229212</v>
      </c>
      <c r="AP13">
        <f t="shared" si="11"/>
        <v>-18.157308520761585</v>
      </c>
      <c r="AQ13">
        <f t="shared" si="12"/>
        <v>-348.43130335508562</v>
      </c>
      <c r="AR13">
        <f t="shared" si="13"/>
        <v>45.112236314507861</v>
      </c>
      <c r="AS13">
        <f t="shared" si="14"/>
        <v>31.175423593947805</v>
      </c>
      <c r="AT13">
        <f t="shared" si="15"/>
        <v>122.81533490932483</v>
      </c>
      <c r="AU13">
        <f t="shared" si="16"/>
        <v>199.10299481778048</v>
      </c>
      <c r="AW13">
        <v>10</v>
      </c>
      <c r="AX13">
        <f>(R13*SUMPRODUCT(K14:$K$23, X14:$X$23)-$AZ$3*SUMPRODUCT(K13:$K$22, W14:$W$23))/Z13</f>
        <v>2732.7434699709061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2.1847999999999999E-2</v>
      </c>
      <c r="O14">
        <f t="shared" si="30"/>
        <v>1193.3743191868371</v>
      </c>
      <c r="P14">
        <f t="shared" si="31"/>
        <v>59.668715959341853</v>
      </c>
      <c r="Q14" s="5">
        <f t="shared" si="32"/>
        <v>50</v>
      </c>
      <c r="R14">
        <f t="shared" si="0"/>
        <v>50000</v>
      </c>
      <c r="S14">
        <f t="shared" si="20"/>
        <v>2676.1489725036213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2255.5822257914742</v>
      </c>
      <c r="AC14">
        <f t="shared" si="1"/>
        <v>2138.5215495099619</v>
      </c>
      <c r="AE14">
        <f t="shared" si="2"/>
        <v>953.63028158529664</v>
      </c>
      <c r="AF14">
        <f t="shared" si="3"/>
        <v>-47.681514079264836</v>
      </c>
      <c r="AG14">
        <f t="shared" si="4"/>
        <v>-39.955203755142747</v>
      </c>
      <c r="AH14">
        <f t="shared" si="5"/>
        <v>-901.65727245552216</v>
      </c>
      <c r="AI14">
        <f t="shared" si="6"/>
        <v>-35.663708704633109</v>
      </c>
      <c r="AJ14">
        <f t="shared" si="7"/>
        <v>117.06067628151231</v>
      </c>
      <c r="AK14">
        <f t="shared" si="28"/>
        <v>270.53220709646763</v>
      </c>
      <c r="AL14">
        <f t="shared" si="8"/>
        <v>351.92917467334684</v>
      </c>
      <c r="AN14">
        <f t="shared" si="9"/>
        <v>386.49499154912905</v>
      </c>
      <c r="AO14">
        <f t="shared" si="10"/>
        <v>-19.324749577456455</v>
      </c>
      <c r="AP14">
        <f t="shared" si="11"/>
        <v>-16.193368054563383</v>
      </c>
      <c r="AQ14">
        <f t="shared" si="12"/>
        <v>-365.4309501566911</v>
      </c>
      <c r="AR14">
        <f t="shared" si="13"/>
        <v>-14.454076239581839</v>
      </c>
      <c r="AS14">
        <f t="shared" si="14"/>
        <v>47.443297432781534</v>
      </c>
      <c r="AT14">
        <f t="shared" si="15"/>
        <v>109.64348040804562</v>
      </c>
      <c r="AU14">
        <f t="shared" si="16"/>
        <v>142.63270160124532</v>
      </c>
      <c r="AW14">
        <v>11</v>
      </c>
      <c r="AX14">
        <f>(R14*SUMPRODUCT(K15:$K$23, X15:$X$23)-$AZ$3*SUMPRODUCT(K14:$K$22, W15:$W$23))/Z14</f>
        <v>2676.1489725036213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2.5484E-2</v>
      </c>
      <c r="O15">
        <f t="shared" si="30"/>
        <v>1193.3743191868371</v>
      </c>
      <c r="P15">
        <f t="shared" si="31"/>
        <v>59.668715959341853</v>
      </c>
      <c r="Q15" s="5">
        <f t="shared" si="32"/>
        <v>50</v>
      </c>
      <c r="R15">
        <f t="shared" si="0"/>
        <v>50000</v>
      </c>
      <c r="S15">
        <f t="shared" si="20"/>
        <v>2568.7809712744915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2138.5215495099619</v>
      </c>
      <c r="AC15">
        <f t="shared" si="1"/>
        <v>1979.8845071177711</v>
      </c>
      <c r="AE15">
        <f t="shared" si="2"/>
        <v>919.791664673524</v>
      </c>
      <c r="AF15">
        <f t="shared" si="3"/>
        <v>-45.9895832336762</v>
      </c>
      <c r="AG15">
        <f t="shared" si="4"/>
        <v>-38.537433305095263</v>
      </c>
      <c r="AH15">
        <f t="shared" si="5"/>
        <v>-1018.2184124960579</v>
      </c>
      <c r="AI15">
        <f t="shared" si="6"/>
        <v>-182.95376436130539</v>
      </c>
      <c r="AJ15">
        <f t="shared" si="7"/>
        <v>158.63704239219078</v>
      </c>
      <c r="AK15">
        <f t="shared" si="28"/>
        <v>257.76453310037522</v>
      </c>
      <c r="AL15">
        <f t="shared" si="8"/>
        <v>233.44781113126061</v>
      </c>
      <c r="AN15">
        <f t="shared" si="9"/>
        <v>343.39619118896042</v>
      </c>
      <c r="AO15">
        <f t="shared" si="10"/>
        <v>-17.169809559448023</v>
      </c>
      <c r="AP15">
        <f t="shared" si="11"/>
        <v>-14.387614416864187</v>
      </c>
      <c r="AQ15">
        <f t="shared" si="12"/>
        <v>-380.1429585402077</v>
      </c>
      <c r="AR15">
        <f t="shared" si="13"/>
        <v>-68.304191327559508</v>
      </c>
      <c r="AS15">
        <f t="shared" si="14"/>
        <v>59.225755387004675</v>
      </c>
      <c r="AT15">
        <f t="shared" si="15"/>
        <v>96.234138979382578</v>
      </c>
      <c r="AU15">
        <f t="shared" si="16"/>
        <v>87.155703038827752</v>
      </c>
      <c r="AW15">
        <v>12</v>
      </c>
      <c r="AX15">
        <f>(R15*SUMPRODUCT(K16:$K$23, X16:$X$23)-$AZ$3*SUMPRODUCT(K15:$K$22, W16:$W$23))/Z15</f>
        <v>2568.7809712744915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2.9274999999999999E-2</v>
      </c>
      <c r="O16">
        <f t="shared" si="30"/>
        <v>1193.3743191868371</v>
      </c>
      <c r="P16">
        <f t="shared" si="31"/>
        <v>59.668715959341853</v>
      </c>
      <c r="Q16" s="5">
        <f t="shared" si="32"/>
        <v>50</v>
      </c>
      <c r="R16">
        <f t="shared" si="0"/>
        <v>50000</v>
      </c>
      <c r="S16">
        <f t="shared" si="20"/>
        <v>2415.5943903620605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1979.8845071177711</v>
      </c>
      <c r="AC16">
        <f t="shared" si="1"/>
        <v>1788.6933247580168</v>
      </c>
      <c r="AE16">
        <f t="shared" si="2"/>
        <v>883.66684704347142</v>
      </c>
      <c r="AF16">
        <f t="shared" si="3"/>
        <v>-44.183342352173568</v>
      </c>
      <c r="AG16">
        <f t="shared" si="4"/>
        <v>-37.023875612037649</v>
      </c>
      <c r="AH16">
        <f t="shared" si="5"/>
        <v>-1128.1833600066639</v>
      </c>
      <c r="AI16">
        <f t="shared" si="6"/>
        <v>-325.72373092740361</v>
      </c>
      <c r="AJ16">
        <f t="shared" si="7"/>
        <v>191.19118235975429</v>
      </c>
      <c r="AK16">
        <f t="shared" si="28"/>
        <v>241.25332077050209</v>
      </c>
      <c r="AL16">
        <f t="shared" si="8"/>
        <v>106.72077220285277</v>
      </c>
      <c r="AN16">
        <f t="shared" si="9"/>
        <v>303.90422154261267</v>
      </c>
      <c r="AO16">
        <f t="shared" si="10"/>
        <v>-15.195211077130631</v>
      </c>
      <c r="AP16">
        <f t="shared" si="11"/>
        <v>-12.732979780798885</v>
      </c>
      <c r="AQ16">
        <f t="shared" si="12"/>
        <v>-387.99654748537552</v>
      </c>
      <c r="AR16">
        <f t="shared" si="13"/>
        <v>-112.02051680069235</v>
      </c>
      <c r="AS16">
        <f t="shared" si="14"/>
        <v>65.753069310287756</v>
      </c>
      <c r="AT16">
        <f t="shared" si="15"/>
        <v>82.970072814922332</v>
      </c>
      <c r="AU16">
        <f t="shared" si="16"/>
        <v>36.702625324517747</v>
      </c>
      <c r="AW16">
        <v>13</v>
      </c>
      <c r="AX16">
        <f>(R16*SUMPRODUCT(K17:$K$23, X17:$X$23)-$AZ$3*SUMPRODUCT(K16:$K$22, W17:$W$23))/Z16</f>
        <v>2415.5943903620605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3.3331E-2</v>
      </c>
      <c r="O17">
        <f t="shared" si="30"/>
        <v>1193.3743191868371</v>
      </c>
      <c r="P17">
        <f t="shared" si="31"/>
        <v>59.668715959341853</v>
      </c>
      <c r="Q17" s="5">
        <f t="shared" si="32"/>
        <v>50</v>
      </c>
      <c r="R17">
        <f t="shared" si="0"/>
        <v>50000</v>
      </c>
      <c r="S17">
        <f t="shared" si="20"/>
        <v>2218.9919163975433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1788.6933247580168</v>
      </c>
      <c r="AC17">
        <f t="shared" si="1"/>
        <v>1571.9158579309158</v>
      </c>
      <c r="AE17">
        <f t="shared" si="2"/>
        <v>845.37667889423074</v>
      </c>
      <c r="AF17">
        <f t="shared" si="3"/>
        <v>-42.268833944711538</v>
      </c>
      <c r="AG17">
        <f t="shared" si="4"/>
        <v>-35.419594057892446</v>
      </c>
      <c r="AH17">
        <f t="shared" si="5"/>
        <v>-1234.0427980248269</v>
      </c>
      <c r="AI17">
        <f t="shared" si="6"/>
        <v>-466.35454713320019</v>
      </c>
      <c r="AJ17">
        <f t="shared" si="7"/>
        <v>216.77746682710108</v>
      </c>
      <c r="AK17">
        <f t="shared" si="28"/>
        <v>221.78042609187389</v>
      </c>
      <c r="AL17">
        <f t="shared" si="8"/>
        <v>-27.796654214225214</v>
      </c>
      <c r="AN17">
        <f t="shared" si="9"/>
        <v>267.81851720197653</v>
      </c>
      <c r="AO17">
        <f t="shared" si="10"/>
        <v>-13.390925860098829</v>
      </c>
      <c r="AP17">
        <f t="shared" si="11"/>
        <v>-11.221060856432187</v>
      </c>
      <c r="AQ17">
        <f t="shared" si="12"/>
        <v>-390.94940821301958</v>
      </c>
      <c r="AR17">
        <f t="shared" si="13"/>
        <v>-147.74287772757404</v>
      </c>
      <c r="AS17">
        <f t="shared" si="14"/>
        <v>68.675918295232123</v>
      </c>
      <c r="AT17">
        <f t="shared" si="15"/>
        <v>70.260874641160598</v>
      </c>
      <c r="AU17">
        <f t="shared" si="16"/>
        <v>-8.8060847911813322</v>
      </c>
      <c r="AW17">
        <v>14</v>
      </c>
      <c r="AX17">
        <f>(R17*SUMPRODUCT(K18:$K$23, X18:$X$23)-$AZ$3*SUMPRODUCT(K17:$K$22, W18:$W$23))/Z17</f>
        <v>2218.9919163975433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3.7801000000000001E-2</v>
      </c>
      <c r="O18">
        <f t="shared" si="30"/>
        <v>1193.3743191868371</v>
      </c>
      <c r="P18">
        <f t="shared" si="31"/>
        <v>59.668715959341853</v>
      </c>
      <c r="Q18" s="5">
        <f t="shared" si="32"/>
        <v>50</v>
      </c>
      <c r="R18">
        <f t="shared" si="0"/>
        <v>50000</v>
      </c>
      <c r="S18">
        <f t="shared" si="20"/>
        <v>1978.6727368203842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1571.9158579309158</v>
      </c>
      <c r="AC18">
        <f t="shared" si="1"/>
        <v>1334.6742019895523</v>
      </c>
      <c r="AE18">
        <f t="shared" si="2"/>
        <v>804.96682826640767</v>
      </c>
      <c r="AF18">
        <f t="shared" si="3"/>
        <v>-40.248341413320382</v>
      </c>
      <c r="AG18">
        <f t="shared" si="4"/>
        <v>-33.726502042331127</v>
      </c>
      <c r="AH18">
        <f t="shared" si="5"/>
        <v>-1338.8960749823923</v>
      </c>
      <c r="AI18">
        <f t="shared" si="6"/>
        <v>-607.9040901716362</v>
      </c>
      <c r="AJ18">
        <f t="shared" si="7"/>
        <v>237.24165594136343</v>
      </c>
      <c r="AK18">
        <f t="shared" si="28"/>
        <v>199.94580088316715</v>
      </c>
      <c r="AL18">
        <f t="shared" si="8"/>
        <v>-170.71663334710561</v>
      </c>
      <c r="AN18">
        <f t="shared" si="9"/>
        <v>234.91485971536144</v>
      </c>
      <c r="AO18">
        <f t="shared" si="10"/>
        <v>-11.745742985768072</v>
      </c>
      <c r="AP18">
        <f t="shared" si="11"/>
        <v>-9.8424633385538218</v>
      </c>
      <c r="AQ18">
        <f t="shared" si="12"/>
        <v>-390.73235390992113</v>
      </c>
      <c r="AR18">
        <f t="shared" si="13"/>
        <v>-177.40570051888164</v>
      </c>
      <c r="AS18">
        <f t="shared" si="14"/>
        <v>69.234642182871156</v>
      </c>
      <c r="AT18">
        <f t="shared" si="15"/>
        <v>58.35052838922671</v>
      </c>
      <c r="AU18">
        <f t="shared" si="16"/>
        <v>-49.820529946783765</v>
      </c>
      <c r="AW18">
        <v>15</v>
      </c>
      <c r="AX18">
        <f>(R18*SUMPRODUCT(K19:$K$23, X19:$X$23)-$AZ$3*SUMPRODUCT(K18:$K$22, W19:$W$23))/Z18</f>
        <v>1978.6727368203842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4.3147999999999999E-2</v>
      </c>
      <c r="O19">
        <f t="shared" si="30"/>
        <v>1193.3743191868371</v>
      </c>
      <c r="P19">
        <f t="shared" si="31"/>
        <v>59.668715959341853</v>
      </c>
      <c r="Q19" s="5">
        <f t="shared" si="32"/>
        <v>50</v>
      </c>
      <c r="R19">
        <f t="shared" si="0"/>
        <v>50000</v>
      </c>
      <c r="S19">
        <f t="shared" si="20"/>
        <v>1688.0129505464308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1334.6742019895523</v>
      </c>
      <c r="AC19">
        <f t="shared" si="1"/>
        <v>1078.1003108383979</v>
      </c>
      <c r="AE19">
        <f t="shared" si="2"/>
        <v>762.18445127770462</v>
      </c>
      <c r="AF19">
        <f t="shared" si="3"/>
        <v>-38.109222563885233</v>
      </c>
      <c r="AG19">
        <f t="shared" si="4"/>
        <v>-31.934005911785317</v>
      </c>
      <c r="AH19">
        <f t="shared" si="5"/>
        <v>-1455.2311101225034</v>
      </c>
      <c r="AI19">
        <f t="shared" si="6"/>
        <v>-763.08988732046942</v>
      </c>
      <c r="AJ19">
        <f t="shared" si="7"/>
        <v>256.57389115115438</v>
      </c>
      <c r="AK19">
        <f t="shared" si="28"/>
        <v>176.16718878528752</v>
      </c>
      <c r="AL19">
        <f t="shared" si="8"/>
        <v>-330.34880738402751</v>
      </c>
      <c r="AN19">
        <f t="shared" si="9"/>
        <v>204.89660247723259</v>
      </c>
      <c r="AO19">
        <f t="shared" si="10"/>
        <v>-10.244830123861631</v>
      </c>
      <c r="AP19">
        <f t="shared" si="11"/>
        <v>-8.5847583269953702</v>
      </c>
      <c r="AQ19">
        <f t="shared" si="12"/>
        <v>-391.20702316010966</v>
      </c>
      <c r="AR19">
        <f t="shared" si="13"/>
        <v>-205.14000913373408</v>
      </c>
      <c r="AS19">
        <f t="shared" si="14"/>
        <v>68.974273213139</v>
      </c>
      <c r="AT19">
        <f t="shared" si="15"/>
        <v>47.35869170456079</v>
      </c>
      <c r="AU19">
        <f t="shared" si="16"/>
        <v>-88.807044216034313</v>
      </c>
      <c r="AW19">
        <v>16</v>
      </c>
      <c r="AX19">
        <f>(R19*SUMPRODUCT(K20:$K$23, X20:$X$23)-$AZ$3*SUMPRODUCT(K19:$K$22, W20:$W$23))/Z19</f>
        <v>1688.0129505464308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4.8848999999999997E-2</v>
      </c>
      <c r="O20">
        <f t="shared" si="30"/>
        <v>1193.3743191868371</v>
      </c>
      <c r="P20">
        <f t="shared" si="31"/>
        <v>59.668715959341853</v>
      </c>
      <c r="Q20" s="5">
        <f t="shared" si="32"/>
        <v>50</v>
      </c>
      <c r="R20">
        <f t="shared" si="0"/>
        <v>50000</v>
      </c>
      <c r="S20">
        <f t="shared" si="20"/>
        <v>1346.2584619307922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1078.1003108383979</v>
      </c>
      <c r="AC20">
        <f t="shared" si="1"/>
        <v>809.22846544247363</v>
      </c>
      <c r="AE20">
        <f t="shared" si="2"/>
        <v>717.33065850446314</v>
      </c>
      <c r="AF20">
        <f t="shared" si="3"/>
        <v>-35.866532925223154</v>
      </c>
      <c r="AG20">
        <f t="shared" si="4"/>
        <v>-30.054721597882665</v>
      </c>
      <c r="AH20">
        <f t="shared" si="5"/>
        <v>-1559.9442547848007</v>
      </c>
      <c r="AI20">
        <f t="shared" si="6"/>
        <v>-908.53485080344342</v>
      </c>
      <c r="AJ20">
        <f t="shared" si="7"/>
        <v>268.87184539592431</v>
      </c>
      <c r="AK20">
        <f t="shared" si="28"/>
        <v>150.5659288242573</v>
      </c>
      <c r="AL20">
        <f t="shared" si="8"/>
        <v>-489.09707658326181</v>
      </c>
      <c r="AN20">
        <f t="shared" si="9"/>
        <v>177.63814615183728</v>
      </c>
      <c r="AO20">
        <f t="shared" si="10"/>
        <v>-8.8819073075918631</v>
      </c>
      <c r="AP20">
        <f t="shared" si="11"/>
        <v>-7.4426834604954264</v>
      </c>
      <c r="AQ20">
        <f t="shared" si="12"/>
        <v>-386.30107640723008</v>
      </c>
      <c r="AR20">
        <f t="shared" si="13"/>
        <v>-224.98752102348013</v>
      </c>
      <c r="AS20">
        <f t="shared" si="14"/>
        <v>66.582817285591076</v>
      </c>
      <c r="AT20">
        <f t="shared" si="15"/>
        <v>37.28580697461453</v>
      </c>
      <c r="AU20">
        <f t="shared" si="16"/>
        <v>-121.11889676327452</v>
      </c>
      <c r="AW20">
        <v>17</v>
      </c>
      <c r="AX20">
        <f>(R20*SUMPRODUCT(K21:$K$23, X21:$X$23)-$AZ$3*SUMPRODUCT(K20:$K$22, W21:$W$23))/Z20</f>
        <v>1346.2584619307922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5.4528E-2</v>
      </c>
      <c r="O21">
        <f t="shared" si="30"/>
        <v>1193.3743191868371</v>
      </c>
      <c r="P21">
        <f t="shared" si="31"/>
        <v>59.668715959341853</v>
      </c>
      <c r="Q21" s="5">
        <f t="shared" si="32"/>
        <v>50</v>
      </c>
      <c r="R21">
        <f t="shared" si="0"/>
        <v>50000</v>
      </c>
      <c r="S21">
        <f t="shared" si="20"/>
        <v>955.33350825288494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809.22846544247363</v>
      </c>
      <c r="AC21">
        <f t="shared" si="1"/>
        <v>537.1907290105778</v>
      </c>
      <c r="AE21">
        <f t="shared" si="2"/>
        <v>671.04274577248714</v>
      </c>
      <c r="AF21">
        <f t="shared" si="3"/>
        <v>-33.552137288624358</v>
      </c>
      <c r="AG21">
        <f t="shared" si="4"/>
        <v>-28.115350522614495</v>
      </c>
      <c r="AH21">
        <f t="shared" si="5"/>
        <v>-1638.823859289346</v>
      </c>
      <c r="AI21">
        <f t="shared" si="6"/>
        <v>-1029.4486013280978</v>
      </c>
      <c r="AJ21">
        <f t="shared" si="7"/>
        <v>272.03773643189584</v>
      </c>
      <c r="AK21">
        <f t="shared" si="28"/>
        <v>123.7957511558766</v>
      </c>
      <c r="AL21">
        <f t="shared" si="8"/>
        <v>-633.61511374032534</v>
      </c>
      <c r="AN21">
        <f t="shared" si="9"/>
        <v>153.07673559231694</v>
      </c>
      <c r="AO21">
        <f t="shared" si="10"/>
        <v>-7.6538367796158475</v>
      </c>
      <c r="AP21">
        <f t="shared" si="11"/>
        <v>-6.4136094237650063</v>
      </c>
      <c r="AQ21">
        <f t="shared" si="12"/>
        <v>-373.84474859649276</v>
      </c>
      <c r="AR21">
        <f t="shared" si="13"/>
        <v>-234.83545920755665</v>
      </c>
      <c r="AS21">
        <f t="shared" si="14"/>
        <v>62.056625920275437</v>
      </c>
      <c r="AT21">
        <f t="shared" si="15"/>
        <v>28.240003467030029</v>
      </c>
      <c r="AU21">
        <f t="shared" si="16"/>
        <v>-144.53882982025121</v>
      </c>
      <c r="AW21">
        <v>18</v>
      </c>
      <c r="AX21">
        <f>(R21*SUMPRODUCT(K22:$K$23, X22:$X$23)-$AZ$3*SUMPRODUCT(K21:$K$22, W22:$W$23))/Z21</f>
        <v>955.33350825288494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6.0775000000000003E-2</v>
      </c>
      <c r="O22">
        <f t="shared" si="30"/>
        <v>1193.3743191868371</v>
      </c>
      <c r="P22">
        <f t="shared" si="31"/>
        <v>59.668715959341853</v>
      </c>
      <c r="Q22" s="5">
        <f t="shared" si="32"/>
        <v>50</v>
      </c>
      <c r="R22">
        <f t="shared" si="0"/>
        <v>50000</v>
      </c>
      <c r="S22">
        <f t="shared" si="20"/>
        <v>508.81171968494328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537.1907290105778</v>
      </c>
      <c r="AC22">
        <f t="shared" si="1"/>
        <v>265.85907518293118</v>
      </c>
      <c r="AE22">
        <f t="shared" si="2"/>
        <v>623.54969544043945</v>
      </c>
      <c r="AF22">
        <f t="shared" si="3"/>
        <v>-31.17748477202197</v>
      </c>
      <c r="AG22">
        <f t="shared" si="4"/>
        <v>-26.125486589376457</v>
      </c>
      <c r="AH22">
        <f t="shared" si="5"/>
        <v>-1708.7104280118961</v>
      </c>
      <c r="AI22">
        <f t="shared" si="6"/>
        <v>-1142.463703932855</v>
      </c>
      <c r="AJ22">
        <f t="shared" si="7"/>
        <v>271.33165382764662</v>
      </c>
      <c r="AK22">
        <f t="shared" si="28"/>
        <v>96.65670074833163</v>
      </c>
      <c r="AL22">
        <f t="shared" si="8"/>
        <v>-774.47534935687668</v>
      </c>
      <c r="AN22">
        <f t="shared" si="9"/>
        <v>131.0304537070578</v>
      </c>
      <c r="AO22">
        <f t="shared" si="10"/>
        <v>-6.5515226853528894</v>
      </c>
      <c r="AP22">
        <f t="shared" si="11"/>
        <v>-5.4899142540766963</v>
      </c>
      <c r="AQ22">
        <f t="shared" si="12"/>
        <v>-359.06216340661433</v>
      </c>
      <c r="AR22">
        <f t="shared" si="13"/>
        <v>-240.07314663898609</v>
      </c>
      <c r="AS22">
        <f t="shared" si="14"/>
        <v>57.016641922999419</v>
      </c>
      <c r="AT22">
        <f t="shared" si="15"/>
        <v>20.311085781118702</v>
      </c>
      <c r="AU22">
        <f t="shared" si="16"/>
        <v>-162.74541893486796</v>
      </c>
      <c r="AW22">
        <v>19</v>
      </c>
      <c r="AX22">
        <f>(R22*SUMPRODUCT(K23:$K$23, X23:$X$23)-$AZ$3*SUMPRODUCT(K22:$K$22, W23:$W$23))/Z22</f>
        <v>508.81171968494328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6.7419999999999994E-2</v>
      </c>
      <c r="O23">
        <f t="shared" si="30"/>
        <v>1193.3743191868371</v>
      </c>
      <c r="P23">
        <f t="shared" si="31"/>
        <v>59.668715959341853</v>
      </c>
      <c r="Q23" s="5">
        <f t="shared" si="32"/>
        <v>50</v>
      </c>
      <c r="R23">
        <f t="shared" si="0"/>
        <v>50000</v>
      </c>
      <c r="S23">
        <f t="shared" si="20"/>
        <v>551.50959232255559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265.85907518293118</v>
      </c>
      <c r="AC23">
        <f t="shared" si="1"/>
        <v>265.85907518293118</v>
      </c>
      <c r="AE23">
        <f t="shared" si="2"/>
        <v>575.27447801944061</v>
      </c>
      <c r="AF23">
        <f t="shared" si="3"/>
        <v>-28.763723900972028</v>
      </c>
      <c r="AG23">
        <f t="shared" si="4"/>
        <v>-24.10285141762693</v>
      </c>
      <c r="AH23">
        <f t="shared" si="5"/>
        <v>-1761.3803058557603</v>
      </c>
      <c r="AI23">
        <f t="shared" si="6"/>
        <v>-1238.9724031549185</v>
      </c>
      <c r="AJ23">
        <f t="shared" si="7"/>
        <v>0</v>
      </c>
      <c r="AK23">
        <f t="shared" si="28"/>
        <v>69.514486293320772</v>
      </c>
      <c r="AL23">
        <f t="shared" si="8"/>
        <v>-1169.4579168615978</v>
      </c>
      <c r="AN23">
        <f t="shared" si="9"/>
        <v>111.35723719433788</v>
      </c>
      <c r="AO23">
        <f t="shared" si="10"/>
        <v>-5.5678618597168938</v>
      </c>
      <c r="AP23">
        <f t="shared" si="11"/>
        <v>-4.6656457828846394</v>
      </c>
      <c r="AQ23">
        <f t="shared" si="12"/>
        <v>-340.95453909913755</v>
      </c>
      <c r="AR23">
        <f t="shared" si="13"/>
        <v>-239.83080954740117</v>
      </c>
      <c r="AS23">
        <f t="shared" si="14"/>
        <v>0</v>
      </c>
      <c r="AT23">
        <f t="shared" si="15"/>
        <v>13.456083025373283</v>
      </c>
      <c r="AU23">
        <f t="shared" si="16"/>
        <v>-226.37472652202791</v>
      </c>
      <c r="AW23">
        <v>20</v>
      </c>
      <c r="AX23">
        <f>(R23*SUMPRODUCT(K$23:$K24, X$23:$X24)-$AZ$3*SUMPRODUCT(K$22:$K23, W$23:$W24))/Z23</f>
        <v>551.50959232255559</v>
      </c>
    </row>
    <row r="25" spans="5:50" x14ac:dyDescent="0.3">
      <c r="AN25" s="6">
        <f t="shared" ref="AN25:AU25" si="33">SUM(AN3:AN23)</f>
        <v>9663.4971844457486</v>
      </c>
      <c r="AO25" s="6">
        <f t="shared" si="33"/>
        <v>-1378.2055986124151</v>
      </c>
      <c r="AP25" s="6">
        <f t="shared" si="33"/>
        <v>-754.88122750246703</v>
      </c>
      <c r="AQ25" s="6">
        <f t="shared" si="33"/>
        <v>-6096.6100957589815</v>
      </c>
      <c r="AR25" s="6">
        <f t="shared" si="33"/>
        <v>1433.8002625718841</v>
      </c>
      <c r="AS25" s="6">
        <f t="shared" si="33"/>
        <v>-1234.7317817767523</v>
      </c>
      <c r="AT25" s="6">
        <f t="shared" si="33"/>
        <v>1871.8178066051444</v>
      </c>
      <c r="AU25" s="7">
        <f t="shared" si="33"/>
        <v>2070.8862874002762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'T.55.04.A'!C3*(1+C12)</f>
        <v>3817.722815467655</v>
      </c>
      <c r="K3">
        <v>1</v>
      </c>
      <c r="L3" s="2">
        <v>0</v>
      </c>
      <c r="O3">
        <f>$C$3</f>
        <v>3817.722815467655</v>
      </c>
      <c r="P3">
        <f>O3*B5</f>
        <v>3054.178252374124</v>
      </c>
      <c r="Q3" s="5">
        <f>B8</f>
        <v>400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3817.722815467655</v>
      </c>
      <c r="AF3">
        <f t="shared" ref="AF3:AF23" si="3">-$Z3*P3</f>
        <v>-3054.178252374124</v>
      </c>
      <c r="AG3">
        <f t="shared" ref="AG3:AG23" si="4">-$Z3*Q3</f>
        <v>-400</v>
      </c>
      <c r="AH3">
        <f t="shared" ref="AH3:AH23" si="5">-X3*R3</f>
        <v>0</v>
      </c>
      <c r="AI3">
        <f t="shared" ref="AI3:AI23" si="6">SUM(AE3:AH3)</f>
        <v>363.544563093531</v>
      </c>
      <c r="AJ3">
        <f t="shared" ref="AJ3:AJ23" si="7">AB3-AC3</f>
        <v>0</v>
      </c>
      <c r="AL3">
        <f t="shared" ref="AL3:AL23" si="8">SUM(AI3:AK3)</f>
        <v>363.544563093531</v>
      </c>
      <c r="AN3">
        <f t="shared" ref="AN3:AN23" si="9">AE3*$K3</f>
        <v>3817.722815467655</v>
      </c>
      <c r="AO3">
        <f t="shared" ref="AO3:AO23" si="10">AF3*$K3</f>
        <v>-3054.178252374124</v>
      </c>
      <c r="AP3">
        <f t="shared" ref="AP3:AP23" si="11">AG3*$K3</f>
        <v>-400</v>
      </c>
      <c r="AQ3">
        <f t="shared" ref="AQ3:AQ23" si="12">AH3*$K3</f>
        <v>0</v>
      </c>
      <c r="AR3">
        <f t="shared" ref="AR3:AR23" si="13">AI3*$K3</f>
        <v>363.544563093531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363.544563093531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2239.7985116170034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1274.0839103977366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1233.5068860193896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-1233.5068860193896</v>
      </c>
      <c r="AK4">
        <f t="shared" ref="AK4:AK23" si="28">H4*SUM(AB4:AB4, AE4:AF4)</f>
        <v>0</v>
      </c>
      <c r="AL4">
        <f t="shared" si="8"/>
        <v>-2325.9068860193893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-1006.2916255976122</v>
      </c>
      <c r="AR4">
        <f t="shared" si="13"/>
        <v>-1006.2916255976122</v>
      </c>
      <c r="AS4">
        <f t="shared" si="14"/>
        <v>-1136.2757685081474</v>
      </c>
      <c r="AT4">
        <f t="shared" si="15"/>
        <v>0</v>
      </c>
      <c r="AU4">
        <f t="shared" si="16"/>
        <v>-2142.5673941057594</v>
      </c>
      <c r="AW4">
        <v>1</v>
      </c>
      <c r="AX4">
        <f>(R4*SUMPRODUCT(K5:$K$23, X5:$X$23)-$AZ$3*SUMPRODUCT(K4:$K$22, W5:$W$23))/Z4</f>
        <v>1274.0839103977366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2.5484E-2</v>
      </c>
      <c r="O5">
        <f t="shared" ref="O5:O23" si="30">$C$3</f>
        <v>3817.722815467655</v>
      </c>
      <c r="P5">
        <f t="shared" ref="P5:P23" si="31">O5*$C$5</f>
        <v>190.88614077338275</v>
      </c>
      <c r="Q5" s="5">
        <f t="shared" ref="Q5:Q23" si="32">$C$8</f>
        <v>50</v>
      </c>
      <c r="R5">
        <f t="shared" si="0"/>
        <v>50000</v>
      </c>
      <c r="S5">
        <f t="shared" si="20"/>
        <v>2339.091149614479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1233.5068860193896</v>
      </c>
      <c r="AC5">
        <f t="shared" si="1"/>
        <v>2184.2388582127569</v>
      </c>
      <c r="AE5">
        <f t="shared" si="2"/>
        <v>3564.9822901532661</v>
      </c>
      <c r="AF5">
        <f t="shared" si="3"/>
        <v>-178.24911450766331</v>
      </c>
      <c r="AG5">
        <f t="shared" si="4"/>
        <v>-46.689904721600001</v>
      </c>
      <c r="AH5">
        <f t="shared" si="5"/>
        <v>-1233.6192784</v>
      </c>
      <c r="AI5">
        <f t="shared" si="6"/>
        <v>2106.4239925240026</v>
      </c>
      <c r="AJ5">
        <f t="shared" si="7"/>
        <v>-950.73197219336726</v>
      </c>
      <c r="AK5">
        <f t="shared" si="28"/>
        <v>395.35394207667338</v>
      </c>
      <c r="AL5">
        <f t="shared" si="8"/>
        <v>1551.0459624073087</v>
      </c>
      <c r="AN5">
        <f t="shared" si="9"/>
        <v>3025.1137582757715</v>
      </c>
      <c r="AO5">
        <f t="shared" si="10"/>
        <v>-151.25568791378856</v>
      </c>
      <c r="AP5">
        <f t="shared" si="11"/>
        <v>-39.619347769557855</v>
      </c>
      <c r="AQ5">
        <f t="shared" si="12"/>
        <v>-1046.8042609551446</v>
      </c>
      <c r="AR5">
        <f t="shared" si="13"/>
        <v>1787.43446163728</v>
      </c>
      <c r="AS5">
        <f t="shared" si="14"/>
        <v>-806.75642553925979</v>
      </c>
      <c r="AT5">
        <f t="shared" si="15"/>
        <v>335.48291470286347</v>
      </c>
      <c r="AU5">
        <f t="shared" si="16"/>
        <v>1316.1609508008837</v>
      </c>
      <c r="AW5">
        <v>2</v>
      </c>
      <c r="AX5">
        <f>(R5*SUMPRODUCT(K6:$K$23, X6:$X$23)-$AZ$3*SUMPRODUCT(K5:$K$22, W6:$W$23))/Z5</f>
        <v>2339.091149614479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2.9274999999999999E-2</v>
      </c>
      <c r="O6">
        <f t="shared" si="30"/>
        <v>3817.722815467655</v>
      </c>
      <c r="P6">
        <f t="shared" si="31"/>
        <v>190.88614077338275</v>
      </c>
      <c r="Q6" s="5">
        <f t="shared" si="32"/>
        <v>50</v>
      </c>
      <c r="R6">
        <f t="shared" si="0"/>
        <v>50000</v>
      </c>
      <c r="S6">
        <f t="shared" si="20"/>
        <v>3222.0717072426114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2184.2388582127569</v>
      </c>
      <c r="AC6">
        <f t="shared" si="1"/>
        <v>2890.5951977373061</v>
      </c>
      <c r="AE6">
        <f t="shared" si="2"/>
        <v>3424.9676107074965</v>
      </c>
      <c r="AF6">
        <f t="shared" si="3"/>
        <v>-171.24838053537485</v>
      </c>
      <c r="AG6">
        <f t="shared" si="4"/>
        <v>-44.856158713659163</v>
      </c>
      <c r="AH6">
        <f t="shared" si="5"/>
        <v>-1366.8469607248401</v>
      </c>
      <c r="AI6">
        <f t="shared" si="6"/>
        <v>1842.0161107336223</v>
      </c>
      <c r="AJ6">
        <f t="shared" si="7"/>
        <v>-706.35633952454918</v>
      </c>
      <c r="AK6">
        <f t="shared" si="28"/>
        <v>465.32607362309409</v>
      </c>
      <c r="AL6">
        <f t="shared" si="8"/>
        <v>1600.9858448321672</v>
      </c>
      <c r="AN6">
        <f t="shared" si="9"/>
        <v>2677.2132754400823</v>
      </c>
      <c r="AO6">
        <f t="shared" si="10"/>
        <v>-133.86066377200413</v>
      </c>
      <c r="AP6">
        <f t="shared" si="11"/>
        <v>-35.062960367280297</v>
      </c>
      <c r="AQ6">
        <f t="shared" si="12"/>
        <v>-1068.4307837852982</v>
      </c>
      <c r="AR6">
        <f t="shared" si="13"/>
        <v>1439.8588675154995</v>
      </c>
      <c r="AS6">
        <f t="shared" si="14"/>
        <v>-552.14144608384981</v>
      </c>
      <c r="AT6">
        <f t="shared" si="15"/>
        <v>363.7339920580493</v>
      </c>
      <c r="AU6">
        <f t="shared" si="16"/>
        <v>1251.451413489699</v>
      </c>
      <c r="AW6">
        <v>3</v>
      </c>
      <c r="AX6">
        <f>(R6*SUMPRODUCT(K7:$K$23, X7:$X$23)-$AZ$3*SUMPRODUCT(K6:$K$22, W7:$W$23))/Z6</f>
        <v>3222.0717072426114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3.3331E-2</v>
      </c>
      <c r="O7">
        <f t="shared" si="30"/>
        <v>3817.722815467655</v>
      </c>
      <c r="P7">
        <f t="shared" si="31"/>
        <v>190.88614077338275</v>
      </c>
      <c r="Q7" s="5">
        <f t="shared" si="32"/>
        <v>50</v>
      </c>
      <c r="R7">
        <f t="shared" si="0"/>
        <v>50000</v>
      </c>
      <c r="S7">
        <f t="shared" si="20"/>
        <v>3943.7374780809664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2890.5951977373061</v>
      </c>
      <c r="AC7">
        <f t="shared" si="1"/>
        <v>3384.7124145358812</v>
      </c>
      <c r="AE7">
        <f t="shared" si="2"/>
        <v>3276.5603391679301</v>
      </c>
      <c r="AF7">
        <f t="shared" si="3"/>
        <v>-163.82801695839652</v>
      </c>
      <c r="AG7">
        <f t="shared" si="4"/>
        <v>-42.912496500437598</v>
      </c>
      <c r="AH7">
        <f t="shared" si="5"/>
        <v>-1495.1006260849736</v>
      </c>
      <c r="AI7">
        <f t="shared" si="6"/>
        <v>1574.7191996241227</v>
      </c>
      <c r="AJ7">
        <f t="shared" si="7"/>
        <v>-494.1172167985751</v>
      </c>
      <c r="AK7">
        <f t="shared" si="28"/>
        <v>513.70473588185109</v>
      </c>
      <c r="AL7">
        <f t="shared" si="8"/>
        <v>1594.3067187073987</v>
      </c>
      <c r="AN7">
        <f t="shared" si="9"/>
        <v>2359.3199397569829</v>
      </c>
      <c r="AO7">
        <f t="shared" si="10"/>
        <v>-117.96599698784917</v>
      </c>
      <c r="AP7">
        <f t="shared" si="11"/>
        <v>-30.89957094577565</v>
      </c>
      <c r="AQ7">
        <f t="shared" si="12"/>
        <v>-1076.5621120718326</v>
      </c>
      <c r="AR7">
        <f t="shared" si="13"/>
        <v>1133.8922597515257</v>
      </c>
      <c r="AS7">
        <f t="shared" si="14"/>
        <v>-355.79402833953236</v>
      </c>
      <c r="AT7">
        <f t="shared" si="15"/>
        <v>369.8982167444006</v>
      </c>
      <c r="AU7">
        <f t="shared" si="16"/>
        <v>1147.9964481563939</v>
      </c>
      <c r="AW7">
        <v>4</v>
      </c>
      <c r="AX7">
        <f>(R7*SUMPRODUCT(K8:$K$23, X8:$X$23)-$AZ$3*SUMPRODUCT(K7:$K$22, W8:$W$23))/Z7</f>
        <v>3943.7374780809664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3.7801000000000001E-2</v>
      </c>
      <c r="O8">
        <f t="shared" si="30"/>
        <v>3817.722815467655</v>
      </c>
      <c r="P8">
        <f t="shared" si="31"/>
        <v>190.88614077338275</v>
      </c>
      <c r="Q8" s="5">
        <f t="shared" si="32"/>
        <v>50</v>
      </c>
      <c r="R8">
        <f t="shared" si="0"/>
        <v>50000</v>
      </c>
      <c r="S8">
        <f t="shared" si="20"/>
        <v>4518.8601792854361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3384.7124145358812</v>
      </c>
      <c r="AC8">
        <f t="shared" si="1"/>
        <v>3692.9242678017763</v>
      </c>
      <c r="AE8">
        <f t="shared" si="2"/>
        <v>3119.937478395364</v>
      </c>
      <c r="AF8">
        <f t="shared" si="3"/>
        <v>-155.99687391976821</v>
      </c>
      <c r="AG8">
        <f t="shared" si="4"/>
        <v>-40.861236255220177</v>
      </c>
      <c r="AH8">
        <f t="shared" si="5"/>
        <v>-1622.1352802130416</v>
      </c>
      <c r="AI8">
        <f t="shared" si="6"/>
        <v>1300.9440880073337</v>
      </c>
      <c r="AJ8">
        <f t="shared" si="7"/>
        <v>-308.21185326589512</v>
      </c>
      <c r="AK8">
        <f t="shared" si="28"/>
        <v>543.25423883681219</v>
      </c>
      <c r="AL8">
        <f t="shared" si="8"/>
        <v>1535.9864735782508</v>
      </c>
      <c r="AN8">
        <f t="shared" si="9"/>
        <v>2069.4585216215073</v>
      </c>
      <c r="AO8">
        <f t="shared" si="10"/>
        <v>-103.47292608107537</v>
      </c>
      <c r="AP8">
        <f t="shared" si="11"/>
        <v>-27.10331029320691</v>
      </c>
      <c r="AQ8">
        <f t="shared" si="12"/>
        <v>-1075.9644070131501</v>
      </c>
      <c r="AR8">
        <f t="shared" si="13"/>
        <v>862.91787823407469</v>
      </c>
      <c r="AS8">
        <f t="shared" si="14"/>
        <v>-204.4373166522272</v>
      </c>
      <c r="AT8">
        <f t="shared" si="15"/>
        <v>360.34123175636938</v>
      </c>
      <c r="AU8">
        <f t="shared" si="16"/>
        <v>1018.8217933382169</v>
      </c>
      <c r="AW8">
        <v>5</v>
      </c>
      <c r="AX8">
        <f>(R8*SUMPRODUCT(K9:$K$23, X9:$X$23)-$AZ$3*SUMPRODUCT(K8:$K$22, W9:$W$23))/Z8</f>
        <v>4518.8601792854361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4.3147999999999999E-2</v>
      </c>
      <c r="O9">
        <f t="shared" si="30"/>
        <v>3817.722815467655</v>
      </c>
      <c r="P9">
        <f t="shared" si="31"/>
        <v>190.88614077338275</v>
      </c>
      <c r="Q9" s="5">
        <f t="shared" si="32"/>
        <v>50</v>
      </c>
      <c r="R9">
        <f t="shared" si="0"/>
        <v>50000</v>
      </c>
      <c r="S9">
        <f t="shared" si="20"/>
        <v>4949.3629488325651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3692.9242678017763</v>
      </c>
      <c r="AC9">
        <f t="shared" si="1"/>
        <v>3829.7718394278832</v>
      </c>
      <c r="AE9">
        <f t="shared" si="2"/>
        <v>2954.1190412936076</v>
      </c>
      <c r="AF9">
        <f t="shared" si="3"/>
        <v>-147.70595206468036</v>
      </c>
      <c r="AG9">
        <f t="shared" si="4"/>
        <v>-38.689543270727739</v>
      </c>
      <c r="AH9">
        <f t="shared" si="5"/>
        <v>-1763.0806219402402</v>
      </c>
      <c r="AI9">
        <f t="shared" si="6"/>
        <v>1004.6429240179591</v>
      </c>
      <c r="AJ9">
        <f t="shared" si="7"/>
        <v>-136.84757162610686</v>
      </c>
      <c r="AK9">
        <f t="shared" si="28"/>
        <v>556.14829764111732</v>
      </c>
      <c r="AL9">
        <f t="shared" si="8"/>
        <v>1423.9436500329696</v>
      </c>
      <c r="AN9">
        <f t="shared" si="9"/>
        <v>1805.0157429869726</v>
      </c>
      <c r="AO9">
        <f t="shared" si="10"/>
        <v>-90.250787149348611</v>
      </c>
      <c r="AP9">
        <f t="shared" si="11"/>
        <v>-23.63995279691181</v>
      </c>
      <c r="AQ9">
        <f t="shared" si="12"/>
        <v>-1077.2715094662638</v>
      </c>
      <c r="AR9">
        <f t="shared" si="13"/>
        <v>613.85349357444829</v>
      </c>
      <c r="AS9">
        <f t="shared" si="14"/>
        <v>-83.616136561136599</v>
      </c>
      <c r="AT9">
        <f t="shared" si="15"/>
        <v>339.81583634423646</v>
      </c>
      <c r="AU9">
        <f t="shared" si="16"/>
        <v>870.05319335754825</v>
      </c>
      <c r="AW9">
        <v>6</v>
      </c>
      <c r="AX9">
        <f>(R9*SUMPRODUCT(K10:$K$23, X10:$X$23)-$AZ$3*SUMPRODUCT(K9:$K$22, W10:$W$23))/Z9</f>
        <v>4949.3629488325651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4.8848999999999997E-2</v>
      </c>
      <c r="O10">
        <f t="shared" si="30"/>
        <v>3817.722815467655</v>
      </c>
      <c r="P10">
        <f t="shared" si="31"/>
        <v>190.88614077338275</v>
      </c>
      <c r="Q10" s="5">
        <f t="shared" si="32"/>
        <v>50</v>
      </c>
      <c r="R10">
        <f t="shared" si="0"/>
        <v>50000</v>
      </c>
      <c r="S10">
        <f t="shared" si="20"/>
        <v>5252.2667516480342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3829.7718394278832</v>
      </c>
      <c r="AC10">
        <f t="shared" si="1"/>
        <v>3824.9845166335281</v>
      </c>
      <c r="AE10">
        <f t="shared" si="2"/>
        <v>2780.2720898325201</v>
      </c>
      <c r="AF10">
        <f t="shared" si="3"/>
        <v>-139.01360449162598</v>
      </c>
      <c r="AG10">
        <f t="shared" si="4"/>
        <v>-36.412702338788684</v>
      </c>
      <c r="AH10">
        <f t="shared" si="5"/>
        <v>-1889.9454992317794</v>
      </c>
      <c r="AI10">
        <f t="shared" si="6"/>
        <v>714.90028377032627</v>
      </c>
      <c r="AJ10">
        <f t="shared" si="7"/>
        <v>4.7873227943550773</v>
      </c>
      <c r="AK10">
        <f t="shared" si="28"/>
        <v>553.72606489046427</v>
      </c>
      <c r="AL10">
        <f t="shared" si="8"/>
        <v>1273.4136714551455</v>
      </c>
      <c r="AN10">
        <f t="shared" si="9"/>
        <v>1564.8851493021475</v>
      </c>
      <c r="AO10">
        <f t="shared" si="10"/>
        <v>-78.244257465107367</v>
      </c>
      <c r="AP10">
        <f t="shared" si="11"/>
        <v>-20.495007429061552</v>
      </c>
      <c r="AQ10">
        <f t="shared" si="12"/>
        <v>-1063.7619445787423</v>
      </c>
      <c r="AR10">
        <f t="shared" si="13"/>
        <v>402.38393982923662</v>
      </c>
      <c r="AS10">
        <f t="shared" si="14"/>
        <v>2.6945601379083746</v>
      </c>
      <c r="AT10">
        <f t="shared" si="15"/>
        <v>311.66650879152002</v>
      </c>
      <c r="AU10">
        <f t="shared" si="16"/>
        <v>716.74500875866499</v>
      </c>
      <c r="AW10">
        <v>7</v>
      </c>
      <c r="AX10">
        <f>(R10*SUMPRODUCT(K11:$K$23, X11:$X$23)-$AZ$3*SUMPRODUCT(K10:$K$22, W11:$W$23))/Z10</f>
        <v>5252.2667516480342</v>
      </c>
    </row>
    <row r="11" spans="1:52" x14ac:dyDescent="0.3">
      <c r="A11" t="s">
        <v>33</v>
      </c>
      <c r="C11" s="24">
        <f>AU25</f>
        <v>5143.0588482979238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5.4528E-2</v>
      </c>
      <c r="O11">
        <f t="shared" si="30"/>
        <v>3817.722815467655</v>
      </c>
      <c r="P11">
        <f t="shared" si="31"/>
        <v>190.88614077338275</v>
      </c>
      <c r="Q11" s="5">
        <f t="shared" si="32"/>
        <v>50</v>
      </c>
      <c r="R11">
        <f t="shared" si="0"/>
        <v>50000</v>
      </c>
      <c r="S11">
        <f t="shared" si="20"/>
        <v>5451.0914104715794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3824.9845166335281</v>
      </c>
      <c r="AC11">
        <f t="shared" si="1"/>
        <v>3713.6174552511466</v>
      </c>
      <c r="AE11">
        <f t="shared" si="2"/>
        <v>2600.8666924198069</v>
      </c>
      <c r="AF11">
        <f t="shared" si="3"/>
        <v>-130.04333462099032</v>
      </c>
      <c r="AG11">
        <f t="shared" si="4"/>
        <v>-34.063063482271325</v>
      </c>
      <c r="AH11">
        <f t="shared" si="5"/>
        <v>-1985.5118331294696</v>
      </c>
      <c r="AI11">
        <f t="shared" si="6"/>
        <v>451.24846118707569</v>
      </c>
      <c r="AJ11">
        <f t="shared" si="7"/>
        <v>111.36706138238151</v>
      </c>
      <c r="AK11">
        <f t="shared" si="28"/>
        <v>538.73227981517573</v>
      </c>
      <c r="AL11">
        <f t="shared" si="8"/>
        <v>1101.3478023846328</v>
      </c>
      <c r="AN11">
        <f t="shared" si="9"/>
        <v>1348.5139054947892</v>
      </c>
      <c r="AO11">
        <f t="shared" si="10"/>
        <v>-67.425695274739454</v>
      </c>
      <c r="AP11">
        <f t="shared" si="11"/>
        <v>-17.661233812355782</v>
      </c>
      <c r="AQ11">
        <f t="shared" si="12"/>
        <v>-1029.4608040862113</v>
      </c>
      <c r="AR11">
        <f t="shared" si="13"/>
        <v>233.96617232148267</v>
      </c>
      <c r="AS11">
        <f t="shared" si="14"/>
        <v>57.74230233557568</v>
      </c>
      <c r="AT11">
        <f t="shared" si="15"/>
        <v>279.32533904448627</v>
      </c>
      <c r="AU11">
        <f t="shared" si="16"/>
        <v>571.03381370154455</v>
      </c>
      <c r="AW11">
        <v>8</v>
      </c>
      <c r="AX11">
        <f>(R11*SUMPRODUCT(K12:$K$23, X12:$X$23)-$AZ$3*SUMPRODUCT(K11:$K$22, W12:$W$23))/Z11</f>
        <v>5451.0914104715794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6.0775000000000003E-2</v>
      </c>
      <c r="O12">
        <f t="shared" si="30"/>
        <v>3817.722815467655</v>
      </c>
      <c r="P12">
        <f t="shared" si="31"/>
        <v>190.88614077338275</v>
      </c>
      <c r="Q12" s="5">
        <f t="shared" si="32"/>
        <v>50</v>
      </c>
      <c r="R12">
        <f t="shared" si="0"/>
        <v>50000</v>
      </c>
      <c r="S12">
        <f t="shared" si="20"/>
        <v>5554.1323612061378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3713.6174552511466</v>
      </c>
      <c r="AC12">
        <f t="shared" si="1"/>
        <v>3516.0157388521257</v>
      </c>
      <c r="AE12">
        <f t="shared" si="2"/>
        <v>2416.7903522637948</v>
      </c>
      <c r="AF12">
        <f t="shared" si="3"/>
        <v>-120.83951761318974</v>
      </c>
      <c r="AG12">
        <f t="shared" si="4"/>
        <v>-31.652250164313568</v>
      </c>
      <c r="AH12">
        <f t="shared" si="5"/>
        <v>-2070.18268313504</v>
      </c>
      <c r="AI12">
        <f t="shared" si="6"/>
        <v>194.11590135125152</v>
      </c>
      <c r="AJ12">
        <f t="shared" si="7"/>
        <v>197.60171639902092</v>
      </c>
      <c r="AK12">
        <f t="shared" si="28"/>
        <v>514.2387585668929</v>
      </c>
      <c r="AL12">
        <f t="shared" si="8"/>
        <v>905.95637631716534</v>
      </c>
      <c r="AN12">
        <f t="shared" si="9"/>
        <v>1154.2994314815217</v>
      </c>
      <c r="AO12">
        <f t="shared" si="10"/>
        <v>-57.714971574076081</v>
      </c>
      <c r="AP12">
        <f t="shared" si="11"/>
        <v>-15.117643255880596</v>
      </c>
      <c r="AQ12">
        <f t="shared" si="12"/>
        <v>-988.75382052370901</v>
      </c>
      <c r="AR12">
        <f t="shared" si="13"/>
        <v>92.712996127855916</v>
      </c>
      <c r="AS12">
        <f t="shared" si="14"/>
        <v>94.377879606110866</v>
      </c>
      <c r="AT12">
        <f t="shared" si="15"/>
        <v>245.60901863230276</v>
      </c>
      <c r="AU12">
        <f t="shared" si="16"/>
        <v>432.69989436626952</v>
      </c>
      <c r="AW12">
        <v>9</v>
      </c>
      <c r="AX12">
        <f>(R12*SUMPRODUCT(K13:$K$23, X13:$X$23)-$AZ$3*SUMPRODUCT(K12:$K$22, W13:$W$23))/Z12</f>
        <v>5554.1323612061378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6.7419999999999994E-2</v>
      </c>
      <c r="O13">
        <f t="shared" si="30"/>
        <v>3817.722815467655</v>
      </c>
      <c r="P13">
        <f t="shared" si="31"/>
        <v>190.88614077338275</v>
      </c>
      <c r="Q13" s="5">
        <f t="shared" si="32"/>
        <v>50</v>
      </c>
      <c r="R13">
        <f t="shared" si="0"/>
        <v>50000</v>
      </c>
      <c r="S13">
        <f t="shared" si="20"/>
        <v>5572.1600571114095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3516.0157388521257</v>
      </c>
      <c r="AC13">
        <f t="shared" si="1"/>
        <v>3254.3345995831623</v>
      </c>
      <c r="AE13">
        <f t="shared" si="2"/>
        <v>2229.682443191532</v>
      </c>
      <c r="AF13">
        <f t="shared" si="3"/>
        <v>-111.4841221595766</v>
      </c>
      <c r="AG13">
        <f t="shared" si="4"/>
        <v>-29.201732956592412</v>
      </c>
      <c r="AH13">
        <f t="shared" si="5"/>
        <v>-2133.9947060780205</v>
      </c>
      <c r="AI13">
        <f t="shared" si="6"/>
        <v>-44.99811800265752</v>
      </c>
      <c r="AJ13">
        <f t="shared" si="7"/>
        <v>261.68113926896331</v>
      </c>
      <c r="AK13">
        <f t="shared" si="28"/>
        <v>482.11969710428087</v>
      </c>
      <c r="AL13">
        <f t="shared" si="8"/>
        <v>698.80271837058672</v>
      </c>
      <c r="AN13">
        <f t="shared" si="9"/>
        <v>980.99023508039295</v>
      </c>
      <c r="AO13">
        <f t="shared" si="10"/>
        <v>-49.049511754019647</v>
      </c>
      <c r="AP13">
        <f t="shared" si="11"/>
        <v>-12.847845201148079</v>
      </c>
      <c r="AQ13">
        <f t="shared" si="12"/>
        <v>-938.89063654252573</v>
      </c>
      <c r="AR13">
        <f t="shared" si="13"/>
        <v>-19.797758417300486</v>
      </c>
      <c r="AS13">
        <f t="shared" si="14"/>
        <v>115.1314812167241</v>
      </c>
      <c r="AT13">
        <f t="shared" si="15"/>
        <v>212.11752213567979</v>
      </c>
      <c r="AU13">
        <f t="shared" si="16"/>
        <v>307.45124493510343</v>
      </c>
      <c r="AW13">
        <v>10</v>
      </c>
      <c r="AX13">
        <f>(R13*SUMPRODUCT(K14:$K$23, X14:$X$23)-$AZ$3*SUMPRODUCT(K13:$K$22, W14:$W$23))/Z13</f>
        <v>5572.1600571114095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7.4817999999999996E-2</v>
      </c>
      <c r="O14">
        <f t="shared" si="30"/>
        <v>3817.722815467655</v>
      </c>
      <c r="P14">
        <f t="shared" si="31"/>
        <v>190.88614077338275</v>
      </c>
      <c r="Q14" s="5">
        <f t="shared" si="32"/>
        <v>50</v>
      </c>
      <c r="R14">
        <f t="shared" si="0"/>
        <v>50000</v>
      </c>
      <c r="S14">
        <f t="shared" si="20"/>
        <v>5508.6953673841326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3254.3345995831623</v>
      </c>
      <c r="AC14">
        <f t="shared" si="1"/>
        <v>2944.3866973153658</v>
      </c>
      <c r="AE14">
        <f t="shared" si="2"/>
        <v>2040.5652377249128</v>
      </c>
      <c r="AF14">
        <f t="shared" si="3"/>
        <v>-102.02826188624564</v>
      </c>
      <c r="AG14">
        <f t="shared" si="4"/>
        <v>-26.72490037068016</v>
      </c>
      <c r="AH14">
        <f t="shared" si="5"/>
        <v>-2184.8152563463309</v>
      </c>
      <c r="AI14">
        <f t="shared" si="6"/>
        <v>-273.00318087834398</v>
      </c>
      <c r="AJ14">
        <f t="shared" si="7"/>
        <v>309.94790226779651</v>
      </c>
      <c r="AK14">
        <f t="shared" si="28"/>
        <v>444.35402070884595</v>
      </c>
      <c r="AL14">
        <f t="shared" si="8"/>
        <v>481.29874209829848</v>
      </c>
      <c r="AN14">
        <f t="shared" si="9"/>
        <v>827.01677949956638</v>
      </c>
      <c r="AO14">
        <f t="shared" si="10"/>
        <v>-41.350838974978323</v>
      </c>
      <c r="AP14">
        <f t="shared" si="11"/>
        <v>-10.831283719038941</v>
      </c>
      <c r="AQ14">
        <f t="shared" si="12"/>
        <v>-885.47959344813967</v>
      </c>
      <c r="AR14">
        <f t="shared" si="13"/>
        <v>-110.64493664259054</v>
      </c>
      <c r="AS14">
        <f t="shared" si="14"/>
        <v>125.61819206130933</v>
      </c>
      <c r="AT14">
        <f t="shared" si="15"/>
        <v>180.09139054727652</v>
      </c>
      <c r="AU14">
        <f t="shared" si="16"/>
        <v>195.06464596599534</v>
      </c>
      <c r="AW14">
        <v>11</v>
      </c>
      <c r="AX14">
        <f>(R14*SUMPRODUCT(K15:$K$23, X15:$X$23)-$AZ$3*SUMPRODUCT(K14:$K$22, W15:$W$23))/Z14</f>
        <v>5508.6953673841326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8.3350999999999995E-2</v>
      </c>
      <c r="O15">
        <f t="shared" si="30"/>
        <v>3817.722815467655</v>
      </c>
      <c r="P15">
        <f t="shared" si="31"/>
        <v>190.88614077338275</v>
      </c>
      <c r="Q15" s="5">
        <f t="shared" si="32"/>
        <v>50</v>
      </c>
      <c r="R15">
        <f t="shared" si="0"/>
        <v>50000</v>
      </c>
      <c r="S15">
        <f t="shared" si="20"/>
        <v>5360.9948236877262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2944.3866973153658</v>
      </c>
      <c r="AC15">
        <f t="shared" si="1"/>
        <v>2597.9492634623612</v>
      </c>
      <c r="AE15">
        <f t="shared" si="2"/>
        <v>1850.0764322180544</v>
      </c>
      <c r="AF15">
        <f t="shared" si="3"/>
        <v>-92.503821610902719</v>
      </c>
      <c r="AG15">
        <f t="shared" si="4"/>
        <v>-24.230104196176796</v>
      </c>
      <c r="AH15">
        <f t="shared" si="5"/>
        <v>-2227.5471707965617</v>
      </c>
      <c r="AI15">
        <f t="shared" si="6"/>
        <v>-494.20466438558697</v>
      </c>
      <c r="AJ15">
        <f t="shared" si="7"/>
        <v>346.43743385300468</v>
      </c>
      <c r="AK15">
        <f t="shared" si="28"/>
        <v>402.3466579789299</v>
      </c>
      <c r="AL15">
        <f t="shared" si="8"/>
        <v>254.57942744634761</v>
      </c>
      <c r="AN15">
        <f t="shared" si="9"/>
        <v>690.70989076384046</v>
      </c>
      <c r="AO15">
        <f t="shared" si="10"/>
        <v>-34.535494538192026</v>
      </c>
      <c r="AP15">
        <f t="shared" si="11"/>
        <v>-9.0460979509224995</v>
      </c>
      <c r="AQ15">
        <f t="shared" si="12"/>
        <v>-831.63529690910275</v>
      </c>
      <c r="AR15">
        <f t="shared" si="13"/>
        <v>-184.5069986343768</v>
      </c>
      <c r="AS15">
        <f t="shared" si="14"/>
        <v>129.33939264673097</v>
      </c>
      <c r="AT15">
        <f t="shared" si="15"/>
        <v>150.21261356680449</v>
      </c>
      <c r="AU15">
        <f t="shared" si="16"/>
        <v>95.045007579158678</v>
      </c>
      <c r="AW15">
        <v>12</v>
      </c>
      <c r="AX15">
        <f>(R15*SUMPRODUCT(K16:$K$23, X16:$X$23)-$AZ$3*SUMPRODUCT(K15:$K$22, W16:$W$23))/Z15</f>
        <v>5360.9948236877262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9.2474000000000001E-2</v>
      </c>
      <c r="O16">
        <f t="shared" si="30"/>
        <v>3817.722815467655</v>
      </c>
      <c r="P16">
        <f t="shared" si="31"/>
        <v>190.88614077338275</v>
      </c>
      <c r="Q16" s="5">
        <f t="shared" si="32"/>
        <v>50</v>
      </c>
      <c r="R16">
        <f t="shared" si="0"/>
        <v>50000</v>
      </c>
      <c r="S16">
        <f t="shared" si="20"/>
        <v>5133.0602749318041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2597.9492634623612</v>
      </c>
      <c r="AC16">
        <f t="shared" si="1"/>
        <v>2232.5884810423804</v>
      </c>
      <c r="AE16">
        <f t="shared" si="2"/>
        <v>1660.4916999029417</v>
      </c>
      <c r="AF16">
        <f t="shared" si="3"/>
        <v>-83.02458499514708</v>
      </c>
      <c r="AG16">
        <f t="shared" si="4"/>
        <v>-21.747148498777776</v>
      </c>
      <c r="AH16">
        <f t="shared" si="5"/>
        <v>-2240.654655437253</v>
      </c>
      <c r="AI16">
        <f t="shared" si="6"/>
        <v>-684.93468902823611</v>
      </c>
      <c r="AJ16">
        <f t="shared" si="7"/>
        <v>365.36078241998075</v>
      </c>
      <c r="AK16">
        <f t="shared" si="28"/>
        <v>357.29037949713427</v>
      </c>
      <c r="AL16">
        <f t="shared" si="8"/>
        <v>37.716472888878911</v>
      </c>
      <c r="AN16">
        <f t="shared" si="9"/>
        <v>571.06412798594909</v>
      </c>
      <c r="AO16">
        <f t="shared" si="10"/>
        <v>-28.553206399297455</v>
      </c>
      <c r="AP16">
        <f t="shared" si="11"/>
        <v>-7.4791198259897254</v>
      </c>
      <c r="AQ16">
        <f t="shared" si="12"/>
        <v>-770.58951694833786</v>
      </c>
      <c r="AR16">
        <f t="shared" si="13"/>
        <v>-235.55771518767585</v>
      </c>
      <c r="AS16">
        <f t="shared" si="14"/>
        <v>125.652200866241</v>
      </c>
      <c r="AT16">
        <f t="shared" si="15"/>
        <v>122.87668707842744</v>
      </c>
      <c r="AU16">
        <f t="shared" si="16"/>
        <v>12.971172756992575</v>
      </c>
      <c r="AW16">
        <v>13</v>
      </c>
      <c r="AX16">
        <f>(R16*SUMPRODUCT(K17:$K$23, X17:$X$23)-$AZ$3*SUMPRODUCT(K16:$K$22, W17:$W$23))/Z16</f>
        <v>5133.0602749318041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0.10216500000000001</v>
      </c>
      <c r="O17">
        <f t="shared" si="30"/>
        <v>3817.722815467655</v>
      </c>
      <c r="P17">
        <f t="shared" si="31"/>
        <v>190.88614077338275</v>
      </c>
      <c r="Q17" s="5">
        <f t="shared" si="32"/>
        <v>50</v>
      </c>
      <c r="R17">
        <f t="shared" si="0"/>
        <v>50000</v>
      </c>
      <c r="S17">
        <f t="shared" si="20"/>
        <v>4826.3951135048219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2232.5884810423804</v>
      </c>
      <c r="AC17">
        <f t="shared" si="1"/>
        <v>1863.749113856531</v>
      </c>
      <c r="AE17">
        <f t="shared" si="2"/>
        <v>1474.2426483833283</v>
      </c>
      <c r="AF17">
        <f t="shared" si="3"/>
        <v>-73.712132419166409</v>
      </c>
      <c r="AG17">
        <f t="shared" si="4"/>
        <v>-19.307879587412369</v>
      </c>
      <c r="AH17">
        <f t="shared" si="5"/>
        <v>-2221.7974263776318</v>
      </c>
      <c r="AI17">
        <f t="shared" si="6"/>
        <v>-840.57479000088233</v>
      </c>
      <c r="AJ17">
        <f t="shared" si="7"/>
        <v>368.83936718584937</v>
      </c>
      <c r="AK17">
        <f t="shared" si="28"/>
        <v>310.88599257384988</v>
      </c>
      <c r="AL17">
        <f t="shared" si="8"/>
        <v>-160.84943024118309</v>
      </c>
      <c r="AN17">
        <f t="shared" si="9"/>
        <v>467.04562586512628</v>
      </c>
      <c r="AO17">
        <f t="shared" si="10"/>
        <v>-23.352281293256311</v>
      </c>
      <c r="AP17">
        <f t="shared" si="11"/>
        <v>-6.1168090042167602</v>
      </c>
      <c r="AQ17">
        <f t="shared" si="12"/>
        <v>-703.87379627498956</v>
      </c>
      <c r="AR17">
        <f t="shared" si="13"/>
        <v>-266.29726070733636</v>
      </c>
      <c r="AS17">
        <f t="shared" si="14"/>
        <v>116.849701288943</v>
      </c>
      <c r="AT17">
        <f t="shared" si="15"/>
        <v>98.489853847045111</v>
      </c>
      <c r="AU17">
        <f t="shared" si="16"/>
        <v>-50.957705571348249</v>
      </c>
      <c r="AW17">
        <v>14</v>
      </c>
      <c r="AX17">
        <f>(R17*SUMPRODUCT(K18:$K$23, X18:$X$23)-$AZ$3*SUMPRODUCT(K17:$K$22, W18:$W$23))/Z17</f>
        <v>4826.3951135048219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0.113081</v>
      </c>
      <c r="O18">
        <f t="shared" si="30"/>
        <v>3817.722815467655</v>
      </c>
      <c r="P18">
        <f t="shared" si="31"/>
        <v>190.88614077338275</v>
      </c>
      <c r="Q18" s="5">
        <f t="shared" si="32"/>
        <v>50</v>
      </c>
      <c r="R18">
        <f t="shared" si="0"/>
        <v>50000</v>
      </c>
      <c r="S18">
        <f t="shared" si="20"/>
        <v>4431.3563111901831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1863.749113856531</v>
      </c>
      <c r="AC18">
        <f t="shared" si="1"/>
        <v>1500.5854425543778</v>
      </c>
      <c r="AE18">
        <f t="shared" si="2"/>
        <v>1292.7913889776598</v>
      </c>
      <c r="AF18">
        <f t="shared" si="3"/>
        <v>-64.639569448882995</v>
      </c>
      <c r="AG18">
        <f t="shared" si="4"/>
        <v>-16.931446459914067</v>
      </c>
      <c r="AH18">
        <f t="shared" si="5"/>
        <v>-2183.354331624178</v>
      </c>
      <c r="AI18">
        <f t="shared" si="6"/>
        <v>-972.1339585553153</v>
      </c>
      <c r="AJ18">
        <f t="shared" si="7"/>
        <v>363.16367130215326</v>
      </c>
      <c r="AK18">
        <f t="shared" si="28"/>
        <v>264.57396286978087</v>
      </c>
      <c r="AL18">
        <f t="shared" si="8"/>
        <v>-344.39632438338117</v>
      </c>
      <c r="AN18">
        <f t="shared" si="9"/>
        <v>377.27754376780928</v>
      </c>
      <c r="AO18">
        <f t="shared" si="10"/>
        <v>-18.863877188390465</v>
      </c>
      <c r="AP18">
        <f t="shared" si="11"/>
        <v>-4.9411332619441932</v>
      </c>
      <c r="AQ18">
        <f t="shared" si="12"/>
        <v>-637.17206537195716</v>
      </c>
      <c r="AR18">
        <f t="shared" si="13"/>
        <v>-283.69953205448257</v>
      </c>
      <c r="AS18">
        <f t="shared" si="14"/>
        <v>105.98268139991772</v>
      </c>
      <c r="AT18">
        <f t="shared" si="15"/>
        <v>77.211076518201807</v>
      </c>
      <c r="AU18">
        <f t="shared" si="16"/>
        <v>-100.50577413636303</v>
      </c>
      <c r="AW18">
        <v>15</v>
      </c>
      <c r="AX18">
        <f>(R18*SUMPRODUCT(K19:$K$23, X19:$X$23)-$AZ$3*SUMPRODUCT(K18:$K$22, W19:$W$23))/Z18</f>
        <v>4431.3563111901831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0.12539</v>
      </c>
      <c r="O19">
        <f t="shared" si="30"/>
        <v>3817.722815467655</v>
      </c>
      <c r="P19">
        <f t="shared" si="31"/>
        <v>190.88614077338275</v>
      </c>
      <c r="Q19" s="5">
        <f t="shared" si="32"/>
        <v>50</v>
      </c>
      <c r="R19">
        <f t="shared" si="0"/>
        <v>50000</v>
      </c>
      <c r="S19">
        <f t="shared" si="20"/>
        <v>3931.9262654606359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1500.5854425543778</v>
      </c>
      <c r="AC19">
        <f t="shared" si="1"/>
        <v>1151.1970725774213</v>
      </c>
      <c r="AE19">
        <f t="shared" si="2"/>
        <v>1117.7603628239744</v>
      </c>
      <c r="AF19">
        <f t="shared" si="3"/>
        <v>-55.888018141198721</v>
      </c>
      <c r="AG19">
        <f t="shared" si="4"/>
        <v>-14.639097923706302</v>
      </c>
      <c r="AH19">
        <f t="shared" si="5"/>
        <v>-2123.0340716086248</v>
      </c>
      <c r="AI19">
        <f t="shared" si="6"/>
        <v>-1075.8008248495553</v>
      </c>
      <c r="AJ19">
        <f t="shared" si="7"/>
        <v>349.38836997695648</v>
      </c>
      <c r="AK19">
        <f t="shared" si="28"/>
        <v>219.26951285388327</v>
      </c>
      <c r="AL19">
        <f t="shared" si="8"/>
        <v>-507.14294201871553</v>
      </c>
      <c r="AN19">
        <f t="shared" si="9"/>
        <v>300.48540132564972</v>
      </c>
      <c r="AO19">
        <f t="shared" si="10"/>
        <v>-15.024270066282485</v>
      </c>
      <c r="AP19">
        <f t="shared" si="11"/>
        <v>-3.9354009687164981</v>
      </c>
      <c r="AQ19">
        <f t="shared" si="12"/>
        <v>-570.73122849303343</v>
      </c>
      <c r="AR19">
        <f t="shared" si="13"/>
        <v>-289.20549820238273</v>
      </c>
      <c r="AS19">
        <f t="shared" si="14"/>
        <v>93.925413767399462</v>
      </c>
      <c r="AT19">
        <f t="shared" si="15"/>
        <v>58.945807849114779</v>
      </c>
      <c r="AU19">
        <f t="shared" si="16"/>
        <v>-136.33427658586848</v>
      </c>
      <c r="AW19">
        <v>16</v>
      </c>
      <c r="AX19">
        <f>(R19*SUMPRODUCT(K20:$K$23, X20:$X$23)-$AZ$3*SUMPRODUCT(K19:$K$22, W20:$W$23))/Z19</f>
        <v>3931.9262654606359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0.13947699999999999</v>
      </c>
      <c r="O20">
        <f t="shared" si="30"/>
        <v>3817.722815467655</v>
      </c>
      <c r="P20">
        <f t="shared" si="31"/>
        <v>190.88614077338275</v>
      </c>
      <c r="Q20" s="5">
        <f t="shared" si="32"/>
        <v>50</v>
      </c>
      <c r="R20">
        <f t="shared" si="0"/>
        <v>50000</v>
      </c>
      <c r="S20">
        <f t="shared" si="20"/>
        <v>3300.3911410854485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1151.1970725774213</v>
      </c>
      <c r="AC20">
        <f t="shared" si="1"/>
        <v>821.85610699060044</v>
      </c>
      <c r="AE20">
        <f t="shared" si="2"/>
        <v>950.6808970701353</v>
      </c>
      <c r="AF20">
        <f t="shared" si="3"/>
        <v>-47.534044853506764</v>
      </c>
      <c r="AG20">
        <f t="shared" si="4"/>
        <v>-12.450889483364454</v>
      </c>
      <c r="AH20">
        <f t="shared" si="5"/>
        <v>-2041.8174611047834</v>
      </c>
      <c r="AI20">
        <f t="shared" si="6"/>
        <v>-1151.1214983715195</v>
      </c>
      <c r="AJ20">
        <f t="shared" si="7"/>
        <v>329.34096558682086</v>
      </c>
      <c r="AK20">
        <f t="shared" si="28"/>
        <v>175.79020964462688</v>
      </c>
      <c r="AL20">
        <f t="shared" si="8"/>
        <v>-645.99032314007172</v>
      </c>
      <c r="AN20">
        <f t="shared" si="9"/>
        <v>235.4244728499273</v>
      </c>
      <c r="AO20">
        <f t="shared" si="10"/>
        <v>-11.771223642496365</v>
      </c>
      <c r="AP20">
        <f t="shared" si="11"/>
        <v>-3.0833101855390828</v>
      </c>
      <c r="AQ20">
        <f t="shared" si="12"/>
        <v>-505.63107023376739</v>
      </c>
      <c r="AR20">
        <f t="shared" si="13"/>
        <v>-285.06113121187559</v>
      </c>
      <c r="AS20">
        <f t="shared" si="14"/>
        <v>81.557253806314051</v>
      </c>
      <c r="AT20">
        <f t="shared" si="15"/>
        <v>43.53229097724401</v>
      </c>
      <c r="AU20">
        <f t="shared" si="16"/>
        <v>-159.97158642831752</v>
      </c>
      <c r="AW20">
        <v>17</v>
      </c>
      <c r="AX20">
        <f>(R20*SUMPRODUCT(K21:$K$23, X21:$X$23)-$AZ$3*SUMPRODUCT(K20:$K$22, W21:$W$23))/Z20</f>
        <v>3300.3911410854485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0.15573300000000001</v>
      </c>
      <c r="O21">
        <f t="shared" si="30"/>
        <v>3817.722815467655</v>
      </c>
      <c r="P21">
        <f t="shared" si="31"/>
        <v>190.88614077338275</v>
      </c>
      <c r="Q21" s="5">
        <f t="shared" si="32"/>
        <v>50</v>
      </c>
      <c r="R21">
        <f t="shared" si="0"/>
        <v>50000</v>
      </c>
      <c r="S21">
        <f t="shared" si="20"/>
        <v>2491.7406688349711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821.85610699060044</v>
      </c>
      <c r="AC21">
        <f t="shared" si="1"/>
        <v>517.6524568805911</v>
      </c>
      <c r="AE21">
        <f t="shared" si="2"/>
        <v>793.12169995601062</v>
      </c>
      <c r="AF21">
        <f t="shared" si="3"/>
        <v>-39.656084997800527</v>
      </c>
      <c r="AG21">
        <f t="shared" si="4"/>
        <v>-10.387366216618014</v>
      </c>
      <c r="AH21">
        <f t="shared" si="5"/>
        <v>-1939.0143719127968</v>
      </c>
      <c r="AI21">
        <f t="shared" si="6"/>
        <v>-1195.9361231712048</v>
      </c>
      <c r="AJ21">
        <f t="shared" si="7"/>
        <v>304.20365011000933</v>
      </c>
      <c r="AK21">
        <f t="shared" si="28"/>
        <v>134.80027974715972</v>
      </c>
      <c r="AL21">
        <f t="shared" si="8"/>
        <v>-756.93219331403577</v>
      </c>
      <c r="AN21">
        <f t="shared" si="9"/>
        <v>180.92510726262728</v>
      </c>
      <c r="AO21">
        <f t="shared" si="10"/>
        <v>-9.0462553631313636</v>
      </c>
      <c r="AP21">
        <f t="shared" si="11"/>
        <v>-2.3695422115194176</v>
      </c>
      <c r="AQ21">
        <f t="shared" si="12"/>
        <v>-442.32352139848928</v>
      </c>
      <c r="AR21">
        <f t="shared" si="13"/>
        <v>-272.81421171051278</v>
      </c>
      <c r="AS21">
        <f t="shared" si="14"/>
        <v>69.394240542011133</v>
      </c>
      <c r="AT21">
        <f t="shared" si="15"/>
        <v>30.750331347181305</v>
      </c>
      <c r="AU21">
        <f t="shared" si="16"/>
        <v>-172.66963982132035</v>
      </c>
      <c r="AW21">
        <v>18</v>
      </c>
      <c r="AX21">
        <f>(R21*SUMPRODUCT(K22:$K$23, X22:$X$23)-$AZ$3*SUMPRODUCT(K21:$K$22, W22:$W$23))/Z21</f>
        <v>2491.7406688349711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0.17447299999999999</v>
      </c>
      <c r="O22">
        <f t="shared" si="30"/>
        <v>3817.722815467655</v>
      </c>
      <c r="P22">
        <f t="shared" si="31"/>
        <v>190.88614077338275</v>
      </c>
      <c r="Q22" s="5">
        <f t="shared" si="32"/>
        <v>50</v>
      </c>
      <c r="R22">
        <f t="shared" si="0"/>
        <v>50000</v>
      </c>
      <c r="S22">
        <f t="shared" si="20"/>
        <v>1434.0695732778427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517.6524568805911</v>
      </c>
      <c r="AC22">
        <f t="shared" si="1"/>
        <v>242.96516116479083</v>
      </c>
      <c r="AE22">
        <f t="shared" si="2"/>
        <v>646.81216060002532</v>
      </c>
      <c r="AF22">
        <f t="shared" si="3"/>
        <v>-32.34060803000127</v>
      </c>
      <c r="AG22">
        <f t="shared" si="4"/>
        <v>-8.471177608539838</v>
      </c>
      <c r="AH22">
        <f t="shared" si="5"/>
        <v>-1812.3149459119948</v>
      </c>
      <c r="AI22">
        <f t="shared" si="6"/>
        <v>-1206.3145709505106</v>
      </c>
      <c r="AJ22">
        <f t="shared" si="7"/>
        <v>274.68729571580025</v>
      </c>
      <c r="AK22">
        <f t="shared" si="28"/>
        <v>96.87585148868915</v>
      </c>
      <c r="AL22">
        <f t="shared" si="8"/>
        <v>-834.75142374602126</v>
      </c>
      <c r="AN22">
        <f t="shared" si="9"/>
        <v>135.91874310322558</v>
      </c>
      <c r="AO22">
        <f t="shared" si="10"/>
        <v>-6.7959371551612806</v>
      </c>
      <c r="AP22">
        <f t="shared" si="11"/>
        <v>-1.7801022975338261</v>
      </c>
      <c r="AQ22">
        <f t="shared" si="12"/>
        <v>-380.83323808729727</v>
      </c>
      <c r="AR22">
        <f t="shared" si="13"/>
        <v>-253.49053443676681</v>
      </c>
      <c r="AS22">
        <f t="shared" si="14"/>
        <v>57.721784243328202</v>
      </c>
      <c r="AT22">
        <f t="shared" si="15"/>
        <v>20.357137316624623</v>
      </c>
      <c r="AU22">
        <f t="shared" si="16"/>
        <v>-175.41161287681399</v>
      </c>
      <c r="AW22">
        <v>19</v>
      </c>
      <c r="AX22">
        <f>(R22*SUMPRODUCT(K23:$K$23, X23:$X$23)-$AZ$3*SUMPRODUCT(K22:$K$22, W23:$W$23))/Z22</f>
        <v>1434.0695732778427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0.196798</v>
      </c>
      <c r="O23">
        <f t="shared" si="30"/>
        <v>3817.722815467655</v>
      </c>
      <c r="P23">
        <f t="shared" si="31"/>
        <v>190.88614077338275</v>
      </c>
      <c r="Q23" s="5">
        <f t="shared" si="32"/>
        <v>50</v>
      </c>
      <c r="R23">
        <f t="shared" si="0"/>
        <v>50000</v>
      </c>
      <c r="S23">
        <f t="shared" si="20"/>
        <v>1807.9500219084707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242.96516116479083</v>
      </c>
      <c r="AC23">
        <f t="shared" si="1"/>
        <v>242.96516116479086</v>
      </c>
      <c r="AE23">
        <f t="shared" si="2"/>
        <v>513.05269941226129</v>
      </c>
      <c r="AF23">
        <f t="shared" si="3"/>
        <v>-25.652634970613065</v>
      </c>
      <c r="AG23">
        <f t="shared" si="4"/>
        <v>-6.719355021449017</v>
      </c>
      <c r="AH23">
        <f t="shared" si="5"/>
        <v>-1667.1108110054231</v>
      </c>
      <c r="AI23">
        <f t="shared" si="6"/>
        <v>-1186.4301015852238</v>
      </c>
      <c r="AJ23">
        <f t="shared" si="7"/>
        <v>0</v>
      </c>
      <c r="AK23">
        <f t="shared" si="28"/>
        <v>62.497352355142993</v>
      </c>
      <c r="AL23">
        <f t="shared" si="8"/>
        <v>-1123.9327492300808</v>
      </c>
      <c r="AN23">
        <f t="shared" si="9"/>
        <v>99.3128207918096</v>
      </c>
      <c r="AO23">
        <f t="shared" si="10"/>
        <v>-4.96564103959048</v>
      </c>
      <c r="AP23">
        <f t="shared" si="11"/>
        <v>-1.3006813955879639</v>
      </c>
      <c r="AQ23">
        <f t="shared" si="12"/>
        <v>-322.70657069563634</v>
      </c>
      <c r="AR23">
        <f t="shared" si="13"/>
        <v>-229.66007233900515</v>
      </c>
      <c r="AS23">
        <f t="shared" si="14"/>
        <v>0</v>
      </c>
      <c r="AT23">
        <f t="shared" si="15"/>
        <v>12.097759862718231</v>
      </c>
      <c r="AU23">
        <f t="shared" si="16"/>
        <v>-217.56231247628693</v>
      </c>
      <c r="AW23">
        <v>20</v>
      </c>
      <c r="AX23">
        <f>(R23*SUMPRODUCT(K$23:$K24, X$23:$X24)-$AZ$3*SUMPRODUCT(K$22:$K23, W$23:$W24))/Z23</f>
        <v>1807.9500219084707</v>
      </c>
    </row>
    <row r="25" spans="5:50" x14ac:dyDescent="0.3">
      <c r="AN25" s="6">
        <f t="shared" ref="AN25:AU25" si="33">SUM(AN3:AN23)</f>
        <v>24687.713288123352</v>
      </c>
      <c r="AO25" s="6">
        <f t="shared" si="33"/>
        <v>-4097.677776006909</v>
      </c>
      <c r="AP25" s="6">
        <f t="shared" si="33"/>
        <v>-673.33035269218738</v>
      </c>
      <c r="AQ25" s="6">
        <f t="shared" si="33"/>
        <v>-16423.167802481239</v>
      </c>
      <c r="AR25" s="6">
        <f t="shared" si="33"/>
        <v>3493.5373569430176</v>
      </c>
      <c r="AS25" s="6">
        <f t="shared" si="33"/>
        <v>-1963.0340377656401</v>
      </c>
      <c r="AT25" s="6">
        <f t="shared" si="33"/>
        <v>3612.555529120546</v>
      </c>
      <c r="AU25" s="7">
        <f t="shared" si="33"/>
        <v>5143.0588482979238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'T.26.04.B'!C3*(1+C12)</f>
        <v>336.34099200879155</v>
      </c>
      <c r="K3">
        <v>1</v>
      </c>
      <c r="L3" s="2">
        <v>0</v>
      </c>
      <c r="O3">
        <f>$C$3</f>
        <v>336.34099200879155</v>
      </c>
      <c r="P3">
        <f>O3*B5</f>
        <v>269.07279360703325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336.34099200879155</v>
      </c>
      <c r="AF3">
        <f t="shared" ref="AF3:AF23" si="4">-$Z3*P3</f>
        <v>-269.07279360703325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-332.7318015982417</v>
      </c>
      <c r="AJ3">
        <f t="shared" ref="AJ3:AJ23" si="8">AB3-AC3</f>
        <v>0</v>
      </c>
      <c r="AL3">
        <f t="shared" ref="AL3:AL23" si="9">SUM(AI3:AK3)</f>
        <v>-332.7318015982417</v>
      </c>
      <c r="AN3">
        <f t="shared" ref="AN3:AN23" si="10">AE3*$K3</f>
        <v>336.34099200879155</v>
      </c>
      <c r="AO3">
        <f t="shared" ref="AO3:AO23" si="11">AF3*$K3</f>
        <v>-269.07279360703325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-332.7318015982417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-332.7318015982417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135.3649645467261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23.058716892836344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22.799952617509007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-22.799952617509007</v>
      </c>
      <c r="AK4">
        <f>G4*MAX(0, SUM(AB4, AE4:AF4))</f>
        <v>0</v>
      </c>
      <c r="AL4">
        <f t="shared" si="9"/>
        <v>-144.99715261750902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-112.56501192921691</v>
      </c>
      <c r="AR4">
        <f t="shared" si="14"/>
        <v>-112.56501192921691</v>
      </c>
      <c r="AS4">
        <f t="shared" si="15"/>
        <v>-21.002747512835661</v>
      </c>
      <c r="AT4">
        <f t="shared" si="16"/>
        <v>0</v>
      </c>
      <c r="AU4">
        <f t="shared" si="17"/>
        <v>-133.56775944205259</v>
      </c>
      <c r="AW4">
        <v>1</v>
      </c>
      <c r="AX4">
        <f>(R4*SUMPRODUCT(K5:$K$23, X5:$X$23)-$AZ$3*SUMPRODUCT(K4:$K$22, W5:$W$23))/Z4</f>
        <v>23.058716892836344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336.34099200879155</v>
      </c>
      <c r="P5">
        <f t="shared" ref="P5:P23" si="30">O5*$C$5</f>
        <v>16.817049600439578</v>
      </c>
      <c r="Q5" s="5">
        <f t="shared" ref="Q5:Q23" si="31">$C$8</f>
        <v>50</v>
      </c>
      <c r="R5">
        <f t="shared" si="0"/>
        <v>100000</v>
      </c>
      <c r="S5">
        <f t="shared" si="1"/>
        <v>43.532914279007421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22.799952617509007</v>
      </c>
      <c r="AC5">
        <f t="shared" si="2"/>
        <v>42.56083001595789</v>
      </c>
      <c r="AE5">
        <f t="shared" si="3"/>
        <v>328.83054179508099</v>
      </c>
      <c r="AF5">
        <f t="shared" si="4"/>
        <v>-16.44152708975405</v>
      </c>
      <c r="AG5">
        <f t="shared" si="5"/>
        <v>-48.883506561472849</v>
      </c>
      <c r="AH5">
        <f t="shared" si="6"/>
        <v>-122.01164905429918</v>
      </c>
      <c r="AI5">
        <f t="shared" si="7"/>
        <v>141.49385908955486</v>
      </c>
      <c r="AJ5">
        <f t="shared" si="8"/>
        <v>-19.760877398448883</v>
      </c>
      <c r="AK5">
        <f>G5*SUM(AB5, AE5:AF5)</f>
        <v>23.463227712598517</v>
      </c>
      <c r="AL5">
        <f t="shared" si="9"/>
        <v>145.1962094037045</v>
      </c>
      <c r="AN5">
        <f t="shared" si="10"/>
        <v>279.03358703159478</v>
      </c>
      <c r="AO5">
        <f t="shared" si="11"/>
        <v>-13.95167935157974</v>
      </c>
      <c r="AP5">
        <f t="shared" si="12"/>
        <v>-41.480758168231425</v>
      </c>
      <c r="AQ5">
        <f t="shared" si="13"/>
        <v>-103.53462883772337</v>
      </c>
      <c r="AR5">
        <f t="shared" si="14"/>
        <v>120.06652067406023</v>
      </c>
      <c r="AS5">
        <f t="shared" si="15"/>
        <v>-16.768358782247535</v>
      </c>
      <c r="AT5">
        <f t="shared" si="16"/>
        <v>19.910038028235924</v>
      </c>
      <c r="AU5">
        <f t="shared" si="17"/>
        <v>123.20819992004863</v>
      </c>
      <c r="AW5">
        <v>2</v>
      </c>
      <c r="AX5">
        <f>(R5*SUMPRODUCT(K6:$K$23, X6:$X$23)-$AZ$3*SUMPRODUCT(K5:$K$22, W6:$W$23))/Z5</f>
        <v>43.532914279007421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336.34099200879155</v>
      </c>
      <c r="P6">
        <f t="shared" si="30"/>
        <v>16.817049600439578</v>
      </c>
      <c r="Q6" s="5">
        <f t="shared" si="31"/>
        <v>50</v>
      </c>
      <c r="R6">
        <f t="shared" si="0"/>
        <v>100000</v>
      </c>
      <c r="S6">
        <f t="shared" si="1"/>
        <v>61.462392070494388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42.56083001595789</v>
      </c>
      <c r="AC6">
        <f t="shared" si="2"/>
        <v>59.413995894955065</v>
      </c>
      <c r="AE6">
        <f t="shared" si="3"/>
        <v>325.13154215663303</v>
      </c>
      <c r="AF6">
        <f t="shared" si="4"/>
        <v>-16.256577107831653</v>
      </c>
      <c r="AG6">
        <f t="shared" si="5"/>
        <v>-48.333618244804143</v>
      </c>
      <c r="AH6">
        <f t="shared" si="6"/>
        <v>-122.10650210795554</v>
      </c>
      <c r="AI6">
        <f t="shared" si="7"/>
        <v>138.43484469604169</v>
      </c>
      <c r="AJ6">
        <f t="shared" si="8"/>
        <v>-16.853165878997174</v>
      </c>
      <c r="AK6">
        <f>G6*SUM(AB6, AE6:AF6)</f>
        <v>24.600505654533151</v>
      </c>
      <c r="AL6">
        <f t="shared" si="9"/>
        <v>146.18218447157767</v>
      </c>
      <c r="AN6">
        <f t="shared" si="10"/>
        <v>254.14736133701317</v>
      </c>
      <c r="AO6">
        <f t="shared" si="11"/>
        <v>-12.707368066850659</v>
      </c>
      <c r="AP6">
        <f t="shared" si="12"/>
        <v>-37.781205290964067</v>
      </c>
      <c r="AQ6">
        <f t="shared" si="13"/>
        <v>-95.447661297282181</v>
      </c>
      <c r="AR6">
        <f t="shared" si="14"/>
        <v>108.21112668191624</v>
      </c>
      <c r="AS6">
        <f t="shared" si="15"/>
        <v>-13.173706893865985</v>
      </c>
      <c r="AT6">
        <f t="shared" si="16"/>
        <v>19.229612599825455</v>
      </c>
      <c r="AU6">
        <f t="shared" si="17"/>
        <v>114.26703238787572</v>
      </c>
      <c r="AW6">
        <v>3</v>
      </c>
      <c r="AX6">
        <f>(R6*SUMPRODUCT(K7:$K$23, X7:$X$23)-$AZ$3*SUMPRODUCT(K6:$K$22, W7:$W$23))/Z6</f>
        <v>61.462392070494388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336.34099200879155</v>
      </c>
      <c r="P7">
        <f t="shared" si="30"/>
        <v>16.817049600439578</v>
      </c>
      <c r="Q7" s="5">
        <f t="shared" si="31"/>
        <v>50</v>
      </c>
      <c r="R7">
        <f t="shared" si="0"/>
        <v>100000</v>
      </c>
      <c r="S7">
        <f t="shared" si="1"/>
        <v>77.058445773665724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59.413995894955065</v>
      </c>
      <c r="AC7">
        <f t="shared" si="2"/>
        <v>73.651141365514718</v>
      </c>
      <c r="AE7">
        <f t="shared" si="3"/>
        <v>321.46895386673646</v>
      </c>
      <c r="AF7">
        <f t="shared" si="4"/>
        <v>-16.073447693336824</v>
      </c>
      <c r="AG7">
        <f t="shared" si="5"/>
        <v>-47.789142790292665</v>
      </c>
      <c r="AH7">
        <f t="shared" si="6"/>
        <v>-122.27854412687456</v>
      </c>
      <c r="AI7">
        <f t="shared" si="7"/>
        <v>135.32781925623237</v>
      </c>
      <c r="AJ7">
        <f t="shared" si="8"/>
        <v>-14.237145470559653</v>
      </c>
      <c r="AK7">
        <f>G7*SUM(AB7, AE7:AF7)</f>
        <v>25.536665144784831</v>
      </c>
      <c r="AL7">
        <f t="shared" si="9"/>
        <v>146.62733893045754</v>
      </c>
      <c r="AN7">
        <f t="shared" si="10"/>
        <v>231.47692530002789</v>
      </c>
      <c r="AO7">
        <f t="shared" si="11"/>
        <v>-11.573846265001396</v>
      </c>
      <c r="AP7">
        <f t="shared" si="12"/>
        <v>-34.411048727295388</v>
      </c>
      <c r="AQ7">
        <f t="shared" si="13"/>
        <v>-88.047884824318928</v>
      </c>
      <c r="AR7">
        <f t="shared" si="14"/>
        <v>97.444145483412157</v>
      </c>
      <c r="AS7">
        <f t="shared" si="15"/>
        <v>-10.251598541427212</v>
      </c>
      <c r="AT7">
        <f t="shared" si="16"/>
        <v>18.387930339866116</v>
      </c>
      <c r="AU7">
        <f t="shared" si="17"/>
        <v>105.58047728185105</v>
      </c>
      <c r="AW7">
        <v>4</v>
      </c>
      <c r="AX7">
        <f>(R7*SUMPRODUCT(K8:$K$23, X8:$X$23)-$AZ$3*SUMPRODUCT(K7:$K$22, W8:$W$23))/Z7</f>
        <v>77.058445773665724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336.34099200879155</v>
      </c>
      <c r="P8">
        <f t="shared" si="30"/>
        <v>16.817049600439578</v>
      </c>
      <c r="Q8" s="5">
        <f t="shared" si="31"/>
        <v>50</v>
      </c>
      <c r="R8">
        <f t="shared" si="0"/>
        <v>100000</v>
      </c>
      <c r="S8">
        <f t="shared" si="1"/>
        <v>90.319010488112681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73.651141365514718</v>
      </c>
      <c r="AC8">
        <f t="shared" si="2"/>
        <v>85.351186112999017</v>
      </c>
      <c r="AE8">
        <f t="shared" si="3"/>
        <v>317.84119922517709</v>
      </c>
      <c r="AF8">
        <f t="shared" si="4"/>
        <v>-15.892059961258857</v>
      </c>
      <c r="AG8">
        <f t="shared" si="5"/>
        <v>-47.249845659144206</v>
      </c>
      <c r="AH8">
        <f t="shared" si="6"/>
        <v>-122.81140649106153</v>
      </c>
      <c r="AI8">
        <f t="shared" si="7"/>
        <v>131.88788711371251</v>
      </c>
      <c r="AJ8">
        <f t="shared" si="8"/>
        <v>-11.700044747484299</v>
      </c>
      <c r="AK8">
        <f t="shared" ref="AK8:AK23" si="32">G8*SUM(AB8:AB8, AE8:AF8)</f>
        <v>26.292019644060311</v>
      </c>
      <c r="AL8">
        <f t="shared" si="9"/>
        <v>146.47986201028851</v>
      </c>
      <c r="AN8">
        <f t="shared" si="10"/>
        <v>210.82447414851356</v>
      </c>
      <c r="AO8">
        <f t="shared" si="11"/>
        <v>-10.541223707425679</v>
      </c>
      <c r="AP8">
        <f t="shared" si="12"/>
        <v>-31.340883085550701</v>
      </c>
      <c r="AQ8">
        <f t="shared" si="13"/>
        <v>-81.460963072236112</v>
      </c>
      <c r="AR8">
        <f t="shared" si="14"/>
        <v>87.481404283301075</v>
      </c>
      <c r="AS8">
        <f t="shared" si="15"/>
        <v>-7.7606546521205813</v>
      </c>
      <c r="AT8">
        <f t="shared" si="16"/>
        <v>17.439530272582505</v>
      </c>
      <c r="AU8">
        <f t="shared" si="17"/>
        <v>97.160279903762984</v>
      </c>
      <c r="AW8">
        <v>5</v>
      </c>
      <c r="AX8">
        <f>(R8*SUMPRODUCT(K9:$K$23, X9:$X$23)-$AZ$3*SUMPRODUCT(K8:$K$22, W9:$W$23))/Z8</f>
        <v>90.319010488112681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336.34099200879155</v>
      </c>
      <c r="P9">
        <f t="shared" si="30"/>
        <v>16.817049600439578</v>
      </c>
      <c r="Q9" s="5">
        <f t="shared" si="31"/>
        <v>50</v>
      </c>
      <c r="R9">
        <f t="shared" si="0"/>
        <v>100000</v>
      </c>
      <c r="S9">
        <f t="shared" si="1"/>
        <v>100.84367959388878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85.351186112999017</v>
      </c>
      <c r="AC9">
        <f t="shared" si="2"/>
        <v>94.218594135786134</v>
      </c>
      <c r="AE9">
        <f t="shared" si="3"/>
        <v>314.24453713829416</v>
      </c>
      <c r="AF9">
        <f t="shared" si="4"/>
        <v>-15.712226856914707</v>
      </c>
      <c r="AG9">
        <f t="shared" si="5"/>
        <v>-46.715170705401285</v>
      </c>
      <c r="AH9">
        <f t="shared" si="6"/>
        <v>-124.3529943029576</v>
      </c>
      <c r="AI9">
        <f t="shared" si="7"/>
        <v>127.46414527302059</v>
      </c>
      <c r="AJ9">
        <f t="shared" si="8"/>
        <v>-8.8674080227871173</v>
      </c>
      <c r="AK9">
        <f t="shared" si="32"/>
        <v>26.871844747606495</v>
      </c>
      <c r="AL9">
        <f t="shared" si="9"/>
        <v>145.46858199783998</v>
      </c>
      <c r="AN9">
        <f t="shared" si="10"/>
        <v>192.00862550003791</v>
      </c>
      <c r="AO9">
        <f t="shared" si="11"/>
        <v>-9.6004312750018954</v>
      </c>
      <c r="AP9">
        <f t="shared" si="12"/>
        <v>-28.54374430444372</v>
      </c>
      <c r="AQ9">
        <f t="shared" si="13"/>
        <v>-75.981742531985844</v>
      </c>
      <c r="AR9">
        <f t="shared" si="14"/>
        <v>77.882707388606448</v>
      </c>
      <c r="AS9">
        <f t="shared" si="15"/>
        <v>-5.4181334119869424</v>
      </c>
      <c r="AT9">
        <f t="shared" si="16"/>
        <v>16.41914294397953</v>
      </c>
      <c r="AU9">
        <f t="shared" si="17"/>
        <v>88.883716920599042</v>
      </c>
      <c r="AW9">
        <v>6</v>
      </c>
      <c r="AX9">
        <f>(R9*SUMPRODUCT(K10:$K$23, X10:$X$23)-$AZ$3*SUMPRODUCT(K9:$K$22, W10:$W$23))/Z9</f>
        <v>100.84367959388878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336.34099200879155</v>
      </c>
      <c r="P10">
        <f t="shared" si="30"/>
        <v>16.817049600439578</v>
      </c>
      <c r="Q10" s="5">
        <f t="shared" si="31"/>
        <v>50</v>
      </c>
      <c r="R10">
        <f t="shared" si="0"/>
        <v>100000</v>
      </c>
      <c r="S10">
        <f t="shared" si="1"/>
        <v>108.63977939292676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94.218594135786134</v>
      </c>
      <c r="AC10">
        <f t="shared" si="2"/>
        <v>100.35017049587532</v>
      </c>
      <c r="AE10">
        <f t="shared" si="3"/>
        <v>310.6769553605294</v>
      </c>
      <c r="AF10">
        <f t="shared" si="4"/>
        <v>-15.533847768026471</v>
      </c>
      <c r="AG10">
        <f t="shared" si="5"/>
        <v>-46.184818791342671</v>
      </c>
      <c r="AH10">
        <f t="shared" si="6"/>
        <v>-126.40041400921224</v>
      </c>
      <c r="AI10">
        <f t="shared" si="7"/>
        <v>122.55787479194801</v>
      </c>
      <c r="AJ10">
        <f t="shared" si="8"/>
        <v>-6.1315763600891842</v>
      </c>
      <c r="AK10">
        <f t="shared" si="32"/>
        <v>27.255319120980236</v>
      </c>
      <c r="AL10">
        <f t="shared" si="9"/>
        <v>143.68161755283907</v>
      </c>
      <c r="AN10">
        <f t="shared" si="10"/>
        <v>174.86553041050928</v>
      </c>
      <c r="AO10">
        <f t="shared" si="11"/>
        <v>-8.7432765205254643</v>
      </c>
      <c r="AP10">
        <f t="shared" si="12"/>
        <v>-25.995274820075828</v>
      </c>
      <c r="AQ10">
        <f t="shared" si="13"/>
        <v>-71.144882355947658</v>
      </c>
      <c r="AR10">
        <f t="shared" si="14"/>
        <v>68.982096713960317</v>
      </c>
      <c r="AS10">
        <f t="shared" si="15"/>
        <v>-3.4511776105674912</v>
      </c>
      <c r="AT10">
        <f t="shared" si="16"/>
        <v>15.340744629955301</v>
      </c>
      <c r="AU10">
        <f t="shared" si="17"/>
        <v>80.871663733348129</v>
      </c>
      <c r="AW10">
        <v>7</v>
      </c>
      <c r="AX10">
        <f>(R10*SUMPRODUCT(K11:$K$23, X11:$X$23)-$AZ$3*SUMPRODUCT(K10:$K$22, W11:$W$23))/Z10</f>
        <v>108.63977939292676</v>
      </c>
    </row>
    <row r="11" spans="1:52" x14ac:dyDescent="0.3">
      <c r="A11" t="s">
        <v>33</v>
      </c>
      <c r="C11" s="24">
        <f>AU25</f>
        <v>624.31354486069006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336.34099200879155</v>
      </c>
      <c r="P11">
        <f t="shared" si="30"/>
        <v>16.817049600439578</v>
      </c>
      <c r="Q11" s="5">
        <f t="shared" si="31"/>
        <v>50</v>
      </c>
      <c r="R11">
        <f t="shared" si="0"/>
        <v>100000</v>
      </c>
      <c r="S11">
        <f t="shared" si="1"/>
        <v>114.1195833431584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100.35017049587532</v>
      </c>
      <c r="AC11">
        <f t="shared" si="2"/>
        <v>104.21132479369294</v>
      </c>
      <c r="AE11">
        <f t="shared" si="3"/>
        <v>307.13869901070206</v>
      </c>
      <c r="AF11">
        <f t="shared" si="4"/>
        <v>-15.356934950535104</v>
      </c>
      <c r="AG11">
        <f t="shared" si="5"/>
        <v>-45.658826356002699</v>
      </c>
      <c r="AH11">
        <f t="shared" si="6"/>
        <v>-128.28849485308837</v>
      </c>
      <c r="AI11">
        <f t="shared" si="7"/>
        <v>117.83444285107589</v>
      </c>
      <c r="AJ11">
        <f t="shared" si="8"/>
        <v>-3.8611542978176203</v>
      </c>
      <c r="AK11">
        <f t="shared" si="32"/>
        <v>27.44923541892296</v>
      </c>
      <c r="AL11">
        <f t="shared" si="9"/>
        <v>141.42252397218124</v>
      </c>
      <c r="AN11">
        <f t="shared" si="10"/>
        <v>159.24722621833524</v>
      </c>
      <c r="AO11">
        <f t="shared" si="11"/>
        <v>-7.962361310916763</v>
      </c>
      <c r="AP11">
        <f t="shared" si="12"/>
        <v>-23.673478701961599</v>
      </c>
      <c r="AQ11">
        <f t="shared" si="13"/>
        <v>-66.515834790221746</v>
      </c>
      <c r="AR11">
        <f t="shared" si="14"/>
        <v>61.09555141523515</v>
      </c>
      <c r="AS11">
        <f t="shared" si="15"/>
        <v>-2.0019558391990029</v>
      </c>
      <c r="AT11">
        <f t="shared" si="16"/>
        <v>14.232054170826753</v>
      </c>
      <c r="AU11">
        <f t="shared" si="17"/>
        <v>73.325649746862908</v>
      </c>
      <c r="AW11">
        <v>8</v>
      </c>
      <c r="AX11">
        <f>(R11*SUMPRODUCT(K12:$K$23, X12:$X$23)-$AZ$3*SUMPRODUCT(K11:$K$22, W12:$W$23))/Z11</f>
        <v>114.1195833431584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336.34099200879155</v>
      </c>
      <c r="P12">
        <f t="shared" si="30"/>
        <v>16.817049600439578</v>
      </c>
      <c r="Q12" s="5">
        <f t="shared" si="31"/>
        <v>50</v>
      </c>
      <c r="R12">
        <f t="shared" si="0"/>
        <v>100000</v>
      </c>
      <c r="S12">
        <f t="shared" si="1"/>
        <v>117.11377030681273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104.21132479369294</v>
      </c>
      <c r="AC12">
        <f t="shared" si="2"/>
        <v>105.72264190840963</v>
      </c>
      <c r="AE12">
        <f t="shared" si="3"/>
        <v>303.62662020109354</v>
      </c>
      <c r="AF12">
        <f t="shared" si="4"/>
        <v>-15.181331010054677</v>
      </c>
      <c r="AG12">
        <f t="shared" si="5"/>
        <v>-45.136725438622285</v>
      </c>
      <c r="AH12">
        <f t="shared" si="6"/>
        <v>-131.0253076407667</v>
      </c>
      <c r="AI12">
        <f t="shared" si="7"/>
        <v>112.28325611164988</v>
      </c>
      <c r="AJ12">
        <f t="shared" si="8"/>
        <v>-1.5113171147166895</v>
      </c>
      <c r="AK12">
        <f t="shared" si="32"/>
        <v>27.485962978931227</v>
      </c>
      <c r="AL12">
        <f t="shared" si="9"/>
        <v>138.2579019758644</v>
      </c>
      <c r="AN12">
        <f t="shared" si="10"/>
        <v>145.01714422704853</v>
      </c>
      <c r="AO12">
        <f t="shared" si="11"/>
        <v>-7.2508572113524261</v>
      </c>
      <c r="AP12">
        <f t="shared" si="12"/>
        <v>-21.558053831163395</v>
      </c>
      <c r="AQ12">
        <f t="shared" si="13"/>
        <v>-62.57987498905748</v>
      </c>
      <c r="AR12">
        <f t="shared" si="14"/>
        <v>53.628358195475222</v>
      </c>
      <c r="AS12">
        <f t="shared" si="15"/>
        <v>-0.7218302922600186</v>
      </c>
      <c r="AT12">
        <f t="shared" si="16"/>
        <v>13.127754921143209</v>
      </c>
      <c r="AU12">
        <f t="shared" si="17"/>
        <v>66.034282824358414</v>
      </c>
      <c r="AW12">
        <v>9</v>
      </c>
      <c r="AX12">
        <f>(R12*SUMPRODUCT(K13:$K$23, X13:$X$23)-$AZ$3*SUMPRODUCT(K12:$K$22, W13:$W$23))/Z12</f>
        <v>117.11377030681273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336.34099200879155</v>
      </c>
      <c r="P13">
        <f t="shared" si="30"/>
        <v>16.817049600439578</v>
      </c>
      <c r="Q13" s="5">
        <f t="shared" si="31"/>
        <v>50</v>
      </c>
      <c r="R13">
        <f t="shared" si="0"/>
        <v>100000</v>
      </c>
      <c r="S13">
        <f t="shared" si="1"/>
        <v>117.88149311858791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105.72264190840963</v>
      </c>
      <c r="AC13">
        <f t="shared" si="2"/>
        <v>105.19374189098761</v>
      </c>
      <c r="AE13">
        <f t="shared" si="3"/>
        <v>300.1401370539017</v>
      </c>
      <c r="AF13">
        <f t="shared" si="4"/>
        <v>-15.007006852695085</v>
      </c>
      <c r="AG13">
        <f t="shared" si="5"/>
        <v>-44.618429538029133</v>
      </c>
      <c r="AH13">
        <f t="shared" si="6"/>
        <v>-133.85729241387651</v>
      </c>
      <c r="AI13">
        <f t="shared" si="7"/>
        <v>106.65740824930094</v>
      </c>
      <c r="AJ13">
        <f t="shared" si="8"/>
        <v>0.52890001742201775</v>
      </c>
      <c r="AK13">
        <f t="shared" si="32"/>
        <v>27.359904047673137</v>
      </c>
      <c r="AL13">
        <f t="shared" si="9"/>
        <v>134.54621231439609</v>
      </c>
      <c r="AN13">
        <f t="shared" si="10"/>
        <v>132.0522321484128</v>
      </c>
      <c r="AO13">
        <f t="shared" si="11"/>
        <v>-6.6026116074206396</v>
      </c>
      <c r="AP13">
        <f t="shared" si="12"/>
        <v>-19.630707419832</v>
      </c>
      <c r="AQ13">
        <f t="shared" si="13"/>
        <v>-58.893003868458827</v>
      </c>
      <c r="AR13">
        <f t="shared" si="14"/>
        <v>46.92590925270131</v>
      </c>
      <c r="AS13">
        <f t="shared" si="15"/>
        <v>0.23269939358816566</v>
      </c>
      <c r="AT13">
        <f t="shared" si="16"/>
        <v>12.037498337694135</v>
      </c>
      <c r="AU13">
        <f t="shared" si="17"/>
        <v>59.196106983983611</v>
      </c>
      <c r="AW13">
        <v>10</v>
      </c>
      <c r="AX13">
        <f>(R13*SUMPRODUCT(K14:$K$23, X14:$X$23)-$AZ$3*SUMPRODUCT(K13:$K$22, W14:$W$23))/Z13</f>
        <v>117.88149311858791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336.34099200879155</v>
      </c>
      <c r="P14">
        <f t="shared" si="30"/>
        <v>16.817049600439578</v>
      </c>
      <c r="Q14" s="5">
        <f t="shared" si="31"/>
        <v>50</v>
      </c>
      <c r="R14">
        <f t="shared" si="0"/>
        <v>100000</v>
      </c>
      <c r="S14">
        <f t="shared" si="1"/>
        <v>116.41702394787663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105.19374189098761</v>
      </c>
      <c r="AC14">
        <f t="shared" si="2"/>
        <v>102.68816964542373</v>
      </c>
      <c r="AE14">
        <f t="shared" si="3"/>
        <v>296.67689204606961</v>
      </c>
      <c r="AF14">
        <f t="shared" si="4"/>
        <v>-14.833844602303481</v>
      </c>
      <c r="AG14">
        <f t="shared" si="5"/>
        <v>-44.1035881880129</v>
      </c>
      <c r="AH14">
        <f t="shared" si="6"/>
        <v>-137.3141092718754</v>
      </c>
      <c r="AI14">
        <f t="shared" si="7"/>
        <v>100.42534998387782</v>
      </c>
      <c r="AJ14">
        <f t="shared" si="8"/>
        <v>2.5055722455638829</v>
      </c>
      <c r="AK14">
        <f t="shared" si="32"/>
        <v>27.092575253432763</v>
      </c>
      <c r="AL14">
        <f t="shared" si="9"/>
        <v>130.02349748287446</v>
      </c>
      <c r="AN14">
        <f t="shared" si="10"/>
        <v>120.23960972962405</v>
      </c>
      <c r="AO14">
        <f t="shared" si="11"/>
        <v>-6.0119804864812023</v>
      </c>
      <c r="AP14">
        <f t="shared" si="12"/>
        <v>-17.874658841239476</v>
      </c>
      <c r="AQ14">
        <f t="shared" si="13"/>
        <v>-55.651772523818245</v>
      </c>
      <c r="AR14">
        <f t="shared" si="14"/>
        <v>40.701197878085118</v>
      </c>
      <c r="AS14">
        <f t="shared" si="15"/>
        <v>1.0154785796704258</v>
      </c>
      <c r="AT14">
        <f t="shared" si="16"/>
        <v>10.980297968529911</v>
      </c>
      <c r="AU14">
        <f t="shared" si="17"/>
        <v>52.69697442628545</v>
      </c>
      <c r="AW14">
        <v>11</v>
      </c>
      <c r="AX14">
        <f>(R14*SUMPRODUCT(K15:$K$23, X15:$X$23)-$AZ$3*SUMPRODUCT(K14:$K$22, W15:$W$23))/Z14</f>
        <v>116.41702394787663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336.34099200879155</v>
      </c>
      <c r="P15">
        <f t="shared" si="30"/>
        <v>16.817049600439578</v>
      </c>
      <c r="Q15" s="5">
        <f t="shared" si="31"/>
        <v>50</v>
      </c>
      <c r="R15">
        <f t="shared" si="0"/>
        <v>100000</v>
      </c>
      <c r="S15">
        <f t="shared" si="1"/>
        <v>112.2617455835273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102.68816964542373</v>
      </c>
      <c r="AC15">
        <f t="shared" si="2"/>
        <v>97.872694553896793</v>
      </c>
      <c r="AE15">
        <f t="shared" si="3"/>
        <v>293.23077960103802</v>
      </c>
      <c r="AF15">
        <f t="shared" si="4"/>
        <v>-14.661538980051901</v>
      </c>
      <c r="AG15">
        <f t="shared" si="5"/>
        <v>-43.591293741765099</v>
      </c>
      <c r="AH15">
        <f t="shared" si="6"/>
        <v>-142.51712873533225</v>
      </c>
      <c r="AI15">
        <f t="shared" si="7"/>
        <v>92.460818143888787</v>
      </c>
      <c r="AJ15">
        <f t="shared" si="8"/>
        <v>4.8154750915269346</v>
      </c>
      <c r="AK15">
        <f t="shared" si="32"/>
        <v>26.688018718648692</v>
      </c>
      <c r="AL15">
        <f t="shared" si="9"/>
        <v>123.96431195406441</v>
      </c>
      <c r="AN15">
        <f t="shared" si="10"/>
        <v>109.4751526043748</v>
      </c>
      <c r="AO15">
        <f t="shared" si="11"/>
        <v>-5.4737576302187394</v>
      </c>
      <c r="AP15">
        <f t="shared" si="12"/>
        <v>-16.274429106980996</v>
      </c>
      <c r="AQ15">
        <f t="shared" si="13"/>
        <v>-53.20752629811102</v>
      </c>
      <c r="AR15">
        <f t="shared" si="14"/>
        <v>34.519439569064048</v>
      </c>
      <c r="AS15">
        <f t="shared" si="15"/>
        <v>1.7978156018434932</v>
      </c>
      <c r="AT15">
        <f t="shared" si="16"/>
        <v>9.9637388882150422</v>
      </c>
      <c r="AU15">
        <f t="shared" si="17"/>
        <v>46.280994059122584</v>
      </c>
      <c r="AW15">
        <v>12</v>
      </c>
      <c r="AX15">
        <f>(R15*SUMPRODUCT(K16:$K$23, X16:$X$23)-$AZ$3*SUMPRODUCT(K15:$K$22, W16:$W$23))/Z15</f>
        <v>112.2617455835273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336.34099200879155</v>
      </c>
      <c r="P16">
        <f t="shared" si="30"/>
        <v>16.817049600439578</v>
      </c>
      <c r="Q16" s="5">
        <f t="shared" si="31"/>
        <v>50</v>
      </c>
      <c r="R16">
        <f t="shared" si="0"/>
        <v>100000</v>
      </c>
      <c r="S16">
        <f t="shared" si="1"/>
        <v>105.40776208825638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97.872694553896793</v>
      </c>
      <c r="AC16">
        <f t="shared" si="2"/>
        <v>90.821589666533356</v>
      </c>
      <c r="AE16">
        <f t="shared" si="3"/>
        <v>289.79861595658076</v>
      </c>
      <c r="AF16">
        <f t="shared" si="4"/>
        <v>-14.489930797829038</v>
      </c>
      <c r="AG16">
        <f t="shared" si="5"/>
        <v>-43.081072905470549</v>
      </c>
      <c r="AH16">
        <f t="shared" si="6"/>
        <v>-148.61579775379977</v>
      </c>
      <c r="AI16">
        <f t="shared" si="7"/>
        <v>83.611814499481397</v>
      </c>
      <c r="AJ16">
        <f t="shared" si="8"/>
        <v>7.0511048873634365</v>
      </c>
      <c r="AK16">
        <f t="shared" si="32"/>
        <v>26.122696579885396</v>
      </c>
      <c r="AL16">
        <f t="shared" si="9"/>
        <v>116.78561596673023</v>
      </c>
      <c r="AN16">
        <f t="shared" si="10"/>
        <v>99.665414721707492</v>
      </c>
      <c r="AO16">
        <f t="shared" si="11"/>
        <v>-4.983270736085375</v>
      </c>
      <c r="AP16">
        <f t="shared" si="12"/>
        <v>-14.816126652665393</v>
      </c>
      <c r="AQ16">
        <f t="shared" si="13"/>
        <v>-51.110855269057097</v>
      </c>
      <c r="AR16">
        <f t="shared" si="14"/>
        <v>28.755162063899633</v>
      </c>
      <c r="AS16">
        <f t="shared" si="15"/>
        <v>2.4249642826128115</v>
      </c>
      <c r="AT16">
        <f t="shared" si="16"/>
        <v>8.983926233359524</v>
      </c>
      <c r="AU16">
        <f t="shared" si="17"/>
        <v>40.164052579871971</v>
      </c>
      <c r="AW16">
        <v>13</v>
      </c>
      <c r="AX16">
        <f>(R16*SUMPRODUCT(K17:$K$23, X17:$X$23)-$AZ$3*SUMPRODUCT(K16:$K$22, W17:$W$23))/Z16</f>
        <v>105.40776208825638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336.34099200879155</v>
      </c>
      <c r="P17">
        <f t="shared" si="30"/>
        <v>16.817049600439578</v>
      </c>
      <c r="Q17" s="5">
        <f t="shared" si="31"/>
        <v>50</v>
      </c>
      <c r="R17">
        <f t="shared" si="0"/>
        <v>100000</v>
      </c>
      <c r="S17">
        <f t="shared" si="1"/>
        <v>96.211422284831201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90.821589666533356</v>
      </c>
      <c r="AC17">
        <f t="shared" si="2"/>
        <v>81.91999727186797</v>
      </c>
      <c r="AE17">
        <f t="shared" si="3"/>
        <v>286.38027058998807</v>
      </c>
      <c r="AF17">
        <f t="shared" si="4"/>
        <v>-14.319013529499404</v>
      </c>
      <c r="AG17">
        <f t="shared" si="5"/>
        <v>-42.572906275798587</v>
      </c>
      <c r="AH17">
        <f t="shared" si="6"/>
        <v>-154.71180123452194</v>
      </c>
      <c r="AI17">
        <f t="shared" si="7"/>
        <v>74.77654955016817</v>
      </c>
      <c r="AJ17">
        <f t="shared" si="8"/>
        <v>8.9015923946653857</v>
      </c>
      <c r="AK17">
        <f t="shared" si="32"/>
        <v>25.401799270891544</v>
      </c>
      <c r="AL17">
        <f t="shared" si="9"/>
        <v>109.0799412157251</v>
      </c>
      <c r="AN17">
        <f t="shared" si="10"/>
        <v>90.726348786476848</v>
      </c>
      <c r="AO17">
        <f t="shared" si="11"/>
        <v>-4.5363174393238426</v>
      </c>
      <c r="AP17">
        <f t="shared" si="12"/>
        <v>-13.487257120313389</v>
      </c>
      <c r="AQ17">
        <f t="shared" si="13"/>
        <v>-49.013281575822475</v>
      </c>
      <c r="AR17">
        <f t="shared" si="14"/>
        <v>23.689492651017151</v>
      </c>
      <c r="AS17">
        <f t="shared" si="15"/>
        <v>2.8200580112926805</v>
      </c>
      <c r="AT17">
        <f t="shared" si="16"/>
        <v>8.0473857214643942</v>
      </c>
      <c r="AU17">
        <f t="shared" si="17"/>
        <v>34.556936383774229</v>
      </c>
      <c r="AW17">
        <v>14</v>
      </c>
      <c r="AX17">
        <f>(R17*SUMPRODUCT(K18:$K$23, X18:$X$23)-$AZ$3*SUMPRODUCT(K17:$K$22, W18:$W$23))/Z17</f>
        <v>96.211422284831201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336.34099200879155</v>
      </c>
      <c r="P18">
        <f t="shared" si="30"/>
        <v>16.817049600439578</v>
      </c>
      <c r="Q18" s="5">
        <f t="shared" si="31"/>
        <v>50</v>
      </c>
      <c r="R18">
        <f t="shared" si="0"/>
        <v>100000</v>
      </c>
      <c r="S18">
        <f t="shared" si="1"/>
        <v>84.904496288613402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81.91999727186797</v>
      </c>
      <c r="AC18">
        <f t="shared" si="2"/>
        <v>71.432953720995073</v>
      </c>
      <c r="AE18">
        <f t="shared" si="3"/>
        <v>282.97477244276047</v>
      </c>
      <c r="AF18">
        <f t="shared" si="4"/>
        <v>-14.148738622138024</v>
      </c>
      <c r="AG18">
        <f t="shared" si="5"/>
        <v>-42.06664949649727</v>
      </c>
      <c r="AH18">
        <f t="shared" si="6"/>
        <v>-161.05543308665986</v>
      </c>
      <c r="AI18">
        <f t="shared" si="7"/>
        <v>65.703951237465333</v>
      </c>
      <c r="AJ18">
        <f t="shared" si="8"/>
        <v>10.487043550872897</v>
      </c>
      <c r="AK18">
        <f t="shared" si="32"/>
        <v>24.552222176474331</v>
      </c>
      <c r="AL18">
        <f t="shared" si="9"/>
        <v>100.74321696481256</v>
      </c>
      <c r="AN18">
        <f t="shared" si="10"/>
        <v>82.581016555103545</v>
      </c>
      <c r="AO18">
        <f t="shared" si="11"/>
        <v>-4.1290508277551776</v>
      </c>
      <c r="AP18">
        <f t="shared" si="12"/>
        <v>-12.27638297400053</v>
      </c>
      <c r="AQ18">
        <f t="shared" si="13"/>
        <v>-47.001085189348984</v>
      </c>
      <c r="AR18">
        <f t="shared" si="14"/>
        <v>19.174497563998852</v>
      </c>
      <c r="AS18">
        <f t="shared" si="15"/>
        <v>3.0604520311573196</v>
      </c>
      <c r="AT18">
        <f t="shared" si="16"/>
        <v>7.1651174008104732</v>
      </c>
      <c r="AU18">
        <f t="shared" si="17"/>
        <v>29.400066995966647</v>
      </c>
      <c r="AW18">
        <v>15</v>
      </c>
      <c r="AX18">
        <f>(R18*SUMPRODUCT(K19:$K$23, X19:$X$23)-$AZ$3*SUMPRODUCT(K18:$K$22, W19:$W$23))/Z18</f>
        <v>84.904496288613402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336.34099200879155</v>
      </c>
      <c r="P19">
        <f t="shared" si="30"/>
        <v>16.817049600439578</v>
      </c>
      <c r="Q19" s="5">
        <f t="shared" si="31"/>
        <v>50</v>
      </c>
      <c r="R19">
        <f t="shared" si="0"/>
        <v>100000</v>
      </c>
      <c r="S19">
        <f t="shared" si="1"/>
        <v>71.434161727545842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71.432953720995073</v>
      </c>
      <c r="AC19">
        <f t="shared" si="2"/>
        <v>59.378570562046669</v>
      </c>
      <c r="AE19">
        <f t="shared" si="3"/>
        <v>279.5783816022801</v>
      </c>
      <c r="AF19">
        <f t="shared" si="4"/>
        <v>-13.978919080114006</v>
      </c>
      <c r="AG19">
        <f t="shared" si="5"/>
        <v>-41.56174659718139</v>
      </c>
      <c r="AH19">
        <f t="shared" si="6"/>
        <v>-168.47280870182092</v>
      </c>
      <c r="AI19">
        <f t="shared" si="7"/>
        <v>55.5649072231638</v>
      </c>
      <c r="AJ19">
        <f t="shared" si="8"/>
        <v>12.054383158948404</v>
      </c>
      <c r="AK19">
        <f t="shared" si="32"/>
        <v>23.592269137021283</v>
      </c>
      <c r="AL19">
        <f t="shared" si="9"/>
        <v>91.211559519133488</v>
      </c>
      <c r="AN19">
        <f t="shared" si="10"/>
        <v>75.158526811141357</v>
      </c>
      <c r="AO19">
        <f t="shared" si="11"/>
        <v>-3.7579263405570678</v>
      </c>
      <c r="AP19">
        <f t="shared" si="12"/>
        <v>-11.172965620731832</v>
      </c>
      <c r="AQ19">
        <f t="shared" si="13"/>
        <v>-45.290226079700687</v>
      </c>
      <c r="AR19">
        <f t="shared" si="14"/>
        <v>14.937408770151775</v>
      </c>
      <c r="AS19">
        <f t="shared" si="15"/>
        <v>3.2405569938967185</v>
      </c>
      <c r="AT19">
        <f t="shared" si="16"/>
        <v>6.3422650288924052</v>
      </c>
      <c r="AU19">
        <f t="shared" si="17"/>
        <v>24.5202307929409</v>
      </c>
      <c r="AW19">
        <v>16</v>
      </c>
      <c r="AX19">
        <f>(R19*SUMPRODUCT(K20:$K$23, X20:$X$23)-$AZ$3*SUMPRODUCT(K19:$K$22, W20:$W$23))/Z19</f>
        <v>71.434161727545842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336.34099200879155</v>
      </c>
      <c r="P20">
        <f t="shared" si="30"/>
        <v>16.817049600439578</v>
      </c>
      <c r="Q20" s="5">
        <f t="shared" si="31"/>
        <v>50</v>
      </c>
      <c r="R20">
        <f t="shared" si="0"/>
        <v>100000</v>
      </c>
      <c r="S20">
        <f t="shared" si="1"/>
        <v>56.194262627025772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59.378570562046669</v>
      </c>
      <c r="AC20">
        <f t="shared" si="2"/>
        <v>46.144857213917774</v>
      </c>
      <c r="AE20">
        <f t="shared" si="3"/>
        <v>276.19202256368504</v>
      </c>
      <c r="AF20">
        <f t="shared" si="4"/>
        <v>-13.809601128184251</v>
      </c>
      <c r="AG20">
        <f t="shared" si="5"/>
        <v>-41.058335012056112</v>
      </c>
      <c r="AH20">
        <f t="shared" si="6"/>
        <v>-175.58823830692162</v>
      </c>
      <c r="AI20">
        <f t="shared" si="7"/>
        <v>45.735848116523073</v>
      </c>
      <c r="AJ20">
        <f t="shared" si="8"/>
        <v>13.233713348128894</v>
      </c>
      <c r="AK20">
        <f t="shared" si="32"/>
        <v>22.523269439828326</v>
      </c>
      <c r="AL20">
        <f t="shared" si="9"/>
        <v>81.492830904480286</v>
      </c>
      <c r="AN20">
        <f t="shared" si="10"/>
        <v>68.395569446909619</v>
      </c>
      <c r="AO20">
        <f t="shared" si="11"/>
        <v>-3.4197784723454809</v>
      </c>
      <c r="AP20">
        <f t="shared" si="12"/>
        <v>-10.167593464956219</v>
      </c>
      <c r="AQ20">
        <f t="shared" si="13"/>
        <v>-43.482275250771963</v>
      </c>
      <c r="AR20">
        <f t="shared" si="14"/>
        <v>11.325922258835961</v>
      </c>
      <c r="AS20">
        <f t="shared" si="15"/>
        <v>3.2771669215526966</v>
      </c>
      <c r="AT20">
        <f t="shared" si="16"/>
        <v>5.5776116371645923</v>
      </c>
      <c r="AU20">
        <f t="shared" si="17"/>
        <v>20.180700817553248</v>
      </c>
      <c r="AW20">
        <v>17</v>
      </c>
      <c r="AX20">
        <f>(R20*SUMPRODUCT(K21:$K$23, X21:$X$23)-$AZ$3*SUMPRODUCT(K20:$K$22, W21:$W$23))/Z20</f>
        <v>56.194262627025772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336.34099200879155</v>
      </c>
      <c r="P21">
        <f t="shared" si="30"/>
        <v>16.817049600439578</v>
      </c>
      <c r="Q21" s="5">
        <f t="shared" si="31"/>
        <v>50</v>
      </c>
      <c r="R21">
        <f t="shared" si="0"/>
        <v>100000</v>
      </c>
      <c r="S21">
        <f t="shared" si="1"/>
        <v>39.135235079777495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46.144857213917774</v>
      </c>
      <c r="AC21">
        <f t="shared" si="2"/>
        <v>31.74325528389063</v>
      </c>
      <c r="AE21">
        <f t="shared" si="3"/>
        <v>272.811903391096</v>
      </c>
      <c r="AF21">
        <f t="shared" si="4"/>
        <v>-13.6405951695548</v>
      </c>
      <c r="AG21">
        <f t="shared" si="5"/>
        <v>-40.55585103702807</v>
      </c>
      <c r="AH21">
        <f t="shared" si="6"/>
        <v>-183.80124981495024</v>
      </c>
      <c r="AI21">
        <f t="shared" si="7"/>
        <v>34.814207369562894</v>
      </c>
      <c r="AJ21">
        <f t="shared" si="8"/>
        <v>14.401601930027145</v>
      </c>
      <c r="AK21">
        <f t="shared" si="32"/>
        <v>21.372131580482129</v>
      </c>
      <c r="AL21">
        <f t="shared" si="9"/>
        <v>70.587940880072168</v>
      </c>
      <c r="AN21">
        <f t="shared" si="10"/>
        <v>62.233227115451712</v>
      </c>
      <c r="AO21">
        <f t="shared" si="11"/>
        <v>-3.1116613557725858</v>
      </c>
      <c r="AP21">
        <f t="shared" si="12"/>
        <v>-9.2515079330302097</v>
      </c>
      <c r="AQ21">
        <f t="shared" si="13"/>
        <v>-41.928320508213595</v>
      </c>
      <c r="AR21">
        <f t="shared" si="14"/>
        <v>7.9417373184353277</v>
      </c>
      <c r="AS21">
        <f t="shared" si="15"/>
        <v>3.2852604765300684</v>
      </c>
      <c r="AT21">
        <f t="shared" si="16"/>
        <v>4.8753617494568333</v>
      </c>
      <c r="AU21">
        <f t="shared" si="17"/>
        <v>16.102359544422228</v>
      </c>
      <c r="AW21">
        <v>18</v>
      </c>
      <c r="AX21">
        <f>(R21*SUMPRODUCT(K22:$K$23, X22:$X$23)-$AZ$3*SUMPRODUCT(K21:$K$22, W22:$W$23))/Z21</f>
        <v>39.135235079777495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336.34099200879155</v>
      </c>
      <c r="P22">
        <f t="shared" si="30"/>
        <v>16.817049600439578</v>
      </c>
      <c r="Q22" s="5">
        <f t="shared" si="31"/>
        <v>50</v>
      </c>
      <c r="R22">
        <f t="shared" si="0"/>
        <v>100000</v>
      </c>
      <c r="S22">
        <f t="shared" si="1"/>
        <v>20.375882348178443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31.74325528389063</v>
      </c>
      <c r="AC22">
        <f t="shared" si="2"/>
        <v>16.322713748220977</v>
      </c>
      <c r="AE22">
        <f t="shared" si="3"/>
        <v>269.43607351771817</v>
      </c>
      <c r="AF22">
        <f t="shared" si="4"/>
        <v>-13.47180367588591</v>
      </c>
      <c r="AG22">
        <f t="shared" si="5"/>
        <v>-40.054004703458126</v>
      </c>
      <c r="AH22">
        <f t="shared" si="6"/>
        <v>-192.57564639933031</v>
      </c>
      <c r="AI22">
        <f t="shared" si="7"/>
        <v>23.334618739043805</v>
      </c>
      <c r="AJ22">
        <f t="shared" si="8"/>
        <v>15.420541535669653</v>
      </c>
      <c r="AK22">
        <f t="shared" si="32"/>
        <v>20.139526758800603</v>
      </c>
      <c r="AL22">
        <f t="shared" si="9"/>
        <v>58.89468703351406</v>
      </c>
      <c r="AN22">
        <f t="shared" si="10"/>
        <v>56.618311605681811</v>
      </c>
      <c r="AO22">
        <f t="shared" si="11"/>
        <v>-2.8309155802840911</v>
      </c>
      <c r="AP22">
        <f t="shared" si="12"/>
        <v>-8.4168021369518158</v>
      </c>
      <c r="AQ22">
        <f t="shared" si="13"/>
        <v>-40.467142402837446</v>
      </c>
      <c r="AR22">
        <f t="shared" si="14"/>
        <v>4.9034514856084552</v>
      </c>
      <c r="AS22">
        <f t="shared" si="15"/>
        <v>3.2404162308188078</v>
      </c>
      <c r="AT22">
        <f t="shared" si="16"/>
        <v>4.2320465360617554</v>
      </c>
      <c r="AU22">
        <f t="shared" si="17"/>
        <v>12.375914252489018</v>
      </c>
      <c r="AW22">
        <v>19</v>
      </c>
      <c r="AX22">
        <f>(R22*SUMPRODUCT(K23:$K$23, X23:$X$23)-$AZ$3*SUMPRODUCT(K22:$K$22, W23:$W$23))/Z22</f>
        <v>20.375882348178443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336.34099200879155</v>
      </c>
      <c r="P23">
        <f t="shared" si="30"/>
        <v>16.817049600439578</v>
      </c>
      <c r="Q23" s="5">
        <f t="shared" si="31"/>
        <v>50</v>
      </c>
      <c r="R23">
        <f t="shared" si="0"/>
        <v>100000</v>
      </c>
      <c r="S23">
        <f t="shared" si="1"/>
        <v>20.634266803692292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16.322713748220977</v>
      </c>
      <c r="AC23">
        <f t="shared" si="2"/>
        <v>16.322713748220977</v>
      </c>
      <c r="AE23">
        <f t="shared" si="3"/>
        <v>266.06216671434163</v>
      </c>
      <c r="AF23">
        <f t="shared" si="4"/>
        <v>-13.303108335717081</v>
      </c>
      <c r="AG23">
        <f t="shared" si="5"/>
        <v>-39.552444250890936</v>
      </c>
      <c r="AH23">
        <f t="shared" si="6"/>
        <v>-202.04081106523054</v>
      </c>
      <c r="AI23">
        <f t="shared" si="7"/>
        <v>11.165803062503073</v>
      </c>
      <c r="AJ23">
        <f t="shared" si="8"/>
        <v>0</v>
      </c>
      <c r="AK23">
        <f t="shared" si="32"/>
        <v>18.835724048879189</v>
      </c>
      <c r="AL23">
        <f t="shared" si="9"/>
        <v>30.001527111382263</v>
      </c>
      <c r="AN23">
        <f t="shared" si="10"/>
        <v>51.502280979423489</v>
      </c>
      <c r="AO23">
        <f t="shared" si="11"/>
        <v>-2.5751140489711744</v>
      </c>
      <c r="AP23">
        <f t="shared" si="12"/>
        <v>-7.6562598974075211</v>
      </c>
      <c r="AQ23">
        <f t="shared" si="13"/>
        <v>-39.109516205526802</v>
      </c>
      <c r="AR23">
        <f t="shared" si="14"/>
        <v>2.1613908275179909</v>
      </c>
      <c r="AS23">
        <f t="shared" si="15"/>
        <v>0</v>
      </c>
      <c r="AT23">
        <f t="shared" si="16"/>
        <v>3.6460755183497855</v>
      </c>
      <c r="AU23">
        <f t="shared" si="17"/>
        <v>5.8074663458677769</v>
      </c>
      <c r="AW23">
        <v>20</v>
      </c>
      <c r="AX23">
        <f>(R23*SUMPRODUCT(K$23:$K24, X$23:$X24)-$AZ$3*SUMPRODUCT(K$22:$K23, W$23:$W24))/Z23</f>
        <v>20.634266803692292</v>
      </c>
    </row>
    <row r="25" spans="5:50" x14ac:dyDescent="0.3">
      <c r="AN25" s="6">
        <f t="shared" ref="AN25:AU25" si="33">SUM(AN3:AN23)</f>
        <v>2931.6095566861791</v>
      </c>
      <c r="AO25" s="6">
        <f t="shared" si="33"/>
        <v>-398.83622184090262</v>
      </c>
      <c r="AP25" s="6">
        <f t="shared" si="33"/>
        <v>-785.80913809779531</v>
      </c>
      <c r="AQ25" s="6">
        <f t="shared" si="33"/>
        <v>-1282.4334897996573</v>
      </c>
      <c r="AR25" s="6">
        <f t="shared" si="33"/>
        <v>464.53070694782383</v>
      </c>
      <c r="AS25" s="6">
        <f t="shared" si="33"/>
        <v>-56.155295013547224</v>
      </c>
      <c r="AT25" s="6">
        <f t="shared" si="33"/>
        <v>215.93813292641357</v>
      </c>
      <c r="AU25" s="7">
        <f t="shared" si="33"/>
        <v>624.31354486069006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'T.35.04.B'!C3*(1+C12)</f>
        <v>629.76907640535671</v>
      </c>
      <c r="K3">
        <v>1</v>
      </c>
      <c r="L3" s="2">
        <v>0</v>
      </c>
      <c r="O3">
        <f>$C$3</f>
        <v>629.76907640535671</v>
      </c>
      <c r="P3">
        <f>O3*B5</f>
        <v>503.81526112428537</v>
      </c>
      <c r="Q3" s="5">
        <f>B8</f>
        <v>400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629.76907640535671</v>
      </c>
      <c r="AF3">
        <f t="shared" ref="AF3:AF23" si="4">-$Z3*P3</f>
        <v>-503.81526112428537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-274.04618471892866</v>
      </c>
      <c r="AJ3">
        <f t="shared" ref="AJ3:AJ23" si="8">AB3-AC3</f>
        <v>-4.5474735088646412E-13</v>
      </c>
      <c r="AL3">
        <f t="shared" ref="AL3:AL23" si="9">SUM(AI3:AK3)</f>
        <v>-274.04618471892911</v>
      </c>
      <c r="AN3">
        <f t="shared" ref="AN3:AN23" si="10">AE3*$K3</f>
        <v>629.76907640535671</v>
      </c>
      <c r="AO3">
        <f t="shared" ref="AO3:AO23" si="11">AF3*$K3</f>
        <v>-503.81526112428537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-274.04618471892866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-274.04618471892911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313.01850239872675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178.47625689273292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4.5474735088646412E-13</v>
      </c>
      <c r="AC4">
        <f t="shared" si="2"/>
        <v>176.42685008703756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-176.42685008703711</v>
      </c>
      <c r="AK4">
        <f>G4*MAX(0, SUM(AB4, AE4:AF4))</f>
        <v>3.1832314562052491E-14</v>
      </c>
      <c r="AL4">
        <f t="shared" si="9"/>
        <v>-324.70665008703708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-136.59165231168879</v>
      </c>
      <c r="AR4">
        <f t="shared" si="14"/>
        <v>-136.59165231168879</v>
      </c>
      <c r="AS4">
        <f t="shared" si="15"/>
        <v>-162.52001260815712</v>
      </c>
      <c r="AT4">
        <f t="shared" si="16"/>
        <v>2.9323133986801857E-14</v>
      </c>
      <c r="AU4">
        <f t="shared" si="17"/>
        <v>-299.11166491984585</v>
      </c>
      <c r="AW4">
        <v>1</v>
      </c>
      <c r="AX4">
        <f>(R4*SUMPRODUCT(K5:$K$23, X5:$X$23)-$AZ$3*SUMPRODUCT(K4:$K$22, W5:$W$23))/Z4</f>
        <v>178.47625689273292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629.76907640535671</v>
      </c>
      <c r="P5">
        <f t="shared" ref="P5:P23" si="30">O5*$C$5</f>
        <v>31.488453820267836</v>
      </c>
      <c r="Q5" s="5">
        <f t="shared" ref="Q5:Q23" si="31">$C$8</f>
        <v>50</v>
      </c>
      <c r="R5">
        <f t="shared" si="0"/>
        <v>100000</v>
      </c>
      <c r="S5">
        <f t="shared" si="1"/>
        <v>340.17270984293026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176.42685008703756</v>
      </c>
      <c r="AC5">
        <f t="shared" si="2"/>
        <v>332.3864760219285</v>
      </c>
      <c r="AE5">
        <f t="shared" si="3"/>
        <v>615.35425375720092</v>
      </c>
      <c r="AF5">
        <f t="shared" si="4"/>
        <v>-30.767712687860044</v>
      </c>
      <c r="AG5">
        <f t="shared" si="5"/>
        <v>-48.855546962512527</v>
      </c>
      <c r="AH5">
        <f t="shared" si="6"/>
        <v>-152.109072974952</v>
      </c>
      <c r="AI5">
        <f t="shared" si="7"/>
        <v>383.62192113187632</v>
      </c>
      <c r="AJ5">
        <f t="shared" si="8"/>
        <v>-155.95962593489094</v>
      </c>
      <c r="AK5">
        <f>G5*SUM(AB5, AE5:AF5)</f>
        <v>53.270937380946499</v>
      </c>
      <c r="AL5">
        <f t="shared" si="9"/>
        <v>280.9332325779319</v>
      </c>
      <c r="AN5">
        <f t="shared" si="10"/>
        <v>522.16714354965234</v>
      </c>
      <c r="AO5">
        <f t="shared" si="11"/>
        <v>-26.108357177482613</v>
      </c>
      <c r="AP5">
        <f t="shared" si="12"/>
        <v>-41.457032673795062</v>
      </c>
      <c r="AQ5">
        <f t="shared" si="13"/>
        <v>-129.07420345005917</v>
      </c>
      <c r="AR5">
        <f t="shared" si="14"/>
        <v>325.52755024831544</v>
      </c>
      <c r="AS5">
        <f t="shared" si="15"/>
        <v>-132.34164204807252</v>
      </c>
      <c r="AT5">
        <f t="shared" si="16"/>
        <v>45.203771708055278</v>
      </c>
      <c r="AU5">
        <f t="shared" si="17"/>
        <v>238.38967990829818</v>
      </c>
      <c r="AW5">
        <v>2</v>
      </c>
      <c r="AX5">
        <f>(R5*SUMPRODUCT(K6:$K$23, X6:$X$23)-$AZ$3*SUMPRODUCT(K5:$K$22, W6:$W$23))/Z5</f>
        <v>340.17270984293026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629.76907640535671</v>
      </c>
      <c r="P6">
        <f t="shared" si="30"/>
        <v>31.488453820267836</v>
      </c>
      <c r="Q6" s="5">
        <f t="shared" si="31"/>
        <v>50</v>
      </c>
      <c r="R6">
        <f t="shared" si="0"/>
        <v>100000</v>
      </c>
      <c r="S6">
        <f t="shared" si="1"/>
        <v>485.12786760581616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332.3864760219285</v>
      </c>
      <c r="AC6">
        <f t="shared" si="2"/>
        <v>468.51762447583405</v>
      </c>
      <c r="AE6">
        <f t="shared" si="3"/>
        <v>608.20647781364505</v>
      </c>
      <c r="AF6">
        <f t="shared" si="4"/>
        <v>-30.410323890682253</v>
      </c>
      <c r="AG6">
        <f t="shared" si="5"/>
        <v>-48.288055145960143</v>
      </c>
      <c r="AH6">
        <f t="shared" si="6"/>
        <v>-157.8726938545083</v>
      </c>
      <c r="AI6">
        <f t="shared" si="7"/>
        <v>371.63540492249444</v>
      </c>
      <c r="AJ6">
        <f t="shared" si="8"/>
        <v>-136.13114845390555</v>
      </c>
      <c r="AK6">
        <f>G6*SUM(AB6, AE6:AF6)</f>
        <v>63.7127840961424</v>
      </c>
      <c r="AL6">
        <f t="shared" si="9"/>
        <v>299.21704056473129</v>
      </c>
      <c r="AN6">
        <f t="shared" si="10"/>
        <v>475.42010368821747</v>
      </c>
      <c r="AO6">
        <f t="shared" si="11"/>
        <v>-23.771005184410875</v>
      </c>
      <c r="AP6">
        <f t="shared" si="12"/>
        <v>-37.745589732815723</v>
      </c>
      <c r="AQ6">
        <f t="shared" si="13"/>
        <v>-123.40521717502278</v>
      </c>
      <c r="AR6">
        <f t="shared" si="14"/>
        <v>290.49829159596817</v>
      </c>
      <c r="AS6">
        <f t="shared" si="15"/>
        <v>-106.41038376605717</v>
      </c>
      <c r="AT6">
        <f t="shared" si="16"/>
        <v>49.8027224736893</v>
      </c>
      <c r="AU6">
        <f t="shared" si="17"/>
        <v>233.89063030360029</v>
      </c>
      <c r="AW6">
        <v>3</v>
      </c>
      <c r="AX6">
        <f>(R6*SUMPRODUCT(K7:$K$23, X7:$X$23)-$AZ$3*SUMPRODUCT(K6:$K$22, W7:$W$23))/Z6</f>
        <v>485.12786760581616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629.76907640535671</v>
      </c>
      <c r="P7">
        <f t="shared" si="30"/>
        <v>31.488453820267836</v>
      </c>
      <c r="Q7" s="5">
        <f t="shared" si="31"/>
        <v>50</v>
      </c>
      <c r="R7">
        <f t="shared" si="0"/>
        <v>100000</v>
      </c>
      <c r="S7">
        <f t="shared" si="1"/>
        <v>614.25133662187852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468.51762447583405</v>
      </c>
      <c r="AC7">
        <f t="shared" si="2"/>
        <v>586.27661528690646</v>
      </c>
      <c r="AE7">
        <f t="shared" si="3"/>
        <v>601.08763386310352</v>
      </c>
      <c r="AF7">
        <f t="shared" si="4"/>
        <v>-30.054381693155179</v>
      </c>
      <c r="AG7">
        <f t="shared" si="5"/>
        <v>-47.722860361295986</v>
      </c>
      <c r="AH7">
        <f t="shared" si="6"/>
        <v>-164.62846640912193</v>
      </c>
      <c r="AI7">
        <f t="shared" si="7"/>
        <v>358.68192539953048</v>
      </c>
      <c r="AJ7">
        <f t="shared" si="8"/>
        <v>-117.75899081107241</v>
      </c>
      <c r="AK7">
        <f>G7*SUM(AB7, AE7:AF7)</f>
        <v>72.768561365204775</v>
      </c>
      <c r="AL7">
        <f t="shared" si="9"/>
        <v>313.69149595366287</v>
      </c>
      <c r="AN7">
        <f t="shared" si="10"/>
        <v>432.81914364949574</v>
      </c>
      <c r="AO7">
        <f t="shared" si="11"/>
        <v>-21.640957182474789</v>
      </c>
      <c r="AP7">
        <f t="shared" si="12"/>
        <v>-34.363321403455807</v>
      </c>
      <c r="AQ7">
        <f t="shared" si="13"/>
        <v>-118.54236859538183</v>
      </c>
      <c r="AR7">
        <f t="shared" si="14"/>
        <v>258.27249646818336</v>
      </c>
      <c r="AS7">
        <f t="shared" si="15"/>
        <v>-84.793535399008292</v>
      </c>
      <c r="AT7">
        <f t="shared" si="16"/>
        <v>52.397728118736808</v>
      </c>
      <c r="AU7">
        <f t="shared" si="17"/>
        <v>225.87668918791192</v>
      </c>
      <c r="AW7">
        <v>4</v>
      </c>
      <c r="AX7">
        <f>(R7*SUMPRODUCT(K8:$K$23, X8:$X$23)-$AZ$3*SUMPRODUCT(K7:$K$22, W8:$W$23))/Z7</f>
        <v>614.25133662187852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629.76907640535671</v>
      </c>
      <c r="P8">
        <f t="shared" si="30"/>
        <v>31.488453820267836</v>
      </c>
      <c r="Q8" s="5">
        <f t="shared" si="31"/>
        <v>50</v>
      </c>
      <c r="R8">
        <f t="shared" si="0"/>
        <v>100000</v>
      </c>
      <c r="S8">
        <f t="shared" si="1"/>
        <v>729.14244658358882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586.27661528690646</v>
      </c>
      <c r="AC8">
        <f t="shared" si="2"/>
        <v>687.72629690030726</v>
      </c>
      <c r="AE8">
        <f t="shared" si="3"/>
        <v>593.99745118107194</v>
      </c>
      <c r="AF8">
        <f t="shared" si="4"/>
        <v>-29.699872559053595</v>
      </c>
      <c r="AG8">
        <f t="shared" si="5"/>
        <v>-47.15994111456974</v>
      </c>
      <c r="AH8">
        <f t="shared" si="6"/>
        <v>-171.38128622655816</v>
      </c>
      <c r="AI8">
        <f t="shared" si="7"/>
        <v>345.7563512808905</v>
      </c>
      <c r="AJ8">
        <f t="shared" si="8"/>
        <v>-101.4496816134008</v>
      </c>
      <c r="AK8">
        <f t="shared" ref="AK8:AK23" si="32">G8*SUM(AB8:AB8, AE8:AF8)</f>
        <v>80.540193573624748</v>
      </c>
      <c r="AL8">
        <f t="shared" si="9"/>
        <v>324.84686324111442</v>
      </c>
      <c r="AN8">
        <f t="shared" si="10"/>
        <v>393.99926943419069</v>
      </c>
      <c r="AO8">
        <f t="shared" si="11"/>
        <v>-19.699963471709534</v>
      </c>
      <c r="AP8">
        <f t="shared" si="12"/>
        <v>-31.281249286094621</v>
      </c>
      <c r="AQ8">
        <f t="shared" si="13"/>
        <v>-113.6774264497173</v>
      </c>
      <c r="AR8">
        <f t="shared" si="14"/>
        <v>229.3406302266693</v>
      </c>
      <c r="AS8">
        <f t="shared" si="15"/>
        <v>-67.291703626900798</v>
      </c>
      <c r="AT8">
        <f t="shared" si="16"/>
        <v>53.422413454806481</v>
      </c>
      <c r="AU8">
        <f t="shared" si="17"/>
        <v>215.47134005457497</v>
      </c>
      <c r="AW8">
        <v>5</v>
      </c>
      <c r="AX8">
        <f>(R8*SUMPRODUCT(K9:$K$23, X9:$X$23)-$AZ$3*SUMPRODUCT(K8:$K$22, W9:$W$23))/Z8</f>
        <v>729.14244658358882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629.76907640535671</v>
      </c>
      <c r="P9">
        <f t="shared" si="30"/>
        <v>31.488453820267836</v>
      </c>
      <c r="Q9" s="5">
        <f t="shared" si="31"/>
        <v>50</v>
      </c>
      <c r="R9">
        <f t="shared" si="0"/>
        <v>100000</v>
      </c>
      <c r="S9">
        <f t="shared" si="1"/>
        <v>831.07545881654528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687.72629690030726</v>
      </c>
      <c r="AC9">
        <f t="shared" si="2"/>
        <v>774.54799149566679</v>
      </c>
      <c r="AE9">
        <f t="shared" si="3"/>
        <v>586.93391564041588</v>
      </c>
      <c r="AF9">
        <f t="shared" si="4"/>
        <v>-29.346695782020795</v>
      </c>
      <c r="AG9">
        <f t="shared" si="5"/>
        <v>-46.599137495807305</v>
      </c>
      <c r="AH9">
        <f t="shared" si="6"/>
        <v>-178.40841523347305</v>
      </c>
      <c r="AI9">
        <f t="shared" si="7"/>
        <v>332.57966712911468</v>
      </c>
      <c r="AJ9">
        <f t="shared" si="8"/>
        <v>-86.821694595359531</v>
      </c>
      <c r="AK9">
        <f t="shared" si="32"/>
        <v>87.171946173109163</v>
      </c>
      <c r="AL9">
        <f t="shared" si="9"/>
        <v>332.92991870686433</v>
      </c>
      <c r="AN9">
        <f t="shared" si="10"/>
        <v>358.62635967439434</v>
      </c>
      <c r="AO9">
        <f t="shared" si="11"/>
        <v>-17.931317983719719</v>
      </c>
      <c r="AP9">
        <f t="shared" si="12"/>
        <v>-28.472846088393926</v>
      </c>
      <c r="AQ9">
        <f t="shared" si="13"/>
        <v>-109.01050149853096</v>
      </c>
      <c r="AR9">
        <f t="shared" si="14"/>
        <v>203.21169410374972</v>
      </c>
      <c r="AS9">
        <f t="shared" si="15"/>
        <v>-53.049495767376278</v>
      </c>
      <c r="AT9">
        <f t="shared" si="16"/>
        <v>53.263505292045693</v>
      </c>
      <c r="AU9">
        <f t="shared" si="17"/>
        <v>203.42570362841914</v>
      </c>
      <c r="AW9">
        <v>6</v>
      </c>
      <c r="AX9">
        <f>(R9*SUMPRODUCT(K10:$K$23, X10:$X$23)-$AZ$3*SUMPRODUCT(K9:$K$22, W10:$W$23))/Z9</f>
        <v>831.07545881654528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629.76907640535671</v>
      </c>
      <c r="P10">
        <f t="shared" si="30"/>
        <v>31.488453820267836</v>
      </c>
      <c r="Q10" s="5">
        <f t="shared" si="31"/>
        <v>50</v>
      </c>
      <c r="R10">
        <f t="shared" si="0"/>
        <v>100000</v>
      </c>
      <c r="S10">
        <f t="shared" si="1"/>
        <v>920.67673110068245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774.54799149566679</v>
      </c>
      <c r="AC10">
        <f t="shared" si="2"/>
        <v>847.75607056300964</v>
      </c>
      <c r="AE10">
        <f t="shared" si="3"/>
        <v>579.88927007770371</v>
      </c>
      <c r="AF10">
        <f t="shared" si="4"/>
        <v>-28.994463503885186</v>
      </c>
      <c r="AG10">
        <f t="shared" si="5"/>
        <v>-46.039833631371621</v>
      </c>
      <c r="AH10">
        <f t="shared" si="6"/>
        <v>-186.6249789552337</v>
      </c>
      <c r="AI10">
        <f t="shared" si="7"/>
        <v>318.22999398721322</v>
      </c>
      <c r="AJ10">
        <f t="shared" si="8"/>
        <v>-73.208079067342851</v>
      </c>
      <c r="AK10">
        <f t="shared" si="32"/>
        <v>92.780995864863996</v>
      </c>
      <c r="AL10">
        <f t="shared" si="9"/>
        <v>337.80291078473437</v>
      </c>
      <c r="AN10">
        <f t="shared" si="10"/>
        <v>326.39255355720417</v>
      </c>
      <c r="AO10">
        <f t="shared" si="11"/>
        <v>-16.319627677860208</v>
      </c>
      <c r="AP10">
        <f t="shared" si="12"/>
        <v>-25.913669453271041</v>
      </c>
      <c r="AQ10">
        <f t="shared" si="13"/>
        <v>-105.04247376502764</v>
      </c>
      <c r="AR10">
        <f t="shared" si="14"/>
        <v>179.11678266104528</v>
      </c>
      <c r="AS10">
        <f t="shared" si="15"/>
        <v>-41.205404377642523</v>
      </c>
      <c r="AT10">
        <f t="shared" si="16"/>
        <v>52.222083981404779</v>
      </c>
      <c r="AU10">
        <f t="shared" si="17"/>
        <v>190.13346226480755</v>
      </c>
      <c r="AW10">
        <v>7</v>
      </c>
      <c r="AX10">
        <f>(R10*SUMPRODUCT(K11:$K$23, X11:$X$23)-$AZ$3*SUMPRODUCT(K10:$K$22, W11:$W$23))/Z10</f>
        <v>920.67673110068245</v>
      </c>
    </row>
    <row r="11" spans="1:52" x14ac:dyDescent="0.3">
      <c r="A11" t="s">
        <v>33</v>
      </c>
      <c r="C11" s="24">
        <f>AU25</f>
        <v>1158.4411335752784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629.76907640535671</v>
      </c>
      <c r="P11">
        <f t="shared" si="30"/>
        <v>31.488453820267836</v>
      </c>
      <c r="Q11" s="5">
        <f t="shared" si="31"/>
        <v>50</v>
      </c>
      <c r="R11">
        <f t="shared" si="0"/>
        <v>100000</v>
      </c>
      <c r="S11">
        <f t="shared" si="1"/>
        <v>999.44190891248593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847.75607056300964</v>
      </c>
      <c r="AC11">
        <f t="shared" si="2"/>
        <v>909.13597126177001</v>
      </c>
      <c r="AE11">
        <f t="shared" si="3"/>
        <v>572.86543204037844</v>
      </c>
      <c r="AF11">
        <f t="shared" si="4"/>
        <v>-28.643271602018924</v>
      </c>
      <c r="AG11">
        <f t="shared" si="5"/>
        <v>-45.482181763371329</v>
      </c>
      <c r="AH11">
        <f t="shared" si="6"/>
        <v>-194.50706337313903</v>
      </c>
      <c r="AI11">
        <f t="shared" si="7"/>
        <v>304.23291530184918</v>
      </c>
      <c r="AJ11">
        <f t="shared" si="8"/>
        <v>-61.379900698760366</v>
      </c>
      <c r="AK11">
        <f t="shared" si="32"/>
        <v>97.438476170095839</v>
      </c>
      <c r="AL11">
        <f t="shared" si="9"/>
        <v>340.29149077318465</v>
      </c>
      <c r="AN11">
        <f t="shared" si="10"/>
        <v>297.02291291407647</v>
      </c>
      <c r="AO11">
        <f t="shared" si="11"/>
        <v>-14.851145645703825</v>
      </c>
      <c r="AP11">
        <f t="shared" si="12"/>
        <v>-23.581890890026404</v>
      </c>
      <c r="AQ11">
        <f t="shared" si="13"/>
        <v>-100.84925937961029</v>
      </c>
      <c r="AR11">
        <f t="shared" si="14"/>
        <v>157.74061699873599</v>
      </c>
      <c r="AS11">
        <f t="shared" si="15"/>
        <v>-31.824641321066014</v>
      </c>
      <c r="AT11">
        <f t="shared" si="16"/>
        <v>50.520520881962995</v>
      </c>
      <c r="AU11">
        <f t="shared" si="17"/>
        <v>176.43649655963299</v>
      </c>
      <c r="AW11">
        <v>8</v>
      </c>
      <c r="AX11">
        <f>(R11*SUMPRODUCT(K12:$K$23, X12:$X$23)-$AZ$3*SUMPRODUCT(K11:$K$22, W12:$W$23))/Z11</f>
        <v>999.44190891248593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629.76907640535671</v>
      </c>
      <c r="P12">
        <f t="shared" si="30"/>
        <v>31.488453820267836</v>
      </c>
      <c r="Q12" s="5">
        <f t="shared" si="31"/>
        <v>50</v>
      </c>
      <c r="R12">
        <f t="shared" si="0"/>
        <v>100000</v>
      </c>
      <c r="S12">
        <f t="shared" si="1"/>
        <v>1067.9023769587641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909.13597126177001</v>
      </c>
      <c r="AC12">
        <f t="shared" si="2"/>
        <v>959.52219176646099</v>
      </c>
      <c r="AE12">
        <f t="shared" si="3"/>
        <v>565.85453646063127</v>
      </c>
      <c r="AF12">
        <f t="shared" si="4"/>
        <v>-28.292726823031561</v>
      </c>
      <c r="AG12">
        <f t="shared" si="5"/>
        <v>-44.925557451189754</v>
      </c>
      <c r="AH12">
        <f t="shared" si="6"/>
        <v>-203.60498909572695</v>
      </c>
      <c r="AI12">
        <f t="shared" si="7"/>
        <v>289.03126309068296</v>
      </c>
      <c r="AJ12">
        <f t="shared" si="8"/>
        <v>-50.386220504690982</v>
      </c>
      <c r="AK12">
        <f t="shared" si="32"/>
        <v>101.26884466295587</v>
      </c>
      <c r="AL12">
        <f t="shared" si="9"/>
        <v>339.91388724894784</v>
      </c>
      <c r="AN12">
        <f t="shared" si="10"/>
        <v>270.26157611309969</v>
      </c>
      <c r="AO12">
        <f t="shared" si="11"/>
        <v>-13.513078805654983</v>
      </c>
      <c r="AP12">
        <f t="shared" si="12"/>
        <v>-21.457196473961456</v>
      </c>
      <c r="AQ12">
        <f t="shared" si="13"/>
        <v>-97.245142897833887</v>
      </c>
      <c r="AR12">
        <f t="shared" si="14"/>
        <v>138.04615793564935</v>
      </c>
      <c r="AS12">
        <f t="shared" si="15"/>
        <v>-24.065300338768932</v>
      </c>
      <c r="AT12">
        <f t="shared" si="16"/>
        <v>48.367691352187812</v>
      </c>
      <c r="AU12">
        <f t="shared" si="17"/>
        <v>162.34854894906823</v>
      </c>
      <c r="AW12">
        <v>9</v>
      </c>
      <c r="AX12">
        <f>(R12*SUMPRODUCT(K13:$K$23, X13:$X$23)-$AZ$3*SUMPRODUCT(K12:$K$22, W13:$W$23))/Z12</f>
        <v>1067.9023769587641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629.76907640535671</v>
      </c>
      <c r="P13">
        <f t="shared" si="30"/>
        <v>31.488453820267836</v>
      </c>
      <c r="Q13" s="5">
        <f t="shared" si="31"/>
        <v>50</v>
      </c>
      <c r="R13">
        <f t="shared" si="0"/>
        <v>100000</v>
      </c>
      <c r="S13">
        <f t="shared" si="1"/>
        <v>1126.8921592689787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959.52219176646099</v>
      </c>
      <c r="AC13">
        <f t="shared" si="2"/>
        <v>999.995976868708</v>
      </c>
      <c r="AE13">
        <f t="shared" si="3"/>
        <v>558.85253755799647</v>
      </c>
      <c r="AF13">
        <f t="shared" si="4"/>
        <v>-27.942626877899826</v>
      </c>
      <c r="AG13">
        <f t="shared" si="5"/>
        <v>-44.369639483400569</v>
      </c>
      <c r="AH13">
        <f t="shared" si="6"/>
        <v>-213.32478655457413</v>
      </c>
      <c r="AI13">
        <f t="shared" si="7"/>
        <v>273.21548464212196</v>
      </c>
      <c r="AJ13">
        <f t="shared" si="8"/>
        <v>-40.473785102247007</v>
      </c>
      <c r="AK13">
        <f t="shared" si="32"/>
        <v>104.33024717125905</v>
      </c>
      <c r="AL13">
        <f t="shared" si="9"/>
        <v>337.07194671113399</v>
      </c>
      <c r="AN13">
        <f t="shared" si="10"/>
        <v>245.87756156413332</v>
      </c>
      <c r="AO13">
        <f t="shared" si="11"/>
        <v>-12.293878078206667</v>
      </c>
      <c r="AP13">
        <f t="shared" si="12"/>
        <v>-19.521247610915715</v>
      </c>
      <c r="AQ13">
        <f t="shared" si="13"/>
        <v>-93.856205016845919</v>
      </c>
      <c r="AR13">
        <f t="shared" si="14"/>
        <v>120.20623085816503</v>
      </c>
      <c r="AS13">
        <f t="shared" si="15"/>
        <v>-17.807194061776066</v>
      </c>
      <c r="AT13">
        <f t="shared" si="16"/>
        <v>45.902031480335431</v>
      </c>
      <c r="AU13">
        <f t="shared" si="17"/>
        <v>148.30106827672438</v>
      </c>
      <c r="AW13">
        <v>10</v>
      </c>
      <c r="AX13">
        <f>(R13*SUMPRODUCT(K14:$K$23, X14:$X$23)-$AZ$3*SUMPRODUCT(K13:$K$22, W14:$W$23))/Z13</f>
        <v>1126.8921592689787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629.76907640535671</v>
      </c>
      <c r="P14">
        <f t="shared" si="30"/>
        <v>31.488453820267836</v>
      </c>
      <c r="Q14" s="5">
        <f t="shared" si="31"/>
        <v>50</v>
      </c>
      <c r="R14">
        <f t="shared" si="0"/>
        <v>100000</v>
      </c>
      <c r="S14">
        <f t="shared" si="1"/>
        <v>1177.1327365461223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999.995976868708</v>
      </c>
      <c r="AC14">
        <f t="shared" si="2"/>
        <v>1031.4987736859694</v>
      </c>
      <c r="AE14">
        <f t="shared" si="3"/>
        <v>551.85452740317885</v>
      </c>
      <c r="AF14">
        <f t="shared" si="4"/>
        <v>-27.592726370158942</v>
      </c>
      <c r="AG14">
        <f t="shared" si="5"/>
        <v>-43.814038198977286</v>
      </c>
      <c r="AH14">
        <f t="shared" si="6"/>
        <v>-223.80977917856401</v>
      </c>
      <c r="AI14">
        <f t="shared" si="7"/>
        <v>256.63798365547859</v>
      </c>
      <c r="AJ14">
        <f t="shared" si="8"/>
        <v>-31.502796817261355</v>
      </c>
      <c r="AK14">
        <f t="shared" si="32"/>
        <v>106.69804445312096</v>
      </c>
      <c r="AL14">
        <f t="shared" si="9"/>
        <v>331.83323129133817</v>
      </c>
      <c r="AN14">
        <f t="shared" si="10"/>
        <v>223.66006514649752</v>
      </c>
      <c r="AO14">
        <f t="shared" si="11"/>
        <v>-11.183003257324877</v>
      </c>
      <c r="AP14">
        <f t="shared" si="12"/>
        <v>-17.757307680389872</v>
      </c>
      <c r="AQ14">
        <f t="shared" si="13"/>
        <v>-90.70743702520997</v>
      </c>
      <c r="AR14">
        <f t="shared" si="14"/>
        <v>104.0123171835728</v>
      </c>
      <c r="AS14">
        <f t="shared" si="15"/>
        <v>-12.767708224848683</v>
      </c>
      <c r="AT14">
        <f t="shared" si="16"/>
        <v>43.243446213415005</v>
      </c>
      <c r="AU14">
        <f t="shared" si="17"/>
        <v>134.48805517213913</v>
      </c>
      <c r="AW14">
        <v>11</v>
      </c>
      <c r="AX14">
        <f>(R14*SUMPRODUCT(K15:$K$23, X15:$X$23)-$AZ$3*SUMPRODUCT(K14:$K$22, W15:$W$23))/Z14</f>
        <v>1177.1327365461223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629.76907640535671</v>
      </c>
      <c r="P15">
        <f t="shared" si="30"/>
        <v>31.488453820267836</v>
      </c>
      <c r="Q15" s="5">
        <f t="shared" si="31"/>
        <v>50</v>
      </c>
      <c r="R15">
        <f t="shared" si="0"/>
        <v>100000</v>
      </c>
      <c r="S15">
        <f t="shared" si="1"/>
        <v>1219.4385404148063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1031.4987736859694</v>
      </c>
      <c r="AC15">
        <f t="shared" si="2"/>
        <v>1055.0221299971167</v>
      </c>
      <c r="AE15">
        <f t="shared" si="3"/>
        <v>544.85756385023399</v>
      </c>
      <c r="AF15">
        <f t="shared" si="4"/>
        <v>-27.242878192511697</v>
      </c>
      <c r="AG15">
        <f t="shared" si="5"/>
        <v>-43.258520008652454</v>
      </c>
      <c r="AH15">
        <f t="shared" si="6"/>
        <v>-234.7556166701203</v>
      </c>
      <c r="AI15">
        <f t="shared" si="7"/>
        <v>239.60054897894949</v>
      </c>
      <c r="AJ15">
        <f t="shared" si="8"/>
        <v>-23.523356311147381</v>
      </c>
      <c r="AK15">
        <f t="shared" si="32"/>
        <v>108.43794215405842</v>
      </c>
      <c r="AL15">
        <f t="shared" si="9"/>
        <v>324.51513482186056</v>
      </c>
      <c r="AN15">
        <f t="shared" si="10"/>
        <v>203.41781661293615</v>
      </c>
      <c r="AO15">
        <f t="shared" si="11"/>
        <v>-10.170890830646806</v>
      </c>
      <c r="AP15">
        <f t="shared" si="12"/>
        <v>-16.150190937765604</v>
      </c>
      <c r="AQ15">
        <f t="shared" si="13"/>
        <v>-87.643960823833496</v>
      </c>
      <c r="AR15">
        <f t="shared" si="14"/>
        <v>89.452774020690214</v>
      </c>
      <c r="AS15">
        <f t="shared" si="15"/>
        <v>-8.7822397956780733</v>
      </c>
      <c r="AT15">
        <f t="shared" si="16"/>
        <v>40.48435938945984</v>
      </c>
      <c r="AU15">
        <f t="shared" si="17"/>
        <v>121.15489361447199</v>
      </c>
      <c r="AW15">
        <v>12</v>
      </c>
      <c r="AX15">
        <f>(R15*SUMPRODUCT(K16:$K$23, X16:$X$23)-$AZ$3*SUMPRODUCT(K15:$K$22, W16:$W$23))/Z15</f>
        <v>1219.4385404148063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629.76907640535671</v>
      </c>
      <c r="P16">
        <f t="shared" si="30"/>
        <v>31.488453820267836</v>
      </c>
      <c r="Q16" s="5">
        <f t="shared" si="31"/>
        <v>50</v>
      </c>
      <c r="R16">
        <f t="shared" si="0"/>
        <v>100000</v>
      </c>
      <c r="S16">
        <f t="shared" si="1"/>
        <v>1214.276280448388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1055.0221299971167</v>
      </c>
      <c r="AC16">
        <f t="shared" si="2"/>
        <v>1035.8018884801058</v>
      </c>
      <c r="AE16">
        <f t="shared" si="3"/>
        <v>537.20558422352121</v>
      </c>
      <c r="AF16">
        <f t="shared" si="4"/>
        <v>-26.86027921117606</v>
      </c>
      <c r="AG16">
        <f t="shared" si="5"/>
        <v>-42.650997353650929</v>
      </c>
      <c r="AH16">
        <f t="shared" si="6"/>
        <v>-349.87490982998099</v>
      </c>
      <c r="AI16">
        <f t="shared" si="7"/>
        <v>117.81939782871319</v>
      </c>
      <c r="AJ16">
        <f t="shared" si="8"/>
        <v>19.220241517010891</v>
      </c>
      <c r="AK16">
        <f t="shared" si="32"/>
        <v>109.57572045066236</v>
      </c>
      <c r="AL16">
        <f t="shared" si="9"/>
        <v>246.61535979638643</v>
      </c>
      <c r="AN16">
        <f t="shared" si="10"/>
        <v>184.75180485498313</v>
      </c>
      <c r="AO16">
        <f t="shared" si="11"/>
        <v>-9.2375902427491567</v>
      </c>
      <c r="AP16">
        <f t="shared" si="12"/>
        <v>-14.668218222901906</v>
      </c>
      <c r="AQ16">
        <f t="shared" si="13"/>
        <v>-120.32641313286862</v>
      </c>
      <c r="AR16">
        <f t="shared" si="14"/>
        <v>40.519583256463427</v>
      </c>
      <c r="AS16">
        <f t="shared" si="15"/>
        <v>6.6100845082409769</v>
      </c>
      <c r="AT16">
        <f t="shared" si="16"/>
        <v>37.684478188748081</v>
      </c>
      <c r="AU16">
        <f t="shared" si="17"/>
        <v>84.814145953452481</v>
      </c>
      <c r="AW16">
        <v>13</v>
      </c>
      <c r="AX16">
        <f>(R16*SUMPRODUCT(K17:$K$23, X17:$X$23)-$AZ$3*SUMPRODUCT(K16:$K$22, W17:$W$23))/Z16</f>
        <v>1214.276280448388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629.76907640535671</v>
      </c>
      <c r="P17">
        <f t="shared" si="30"/>
        <v>31.488453820267836</v>
      </c>
      <c r="Q17" s="5">
        <f t="shared" si="31"/>
        <v>50</v>
      </c>
      <c r="R17">
        <f t="shared" si="0"/>
        <v>100000</v>
      </c>
      <c r="S17">
        <f t="shared" si="1"/>
        <v>1162.4375991553122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1035.8018884801058</v>
      </c>
      <c r="AC17">
        <f t="shared" si="2"/>
        <v>976.10683186474455</v>
      </c>
      <c r="AE17">
        <f t="shared" si="3"/>
        <v>528.82141667054464</v>
      </c>
      <c r="AF17">
        <f t="shared" si="4"/>
        <v>-26.441070833527235</v>
      </c>
      <c r="AG17">
        <f t="shared" si="5"/>
        <v>-41.985343237952499</v>
      </c>
      <c r="AH17">
        <f t="shared" si="6"/>
        <v>-478.28828432384154</v>
      </c>
      <c r="AI17">
        <f t="shared" si="7"/>
        <v>-17.893281724776671</v>
      </c>
      <c r="AJ17">
        <f t="shared" si="8"/>
        <v>59.695056615361295</v>
      </c>
      <c r="AK17">
        <f t="shared" si="32"/>
        <v>107.67275640219864</v>
      </c>
      <c r="AL17">
        <f t="shared" si="9"/>
        <v>149.47453129278327</v>
      </c>
      <c r="AN17">
        <f t="shared" si="10"/>
        <v>167.53261736839758</v>
      </c>
      <c r="AO17">
        <f t="shared" si="11"/>
        <v>-8.3766308684198805</v>
      </c>
      <c r="AP17">
        <f t="shared" si="12"/>
        <v>-13.301114936021698</v>
      </c>
      <c r="AQ17">
        <f t="shared" si="13"/>
        <v>-151.52353063517043</v>
      </c>
      <c r="AR17">
        <f t="shared" si="14"/>
        <v>-5.6686590712144351</v>
      </c>
      <c r="AS17">
        <f t="shared" si="15"/>
        <v>18.911618863115539</v>
      </c>
      <c r="AT17">
        <f t="shared" si="16"/>
        <v>34.111134932661628</v>
      </c>
      <c r="AU17">
        <f t="shared" si="17"/>
        <v>47.354094724562735</v>
      </c>
      <c r="AW17">
        <v>14</v>
      </c>
      <c r="AX17">
        <f>(R17*SUMPRODUCT(K18:$K$23, X18:$X$23)-$AZ$3*SUMPRODUCT(K17:$K$22, W18:$W$23))/Z17</f>
        <v>1162.4375991553122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629.76907640535671</v>
      </c>
      <c r="P18">
        <f t="shared" si="30"/>
        <v>31.488453820267836</v>
      </c>
      <c r="Q18" s="5">
        <f t="shared" si="31"/>
        <v>50</v>
      </c>
      <c r="R18">
        <f t="shared" si="0"/>
        <v>100000</v>
      </c>
      <c r="S18">
        <f t="shared" si="1"/>
        <v>1068.1984261168204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976.10683186474455</v>
      </c>
      <c r="AC18">
        <f t="shared" si="2"/>
        <v>881.49268481261436</v>
      </c>
      <c r="AE18">
        <f t="shared" si="3"/>
        <v>519.69448784022779</v>
      </c>
      <c r="AF18">
        <f t="shared" si="4"/>
        <v>-25.984724392011387</v>
      </c>
      <c r="AG18">
        <f t="shared" si="5"/>
        <v>-41.260718199008679</v>
      </c>
      <c r="AH18">
        <f t="shared" si="6"/>
        <v>-609.5432131285944</v>
      </c>
      <c r="AI18">
        <f t="shared" si="7"/>
        <v>-157.0941678793867</v>
      </c>
      <c r="AJ18">
        <f t="shared" si="8"/>
        <v>94.614147052130193</v>
      </c>
      <c r="AK18">
        <f t="shared" si="32"/>
        <v>102.88716167190726</v>
      </c>
      <c r="AL18">
        <f t="shared" si="9"/>
        <v>40.407140844650755</v>
      </c>
      <c r="AN18">
        <f t="shared" si="10"/>
        <v>151.66333992762921</v>
      </c>
      <c r="AO18">
        <f t="shared" si="11"/>
        <v>-7.5831669963814603</v>
      </c>
      <c r="AP18">
        <f t="shared" si="12"/>
        <v>-12.041186651566367</v>
      </c>
      <c r="AQ18">
        <f t="shared" si="13"/>
        <v>-177.88404860226703</v>
      </c>
      <c r="AR18">
        <f t="shared" si="14"/>
        <v>-45.845062322585655</v>
      </c>
      <c r="AS18">
        <f t="shared" si="15"/>
        <v>27.611409938104742</v>
      </c>
      <c r="AT18">
        <f t="shared" si="16"/>
        <v>30.025738082549559</v>
      </c>
      <c r="AU18">
        <f t="shared" si="17"/>
        <v>11.792085698068643</v>
      </c>
      <c r="AW18">
        <v>15</v>
      </c>
      <c r="AX18">
        <f>(R18*SUMPRODUCT(K19:$K$23, X19:$X$23)-$AZ$3*SUMPRODUCT(K18:$K$22, W19:$W$23))/Z18</f>
        <v>1068.1984261168204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629.76907640535671</v>
      </c>
      <c r="P19">
        <f t="shared" si="30"/>
        <v>31.488453820267836</v>
      </c>
      <c r="Q19" s="5">
        <f t="shared" si="31"/>
        <v>50</v>
      </c>
      <c r="R19">
        <f t="shared" si="0"/>
        <v>100000</v>
      </c>
      <c r="S19">
        <f t="shared" si="1"/>
        <v>933.41651956091641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881.49268481261436</v>
      </c>
      <c r="AC19">
        <f t="shared" si="2"/>
        <v>755.57661396196158</v>
      </c>
      <c r="AE19">
        <f t="shared" si="3"/>
        <v>509.78183517916324</v>
      </c>
      <c r="AF19">
        <f t="shared" si="4"/>
        <v>-25.489091758958164</v>
      </c>
      <c r="AG19">
        <f t="shared" si="5"/>
        <v>-40.473711260080783</v>
      </c>
      <c r="AH19">
        <f t="shared" si="6"/>
        <v>-748.79951387560948</v>
      </c>
      <c r="AI19">
        <f t="shared" si="7"/>
        <v>-304.98048171548521</v>
      </c>
      <c r="AJ19">
        <f t="shared" si="8"/>
        <v>125.91607085065277</v>
      </c>
      <c r="AK19">
        <f t="shared" si="32"/>
        <v>95.604979976297372</v>
      </c>
      <c r="AL19">
        <f t="shared" si="9"/>
        <v>-83.459430888535067</v>
      </c>
      <c r="AN19">
        <f t="shared" si="10"/>
        <v>137.04368523618891</v>
      </c>
      <c r="AO19">
        <f t="shared" si="11"/>
        <v>-6.8521842618094464</v>
      </c>
      <c r="AP19">
        <f t="shared" si="12"/>
        <v>-10.880471141772883</v>
      </c>
      <c r="AQ19">
        <f t="shared" si="13"/>
        <v>-201.29835510618975</v>
      </c>
      <c r="AR19">
        <f t="shared" si="14"/>
        <v>-81.987325273583181</v>
      </c>
      <c r="AS19">
        <f t="shared" si="15"/>
        <v>33.849778844650054</v>
      </c>
      <c r="AT19">
        <f t="shared" si="16"/>
        <v>25.701305693403359</v>
      </c>
      <c r="AU19">
        <f t="shared" si="17"/>
        <v>-22.436240735529765</v>
      </c>
      <c r="AW19">
        <v>16</v>
      </c>
      <c r="AX19">
        <f>(R19*SUMPRODUCT(K20:$K$23, X20:$X$23)-$AZ$3*SUMPRODUCT(K19:$K$22, W20:$W$23))/Z19</f>
        <v>933.41651956091641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629.76907640535671</v>
      </c>
      <c r="P20">
        <f t="shared" si="30"/>
        <v>31.488453820267836</v>
      </c>
      <c r="Q20" s="5">
        <f t="shared" si="31"/>
        <v>50</v>
      </c>
      <c r="R20">
        <f t="shared" si="0"/>
        <v>100000</v>
      </c>
      <c r="S20">
        <f t="shared" si="1"/>
        <v>760.63238616501962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755.57661396196158</v>
      </c>
      <c r="AC20">
        <f t="shared" si="2"/>
        <v>602.76942295510696</v>
      </c>
      <c r="AE20">
        <f t="shared" si="3"/>
        <v>499.06571122186205</v>
      </c>
      <c r="AF20">
        <f t="shared" si="4"/>
        <v>-24.953285561093104</v>
      </c>
      <c r="AG20">
        <f t="shared" si="5"/>
        <v>-39.622913375682629</v>
      </c>
      <c r="AH20">
        <f t="shared" si="6"/>
        <v>-892.1215435947006</v>
      </c>
      <c r="AI20">
        <f t="shared" si="7"/>
        <v>-457.63203130961426</v>
      </c>
      <c r="AJ20">
        <f t="shared" si="8"/>
        <v>152.80719100685462</v>
      </c>
      <c r="AK20">
        <f t="shared" si="32"/>
        <v>86.078232773591154</v>
      </c>
      <c r="AL20">
        <f t="shared" si="9"/>
        <v>-218.7466075291685</v>
      </c>
      <c r="AN20">
        <f t="shared" si="10"/>
        <v>123.58750695840801</v>
      </c>
      <c r="AO20">
        <f t="shared" si="11"/>
        <v>-6.1793753479204012</v>
      </c>
      <c r="AP20">
        <f t="shared" si="12"/>
        <v>-9.8121288888801974</v>
      </c>
      <c r="AQ20">
        <f t="shared" si="13"/>
        <v>-220.92296665066084</v>
      </c>
      <c r="AR20">
        <f t="shared" si="14"/>
        <v>-113.32696392905342</v>
      </c>
      <c r="AS20">
        <f t="shared" si="15"/>
        <v>37.840828085780842</v>
      </c>
      <c r="AT20">
        <f t="shared" si="16"/>
        <v>21.316219392889529</v>
      </c>
      <c r="AU20">
        <f t="shared" si="17"/>
        <v>-54.169916450383042</v>
      </c>
      <c r="AW20">
        <v>17</v>
      </c>
      <c r="AX20">
        <f>(R20*SUMPRODUCT(K21:$K$23, X21:$X$23)-$AZ$3*SUMPRODUCT(K20:$K$22, W21:$W$23))/Z20</f>
        <v>760.63238616501962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629.76907640535671</v>
      </c>
      <c r="P21">
        <f t="shared" si="30"/>
        <v>31.488453820267836</v>
      </c>
      <c r="Q21" s="5">
        <f t="shared" si="31"/>
        <v>50</v>
      </c>
      <c r="R21">
        <f t="shared" si="0"/>
        <v>100000</v>
      </c>
      <c r="S21">
        <f t="shared" si="1"/>
        <v>548.35135868807617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602.76942295510696</v>
      </c>
      <c r="AC21">
        <f t="shared" si="2"/>
        <v>424.43673415342829</v>
      </c>
      <c r="AE21">
        <f t="shared" si="3"/>
        <v>487.45594558170791</v>
      </c>
      <c r="AF21">
        <f t="shared" si="4"/>
        <v>-24.372797279085393</v>
      </c>
      <c r="AG21">
        <f t="shared" si="5"/>
        <v>-38.701165541824125</v>
      </c>
      <c r="AH21">
        <f t="shared" si="6"/>
        <v>-1051.0374002033575</v>
      </c>
      <c r="AI21">
        <f t="shared" si="7"/>
        <v>-626.65541744255916</v>
      </c>
      <c r="AJ21">
        <f t="shared" si="8"/>
        <v>178.33268880167867</v>
      </c>
      <c r="AK21">
        <f t="shared" si="32"/>
        <v>74.609679988041066</v>
      </c>
      <c r="AL21">
        <f t="shared" si="9"/>
        <v>-373.7130486528394</v>
      </c>
      <c r="AN21">
        <f t="shared" si="10"/>
        <v>111.19733484163581</v>
      </c>
      <c r="AO21">
        <f t="shared" si="11"/>
        <v>-5.5598667420817893</v>
      </c>
      <c r="AP21">
        <f t="shared" si="12"/>
        <v>-8.8284213220134848</v>
      </c>
      <c r="AQ21">
        <f t="shared" si="13"/>
        <v>-239.76024660448994</v>
      </c>
      <c r="AR21">
        <f t="shared" si="14"/>
        <v>-142.95119982694942</v>
      </c>
      <c r="AS21">
        <f t="shared" si="15"/>
        <v>40.680844883787664</v>
      </c>
      <c r="AT21">
        <f t="shared" si="16"/>
        <v>17.019789466629543</v>
      </c>
      <c r="AU21">
        <f t="shared" si="17"/>
        <v>-85.250565476532216</v>
      </c>
      <c r="AW21">
        <v>18</v>
      </c>
      <c r="AX21">
        <f>(R21*SUMPRODUCT(K22:$K$23, X22:$X$23)-$AZ$3*SUMPRODUCT(K21:$K$22, W22:$W$23))/Z21</f>
        <v>548.35135868807617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629.76907640535671</v>
      </c>
      <c r="P22">
        <f t="shared" si="30"/>
        <v>31.488453820267836</v>
      </c>
      <c r="Q22" s="5">
        <f t="shared" si="31"/>
        <v>50</v>
      </c>
      <c r="R22">
        <f t="shared" si="0"/>
        <v>100000</v>
      </c>
      <c r="S22">
        <f t="shared" si="1"/>
        <v>295.04231136786279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424.43673415342829</v>
      </c>
      <c r="AC22">
        <f t="shared" si="2"/>
        <v>222.47426476901083</v>
      </c>
      <c r="AE22">
        <f t="shared" si="3"/>
        <v>474.87227034651613</v>
      </c>
      <c r="AF22">
        <f t="shared" si="4"/>
        <v>-23.743613517325809</v>
      </c>
      <c r="AG22">
        <f t="shared" si="5"/>
        <v>-37.702094953361936</v>
      </c>
      <c r="AH22">
        <f t="shared" si="6"/>
        <v>-1224.117866087897</v>
      </c>
      <c r="AI22">
        <f t="shared" si="7"/>
        <v>-810.69130421206864</v>
      </c>
      <c r="AJ22">
        <f t="shared" si="8"/>
        <v>201.96246938441746</v>
      </c>
      <c r="AK22">
        <f t="shared" si="32"/>
        <v>61.289577368783313</v>
      </c>
      <c r="AL22">
        <f t="shared" si="9"/>
        <v>-547.43925745886793</v>
      </c>
      <c r="AN22">
        <f t="shared" si="10"/>
        <v>99.787923065945975</v>
      </c>
      <c r="AO22">
        <f t="shared" si="11"/>
        <v>-4.9893961532972995</v>
      </c>
      <c r="AP22">
        <f t="shared" si="12"/>
        <v>-7.9225804191214806</v>
      </c>
      <c r="AQ22">
        <f t="shared" si="13"/>
        <v>-257.23165379965042</v>
      </c>
      <c r="AR22">
        <f t="shared" si="14"/>
        <v>-170.35570730612321</v>
      </c>
      <c r="AS22">
        <f t="shared" si="15"/>
        <v>42.439655072793983</v>
      </c>
      <c r="AT22">
        <f t="shared" si="16"/>
        <v>12.87916775337851</v>
      </c>
      <c r="AU22">
        <f t="shared" si="17"/>
        <v>-115.03688447995071</v>
      </c>
      <c r="AW22">
        <v>19</v>
      </c>
      <c r="AX22">
        <f>(R22*SUMPRODUCT(K23:$K$23, X23:$X$23)-$AZ$3*SUMPRODUCT(K22:$K$22, W23:$W$23))/Z22</f>
        <v>295.04231136786279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629.76907640535671</v>
      </c>
      <c r="P23">
        <f t="shared" si="30"/>
        <v>31.488453820267836</v>
      </c>
      <c r="Q23" s="5">
        <f t="shared" si="31"/>
        <v>50</v>
      </c>
      <c r="R23">
        <f t="shared" si="0"/>
        <v>100000</v>
      </c>
      <c r="S23">
        <f t="shared" si="1"/>
        <v>303.74146698223399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222.47426476901083</v>
      </c>
      <c r="AC23">
        <f t="shared" si="2"/>
        <v>222.47426476901083</v>
      </c>
      <c r="AE23">
        <f t="shared" si="3"/>
        <v>461.27192852379187</v>
      </c>
      <c r="AF23">
        <f t="shared" si="4"/>
        <v>-23.063596426189594</v>
      </c>
      <c r="AG23">
        <f t="shared" si="5"/>
        <v>-36.622306953897649</v>
      </c>
      <c r="AH23">
        <f t="shared" si="6"/>
        <v>-1405.5340998613331</v>
      </c>
      <c r="AI23">
        <f t="shared" si="7"/>
        <v>-1003.9480747176284</v>
      </c>
      <c r="AJ23">
        <f t="shared" si="8"/>
        <v>0</v>
      </c>
      <c r="AK23">
        <f t="shared" si="32"/>
        <v>46.247781780662919</v>
      </c>
      <c r="AL23">
        <f t="shared" si="9"/>
        <v>-957.70029293696552</v>
      </c>
      <c r="AN23">
        <f t="shared" si="10"/>
        <v>89.289494873050359</v>
      </c>
      <c r="AO23">
        <f t="shared" si="11"/>
        <v>-4.4644747436525183</v>
      </c>
      <c r="AP23">
        <f t="shared" si="12"/>
        <v>-7.0890663116315311</v>
      </c>
      <c r="AQ23">
        <f t="shared" si="13"/>
        <v>-272.07254992754849</v>
      </c>
      <c r="AR23">
        <f t="shared" si="14"/>
        <v>-194.33659610978219</v>
      </c>
      <c r="AS23">
        <f t="shared" si="15"/>
        <v>0</v>
      </c>
      <c r="AT23">
        <f t="shared" si="16"/>
        <v>8.9522921704988629</v>
      </c>
      <c r="AU23">
        <f t="shared" si="17"/>
        <v>-185.38430393928334</v>
      </c>
      <c r="AW23">
        <v>20</v>
      </c>
      <c r="AX23">
        <f>(R23*SUMPRODUCT(K$23:$K24, X$23:$X24)-$AZ$3*SUMPRODUCT(K$22:$K23, W$23:$W24))/Z23</f>
        <v>303.74146698223399</v>
      </c>
    </row>
    <row r="25" spans="5:50" x14ac:dyDescent="0.3">
      <c r="AN25" s="6">
        <f t="shared" ref="AN25:AU25" si="33">SUM(AN3:AN23)</f>
        <v>5444.2872894354941</v>
      </c>
      <c r="AO25" s="6">
        <f t="shared" si="33"/>
        <v>-744.54117177579269</v>
      </c>
      <c r="AP25" s="6">
        <f t="shared" si="33"/>
        <v>-782.24473012479484</v>
      </c>
      <c r="AQ25" s="6">
        <f t="shared" si="33"/>
        <v>-2946.6656128476079</v>
      </c>
      <c r="AR25" s="6">
        <f t="shared" si="33"/>
        <v>970.83577468729914</v>
      </c>
      <c r="AS25" s="6">
        <f t="shared" si="33"/>
        <v>-534.91504113887891</v>
      </c>
      <c r="AT25" s="6">
        <f t="shared" si="33"/>
        <v>722.52040002685828</v>
      </c>
      <c r="AU25" s="7">
        <f t="shared" si="33"/>
        <v>1158.4411335752784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'T.45.04.B'!C3*(1+C12)</f>
        <v>2256.2456924004423</v>
      </c>
      <c r="K3">
        <v>1</v>
      </c>
      <c r="L3" s="2">
        <v>0</v>
      </c>
      <c r="O3">
        <f>$C$3</f>
        <v>2256.2456924004423</v>
      </c>
      <c r="P3">
        <f>O3*B5</f>
        <v>1804.996553920354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2256.2456924004423</v>
      </c>
      <c r="AF3">
        <f t="shared" ref="AF3:AF23" si="4">-$Z3*P3</f>
        <v>-1804.996553920354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51.249138480088277</v>
      </c>
      <c r="AJ3">
        <f t="shared" ref="AJ3:AJ23" si="8">AB3-AC3</f>
        <v>0</v>
      </c>
      <c r="AL3">
        <f t="shared" ref="AL3:AL23" si="9">SUM(AI3:AK3)</f>
        <v>51.249138480088277</v>
      </c>
      <c r="AN3">
        <f t="shared" ref="AN3:AN23" si="10">AE3*$K3</f>
        <v>2256.2456924004423</v>
      </c>
      <c r="AO3">
        <f t="shared" ref="AO3:AO23" si="11">AF3*$K3</f>
        <v>-1804.996553920354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51.249138480088277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51.249138480088277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1367.8804520570081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1149.9502294006004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1135.5504318832718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-1135.5504318832718</v>
      </c>
      <c r="AK4">
        <f>H4*SUM(AB4, AE4:AF4)</f>
        <v>0</v>
      </c>
      <c r="AL4">
        <f t="shared" si="9"/>
        <v>-1387.760931883272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-232.33002017373363</v>
      </c>
      <c r="AR4">
        <f t="shared" si="14"/>
        <v>-232.33002017373363</v>
      </c>
      <c r="AS4">
        <f t="shared" si="15"/>
        <v>-1046.040726883823</v>
      </c>
      <c r="AT4">
        <f t="shared" si="16"/>
        <v>0</v>
      </c>
      <c r="AU4">
        <f t="shared" si="17"/>
        <v>-1278.3707470575569</v>
      </c>
      <c r="AW4">
        <v>1</v>
      </c>
      <c r="AX4">
        <f>(R4*SUMPRODUCT(K5:$K$23, X5:$X$23)-$AZ$3*SUMPRODUCT(K4:$K$22, W5:$W$23))/Z4</f>
        <v>1149.9502294006004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2256.2456924004423</v>
      </c>
      <c r="P5">
        <f t="shared" ref="P5:P23" si="30">O5*$C$5</f>
        <v>112.81228462002213</v>
      </c>
      <c r="Q5" s="5">
        <f t="shared" ref="Q5:Q23" si="31">$C$8</f>
        <v>50</v>
      </c>
      <c r="R5">
        <f t="shared" si="0"/>
        <v>100000</v>
      </c>
      <c r="S5">
        <f t="shared" si="1"/>
        <v>2210.7069733683011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1135.5504318832718</v>
      </c>
      <c r="AC5">
        <f t="shared" si="2"/>
        <v>2155.3457038229408</v>
      </c>
      <c r="AE5">
        <f t="shared" si="3"/>
        <v>2199.7440268960249</v>
      </c>
      <c r="AF5">
        <f t="shared" si="4"/>
        <v>-109.98720134480125</v>
      </c>
      <c r="AG5">
        <f t="shared" si="5"/>
        <v>-48.747883138464751</v>
      </c>
      <c r="AH5">
        <f t="shared" si="6"/>
        <v>-264.54532807049998</v>
      </c>
      <c r="AI5">
        <f t="shared" si="7"/>
        <v>1776.463614342259</v>
      </c>
      <c r="AJ5">
        <f t="shared" si="8"/>
        <v>-1019.795271939669</v>
      </c>
      <c r="AK5">
        <f>H5*SUM(AB5, AE5:AF5)</f>
        <v>275.98954201866979</v>
      </c>
      <c r="AL5">
        <f t="shared" si="9"/>
        <v>1032.65788442126</v>
      </c>
      <c r="AN5">
        <f t="shared" si="10"/>
        <v>1866.6224342343151</v>
      </c>
      <c r="AO5">
        <f t="shared" si="11"/>
        <v>-93.331121711715767</v>
      </c>
      <c r="AP5">
        <f t="shared" si="12"/>
        <v>-41.365673085194835</v>
      </c>
      <c r="AQ5">
        <f t="shared" si="13"/>
        <v>-224.48350272147954</v>
      </c>
      <c r="AR5">
        <f t="shared" si="14"/>
        <v>1507.442136715925</v>
      </c>
      <c r="AS5">
        <f t="shared" si="15"/>
        <v>-865.36101912490665</v>
      </c>
      <c r="AT5">
        <f t="shared" si="16"/>
        <v>234.19464467101545</v>
      </c>
      <c r="AU5">
        <f t="shared" si="17"/>
        <v>876.27576226203394</v>
      </c>
      <c r="AW5">
        <v>2</v>
      </c>
      <c r="AX5">
        <f>(R5*SUMPRODUCT(K6:$K$23, X6:$X$23)-$AZ$3*SUMPRODUCT(K5:$K$22, W6:$W$23))/Z5</f>
        <v>2210.7069733683011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2256.2456924004423</v>
      </c>
      <c r="P6">
        <f t="shared" si="30"/>
        <v>112.81228462002213</v>
      </c>
      <c r="Q6" s="5">
        <f t="shared" si="31"/>
        <v>50</v>
      </c>
      <c r="R6">
        <f t="shared" si="0"/>
        <v>100000</v>
      </c>
      <c r="S6">
        <f t="shared" si="1"/>
        <v>3098.8510536232702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2155.3457038229408</v>
      </c>
      <c r="AC6">
        <f t="shared" si="2"/>
        <v>2978.8181654460186</v>
      </c>
      <c r="AE6">
        <f t="shared" si="3"/>
        <v>2168.8508217822973</v>
      </c>
      <c r="AF6">
        <f t="shared" si="4"/>
        <v>-108.44254108911487</v>
      </c>
      <c r="AG6">
        <f t="shared" si="5"/>
        <v>-48.063267867668152</v>
      </c>
      <c r="AH6">
        <f t="shared" si="6"/>
        <v>-394.27287882390289</v>
      </c>
      <c r="AI6">
        <f t="shared" si="7"/>
        <v>1618.0721340016114</v>
      </c>
      <c r="AJ6">
        <f t="shared" si="8"/>
        <v>-823.47246162307783</v>
      </c>
      <c r="AK6">
        <f>H6*SUM(AB6, AE6:AF6)</f>
        <v>360.74206845504472</v>
      </c>
      <c r="AL6">
        <f t="shared" si="9"/>
        <v>1155.3417408335783</v>
      </c>
      <c r="AN6">
        <f t="shared" si="10"/>
        <v>1695.3375542506965</v>
      </c>
      <c r="AO6">
        <f t="shared" si="11"/>
        <v>-84.766877712534821</v>
      </c>
      <c r="AP6">
        <f t="shared" si="12"/>
        <v>-37.569879024278819</v>
      </c>
      <c r="AQ6">
        <f t="shared" si="13"/>
        <v>-308.19345036529728</v>
      </c>
      <c r="AR6">
        <f t="shared" si="14"/>
        <v>1264.8073471485854</v>
      </c>
      <c r="AS6">
        <f t="shared" si="15"/>
        <v>-643.68824958354003</v>
      </c>
      <c r="AT6">
        <f t="shared" si="16"/>
        <v>281.98323734747919</v>
      </c>
      <c r="AU6">
        <f t="shared" si="17"/>
        <v>903.10233491252473</v>
      </c>
      <c r="AW6">
        <v>3</v>
      </c>
      <c r="AX6">
        <f>(R6*SUMPRODUCT(K7:$K$23, X7:$X$23)-$AZ$3*SUMPRODUCT(K6:$K$22, W7:$W$23))/Z6</f>
        <v>3098.8510536232702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2256.2456924004423</v>
      </c>
      <c r="P7">
        <f t="shared" si="30"/>
        <v>112.81228462002213</v>
      </c>
      <c r="Q7" s="5">
        <f t="shared" si="31"/>
        <v>50</v>
      </c>
      <c r="R7">
        <f t="shared" si="0"/>
        <v>100000</v>
      </c>
      <c r="S7">
        <f t="shared" si="1"/>
        <v>3824.0337619684024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2978.8181654460186</v>
      </c>
      <c r="AC7">
        <f t="shared" si="2"/>
        <v>3618.5412349322305</v>
      </c>
      <c r="AE7">
        <f t="shared" si="3"/>
        <v>2135.001567006741</v>
      </c>
      <c r="AF7">
        <f t="shared" si="4"/>
        <v>-106.75007835033706</v>
      </c>
      <c r="AG7">
        <f t="shared" si="5"/>
        <v>-47.313144446057457</v>
      </c>
      <c r="AH7">
        <f t="shared" si="6"/>
        <v>-538.98148586803063</v>
      </c>
      <c r="AI7">
        <f t="shared" si="7"/>
        <v>1441.9568583423156</v>
      </c>
      <c r="AJ7">
        <f t="shared" si="8"/>
        <v>-639.7230694862119</v>
      </c>
      <c r="AK7">
        <f>H7*SUM(AB7, AE7:AF7)</f>
        <v>428.45495030154427</v>
      </c>
      <c r="AL7">
        <f t="shared" si="9"/>
        <v>1230.6887391576479</v>
      </c>
      <c r="AN7">
        <f t="shared" si="10"/>
        <v>1537.3291644403453</v>
      </c>
      <c r="AO7">
        <f t="shared" si="11"/>
        <v>-76.866458222017272</v>
      </c>
      <c r="AP7">
        <f t="shared" si="12"/>
        <v>-34.068301373791556</v>
      </c>
      <c r="AQ7">
        <f t="shared" si="13"/>
        <v>-388.09899258294041</v>
      </c>
      <c r="AR7">
        <f t="shared" si="14"/>
        <v>1038.2954122615959</v>
      </c>
      <c r="AS7">
        <f t="shared" si="15"/>
        <v>-460.63897426795</v>
      </c>
      <c r="AT7">
        <f t="shared" si="16"/>
        <v>308.51325869088839</v>
      </c>
      <c r="AU7">
        <f t="shared" si="17"/>
        <v>886.16969668453419</v>
      </c>
      <c r="AW7">
        <v>4</v>
      </c>
      <c r="AX7">
        <f>(R7*SUMPRODUCT(K8:$K$23, X8:$X$23)-$AZ$3*SUMPRODUCT(K7:$K$22, W8:$W$23))/Z7</f>
        <v>3824.0337619684024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2256.2456924004423</v>
      </c>
      <c r="P8">
        <f t="shared" si="30"/>
        <v>112.81228462002213</v>
      </c>
      <c r="Q8" s="5">
        <f t="shared" si="31"/>
        <v>50</v>
      </c>
      <c r="R8">
        <f t="shared" si="0"/>
        <v>100000</v>
      </c>
      <c r="S8">
        <f t="shared" si="1"/>
        <v>4403.4993151724739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3618.5412349322305</v>
      </c>
      <c r="AC8">
        <f t="shared" si="2"/>
        <v>4094.9520088129871</v>
      </c>
      <c r="AE8">
        <f t="shared" si="3"/>
        <v>2098.1535749617719</v>
      </c>
      <c r="AF8">
        <f t="shared" si="4"/>
        <v>-104.9076787480886</v>
      </c>
      <c r="AG8">
        <f t="shared" si="5"/>
        <v>-46.496566886062958</v>
      </c>
      <c r="AH8">
        <f t="shared" si="6"/>
        <v>-686.89223106786221</v>
      </c>
      <c r="AI8">
        <f t="shared" si="7"/>
        <v>1259.8570982597582</v>
      </c>
      <c r="AJ8">
        <f t="shared" si="8"/>
        <v>-476.41077388075655</v>
      </c>
      <c r="AK8">
        <f t="shared" ref="AK8:AK23" si="32">H8*SUM(AB8:AB8, AE8:AF8)</f>
        <v>480.20062481215592</v>
      </c>
      <c r="AL8">
        <f t="shared" si="9"/>
        <v>1263.6469491911575</v>
      </c>
      <c r="AN8">
        <f t="shared" si="10"/>
        <v>1391.7079510222923</v>
      </c>
      <c r="AO8">
        <f t="shared" si="11"/>
        <v>-69.58539755111461</v>
      </c>
      <c r="AP8">
        <f t="shared" si="12"/>
        <v>-30.841232311487321</v>
      </c>
      <c r="AQ8">
        <f t="shared" si="13"/>
        <v>-455.61649579917082</v>
      </c>
      <c r="AR8">
        <f t="shared" si="14"/>
        <v>835.66482536051944</v>
      </c>
      <c r="AS8">
        <f t="shared" si="15"/>
        <v>-316.00387591962254</v>
      </c>
      <c r="AT8">
        <f t="shared" si="16"/>
        <v>318.51768889182779</v>
      </c>
      <c r="AU8">
        <f t="shared" si="17"/>
        <v>838.17863833272474</v>
      </c>
      <c r="AW8">
        <v>5</v>
      </c>
      <c r="AX8">
        <f>(R8*SUMPRODUCT(K9:$K$23, X9:$X$23)-$AZ$3*SUMPRODUCT(K8:$K$22, W9:$W$23))/Z8</f>
        <v>4403.4993151724739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2256.2456924004423</v>
      </c>
      <c r="P9">
        <f t="shared" si="30"/>
        <v>112.81228462002213</v>
      </c>
      <c r="Q9" s="5">
        <f t="shared" si="31"/>
        <v>50</v>
      </c>
      <c r="R9">
        <f t="shared" si="0"/>
        <v>100000</v>
      </c>
      <c r="S9">
        <f t="shared" si="1"/>
        <v>4848.867004839326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4094.9520088129871</v>
      </c>
      <c r="AC9">
        <f t="shared" si="2"/>
        <v>4423.1065516279605</v>
      </c>
      <c r="AE9">
        <f t="shared" si="3"/>
        <v>2058.1333936729511</v>
      </c>
      <c r="AF9">
        <f t="shared" si="4"/>
        <v>-102.90666968364756</v>
      </c>
      <c r="AG9">
        <f t="shared" si="5"/>
        <v>-45.609691369278195</v>
      </c>
      <c r="AH9">
        <f t="shared" si="6"/>
        <v>-843.81969584827061</v>
      </c>
      <c r="AI9">
        <f t="shared" si="7"/>
        <v>1065.7973367717548</v>
      </c>
      <c r="AJ9">
        <f t="shared" si="8"/>
        <v>-328.15454281497341</v>
      </c>
      <c r="AK9">
        <f t="shared" si="32"/>
        <v>517.71379416589207</v>
      </c>
      <c r="AL9">
        <f t="shared" si="9"/>
        <v>1255.3565881226734</v>
      </c>
      <c r="AN9">
        <f t="shared" si="10"/>
        <v>1257.5536479126108</v>
      </c>
      <c r="AO9">
        <f t="shared" si="11"/>
        <v>-62.877682395630551</v>
      </c>
      <c r="AP9">
        <f t="shared" si="12"/>
        <v>-27.868278090199635</v>
      </c>
      <c r="AQ9">
        <f t="shared" si="13"/>
        <v>-515.58783310967692</v>
      </c>
      <c r="AR9">
        <f t="shared" si="14"/>
        <v>651.2198543171038</v>
      </c>
      <c r="AS9">
        <f t="shared" si="15"/>
        <v>-200.50786973511433</v>
      </c>
      <c r="AT9">
        <f t="shared" si="16"/>
        <v>316.33171709348011</v>
      </c>
      <c r="AU9">
        <f t="shared" si="17"/>
        <v>767.04370167546961</v>
      </c>
      <c r="AW9">
        <v>6</v>
      </c>
      <c r="AX9">
        <f>(R9*SUMPRODUCT(K10:$K$23, X10:$X$23)-$AZ$3*SUMPRODUCT(K9:$K$22, W10:$W$23))/Z9</f>
        <v>4848.867004839326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2256.2456924004423</v>
      </c>
      <c r="P10">
        <f t="shared" si="30"/>
        <v>112.81228462002213</v>
      </c>
      <c r="Q10" s="5">
        <f t="shared" si="31"/>
        <v>50</v>
      </c>
      <c r="R10">
        <f t="shared" si="0"/>
        <v>100000</v>
      </c>
      <c r="S10">
        <f t="shared" si="1"/>
        <v>5173.0875740367337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4423.1065516279605</v>
      </c>
      <c r="AC10">
        <f t="shared" si="2"/>
        <v>4619.6634279068576</v>
      </c>
      <c r="AE10">
        <f t="shared" si="3"/>
        <v>2014.8693716045518</v>
      </c>
      <c r="AF10">
        <f t="shared" si="4"/>
        <v>-100.7434685802276</v>
      </c>
      <c r="AG10">
        <f t="shared" si="5"/>
        <v>-44.650930047004593</v>
      </c>
      <c r="AH10">
        <f t="shared" si="6"/>
        <v>-1005.32881716163</v>
      </c>
      <c r="AI10">
        <f t="shared" si="7"/>
        <v>864.14615581568978</v>
      </c>
      <c r="AJ10">
        <f t="shared" si="8"/>
        <v>-196.55687627889711</v>
      </c>
      <c r="AK10">
        <f t="shared" si="32"/>
        <v>542.27698114459611</v>
      </c>
      <c r="AL10">
        <f t="shared" si="9"/>
        <v>1209.8662606813887</v>
      </c>
      <c r="AN10">
        <f t="shared" si="10"/>
        <v>1134.0757506930368</v>
      </c>
      <c r="AO10">
        <f t="shared" si="11"/>
        <v>-56.703787534651845</v>
      </c>
      <c r="AP10">
        <f t="shared" si="12"/>
        <v>-25.131920573031262</v>
      </c>
      <c r="AQ10">
        <f t="shared" si="13"/>
        <v>-565.85258036255641</v>
      </c>
      <c r="AR10">
        <f t="shared" si="14"/>
        <v>486.3874622227973</v>
      </c>
      <c r="AS10">
        <f t="shared" si="15"/>
        <v>-110.63267433677485</v>
      </c>
      <c r="AT10">
        <f t="shared" si="16"/>
        <v>305.22235492882919</v>
      </c>
      <c r="AU10">
        <f t="shared" si="17"/>
        <v>680.97714281485162</v>
      </c>
      <c r="AW10">
        <v>7</v>
      </c>
      <c r="AX10">
        <f>(R10*SUMPRODUCT(K11:$K$23, X11:$X$23)-$AZ$3*SUMPRODUCT(K10:$K$22, W11:$W$23))/Z10</f>
        <v>5173.0875740367337</v>
      </c>
    </row>
    <row r="11" spans="1:52" x14ac:dyDescent="0.3">
      <c r="A11" t="s">
        <v>33</v>
      </c>
      <c r="C11" s="24">
        <f>AU25</f>
        <v>3915.3082065498115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2256.2456924004423</v>
      </c>
      <c r="P11">
        <f t="shared" si="30"/>
        <v>112.81228462002213</v>
      </c>
      <c r="Q11" s="5">
        <f t="shared" si="31"/>
        <v>50</v>
      </c>
      <c r="R11">
        <f t="shared" si="0"/>
        <v>100000</v>
      </c>
      <c r="S11">
        <f t="shared" si="1"/>
        <v>5380.5016665140283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4619.6634279068576</v>
      </c>
      <c r="AC11">
        <f t="shared" si="2"/>
        <v>4693.1119594001439</v>
      </c>
      <c r="AE11">
        <f t="shared" si="3"/>
        <v>1967.9974654129153</v>
      </c>
      <c r="AF11">
        <f t="shared" si="4"/>
        <v>-98.399873270645784</v>
      </c>
      <c r="AG11">
        <f t="shared" si="5"/>
        <v>-43.612215461321128</v>
      </c>
      <c r="AH11">
        <f t="shared" si="6"/>
        <v>-1184.4105704268438</v>
      </c>
      <c r="AI11">
        <f t="shared" si="7"/>
        <v>641.57480625410471</v>
      </c>
      <c r="AJ11">
        <f t="shared" si="8"/>
        <v>-73.448531493286282</v>
      </c>
      <c r="AK11">
        <f t="shared" si="32"/>
        <v>555.2860654856039</v>
      </c>
      <c r="AL11">
        <f t="shared" si="9"/>
        <v>1123.4123402464224</v>
      </c>
      <c r="AN11">
        <f t="shared" si="10"/>
        <v>1020.3798433124208</v>
      </c>
      <c r="AO11">
        <f t="shared" si="11"/>
        <v>-51.01899216562105</v>
      </c>
      <c r="AP11">
        <f t="shared" si="12"/>
        <v>-22.612338867821361</v>
      </c>
      <c r="AQ11">
        <f t="shared" si="13"/>
        <v>-614.10072599669036</v>
      </c>
      <c r="AR11">
        <f t="shared" si="14"/>
        <v>332.64778628228811</v>
      </c>
      <c r="AS11">
        <f t="shared" si="15"/>
        <v>-38.08206177792114</v>
      </c>
      <c r="AT11">
        <f t="shared" si="16"/>
        <v>287.90825112922056</v>
      </c>
      <c r="AU11">
        <f t="shared" si="17"/>
        <v>582.47397563358754</v>
      </c>
      <c r="AW11">
        <v>8</v>
      </c>
      <c r="AX11">
        <f>(R11*SUMPRODUCT(K12:$K$23, X12:$X$23)-$AZ$3*SUMPRODUCT(K11:$K$22, W12:$W$23))/Z11</f>
        <v>5380.5016665140283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2256.2456924004423</v>
      </c>
      <c r="P12">
        <f t="shared" si="30"/>
        <v>112.81228462002213</v>
      </c>
      <c r="Q12" s="5">
        <f t="shared" si="31"/>
        <v>50</v>
      </c>
      <c r="R12">
        <f t="shared" si="0"/>
        <v>100000</v>
      </c>
      <c r="S12">
        <f t="shared" si="1"/>
        <v>5475.7342942114537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4693.1119594001439</v>
      </c>
      <c r="AC12">
        <f t="shared" si="2"/>
        <v>4652.8810399051308</v>
      </c>
      <c r="AE12">
        <f t="shared" si="3"/>
        <v>1917.193610843281</v>
      </c>
      <c r="AF12">
        <f t="shared" si="4"/>
        <v>-95.859680542164057</v>
      </c>
      <c r="AG12">
        <f t="shared" si="5"/>
        <v>-42.486366119187124</v>
      </c>
      <c r="AH12">
        <f t="shared" si="6"/>
        <v>-1379.4543750415874</v>
      </c>
      <c r="AI12">
        <f t="shared" si="7"/>
        <v>399.39318914034243</v>
      </c>
      <c r="AJ12">
        <f t="shared" si="8"/>
        <v>40.23091949501304</v>
      </c>
      <c r="AK12">
        <f t="shared" si="32"/>
        <v>557.44113478173699</v>
      </c>
      <c r="AL12">
        <f t="shared" si="9"/>
        <v>997.06524341709246</v>
      </c>
      <c r="AN12">
        <f t="shared" si="10"/>
        <v>915.68368475299678</v>
      </c>
      <c r="AO12">
        <f t="shared" si="11"/>
        <v>-45.784184237649846</v>
      </c>
      <c r="AP12">
        <f t="shared" si="12"/>
        <v>-20.292197960471047</v>
      </c>
      <c r="AQ12">
        <f t="shared" si="13"/>
        <v>-658.85044574664892</v>
      </c>
      <c r="AR12">
        <f t="shared" si="14"/>
        <v>190.75685680822696</v>
      </c>
      <c r="AS12">
        <f t="shared" si="15"/>
        <v>19.214958987888085</v>
      </c>
      <c r="AT12">
        <f t="shared" si="16"/>
        <v>266.24319497148491</v>
      </c>
      <c r="AU12">
        <f t="shared" si="17"/>
        <v>476.21501076759995</v>
      </c>
      <c r="AW12">
        <v>9</v>
      </c>
      <c r="AX12">
        <f>(R12*SUMPRODUCT(K13:$K$23, X13:$X$23)-$AZ$3*SUMPRODUCT(K12:$K$22, W13:$W$23))/Z12</f>
        <v>5475.7342942114537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2256.2456924004423</v>
      </c>
      <c r="P13">
        <f t="shared" si="30"/>
        <v>112.81228462002213</v>
      </c>
      <c r="Q13" s="5">
        <f t="shared" si="31"/>
        <v>50</v>
      </c>
      <c r="R13">
        <f t="shared" si="0"/>
        <v>100000</v>
      </c>
      <c r="S13">
        <f t="shared" si="1"/>
        <v>5465.4869399418121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4652.8810399051308</v>
      </c>
      <c r="AC13">
        <f t="shared" si="2"/>
        <v>4511.1644515829485</v>
      </c>
      <c r="AE13">
        <f t="shared" si="3"/>
        <v>1862.2851858287295</v>
      </c>
      <c r="AF13">
        <f t="shared" si="4"/>
        <v>-93.114259291436483</v>
      </c>
      <c r="AG13">
        <f t="shared" si="5"/>
        <v>-41.269556593533608</v>
      </c>
      <c r="AH13">
        <f t="shared" si="6"/>
        <v>-1583.8917289232961</v>
      </c>
      <c r="AI13">
        <f t="shared" si="7"/>
        <v>144.00964102046328</v>
      </c>
      <c r="AJ13">
        <f t="shared" si="8"/>
        <v>141.71658832218236</v>
      </c>
      <c r="AK13">
        <f t="shared" si="32"/>
        <v>549.53498676847823</v>
      </c>
      <c r="AL13">
        <f t="shared" si="9"/>
        <v>835.26121611112387</v>
      </c>
      <c r="AN13">
        <f t="shared" si="10"/>
        <v>819.34698271108357</v>
      </c>
      <c r="AO13">
        <f t="shared" si="11"/>
        <v>-40.96734913555418</v>
      </c>
      <c r="AP13">
        <f t="shared" si="12"/>
        <v>-18.157308520761585</v>
      </c>
      <c r="AQ13">
        <f t="shared" si="13"/>
        <v>-696.86260671017124</v>
      </c>
      <c r="AR13">
        <f t="shared" si="14"/>
        <v>63.359718344596509</v>
      </c>
      <c r="AS13">
        <f t="shared" si="15"/>
        <v>62.35084718789561</v>
      </c>
      <c r="AT13">
        <f t="shared" si="16"/>
        <v>241.77813190441034</v>
      </c>
      <c r="AU13">
        <f t="shared" si="17"/>
        <v>367.48869743690244</v>
      </c>
      <c r="AW13">
        <v>10</v>
      </c>
      <c r="AX13">
        <f>(R13*SUMPRODUCT(K14:$K$23, X14:$X$23)-$AZ$3*SUMPRODUCT(K13:$K$22, W14:$W$23))/Z13</f>
        <v>5465.4869399418121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2256.2456924004423</v>
      </c>
      <c r="P14">
        <f t="shared" si="30"/>
        <v>112.81228462002213</v>
      </c>
      <c r="Q14" s="5">
        <f t="shared" si="31"/>
        <v>50</v>
      </c>
      <c r="R14">
        <f t="shared" si="0"/>
        <v>100000</v>
      </c>
      <c r="S14">
        <f t="shared" si="1"/>
        <v>5352.2979450072426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4511.1644515829485</v>
      </c>
      <c r="AC14">
        <f t="shared" si="2"/>
        <v>4277.0430990199238</v>
      </c>
      <c r="AE14">
        <f t="shared" si="3"/>
        <v>1802.9751272304561</v>
      </c>
      <c r="AF14">
        <f t="shared" si="4"/>
        <v>-90.148756361522814</v>
      </c>
      <c r="AG14">
        <f t="shared" si="5"/>
        <v>-39.955203755142747</v>
      </c>
      <c r="AH14">
        <f t="shared" si="6"/>
        <v>-1803.3145449110443</v>
      </c>
      <c r="AI14">
        <f t="shared" si="7"/>
        <v>-130.44337779725379</v>
      </c>
      <c r="AJ14">
        <f t="shared" si="8"/>
        <v>234.12135256302463</v>
      </c>
      <c r="AK14">
        <f t="shared" si="32"/>
        <v>532.58689467720762</v>
      </c>
      <c r="AL14">
        <f t="shared" si="9"/>
        <v>636.26486944297847</v>
      </c>
      <c r="AN14">
        <f t="shared" si="10"/>
        <v>730.7243383712713</v>
      </c>
      <c r="AO14">
        <f t="shared" si="11"/>
        <v>-36.536216918563568</v>
      </c>
      <c r="AP14">
        <f t="shared" si="12"/>
        <v>-16.193368054563383</v>
      </c>
      <c r="AQ14">
        <f t="shared" si="13"/>
        <v>-730.86190031338219</v>
      </c>
      <c r="AR14">
        <f t="shared" si="14"/>
        <v>-52.867146915237782</v>
      </c>
      <c r="AS14">
        <f t="shared" si="15"/>
        <v>94.886594865563069</v>
      </c>
      <c r="AT14">
        <f t="shared" si="16"/>
        <v>215.85112315776738</v>
      </c>
      <c r="AU14">
        <f t="shared" si="17"/>
        <v>257.87057110809269</v>
      </c>
      <c r="AW14">
        <v>11</v>
      </c>
      <c r="AX14">
        <f>(R14*SUMPRODUCT(K15:$K$23, X15:$X$23)-$AZ$3*SUMPRODUCT(K14:$K$22, W15:$W$23))/Z14</f>
        <v>5352.2979450072426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2256.2456924004423</v>
      </c>
      <c r="P15">
        <f t="shared" si="30"/>
        <v>112.81228462002213</v>
      </c>
      <c r="Q15" s="5">
        <f t="shared" si="31"/>
        <v>50</v>
      </c>
      <c r="R15">
        <f t="shared" si="0"/>
        <v>100000</v>
      </c>
      <c r="S15">
        <f t="shared" si="1"/>
        <v>5137.5619425489831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4277.0430990199238</v>
      </c>
      <c r="AC15">
        <f t="shared" si="2"/>
        <v>3959.7690142355423</v>
      </c>
      <c r="AE15">
        <f t="shared" si="3"/>
        <v>1738.9983578158106</v>
      </c>
      <c r="AF15">
        <f t="shared" si="4"/>
        <v>-86.949917890790545</v>
      </c>
      <c r="AG15">
        <f t="shared" si="5"/>
        <v>-38.537433305095263</v>
      </c>
      <c r="AH15">
        <f t="shared" si="6"/>
        <v>-2036.4368249921158</v>
      </c>
      <c r="AI15">
        <f t="shared" si="7"/>
        <v>-422.92581837219109</v>
      </c>
      <c r="AJ15">
        <f t="shared" si="8"/>
        <v>317.27408478438156</v>
      </c>
      <c r="AK15">
        <f t="shared" si="32"/>
        <v>507.35236298751886</v>
      </c>
      <c r="AL15">
        <f t="shared" si="9"/>
        <v>401.70062939970933</v>
      </c>
      <c r="AN15">
        <f t="shared" si="10"/>
        <v>649.23986103936647</v>
      </c>
      <c r="AO15">
        <f t="shared" si="11"/>
        <v>-32.461993051968328</v>
      </c>
      <c r="AP15">
        <f t="shared" si="12"/>
        <v>-14.387614416864187</v>
      </c>
      <c r="AQ15">
        <f t="shared" si="13"/>
        <v>-760.2859170804154</v>
      </c>
      <c r="AR15">
        <f t="shared" si="14"/>
        <v>-157.89566350988147</v>
      </c>
      <c r="AS15">
        <f t="shared" si="15"/>
        <v>118.45151077400935</v>
      </c>
      <c r="AT15">
        <f t="shared" si="16"/>
        <v>189.41557717037207</v>
      </c>
      <c r="AU15">
        <f t="shared" si="17"/>
        <v>149.97142443449994</v>
      </c>
      <c r="AW15">
        <v>12</v>
      </c>
      <c r="AX15">
        <f>(R15*SUMPRODUCT(K16:$K$23, X16:$X$23)-$AZ$3*SUMPRODUCT(K15:$K$22, W16:$W$23))/Z15</f>
        <v>5137.5619425489831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2256.2456924004423</v>
      </c>
      <c r="P16">
        <f t="shared" si="30"/>
        <v>112.81228462002213</v>
      </c>
      <c r="Q16" s="5">
        <f t="shared" si="31"/>
        <v>50</v>
      </c>
      <c r="R16">
        <f t="shared" si="0"/>
        <v>100000</v>
      </c>
      <c r="S16">
        <f t="shared" si="1"/>
        <v>4831.188780724121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3959.7690142355423</v>
      </c>
      <c r="AC16">
        <f t="shared" si="2"/>
        <v>3577.3866495160337</v>
      </c>
      <c r="AE16">
        <f t="shared" si="3"/>
        <v>1670.6991973125946</v>
      </c>
      <c r="AF16">
        <f t="shared" si="4"/>
        <v>-83.534959865629745</v>
      </c>
      <c r="AG16">
        <f t="shared" si="5"/>
        <v>-37.023875612037649</v>
      </c>
      <c r="AH16">
        <f t="shared" si="6"/>
        <v>-2256.3667200133277</v>
      </c>
      <c r="AI16">
        <f t="shared" si="7"/>
        <v>-706.22635817840069</v>
      </c>
      <c r="AJ16">
        <f t="shared" si="8"/>
        <v>382.38236471950859</v>
      </c>
      <c r="AK16">
        <f t="shared" si="32"/>
        <v>474.65107834647222</v>
      </c>
      <c r="AL16">
        <f t="shared" si="9"/>
        <v>150.80708488758012</v>
      </c>
      <c r="AN16">
        <f t="shared" si="10"/>
        <v>574.57461563698826</v>
      </c>
      <c r="AO16">
        <f t="shared" si="11"/>
        <v>-28.728730781849418</v>
      </c>
      <c r="AP16">
        <f t="shared" si="12"/>
        <v>-12.732979780798885</v>
      </c>
      <c r="AQ16">
        <f t="shared" si="13"/>
        <v>-775.99309497075103</v>
      </c>
      <c r="AR16">
        <f t="shared" si="14"/>
        <v>-242.88018989641111</v>
      </c>
      <c r="AS16">
        <f t="shared" si="15"/>
        <v>131.50613862057551</v>
      </c>
      <c r="AT16">
        <f t="shared" si="16"/>
        <v>163.23851794583629</v>
      </c>
      <c r="AU16">
        <f t="shared" si="17"/>
        <v>51.864466670000709</v>
      </c>
      <c r="AW16">
        <v>13</v>
      </c>
      <c r="AX16">
        <f>(R16*SUMPRODUCT(K17:$K$23, X17:$X$23)-$AZ$3*SUMPRODUCT(K16:$K$22, W17:$W$23))/Z16</f>
        <v>4831.188780724121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2256.2456924004423</v>
      </c>
      <c r="P17">
        <f t="shared" si="30"/>
        <v>112.81228462002213</v>
      </c>
      <c r="Q17" s="5">
        <f t="shared" si="31"/>
        <v>50</v>
      </c>
      <c r="R17">
        <f t="shared" si="0"/>
        <v>100000</v>
      </c>
      <c r="S17">
        <f t="shared" si="1"/>
        <v>4437.9838327950865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3577.3866495160337</v>
      </c>
      <c r="AC17">
        <f t="shared" si="2"/>
        <v>3143.8317158618315</v>
      </c>
      <c r="AE17">
        <f t="shared" si="3"/>
        <v>1598.3061303938425</v>
      </c>
      <c r="AF17">
        <f t="shared" si="4"/>
        <v>-79.915306519692137</v>
      </c>
      <c r="AG17">
        <f t="shared" si="5"/>
        <v>-35.419594057892446</v>
      </c>
      <c r="AH17">
        <f t="shared" si="6"/>
        <v>-2468.0855960496538</v>
      </c>
      <c r="AI17">
        <f t="shared" si="7"/>
        <v>-985.11436623339591</v>
      </c>
      <c r="AJ17">
        <f t="shared" si="8"/>
        <v>433.55493365420216</v>
      </c>
      <c r="AK17">
        <f t="shared" si="32"/>
        <v>436.04567839799802</v>
      </c>
      <c r="AL17">
        <f t="shared" si="9"/>
        <v>-115.51375418119574</v>
      </c>
      <c r="AN17">
        <f t="shared" si="10"/>
        <v>506.34940442976676</v>
      </c>
      <c r="AO17">
        <f t="shared" si="11"/>
        <v>-25.317470221488339</v>
      </c>
      <c r="AP17">
        <f t="shared" si="12"/>
        <v>-11.221060856432187</v>
      </c>
      <c r="AQ17">
        <f t="shared" si="13"/>
        <v>-781.89881642603916</v>
      </c>
      <c r="AR17">
        <f t="shared" si="14"/>
        <v>-312.08794307419294</v>
      </c>
      <c r="AS17">
        <f t="shared" si="15"/>
        <v>137.35183659046425</v>
      </c>
      <c r="AT17">
        <f t="shared" si="16"/>
        <v>138.14091391027458</v>
      </c>
      <c r="AU17">
        <f t="shared" si="17"/>
        <v>-36.595192573454121</v>
      </c>
      <c r="AW17">
        <v>14</v>
      </c>
      <c r="AX17">
        <f>(R17*SUMPRODUCT(K18:$K$23, X18:$X$23)-$AZ$3*SUMPRODUCT(K17:$K$22, W18:$W$23))/Z17</f>
        <v>4437.9838327950865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2256.2456924004423</v>
      </c>
      <c r="P18">
        <f t="shared" si="30"/>
        <v>112.81228462002213</v>
      </c>
      <c r="Q18" s="5">
        <f t="shared" si="31"/>
        <v>50</v>
      </c>
      <c r="R18">
        <f t="shared" si="0"/>
        <v>100000</v>
      </c>
      <c r="S18">
        <f t="shared" si="1"/>
        <v>3957.3454736407684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3143.8317158618315</v>
      </c>
      <c r="AC18">
        <f t="shared" si="2"/>
        <v>2669.3484039791047</v>
      </c>
      <c r="AE18">
        <f t="shared" si="3"/>
        <v>1521.9054990548866</v>
      </c>
      <c r="AF18">
        <f t="shared" si="4"/>
        <v>-76.095274952744333</v>
      </c>
      <c r="AG18">
        <f t="shared" si="5"/>
        <v>-33.726502042331127</v>
      </c>
      <c r="AH18">
        <f t="shared" si="6"/>
        <v>-2677.7921499647846</v>
      </c>
      <c r="AI18">
        <f t="shared" si="7"/>
        <v>-1265.7084279049734</v>
      </c>
      <c r="AJ18">
        <f t="shared" si="8"/>
        <v>474.48331188272687</v>
      </c>
      <c r="AK18">
        <f t="shared" si="32"/>
        <v>392.73566080271735</v>
      </c>
      <c r="AL18">
        <f t="shared" si="9"/>
        <v>-398.48945521952919</v>
      </c>
      <c r="AN18">
        <f t="shared" si="10"/>
        <v>444.14031020442673</v>
      </c>
      <c r="AO18">
        <f t="shared" si="11"/>
        <v>-22.207015510221339</v>
      </c>
      <c r="AP18">
        <f t="shared" si="12"/>
        <v>-9.8424633385538218</v>
      </c>
      <c r="AQ18">
        <f t="shared" si="13"/>
        <v>-781.46470781984226</v>
      </c>
      <c r="AR18">
        <f t="shared" si="14"/>
        <v>-369.37387646419069</v>
      </c>
      <c r="AS18">
        <f t="shared" si="15"/>
        <v>138.46928436574231</v>
      </c>
      <c r="AT18">
        <f t="shared" si="16"/>
        <v>114.61272616833399</v>
      </c>
      <c r="AU18">
        <f t="shared" si="17"/>
        <v>-116.2918659301144</v>
      </c>
      <c r="AW18">
        <v>15</v>
      </c>
      <c r="AX18">
        <f>(R18*SUMPRODUCT(K19:$K$23, X19:$X$23)-$AZ$3*SUMPRODUCT(K18:$K$22, W19:$W$23))/Z18</f>
        <v>3957.3454736407684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2256.2456924004423</v>
      </c>
      <c r="P19">
        <f t="shared" si="30"/>
        <v>112.81228462002213</v>
      </c>
      <c r="Q19" s="5">
        <f t="shared" si="31"/>
        <v>50</v>
      </c>
      <c r="R19">
        <f t="shared" si="0"/>
        <v>100000</v>
      </c>
      <c r="S19">
        <f t="shared" si="1"/>
        <v>3376.0259010928617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2669.3484039791047</v>
      </c>
      <c r="AC19">
        <f t="shared" si="2"/>
        <v>2156.2006216767959</v>
      </c>
      <c r="AE19">
        <f t="shared" si="3"/>
        <v>1441.0192655911176</v>
      </c>
      <c r="AF19">
        <f t="shared" si="4"/>
        <v>-72.050963279555887</v>
      </c>
      <c r="AG19">
        <f t="shared" si="5"/>
        <v>-31.934005911785317</v>
      </c>
      <c r="AH19">
        <f t="shared" si="6"/>
        <v>-2910.4622202450068</v>
      </c>
      <c r="AI19">
        <f t="shared" si="7"/>
        <v>-1573.4279238452305</v>
      </c>
      <c r="AJ19">
        <f t="shared" si="8"/>
        <v>513.14778230230877</v>
      </c>
      <c r="AK19">
        <f t="shared" si="32"/>
        <v>345.55876055729237</v>
      </c>
      <c r="AL19">
        <f t="shared" si="9"/>
        <v>-714.72138098562937</v>
      </c>
      <c r="AN19">
        <f t="shared" si="10"/>
        <v>387.3864799116426</v>
      </c>
      <c r="AO19">
        <f t="shared" si="11"/>
        <v>-19.369323995582132</v>
      </c>
      <c r="AP19">
        <f t="shared" si="12"/>
        <v>-8.5847583269953702</v>
      </c>
      <c r="AQ19">
        <f t="shared" si="13"/>
        <v>-782.41404632021931</v>
      </c>
      <c r="AR19">
        <f t="shared" si="14"/>
        <v>-422.98164873115422</v>
      </c>
      <c r="AS19">
        <f t="shared" si="15"/>
        <v>137.948546426278</v>
      </c>
      <c r="AT19">
        <f t="shared" si="16"/>
        <v>92.895907120302979</v>
      </c>
      <c r="AU19">
        <f t="shared" si="17"/>
        <v>-192.13719518457327</v>
      </c>
      <c r="AW19">
        <v>16</v>
      </c>
      <c r="AX19">
        <f>(R19*SUMPRODUCT(K20:$K$23, X20:$X$23)-$AZ$3*SUMPRODUCT(K19:$K$22, W20:$W$23))/Z19</f>
        <v>3376.0259010928617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2256.2456924004423</v>
      </c>
      <c r="P20">
        <f t="shared" si="30"/>
        <v>112.81228462002213</v>
      </c>
      <c r="Q20" s="5">
        <f t="shared" si="31"/>
        <v>50</v>
      </c>
      <c r="R20">
        <f t="shared" si="0"/>
        <v>100000</v>
      </c>
      <c r="S20">
        <f t="shared" si="1"/>
        <v>2692.5169238615845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2156.2006216767959</v>
      </c>
      <c r="AC20">
        <f t="shared" si="2"/>
        <v>1618.4569308849473</v>
      </c>
      <c r="AE20">
        <f t="shared" si="3"/>
        <v>1356.216722830346</v>
      </c>
      <c r="AF20">
        <f t="shared" si="4"/>
        <v>-67.810836141517314</v>
      </c>
      <c r="AG20">
        <f t="shared" si="5"/>
        <v>-30.054721597882665</v>
      </c>
      <c r="AH20">
        <f t="shared" si="6"/>
        <v>-3119.8885095696014</v>
      </c>
      <c r="AI20">
        <f t="shared" si="7"/>
        <v>-1861.5373444786553</v>
      </c>
      <c r="AJ20">
        <f t="shared" si="8"/>
        <v>537.74369079184862</v>
      </c>
      <c r="AK20">
        <f t="shared" si="32"/>
        <v>294.7549789208465</v>
      </c>
      <c r="AL20">
        <f t="shared" si="9"/>
        <v>-1029.0386747659602</v>
      </c>
      <c r="AN20">
        <f t="shared" si="10"/>
        <v>335.85044995285648</v>
      </c>
      <c r="AO20">
        <f t="shared" si="11"/>
        <v>-16.792522497642828</v>
      </c>
      <c r="AP20">
        <f t="shared" si="12"/>
        <v>-7.4426834604954264</v>
      </c>
      <c r="AQ20">
        <f t="shared" si="13"/>
        <v>-772.60215281446017</v>
      </c>
      <c r="AR20">
        <f t="shared" si="14"/>
        <v>-460.98690881974198</v>
      </c>
      <c r="AS20">
        <f t="shared" si="15"/>
        <v>133.16563457118215</v>
      </c>
      <c r="AT20">
        <f t="shared" si="16"/>
        <v>72.992458085767524</v>
      </c>
      <c r="AU20">
        <f t="shared" si="17"/>
        <v>-254.82881616279229</v>
      </c>
      <c r="AW20">
        <v>17</v>
      </c>
      <c r="AX20">
        <f>(R20*SUMPRODUCT(K21:$K$23, X21:$X$23)-$AZ$3*SUMPRODUCT(K20:$K$22, W21:$W$23))/Z20</f>
        <v>2692.5169238615845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2256.2456924004423</v>
      </c>
      <c r="P21">
        <f t="shared" si="30"/>
        <v>112.81228462002213</v>
      </c>
      <c r="Q21" s="5">
        <f t="shared" si="31"/>
        <v>50</v>
      </c>
      <c r="R21">
        <f t="shared" si="0"/>
        <v>100000</v>
      </c>
      <c r="S21">
        <f t="shared" si="1"/>
        <v>1910.6670165057699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1618.4569308849473</v>
      </c>
      <c r="AC21">
        <f t="shared" si="2"/>
        <v>1074.3814580211556</v>
      </c>
      <c r="AE21">
        <f t="shared" si="3"/>
        <v>1268.7027701395496</v>
      </c>
      <c r="AF21">
        <f t="shared" si="4"/>
        <v>-63.435138506977488</v>
      </c>
      <c r="AG21">
        <f t="shared" si="5"/>
        <v>-28.115350522614495</v>
      </c>
      <c r="AH21">
        <f t="shared" si="6"/>
        <v>-3277.6477185786921</v>
      </c>
      <c r="AI21">
        <f t="shared" si="7"/>
        <v>-2100.4954374687345</v>
      </c>
      <c r="AJ21">
        <f t="shared" si="8"/>
        <v>544.07547286379167</v>
      </c>
      <c r="AK21">
        <f t="shared" si="32"/>
        <v>241.62611081462413</v>
      </c>
      <c r="AL21">
        <f t="shared" si="9"/>
        <v>-1314.7938537903187</v>
      </c>
      <c r="AN21">
        <f t="shared" si="10"/>
        <v>289.41357270217361</v>
      </c>
      <c r="AO21">
        <f t="shared" si="11"/>
        <v>-14.470678635108682</v>
      </c>
      <c r="AP21">
        <f t="shared" si="12"/>
        <v>-6.4136094237650063</v>
      </c>
      <c r="AQ21">
        <f t="shared" si="13"/>
        <v>-747.68949719298553</v>
      </c>
      <c r="AR21">
        <f t="shared" si="14"/>
        <v>-479.16021254968564</v>
      </c>
      <c r="AS21">
        <f t="shared" si="15"/>
        <v>124.11325184055087</v>
      </c>
      <c r="AT21">
        <f t="shared" si="16"/>
        <v>55.11919547657314</v>
      </c>
      <c r="AU21">
        <f t="shared" si="17"/>
        <v>-299.92776523256163</v>
      </c>
      <c r="AW21">
        <v>18</v>
      </c>
      <c r="AX21">
        <f>(R21*SUMPRODUCT(K22:$K$23, X22:$X$23)-$AZ$3*SUMPRODUCT(K21:$K$22, W22:$W$23))/Z21</f>
        <v>1910.6670165057699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2256.2456924004423</v>
      </c>
      <c r="P22">
        <f t="shared" si="30"/>
        <v>112.81228462002213</v>
      </c>
      <c r="Q22" s="5">
        <f t="shared" si="31"/>
        <v>50</v>
      </c>
      <c r="R22">
        <f t="shared" si="0"/>
        <v>100000</v>
      </c>
      <c r="S22">
        <f t="shared" si="1"/>
        <v>1017.6234393698866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1074.3814580211556</v>
      </c>
      <c r="AC22">
        <f t="shared" si="2"/>
        <v>531.71815036586236</v>
      </c>
      <c r="AE22">
        <f t="shared" si="3"/>
        <v>1178.9103315829232</v>
      </c>
      <c r="AF22">
        <f t="shared" si="4"/>
        <v>-58.945516579146158</v>
      </c>
      <c r="AG22">
        <f t="shared" si="5"/>
        <v>-26.125486589376457</v>
      </c>
      <c r="AH22">
        <f t="shared" si="6"/>
        <v>-3417.4208560237921</v>
      </c>
      <c r="AI22">
        <f t="shared" si="7"/>
        <v>-2323.5815276093917</v>
      </c>
      <c r="AJ22">
        <f t="shared" si="8"/>
        <v>542.66330765529324</v>
      </c>
      <c r="AK22">
        <f t="shared" si="32"/>
        <v>187.77021058274354</v>
      </c>
      <c r="AL22">
        <f t="shared" si="9"/>
        <v>-1593.1480093713549</v>
      </c>
      <c r="AN22">
        <f t="shared" si="10"/>
        <v>247.73190774816666</v>
      </c>
      <c r="AO22">
        <f t="shared" si="11"/>
        <v>-12.386595387408333</v>
      </c>
      <c r="AP22">
        <f t="shared" si="12"/>
        <v>-5.4899142540766963</v>
      </c>
      <c r="AQ22">
        <f t="shared" si="13"/>
        <v>-718.12432681322866</v>
      </c>
      <c r="AR22">
        <f t="shared" si="14"/>
        <v>-488.268928706547</v>
      </c>
      <c r="AS22">
        <f t="shared" si="15"/>
        <v>114.03328384599884</v>
      </c>
      <c r="AT22">
        <f t="shared" si="16"/>
        <v>39.457345685892925</v>
      </c>
      <c r="AU22">
        <f t="shared" si="17"/>
        <v>-334.77829917465522</v>
      </c>
      <c r="AW22">
        <v>19</v>
      </c>
      <c r="AX22">
        <f>(R22*SUMPRODUCT(K23:$K$23, X23:$X$23)-$AZ$3*SUMPRODUCT(K22:$K$22, W23:$W$23))/Z22</f>
        <v>1017.6234393698866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2256.2456924004423</v>
      </c>
      <c r="P23">
        <f t="shared" si="30"/>
        <v>112.81228462002213</v>
      </c>
      <c r="Q23" s="5">
        <f t="shared" si="31"/>
        <v>50</v>
      </c>
      <c r="R23">
        <f t="shared" si="0"/>
        <v>100000</v>
      </c>
      <c r="S23">
        <f t="shared" si="1"/>
        <v>1103.0191846451112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531.71815036586236</v>
      </c>
      <c r="AC23">
        <f t="shared" si="2"/>
        <v>531.71815036586236</v>
      </c>
      <c r="AE23">
        <f t="shared" si="3"/>
        <v>1087.6390937117731</v>
      </c>
      <c r="AF23">
        <f t="shared" si="4"/>
        <v>-54.38195468558866</v>
      </c>
      <c r="AG23">
        <f t="shared" si="5"/>
        <v>-24.10285141762693</v>
      </c>
      <c r="AH23">
        <f t="shared" si="6"/>
        <v>-3522.7606117115206</v>
      </c>
      <c r="AI23">
        <f t="shared" si="7"/>
        <v>-2513.6063241029633</v>
      </c>
      <c r="AJ23">
        <f t="shared" si="8"/>
        <v>0</v>
      </c>
      <c r="AK23">
        <f t="shared" si="32"/>
        <v>133.91493551327744</v>
      </c>
      <c r="AL23">
        <f t="shared" si="9"/>
        <v>-2379.6913885896856</v>
      </c>
      <c r="AN23">
        <f t="shared" si="10"/>
        <v>210.53686399799514</v>
      </c>
      <c r="AO23">
        <f t="shared" si="11"/>
        <v>-10.526843199899758</v>
      </c>
      <c r="AP23">
        <f t="shared" si="12"/>
        <v>-4.6656457828846394</v>
      </c>
      <c r="AQ23">
        <f t="shared" si="13"/>
        <v>-681.9090781982751</v>
      </c>
      <c r="AR23">
        <f t="shared" si="14"/>
        <v>-486.56470318306441</v>
      </c>
      <c r="AS23">
        <f t="shared" si="15"/>
        <v>0</v>
      </c>
      <c r="AT23">
        <f t="shared" si="16"/>
        <v>25.922229835672553</v>
      </c>
      <c r="AU23">
        <f t="shared" si="17"/>
        <v>-460.64247334739184</v>
      </c>
      <c r="AW23">
        <v>20</v>
      </c>
      <c r="AX23">
        <f>(R23*SUMPRODUCT(K$23:$K24, X$23:$X24)-$AZ$3*SUMPRODUCT(K$22:$K23, W$23:$W24))/Z23</f>
        <v>1103.0191846451112</v>
      </c>
    </row>
    <row r="25" spans="5:50" x14ac:dyDescent="0.3">
      <c r="AN25" s="6">
        <f t="shared" ref="AN25:AU25" si="33">SUM(AN3:AN23)</f>
        <v>18270.230509724897</v>
      </c>
      <c r="AO25" s="6">
        <f t="shared" si="33"/>
        <v>-2605.6957947865762</v>
      </c>
      <c r="AP25" s="6">
        <f t="shared" si="33"/>
        <v>-754.88122750246703</v>
      </c>
      <c r="AQ25" s="6">
        <f t="shared" si="33"/>
        <v>-12193.220191517963</v>
      </c>
      <c r="AR25" s="6">
        <f t="shared" si="33"/>
        <v>2716.4332959178869</v>
      </c>
      <c r="AS25" s="6">
        <f t="shared" si="33"/>
        <v>-2469.4635635535046</v>
      </c>
      <c r="AT25" s="6">
        <f t="shared" si="33"/>
        <v>3668.3384741854293</v>
      </c>
      <c r="AU25" s="7">
        <f t="shared" si="33"/>
        <v>3915.3082065498115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'T.55.04.B'!C3*(1+C12)</f>
        <v>7485.5005072855629</v>
      </c>
      <c r="K3">
        <v>1</v>
      </c>
      <c r="L3" s="2">
        <v>0</v>
      </c>
      <c r="O3">
        <f>$C$3</f>
        <v>7485.5005072855629</v>
      </c>
      <c r="P3">
        <f>O3*B5</f>
        <v>5988.4004058284509</v>
      </c>
      <c r="Q3" s="5">
        <f>B8</f>
        <v>400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7485.5005072855629</v>
      </c>
      <c r="AF3">
        <f t="shared" ref="AF3:AF23" si="4">-$Z3*P3</f>
        <v>-5988.4004058284509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1097.100101457112</v>
      </c>
      <c r="AJ3">
        <f t="shared" ref="AJ3:AJ23" si="8">AB3-AC3</f>
        <v>0</v>
      </c>
      <c r="AL3">
        <f t="shared" ref="AL3:AL23" si="9">SUM(AI3:AK3)</f>
        <v>1097.100101457112</v>
      </c>
      <c r="AN3">
        <f t="shared" ref="AN3:AN23" si="10">AE3*$K3</f>
        <v>7485.5005072855629</v>
      </c>
      <c r="AO3">
        <f t="shared" ref="AO3:AO23" si="11">AF3*$K3</f>
        <v>-5988.4004058284509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1097.100101457112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1097.100101457112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4479.5970232340069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2548.1678207954733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2467.0137720387793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-2467.0137720387793</v>
      </c>
      <c r="AK4">
        <f>H4*SUM(AB4, AE4:AF4)</f>
        <v>0</v>
      </c>
      <c r="AL4">
        <f t="shared" si="9"/>
        <v>-4651.8137720387786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-2012.5832511952244</v>
      </c>
      <c r="AR4">
        <f t="shared" si="14"/>
        <v>-2012.5832511952244</v>
      </c>
      <c r="AS4">
        <f t="shared" si="15"/>
        <v>-2272.5515370162948</v>
      </c>
      <c r="AT4">
        <f t="shared" si="16"/>
        <v>0</v>
      </c>
      <c r="AU4">
        <f t="shared" si="17"/>
        <v>-4285.1347882115188</v>
      </c>
      <c r="AW4">
        <v>1</v>
      </c>
      <c r="AX4">
        <f>(R4*SUMPRODUCT(K5:$K$23, X5:$X$23)-$AZ$3*SUMPRODUCT(K4:$K$22, W5:$W$23))/Z4</f>
        <v>2548.1678207954733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7485.5005072855629</v>
      </c>
      <c r="P5">
        <f t="shared" ref="P5:P23" si="30">O5*$C$5</f>
        <v>374.27502536427818</v>
      </c>
      <c r="Q5" s="5">
        <f t="shared" ref="Q5:Q23" si="31">$C$8</f>
        <v>50</v>
      </c>
      <c r="R5">
        <f t="shared" si="0"/>
        <v>100000</v>
      </c>
      <c r="S5">
        <f t="shared" si="1"/>
        <v>4678.1822992289581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2467.0137720387793</v>
      </c>
      <c r="AC5">
        <f t="shared" si="2"/>
        <v>4368.4777164255138</v>
      </c>
      <c r="AE5">
        <f t="shared" si="3"/>
        <v>6989.9461095730285</v>
      </c>
      <c r="AF5">
        <f t="shared" si="4"/>
        <v>-349.49730547865141</v>
      </c>
      <c r="AG5">
        <f t="shared" si="5"/>
        <v>-46.689904721600001</v>
      </c>
      <c r="AH5">
        <f t="shared" si="6"/>
        <v>-2467.2385568</v>
      </c>
      <c r="AI5">
        <f t="shared" si="7"/>
        <v>4126.5203425727768</v>
      </c>
      <c r="AJ5">
        <f t="shared" si="8"/>
        <v>-1901.4639443867345</v>
      </c>
      <c r="AK5">
        <f>H5*SUM(AB5, AE5:AF5)</f>
        <v>779.32557263971432</v>
      </c>
      <c r="AL5">
        <f t="shared" si="9"/>
        <v>3004.3819708257565</v>
      </c>
      <c r="AN5">
        <f t="shared" si="10"/>
        <v>5931.4129565469693</v>
      </c>
      <c r="AO5">
        <f t="shared" si="11"/>
        <v>-296.57064782734847</v>
      </c>
      <c r="AP5">
        <f t="shared" si="12"/>
        <v>-39.619347769557855</v>
      </c>
      <c r="AQ5">
        <f t="shared" si="13"/>
        <v>-2093.6085219102893</v>
      </c>
      <c r="AR5">
        <f t="shared" si="14"/>
        <v>3501.6144390397735</v>
      </c>
      <c r="AS5">
        <f t="shared" si="15"/>
        <v>-1613.5128510785196</v>
      </c>
      <c r="AT5">
        <f t="shared" si="16"/>
        <v>661.30721560111533</v>
      </c>
      <c r="AU5">
        <f t="shared" si="17"/>
        <v>2549.408803562369</v>
      </c>
      <c r="AW5">
        <v>2</v>
      </c>
      <c r="AX5">
        <f>(R5*SUMPRODUCT(K6:$K$23, X6:$X$23)-$AZ$3*SUMPRODUCT(K5:$K$22, W6:$W$23))/Z5</f>
        <v>4678.1822992289581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7485.5005072855629</v>
      </c>
      <c r="P6">
        <f t="shared" si="30"/>
        <v>374.27502536427818</v>
      </c>
      <c r="Q6" s="5">
        <f t="shared" si="31"/>
        <v>50</v>
      </c>
      <c r="R6">
        <f t="shared" si="0"/>
        <v>100000</v>
      </c>
      <c r="S6">
        <f t="shared" si="1"/>
        <v>6444.1434144852228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4368.4777164255138</v>
      </c>
      <c r="AC6">
        <f t="shared" si="2"/>
        <v>5781.1903954746122</v>
      </c>
      <c r="AE6">
        <f t="shared" si="3"/>
        <v>6715.4159761195478</v>
      </c>
      <c r="AF6">
        <f t="shared" si="4"/>
        <v>-335.77079880597739</v>
      </c>
      <c r="AG6">
        <f t="shared" si="5"/>
        <v>-44.856158713659163</v>
      </c>
      <c r="AH6">
        <f t="shared" si="6"/>
        <v>-2733.6939214496801</v>
      </c>
      <c r="AI6">
        <f t="shared" si="7"/>
        <v>3601.0950971502311</v>
      </c>
      <c r="AJ6">
        <f t="shared" si="8"/>
        <v>-1412.7126790490984</v>
      </c>
      <c r="AK6">
        <f>H6*SUM(AB6, AE6:AF6)</f>
        <v>919.71687601725353</v>
      </c>
      <c r="AL6">
        <f t="shared" si="9"/>
        <v>3108.0992941183863</v>
      </c>
      <c r="AN6">
        <f t="shared" si="10"/>
        <v>5249.2761523242052</v>
      </c>
      <c r="AO6">
        <f t="shared" si="11"/>
        <v>-262.46380761621026</v>
      </c>
      <c r="AP6">
        <f t="shared" si="12"/>
        <v>-35.062960367280297</v>
      </c>
      <c r="AQ6">
        <f t="shared" si="13"/>
        <v>-2136.8615675705964</v>
      </c>
      <c r="AR6">
        <f t="shared" si="14"/>
        <v>2814.8878167701178</v>
      </c>
      <c r="AS6">
        <f t="shared" si="15"/>
        <v>-1104.2828921676996</v>
      </c>
      <c r="AT6">
        <f t="shared" si="16"/>
        <v>718.92015049188683</v>
      </c>
      <c r="AU6">
        <f t="shared" si="17"/>
        <v>2429.5250750943051</v>
      </c>
      <c r="AW6">
        <v>3</v>
      </c>
      <c r="AX6">
        <f>(R6*SUMPRODUCT(K7:$K$23, X7:$X$23)-$AZ$3*SUMPRODUCT(K6:$K$22, W7:$W$23))/Z6</f>
        <v>6444.1434144852228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7485.5005072855629</v>
      </c>
      <c r="P7">
        <f t="shared" si="30"/>
        <v>374.27502536427818</v>
      </c>
      <c r="Q7" s="5">
        <f t="shared" si="31"/>
        <v>50</v>
      </c>
      <c r="R7">
        <f t="shared" si="0"/>
        <v>100000</v>
      </c>
      <c r="S7">
        <f t="shared" si="1"/>
        <v>7887.4749561619328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5781.1903954746122</v>
      </c>
      <c r="AC7">
        <f t="shared" si="2"/>
        <v>6769.4248290717624</v>
      </c>
      <c r="AE7">
        <f t="shared" si="3"/>
        <v>6424.4302864583115</v>
      </c>
      <c r="AF7">
        <f t="shared" si="4"/>
        <v>-321.2215143229156</v>
      </c>
      <c r="AG7">
        <f t="shared" si="5"/>
        <v>-42.912496500437598</v>
      </c>
      <c r="AH7">
        <f t="shared" si="6"/>
        <v>-2990.2012521699471</v>
      </c>
      <c r="AI7">
        <f t="shared" si="7"/>
        <v>3070.0950234650109</v>
      </c>
      <c r="AJ7">
        <f t="shared" si="8"/>
        <v>-988.2344335971502</v>
      </c>
      <c r="AK7">
        <f>H7*SUM(AB7, AE7:AF7)</f>
        <v>1016.9480367723885</v>
      </c>
      <c r="AL7">
        <f t="shared" si="9"/>
        <v>3098.8086266402493</v>
      </c>
      <c r="AN7">
        <f t="shared" si="10"/>
        <v>4625.975079790197</v>
      </c>
      <c r="AO7">
        <f t="shared" si="11"/>
        <v>-231.29875398950986</v>
      </c>
      <c r="AP7">
        <f t="shared" si="12"/>
        <v>-30.89957094577565</v>
      </c>
      <c r="AQ7">
        <f t="shared" si="13"/>
        <v>-2153.1242241436653</v>
      </c>
      <c r="AR7">
        <f t="shared" si="14"/>
        <v>2210.6525307112461</v>
      </c>
      <c r="AS7">
        <f t="shared" si="15"/>
        <v>-711.58805667906472</v>
      </c>
      <c r="AT7">
        <f t="shared" si="16"/>
        <v>732.26357292205648</v>
      </c>
      <c r="AU7">
        <f t="shared" si="17"/>
        <v>2231.3280469542378</v>
      </c>
      <c r="AW7">
        <v>4</v>
      </c>
      <c r="AX7">
        <f>(R7*SUMPRODUCT(K8:$K$23, X8:$X$23)-$AZ$3*SUMPRODUCT(K7:$K$22, W8:$W$23))/Z7</f>
        <v>7887.4749561619328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7485.5005072855629</v>
      </c>
      <c r="P8">
        <f t="shared" si="30"/>
        <v>374.27502536427818</v>
      </c>
      <c r="Q8" s="5">
        <f t="shared" si="31"/>
        <v>50</v>
      </c>
      <c r="R8">
        <f t="shared" si="0"/>
        <v>100000</v>
      </c>
      <c r="S8">
        <f t="shared" si="1"/>
        <v>9037.7203585708721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6769.4248290717624</v>
      </c>
      <c r="AC8">
        <f t="shared" si="2"/>
        <v>7385.8485356035526</v>
      </c>
      <c r="AE8">
        <f t="shared" si="3"/>
        <v>6117.3360943353173</v>
      </c>
      <c r="AF8">
        <f t="shared" si="4"/>
        <v>-305.8668047167659</v>
      </c>
      <c r="AG8">
        <f t="shared" si="5"/>
        <v>-40.861236255220177</v>
      </c>
      <c r="AH8">
        <f t="shared" si="6"/>
        <v>-3244.2705604260832</v>
      </c>
      <c r="AI8">
        <f t="shared" si="7"/>
        <v>2526.337492937248</v>
      </c>
      <c r="AJ8">
        <f t="shared" si="8"/>
        <v>-616.42370653179023</v>
      </c>
      <c r="AK8">
        <f t="shared" ref="AK8:AK23" si="32">H8*SUM(AB8:AB8, AE8:AF8)</f>
        <v>1076.5471097363302</v>
      </c>
      <c r="AL8">
        <f t="shared" si="9"/>
        <v>2986.460896141788</v>
      </c>
      <c r="AN8">
        <f t="shared" si="10"/>
        <v>4057.6368589783669</v>
      </c>
      <c r="AO8">
        <f t="shared" si="11"/>
        <v>-202.88184294891838</v>
      </c>
      <c r="AP8">
        <f t="shared" si="12"/>
        <v>-27.10331029320691</v>
      </c>
      <c r="AQ8">
        <f t="shared" si="13"/>
        <v>-2151.9288140263002</v>
      </c>
      <c r="AR8">
        <f t="shared" si="14"/>
        <v>1675.7228917099415</v>
      </c>
      <c r="AS8">
        <f t="shared" si="15"/>
        <v>-408.87463330445439</v>
      </c>
      <c r="AT8">
        <f t="shared" si="16"/>
        <v>714.07507541358905</v>
      </c>
      <c r="AU8">
        <f t="shared" si="17"/>
        <v>1980.9233338190761</v>
      </c>
      <c r="AW8">
        <v>5</v>
      </c>
      <c r="AX8">
        <f>(R8*SUMPRODUCT(K9:$K$23, X9:$X$23)-$AZ$3*SUMPRODUCT(K8:$K$22, W9:$W$23))/Z8</f>
        <v>9037.7203585708721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7485.5005072855629</v>
      </c>
      <c r="P9">
        <f t="shared" si="30"/>
        <v>374.27502536427818</v>
      </c>
      <c r="Q9" s="5">
        <f t="shared" si="31"/>
        <v>50</v>
      </c>
      <c r="R9">
        <f t="shared" si="0"/>
        <v>100000</v>
      </c>
      <c r="S9">
        <f t="shared" si="1"/>
        <v>9898.7258976651301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7385.8485356035526</v>
      </c>
      <c r="AC9">
        <f t="shared" si="2"/>
        <v>7659.5436788557663</v>
      </c>
      <c r="AE9">
        <f t="shared" si="3"/>
        <v>5792.2119155935843</v>
      </c>
      <c r="AF9">
        <f t="shared" si="4"/>
        <v>-289.61059577967927</v>
      </c>
      <c r="AG9">
        <f t="shared" si="5"/>
        <v>-38.689543270727739</v>
      </c>
      <c r="AH9">
        <f t="shared" si="6"/>
        <v>-3526.1612438804805</v>
      </c>
      <c r="AI9">
        <f t="shared" si="7"/>
        <v>1937.750532662697</v>
      </c>
      <c r="AJ9">
        <f t="shared" si="8"/>
        <v>-273.69514325221371</v>
      </c>
      <c r="AK9">
        <f t="shared" si="32"/>
        <v>1102.8646541280718</v>
      </c>
      <c r="AL9">
        <f t="shared" si="9"/>
        <v>2766.9200435385551</v>
      </c>
      <c r="AN9">
        <f t="shared" si="10"/>
        <v>3539.1375730698023</v>
      </c>
      <c r="AO9">
        <f t="shared" si="11"/>
        <v>-176.95687865349015</v>
      </c>
      <c r="AP9">
        <f t="shared" si="12"/>
        <v>-23.63995279691181</v>
      </c>
      <c r="AQ9">
        <f t="shared" si="13"/>
        <v>-2154.5430189325275</v>
      </c>
      <c r="AR9">
        <f t="shared" si="14"/>
        <v>1183.997722686873</v>
      </c>
      <c r="AS9">
        <f t="shared" si="15"/>
        <v>-167.2322731222732</v>
      </c>
      <c r="AT9">
        <f t="shared" si="16"/>
        <v>673.8686001676258</v>
      </c>
      <c r="AU9">
        <f t="shared" si="17"/>
        <v>1690.6340497322255</v>
      </c>
      <c r="AW9">
        <v>6</v>
      </c>
      <c r="AX9">
        <f>(R9*SUMPRODUCT(K10:$K$23, X10:$X$23)-$AZ$3*SUMPRODUCT(K9:$K$22, W10:$W$23))/Z9</f>
        <v>9898.7258976651301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7485.5005072855629</v>
      </c>
      <c r="P10">
        <f t="shared" si="30"/>
        <v>374.27502536427818</v>
      </c>
      <c r="Q10" s="5">
        <f t="shared" si="31"/>
        <v>50</v>
      </c>
      <c r="R10">
        <f t="shared" si="0"/>
        <v>100000</v>
      </c>
      <c r="S10">
        <f t="shared" si="1"/>
        <v>10504.533503296068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7659.5436788557663</v>
      </c>
      <c r="AC10">
        <f t="shared" si="2"/>
        <v>7649.9690332670561</v>
      </c>
      <c r="AE10">
        <f t="shared" si="3"/>
        <v>5451.3460365728179</v>
      </c>
      <c r="AF10">
        <f t="shared" si="4"/>
        <v>-272.56730182864089</v>
      </c>
      <c r="AG10">
        <f t="shared" si="5"/>
        <v>-36.412702338788684</v>
      </c>
      <c r="AH10">
        <f t="shared" si="6"/>
        <v>-3779.8909984635588</v>
      </c>
      <c r="AI10">
        <f t="shared" si="7"/>
        <v>1362.4750339418292</v>
      </c>
      <c r="AJ10">
        <f t="shared" si="8"/>
        <v>9.5746455887101547</v>
      </c>
      <c r="AK10">
        <f t="shared" si="32"/>
        <v>1098.5752489317472</v>
      </c>
      <c r="AL10">
        <f t="shared" si="9"/>
        <v>2470.6249284622863</v>
      </c>
      <c r="AN10">
        <f t="shared" si="10"/>
        <v>3068.3077701412326</v>
      </c>
      <c r="AO10">
        <f t="shared" si="11"/>
        <v>-153.41538850706164</v>
      </c>
      <c r="AP10">
        <f t="shared" si="12"/>
        <v>-20.495007429061552</v>
      </c>
      <c r="AQ10">
        <f t="shared" si="13"/>
        <v>-2127.5238891574845</v>
      </c>
      <c r="AR10">
        <f t="shared" si="14"/>
        <v>766.87348504762497</v>
      </c>
      <c r="AS10">
        <f t="shared" si="15"/>
        <v>5.3891202758167491</v>
      </c>
      <c r="AT10">
        <f t="shared" si="16"/>
        <v>618.336636450485</v>
      </c>
      <c r="AU10">
        <f t="shared" si="17"/>
        <v>1390.5992417739265</v>
      </c>
      <c r="AW10">
        <v>7</v>
      </c>
      <c r="AX10">
        <f>(R10*SUMPRODUCT(K11:$K$23, X11:$X$23)-$AZ$3*SUMPRODUCT(K10:$K$22, W11:$W$23))/Z10</f>
        <v>10504.533503296068</v>
      </c>
    </row>
    <row r="11" spans="1:52" x14ac:dyDescent="0.3">
      <c r="A11" t="s">
        <v>33</v>
      </c>
      <c r="C11" s="24">
        <f>AU25</f>
        <v>10084.118590788188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7485.5005072855629</v>
      </c>
      <c r="P11">
        <f t="shared" si="30"/>
        <v>374.27502536427818</v>
      </c>
      <c r="Q11" s="5">
        <f t="shared" si="31"/>
        <v>50</v>
      </c>
      <c r="R11">
        <f t="shared" si="0"/>
        <v>100000</v>
      </c>
      <c r="S11">
        <f t="shared" si="1"/>
        <v>10902.182820943159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7649.9690332670561</v>
      </c>
      <c r="AC11">
        <f t="shared" si="2"/>
        <v>7427.2349105022931</v>
      </c>
      <c r="AE11">
        <f t="shared" si="3"/>
        <v>5099.5815795248463</v>
      </c>
      <c r="AF11">
        <f t="shared" si="4"/>
        <v>-254.97907897624233</v>
      </c>
      <c r="AG11">
        <f t="shared" si="5"/>
        <v>-34.063063482271325</v>
      </c>
      <c r="AH11">
        <f t="shared" si="6"/>
        <v>-3971.0236662589391</v>
      </c>
      <c r="AI11">
        <f t="shared" si="7"/>
        <v>839.51577080739435</v>
      </c>
      <c r="AJ11">
        <f t="shared" si="8"/>
        <v>222.73412276476301</v>
      </c>
      <c r="AK11">
        <f t="shared" si="32"/>
        <v>1069.1604861486062</v>
      </c>
      <c r="AL11">
        <f t="shared" si="9"/>
        <v>2131.4103797207636</v>
      </c>
      <c r="AN11">
        <f t="shared" si="10"/>
        <v>2644.0634932335624</v>
      </c>
      <c r="AO11">
        <f t="shared" si="11"/>
        <v>-132.20317466167813</v>
      </c>
      <c r="AP11">
        <f t="shared" si="12"/>
        <v>-17.661233812355782</v>
      </c>
      <c r="AQ11">
        <f t="shared" si="13"/>
        <v>-2058.9216081724226</v>
      </c>
      <c r="AR11">
        <f t="shared" si="14"/>
        <v>435.27747658710649</v>
      </c>
      <c r="AS11">
        <f t="shared" si="15"/>
        <v>115.48460467115136</v>
      </c>
      <c r="AT11">
        <f t="shared" si="16"/>
        <v>554.34512925210947</v>
      </c>
      <c r="AU11">
        <f t="shared" si="17"/>
        <v>1105.1072105103674</v>
      </c>
      <c r="AW11">
        <v>8</v>
      </c>
      <c r="AX11">
        <f>(R11*SUMPRODUCT(K12:$K$23, X12:$X$23)-$AZ$3*SUMPRODUCT(K11:$K$22, W12:$W$23))/Z11</f>
        <v>10902.182820943159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7485.5005072855629</v>
      </c>
      <c r="P12">
        <f t="shared" si="30"/>
        <v>374.27502536427818</v>
      </c>
      <c r="Q12" s="5">
        <f t="shared" si="31"/>
        <v>50</v>
      </c>
      <c r="R12">
        <f t="shared" si="0"/>
        <v>100000</v>
      </c>
      <c r="S12">
        <f t="shared" si="1"/>
        <v>11108.264722412276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7427.2349105022931</v>
      </c>
      <c r="AC12">
        <f t="shared" si="2"/>
        <v>7032.0314777042513</v>
      </c>
      <c r="AE12">
        <f t="shared" si="3"/>
        <v>4738.6586932339751</v>
      </c>
      <c r="AF12">
        <f t="shared" si="4"/>
        <v>-236.93293466169877</v>
      </c>
      <c r="AG12">
        <f t="shared" si="5"/>
        <v>-31.652250164313568</v>
      </c>
      <c r="AH12">
        <f t="shared" si="6"/>
        <v>-4140.3653662700799</v>
      </c>
      <c r="AI12">
        <f t="shared" si="7"/>
        <v>329.70814213788253</v>
      </c>
      <c r="AJ12">
        <f t="shared" si="8"/>
        <v>395.20343279804183</v>
      </c>
      <c r="AK12">
        <f t="shared" si="32"/>
        <v>1020.761164452711</v>
      </c>
      <c r="AL12">
        <f t="shared" si="9"/>
        <v>1745.6727393886354</v>
      </c>
      <c r="AN12">
        <f t="shared" si="10"/>
        <v>2263.2625252171274</v>
      </c>
      <c r="AO12">
        <f t="shared" si="11"/>
        <v>-113.16312626085639</v>
      </c>
      <c r="AP12">
        <f t="shared" si="12"/>
        <v>-15.117643255880596</v>
      </c>
      <c r="AQ12">
        <f t="shared" si="13"/>
        <v>-1977.507641047418</v>
      </c>
      <c r="AR12">
        <f t="shared" si="14"/>
        <v>157.47411465297245</v>
      </c>
      <c r="AS12">
        <f t="shared" si="15"/>
        <v>188.75575921222173</v>
      </c>
      <c r="AT12">
        <f t="shared" si="16"/>
        <v>487.53257836473341</v>
      </c>
      <c r="AU12">
        <f t="shared" si="17"/>
        <v>833.76245222992759</v>
      </c>
      <c r="AW12">
        <v>9</v>
      </c>
      <c r="AX12">
        <f>(R12*SUMPRODUCT(K13:$K$23, X13:$X$23)-$AZ$3*SUMPRODUCT(K12:$K$22, W13:$W$23))/Z12</f>
        <v>11108.264722412276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7485.5005072855629</v>
      </c>
      <c r="P13">
        <f t="shared" si="30"/>
        <v>374.27502536427818</v>
      </c>
      <c r="Q13" s="5">
        <f t="shared" si="31"/>
        <v>50</v>
      </c>
      <c r="R13">
        <f t="shared" si="0"/>
        <v>100000</v>
      </c>
      <c r="S13">
        <f t="shared" si="1"/>
        <v>11144.320114222819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7032.0314777042513</v>
      </c>
      <c r="AC13">
        <f t="shared" si="2"/>
        <v>6508.6691991663247</v>
      </c>
      <c r="AE13">
        <f t="shared" si="3"/>
        <v>4371.7917372038009</v>
      </c>
      <c r="AF13">
        <f t="shared" si="4"/>
        <v>-218.58958686019008</v>
      </c>
      <c r="AG13">
        <f t="shared" si="5"/>
        <v>-29.201732956592412</v>
      </c>
      <c r="AH13">
        <f t="shared" si="6"/>
        <v>-4267.989412156041</v>
      </c>
      <c r="AI13">
        <f t="shared" si="7"/>
        <v>-143.98899476902261</v>
      </c>
      <c r="AJ13">
        <f t="shared" si="8"/>
        <v>523.36227853792661</v>
      </c>
      <c r="AK13">
        <f t="shared" si="32"/>
        <v>957.12044155205569</v>
      </c>
      <c r="AL13">
        <f t="shared" si="9"/>
        <v>1336.4937253209596</v>
      </c>
      <c r="AN13">
        <f t="shared" si="10"/>
        <v>1923.4510354144068</v>
      </c>
      <c r="AO13">
        <f t="shared" si="11"/>
        <v>-96.172551770720347</v>
      </c>
      <c r="AP13">
        <f t="shared" si="12"/>
        <v>-12.847845201148079</v>
      </c>
      <c r="AQ13">
        <f t="shared" si="13"/>
        <v>-1877.7812730850515</v>
      </c>
      <c r="AR13">
        <f t="shared" si="14"/>
        <v>-63.350634642513214</v>
      </c>
      <c r="AS13">
        <f t="shared" si="15"/>
        <v>230.26296243344819</v>
      </c>
      <c r="AT13">
        <f t="shared" si="16"/>
        <v>421.10292872667429</v>
      </c>
      <c r="AU13">
        <f t="shared" si="17"/>
        <v>588.01525651760926</v>
      </c>
      <c r="AW13">
        <v>10</v>
      </c>
      <c r="AX13">
        <f>(R13*SUMPRODUCT(K14:$K$23, X14:$X$23)-$AZ$3*SUMPRODUCT(K13:$K$22, W14:$W$23))/Z13</f>
        <v>11144.320114222819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7485.5005072855629</v>
      </c>
      <c r="P14">
        <f t="shared" si="30"/>
        <v>374.27502536427818</v>
      </c>
      <c r="Q14" s="5">
        <f t="shared" si="31"/>
        <v>50</v>
      </c>
      <c r="R14">
        <f t="shared" si="0"/>
        <v>100000</v>
      </c>
      <c r="S14">
        <f t="shared" si="1"/>
        <v>11017.390734768265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6508.6691991663247</v>
      </c>
      <c r="AC14">
        <f t="shared" si="2"/>
        <v>5888.7733946307317</v>
      </c>
      <c r="AE14">
        <f t="shared" si="3"/>
        <v>4000.9851056376492</v>
      </c>
      <c r="AF14">
        <f t="shared" si="4"/>
        <v>-200.04925528188249</v>
      </c>
      <c r="AG14">
        <f t="shared" si="5"/>
        <v>-26.72490037068016</v>
      </c>
      <c r="AH14">
        <f t="shared" si="6"/>
        <v>-4369.6305126926618</v>
      </c>
      <c r="AI14">
        <f t="shared" si="7"/>
        <v>-595.4195627075751</v>
      </c>
      <c r="AJ14">
        <f t="shared" si="8"/>
        <v>619.89580453559302</v>
      </c>
      <c r="AK14">
        <f t="shared" si="32"/>
        <v>882.19290408760548</v>
      </c>
      <c r="AL14">
        <f t="shared" si="9"/>
        <v>906.6691459156234</v>
      </c>
      <c r="AN14">
        <f t="shared" si="10"/>
        <v>1621.551595468397</v>
      </c>
      <c r="AO14">
        <f t="shared" si="11"/>
        <v>-81.07757977341987</v>
      </c>
      <c r="AP14">
        <f t="shared" si="12"/>
        <v>-10.831283719038941</v>
      </c>
      <c r="AQ14">
        <f t="shared" si="13"/>
        <v>-1770.9591868962793</v>
      </c>
      <c r="AR14">
        <f t="shared" si="14"/>
        <v>-241.31645492034104</v>
      </c>
      <c r="AS14">
        <f t="shared" si="15"/>
        <v>251.23638412261866</v>
      </c>
      <c r="AT14">
        <f t="shared" si="16"/>
        <v>357.54227355619429</v>
      </c>
      <c r="AU14">
        <f t="shared" si="17"/>
        <v>367.4622027584719</v>
      </c>
      <c r="AW14">
        <v>11</v>
      </c>
      <c r="AX14">
        <f>(R14*SUMPRODUCT(K15:$K$23, X15:$X$23)-$AZ$3*SUMPRODUCT(K14:$K$22, W15:$W$23))/Z14</f>
        <v>11017.390734768265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7485.5005072855629</v>
      </c>
      <c r="P15">
        <f t="shared" si="30"/>
        <v>374.27502536427818</v>
      </c>
      <c r="Q15" s="5">
        <f t="shared" si="31"/>
        <v>50</v>
      </c>
      <c r="R15">
        <f t="shared" si="0"/>
        <v>100000</v>
      </c>
      <c r="S15">
        <f t="shared" si="1"/>
        <v>10721.989647375452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5888.7733946307317</v>
      </c>
      <c r="AC15">
        <f t="shared" si="2"/>
        <v>5195.8985269247223</v>
      </c>
      <c r="AE15">
        <f t="shared" si="3"/>
        <v>3627.4891450412692</v>
      </c>
      <c r="AF15">
        <f t="shared" si="4"/>
        <v>-181.37445725206348</v>
      </c>
      <c r="AG15">
        <f t="shared" si="5"/>
        <v>-24.230104196176796</v>
      </c>
      <c r="AH15">
        <f t="shared" si="6"/>
        <v>-4455.0943415931233</v>
      </c>
      <c r="AI15">
        <f t="shared" si="7"/>
        <v>-1033.2097580000946</v>
      </c>
      <c r="AJ15">
        <f t="shared" si="8"/>
        <v>692.87486770600935</v>
      </c>
      <c r="AK15">
        <f t="shared" si="32"/>
        <v>798.78637321267422</v>
      </c>
      <c r="AL15">
        <f t="shared" si="9"/>
        <v>458.45148291858902</v>
      </c>
      <c r="AN15">
        <f t="shared" si="10"/>
        <v>1354.2914160117052</v>
      </c>
      <c r="AO15">
        <f t="shared" si="11"/>
        <v>-67.714570800585264</v>
      </c>
      <c r="AP15">
        <f t="shared" si="12"/>
        <v>-9.0460979509224995</v>
      </c>
      <c r="AQ15">
        <f t="shared" si="13"/>
        <v>-1663.2705938182055</v>
      </c>
      <c r="AR15">
        <f t="shared" si="14"/>
        <v>-385.73984655800814</v>
      </c>
      <c r="AS15">
        <f t="shared" si="15"/>
        <v>258.67878529346194</v>
      </c>
      <c r="AT15">
        <f t="shared" si="16"/>
        <v>298.21992160826704</v>
      </c>
      <c r="AU15">
        <f t="shared" si="17"/>
        <v>171.15886034372085</v>
      </c>
      <c r="AW15">
        <v>12</v>
      </c>
      <c r="AX15">
        <f>(R15*SUMPRODUCT(K16:$K$23, X16:$X$23)-$AZ$3*SUMPRODUCT(K15:$K$22, W16:$W$23))/Z15</f>
        <v>10721.989647375452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7485.5005072855629</v>
      </c>
      <c r="P16">
        <f t="shared" si="30"/>
        <v>374.27502536427818</v>
      </c>
      <c r="Q16" s="5">
        <f t="shared" si="31"/>
        <v>50</v>
      </c>
      <c r="R16">
        <f t="shared" si="0"/>
        <v>100000</v>
      </c>
      <c r="S16">
        <f t="shared" si="1"/>
        <v>10266.120549863608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5195.8985269247223</v>
      </c>
      <c r="AC16">
        <f t="shared" si="2"/>
        <v>4465.1769620847608</v>
      </c>
      <c r="AE16">
        <f t="shared" si="3"/>
        <v>3255.7658223923104</v>
      </c>
      <c r="AF16">
        <f t="shared" si="4"/>
        <v>-162.78829111961554</v>
      </c>
      <c r="AG16">
        <f t="shared" si="5"/>
        <v>-21.747148498777776</v>
      </c>
      <c r="AH16">
        <f t="shared" si="6"/>
        <v>-4481.3093108745061</v>
      </c>
      <c r="AI16">
        <f t="shared" si="7"/>
        <v>-1410.0789281005891</v>
      </c>
      <c r="AJ16">
        <f t="shared" si="8"/>
        <v>730.7215648399615</v>
      </c>
      <c r="AK16">
        <f t="shared" si="32"/>
        <v>709.27912429995297</v>
      </c>
      <c r="AL16">
        <f t="shared" si="9"/>
        <v>29.921761039325361</v>
      </c>
      <c r="AN16">
        <f t="shared" si="10"/>
        <v>1119.6991050299121</v>
      </c>
      <c r="AO16">
        <f t="shared" si="11"/>
        <v>-55.984955251495613</v>
      </c>
      <c r="AP16">
        <f t="shared" si="12"/>
        <v>-7.4791198259897254</v>
      </c>
      <c r="AQ16">
        <f t="shared" si="13"/>
        <v>-1541.1790338966757</v>
      </c>
      <c r="AR16">
        <f t="shared" si="14"/>
        <v>-484.94400394424895</v>
      </c>
      <c r="AS16">
        <f t="shared" si="15"/>
        <v>251.30440173248201</v>
      </c>
      <c r="AT16">
        <f t="shared" si="16"/>
        <v>243.93007483305439</v>
      </c>
      <c r="AU16">
        <f t="shared" si="17"/>
        <v>10.290472621287453</v>
      </c>
      <c r="AW16">
        <v>13</v>
      </c>
      <c r="AX16">
        <f>(R16*SUMPRODUCT(K17:$K$23, X17:$X$23)-$AZ$3*SUMPRODUCT(K16:$K$22, W17:$W$23))/Z16</f>
        <v>10266.120549863608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7485.5005072855629</v>
      </c>
      <c r="P17">
        <f t="shared" si="30"/>
        <v>374.27502536427818</v>
      </c>
      <c r="Q17" s="5">
        <f t="shared" si="31"/>
        <v>50</v>
      </c>
      <c r="R17">
        <f t="shared" si="0"/>
        <v>100000</v>
      </c>
      <c r="S17">
        <f t="shared" si="1"/>
        <v>9652.7902270096438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4465.1769620847608</v>
      </c>
      <c r="AC17">
        <f t="shared" si="2"/>
        <v>3727.4982277130621</v>
      </c>
      <c r="AE17">
        <f t="shared" si="3"/>
        <v>2890.5828489236769</v>
      </c>
      <c r="AF17">
        <f t="shared" si="4"/>
        <v>-144.52914244618387</v>
      </c>
      <c r="AG17">
        <f t="shared" si="5"/>
        <v>-19.307879587412369</v>
      </c>
      <c r="AH17">
        <f t="shared" si="6"/>
        <v>-4443.5948527552637</v>
      </c>
      <c r="AI17">
        <f t="shared" si="7"/>
        <v>-1716.8490258651832</v>
      </c>
      <c r="AJ17">
        <f t="shared" si="8"/>
        <v>737.67873437169874</v>
      </c>
      <c r="AK17">
        <f t="shared" si="32"/>
        <v>617.06500830887217</v>
      </c>
      <c r="AL17">
        <f t="shared" si="9"/>
        <v>-362.10528318461229</v>
      </c>
      <c r="AN17">
        <f t="shared" si="10"/>
        <v>915.74753808066907</v>
      </c>
      <c r="AO17">
        <f t="shared" si="11"/>
        <v>-45.787376904033465</v>
      </c>
      <c r="AP17">
        <f t="shared" si="12"/>
        <v>-6.1168090042167602</v>
      </c>
      <c r="AQ17">
        <f t="shared" si="13"/>
        <v>-1407.7475925499791</v>
      </c>
      <c r="AR17">
        <f t="shared" si="14"/>
        <v>-543.90424037756031</v>
      </c>
      <c r="AS17">
        <f t="shared" si="15"/>
        <v>233.69940257788599</v>
      </c>
      <c r="AT17">
        <f t="shared" si="16"/>
        <v>195.48851969594512</v>
      </c>
      <c r="AU17">
        <f t="shared" si="17"/>
        <v>-114.71631810372917</v>
      </c>
      <c r="AW17">
        <v>14</v>
      </c>
      <c r="AX17">
        <f>(R17*SUMPRODUCT(K18:$K$23, X18:$X$23)-$AZ$3*SUMPRODUCT(K17:$K$22, W18:$W$23))/Z17</f>
        <v>9652.7902270096438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7485.5005072855629</v>
      </c>
      <c r="P18">
        <f t="shared" si="30"/>
        <v>374.27502536427818</v>
      </c>
      <c r="Q18" s="5">
        <f t="shared" si="31"/>
        <v>50</v>
      </c>
      <c r="R18">
        <f t="shared" si="0"/>
        <v>100000</v>
      </c>
      <c r="S18">
        <f t="shared" si="1"/>
        <v>8862.7126223803662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3727.4982277130621</v>
      </c>
      <c r="AC18">
        <f t="shared" si="2"/>
        <v>3001.1708851087556</v>
      </c>
      <c r="AE18">
        <f t="shared" si="3"/>
        <v>2534.8070212953021</v>
      </c>
      <c r="AF18">
        <f t="shared" si="4"/>
        <v>-126.74035106476512</v>
      </c>
      <c r="AG18">
        <f t="shared" si="5"/>
        <v>-16.931446459914067</v>
      </c>
      <c r="AH18">
        <f t="shared" si="6"/>
        <v>-4366.7086632483561</v>
      </c>
      <c r="AI18">
        <f t="shared" si="7"/>
        <v>-1975.5734394777332</v>
      </c>
      <c r="AJ18">
        <f t="shared" si="8"/>
        <v>726.32734260430652</v>
      </c>
      <c r="AK18">
        <f t="shared" si="32"/>
        <v>525.02028831703387</v>
      </c>
      <c r="AL18">
        <f t="shared" si="9"/>
        <v>-724.22580855639285</v>
      </c>
      <c r="AN18">
        <f t="shared" si="10"/>
        <v>739.73711077697658</v>
      </c>
      <c r="AO18">
        <f t="shared" si="11"/>
        <v>-36.986855538848829</v>
      </c>
      <c r="AP18">
        <f t="shared" si="12"/>
        <v>-4.9411332619441932</v>
      </c>
      <c r="AQ18">
        <f t="shared" si="13"/>
        <v>-1274.3441307439143</v>
      </c>
      <c r="AR18">
        <f t="shared" si="14"/>
        <v>-576.5350087677308</v>
      </c>
      <c r="AS18">
        <f t="shared" si="15"/>
        <v>211.96536279983545</v>
      </c>
      <c r="AT18">
        <f t="shared" si="16"/>
        <v>153.21757747872846</v>
      </c>
      <c r="AU18">
        <f t="shared" si="17"/>
        <v>-211.3520684891669</v>
      </c>
      <c r="AW18">
        <v>15</v>
      </c>
      <c r="AX18">
        <f>(R18*SUMPRODUCT(K19:$K$23, X19:$X$23)-$AZ$3*SUMPRODUCT(K18:$K$22, W19:$W$23))/Z18</f>
        <v>8862.7126223803662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7485.5005072855629</v>
      </c>
      <c r="P19">
        <f t="shared" si="30"/>
        <v>374.27502536427818</v>
      </c>
      <c r="Q19" s="5">
        <f t="shared" si="31"/>
        <v>50</v>
      </c>
      <c r="R19">
        <f t="shared" si="0"/>
        <v>100000</v>
      </c>
      <c r="S19">
        <f t="shared" si="1"/>
        <v>7863.8525309212719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3001.1708851087556</v>
      </c>
      <c r="AC19">
        <f t="shared" si="2"/>
        <v>2302.3941451548426</v>
      </c>
      <c r="AE19">
        <f t="shared" si="3"/>
        <v>2191.6194986821311</v>
      </c>
      <c r="AF19">
        <f t="shared" si="4"/>
        <v>-109.58097493410656</v>
      </c>
      <c r="AG19">
        <f t="shared" si="5"/>
        <v>-14.639097923706302</v>
      </c>
      <c r="AH19">
        <f t="shared" si="6"/>
        <v>-4246.0681432172496</v>
      </c>
      <c r="AI19">
        <f t="shared" si="7"/>
        <v>-2178.6687173929313</v>
      </c>
      <c r="AJ19">
        <f t="shared" si="8"/>
        <v>698.77673995391297</v>
      </c>
      <c r="AK19">
        <f t="shared" si="32"/>
        <v>434.9702291158747</v>
      </c>
      <c r="AL19">
        <f t="shared" si="9"/>
        <v>-1044.9217483231437</v>
      </c>
      <c r="AN19">
        <f t="shared" si="10"/>
        <v>589.16891895398885</v>
      </c>
      <c r="AO19">
        <f t="shared" si="11"/>
        <v>-29.458445947699445</v>
      </c>
      <c r="AP19">
        <f t="shared" si="12"/>
        <v>-3.9354009687164981</v>
      </c>
      <c r="AQ19">
        <f t="shared" si="13"/>
        <v>-1141.4624569860669</v>
      </c>
      <c r="AR19">
        <f t="shared" si="14"/>
        <v>-585.68738494849401</v>
      </c>
      <c r="AS19">
        <f t="shared" si="15"/>
        <v>187.85082753479892</v>
      </c>
      <c r="AT19">
        <f t="shared" si="16"/>
        <v>116.93222286964962</v>
      </c>
      <c r="AU19">
        <f t="shared" si="17"/>
        <v>-280.90433454404547</v>
      </c>
      <c r="AW19">
        <v>16</v>
      </c>
      <c r="AX19">
        <f>(R19*SUMPRODUCT(K20:$K$23, X20:$X$23)-$AZ$3*SUMPRODUCT(K19:$K$22, W20:$W$23))/Z19</f>
        <v>7863.8525309212719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7485.5005072855629</v>
      </c>
      <c r="P20">
        <f t="shared" si="30"/>
        <v>374.27502536427818</v>
      </c>
      <c r="Q20" s="5">
        <f t="shared" si="31"/>
        <v>50</v>
      </c>
      <c r="R20">
        <f t="shared" si="0"/>
        <v>100000</v>
      </c>
      <c r="S20">
        <f t="shared" si="1"/>
        <v>6600.7822821708969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2302.3941451548426</v>
      </c>
      <c r="AC20">
        <f t="shared" si="2"/>
        <v>1643.7122139812009</v>
      </c>
      <c r="AE20">
        <f t="shared" si="3"/>
        <v>1864.0227908776221</v>
      </c>
      <c r="AF20">
        <f t="shared" si="4"/>
        <v>-93.201139543881112</v>
      </c>
      <c r="AG20">
        <f t="shared" si="5"/>
        <v>-12.450889483364454</v>
      </c>
      <c r="AH20">
        <f t="shared" si="6"/>
        <v>-4083.6349222095669</v>
      </c>
      <c r="AI20">
        <f t="shared" si="7"/>
        <v>-2325.2641603591901</v>
      </c>
      <c r="AJ20">
        <f t="shared" si="8"/>
        <v>658.68193117364171</v>
      </c>
      <c r="AK20">
        <f t="shared" si="32"/>
        <v>348.54507570552812</v>
      </c>
      <c r="AL20">
        <f t="shared" si="9"/>
        <v>-1318.0371534800202</v>
      </c>
      <c r="AN20">
        <f t="shared" si="10"/>
        <v>461.60239915943095</v>
      </c>
      <c r="AO20">
        <f t="shared" si="11"/>
        <v>-23.080119957971547</v>
      </c>
      <c r="AP20">
        <f t="shared" si="12"/>
        <v>-3.0833101855390828</v>
      </c>
      <c r="AQ20">
        <f t="shared" si="13"/>
        <v>-1011.2621404675348</v>
      </c>
      <c r="AR20">
        <f t="shared" si="14"/>
        <v>-575.82317145161448</v>
      </c>
      <c r="AS20">
        <f t="shared" si="15"/>
        <v>163.1145076126281</v>
      </c>
      <c r="AT20">
        <f t="shared" si="16"/>
        <v>86.31291631639715</v>
      </c>
      <c r="AU20">
        <f t="shared" si="17"/>
        <v>-326.39574752258915</v>
      </c>
      <c r="AW20">
        <v>17</v>
      </c>
      <c r="AX20">
        <f>(R20*SUMPRODUCT(K21:$K$23, X21:$X$23)-$AZ$3*SUMPRODUCT(K20:$K$22, W21:$W$23))/Z20</f>
        <v>6600.7822821708969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7485.5005072855629</v>
      </c>
      <c r="P21">
        <f t="shared" si="30"/>
        <v>374.27502536427818</v>
      </c>
      <c r="Q21" s="5">
        <f t="shared" si="31"/>
        <v>50</v>
      </c>
      <c r="R21">
        <f t="shared" si="0"/>
        <v>100000</v>
      </c>
      <c r="S21">
        <f t="shared" si="1"/>
        <v>4983.4813376699421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1643.7122139812009</v>
      </c>
      <c r="AC21">
        <f t="shared" si="2"/>
        <v>1035.3049137611822</v>
      </c>
      <c r="AE21">
        <f t="shared" si="3"/>
        <v>1555.0927016771013</v>
      </c>
      <c r="AF21">
        <f t="shared" si="4"/>
        <v>-77.754635083855078</v>
      </c>
      <c r="AG21">
        <f t="shared" si="5"/>
        <v>-10.387366216618014</v>
      </c>
      <c r="AH21">
        <f t="shared" si="6"/>
        <v>-3878.0287438255937</v>
      </c>
      <c r="AI21">
        <f t="shared" si="7"/>
        <v>-2411.0780434489652</v>
      </c>
      <c r="AJ21">
        <f t="shared" si="8"/>
        <v>608.40730022001867</v>
      </c>
      <c r="AK21">
        <f t="shared" si="32"/>
        <v>267.06827250875546</v>
      </c>
      <c r="AL21">
        <f t="shared" si="9"/>
        <v>-1535.6024707201911</v>
      </c>
      <c r="AN21">
        <f t="shared" si="10"/>
        <v>354.74418852726308</v>
      </c>
      <c r="AO21">
        <f t="shared" si="11"/>
        <v>-17.737209426363158</v>
      </c>
      <c r="AP21">
        <f t="shared" si="12"/>
        <v>-2.3695422115194176</v>
      </c>
      <c r="AQ21">
        <f t="shared" si="13"/>
        <v>-884.64704279697855</v>
      </c>
      <c r="AR21">
        <f t="shared" si="14"/>
        <v>-550.00960590759803</v>
      </c>
      <c r="AS21">
        <f t="shared" si="15"/>
        <v>138.78848108402227</v>
      </c>
      <c r="AT21">
        <f t="shared" si="16"/>
        <v>60.923003181946882</v>
      </c>
      <c r="AU21">
        <f t="shared" si="17"/>
        <v>-350.29812164162888</v>
      </c>
      <c r="AW21">
        <v>18</v>
      </c>
      <c r="AX21">
        <f>(R21*SUMPRODUCT(K22:$K$23, X22:$X$23)-$AZ$3*SUMPRODUCT(K21:$K$22, W22:$W$23))/Z21</f>
        <v>4983.4813376699421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7485.5005072855629</v>
      </c>
      <c r="P22">
        <f t="shared" si="30"/>
        <v>374.27502536427818</v>
      </c>
      <c r="Q22" s="5">
        <f t="shared" si="31"/>
        <v>50</v>
      </c>
      <c r="R22">
        <f t="shared" si="0"/>
        <v>100000</v>
      </c>
      <c r="S22">
        <f t="shared" si="1"/>
        <v>2868.1391465556853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1035.3049137611822</v>
      </c>
      <c r="AC22">
        <f t="shared" si="2"/>
        <v>485.93032232958166</v>
      </c>
      <c r="AE22">
        <f t="shared" si="3"/>
        <v>1268.2200857206212</v>
      </c>
      <c r="AF22">
        <f t="shared" si="4"/>
        <v>-63.411004286031066</v>
      </c>
      <c r="AG22">
        <f t="shared" si="5"/>
        <v>-8.471177608539838</v>
      </c>
      <c r="AH22">
        <f t="shared" si="6"/>
        <v>-3624.6298918239895</v>
      </c>
      <c r="AI22">
        <f t="shared" si="7"/>
        <v>-2428.291987997939</v>
      </c>
      <c r="AJ22">
        <f t="shared" si="8"/>
        <v>549.37459143160049</v>
      </c>
      <c r="AK22">
        <f t="shared" si="32"/>
        <v>191.68655456890224</v>
      </c>
      <c r="AL22">
        <f t="shared" si="9"/>
        <v>-1687.2308419974363</v>
      </c>
      <c r="AN22">
        <f t="shared" si="10"/>
        <v>266.49913302419304</v>
      </c>
      <c r="AO22">
        <f t="shared" si="11"/>
        <v>-13.324956651209652</v>
      </c>
      <c r="AP22">
        <f t="shared" si="12"/>
        <v>-1.7801022975338261</v>
      </c>
      <c r="AQ22">
        <f t="shared" si="13"/>
        <v>-761.66647617459455</v>
      </c>
      <c r="AR22">
        <f t="shared" si="14"/>
        <v>-510.27240209914493</v>
      </c>
      <c r="AS22">
        <f t="shared" si="15"/>
        <v>115.4435684866564</v>
      </c>
      <c r="AT22">
        <f t="shared" si="16"/>
        <v>40.280311895533707</v>
      </c>
      <c r="AU22">
        <f t="shared" si="17"/>
        <v>-354.54852171695484</v>
      </c>
      <c r="AW22">
        <v>19</v>
      </c>
      <c r="AX22">
        <f>(R22*SUMPRODUCT(K23:$K$23, X23:$X$23)-$AZ$3*SUMPRODUCT(K22:$K$22, W23:$W$23))/Z22</f>
        <v>2868.1391465556853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7485.5005072855629</v>
      </c>
      <c r="P23">
        <f t="shared" si="30"/>
        <v>374.27502536427818</v>
      </c>
      <c r="Q23" s="5">
        <f t="shared" si="31"/>
        <v>50</v>
      </c>
      <c r="R23">
        <f t="shared" si="0"/>
        <v>100000</v>
      </c>
      <c r="S23">
        <f t="shared" si="1"/>
        <v>3615.9000438169414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485.93032232958166</v>
      </c>
      <c r="AC23">
        <f t="shared" si="2"/>
        <v>485.93032232958171</v>
      </c>
      <c r="AE23">
        <f t="shared" si="3"/>
        <v>1005.9547084337681</v>
      </c>
      <c r="AF23">
        <f t="shared" si="4"/>
        <v>-50.297735421688415</v>
      </c>
      <c r="AG23">
        <f t="shared" si="5"/>
        <v>-6.719355021449017</v>
      </c>
      <c r="AH23">
        <f t="shared" si="6"/>
        <v>-3334.2216220108462</v>
      </c>
      <c r="AI23">
        <f t="shared" si="7"/>
        <v>-2385.2840040202154</v>
      </c>
      <c r="AJ23">
        <f t="shared" si="8"/>
        <v>0</v>
      </c>
      <c r="AK23">
        <f t="shared" si="32"/>
        <v>123.35662486238597</v>
      </c>
      <c r="AL23">
        <f t="shared" si="9"/>
        <v>-2261.9273791578294</v>
      </c>
      <c r="AN23">
        <f t="shared" si="10"/>
        <v>194.72502492981195</v>
      </c>
      <c r="AO23">
        <f t="shared" si="11"/>
        <v>-9.7362512464905997</v>
      </c>
      <c r="AP23">
        <f t="shared" si="12"/>
        <v>-1.3006813955879639</v>
      </c>
      <c r="AQ23">
        <f t="shared" si="13"/>
        <v>-645.41314139127269</v>
      </c>
      <c r="AR23">
        <f t="shared" si="14"/>
        <v>-461.72504910353928</v>
      </c>
      <c r="AS23">
        <f t="shared" si="15"/>
        <v>0</v>
      </c>
      <c r="AT23">
        <f t="shared" si="16"/>
        <v>23.87843274672349</v>
      </c>
      <c r="AU23">
        <f t="shared" si="17"/>
        <v>-437.84661635681579</v>
      </c>
      <c r="AW23">
        <v>20</v>
      </c>
      <c r="AX23">
        <f>(R23*SUMPRODUCT(K$23:$K24, X$23:$X24)-$AZ$3*SUMPRODUCT(K$22:$K23, W$23:$W24))/Z23</f>
        <v>3615.9000438169414</v>
      </c>
    </row>
    <row r="25" spans="5:50" x14ac:dyDescent="0.3">
      <c r="AN25" s="6">
        <f t="shared" ref="AN25:AU25" si="33">SUM(AN3:AN23)</f>
        <v>48405.79038196378</v>
      </c>
      <c r="AO25" s="6">
        <f t="shared" si="33"/>
        <v>-8034.4148995623609</v>
      </c>
      <c r="AP25" s="6">
        <f t="shared" si="33"/>
        <v>-673.33035269218738</v>
      </c>
      <c r="AQ25" s="6">
        <f t="shared" si="33"/>
        <v>-32846.335604962478</v>
      </c>
      <c r="AR25" s="6">
        <f t="shared" si="33"/>
        <v>6851.7095247467505</v>
      </c>
      <c r="AS25" s="6">
        <f t="shared" si="33"/>
        <v>-3926.0680755312801</v>
      </c>
      <c r="AT25" s="6">
        <f t="shared" si="33"/>
        <v>7158.4771415727155</v>
      </c>
      <c r="AU25" s="7">
        <f t="shared" si="33"/>
        <v>10084.118590788188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'T.26.04.C'!C3*(1+C12)</f>
        <v>650.34736885485995</v>
      </c>
      <c r="K3">
        <v>1</v>
      </c>
      <c r="L3" s="2">
        <v>0</v>
      </c>
      <c r="O3">
        <f>$C$3</f>
        <v>650.34736885485995</v>
      </c>
      <c r="P3">
        <f>O3*B5</f>
        <v>520.27789508388798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650.34736885485995</v>
      </c>
      <c r="AF3">
        <f t="shared" ref="AF3:AF23" si="4">-$Z3*P3</f>
        <v>-520.27789508388798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-269.93052622902803</v>
      </c>
      <c r="AJ3">
        <f t="shared" ref="AJ3:AJ23" si="8">AB3-AC3</f>
        <v>0</v>
      </c>
      <c r="AL3">
        <f t="shared" ref="AL3:AL23" si="9">SUM(AI3:AK3)</f>
        <v>-269.93052622902803</v>
      </c>
      <c r="AN3">
        <f t="shared" ref="AN3:AN23" si="10">AE3*$K3</f>
        <v>650.34736885485995</v>
      </c>
      <c r="AO3">
        <f t="shared" ref="AO3:AO23" si="11">AF3*$K3</f>
        <v>-520.27789508388798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-269.93052622902803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-269.93052622902803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338.41241136681521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57.646792232090853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56.999881543772517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-56.999881543772517</v>
      </c>
      <c r="AK4">
        <f>G4*MAX(0, SUM(AB4, AE4:AF4))</f>
        <v>0</v>
      </c>
      <c r="AL4">
        <f t="shared" si="9"/>
        <v>-362.49288154377251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-281.41252982304229</v>
      </c>
      <c r="AR4">
        <f t="shared" si="14"/>
        <v>-281.41252982304229</v>
      </c>
      <c r="AS4">
        <f t="shared" si="15"/>
        <v>-52.50686878208915</v>
      </c>
      <c r="AT4">
        <f t="shared" si="16"/>
        <v>0</v>
      </c>
      <c r="AU4">
        <f t="shared" si="17"/>
        <v>-333.91939860513145</v>
      </c>
      <c r="AW4">
        <v>1</v>
      </c>
      <c r="AX4">
        <f>(R4*SUMPRODUCT(K5:$K$23, X5:$X$23)-$AZ$3*SUMPRODUCT(K4:$K$22, W5:$W$23))/Z4</f>
        <v>57.646792232090853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650.34736885485995</v>
      </c>
      <c r="P5">
        <f t="shared" ref="P5:P23" si="30">O5*$C$5</f>
        <v>32.517368442742999</v>
      </c>
      <c r="Q5" s="5">
        <f t="shared" ref="Q5:Q23" si="31">$C$8</f>
        <v>50</v>
      </c>
      <c r="R5">
        <f t="shared" si="0"/>
        <v>250000</v>
      </c>
      <c r="S5">
        <f t="shared" si="1"/>
        <v>108.83228569751878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56.999881543772517</v>
      </c>
      <c r="AC5">
        <f t="shared" si="2"/>
        <v>106.40207503989495</v>
      </c>
      <c r="AE5">
        <f t="shared" si="3"/>
        <v>635.82519745306297</v>
      </c>
      <c r="AF5">
        <f t="shared" si="4"/>
        <v>-31.791259872653153</v>
      </c>
      <c r="AG5">
        <f t="shared" si="5"/>
        <v>-48.883506561472849</v>
      </c>
      <c r="AH5">
        <f t="shared" si="6"/>
        <v>-305.02912263574797</v>
      </c>
      <c r="AI5">
        <f t="shared" si="7"/>
        <v>250.12130838318899</v>
      </c>
      <c r="AJ5">
        <f t="shared" si="8"/>
        <v>-49.402193496122436</v>
      </c>
      <c r="AK5">
        <f>G5*SUM(AB5, AE5:AF5)</f>
        <v>46.272367338692767</v>
      </c>
      <c r="AL5">
        <f t="shared" si="9"/>
        <v>246.99148222575931</v>
      </c>
      <c r="AN5">
        <f t="shared" si="10"/>
        <v>539.53803865628083</v>
      </c>
      <c r="AO5">
        <f t="shared" si="11"/>
        <v>-26.976901932814048</v>
      </c>
      <c r="AP5">
        <f t="shared" si="12"/>
        <v>-41.480758168231425</v>
      </c>
      <c r="AQ5">
        <f t="shared" si="13"/>
        <v>-258.83657209430845</v>
      </c>
      <c r="AR5">
        <f t="shared" si="14"/>
        <v>212.24380646092698</v>
      </c>
      <c r="AS5">
        <f t="shared" si="15"/>
        <v>-41.920896955619028</v>
      </c>
      <c r="AT5">
        <f t="shared" si="16"/>
        <v>39.265040797229858</v>
      </c>
      <c r="AU5">
        <f t="shared" si="17"/>
        <v>209.58795030253779</v>
      </c>
      <c r="AW5">
        <v>2</v>
      </c>
      <c r="AX5">
        <f>(R5*SUMPRODUCT(K6:$K$23, X6:$X$23)-$AZ$3*SUMPRODUCT(K5:$K$22, W6:$W$23))/Z5</f>
        <v>108.83228569751878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650.34736885485995</v>
      </c>
      <c r="P6">
        <f t="shared" si="30"/>
        <v>32.517368442742999</v>
      </c>
      <c r="Q6" s="5">
        <f t="shared" si="31"/>
        <v>50</v>
      </c>
      <c r="R6">
        <f t="shared" si="0"/>
        <v>250000</v>
      </c>
      <c r="S6">
        <f t="shared" si="1"/>
        <v>153.65598017623591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106.40207503989495</v>
      </c>
      <c r="AC6">
        <f t="shared" si="2"/>
        <v>148.5349897373876</v>
      </c>
      <c r="AE6">
        <f t="shared" si="3"/>
        <v>628.67282905487264</v>
      </c>
      <c r="AF6">
        <f t="shared" si="4"/>
        <v>-31.433641452743629</v>
      </c>
      <c r="AG6">
        <f t="shared" si="5"/>
        <v>-48.333618244804143</v>
      </c>
      <c r="AH6">
        <f t="shared" si="6"/>
        <v>-305.26625526988886</v>
      </c>
      <c r="AI6">
        <f t="shared" si="7"/>
        <v>243.63931408743605</v>
      </c>
      <c r="AJ6">
        <f t="shared" si="8"/>
        <v>-42.132914697492652</v>
      </c>
      <c r="AK6">
        <f>G6*SUM(AB6, AE6:AF6)</f>
        <v>49.254888384941687</v>
      </c>
      <c r="AL6">
        <f t="shared" si="9"/>
        <v>250.76128777488509</v>
      </c>
      <c r="AN6">
        <f t="shared" si="10"/>
        <v>491.4181490628759</v>
      </c>
      <c r="AO6">
        <f t="shared" si="11"/>
        <v>-24.570907453143793</v>
      </c>
      <c r="AP6">
        <f t="shared" si="12"/>
        <v>-37.781205290964067</v>
      </c>
      <c r="AQ6">
        <f t="shared" si="13"/>
        <v>-238.61915324320549</v>
      </c>
      <c r="AR6">
        <f t="shared" si="14"/>
        <v>190.44688307556262</v>
      </c>
      <c r="AS6">
        <f t="shared" si="15"/>
        <v>-32.934267234664738</v>
      </c>
      <c r="AT6">
        <f t="shared" si="16"/>
        <v>38.50133958996647</v>
      </c>
      <c r="AU6">
        <f t="shared" si="17"/>
        <v>196.01395543086434</v>
      </c>
      <c r="AW6">
        <v>3</v>
      </c>
      <c r="AX6">
        <f>(R6*SUMPRODUCT(K7:$K$23, X7:$X$23)-$AZ$3*SUMPRODUCT(K6:$K$22, W7:$W$23))/Z6</f>
        <v>153.65598017623591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650.34736885485995</v>
      </c>
      <c r="P7">
        <f t="shared" si="30"/>
        <v>32.517368442742999</v>
      </c>
      <c r="Q7" s="5">
        <f t="shared" si="31"/>
        <v>50</v>
      </c>
      <c r="R7">
        <f t="shared" si="0"/>
        <v>250000</v>
      </c>
      <c r="S7">
        <f t="shared" si="1"/>
        <v>192.64611443416484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148.5349897373876</v>
      </c>
      <c r="AC7">
        <f t="shared" si="2"/>
        <v>184.12785341378731</v>
      </c>
      <c r="AE7">
        <f t="shared" si="3"/>
        <v>621.59086546992069</v>
      </c>
      <c r="AF7">
        <f t="shared" si="4"/>
        <v>-31.079543273496036</v>
      </c>
      <c r="AG7">
        <f t="shared" si="5"/>
        <v>-47.789142790292665</v>
      </c>
      <c r="AH7">
        <f t="shared" si="6"/>
        <v>-305.69636031718642</v>
      </c>
      <c r="AI7">
        <f t="shared" si="7"/>
        <v>237.02581908894558</v>
      </c>
      <c r="AJ7">
        <f t="shared" si="8"/>
        <v>-35.592863676399702</v>
      </c>
      <c r="AK7">
        <f>G7*SUM(AB7, AE7:AF7)</f>
        <v>51.733241835366861</v>
      </c>
      <c r="AL7">
        <f t="shared" si="9"/>
        <v>253.16619724791275</v>
      </c>
      <c r="AN7">
        <f t="shared" si="10"/>
        <v>447.58269998665867</v>
      </c>
      <c r="AO7">
        <f t="shared" si="11"/>
        <v>-22.379134999332933</v>
      </c>
      <c r="AP7">
        <f t="shared" si="12"/>
        <v>-34.411048727295388</v>
      </c>
      <c r="AQ7">
        <f t="shared" si="13"/>
        <v>-220.11971206079733</v>
      </c>
      <c r="AR7">
        <f t="shared" si="14"/>
        <v>170.67280419923301</v>
      </c>
      <c r="AS7">
        <f t="shared" si="15"/>
        <v>-25.628996353568443</v>
      </c>
      <c r="AT7">
        <f t="shared" si="16"/>
        <v>37.251036567648455</v>
      </c>
      <c r="AU7">
        <f t="shared" si="17"/>
        <v>182.29484441331303</v>
      </c>
      <c r="AW7">
        <v>4</v>
      </c>
      <c r="AX7">
        <f>(R7*SUMPRODUCT(K8:$K$23, X8:$X$23)-$AZ$3*SUMPRODUCT(K7:$K$22, W8:$W$23))/Z7</f>
        <v>192.64611443416484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650.34736885485995</v>
      </c>
      <c r="P8">
        <f t="shared" si="30"/>
        <v>32.517368442742999</v>
      </c>
      <c r="Q8" s="5">
        <f t="shared" si="31"/>
        <v>50</v>
      </c>
      <c r="R8">
        <f t="shared" si="0"/>
        <v>250000</v>
      </c>
      <c r="S8">
        <f t="shared" si="1"/>
        <v>225.79752622028175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184.12785341378731</v>
      </c>
      <c r="AC8">
        <f t="shared" si="2"/>
        <v>213.3779652824976</v>
      </c>
      <c r="AE8">
        <f t="shared" si="3"/>
        <v>614.57625606445322</v>
      </c>
      <c r="AF8">
        <f t="shared" si="4"/>
        <v>-30.728812803222663</v>
      </c>
      <c r="AG8">
        <f t="shared" si="5"/>
        <v>-47.249845659144206</v>
      </c>
      <c r="AH8">
        <f t="shared" si="6"/>
        <v>-307.02851622765382</v>
      </c>
      <c r="AI8">
        <f t="shared" si="7"/>
        <v>229.56908137443253</v>
      </c>
      <c r="AJ8">
        <f t="shared" si="8"/>
        <v>-29.250111868710292</v>
      </c>
      <c r="AK8">
        <f t="shared" ref="AK8:AK23" si="32">G8*SUM(AB8:AB8, AE8:AF8)</f>
        <v>53.758270767251254</v>
      </c>
      <c r="AL8">
        <f t="shared" si="9"/>
        <v>254.07724027297348</v>
      </c>
      <c r="AN8">
        <f t="shared" si="10"/>
        <v>407.64921704551364</v>
      </c>
      <c r="AO8">
        <f t="shared" si="11"/>
        <v>-20.382460852275685</v>
      </c>
      <c r="AP8">
        <f t="shared" si="12"/>
        <v>-31.340883085550701</v>
      </c>
      <c r="AQ8">
        <f t="shared" si="13"/>
        <v>-203.65240768059027</v>
      </c>
      <c r="AR8">
        <f t="shared" si="14"/>
        <v>152.27346542709699</v>
      </c>
      <c r="AS8">
        <f t="shared" si="15"/>
        <v>-19.401636630301152</v>
      </c>
      <c r="AT8">
        <f t="shared" si="16"/>
        <v>35.657929787792568</v>
      </c>
      <c r="AU8">
        <f t="shared" si="17"/>
        <v>168.52975858458839</v>
      </c>
      <c r="AW8">
        <v>5</v>
      </c>
      <c r="AX8">
        <f>(R8*SUMPRODUCT(K9:$K$23, X9:$X$23)-$AZ$3*SUMPRODUCT(K8:$K$22, W9:$W$23))/Z8</f>
        <v>225.79752622028175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650.34736885485995</v>
      </c>
      <c r="P9">
        <f t="shared" si="30"/>
        <v>32.517368442742999</v>
      </c>
      <c r="Q9" s="5">
        <f t="shared" si="31"/>
        <v>50</v>
      </c>
      <c r="R9">
        <f t="shared" si="0"/>
        <v>250000</v>
      </c>
      <c r="S9">
        <f t="shared" si="1"/>
        <v>252.10919898472196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213.3779652824976</v>
      </c>
      <c r="AC9">
        <f t="shared" si="2"/>
        <v>235.54648533946533</v>
      </c>
      <c r="AE9">
        <f t="shared" si="3"/>
        <v>607.62176707726724</v>
      </c>
      <c r="AF9">
        <f t="shared" si="4"/>
        <v>-30.381088353863362</v>
      </c>
      <c r="AG9">
        <f t="shared" si="5"/>
        <v>-46.715170705401285</v>
      </c>
      <c r="AH9">
        <f t="shared" si="6"/>
        <v>-310.88248575739402</v>
      </c>
      <c r="AI9">
        <f t="shared" si="7"/>
        <v>219.64302226060857</v>
      </c>
      <c r="AJ9">
        <f t="shared" si="8"/>
        <v>-22.168520056967736</v>
      </c>
      <c r="AK9">
        <f t="shared" si="32"/>
        <v>55.34330508041311</v>
      </c>
      <c r="AL9">
        <f t="shared" si="9"/>
        <v>252.81780728405394</v>
      </c>
      <c r="AN9">
        <f t="shared" si="10"/>
        <v>371.26698011321741</v>
      </c>
      <c r="AO9">
        <f t="shared" si="11"/>
        <v>-18.563349005660871</v>
      </c>
      <c r="AP9">
        <f t="shared" si="12"/>
        <v>-28.54374430444372</v>
      </c>
      <c r="AQ9">
        <f t="shared" si="13"/>
        <v>-189.95435632996464</v>
      </c>
      <c r="AR9">
        <f t="shared" si="14"/>
        <v>134.20553047314817</v>
      </c>
      <c r="AS9">
        <f t="shared" si="15"/>
        <v>-13.545333529967321</v>
      </c>
      <c r="AT9">
        <f t="shared" si="16"/>
        <v>33.815677548096488</v>
      </c>
      <c r="AU9">
        <f t="shared" si="17"/>
        <v>154.47587449127732</v>
      </c>
      <c r="AW9">
        <v>6</v>
      </c>
      <c r="AX9">
        <f>(R9*SUMPRODUCT(K10:$K$23, X10:$X$23)-$AZ$3*SUMPRODUCT(K9:$K$22, W10:$W$23))/Z9</f>
        <v>252.10919898472196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650.34736885485995</v>
      </c>
      <c r="P10">
        <f t="shared" si="30"/>
        <v>32.517368442742999</v>
      </c>
      <c r="Q10" s="5">
        <f t="shared" si="31"/>
        <v>50</v>
      </c>
      <c r="R10">
        <f t="shared" si="0"/>
        <v>250000</v>
      </c>
      <c r="S10">
        <f t="shared" si="1"/>
        <v>271.59944848231714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235.54648533946533</v>
      </c>
      <c r="AC10">
        <f t="shared" si="2"/>
        <v>250.87542623968852</v>
      </c>
      <c r="AE10">
        <f t="shared" si="3"/>
        <v>600.72350763976397</v>
      </c>
      <c r="AF10">
        <f t="shared" si="4"/>
        <v>-30.036175381988198</v>
      </c>
      <c r="AG10">
        <f t="shared" si="5"/>
        <v>-46.184818791342671</v>
      </c>
      <c r="AH10">
        <f t="shared" si="6"/>
        <v>-316.00103502303057</v>
      </c>
      <c r="AI10">
        <f t="shared" si="7"/>
        <v>208.50147844340256</v>
      </c>
      <c r="AJ10">
        <f t="shared" si="8"/>
        <v>-15.328940900223188</v>
      </c>
      <c r="AK10">
        <f t="shared" si="32"/>
        <v>56.436367231806884</v>
      </c>
      <c r="AL10">
        <f t="shared" si="9"/>
        <v>249.60890477498626</v>
      </c>
      <c r="AN10">
        <f t="shared" si="10"/>
        <v>338.11917163790611</v>
      </c>
      <c r="AO10">
        <f t="shared" si="11"/>
        <v>-16.905958581895305</v>
      </c>
      <c r="AP10">
        <f t="shared" si="12"/>
        <v>-25.995274820075828</v>
      </c>
      <c r="AQ10">
        <f t="shared" si="13"/>
        <v>-177.8622058898691</v>
      </c>
      <c r="AR10">
        <f t="shared" si="14"/>
        <v>117.35573234606591</v>
      </c>
      <c r="AS10">
        <f t="shared" si="15"/>
        <v>-8.6279440264188558</v>
      </c>
      <c r="AT10">
        <f t="shared" si="16"/>
        <v>31.765392058061845</v>
      </c>
      <c r="AU10">
        <f t="shared" si="17"/>
        <v>140.49318037770888</v>
      </c>
      <c r="AW10">
        <v>7</v>
      </c>
      <c r="AX10">
        <f>(R10*SUMPRODUCT(K11:$K$23, X11:$X$23)-$AZ$3*SUMPRODUCT(K10:$K$22, W11:$W$23))/Z10</f>
        <v>271.59944848231714</v>
      </c>
    </row>
    <row r="11" spans="1:52" x14ac:dyDescent="0.3">
      <c r="A11" t="s">
        <v>33</v>
      </c>
      <c r="C11" s="24">
        <f>AU25</f>
        <v>1207.1697500077162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650.34736885485995</v>
      </c>
      <c r="P11">
        <f t="shared" si="30"/>
        <v>32.517368442742999</v>
      </c>
      <c r="Q11" s="5">
        <f t="shared" si="31"/>
        <v>50</v>
      </c>
      <c r="R11">
        <f t="shared" si="0"/>
        <v>250000</v>
      </c>
      <c r="S11">
        <f t="shared" si="1"/>
        <v>285.29895835789614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250.87542623968852</v>
      </c>
      <c r="AC11">
        <f t="shared" si="2"/>
        <v>260.52831198423246</v>
      </c>
      <c r="AE11">
        <f t="shared" si="3"/>
        <v>593.88195171254574</v>
      </c>
      <c r="AF11">
        <f t="shared" si="4"/>
        <v>-29.694097585627286</v>
      </c>
      <c r="AG11">
        <f t="shared" si="5"/>
        <v>-45.658826356002699</v>
      </c>
      <c r="AH11">
        <f t="shared" si="6"/>
        <v>-320.72123713272089</v>
      </c>
      <c r="AI11">
        <f t="shared" si="7"/>
        <v>197.80779063819483</v>
      </c>
      <c r="AJ11">
        <f t="shared" si="8"/>
        <v>-9.6528857445439371</v>
      </c>
      <c r="AK11">
        <f t="shared" si="32"/>
        <v>57.054429625662493</v>
      </c>
      <c r="AL11">
        <f t="shared" si="9"/>
        <v>245.20933451931339</v>
      </c>
      <c r="AN11">
        <f t="shared" si="10"/>
        <v>307.91969170924585</v>
      </c>
      <c r="AO11">
        <f t="shared" si="11"/>
        <v>-15.395984585462292</v>
      </c>
      <c r="AP11">
        <f t="shared" si="12"/>
        <v>-23.673478701961599</v>
      </c>
      <c r="AQ11">
        <f t="shared" si="13"/>
        <v>-166.28958697555436</v>
      </c>
      <c r="AR11">
        <f t="shared" si="14"/>
        <v>102.56064144626758</v>
      </c>
      <c r="AS11">
        <f t="shared" si="15"/>
        <v>-5.0048895979974484</v>
      </c>
      <c r="AT11">
        <f t="shared" si="16"/>
        <v>29.581943566933507</v>
      </c>
      <c r="AU11">
        <f t="shared" si="17"/>
        <v>127.13769541520364</v>
      </c>
      <c r="AW11">
        <v>8</v>
      </c>
      <c r="AX11">
        <f>(R11*SUMPRODUCT(K12:$K$23, X12:$X$23)-$AZ$3*SUMPRODUCT(K11:$K$22, W12:$W$23))/Z11</f>
        <v>285.29895835789614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650.34736885485995</v>
      </c>
      <c r="P12">
        <f t="shared" si="30"/>
        <v>32.517368442742999</v>
      </c>
      <c r="Q12" s="5">
        <f t="shared" si="31"/>
        <v>50</v>
      </c>
      <c r="R12">
        <f t="shared" si="0"/>
        <v>250000</v>
      </c>
      <c r="S12">
        <f t="shared" si="1"/>
        <v>292.78442576703202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260.52831198423246</v>
      </c>
      <c r="AC12">
        <f t="shared" si="2"/>
        <v>264.30660477102424</v>
      </c>
      <c r="AE12">
        <f t="shared" si="3"/>
        <v>587.09101255464464</v>
      </c>
      <c r="AF12">
        <f t="shared" si="4"/>
        <v>-29.35455062773223</v>
      </c>
      <c r="AG12">
        <f t="shared" si="5"/>
        <v>-45.136725438622285</v>
      </c>
      <c r="AH12">
        <f t="shared" si="6"/>
        <v>-327.56326910191677</v>
      </c>
      <c r="AI12">
        <f t="shared" si="7"/>
        <v>185.03646738637332</v>
      </c>
      <c r="AJ12">
        <f t="shared" si="8"/>
        <v>-3.7782927867917806</v>
      </c>
      <c r="AK12">
        <f t="shared" si="32"/>
        <v>57.278534173780145</v>
      </c>
      <c r="AL12">
        <f t="shared" si="9"/>
        <v>238.53670877336168</v>
      </c>
      <c r="AN12">
        <f t="shared" si="10"/>
        <v>280.40447173457102</v>
      </c>
      <c r="AO12">
        <f t="shared" si="11"/>
        <v>-14.02022358672855</v>
      </c>
      <c r="AP12">
        <f t="shared" si="12"/>
        <v>-21.558053831163395</v>
      </c>
      <c r="AQ12">
        <f t="shared" si="13"/>
        <v>-156.44968747264372</v>
      </c>
      <c r="AR12">
        <f t="shared" si="14"/>
        <v>88.376506844035333</v>
      </c>
      <c r="AS12">
        <f t="shared" si="15"/>
        <v>-1.8045757306500736</v>
      </c>
      <c r="AT12">
        <f t="shared" si="16"/>
        <v>27.357184445460184</v>
      </c>
      <c r="AU12">
        <f t="shared" si="17"/>
        <v>113.92911555884544</v>
      </c>
      <c r="AW12">
        <v>9</v>
      </c>
      <c r="AX12">
        <f>(R12*SUMPRODUCT(K13:$K$23, X13:$X$23)-$AZ$3*SUMPRODUCT(K12:$K$22, W13:$W$23))/Z12</f>
        <v>292.78442576703202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650.34736885485995</v>
      </c>
      <c r="P13">
        <f t="shared" si="30"/>
        <v>32.517368442742999</v>
      </c>
      <c r="Q13" s="5">
        <f t="shared" si="31"/>
        <v>50</v>
      </c>
      <c r="R13">
        <f t="shared" si="0"/>
        <v>250000</v>
      </c>
      <c r="S13">
        <f t="shared" si="1"/>
        <v>294.70373279646992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264.30660477102424</v>
      </c>
      <c r="AC13">
        <f t="shared" si="2"/>
        <v>262.98435472746917</v>
      </c>
      <c r="AE13">
        <f t="shared" si="3"/>
        <v>580.34956504986417</v>
      </c>
      <c r="AF13">
        <f t="shared" si="4"/>
        <v>-29.017478252493209</v>
      </c>
      <c r="AG13">
        <f t="shared" si="5"/>
        <v>-44.618429538029133</v>
      </c>
      <c r="AH13">
        <f t="shared" si="6"/>
        <v>-334.64323103469127</v>
      </c>
      <c r="AI13">
        <f t="shared" si="7"/>
        <v>172.07042622465053</v>
      </c>
      <c r="AJ13">
        <f t="shared" si="8"/>
        <v>1.3222500435550728</v>
      </c>
      <c r="AK13">
        <f t="shared" si="32"/>
        <v>57.094708409787671</v>
      </c>
      <c r="AL13">
        <f t="shared" si="9"/>
        <v>230.48738467799328</v>
      </c>
      <c r="AN13">
        <f t="shared" si="10"/>
        <v>255.33557838494633</v>
      </c>
      <c r="AO13">
        <f t="shared" si="11"/>
        <v>-12.766778919247317</v>
      </c>
      <c r="AP13">
        <f t="shared" si="12"/>
        <v>-19.630707419832</v>
      </c>
      <c r="AQ13">
        <f t="shared" si="13"/>
        <v>-147.23250967114706</v>
      </c>
      <c r="AR13">
        <f t="shared" si="14"/>
        <v>75.705582374719938</v>
      </c>
      <c r="AS13">
        <f t="shared" si="15"/>
        <v>0.58174848397042667</v>
      </c>
      <c r="AT13">
        <f t="shared" si="16"/>
        <v>25.119878212160653</v>
      </c>
      <c r="AU13">
        <f t="shared" si="17"/>
        <v>101.40720907085102</v>
      </c>
      <c r="AW13">
        <v>10</v>
      </c>
      <c r="AX13">
        <f>(R13*SUMPRODUCT(K14:$K$23, X14:$X$23)-$AZ$3*SUMPRODUCT(K13:$K$22, W14:$W$23))/Z13</f>
        <v>294.70373279646992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650.34736885485995</v>
      </c>
      <c r="P14">
        <f t="shared" si="30"/>
        <v>32.517368442742999</v>
      </c>
      <c r="Q14" s="5">
        <f t="shared" si="31"/>
        <v>50</v>
      </c>
      <c r="R14">
        <f t="shared" si="0"/>
        <v>250000</v>
      </c>
      <c r="S14">
        <f t="shared" si="1"/>
        <v>291.04255986969179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262.98435472746917</v>
      </c>
      <c r="AC14">
        <f t="shared" si="2"/>
        <v>256.72042411355949</v>
      </c>
      <c r="AE14">
        <f t="shared" si="3"/>
        <v>573.65305070264935</v>
      </c>
      <c r="AF14">
        <f t="shared" si="4"/>
        <v>-28.682652535132469</v>
      </c>
      <c r="AG14">
        <f t="shared" si="5"/>
        <v>-44.1035881880129</v>
      </c>
      <c r="AH14">
        <f t="shared" si="6"/>
        <v>-343.28527317968849</v>
      </c>
      <c r="AI14">
        <f t="shared" si="7"/>
        <v>157.58153679981552</v>
      </c>
      <c r="AJ14">
        <f t="shared" si="8"/>
        <v>6.2639306139096789</v>
      </c>
      <c r="AK14">
        <f t="shared" si="32"/>
        <v>56.556832702649032</v>
      </c>
      <c r="AL14">
        <f t="shared" si="9"/>
        <v>220.40230011637425</v>
      </c>
      <c r="AN14">
        <f t="shared" si="10"/>
        <v>232.49474693156705</v>
      </c>
      <c r="AO14">
        <f t="shared" si="11"/>
        <v>-11.624737346578353</v>
      </c>
      <c r="AP14">
        <f t="shared" si="12"/>
        <v>-17.874658841239476</v>
      </c>
      <c r="AQ14">
        <f t="shared" si="13"/>
        <v>-139.12943130954562</v>
      </c>
      <c r="AR14">
        <f t="shared" si="14"/>
        <v>63.865919434203626</v>
      </c>
      <c r="AS14">
        <f t="shared" si="15"/>
        <v>2.5386964491760531</v>
      </c>
      <c r="AT14">
        <f t="shared" si="16"/>
        <v>22.921810474723994</v>
      </c>
      <c r="AU14">
        <f t="shared" si="17"/>
        <v>89.326426358103674</v>
      </c>
      <c r="AW14">
        <v>11</v>
      </c>
      <c r="AX14">
        <f>(R14*SUMPRODUCT(K15:$K$23, X15:$X$23)-$AZ$3*SUMPRODUCT(K14:$K$22, W15:$W$23))/Z14</f>
        <v>291.04255986969179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650.34736885485995</v>
      </c>
      <c r="P15">
        <f t="shared" si="30"/>
        <v>32.517368442742999</v>
      </c>
      <c r="Q15" s="5">
        <f t="shared" si="31"/>
        <v>50</v>
      </c>
      <c r="R15">
        <f t="shared" si="0"/>
        <v>250000</v>
      </c>
      <c r="S15">
        <f t="shared" si="1"/>
        <v>280.65436395881835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256.72042411355949</v>
      </c>
      <c r="AC15">
        <f t="shared" si="2"/>
        <v>244.68173638474207</v>
      </c>
      <c r="AE15">
        <f t="shared" si="3"/>
        <v>566.98966379872513</v>
      </c>
      <c r="AF15">
        <f t="shared" si="4"/>
        <v>-28.349483189936258</v>
      </c>
      <c r="AG15">
        <f t="shared" si="5"/>
        <v>-43.591293741765099</v>
      </c>
      <c r="AH15">
        <f t="shared" si="6"/>
        <v>-356.29282183833067</v>
      </c>
      <c r="AI15">
        <f t="shared" si="7"/>
        <v>138.75606502869317</v>
      </c>
      <c r="AJ15">
        <f t="shared" si="8"/>
        <v>12.038687728817422</v>
      </c>
      <c r="AK15">
        <f t="shared" si="32"/>
        <v>55.675242330564394</v>
      </c>
      <c r="AL15">
        <f t="shared" si="9"/>
        <v>206.469995088075</v>
      </c>
      <c r="AN15">
        <f t="shared" si="10"/>
        <v>211.68064298680076</v>
      </c>
      <c r="AO15">
        <f t="shared" si="11"/>
        <v>-10.58403214934004</v>
      </c>
      <c r="AP15">
        <f t="shared" si="12"/>
        <v>-16.274429106980996</v>
      </c>
      <c r="AQ15">
        <f t="shared" si="13"/>
        <v>-133.01881574527755</v>
      </c>
      <c r="AR15">
        <f t="shared" si="14"/>
        <v>51.803365985202205</v>
      </c>
      <c r="AS15">
        <f t="shared" si="15"/>
        <v>4.4945390046087645</v>
      </c>
      <c r="AT15">
        <f t="shared" si="16"/>
        <v>20.785865858682552</v>
      </c>
      <c r="AU15">
        <f t="shared" si="17"/>
        <v>77.083770848493529</v>
      </c>
      <c r="AW15">
        <v>12</v>
      </c>
      <c r="AX15">
        <f>(R15*SUMPRODUCT(K16:$K$23, X16:$X$23)-$AZ$3*SUMPRODUCT(K15:$K$22, W16:$W$23))/Z15</f>
        <v>280.65436395881835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650.34736885485995</v>
      </c>
      <c r="P16">
        <f t="shared" si="30"/>
        <v>32.517368442742999</v>
      </c>
      <c r="Q16" s="5">
        <f t="shared" si="31"/>
        <v>50</v>
      </c>
      <c r="R16">
        <f t="shared" si="0"/>
        <v>250000</v>
      </c>
      <c r="S16">
        <f t="shared" si="1"/>
        <v>263.51940522064115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244.68173638474207</v>
      </c>
      <c r="AC16">
        <f t="shared" si="2"/>
        <v>227.05397416633357</v>
      </c>
      <c r="AE16">
        <f t="shared" si="3"/>
        <v>560.35324823034341</v>
      </c>
      <c r="AF16">
        <f t="shared" si="4"/>
        <v>-28.017662411517172</v>
      </c>
      <c r="AG16">
        <f t="shared" si="5"/>
        <v>-43.081072905470549</v>
      </c>
      <c r="AH16">
        <f t="shared" si="6"/>
        <v>-371.53949438449945</v>
      </c>
      <c r="AI16">
        <f t="shared" si="7"/>
        <v>117.71501852885621</v>
      </c>
      <c r="AJ16">
        <f t="shared" si="8"/>
        <v>17.627762218408492</v>
      </c>
      <c r="AK16">
        <f t="shared" si="32"/>
        <v>54.391212554249783</v>
      </c>
      <c r="AL16">
        <f t="shared" si="9"/>
        <v>189.73399330151449</v>
      </c>
      <c r="AN16">
        <f t="shared" si="10"/>
        <v>192.71257970362603</v>
      </c>
      <c r="AO16">
        <f t="shared" si="11"/>
        <v>-9.6356289851813024</v>
      </c>
      <c r="AP16">
        <f t="shared" si="12"/>
        <v>-14.816126652665393</v>
      </c>
      <c r="AQ16">
        <f t="shared" si="13"/>
        <v>-127.77713817264275</v>
      </c>
      <c r="AR16">
        <f t="shared" si="14"/>
        <v>40.483685893136588</v>
      </c>
      <c r="AS16">
        <f t="shared" si="15"/>
        <v>6.0624107065319945</v>
      </c>
      <c r="AT16">
        <f t="shared" si="16"/>
        <v>18.705826936206076</v>
      </c>
      <c r="AU16">
        <f t="shared" si="17"/>
        <v>65.251923535874653</v>
      </c>
      <c r="AW16">
        <v>13</v>
      </c>
      <c r="AX16">
        <f>(R16*SUMPRODUCT(K17:$K$23, X17:$X$23)-$AZ$3*SUMPRODUCT(K16:$K$22, W17:$W$23))/Z16</f>
        <v>263.51940522064115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650.34736885485995</v>
      </c>
      <c r="P17">
        <f t="shared" si="30"/>
        <v>32.517368442742999</v>
      </c>
      <c r="Q17" s="5">
        <f t="shared" si="31"/>
        <v>50</v>
      </c>
      <c r="R17">
        <f t="shared" si="0"/>
        <v>250000</v>
      </c>
      <c r="S17">
        <f t="shared" si="1"/>
        <v>240.52855571207826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227.05397416633357</v>
      </c>
      <c r="AC17">
        <f t="shared" si="2"/>
        <v>204.79999317967014</v>
      </c>
      <c r="AE17">
        <f t="shared" si="3"/>
        <v>553.74355161940332</v>
      </c>
      <c r="AF17">
        <f t="shared" si="4"/>
        <v>-27.687177580970168</v>
      </c>
      <c r="AG17">
        <f t="shared" si="5"/>
        <v>-42.572906275798587</v>
      </c>
      <c r="AH17">
        <f t="shared" si="6"/>
        <v>-386.77950308630483</v>
      </c>
      <c r="AI17">
        <f t="shared" si="7"/>
        <v>96.703964676329804</v>
      </c>
      <c r="AJ17">
        <f t="shared" si="8"/>
        <v>22.253980986663436</v>
      </c>
      <c r="AK17">
        <f t="shared" si="32"/>
        <v>52.717724374333677</v>
      </c>
      <c r="AL17">
        <f t="shared" si="9"/>
        <v>171.67567003732691</v>
      </c>
      <c r="AN17">
        <f t="shared" si="10"/>
        <v>175.42804362529577</v>
      </c>
      <c r="AO17">
        <f t="shared" si="11"/>
        <v>-8.7714021812647882</v>
      </c>
      <c r="AP17">
        <f t="shared" si="12"/>
        <v>-13.487257120313389</v>
      </c>
      <c r="AQ17">
        <f t="shared" si="13"/>
        <v>-122.53320393955617</v>
      </c>
      <c r="AR17">
        <f t="shared" si="14"/>
        <v>30.636180384161428</v>
      </c>
      <c r="AS17">
        <f t="shared" si="15"/>
        <v>7.0501450282316922</v>
      </c>
      <c r="AT17">
        <f t="shared" si="16"/>
        <v>16.701173718991381</v>
      </c>
      <c r="AU17">
        <f t="shared" si="17"/>
        <v>54.387499131384502</v>
      </c>
      <c r="AW17">
        <v>14</v>
      </c>
      <c r="AX17">
        <f>(R17*SUMPRODUCT(K18:$K$23, X18:$X$23)-$AZ$3*SUMPRODUCT(K17:$K$22, W18:$W$23))/Z17</f>
        <v>240.52855571207826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650.34736885485995</v>
      </c>
      <c r="P18">
        <f t="shared" si="30"/>
        <v>32.517368442742999</v>
      </c>
      <c r="Q18" s="5">
        <f t="shared" si="31"/>
        <v>50</v>
      </c>
      <c r="R18">
        <f t="shared" si="0"/>
        <v>250000</v>
      </c>
      <c r="S18">
        <f t="shared" si="1"/>
        <v>212.26124072153354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204.79999317967014</v>
      </c>
      <c r="AC18">
        <f t="shared" si="2"/>
        <v>178.5823843024877</v>
      </c>
      <c r="AE18">
        <f t="shared" si="3"/>
        <v>547.15869633173236</v>
      </c>
      <c r="AF18">
        <f t="shared" si="4"/>
        <v>-27.357934816586621</v>
      </c>
      <c r="AG18">
        <f t="shared" si="5"/>
        <v>-42.06664949649727</v>
      </c>
      <c r="AH18">
        <f t="shared" si="6"/>
        <v>-402.63858271664964</v>
      </c>
      <c r="AI18">
        <f t="shared" si="7"/>
        <v>75.095529301998795</v>
      </c>
      <c r="AJ18">
        <f t="shared" si="8"/>
        <v>26.217608877182442</v>
      </c>
      <c r="AK18">
        <f t="shared" si="32"/>
        <v>50.722052828637118</v>
      </c>
      <c r="AL18">
        <f t="shared" si="9"/>
        <v>152.03519100781836</v>
      </c>
      <c r="AN18">
        <f t="shared" si="10"/>
        <v>159.67826732391691</v>
      </c>
      <c r="AO18">
        <f t="shared" si="11"/>
        <v>-7.9839133661958455</v>
      </c>
      <c r="AP18">
        <f t="shared" si="12"/>
        <v>-12.27638297400053</v>
      </c>
      <c r="AQ18">
        <f t="shared" si="13"/>
        <v>-117.50271297337245</v>
      </c>
      <c r="AR18">
        <f t="shared" si="14"/>
        <v>21.915258010348058</v>
      </c>
      <c r="AS18">
        <f t="shared" si="15"/>
        <v>7.6511300778933569</v>
      </c>
      <c r="AT18">
        <f t="shared" si="16"/>
        <v>14.802304276780697</v>
      </c>
      <c r="AU18">
        <f t="shared" si="17"/>
        <v>44.368692365022113</v>
      </c>
      <c r="AW18">
        <v>15</v>
      </c>
      <c r="AX18">
        <f>(R18*SUMPRODUCT(K19:$K$23, X19:$X$23)-$AZ$3*SUMPRODUCT(K18:$K$22, W19:$W$23))/Z18</f>
        <v>212.26124072153354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650.34736885485995</v>
      </c>
      <c r="P19">
        <f t="shared" si="30"/>
        <v>32.517368442742999</v>
      </c>
      <c r="Q19" s="5">
        <f t="shared" si="31"/>
        <v>50</v>
      </c>
      <c r="R19">
        <f t="shared" si="0"/>
        <v>250000</v>
      </c>
      <c r="S19">
        <f t="shared" si="1"/>
        <v>178.58540431886459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178.5823843024877</v>
      </c>
      <c r="AC19">
        <f t="shared" si="2"/>
        <v>148.44642640511665</v>
      </c>
      <c r="AE19">
        <f t="shared" si="3"/>
        <v>540.59145088978687</v>
      </c>
      <c r="AF19">
        <f t="shared" si="4"/>
        <v>-27.029572544489344</v>
      </c>
      <c r="AG19">
        <f t="shared" si="5"/>
        <v>-41.56174659718139</v>
      </c>
      <c r="AH19">
        <f t="shared" si="6"/>
        <v>-421.1820217545523</v>
      </c>
      <c r="AI19">
        <f t="shared" si="7"/>
        <v>50.81810999356378</v>
      </c>
      <c r="AJ19">
        <f t="shared" si="8"/>
        <v>30.135957897371043</v>
      </c>
      <c r="AK19">
        <f t="shared" si="32"/>
        <v>48.450098385344965</v>
      </c>
      <c r="AL19">
        <f t="shared" si="9"/>
        <v>129.4041662762798</v>
      </c>
      <c r="AN19">
        <f t="shared" si="10"/>
        <v>145.32617587497506</v>
      </c>
      <c r="AO19">
        <f t="shared" si="11"/>
        <v>-7.2663087937487534</v>
      </c>
      <c r="AP19">
        <f t="shared" si="12"/>
        <v>-11.172965620731832</v>
      </c>
      <c r="AQ19">
        <f t="shared" si="13"/>
        <v>-113.2255651992517</v>
      </c>
      <c r="AR19">
        <f t="shared" si="14"/>
        <v>13.661336261242756</v>
      </c>
      <c r="AS19">
        <f t="shared" si="15"/>
        <v>8.1013924847418046</v>
      </c>
      <c r="AT19">
        <f t="shared" si="16"/>
        <v>13.024748185564604</v>
      </c>
      <c r="AU19">
        <f t="shared" si="17"/>
        <v>34.787476931549165</v>
      </c>
      <c r="AW19">
        <v>16</v>
      </c>
      <c r="AX19">
        <f>(R19*SUMPRODUCT(K20:$K$23, X20:$X$23)-$AZ$3*SUMPRODUCT(K19:$K$22, W20:$W$23))/Z19</f>
        <v>178.58540431886459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650.34736885485995</v>
      </c>
      <c r="P20">
        <f t="shared" si="30"/>
        <v>32.517368442742999</v>
      </c>
      <c r="Q20" s="5">
        <f t="shared" si="31"/>
        <v>50</v>
      </c>
      <c r="R20">
        <f t="shared" si="0"/>
        <v>250000</v>
      </c>
      <c r="S20">
        <f t="shared" si="1"/>
        <v>140.48565656756449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148.44642640511665</v>
      </c>
      <c r="AC20">
        <f t="shared" si="2"/>
        <v>115.36214303479449</v>
      </c>
      <c r="AE20">
        <f t="shared" si="3"/>
        <v>534.04360289304134</v>
      </c>
      <c r="AF20">
        <f t="shared" si="4"/>
        <v>-26.702180144652068</v>
      </c>
      <c r="AG20">
        <f t="shared" si="5"/>
        <v>-41.058335012056112</v>
      </c>
      <c r="AH20">
        <f t="shared" si="6"/>
        <v>-438.97059576730408</v>
      </c>
      <c r="AI20">
        <f t="shared" si="7"/>
        <v>27.312491969029111</v>
      </c>
      <c r="AJ20">
        <f t="shared" si="8"/>
        <v>33.084283370322169</v>
      </c>
      <c r="AK20">
        <f t="shared" si="32"/>
        <v>45.905149440745419</v>
      </c>
      <c r="AL20">
        <f t="shared" si="9"/>
        <v>106.3019247800967</v>
      </c>
      <c r="AN20">
        <f t="shared" si="10"/>
        <v>132.24935315040292</v>
      </c>
      <c r="AO20">
        <f t="shared" si="11"/>
        <v>-6.6124676575201464</v>
      </c>
      <c r="AP20">
        <f t="shared" si="12"/>
        <v>-10.167593464956219</v>
      </c>
      <c r="AQ20">
        <f t="shared" si="13"/>
        <v>-108.70568812692991</v>
      </c>
      <c r="AR20">
        <f t="shared" si="14"/>
        <v>6.7636039009966389</v>
      </c>
      <c r="AS20">
        <f t="shared" si="15"/>
        <v>8.1929173038817247</v>
      </c>
      <c r="AT20">
        <f t="shared" si="16"/>
        <v>11.36784765686455</v>
      </c>
      <c r="AU20">
        <f t="shared" si="17"/>
        <v>26.324368861742915</v>
      </c>
      <c r="AW20">
        <v>17</v>
      </c>
      <c r="AX20">
        <f>(R20*SUMPRODUCT(K21:$K$23, X21:$X$23)-$AZ$3*SUMPRODUCT(K20:$K$22, W21:$W$23))/Z20</f>
        <v>140.48565656756449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650.34736885485995</v>
      </c>
      <c r="P21">
        <f t="shared" si="30"/>
        <v>32.517368442742999</v>
      </c>
      <c r="Q21" s="5">
        <f t="shared" si="31"/>
        <v>50</v>
      </c>
      <c r="R21">
        <f t="shared" si="0"/>
        <v>250000</v>
      </c>
      <c r="S21">
        <f t="shared" si="1"/>
        <v>97.838087699443747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115.36214303479449</v>
      </c>
      <c r="AC21">
        <f t="shared" si="2"/>
        <v>79.35813820972659</v>
      </c>
      <c r="AE21">
        <f t="shared" si="3"/>
        <v>527.50782027201706</v>
      </c>
      <c r="AF21">
        <f t="shared" si="4"/>
        <v>-26.375391013600851</v>
      </c>
      <c r="AG21">
        <f t="shared" si="5"/>
        <v>-40.55585103702807</v>
      </c>
      <c r="AH21">
        <f t="shared" si="6"/>
        <v>-459.50312453737564</v>
      </c>
      <c r="AI21">
        <f t="shared" si="7"/>
        <v>1.0734536840125202</v>
      </c>
      <c r="AJ21">
        <f t="shared" si="8"/>
        <v>36.004004825067895</v>
      </c>
      <c r="AK21">
        <f t="shared" si="32"/>
        <v>43.154620060524749</v>
      </c>
      <c r="AL21">
        <f t="shared" si="9"/>
        <v>80.232078569605164</v>
      </c>
      <c r="AN21">
        <f t="shared" si="10"/>
        <v>120.33387684372123</v>
      </c>
      <c r="AO21">
        <f t="shared" si="11"/>
        <v>-6.0166938421860614</v>
      </c>
      <c r="AP21">
        <f t="shared" si="12"/>
        <v>-9.2515079330302097</v>
      </c>
      <c r="AQ21">
        <f t="shared" si="13"/>
        <v>-104.82080127053399</v>
      </c>
      <c r="AR21">
        <f t="shared" si="14"/>
        <v>0.24487379797097908</v>
      </c>
      <c r="AS21">
        <f t="shared" si="15"/>
        <v>8.2131511913251778</v>
      </c>
      <c r="AT21">
        <f t="shared" si="16"/>
        <v>9.8443331758056978</v>
      </c>
      <c r="AU21">
        <f t="shared" si="17"/>
        <v>18.302358165101854</v>
      </c>
      <c r="AW21">
        <v>18</v>
      </c>
      <c r="AX21">
        <f>(R21*SUMPRODUCT(K22:$K$23, X22:$X$23)-$AZ$3*SUMPRODUCT(K21:$K$22, W22:$W$23))/Z21</f>
        <v>97.838087699443747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650.34736885485995</v>
      </c>
      <c r="P22">
        <f t="shared" si="30"/>
        <v>32.517368442742999</v>
      </c>
      <c r="Q22" s="5">
        <f t="shared" si="31"/>
        <v>50</v>
      </c>
      <c r="R22">
        <f t="shared" si="0"/>
        <v>250000</v>
      </c>
      <c r="S22">
        <f t="shared" si="1"/>
        <v>50.939705870446119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79.35813820972659</v>
      </c>
      <c r="AC22">
        <f t="shared" si="2"/>
        <v>40.80678437055245</v>
      </c>
      <c r="AE22">
        <f t="shared" si="3"/>
        <v>520.98033141988356</v>
      </c>
      <c r="AF22">
        <f t="shared" si="4"/>
        <v>-26.04901657099418</v>
      </c>
      <c r="AG22">
        <f t="shared" si="5"/>
        <v>-40.054004703458126</v>
      </c>
      <c r="AH22">
        <f t="shared" si="6"/>
        <v>-481.4391159983258</v>
      </c>
      <c r="AI22">
        <f t="shared" si="7"/>
        <v>-26.561805852894565</v>
      </c>
      <c r="AJ22">
        <f t="shared" si="8"/>
        <v>38.551353839174141</v>
      </c>
      <c r="AK22">
        <f t="shared" si="32"/>
        <v>40.200261714103121</v>
      </c>
      <c r="AL22">
        <f t="shared" si="9"/>
        <v>52.189809700382696</v>
      </c>
      <c r="AN22">
        <f t="shared" si="10"/>
        <v>109.47690247877154</v>
      </c>
      <c r="AO22">
        <f t="shared" si="11"/>
        <v>-5.4738451239385766</v>
      </c>
      <c r="AP22">
        <f t="shared" si="12"/>
        <v>-8.4168021369518158</v>
      </c>
      <c r="AQ22">
        <f t="shared" si="13"/>
        <v>-101.16785600709362</v>
      </c>
      <c r="AR22">
        <f t="shared" si="14"/>
        <v>-5.5816007892124793</v>
      </c>
      <c r="AS22">
        <f t="shared" si="15"/>
        <v>8.1010405770470211</v>
      </c>
      <c r="AT22">
        <f t="shared" si="16"/>
        <v>8.4475360505480932</v>
      </c>
      <c r="AU22">
        <f t="shared" si="17"/>
        <v>10.966975838382636</v>
      </c>
      <c r="AW22">
        <v>19</v>
      </c>
      <c r="AX22">
        <f>(R22*SUMPRODUCT(K23:$K$23, X23:$X$23)-$AZ$3*SUMPRODUCT(K22:$K$22, W23:$W$23))/Z22</f>
        <v>50.939705870446119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650.34736885485995</v>
      </c>
      <c r="P23">
        <f t="shared" si="30"/>
        <v>32.517368442742999</v>
      </c>
      <c r="Q23" s="5">
        <f t="shared" si="31"/>
        <v>50</v>
      </c>
      <c r="R23">
        <f t="shared" si="0"/>
        <v>250000</v>
      </c>
      <c r="S23">
        <f t="shared" si="1"/>
        <v>51.58566700923074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40.80678437055245</v>
      </c>
      <c r="AC23">
        <f t="shared" si="2"/>
        <v>40.80678437055245</v>
      </c>
      <c r="AE23">
        <f t="shared" si="3"/>
        <v>514.45656100690906</v>
      </c>
      <c r="AF23">
        <f t="shared" si="4"/>
        <v>-25.722828050345452</v>
      </c>
      <c r="AG23">
        <f t="shared" si="5"/>
        <v>-39.552444250890936</v>
      </c>
      <c r="AH23">
        <f t="shared" si="6"/>
        <v>-505.10202766307634</v>
      </c>
      <c r="AI23">
        <f t="shared" si="7"/>
        <v>-55.920738957403671</v>
      </c>
      <c r="AJ23">
        <f t="shared" si="8"/>
        <v>0</v>
      </c>
      <c r="AK23">
        <f t="shared" si="32"/>
        <v>37.067836212898129</v>
      </c>
      <c r="AL23">
        <f t="shared" si="9"/>
        <v>-18.852902744505542</v>
      </c>
      <c r="AN23">
        <f t="shared" si="10"/>
        <v>99.584569590959234</v>
      </c>
      <c r="AO23">
        <f t="shared" si="11"/>
        <v>-4.9792284795479613</v>
      </c>
      <c r="AP23">
        <f t="shared" si="12"/>
        <v>-7.6562598974075211</v>
      </c>
      <c r="AQ23">
        <f t="shared" si="13"/>
        <v>-97.773790513817005</v>
      </c>
      <c r="AR23">
        <f t="shared" si="14"/>
        <v>-10.82470929981325</v>
      </c>
      <c r="AS23">
        <f t="shared" si="15"/>
        <v>0</v>
      </c>
      <c r="AT23">
        <f t="shared" si="16"/>
        <v>7.1753084608440982</v>
      </c>
      <c r="AU23">
        <f t="shared" si="17"/>
        <v>-3.6494008389691515</v>
      </c>
      <c r="AW23">
        <v>20</v>
      </c>
      <c r="AX23">
        <f>(R23*SUMPRODUCT(K$23:$K24, X$23:$X24)-$AZ$3*SUMPRODUCT(K$22:$K23, W$23:$W24))/Z23</f>
        <v>51.58566700923074</v>
      </c>
    </row>
    <row r="25" spans="5:50" x14ac:dyDescent="0.3">
      <c r="AN25" s="6">
        <f t="shared" ref="AN25:AU25" si="33">SUM(AN3:AN23)</f>
        <v>5668.5465256961124</v>
      </c>
      <c r="AO25" s="6">
        <f t="shared" si="33"/>
        <v>-771.18785292595055</v>
      </c>
      <c r="AP25" s="6">
        <f t="shared" si="33"/>
        <v>-785.80913809779531</v>
      </c>
      <c r="AQ25" s="6">
        <f t="shared" si="33"/>
        <v>-3206.083724499144</v>
      </c>
      <c r="AR25" s="6">
        <f t="shared" si="33"/>
        <v>905.46581017322285</v>
      </c>
      <c r="AS25" s="6">
        <f t="shared" si="33"/>
        <v>-140.38823753386814</v>
      </c>
      <c r="AT25" s="6">
        <f t="shared" si="33"/>
        <v>442.09217736836177</v>
      </c>
      <c r="AU25" s="7">
        <f t="shared" si="33"/>
        <v>1207.1697500077162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'T.35.04.C'!C3*(1+C12)</f>
        <v>1383.0576858171767</v>
      </c>
      <c r="K3">
        <v>1</v>
      </c>
      <c r="L3" s="2">
        <v>0</v>
      </c>
      <c r="O3">
        <f>$C$3</f>
        <v>1383.0576858171767</v>
      </c>
      <c r="P3">
        <f>O3*B5</f>
        <v>1106.4461486537414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1383.0576858171767</v>
      </c>
      <c r="AF3">
        <f t="shared" ref="AF3:AF23" si="4">-$Z3*P3</f>
        <v>-1106.4461486537414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-123.38846283656471</v>
      </c>
      <c r="AJ3">
        <f t="shared" ref="AJ3:AJ23" si="8">AB3-AC3</f>
        <v>0</v>
      </c>
      <c r="AL3">
        <f t="shared" ref="AL3:AL23" si="9">SUM(AI3:AK3)</f>
        <v>-123.38846283656471</v>
      </c>
      <c r="AN3">
        <f t="shared" ref="AN3:AN23" si="10">AE3*$K3</f>
        <v>1383.0576858171767</v>
      </c>
      <c r="AO3">
        <f t="shared" ref="AO3:AO23" si="11">AF3*$K3</f>
        <v>-1106.4461486537414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-123.38846283656471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-123.38846283656471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782.54625599681697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446.19064223183182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441.06712521759346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-441.06712521759346</v>
      </c>
      <c r="AK4">
        <f>G4*MAX(0, SUM(AB4, AE4:AF4))</f>
        <v>0</v>
      </c>
      <c r="AL4">
        <f t="shared" si="9"/>
        <v>-811.7666252175934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-341.47913077922198</v>
      </c>
      <c r="AR4">
        <f t="shared" si="14"/>
        <v>-341.47913077922198</v>
      </c>
      <c r="AS4">
        <f t="shared" si="15"/>
        <v>-406.30003152039342</v>
      </c>
      <c r="AT4">
        <f t="shared" si="16"/>
        <v>0</v>
      </c>
      <c r="AU4">
        <f t="shared" si="17"/>
        <v>-747.77916229961534</v>
      </c>
      <c r="AW4">
        <v>1</v>
      </c>
      <c r="AX4">
        <f>(R4*SUMPRODUCT(K5:$K$23, X5:$X$23)-$AZ$3*SUMPRODUCT(K4:$K$22, W5:$W$23))/Z4</f>
        <v>446.19064223183182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1383.0576858171767</v>
      </c>
      <c r="P5">
        <f t="shared" ref="P5:P23" si="30">O5*$C$5</f>
        <v>69.152884290858836</v>
      </c>
      <c r="Q5" s="5">
        <f t="shared" ref="Q5:Q23" si="31">$C$8</f>
        <v>50</v>
      </c>
      <c r="R5">
        <f t="shared" si="0"/>
        <v>250000</v>
      </c>
      <c r="S5">
        <f t="shared" si="1"/>
        <v>850.4317746073242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441.06712521759346</v>
      </c>
      <c r="AC5">
        <f t="shared" si="2"/>
        <v>830.96619005481989</v>
      </c>
      <c r="AE5">
        <f t="shared" si="3"/>
        <v>1351.4007944260993</v>
      </c>
      <c r="AF5">
        <f t="shared" si="4"/>
        <v>-67.570039721304965</v>
      </c>
      <c r="AG5">
        <f t="shared" si="5"/>
        <v>-48.855546962512527</v>
      </c>
      <c r="AH5">
        <f t="shared" si="6"/>
        <v>-380.27268243738001</v>
      </c>
      <c r="AI5">
        <f t="shared" si="7"/>
        <v>854.70252530490177</v>
      </c>
      <c r="AJ5">
        <f t="shared" si="8"/>
        <v>-389.89906483722643</v>
      </c>
      <c r="AK5">
        <f>G5*SUM(AB5, AE5:AF5)</f>
        <v>120.74285159456716</v>
      </c>
      <c r="AL5">
        <f t="shared" si="9"/>
        <v>585.54631206224246</v>
      </c>
      <c r="AN5">
        <f t="shared" si="10"/>
        <v>1146.7493534133216</v>
      </c>
      <c r="AO5">
        <f t="shared" si="11"/>
        <v>-57.337467670666079</v>
      </c>
      <c r="AP5">
        <f t="shared" si="12"/>
        <v>-41.457032673795062</v>
      </c>
      <c r="AQ5">
        <f t="shared" si="13"/>
        <v>-322.68550862514797</v>
      </c>
      <c r="AR5">
        <f t="shared" si="14"/>
        <v>725.26934444371238</v>
      </c>
      <c r="AS5">
        <f t="shared" si="15"/>
        <v>-330.85410512018052</v>
      </c>
      <c r="AT5">
        <f t="shared" si="16"/>
        <v>102.45797365699435</v>
      </c>
      <c r="AU5">
        <f t="shared" si="17"/>
        <v>496.8732129805262</v>
      </c>
      <c r="AW5">
        <v>2</v>
      </c>
      <c r="AX5">
        <f>(R5*SUMPRODUCT(K6:$K$23, X6:$X$23)-$AZ$3*SUMPRODUCT(K5:$K$22, W6:$W$23))/Z5</f>
        <v>850.4317746073242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1383.0576858171767</v>
      </c>
      <c r="P6">
        <f t="shared" si="30"/>
        <v>69.152884290858836</v>
      </c>
      <c r="Q6" s="5">
        <f t="shared" si="31"/>
        <v>50</v>
      </c>
      <c r="R6">
        <f t="shared" si="0"/>
        <v>250000</v>
      </c>
      <c r="S6">
        <f t="shared" si="1"/>
        <v>1212.8196690145398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830.96619005481989</v>
      </c>
      <c r="AC6">
        <f t="shared" si="2"/>
        <v>1171.2940611895847</v>
      </c>
      <c r="AE6">
        <f t="shared" si="3"/>
        <v>1335.7033160556771</v>
      </c>
      <c r="AF6">
        <f t="shared" si="4"/>
        <v>-66.785165802783851</v>
      </c>
      <c r="AG6">
        <f t="shared" si="5"/>
        <v>-48.288055145960143</v>
      </c>
      <c r="AH6">
        <f t="shared" si="6"/>
        <v>-394.68173463627073</v>
      </c>
      <c r="AI6">
        <f t="shared" si="7"/>
        <v>825.94836047066224</v>
      </c>
      <c r="AJ6">
        <f t="shared" si="8"/>
        <v>-340.32787113476479</v>
      </c>
      <c r="AK6">
        <f>G6*SUM(AB6, AE6:AF6)</f>
        <v>146.99190382153992</v>
      </c>
      <c r="AL6">
        <f t="shared" si="9"/>
        <v>632.6123931574374</v>
      </c>
      <c r="AN6">
        <f t="shared" si="10"/>
        <v>1044.0865597134541</v>
      </c>
      <c r="AO6">
        <f t="shared" si="11"/>
        <v>-52.204327985672698</v>
      </c>
      <c r="AP6">
        <f t="shared" si="12"/>
        <v>-37.745589732815723</v>
      </c>
      <c r="AQ6">
        <f t="shared" si="13"/>
        <v>-308.51304293755697</v>
      </c>
      <c r="AR6">
        <f t="shared" si="14"/>
        <v>645.62359905740857</v>
      </c>
      <c r="AS6">
        <f t="shared" si="15"/>
        <v>-266.02595941514363</v>
      </c>
      <c r="AT6">
        <f t="shared" si="16"/>
        <v>114.8999701670017</v>
      </c>
      <c r="AU6">
        <f t="shared" si="17"/>
        <v>494.49760980926669</v>
      </c>
      <c r="AW6">
        <v>3</v>
      </c>
      <c r="AX6">
        <f>(R6*SUMPRODUCT(K7:$K$23, X7:$X$23)-$AZ$3*SUMPRODUCT(K6:$K$22, W7:$W$23))/Z6</f>
        <v>1212.8196690145398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1383.0576858171767</v>
      </c>
      <c r="P7">
        <f t="shared" si="30"/>
        <v>69.152884290858836</v>
      </c>
      <c r="Q7" s="5">
        <f t="shared" si="31"/>
        <v>50</v>
      </c>
      <c r="R7">
        <f t="shared" si="0"/>
        <v>250000</v>
      </c>
      <c r="S7">
        <f t="shared" si="1"/>
        <v>1535.6283415546957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1171.2940611895847</v>
      </c>
      <c r="AC7">
        <f t="shared" si="2"/>
        <v>1465.6915382172656</v>
      </c>
      <c r="AE7">
        <f t="shared" si="3"/>
        <v>1320.0693762374058</v>
      </c>
      <c r="AF7">
        <f t="shared" si="4"/>
        <v>-66.003468811870292</v>
      </c>
      <c r="AG7">
        <f t="shared" si="5"/>
        <v>-47.722860361295986</v>
      </c>
      <c r="AH7">
        <f t="shared" si="6"/>
        <v>-411.57116602280485</v>
      </c>
      <c r="AI7">
        <f t="shared" si="7"/>
        <v>794.77188104143465</v>
      </c>
      <c r="AJ7">
        <f t="shared" si="8"/>
        <v>-294.39747702768091</v>
      </c>
      <c r="AK7">
        <f>G7*SUM(AB7, AE7:AF7)</f>
        <v>169.77519780305843</v>
      </c>
      <c r="AL7">
        <f t="shared" si="9"/>
        <v>670.14960181681215</v>
      </c>
      <c r="AN7">
        <f t="shared" si="10"/>
        <v>950.52911554510888</v>
      </c>
      <c r="AO7">
        <f t="shared" si="11"/>
        <v>-47.526455777255443</v>
      </c>
      <c r="AP7">
        <f t="shared" si="12"/>
        <v>-34.363321403455807</v>
      </c>
      <c r="AQ7">
        <f t="shared" si="13"/>
        <v>-296.35592148845456</v>
      </c>
      <c r="AR7">
        <f t="shared" si="14"/>
        <v>572.28341687594298</v>
      </c>
      <c r="AS7">
        <f t="shared" si="15"/>
        <v>-211.98383849752062</v>
      </c>
      <c r="AT7">
        <f t="shared" si="16"/>
        <v>122.24832384886307</v>
      </c>
      <c r="AU7">
        <f t="shared" si="17"/>
        <v>482.54790222728542</v>
      </c>
      <c r="AW7">
        <v>4</v>
      </c>
      <c r="AX7">
        <f>(R7*SUMPRODUCT(K8:$K$23, X8:$X$23)-$AZ$3*SUMPRODUCT(K7:$K$22, W8:$W$23))/Z7</f>
        <v>1535.6283415546957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1383.0576858171767</v>
      </c>
      <c r="P8">
        <f t="shared" si="30"/>
        <v>69.152884290858836</v>
      </c>
      <c r="Q8" s="5">
        <f t="shared" si="31"/>
        <v>50</v>
      </c>
      <c r="R8">
        <f t="shared" si="0"/>
        <v>250000</v>
      </c>
      <c r="S8">
        <f t="shared" si="1"/>
        <v>1822.8561164589714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1465.6915382172656</v>
      </c>
      <c r="AC8">
        <f t="shared" si="2"/>
        <v>1719.3157422507675</v>
      </c>
      <c r="AE8">
        <f t="shared" si="3"/>
        <v>1304.4983804238229</v>
      </c>
      <c r="AF8">
        <f t="shared" si="4"/>
        <v>-65.224919021191155</v>
      </c>
      <c r="AG8">
        <f t="shared" si="5"/>
        <v>-47.15994111456974</v>
      </c>
      <c r="AH8">
        <f t="shared" si="6"/>
        <v>-428.45321556639544</v>
      </c>
      <c r="AI8">
        <f t="shared" si="7"/>
        <v>763.66030472166642</v>
      </c>
      <c r="AJ8">
        <f t="shared" si="8"/>
        <v>-253.62420403350188</v>
      </c>
      <c r="AK8">
        <f t="shared" ref="AK8:AK23" si="32">G8*SUM(AB8:AB8, AE8:AF8)</f>
        <v>189.34754997339283</v>
      </c>
      <c r="AL8">
        <f t="shared" si="9"/>
        <v>699.38365066155734</v>
      </c>
      <c r="AN8">
        <f t="shared" si="10"/>
        <v>865.27544494192477</v>
      </c>
      <c r="AO8">
        <f t="shared" si="11"/>
        <v>-43.263772247096242</v>
      </c>
      <c r="AP8">
        <f t="shared" si="12"/>
        <v>-31.281249286094621</v>
      </c>
      <c r="AQ8">
        <f t="shared" si="13"/>
        <v>-284.19356612429328</v>
      </c>
      <c r="AR8">
        <f t="shared" si="14"/>
        <v>506.53685728444049</v>
      </c>
      <c r="AS8">
        <f t="shared" si="15"/>
        <v>-168.22925906725192</v>
      </c>
      <c r="AT8">
        <f t="shared" si="16"/>
        <v>125.59447218221995</v>
      </c>
      <c r="AU8">
        <f t="shared" si="17"/>
        <v>463.9020703994085</v>
      </c>
      <c r="AW8">
        <v>5</v>
      </c>
      <c r="AX8">
        <f>(R8*SUMPRODUCT(K9:$K$23, X9:$X$23)-$AZ$3*SUMPRODUCT(K8:$K$22, W9:$W$23))/Z8</f>
        <v>1822.8561164589714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1383.0576858171767</v>
      </c>
      <c r="P9">
        <f t="shared" si="30"/>
        <v>69.152884290858836</v>
      </c>
      <c r="Q9" s="5">
        <f t="shared" si="31"/>
        <v>50</v>
      </c>
      <c r="R9">
        <f t="shared" si="0"/>
        <v>250000</v>
      </c>
      <c r="S9">
        <f t="shared" si="1"/>
        <v>2077.6886470413629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1719.3157422507675</v>
      </c>
      <c r="AC9">
        <f t="shared" si="2"/>
        <v>1936.3699787391665</v>
      </c>
      <c r="AE9">
        <f t="shared" si="3"/>
        <v>1288.9859053205537</v>
      </c>
      <c r="AF9">
        <f t="shared" si="4"/>
        <v>-64.449295266027676</v>
      </c>
      <c r="AG9">
        <f t="shared" si="5"/>
        <v>-46.599137495807305</v>
      </c>
      <c r="AH9">
        <f t="shared" si="6"/>
        <v>-446.02103808368264</v>
      </c>
      <c r="AI9">
        <f t="shared" si="7"/>
        <v>731.91643447503589</v>
      </c>
      <c r="AJ9">
        <f t="shared" si="8"/>
        <v>-217.05423648839906</v>
      </c>
      <c r="AK9">
        <f t="shared" si="32"/>
        <v>206.06966466137058</v>
      </c>
      <c r="AL9">
        <f t="shared" si="9"/>
        <v>720.93186264800738</v>
      </c>
      <c r="AN9">
        <f t="shared" si="10"/>
        <v>787.5917723928552</v>
      </c>
      <c r="AO9">
        <f t="shared" si="11"/>
        <v>-39.379588619642753</v>
      </c>
      <c r="AP9">
        <f t="shared" si="12"/>
        <v>-28.472846088393926</v>
      </c>
      <c r="AQ9">
        <f t="shared" si="13"/>
        <v>-272.52625374632743</v>
      </c>
      <c r="AR9">
        <f t="shared" si="14"/>
        <v>447.21308393849102</v>
      </c>
      <c r="AS9">
        <f t="shared" si="15"/>
        <v>-132.62373941844083</v>
      </c>
      <c r="AT9">
        <f t="shared" si="16"/>
        <v>125.91198379837104</v>
      </c>
      <c r="AU9">
        <f t="shared" si="17"/>
        <v>440.5013283184212</v>
      </c>
      <c r="AW9">
        <v>6</v>
      </c>
      <c r="AX9">
        <f>(R9*SUMPRODUCT(K10:$K$23, X10:$X$23)-$AZ$3*SUMPRODUCT(K9:$K$22, W10:$W$23))/Z9</f>
        <v>2077.6886470413629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1383.0576858171767</v>
      </c>
      <c r="P10">
        <f t="shared" si="30"/>
        <v>69.152884290858836</v>
      </c>
      <c r="Q10" s="5">
        <f t="shared" si="31"/>
        <v>50</v>
      </c>
      <c r="R10">
        <f t="shared" si="0"/>
        <v>250000</v>
      </c>
      <c r="S10">
        <f t="shared" si="1"/>
        <v>2301.6918277517052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1936.3699787391665</v>
      </c>
      <c r="AC10">
        <f t="shared" si="2"/>
        <v>2119.3901764075235</v>
      </c>
      <c r="AE10">
        <f t="shared" si="3"/>
        <v>1273.514915152253</v>
      </c>
      <c r="AF10">
        <f t="shared" si="4"/>
        <v>-63.675745757612653</v>
      </c>
      <c r="AG10">
        <f t="shared" si="5"/>
        <v>-46.039833631371621</v>
      </c>
      <c r="AH10">
        <f t="shared" si="6"/>
        <v>-466.56244738808419</v>
      </c>
      <c r="AI10">
        <f t="shared" si="7"/>
        <v>697.23688837518444</v>
      </c>
      <c r="AJ10">
        <f t="shared" si="8"/>
        <v>-183.02019766835701</v>
      </c>
      <c r="AK10">
        <f t="shared" si="32"/>
        <v>220.2346403693665</v>
      </c>
      <c r="AL10">
        <f t="shared" si="9"/>
        <v>734.45133107619392</v>
      </c>
      <c r="AN10">
        <f t="shared" si="10"/>
        <v>716.8019941014461</v>
      </c>
      <c r="AO10">
        <f t="shared" si="11"/>
        <v>-35.840099705072305</v>
      </c>
      <c r="AP10">
        <f t="shared" si="12"/>
        <v>-25.913669453271041</v>
      </c>
      <c r="AQ10">
        <f t="shared" si="13"/>
        <v>-262.60618441256906</v>
      </c>
      <c r="AR10">
        <f t="shared" si="14"/>
        <v>392.44204053053363</v>
      </c>
      <c r="AS10">
        <f t="shared" si="15"/>
        <v>-103.01351094410624</v>
      </c>
      <c r="AT10">
        <f t="shared" si="16"/>
        <v>123.95978053237287</v>
      </c>
      <c r="AU10">
        <f t="shared" si="17"/>
        <v>413.38831011880029</v>
      </c>
      <c r="AW10">
        <v>7</v>
      </c>
      <c r="AX10">
        <f>(R10*SUMPRODUCT(K11:$K$23, X11:$X$23)-$AZ$3*SUMPRODUCT(K10:$K$22, W11:$W$23))/Z10</f>
        <v>2301.6918277517052</v>
      </c>
    </row>
    <row r="11" spans="1:52" x14ac:dyDescent="0.3">
      <c r="A11" t="s">
        <v>33</v>
      </c>
      <c r="C11" s="24">
        <f>AU25</f>
        <v>2544.0927053820374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1383.0576858171767</v>
      </c>
      <c r="P11">
        <f t="shared" si="30"/>
        <v>69.152884290858836</v>
      </c>
      <c r="Q11" s="5">
        <f t="shared" si="31"/>
        <v>50</v>
      </c>
      <c r="R11">
        <f t="shared" si="0"/>
        <v>250000</v>
      </c>
      <c r="S11">
        <f t="shared" si="1"/>
        <v>2498.6047722812141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2119.3901764075235</v>
      </c>
      <c r="AC11">
        <f t="shared" si="2"/>
        <v>2272.8399281544243</v>
      </c>
      <c r="AE11">
        <f t="shared" si="3"/>
        <v>1258.0896211112911</v>
      </c>
      <c r="AF11">
        <f t="shared" si="4"/>
        <v>-62.904481055564553</v>
      </c>
      <c r="AG11">
        <f t="shared" si="5"/>
        <v>-45.482181763371329</v>
      </c>
      <c r="AH11">
        <f t="shared" si="6"/>
        <v>-486.26765843284755</v>
      </c>
      <c r="AI11">
        <f t="shared" si="7"/>
        <v>663.43529985950772</v>
      </c>
      <c r="AJ11">
        <f t="shared" si="8"/>
        <v>-153.4497517469008</v>
      </c>
      <c r="AK11">
        <f t="shared" si="32"/>
        <v>232.02027215242754</v>
      </c>
      <c r="AL11">
        <f t="shared" si="9"/>
        <v>742.00582026503446</v>
      </c>
      <c r="AN11">
        <f t="shared" si="10"/>
        <v>652.30230883106162</v>
      </c>
      <c r="AO11">
        <f t="shared" si="11"/>
        <v>-32.61511544155308</v>
      </c>
      <c r="AP11">
        <f t="shared" si="12"/>
        <v>-23.581890890026404</v>
      </c>
      <c r="AQ11">
        <f t="shared" si="13"/>
        <v>-252.12314844902568</v>
      </c>
      <c r="AR11">
        <f t="shared" si="14"/>
        <v>343.98215405045653</v>
      </c>
      <c r="AS11">
        <f t="shared" si="15"/>
        <v>-79.561603302664977</v>
      </c>
      <c r="AT11">
        <f t="shared" si="16"/>
        <v>120.29934647020788</v>
      </c>
      <c r="AU11">
        <f t="shared" si="17"/>
        <v>384.7198972179994</v>
      </c>
      <c r="AW11">
        <v>8</v>
      </c>
      <c r="AX11">
        <f>(R11*SUMPRODUCT(K12:$K$23, X12:$X$23)-$AZ$3*SUMPRODUCT(K11:$K$22, W12:$W$23))/Z11</f>
        <v>2498.6047722812141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1383.0576858171767</v>
      </c>
      <c r="P12">
        <f t="shared" si="30"/>
        <v>69.152884290858836</v>
      </c>
      <c r="Q12" s="5">
        <f t="shared" si="31"/>
        <v>50</v>
      </c>
      <c r="R12">
        <f t="shared" si="0"/>
        <v>250000</v>
      </c>
      <c r="S12">
        <f t="shared" si="1"/>
        <v>2669.7559423969101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2272.8399281544243</v>
      </c>
      <c r="AC12">
        <f t="shared" si="2"/>
        <v>2398.8054794161526</v>
      </c>
      <c r="AE12">
        <f t="shared" si="3"/>
        <v>1242.6927504497824</v>
      </c>
      <c r="AF12">
        <f t="shared" si="4"/>
        <v>-62.134637522489115</v>
      </c>
      <c r="AG12">
        <f t="shared" si="5"/>
        <v>-44.925557451189754</v>
      </c>
      <c r="AH12">
        <f t="shared" si="6"/>
        <v>-509.01247273931739</v>
      </c>
      <c r="AI12">
        <f t="shared" si="7"/>
        <v>626.62008273678612</v>
      </c>
      <c r="AJ12">
        <f t="shared" si="8"/>
        <v>-125.96555126172825</v>
      </c>
      <c r="AK12">
        <f t="shared" si="32"/>
        <v>241.73786287572028</v>
      </c>
      <c r="AL12">
        <f t="shared" si="9"/>
        <v>742.3923943507782</v>
      </c>
      <c r="AN12">
        <f t="shared" si="10"/>
        <v>593.53080998803239</v>
      </c>
      <c r="AO12">
        <f t="shared" si="11"/>
        <v>-29.676540499401614</v>
      </c>
      <c r="AP12">
        <f t="shared" si="12"/>
        <v>-21.457196473961456</v>
      </c>
      <c r="AQ12">
        <f t="shared" si="13"/>
        <v>-243.11285724458472</v>
      </c>
      <c r="AR12">
        <f t="shared" si="14"/>
        <v>299.28421577008453</v>
      </c>
      <c r="AS12">
        <f t="shared" si="15"/>
        <v>-60.163250846922708</v>
      </c>
      <c r="AT12">
        <f t="shared" si="16"/>
        <v>115.45804021587087</v>
      </c>
      <c r="AU12">
        <f t="shared" si="17"/>
        <v>354.57900513903274</v>
      </c>
      <c r="AW12">
        <v>9</v>
      </c>
      <c r="AX12">
        <f>(R12*SUMPRODUCT(K13:$K$23, X13:$X$23)-$AZ$3*SUMPRODUCT(K12:$K$22, W13:$W$23))/Z12</f>
        <v>2669.7559423969101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1383.0576858171767</v>
      </c>
      <c r="P13">
        <f t="shared" si="30"/>
        <v>69.152884290858836</v>
      </c>
      <c r="Q13" s="5">
        <f t="shared" si="31"/>
        <v>50</v>
      </c>
      <c r="R13">
        <f t="shared" si="0"/>
        <v>250000</v>
      </c>
      <c r="S13">
        <f t="shared" si="1"/>
        <v>2817.2303981724472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2398.8054794161526</v>
      </c>
      <c r="AC13">
        <f t="shared" si="2"/>
        <v>2499.9899421717705</v>
      </c>
      <c r="AE13">
        <f t="shared" si="3"/>
        <v>1227.3154180890883</v>
      </c>
      <c r="AF13">
        <f t="shared" si="4"/>
        <v>-61.365770904454422</v>
      </c>
      <c r="AG13">
        <f t="shared" si="5"/>
        <v>-44.369639483400569</v>
      </c>
      <c r="AH13">
        <f t="shared" si="6"/>
        <v>-533.3119663864353</v>
      </c>
      <c r="AI13">
        <f t="shared" si="7"/>
        <v>588.2680413147981</v>
      </c>
      <c r="AJ13">
        <f t="shared" si="8"/>
        <v>-101.18446275561791</v>
      </c>
      <c r="AK13">
        <f t="shared" si="32"/>
        <v>249.53285886205506</v>
      </c>
      <c r="AL13">
        <f t="shared" si="9"/>
        <v>736.61643742123522</v>
      </c>
      <c r="AN13">
        <f t="shared" si="10"/>
        <v>539.98023090034349</v>
      </c>
      <c r="AO13">
        <f t="shared" si="11"/>
        <v>-26.999011545017179</v>
      </c>
      <c r="AP13">
        <f t="shared" si="12"/>
        <v>-19.521247610915715</v>
      </c>
      <c r="AQ13">
        <f t="shared" si="13"/>
        <v>-234.64051254211478</v>
      </c>
      <c r="AR13">
        <f t="shared" si="14"/>
        <v>258.81945920229589</v>
      </c>
      <c r="AS13">
        <f t="shared" si="15"/>
        <v>-44.517985154440339</v>
      </c>
      <c r="AT13">
        <f t="shared" si="16"/>
        <v>109.78661944567425</v>
      </c>
      <c r="AU13">
        <f t="shared" si="17"/>
        <v>324.08809349352981</v>
      </c>
      <c r="AW13">
        <v>10</v>
      </c>
      <c r="AX13">
        <f>(R13*SUMPRODUCT(K14:$K$23, X14:$X$23)-$AZ$3*SUMPRODUCT(K13:$K$22, W14:$W$23))/Z13</f>
        <v>2817.2303981724472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1383.0576858171767</v>
      </c>
      <c r="P14">
        <f t="shared" si="30"/>
        <v>69.152884290858836</v>
      </c>
      <c r="Q14" s="5">
        <f t="shared" si="31"/>
        <v>50</v>
      </c>
      <c r="R14">
        <f t="shared" si="0"/>
        <v>250000</v>
      </c>
      <c r="S14">
        <f t="shared" si="1"/>
        <v>2942.831841365306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2499.9899421717705</v>
      </c>
      <c r="AC14">
        <f t="shared" si="2"/>
        <v>2578.7469342149234</v>
      </c>
      <c r="AE14">
        <f t="shared" si="3"/>
        <v>1211.946845555658</v>
      </c>
      <c r="AF14">
        <f t="shared" si="4"/>
        <v>-60.597342277782907</v>
      </c>
      <c r="AG14">
        <f t="shared" si="5"/>
        <v>-43.814038198977286</v>
      </c>
      <c r="AH14">
        <f t="shared" si="6"/>
        <v>-559.52444794641008</v>
      </c>
      <c r="AI14">
        <f t="shared" si="7"/>
        <v>548.01101713248784</v>
      </c>
      <c r="AJ14">
        <f t="shared" si="8"/>
        <v>-78.756992043152877</v>
      </c>
      <c r="AK14">
        <f t="shared" si="32"/>
        <v>255.59376118147523</v>
      </c>
      <c r="AL14">
        <f t="shared" si="9"/>
        <v>724.84778627081016</v>
      </c>
      <c r="AN14">
        <f t="shared" si="10"/>
        <v>491.18761733567186</v>
      </c>
      <c r="AO14">
        <f t="shared" si="11"/>
        <v>-24.559380866783595</v>
      </c>
      <c r="AP14">
        <f t="shared" si="12"/>
        <v>-17.757307680389872</v>
      </c>
      <c r="AQ14">
        <f t="shared" si="13"/>
        <v>-226.76859256302492</v>
      </c>
      <c r="AR14">
        <f t="shared" si="14"/>
        <v>222.10233622547349</v>
      </c>
      <c r="AS14">
        <f t="shared" si="15"/>
        <v>-31.9192705621215</v>
      </c>
      <c r="AT14">
        <f t="shared" si="16"/>
        <v>103.5891062557545</v>
      </c>
      <c r="AU14">
        <f t="shared" si="17"/>
        <v>293.77217191910648</v>
      </c>
      <c r="AW14">
        <v>11</v>
      </c>
      <c r="AX14">
        <f>(R14*SUMPRODUCT(K15:$K$23, X15:$X$23)-$AZ$3*SUMPRODUCT(K14:$K$22, W15:$W$23))/Z14</f>
        <v>2942.831841365306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1383.0576858171767</v>
      </c>
      <c r="P15">
        <f t="shared" si="30"/>
        <v>69.152884290858836</v>
      </c>
      <c r="Q15" s="5">
        <f t="shared" si="31"/>
        <v>50</v>
      </c>
      <c r="R15">
        <f t="shared" si="0"/>
        <v>250000</v>
      </c>
      <c r="S15">
        <f t="shared" si="1"/>
        <v>3048.5963510370152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2578.7469342149234</v>
      </c>
      <c r="AC15">
        <f t="shared" si="2"/>
        <v>2637.5553249927916</v>
      </c>
      <c r="AE15">
        <f t="shared" si="3"/>
        <v>1196.5805715008578</v>
      </c>
      <c r="AF15">
        <f t="shared" si="4"/>
        <v>-59.829028575042898</v>
      </c>
      <c r="AG15">
        <f t="shared" si="5"/>
        <v>-43.258520008652454</v>
      </c>
      <c r="AH15">
        <f t="shared" si="6"/>
        <v>-586.88904167530075</v>
      </c>
      <c r="AI15">
        <f t="shared" si="7"/>
        <v>506.60398124186156</v>
      </c>
      <c r="AJ15">
        <f t="shared" si="8"/>
        <v>-58.808390777868226</v>
      </c>
      <c r="AK15">
        <f t="shared" si="32"/>
        <v>260.08489339985169</v>
      </c>
      <c r="AL15">
        <f t="shared" si="9"/>
        <v>707.88048386384503</v>
      </c>
      <c r="AN15">
        <f t="shared" si="10"/>
        <v>446.73291407783267</v>
      </c>
      <c r="AO15">
        <f t="shared" si="11"/>
        <v>-22.336645703891637</v>
      </c>
      <c r="AP15">
        <f t="shared" si="12"/>
        <v>-16.150190937765604</v>
      </c>
      <c r="AQ15">
        <f t="shared" si="13"/>
        <v>-219.10990205958373</v>
      </c>
      <c r="AR15">
        <f t="shared" si="14"/>
        <v>189.13617537659164</v>
      </c>
      <c r="AS15">
        <f t="shared" si="15"/>
        <v>-21.955599489195102</v>
      </c>
      <c r="AT15">
        <f t="shared" si="16"/>
        <v>97.100425247924832</v>
      </c>
      <c r="AU15">
        <f t="shared" si="17"/>
        <v>264.28100113532139</v>
      </c>
      <c r="AW15">
        <v>12</v>
      </c>
      <c r="AX15">
        <f>(R15*SUMPRODUCT(K16:$K$23, X16:$X$23)-$AZ$3*SUMPRODUCT(K15:$K$22, W16:$W$23))/Z15</f>
        <v>3048.5963510370152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1383.0576858171767</v>
      </c>
      <c r="P16">
        <f t="shared" si="30"/>
        <v>69.152884290858836</v>
      </c>
      <c r="Q16" s="5">
        <f t="shared" si="31"/>
        <v>50</v>
      </c>
      <c r="R16">
        <f t="shared" si="0"/>
        <v>250000</v>
      </c>
      <c r="S16">
        <f t="shared" si="1"/>
        <v>3035.6907011209692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2637.5553249927916</v>
      </c>
      <c r="AC16">
        <f t="shared" si="2"/>
        <v>2589.5047212002642</v>
      </c>
      <c r="AE16">
        <f t="shared" si="3"/>
        <v>1179.7757939546998</v>
      </c>
      <c r="AF16">
        <f t="shared" si="4"/>
        <v>-58.988789697734987</v>
      </c>
      <c r="AG16">
        <f t="shared" si="5"/>
        <v>-42.650997353650929</v>
      </c>
      <c r="AH16">
        <f t="shared" si="6"/>
        <v>-874.68727457495243</v>
      </c>
      <c r="AI16">
        <f t="shared" si="7"/>
        <v>203.44873232836153</v>
      </c>
      <c r="AJ16">
        <f t="shared" si="8"/>
        <v>48.050603792527454</v>
      </c>
      <c r="AK16">
        <f t="shared" si="32"/>
        <v>263.083963047483</v>
      </c>
      <c r="AL16">
        <f t="shared" si="9"/>
        <v>514.58329916837192</v>
      </c>
      <c r="AN16">
        <f t="shared" si="10"/>
        <v>405.73983900856103</v>
      </c>
      <c r="AO16">
        <f t="shared" si="11"/>
        <v>-20.28699195042805</v>
      </c>
      <c r="AP16">
        <f t="shared" si="12"/>
        <v>-14.668218222901906</v>
      </c>
      <c r="AQ16">
        <f t="shared" si="13"/>
        <v>-300.81603283217157</v>
      </c>
      <c r="AR16">
        <f t="shared" si="14"/>
        <v>69.968596003059574</v>
      </c>
      <c r="AS16">
        <f t="shared" si="15"/>
        <v>16.525211270602519</v>
      </c>
      <c r="AT16">
        <f t="shared" si="16"/>
        <v>90.477907208798555</v>
      </c>
      <c r="AU16">
        <f t="shared" si="17"/>
        <v>176.97171448246061</v>
      </c>
      <c r="AW16">
        <v>13</v>
      </c>
      <c r="AX16">
        <f>(R16*SUMPRODUCT(K17:$K$23, X17:$X$23)-$AZ$3*SUMPRODUCT(K16:$K$22, W17:$W$23))/Z16</f>
        <v>3035.6907011209692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1383.0576858171767</v>
      </c>
      <c r="P17">
        <f t="shared" si="30"/>
        <v>69.152884290858836</v>
      </c>
      <c r="Q17" s="5">
        <f t="shared" si="31"/>
        <v>50</v>
      </c>
      <c r="R17">
        <f t="shared" si="0"/>
        <v>250000</v>
      </c>
      <c r="S17">
        <f t="shared" si="1"/>
        <v>2906.0939978882807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2589.5047212002642</v>
      </c>
      <c r="AC17">
        <f t="shared" si="2"/>
        <v>2440.2670796618613</v>
      </c>
      <c r="AE17">
        <f t="shared" si="3"/>
        <v>1161.3630331384486</v>
      </c>
      <c r="AF17">
        <f t="shared" si="4"/>
        <v>-58.068151656922431</v>
      </c>
      <c r="AG17">
        <f t="shared" si="5"/>
        <v>-41.985343237952499</v>
      </c>
      <c r="AH17">
        <f t="shared" si="6"/>
        <v>-1195.7207108096038</v>
      </c>
      <c r="AI17">
        <f t="shared" si="7"/>
        <v>-134.41117256603025</v>
      </c>
      <c r="AJ17">
        <f t="shared" si="8"/>
        <v>149.23764153840284</v>
      </c>
      <c r="AK17">
        <f t="shared" si="32"/>
        <v>258.49597218772539</v>
      </c>
      <c r="AL17">
        <f t="shared" si="9"/>
        <v>273.32244116009798</v>
      </c>
      <c r="AN17">
        <f t="shared" si="10"/>
        <v>367.92418484404908</v>
      </c>
      <c r="AO17">
        <f t="shared" si="11"/>
        <v>-18.396209242202453</v>
      </c>
      <c r="AP17">
        <f t="shared" si="12"/>
        <v>-13.301114936021698</v>
      </c>
      <c r="AQ17">
        <f t="shared" si="13"/>
        <v>-378.80882658792609</v>
      </c>
      <c r="AR17">
        <f t="shared" si="14"/>
        <v>-42.581965922101183</v>
      </c>
      <c r="AS17">
        <f t="shared" si="15"/>
        <v>47.279047157788725</v>
      </c>
      <c r="AT17">
        <f t="shared" si="16"/>
        <v>81.892497986287239</v>
      </c>
      <c r="AU17">
        <f t="shared" si="17"/>
        <v>86.589579221974773</v>
      </c>
      <c r="AW17">
        <v>14</v>
      </c>
      <c r="AX17">
        <f>(R17*SUMPRODUCT(K18:$K$23, X18:$X$23)-$AZ$3*SUMPRODUCT(K17:$K$22, W18:$W$23))/Z17</f>
        <v>2906.0939978882807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1383.0576858171767</v>
      </c>
      <c r="P18">
        <f t="shared" si="30"/>
        <v>69.152884290858836</v>
      </c>
      <c r="Q18" s="5">
        <f t="shared" si="31"/>
        <v>50</v>
      </c>
      <c r="R18">
        <f t="shared" si="0"/>
        <v>250000</v>
      </c>
      <c r="S18">
        <f t="shared" si="1"/>
        <v>2670.4960652920518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2440.2670796618613</v>
      </c>
      <c r="AC18">
        <f t="shared" si="2"/>
        <v>2203.7317120315365</v>
      </c>
      <c r="AE18">
        <f t="shared" si="3"/>
        <v>1141.3190685495122</v>
      </c>
      <c r="AF18">
        <f t="shared" si="4"/>
        <v>-57.065953427475613</v>
      </c>
      <c r="AG18">
        <f t="shared" si="5"/>
        <v>-41.260718199008679</v>
      </c>
      <c r="AH18">
        <f t="shared" si="6"/>
        <v>-1523.8580328214859</v>
      </c>
      <c r="AI18">
        <f t="shared" si="7"/>
        <v>-480.86563589845787</v>
      </c>
      <c r="AJ18">
        <f t="shared" si="8"/>
        <v>236.5353676303248</v>
      </c>
      <c r="AK18">
        <f t="shared" si="32"/>
        <v>246.71641363487288</v>
      </c>
      <c r="AL18">
        <f t="shared" si="9"/>
        <v>2.3861453667398109</v>
      </c>
      <c r="AN18">
        <f t="shared" si="10"/>
        <v>333.07311489616114</v>
      </c>
      <c r="AO18">
        <f t="shared" si="11"/>
        <v>-16.653655744808059</v>
      </c>
      <c r="AP18">
        <f t="shared" si="12"/>
        <v>-12.041186651566367</v>
      </c>
      <c r="AQ18">
        <f t="shared" si="13"/>
        <v>-444.71012150566759</v>
      </c>
      <c r="AR18">
        <f t="shared" si="14"/>
        <v>-140.3318490058808</v>
      </c>
      <c r="AS18">
        <f t="shared" si="15"/>
        <v>69.028524845261657</v>
      </c>
      <c r="AT18">
        <f t="shared" si="16"/>
        <v>71.999677084000268</v>
      </c>
      <c r="AU18">
        <f t="shared" si="17"/>
        <v>0.69635292338112176</v>
      </c>
      <c r="AW18">
        <v>15</v>
      </c>
      <c r="AX18">
        <f>(R18*SUMPRODUCT(K19:$K$23, X19:$X$23)-$AZ$3*SUMPRODUCT(K18:$K$22, W19:$W$23))/Z18</f>
        <v>2670.4960652920518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1383.0576858171767</v>
      </c>
      <c r="P19">
        <f t="shared" si="30"/>
        <v>69.152884290858836</v>
      </c>
      <c r="Q19" s="5">
        <f t="shared" si="31"/>
        <v>50</v>
      </c>
      <c r="R19">
        <f t="shared" si="0"/>
        <v>250000</v>
      </c>
      <c r="S19">
        <f t="shared" si="1"/>
        <v>2333.5412989022907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2203.7317120315365</v>
      </c>
      <c r="AC19">
        <f t="shared" si="2"/>
        <v>1888.9415349049036</v>
      </c>
      <c r="AE19">
        <f t="shared" si="3"/>
        <v>1119.5495486359987</v>
      </c>
      <c r="AF19">
        <f t="shared" si="4"/>
        <v>-55.97747743179994</v>
      </c>
      <c r="AG19">
        <f t="shared" si="5"/>
        <v>-40.473711260080783</v>
      </c>
      <c r="AH19">
        <f t="shared" si="6"/>
        <v>-1871.9987846890238</v>
      </c>
      <c r="AI19">
        <f t="shared" si="7"/>
        <v>-848.90042474490588</v>
      </c>
      <c r="AJ19">
        <f t="shared" si="8"/>
        <v>314.7901771266329</v>
      </c>
      <c r="AK19">
        <f t="shared" si="32"/>
        <v>228.71126482650149</v>
      </c>
      <c r="AL19">
        <f t="shared" si="9"/>
        <v>-305.39898279177146</v>
      </c>
      <c r="AN19">
        <f t="shared" si="10"/>
        <v>300.96638475881957</v>
      </c>
      <c r="AO19">
        <f t="shared" si="11"/>
        <v>-15.048319237940978</v>
      </c>
      <c r="AP19">
        <f t="shared" si="12"/>
        <v>-10.880471141772883</v>
      </c>
      <c r="AQ19">
        <f t="shared" si="13"/>
        <v>-503.24588776547438</v>
      </c>
      <c r="AR19">
        <f t="shared" si="14"/>
        <v>-228.20829338636872</v>
      </c>
      <c r="AS19">
        <f t="shared" si="15"/>
        <v>84.6244471116254</v>
      </c>
      <c r="AT19">
        <f t="shared" si="16"/>
        <v>61.484016149453502</v>
      </c>
      <c r="AU19">
        <f t="shared" si="17"/>
        <v>-82.099830125289827</v>
      </c>
      <c r="AW19">
        <v>16</v>
      </c>
      <c r="AX19">
        <f>(R19*SUMPRODUCT(K20:$K$23, X20:$X$23)-$AZ$3*SUMPRODUCT(K19:$K$22, W20:$W$23))/Z19</f>
        <v>2333.5412989022907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1383.0576858171767</v>
      </c>
      <c r="P20">
        <f t="shared" si="30"/>
        <v>69.152884290858836</v>
      </c>
      <c r="Q20" s="5">
        <f t="shared" si="31"/>
        <v>50</v>
      </c>
      <c r="R20">
        <f t="shared" si="0"/>
        <v>250000</v>
      </c>
      <c r="S20">
        <f t="shared" si="1"/>
        <v>1901.5809654125489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1888.9415349049036</v>
      </c>
      <c r="AC20">
        <f t="shared" si="2"/>
        <v>1506.9235573877675</v>
      </c>
      <c r="AE20">
        <f t="shared" si="3"/>
        <v>1096.0154975741214</v>
      </c>
      <c r="AF20">
        <f t="shared" si="4"/>
        <v>-54.800774878706072</v>
      </c>
      <c r="AG20">
        <f t="shared" si="5"/>
        <v>-39.622913375682629</v>
      </c>
      <c r="AH20">
        <f t="shared" si="6"/>
        <v>-2230.3038589867515</v>
      </c>
      <c r="AI20">
        <f t="shared" si="7"/>
        <v>-1228.7120496670188</v>
      </c>
      <c r="AJ20">
        <f t="shared" si="8"/>
        <v>382.01797751713616</v>
      </c>
      <c r="AK20">
        <f t="shared" si="32"/>
        <v>205.11093803202235</v>
      </c>
      <c r="AL20">
        <f t="shared" si="9"/>
        <v>-641.58313411786037</v>
      </c>
      <c r="AN20">
        <f t="shared" si="10"/>
        <v>271.41480547989022</v>
      </c>
      <c r="AO20">
        <f t="shared" si="11"/>
        <v>-13.570740273994511</v>
      </c>
      <c r="AP20">
        <f t="shared" si="12"/>
        <v>-9.8121288888801974</v>
      </c>
      <c r="AQ20">
        <f t="shared" si="13"/>
        <v>-552.30741662665207</v>
      </c>
      <c r="AR20">
        <f t="shared" si="14"/>
        <v>-304.27548030963658</v>
      </c>
      <c r="AS20">
        <f t="shared" si="15"/>
        <v>94.602070214452013</v>
      </c>
      <c r="AT20">
        <f t="shared" si="16"/>
        <v>50.793210014801183</v>
      </c>
      <c r="AU20">
        <f t="shared" si="17"/>
        <v>-158.88020008038342</v>
      </c>
      <c r="AW20">
        <v>17</v>
      </c>
      <c r="AX20">
        <f>(R20*SUMPRODUCT(K21:$K$23, X21:$X$23)-$AZ$3*SUMPRODUCT(K20:$K$22, W21:$W$23))/Z20</f>
        <v>1901.5809654125489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1383.0576858171767</v>
      </c>
      <c r="P21">
        <f t="shared" si="30"/>
        <v>69.152884290858836</v>
      </c>
      <c r="Q21" s="5">
        <f t="shared" si="31"/>
        <v>50</v>
      </c>
      <c r="R21">
        <f t="shared" si="0"/>
        <v>250000</v>
      </c>
      <c r="S21">
        <f t="shared" si="1"/>
        <v>1370.8783967201905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1506.9235573877675</v>
      </c>
      <c r="AC21">
        <f t="shared" si="2"/>
        <v>1061.0918353835707</v>
      </c>
      <c r="AE21">
        <f t="shared" si="3"/>
        <v>1070.5188890540546</v>
      </c>
      <c r="AF21">
        <f t="shared" si="4"/>
        <v>-53.525944452702731</v>
      </c>
      <c r="AG21">
        <f t="shared" si="5"/>
        <v>-38.701165541824125</v>
      </c>
      <c r="AH21">
        <f t="shared" si="6"/>
        <v>-2627.5935005083934</v>
      </c>
      <c r="AI21">
        <f t="shared" si="7"/>
        <v>-1649.3017214488657</v>
      </c>
      <c r="AJ21">
        <f t="shared" si="8"/>
        <v>445.83172200419676</v>
      </c>
      <c r="AK21">
        <f t="shared" si="32"/>
        <v>176.67415513923837</v>
      </c>
      <c r="AL21">
        <f t="shared" si="9"/>
        <v>-1026.7958443054306</v>
      </c>
      <c r="AN21">
        <f t="shared" si="10"/>
        <v>244.20431926085976</v>
      </c>
      <c r="AO21">
        <f t="shared" si="11"/>
        <v>-12.210215963042987</v>
      </c>
      <c r="AP21">
        <f t="shared" si="12"/>
        <v>-8.8284213220134848</v>
      </c>
      <c r="AQ21">
        <f t="shared" si="13"/>
        <v>-599.40061651122483</v>
      </c>
      <c r="AR21">
        <f t="shared" si="14"/>
        <v>-376.23493453542147</v>
      </c>
      <c r="AS21">
        <f t="shared" si="15"/>
        <v>101.70211220946918</v>
      </c>
      <c r="AT21">
        <f t="shared" si="16"/>
        <v>40.302503979999081</v>
      </c>
      <c r="AU21">
        <f t="shared" si="17"/>
        <v>-234.23031834595324</v>
      </c>
      <c r="AW21">
        <v>18</v>
      </c>
      <c r="AX21">
        <f>(R21*SUMPRODUCT(K22:$K$23, X22:$X$23)-$AZ$3*SUMPRODUCT(K21:$K$22, W22:$W$23))/Z21</f>
        <v>1370.8783967201905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1383.0576858171767</v>
      </c>
      <c r="P22">
        <f t="shared" si="30"/>
        <v>69.152884290858836</v>
      </c>
      <c r="Q22" s="5">
        <f t="shared" si="31"/>
        <v>50</v>
      </c>
      <c r="R22">
        <f t="shared" si="0"/>
        <v>250000</v>
      </c>
      <c r="S22">
        <f t="shared" si="1"/>
        <v>737.60577841965699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1061.0918353835707</v>
      </c>
      <c r="AC22">
        <f t="shared" si="2"/>
        <v>556.18566192252706</v>
      </c>
      <c r="AE22">
        <f t="shared" si="3"/>
        <v>1042.8834439331242</v>
      </c>
      <c r="AF22">
        <f t="shared" si="4"/>
        <v>-52.144172196656214</v>
      </c>
      <c r="AG22">
        <f t="shared" si="5"/>
        <v>-37.702094953361936</v>
      </c>
      <c r="AH22">
        <f t="shared" si="6"/>
        <v>-3060.2946652197425</v>
      </c>
      <c r="AI22">
        <f t="shared" si="7"/>
        <v>-2107.2574884366363</v>
      </c>
      <c r="AJ22">
        <f t="shared" si="8"/>
        <v>504.90617346104364</v>
      </c>
      <c r="AK22">
        <f t="shared" si="32"/>
        <v>143.62817749840272</v>
      </c>
      <c r="AL22">
        <f t="shared" si="9"/>
        <v>-1458.72313747719</v>
      </c>
      <c r="AN22">
        <f t="shared" si="10"/>
        <v>219.14771480341264</v>
      </c>
      <c r="AO22">
        <f t="shared" si="11"/>
        <v>-10.957385740170633</v>
      </c>
      <c r="AP22">
        <f t="shared" si="12"/>
        <v>-7.9225804191214806</v>
      </c>
      <c r="AQ22">
        <f t="shared" si="13"/>
        <v>-643.07913449912598</v>
      </c>
      <c r="AR22">
        <f t="shared" si="14"/>
        <v>-442.81138585500543</v>
      </c>
      <c r="AS22">
        <f t="shared" si="15"/>
        <v>106.09913768198496</v>
      </c>
      <c r="AT22">
        <f t="shared" si="16"/>
        <v>30.181500208159694</v>
      </c>
      <c r="AU22">
        <f t="shared" si="17"/>
        <v>-306.53074796486078</v>
      </c>
      <c r="AW22">
        <v>19</v>
      </c>
      <c r="AX22">
        <f>(R22*SUMPRODUCT(K23:$K$23, X23:$X$23)-$AZ$3*SUMPRODUCT(K22:$K$22, W23:$W$23))/Z22</f>
        <v>737.60577841965699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1383.0576858171767</v>
      </c>
      <c r="P23">
        <f t="shared" si="30"/>
        <v>69.152884290858836</v>
      </c>
      <c r="Q23" s="5">
        <f t="shared" si="31"/>
        <v>50</v>
      </c>
      <c r="R23">
        <f t="shared" si="0"/>
        <v>250000</v>
      </c>
      <c r="S23">
        <f t="shared" si="1"/>
        <v>759.35366745558497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556.18566192252706</v>
      </c>
      <c r="AC23">
        <f t="shared" si="2"/>
        <v>556.18566192252706</v>
      </c>
      <c r="AE23">
        <f t="shared" si="3"/>
        <v>1013.0152620988796</v>
      </c>
      <c r="AF23">
        <f t="shared" si="4"/>
        <v>-50.650763104943984</v>
      </c>
      <c r="AG23">
        <f t="shared" si="5"/>
        <v>-36.622306953897649</v>
      </c>
      <c r="AH23">
        <f t="shared" si="6"/>
        <v>-3513.8352496533325</v>
      </c>
      <c r="AI23">
        <f t="shared" si="7"/>
        <v>-2588.0930576132946</v>
      </c>
      <c r="AJ23">
        <f t="shared" si="8"/>
        <v>0</v>
      </c>
      <c r="AK23">
        <f t="shared" si="32"/>
        <v>106.2985112641524</v>
      </c>
      <c r="AL23">
        <f t="shared" si="9"/>
        <v>-2481.7945463491424</v>
      </c>
      <c r="AN23">
        <f t="shared" si="10"/>
        <v>196.09175295139229</v>
      </c>
      <c r="AO23">
        <f t="shared" si="11"/>
        <v>-9.8045876475696154</v>
      </c>
      <c r="AP23">
        <f t="shared" si="12"/>
        <v>-7.0890663116315311</v>
      </c>
      <c r="AQ23">
        <f t="shared" si="13"/>
        <v>-680.18137481887129</v>
      </c>
      <c r="AR23">
        <f t="shared" si="14"/>
        <v>-500.98327582668009</v>
      </c>
      <c r="AS23">
        <f t="shared" si="15"/>
        <v>0</v>
      </c>
      <c r="AT23">
        <f t="shared" si="16"/>
        <v>20.576453474870124</v>
      </c>
      <c r="AU23">
        <f t="shared" si="17"/>
        <v>-480.40682235181004</v>
      </c>
      <c r="AW23">
        <v>20</v>
      </c>
      <c r="AX23">
        <f>(R23*SUMPRODUCT(K$23:$K24, X$23:$X24)-$AZ$3*SUMPRODUCT(K$22:$K23, W$23:$W24))/Z23</f>
        <v>759.35366745558497</v>
      </c>
    </row>
    <row r="25" spans="5:50" x14ac:dyDescent="0.3">
      <c r="AN25" s="6">
        <f t="shared" ref="AN25:AU25" si="33">SUM(AN3:AN23)</f>
        <v>11956.387923061373</v>
      </c>
      <c r="AO25" s="6">
        <f t="shared" si="33"/>
        <v>-1635.1126605159518</v>
      </c>
      <c r="AP25" s="6">
        <f t="shared" si="33"/>
        <v>-782.24473012479484</v>
      </c>
      <c r="AQ25" s="6">
        <f t="shared" si="33"/>
        <v>-7366.6640321190189</v>
      </c>
      <c r="AR25" s="6">
        <f t="shared" si="33"/>
        <v>2172.366500301609</v>
      </c>
      <c r="AS25" s="6">
        <f t="shared" si="33"/>
        <v>-1337.2876028471971</v>
      </c>
      <c r="AT25" s="6">
        <f t="shared" si="33"/>
        <v>1709.0138079276248</v>
      </c>
      <c r="AU25" s="7">
        <f t="shared" si="33"/>
        <v>2544.0927053820374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'T.45.04.C'!C3*(1+C12)</f>
        <v>5444.859812041258</v>
      </c>
      <c r="K3">
        <v>1</v>
      </c>
      <c r="L3" s="2">
        <v>0</v>
      </c>
      <c r="O3">
        <f>$C$3</f>
        <v>5444.859812041258</v>
      </c>
      <c r="P3">
        <f>O3*B5</f>
        <v>4355.8878496330062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5444.859812041258</v>
      </c>
      <c r="AF3">
        <f t="shared" ref="AF3:AF23" si="4">-$Z3*P3</f>
        <v>-4355.8878496330062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688.97196240825178</v>
      </c>
      <c r="AJ3">
        <f t="shared" ref="AJ3:AJ23" si="8">AB3-AC3</f>
        <v>0</v>
      </c>
      <c r="AL3">
        <f t="shared" ref="AL3:AL23" si="9">SUM(AI3:AK3)</f>
        <v>688.97196240825178</v>
      </c>
      <c r="AN3">
        <f t="shared" ref="AN3:AN23" si="10">AE3*$K3</f>
        <v>5444.859812041258</v>
      </c>
      <c r="AO3">
        <f t="shared" ref="AO3:AO23" si="11">AF3*$K3</f>
        <v>-4355.8878496330062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688.97196240825178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688.97196240825178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3419.70113014252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2874.8755735015025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2838.8760797081814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-2838.8760797081814</v>
      </c>
      <c r="AK4">
        <f>H4*SUM(AB4, AE4:AF4)</f>
        <v>0</v>
      </c>
      <c r="AL4">
        <f t="shared" si="9"/>
        <v>-3469.4023297081812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-580.825050434334</v>
      </c>
      <c r="AR4">
        <f t="shared" si="14"/>
        <v>-580.825050434334</v>
      </c>
      <c r="AS4">
        <f t="shared" si="15"/>
        <v>-2615.1018172095596</v>
      </c>
      <c r="AT4">
        <f t="shared" si="16"/>
        <v>0</v>
      </c>
      <c r="AU4">
        <f t="shared" si="17"/>
        <v>-3195.9268676438933</v>
      </c>
      <c r="AW4">
        <v>1</v>
      </c>
      <c r="AX4">
        <f>(R4*SUMPRODUCT(K5:$K$23, X5:$X$23)-$AZ$3*SUMPRODUCT(K4:$K$22, W5:$W$23))/Z4</f>
        <v>2874.8755735015025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5444.859812041258</v>
      </c>
      <c r="P5">
        <f t="shared" ref="P5:P23" si="30">O5*$C$5</f>
        <v>272.24299060206289</v>
      </c>
      <c r="Q5" s="5">
        <f t="shared" ref="Q5:Q23" si="31">$C$8</f>
        <v>50</v>
      </c>
      <c r="R5">
        <f t="shared" si="0"/>
        <v>250000</v>
      </c>
      <c r="S5">
        <f t="shared" si="1"/>
        <v>5526.767433420755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2838.8760797081814</v>
      </c>
      <c r="AC5">
        <f t="shared" si="2"/>
        <v>5388.3642595573547</v>
      </c>
      <c r="AE5">
        <f t="shared" si="3"/>
        <v>5308.5077964542079</v>
      </c>
      <c r="AF5">
        <f t="shared" si="4"/>
        <v>-265.42538982271037</v>
      </c>
      <c r="AG5">
        <f t="shared" si="5"/>
        <v>-48.747883138464751</v>
      </c>
      <c r="AH5">
        <f t="shared" si="6"/>
        <v>-661.36332017625</v>
      </c>
      <c r="AI5">
        <f t="shared" si="7"/>
        <v>4332.9712033167816</v>
      </c>
      <c r="AJ5">
        <f t="shared" si="8"/>
        <v>-2549.4881798491733</v>
      </c>
      <c r="AK5">
        <f>H5*SUM(AB5, AE5:AF5)</f>
        <v>674.45918767608634</v>
      </c>
      <c r="AL5">
        <f t="shared" si="9"/>
        <v>2457.9422111436947</v>
      </c>
      <c r="AN5">
        <f t="shared" si="10"/>
        <v>4504.6058195922815</v>
      </c>
      <c r="AO5">
        <f t="shared" si="11"/>
        <v>-225.23029097961404</v>
      </c>
      <c r="AP5">
        <f t="shared" si="12"/>
        <v>-41.365673085194835</v>
      </c>
      <c r="AQ5">
        <f t="shared" si="13"/>
        <v>-561.20875680369886</v>
      </c>
      <c r="AR5">
        <f t="shared" si="14"/>
        <v>3676.8010987237726</v>
      </c>
      <c r="AS5">
        <f t="shared" si="15"/>
        <v>-2163.4025478122676</v>
      </c>
      <c r="AT5">
        <f t="shared" si="16"/>
        <v>572.32143162952764</v>
      </c>
      <c r="AU5">
        <f t="shared" si="17"/>
        <v>2085.719982541033</v>
      </c>
      <c r="AW5">
        <v>2</v>
      </c>
      <c r="AX5">
        <f>(R5*SUMPRODUCT(K6:$K$23, X6:$X$23)-$AZ$3*SUMPRODUCT(K5:$K$22, W6:$W$23))/Z5</f>
        <v>5526.767433420755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5444.859812041258</v>
      </c>
      <c r="P6">
        <f t="shared" si="30"/>
        <v>272.24299060206289</v>
      </c>
      <c r="Q6" s="5">
        <f t="shared" si="31"/>
        <v>50</v>
      </c>
      <c r="R6">
        <f t="shared" si="0"/>
        <v>250000</v>
      </c>
      <c r="S6">
        <f t="shared" si="1"/>
        <v>7747.1276340581808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5388.3642595573547</v>
      </c>
      <c r="AC6">
        <f t="shared" si="2"/>
        <v>7447.0454136150511</v>
      </c>
      <c r="AE6">
        <f t="shared" si="3"/>
        <v>5233.9551129608053</v>
      </c>
      <c r="AF6">
        <f t="shared" si="4"/>
        <v>-261.69775564804024</v>
      </c>
      <c r="AG6">
        <f t="shared" si="5"/>
        <v>-48.063267867668152</v>
      </c>
      <c r="AH6">
        <f t="shared" si="6"/>
        <v>-985.6821970597573</v>
      </c>
      <c r="AI6">
        <f t="shared" si="7"/>
        <v>3938.5118923853388</v>
      </c>
      <c r="AJ6">
        <f t="shared" si="8"/>
        <v>-2058.6811540576964</v>
      </c>
      <c r="AK6">
        <f>H6*SUM(AB6, AE6:AF6)</f>
        <v>886.55839175557617</v>
      </c>
      <c r="AL6">
        <f t="shared" si="9"/>
        <v>2766.3891300832183</v>
      </c>
      <c r="AN6">
        <f t="shared" si="10"/>
        <v>4091.2544888509515</v>
      </c>
      <c r="AO6">
        <f t="shared" si="11"/>
        <v>-204.56272444254756</v>
      </c>
      <c r="AP6">
        <f t="shared" si="12"/>
        <v>-37.569879024278819</v>
      </c>
      <c r="AQ6">
        <f t="shared" si="13"/>
        <v>-770.48362591324326</v>
      </c>
      <c r="AR6">
        <f t="shared" si="14"/>
        <v>3078.6382594708812</v>
      </c>
      <c r="AS6">
        <f t="shared" si="15"/>
        <v>-1609.2206239588513</v>
      </c>
      <c r="AT6">
        <f t="shared" si="16"/>
        <v>693.00097567069895</v>
      </c>
      <c r="AU6">
        <f t="shared" si="17"/>
        <v>2162.4186111827285</v>
      </c>
      <c r="AW6">
        <v>3</v>
      </c>
      <c r="AX6">
        <f>(R6*SUMPRODUCT(K7:$K$23, X7:$X$23)-$AZ$3*SUMPRODUCT(K6:$K$22, W7:$W$23))/Z6</f>
        <v>7747.1276340581808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5444.859812041258</v>
      </c>
      <c r="P7">
        <f t="shared" si="30"/>
        <v>272.24299060206289</v>
      </c>
      <c r="Q7" s="5">
        <f t="shared" si="31"/>
        <v>50</v>
      </c>
      <c r="R7">
        <f t="shared" si="0"/>
        <v>250000</v>
      </c>
      <c r="S7">
        <f t="shared" si="1"/>
        <v>9560.0844049210082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7447.0454136150511</v>
      </c>
      <c r="AC7">
        <f t="shared" si="2"/>
        <v>9046.353087330579</v>
      </c>
      <c r="AE7">
        <f t="shared" si="3"/>
        <v>5152.2687755128263</v>
      </c>
      <c r="AF7">
        <f t="shared" si="4"/>
        <v>-257.61343877564127</v>
      </c>
      <c r="AG7">
        <f t="shared" si="5"/>
        <v>-47.313144446057457</v>
      </c>
      <c r="AH7">
        <f t="shared" si="6"/>
        <v>-1347.4537146700766</v>
      </c>
      <c r="AI7">
        <f t="shared" si="7"/>
        <v>3499.8884776210507</v>
      </c>
      <c r="AJ7">
        <f t="shared" si="8"/>
        <v>-1599.3076737155279</v>
      </c>
      <c r="AK7">
        <f>H7*SUM(AB7, AE7:AF7)</f>
        <v>1056.079333207641</v>
      </c>
      <c r="AL7">
        <f t="shared" si="9"/>
        <v>2956.6601371131637</v>
      </c>
      <c r="AN7">
        <f t="shared" si="10"/>
        <v>3709.9425002933526</v>
      </c>
      <c r="AO7">
        <f t="shared" si="11"/>
        <v>-185.4971250146676</v>
      </c>
      <c r="AP7">
        <f t="shared" si="12"/>
        <v>-34.068301373791556</v>
      </c>
      <c r="AQ7">
        <f t="shared" si="13"/>
        <v>-970.247481457351</v>
      </c>
      <c r="AR7">
        <f t="shared" si="14"/>
        <v>2520.1295924475421</v>
      </c>
      <c r="AS7">
        <f t="shared" si="15"/>
        <v>-1151.5974356698737</v>
      </c>
      <c r="AT7">
        <f t="shared" si="16"/>
        <v>760.4404530620626</v>
      </c>
      <c r="AU7">
        <f t="shared" si="17"/>
        <v>2128.9726098397309</v>
      </c>
      <c r="AW7">
        <v>4</v>
      </c>
      <c r="AX7">
        <f>(R7*SUMPRODUCT(K8:$K$23, X8:$X$23)-$AZ$3*SUMPRODUCT(K7:$K$22, W8:$W$23))/Z7</f>
        <v>9560.0844049210082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5444.859812041258</v>
      </c>
      <c r="P8">
        <f t="shared" si="30"/>
        <v>272.24299060206289</v>
      </c>
      <c r="Q8" s="5">
        <f t="shared" si="31"/>
        <v>50</v>
      </c>
      <c r="R8">
        <f t="shared" si="0"/>
        <v>250000</v>
      </c>
      <c r="S8">
        <f t="shared" si="1"/>
        <v>11008.748287931188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9046.353087330579</v>
      </c>
      <c r="AC8">
        <f t="shared" si="2"/>
        <v>10237.380022032472</v>
      </c>
      <c r="AE8">
        <f t="shared" si="3"/>
        <v>5063.3457687162509</v>
      </c>
      <c r="AF8">
        <f t="shared" si="4"/>
        <v>-253.16728843581251</v>
      </c>
      <c r="AG8">
        <f t="shared" si="5"/>
        <v>-46.496566886062958</v>
      </c>
      <c r="AH8">
        <f t="shared" si="6"/>
        <v>-1717.2305776696555</v>
      </c>
      <c r="AI8">
        <f t="shared" si="7"/>
        <v>3046.4513357247197</v>
      </c>
      <c r="AJ8">
        <f t="shared" si="8"/>
        <v>-1191.026934701893</v>
      </c>
      <c r="AK8">
        <f t="shared" ref="AK8:AK23" si="32">H8*SUM(AB8:AB8, AE8:AF8)</f>
        <v>1185.703406240475</v>
      </c>
      <c r="AL8">
        <f t="shared" si="9"/>
        <v>3041.1278072633017</v>
      </c>
      <c r="AN8">
        <f t="shared" si="10"/>
        <v>3358.5237273329126</v>
      </c>
      <c r="AO8">
        <f t="shared" si="11"/>
        <v>-167.92618636664562</v>
      </c>
      <c r="AP8">
        <f t="shared" si="12"/>
        <v>-30.841232311487321</v>
      </c>
      <c r="AQ8">
        <f t="shared" si="13"/>
        <v>-1139.0412394979271</v>
      </c>
      <c r="AR8">
        <f t="shared" si="14"/>
        <v>2020.7150691568527</v>
      </c>
      <c r="AS8">
        <f t="shared" si="15"/>
        <v>-790.00968979905747</v>
      </c>
      <c r="AT8">
        <f t="shared" si="16"/>
        <v>786.47858655873154</v>
      </c>
      <c r="AU8">
        <f t="shared" si="17"/>
        <v>2017.1839659165269</v>
      </c>
      <c r="AW8">
        <v>5</v>
      </c>
      <c r="AX8">
        <f>(R8*SUMPRODUCT(K9:$K$23, X9:$X$23)-$AZ$3*SUMPRODUCT(K8:$K$22, W9:$W$23))/Z8</f>
        <v>11008.748287931188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5444.859812041258</v>
      </c>
      <c r="P9">
        <f t="shared" si="30"/>
        <v>272.24299060206289</v>
      </c>
      <c r="Q9" s="5">
        <f t="shared" si="31"/>
        <v>50</v>
      </c>
      <c r="R9">
        <f t="shared" si="0"/>
        <v>250000</v>
      </c>
      <c r="S9">
        <f t="shared" si="1"/>
        <v>12122.16751209832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10237.380022032472</v>
      </c>
      <c r="AC9">
        <f t="shared" si="2"/>
        <v>11057.766379069904</v>
      </c>
      <c r="AE9">
        <f t="shared" si="3"/>
        <v>4966.7675115237571</v>
      </c>
      <c r="AF9">
        <f t="shared" si="4"/>
        <v>-248.33837557618784</v>
      </c>
      <c r="AG9">
        <f t="shared" si="5"/>
        <v>-45.609691369278195</v>
      </c>
      <c r="AH9">
        <f t="shared" si="6"/>
        <v>-2109.5492396206769</v>
      </c>
      <c r="AI9">
        <f t="shared" si="7"/>
        <v>2563.2702049576142</v>
      </c>
      <c r="AJ9">
        <f t="shared" si="8"/>
        <v>-820.38635703743239</v>
      </c>
      <c r="AK9">
        <f t="shared" si="32"/>
        <v>1279.7685896483522</v>
      </c>
      <c r="AL9">
        <f t="shared" si="9"/>
        <v>3022.652437568534</v>
      </c>
      <c r="AN9">
        <f t="shared" si="10"/>
        <v>3034.7773480823575</v>
      </c>
      <c r="AO9">
        <f t="shared" si="11"/>
        <v>-151.73886740411788</v>
      </c>
      <c r="AP9">
        <f t="shared" si="12"/>
        <v>-27.868278090199635</v>
      </c>
      <c r="AQ9">
        <f t="shared" si="13"/>
        <v>-1288.9695827741925</v>
      </c>
      <c r="AR9">
        <f t="shared" si="14"/>
        <v>1566.2006198138474</v>
      </c>
      <c r="AS9">
        <f t="shared" si="15"/>
        <v>-501.26967433778515</v>
      </c>
      <c r="AT9">
        <f t="shared" si="16"/>
        <v>781.95983960211743</v>
      </c>
      <c r="AU9">
        <f t="shared" si="17"/>
        <v>1846.8907850781798</v>
      </c>
      <c r="AW9">
        <v>6</v>
      </c>
      <c r="AX9">
        <f>(R9*SUMPRODUCT(K10:$K$23, X10:$X$23)-$AZ$3*SUMPRODUCT(K9:$K$22, W10:$W$23))/Z9</f>
        <v>12122.16751209832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5444.859812041258</v>
      </c>
      <c r="P10">
        <f t="shared" si="30"/>
        <v>272.24299060206289</v>
      </c>
      <c r="Q10" s="5">
        <f t="shared" si="31"/>
        <v>50</v>
      </c>
      <c r="R10">
        <f t="shared" si="0"/>
        <v>250000</v>
      </c>
      <c r="S10">
        <f t="shared" si="1"/>
        <v>12932.718935091834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11057.766379069904</v>
      </c>
      <c r="AC10">
        <f t="shared" si="2"/>
        <v>11549.158569767145</v>
      </c>
      <c r="AE10">
        <f t="shared" si="3"/>
        <v>4862.3610916640155</v>
      </c>
      <c r="AF10">
        <f t="shared" si="4"/>
        <v>-243.11805458320077</v>
      </c>
      <c r="AG10">
        <f t="shared" si="5"/>
        <v>-44.650930047004593</v>
      </c>
      <c r="AH10">
        <f t="shared" si="6"/>
        <v>-2513.3220429040748</v>
      </c>
      <c r="AI10">
        <f t="shared" si="7"/>
        <v>2061.2700641297351</v>
      </c>
      <c r="AJ10">
        <f t="shared" si="8"/>
        <v>-491.39219069724095</v>
      </c>
      <c r="AK10">
        <f t="shared" si="32"/>
        <v>1341.4816957400171</v>
      </c>
      <c r="AL10">
        <f t="shared" si="9"/>
        <v>2911.3595691725113</v>
      </c>
      <c r="AN10">
        <f t="shared" si="10"/>
        <v>2736.795686550216</v>
      </c>
      <c r="AO10">
        <f t="shared" si="11"/>
        <v>-136.83978432751081</v>
      </c>
      <c r="AP10">
        <f t="shared" si="12"/>
        <v>-25.131920573031262</v>
      </c>
      <c r="AQ10">
        <f t="shared" si="13"/>
        <v>-1414.6314509063909</v>
      </c>
      <c r="AR10">
        <f t="shared" si="14"/>
        <v>1160.192530743283</v>
      </c>
      <c r="AS10">
        <f t="shared" si="15"/>
        <v>-276.58168584193612</v>
      </c>
      <c r="AT10">
        <f t="shared" si="16"/>
        <v>755.05731665661244</v>
      </c>
      <c r="AU10">
        <f t="shared" si="17"/>
        <v>1638.6681615579594</v>
      </c>
      <c r="AW10">
        <v>7</v>
      </c>
      <c r="AX10">
        <f>(R10*SUMPRODUCT(K11:$K$23, X11:$X$23)-$AZ$3*SUMPRODUCT(K10:$K$22, W11:$W$23))/Z10</f>
        <v>12932.718935091834</v>
      </c>
    </row>
    <row r="11" spans="1:52" x14ac:dyDescent="0.3">
      <c r="A11" t="s">
        <v>33</v>
      </c>
      <c r="C11" s="24">
        <f>AU25</f>
        <v>9448.5739639984095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5444.859812041258</v>
      </c>
      <c r="P11">
        <f t="shared" si="30"/>
        <v>272.24299060206289</v>
      </c>
      <c r="Q11" s="5">
        <f t="shared" si="31"/>
        <v>50</v>
      </c>
      <c r="R11">
        <f t="shared" si="0"/>
        <v>250000</v>
      </c>
      <c r="S11">
        <f t="shared" si="1"/>
        <v>13451.254166285071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11549.158569767145</v>
      </c>
      <c r="AC11">
        <f t="shared" si="2"/>
        <v>11732.779898500361</v>
      </c>
      <c r="AE11">
        <f t="shared" si="3"/>
        <v>4749.2479855886359</v>
      </c>
      <c r="AF11">
        <f t="shared" si="4"/>
        <v>-237.46239927943179</v>
      </c>
      <c r="AG11">
        <f t="shared" si="5"/>
        <v>-43.612215461321128</v>
      </c>
      <c r="AH11">
        <f t="shared" si="6"/>
        <v>-2961.0264260671097</v>
      </c>
      <c r="AI11">
        <f t="shared" si="7"/>
        <v>1507.1469447807735</v>
      </c>
      <c r="AJ11">
        <f t="shared" si="8"/>
        <v>-183.62132873321571</v>
      </c>
      <c r="AK11">
        <f t="shared" si="32"/>
        <v>1374.3349914354533</v>
      </c>
      <c r="AL11">
        <f t="shared" si="9"/>
        <v>2697.8606074830113</v>
      </c>
      <c r="AN11">
        <f t="shared" si="10"/>
        <v>2462.4203031531806</v>
      </c>
      <c r="AO11">
        <f t="shared" si="11"/>
        <v>-123.12101515765904</v>
      </c>
      <c r="AP11">
        <f t="shared" si="12"/>
        <v>-22.612338867821361</v>
      </c>
      <c r="AQ11">
        <f t="shared" si="13"/>
        <v>-1535.251814991726</v>
      </c>
      <c r="AR11">
        <f t="shared" si="14"/>
        <v>781.43513413597452</v>
      </c>
      <c r="AS11">
        <f t="shared" si="15"/>
        <v>-95.205154444802844</v>
      </c>
      <c r="AT11">
        <f t="shared" si="16"/>
        <v>712.57394781524897</v>
      </c>
      <c r="AU11">
        <f t="shared" si="17"/>
        <v>1398.8039275064209</v>
      </c>
      <c r="AW11">
        <v>8</v>
      </c>
      <c r="AX11">
        <f>(R11*SUMPRODUCT(K12:$K$23, X12:$X$23)-$AZ$3*SUMPRODUCT(K11:$K$22, W12:$W$23))/Z11</f>
        <v>13451.254166285071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5444.859812041258</v>
      </c>
      <c r="P12">
        <f t="shared" si="30"/>
        <v>272.24299060206289</v>
      </c>
      <c r="Q12" s="5">
        <f t="shared" si="31"/>
        <v>50</v>
      </c>
      <c r="R12">
        <f t="shared" si="0"/>
        <v>250000</v>
      </c>
      <c r="S12">
        <f t="shared" si="1"/>
        <v>13689.335735528633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11732.779898500361</v>
      </c>
      <c r="AC12">
        <f t="shared" si="2"/>
        <v>11632.202599762826</v>
      </c>
      <c r="AE12">
        <f t="shared" si="3"/>
        <v>4626.6461488406658</v>
      </c>
      <c r="AF12">
        <f t="shared" si="4"/>
        <v>-231.33230744203328</v>
      </c>
      <c r="AG12">
        <f t="shared" si="5"/>
        <v>-42.486366119187124</v>
      </c>
      <c r="AH12">
        <f t="shared" si="6"/>
        <v>-3448.6359376039682</v>
      </c>
      <c r="AI12">
        <f t="shared" si="7"/>
        <v>904.19153767547687</v>
      </c>
      <c r="AJ12">
        <f t="shared" si="8"/>
        <v>100.57729873753487</v>
      </c>
      <c r="AK12">
        <f t="shared" si="32"/>
        <v>1380.0809813231569</v>
      </c>
      <c r="AL12">
        <f t="shared" si="9"/>
        <v>2384.8498177361689</v>
      </c>
      <c r="AN12">
        <f t="shared" si="10"/>
        <v>2209.7634634590877</v>
      </c>
      <c r="AO12">
        <f t="shared" si="11"/>
        <v>-110.48817317295438</v>
      </c>
      <c r="AP12">
        <f t="shared" si="12"/>
        <v>-20.292197960471047</v>
      </c>
      <c r="AQ12">
        <f t="shared" si="13"/>
        <v>-1647.1261143666222</v>
      </c>
      <c r="AR12">
        <f t="shared" si="14"/>
        <v>431.85697795903985</v>
      </c>
      <c r="AS12">
        <f t="shared" si="15"/>
        <v>48.037397469721299</v>
      </c>
      <c r="AT12">
        <f t="shared" si="16"/>
        <v>659.14972337075108</v>
      </c>
      <c r="AU12">
        <f t="shared" si="17"/>
        <v>1139.0440987995123</v>
      </c>
      <c r="AW12">
        <v>9</v>
      </c>
      <c r="AX12">
        <f>(R12*SUMPRODUCT(K13:$K$23, X13:$X$23)-$AZ$3*SUMPRODUCT(K12:$K$22, W13:$W$23))/Z12</f>
        <v>13689.335735528633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5444.859812041258</v>
      </c>
      <c r="P13">
        <f t="shared" si="30"/>
        <v>272.24299060206289</v>
      </c>
      <c r="Q13" s="5">
        <f t="shared" si="31"/>
        <v>50</v>
      </c>
      <c r="R13">
        <f t="shared" si="0"/>
        <v>250000</v>
      </c>
      <c r="S13">
        <f t="shared" si="1"/>
        <v>13663.717349854533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11632.202599762826</v>
      </c>
      <c r="AC13">
        <f t="shared" si="2"/>
        <v>11277.911128957374</v>
      </c>
      <c r="AE13">
        <f t="shared" si="3"/>
        <v>4494.1390031378687</v>
      </c>
      <c r="AF13">
        <f t="shared" si="4"/>
        <v>-224.70695015689344</v>
      </c>
      <c r="AG13">
        <f t="shared" si="5"/>
        <v>-41.269556593533608</v>
      </c>
      <c r="AH13">
        <f t="shared" si="6"/>
        <v>-3959.7293223082402</v>
      </c>
      <c r="AI13">
        <f t="shared" si="7"/>
        <v>268.43317407920176</v>
      </c>
      <c r="AJ13">
        <f t="shared" si="8"/>
        <v>354.29147080545226</v>
      </c>
      <c r="AK13">
        <f t="shared" si="32"/>
        <v>1360.7028772352871</v>
      </c>
      <c r="AL13">
        <f t="shared" si="9"/>
        <v>1983.4275221199412</v>
      </c>
      <c r="AN13">
        <f t="shared" si="10"/>
        <v>1977.2799891905811</v>
      </c>
      <c r="AO13">
        <f t="shared" si="11"/>
        <v>-98.863999459529055</v>
      </c>
      <c r="AP13">
        <f t="shared" si="12"/>
        <v>-18.157308520761585</v>
      </c>
      <c r="AQ13">
        <f t="shared" si="13"/>
        <v>-1742.1565167754281</v>
      </c>
      <c r="AR13">
        <f t="shared" si="14"/>
        <v>118.10216443486246</v>
      </c>
      <c r="AS13">
        <f t="shared" si="15"/>
        <v>155.87711796973744</v>
      </c>
      <c r="AT13">
        <f t="shared" si="16"/>
        <v>598.66652288966679</v>
      </c>
      <c r="AU13">
        <f t="shared" si="17"/>
        <v>872.64580529426667</v>
      </c>
      <c r="AW13">
        <v>10</v>
      </c>
      <c r="AX13">
        <f>(R13*SUMPRODUCT(K14:$K$23, X14:$X$23)-$AZ$3*SUMPRODUCT(K13:$K$22, W14:$W$23))/Z13</f>
        <v>13663.717349854533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5444.859812041258</v>
      </c>
      <c r="P14">
        <f t="shared" si="30"/>
        <v>272.24299060206289</v>
      </c>
      <c r="Q14" s="5">
        <f t="shared" si="31"/>
        <v>50</v>
      </c>
      <c r="R14">
        <f t="shared" si="0"/>
        <v>250000</v>
      </c>
      <c r="S14">
        <f t="shared" si="1"/>
        <v>13380.744862518111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11277.911128957374</v>
      </c>
      <c r="AC14">
        <f t="shared" si="2"/>
        <v>10692.607747549813</v>
      </c>
      <c r="AE14">
        <f t="shared" si="3"/>
        <v>4351.0096641659338</v>
      </c>
      <c r="AF14">
        <f t="shared" si="4"/>
        <v>-217.5504832082967</v>
      </c>
      <c r="AG14">
        <f t="shared" si="5"/>
        <v>-39.955203755142747</v>
      </c>
      <c r="AH14">
        <f t="shared" si="6"/>
        <v>-4508.2863622776113</v>
      </c>
      <c r="AI14">
        <f t="shared" si="7"/>
        <v>-414.78238507511742</v>
      </c>
      <c r="AJ14">
        <f t="shared" si="8"/>
        <v>585.30338140756066</v>
      </c>
      <c r="AK14">
        <f t="shared" si="32"/>
        <v>1318.7509574194276</v>
      </c>
      <c r="AL14">
        <f t="shared" si="9"/>
        <v>1489.2719537518708</v>
      </c>
      <c r="AN14">
        <f t="shared" si="10"/>
        <v>1763.4123788376978</v>
      </c>
      <c r="AO14">
        <f t="shared" si="11"/>
        <v>-88.170618941884896</v>
      </c>
      <c r="AP14">
        <f t="shared" si="12"/>
        <v>-16.193368054563383</v>
      </c>
      <c r="AQ14">
        <f t="shared" si="13"/>
        <v>-1827.1547507834555</v>
      </c>
      <c r="AR14">
        <f t="shared" si="14"/>
        <v>-168.10635894220627</v>
      </c>
      <c r="AS14">
        <f t="shared" si="15"/>
        <v>237.21648716390732</v>
      </c>
      <c r="AT14">
        <f t="shared" si="16"/>
        <v>534.47405140693263</v>
      </c>
      <c r="AU14">
        <f t="shared" si="17"/>
        <v>603.58417962863371</v>
      </c>
      <c r="AW14">
        <v>11</v>
      </c>
      <c r="AX14">
        <f>(R14*SUMPRODUCT(K15:$K$23, X15:$X$23)-$AZ$3*SUMPRODUCT(K14:$K$22, W15:$W$23))/Z14</f>
        <v>13380.744862518111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5444.859812041258</v>
      </c>
      <c r="P15">
        <f t="shared" si="30"/>
        <v>272.24299060206289</v>
      </c>
      <c r="Q15" s="5">
        <f t="shared" si="31"/>
        <v>50</v>
      </c>
      <c r="R15">
        <f t="shared" si="0"/>
        <v>250000</v>
      </c>
      <c r="S15">
        <f t="shared" si="1"/>
        <v>12843.904856372459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10692.607747549813</v>
      </c>
      <c r="AC15">
        <f t="shared" si="2"/>
        <v>9899.4225355888557</v>
      </c>
      <c r="AE15">
        <f t="shared" si="3"/>
        <v>4196.6184372426706</v>
      </c>
      <c r="AF15">
        <f t="shared" si="4"/>
        <v>-209.83092186213352</v>
      </c>
      <c r="AG15">
        <f t="shared" si="5"/>
        <v>-38.537433305095263</v>
      </c>
      <c r="AH15">
        <f t="shared" si="6"/>
        <v>-5091.0920624802893</v>
      </c>
      <c r="AI15">
        <f t="shared" si="7"/>
        <v>-1142.8419804048476</v>
      </c>
      <c r="AJ15">
        <f t="shared" si="8"/>
        <v>793.18521196095753</v>
      </c>
      <c r="AK15">
        <f t="shared" si="32"/>
        <v>1256.1158526489501</v>
      </c>
      <c r="AL15">
        <f t="shared" si="9"/>
        <v>906.45908420505998</v>
      </c>
      <c r="AN15">
        <f t="shared" si="10"/>
        <v>1566.7708705905848</v>
      </c>
      <c r="AO15">
        <f t="shared" si="11"/>
        <v>-78.338543529529233</v>
      </c>
      <c r="AP15">
        <f t="shared" si="12"/>
        <v>-14.387614416864187</v>
      </c>
      <c r="AQ15">
        <f t="shared" si="13"/>
        <v>-1900.7147927010385</v>
      </c>
      <c r="AR15">
        <f t="shared" si="14"/>
        <v>-426.67008005684715</v>
      </c>
      <c r="AS15">
        <f t="shared" si="15"/>
        <v>296.12877693502475</v>
      </c>
      <c r="AT15">
        <f t="shared" si="16"/>
        <v>468.95989174334068</v>
      </c>
      <c r="AU15">
        <f t="shared" si="17"/>
        <v>338.41858862151821</v>
      </c>
      <c r="AW15">
        <v>12</v>
      </c>
      <c r="AX15">
        <f>(R15*SUMPRODUCT(K16:$K$23, X16:$X$23)-$AZ$3*SUMPRODUCT(K15:$K$22, W16:$W$23))/Z15</f>
        <v>12843.904856372459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5444.859812041258</v>
      </c>
      <c r="P16">
        <f t="shared" si="30"/>
        <v>272.24299060206289</v>
      </c>
      <c r="Q16" s="5">
        <f t="shared" si="31"/>
        <v>50</v>
      </c>
      <c r="R16">
        <f t="shared" si="0"/>
        <v>250000</v>
      </c>
      <c r="S16">
        <f t="shared" si="1"/>
        <v>12077.971951810301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9899.4225355888557</v>
      </c>
      <c r="AC16">
        <f t="shared" si="2"/>
        <v>8943.4666237900838</v>
      </c>
      <c r="AE16">
        <f t="shared" si="3"/>
        <v>4031.7962481199647</v>
      </c>
      <c r="AF16">
        <f t="shared" si="4"/>
        <v>-201.58981240599823</v>
      </c>
      <c r="AG16">
        <f t="shared" si="5"/>
        <v>-37.023875612037649</v>
      </c>
      <c r="AH16">
        <f t="shared" si="6"/>
        <v>-5640.9168000333193</v>
      </c>
      <c r="AI16">
        <f t="shared" si="7"/>
        <v>-1847.7342399313902</v>
      </c>
      <c r="AJ16">
        <f t="shared" si="8"/>
        <v>955.95591179877192</v>
      </c>
      <c r="AK16">
        <f t="shared" si="32"/>
        <v>1174.8443510743825</v>
      </c>
      <c r="AL16">
        <f t="shared" si="9"/>
        <v>283.06602294176423</v>
      </c>
      <c r="AN16">
        <f t="shared" si="10"/>
        <v>1386.5857979201153</v>
      </c>
      <c r="AO16">
        <f t="shared" si="11"/>
        <v>-69.329289896005761</v>
      </c>
      <c r="AP16">
        <f t="shared" si="12"/>
        <v>-12.732979780798885</v>
      </c>
      <c r="AQ16">
        <f t="shared" si="13"/>
        <v>-1939.9827374268775</v>
      </c>
      <c r="AR16">
        <f t="shared" si="14"/>
        <v>-635.45920918356683</v>
      </c>
      <c r="AS16">
        <f t="shared" si="15"/>
        <v>328.76534655143894</v>
      </c>
      <c r="AT16">
        <f t="shared" si="16"/>
        <v>404.04385333857817</v>
      </c>
      <c r="AU16">
        <f t="shared" si="17"/>
        <v>97.349990706450313</v>
      </c>
      <c r="AW16">
        <v>13</v>
      </c>
      <c r="AX16">
        <f>(R16*SUMPRODUCT(K17:$K$23, X17:$X$23)-$AZ$3*SUMPRODUCT(K16:$K$22, W17:$W$23))/Z16</f>
        <v>12077.971951810301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5444.859812041258</v>
      </c>
      <c r="P17">
        <f t="shared" si="30"/>
        <v>272.24299060206289</v>
      </c>
      <c r="Q17" s="5">
        <f t="shared" si="31"/>
        <v>50</v>
      </c>
      <c r="R17">
        <f t="shared" si="0"/>
        <v>250000</v>
      </c>
      <c r="S17">
        <f t="shared" si="1"/>
        <v>11094.959581987718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8943.4666237900838</v>
      </c>
      <c r="AC17">
        <f t="shared" si="2"/>
        <v>7859.57928965458</v>
      </c>
      <c r="AE17">
        <f t="shared" si="3"/>
        <v>3857.0944848926783</v>
      </c>
      <c r="AF17">
        <f t="shared" si="4"/>
        <v>-192.8547242446339</v>
      </c>
      <c r="AG17">
        <f t="shared" si="5"/>
        <v>-35.419594057892446</v>
      </c>
      <c r="AH17">
        <f t="shared" si="6"/>
        <v>-6170.2139901241344</v>
      </c>
      <c r="AI17">
        <f t="shared" si="7"/>
        <v>-2541.3938235339824</v>
      </c>
      <c r="AJ17">
        <f t="shared" si="8"/>
        <v>1083.8873341355038</v>
      </c>
      <c r="AK17">
        <f t="shared" si="32"/>
        <v>1078.8414353163707</v>
      </c>
      <c r="AL17">
        <f t="shared" si="9"/>
        <v>-378.66505408210787</v>
      </c>
      <c r="AN17">
        <f t="shared" si="10"/>
        <v>1221.9420661131373</v>
      </c>
      <c r="AO17">
        <f t="shared" si="11"/>
        <v>-61.097103305656866</v>
      </c>
      <c r="AP17">
        <f t="shared" si="12"/>
        <v>-11.221060856432187</v>
      </c>
      <c r="AQ17">
        <f t="shared" si="13"/>
        <v>-1954.7470410650978</v>
      </c>
      <c r="AR17">
        <f t="shared" si="14"/>
        <v>-805.12313911404942</v>
      </c>
      <c r="AS17">
        <f t="shared" si="15"/>
        <v>343.3795914761601</v>
      </c>
      <c r="AT17">
        <f t="shared" si="16"/>
        <v>341.78103171761666</v>
      </c>
      <c r="AU17">
        <f t="shared" si="17"/>
        <v>-119.96251592027266</v>
      </c>
      <c r="AW17">
        <v>14</v>
      </c>
      <c r="AX17">
        <f>(R17*SUMPRODUCT(K18:$K$23, X18:$X$23)-$AZ$3*SUMPRODUCT(K17:$K$22, W18:$W$23))/Z17</f>
        <v>11094.959581987718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5444.859812041258</v>
      </c>
      <c r="P18">
        <f t="shared" si="30"/>
        <v>272.24299060206289</v>
      </c>
      <c r="Q18" s="5">
        <f t="shared" si="31"/>
        <v>50</v>
      </c>
      <c r="R18">
        <f t="shared" si="0"/>
        <v>250000</v>
      </c>
      <c r="S18">
        <f t="shared" si="1"/>
        <v>9893.3636841019197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7859.57928965458</v>
      </c>
      <c r="AC18">
        <f t="shared" si="2"/>
        <v>6673.3710099477603</v>
      </c>
      <c r="AE18">
        <f t="shared" si="3"/>
        <v>3672.7215114203236</v>
      </c>
      <c r="AF18">
        <f t="shared" si="4"/>
        <v>-183.63607557101616</v>
      </c>
      <c r="AG18">
        <f t="shared" si="5"/>
        <v>-33.726502042331127</v>
      </c>
      <c r="AH18">
        <f t="shared" si="6"/>
        <v>-6694.4803749119619</v>
      </c>
      <c r="AI18">
        <f t="shared" si="7"/>
        <v>-3239.1214411049855</v>
      </c>
      <c r="AJ18">
        <f t="shared" si="8"/>
        <v>1186.2082797068197</v>
      </c>
      <c r="AK18">
        <f t="shared" si="32"/>
        <v>971.10524056136774</v>
      </c>
      <c r="AL18">
        <f t="shared" si="9"/>
        <v>-1081.8079208367981</v>
      </c>
      <c r="AN18">
        <f t="shared" si="10"/>
        <v>1071.8166616716228</v>
      </c>
      <c r="AO18">
        <f t="shared" si="11"/>
        <v>-53.590833083581131</v>
      </c>
      <c r="AP18">
        <f t="shared" si="12"/>
        <v>-9.8424633385538218</v>
      </c>
      <c r="AQ18">
        <f t="shared" si="13"/>
        <v>-1953.6617695496059</v>
      </c>
      <c r="AR18">
        <f t="shared" si="14"/>
        <v>-945.27840430011804</v>
      </c>
      <c r="AS18">
        <f t="shared" si="15"/>
        <v>346.17321091435656</v>
      </c>
      <c r="AT18">
        <f t="shared" si="16"/>
        <v>283.3993195056558</v>
      </c>
      <c r="AU18">
        <f t="shared" si="17"/>
        <v>-315.70587388010574</v>
      </c>
      <c r="AW18">
        <v>15</v>
      </c>
      <c r="AX18">
        <f>(R18*SUMPRODUCT(K19:$K$23, X19:$X$23)-$AZ$3*SUMPRODUCT(K18:$K$22, W19:$W$23))/Z18</f>
        <v>9893.3636841019197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5444.859812041258</v>
      </c>
      <c r="P19">
        <f t="shared" si="30"/>
        <v>272.24299060206289</v>
      </c>
      <c r="Q19" s="5">
        <f t="shared" si="31"/>
        <v>50</v>
      </c>
      <c r="R19">
        <f t="shared" si="0"/>
        <v>250000</v>
      </c>
      <c r="S19">
        <f t="shared" si="1"/>
        <v>8440.0647527321526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6673.3710099477603</v>
      </c>
      <c r="AC19">
        <f t="shared" si="2"/>
        <v>5390.5015541919893</v>
      </c>
      <c r="AE19">
        <f t="shared" si="3"/>
        <v>3477.5237085313565</v>
      </c>
      <c r="AF19">
        <f t="shared" si="4"/>
        <v>-173.87618542656782</v>
      </c>
      <c r="AG19">
        <f t="shared" si="5"/>
        <v>-31.934005911785317</v>
      </c>
      <c r="AH19">
        <f t="shared" si="6"/>
        <v>-7276.1555506125178</v>
      </c>
      <c r="AI19">
        <f t="shared" si="7"/>
        <v>-4004.4420334195142</v>
      </c>
      <c r="AJ19">
        <f t="shared" si="8"/>
        <v>1282.869455755771</v>
      </c>
      <c r="AK19">
        <f t="shared" si="32"/>
        <v>853.7334758733067</v>
      </c>
      <c r="AL19">
        <f t="shared" si="9"/>
        <v>-1867.8391017904364</v>
      </c>
      <c r="AN19">
        <f t="shared" si="10"/>
        <v>934.85611221487272</v>
      </c>
      <c r="AO19">
        <f t="shared" si="11"/>
        <v>-46.74280561074363</v>
      </c>
      <c r="AP19">
        <f t="shared" si="12"/>
        <v>-8.5847583269953702</v>
      </c>
      <c r="AQ19">
        <f t="shared" si="13"/>
        <v>-1956.0351158005485</v>
      </c>
      <c r="AR19">
        <f t="shared" si="14"/>
        <v>-1076.5065675234148</v>
      </c>
      <c r="AS19">
        <f t="shared" si="15"/>
        <v>344.87136606569476</v>
      </c>
      <c r="AT19">
        <f t="shared" si="16"/>
        <v>229.50755336752948</v>
      </c>
      <c r="AU19">
        <f t="shared" si="17"/>
        <v>-502.12764809019052</v>
      </c>
      <c r="AW19">
        <v>16</v>
      </c>
      <c r="AX19">
        <f>(R19*SUMPRODUCT(K20:$K$23, X20:$X$23)-$AZ$3*SUMPRODUCT(K19:$K$22, W20:$W$23))/Z19</f>
        <v>8440.0647527321526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5444.859812041258</v>
      </c>
      <c r="P20">
        <f t="shared" si="30"/>
        <v>272.24299060206289</v>
      </c>
      <c r="Q20" s="5">
        <f t="shared" si="31"/>
        <v>50</v>
      </c>
      <c r="R20">
        <f t="shared" si="0"/>
        <v>250000</v>
      </c>
      <c r="S20">
        <f t="shared" si="1"/>
        <v>6731.2923096539616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5390.5015541919893</v>
      </c>
      <c r="AC20">
        <f t="shared" si="2"/>
        <v>4046.1423272123684</v>
      </c>
      <c r="AE20">
        <f t="shared" si="3"/>
        <v>3272.874915807995</v>
      </c>
      <c r="AF20">
        <f t="shared" si="4"/>
        <v>-163.64374579039975</v>
      </c>
      <c r="AG20">
        <f t="shared" si="5"/>
        <v>-30.054721597882665</v>
      </c>
      <c r="AH20">
        <f t="shared" si="6"/>
        <v>-7799.721273924004</v>
      </c>
      <c r="AI20">
        <f t="shared" si="7"/>
        <v>-4720.544825504292</v>
      </c>
      <c r="AJ20">
        <f t="shared" si="8"/>
        <v>1344.3592269796209</v>
      </c>
      <c r="AK20">
        <f t="shared" si="32"/>
        <v>727.32212921061432</v>
      </c>
      <c r="AL20">
        <f t="shared" si="9"/>
        <v>-2648.8634693140566</v>
      </c>
      <c r="AN20">
        <f t="shared" si="10"/>
        <v>810.48736135591423</v>
      </c>
      <c r="AO20">
        <f t="shared" si="11"/>
        <v>-40.524368067795713</v>
      </c>
      <c r="AP20">
        <f t="shared" si="12"/>
        <v>-7.4426834604954264</v>
      </c>
      <c r="AQ20">
        <f t="shared" si="13"/>
        <v>-1931.5053820361506</v>
      </c>
      <c r="AR20">
        <f t="shared" si="14"/>
        <v>-1168.9850722085278</v>
      </c>
      <c r="AS20">
        <f t="shared" si="15"/>
        <v>332.91408642795523</v>
      </c>
      <c r="AT20">
        <f t="shared" si="16"/>
        <v>180.11241141922656</v>
      </c>
      <c r="AU20">
        <f t="shared" si="17"/>
        <v>-655.95857436134588</v>
      </c>
      <c r="AW20">
        <v>17</v>
      </c>
      <c r="AX20">
        <f>(R20*SUMPRODUCT(K21:$K$23, X21:$X$23)-$AZ$3*SUMPRODUCT(K20:$K$22, W21:$W$23))/Z20</f>
        <v>6731.2923096539616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5444.859812041258</v>
      </c>
      <c r="P21">
        <f t="shared" si="30"/>
        <v>272.24299060206289</v>
      </c>
      <c r="Q21" s="5">
        <f t="shared" si="31"/>
        <v>50</v>
      </c>
      <c r="R21">
        <f t="shared" si="0"/>
        <v>250000</v>
      </c>
      <c r="S21">
        <f t="shared" si="1"/>
        <v>4776.6675412644245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4046.1423272123684</v>
      </c>
      <c r="AC21">
        <f t="shared" si="2"/>
        <v>2685.9536450528885</v>
      </c>
      <c r="AE21">
        <f t="shared" si="3"/>
        <v>3061.6828432407369</v>
      </c>
      <c r="AF21">
        <f t="shared" si="4"/>
        <v>-153.08414216203684</v>
      </c>
      <c r="AG21">
        <f t="shared" si="5"/>
        <v>-28.115350522614495</v>
      </c>
      <c r="AH21">
        <f t="shared" si="6"/>
        <v>-8194.11929644673</v>
      </c>
      <c r="AI21">
        <f t="shared" si="7"/>
        <v>-5313.6359458906445</v>
      </c>
      <c r="AJ21">
        <f t="shared" si="8"/>
        <v>1360.1886821594799</v>
      </c>
      <c r="AK21">
        <f t="shared" si="32"/>
        <v>595.11718979086675</v>
      </c>
      <c r="AL21">
        <f t="shared" si="9"/>
        <v>-3358.330073940298</v>
      </c>
      <c r="AN21">
        <f t="shared" si="10"/>
        <v>698.42408403174352</v>
      </c>
      <c r="AO21">
        <f t="shared" si="11"/>
        <v>-34.921204201587173</v>
      </c>
      <c r="AP21">
        <f t="shared" si="12"/>
        <v>-6.4136094237650063</v>
      </c>
      <c r="AQ21">
        <f t="shared" si="13"/>
        <v>-1869.2237429824638</v>
      </c>
      <c r="AR21">
        <f t="shared" si="14"/>
        <v>-1212.1344725760723</v>
      </c>
      <c r="AS21">
        <f t="shared" si="15"/>
        <v>310.28312960137737</v>
      </c>
      <c r="AT21">
        <f t="shared" si="16"/>
        <v>135.75677150520247</v>
      </c>
      <c r="AU21">
        <f t="shared" si="17"/>
        <v>-766.09457146949262</v>
      </c>
      <c r="AW21">
        <v>18</v>
      </c>
      <c r="AX21">
        <f>(R21*SUMPRODUCT(K22:$K$23, X22:$X$23)-$AZ$3*SUMPRODUCT(K21:$K$22, W22:$W$23))/Z21</f>
        <v>4776.6675412644245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5444.859812041258</v>
      </c>
      <c r="P22">
        <f t="shared" si="30"/>
        <v>272.24299060206289</v>
      </c>
      <c r="Q22" s="5">
        <f t="shared" si="31"/>
        <v>50</v>
      </c>
      <c r="R22">
        <f t="shared" si="0"/>
        <v>250000</v>
      </c>
      <c r="S22">
        <f t="shared" si="1"/>
        <v>2544.0585984247164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2685.9536450528885</v>
      </c>
      <c r="AC22">
        <f t="shared" si="2"/>
        <v>1329.2953759146558</v>
      </c>
      <c r="AE22">
        <f t="shared" si="3"/>
        <v>2844.9922400103742</v>
      </c>
      <c r="AF22">
        <f t="shared" si="4"/>
        <v>-142.24961200051868</v>
      </c>
      <c r="AG22">
        <f t="shared" si="5"/>
        <v>-26.125486589376457</v>
      </c>
      <c r="AH22">
        <f t="shared" si="6"/>
        <v>-8543.5521400594807</v>
      </c>
      <c r="AI22">
        <f t="shared" si="7"/>
        <v>-5866.9349986390016</v>
      </c>
      <c r="AJ22">
        <f t="shared" si="8"/>
        <v>1356.6582691382328</v>
      </c>
      <c r="AK22">
        <f t="shared" si="32"/>
        <v>461.11074008597905</v>
      </c>
      <c r="AL22">
        <f t="shared" si="9"/>
        <v>-4049.1659894147897</v>
      </c>
      <c r="AN22">
        <f t="shared" si="10"/>
        <v>597.8362698714933</v>
      </c>
      <c r="AO22">
        <f t="shared" si="11"/>
        <v>-29.891813493574656</v>
      </c>
      <c r="AP22">
        <f t="shared" si="12"/>
        <v>-5.4899142540766963</v>
      </c>
      <c r="AQ22">
        <f t="shared" si="13"/>
        <v>-1795.3108170330715</v>
      </c>
      <c r="AR22">
        <f t="shared" si="14"/>
        <v>-1232.8562749092298</v>
      </c>
      <c r="AS22">
        <f t="shared" si="15"/>
        <v>285.08320961499703</v>
      </c>
      <c r="AT22">
        <f t="shared" si="16"/>
        <v>96.896125400215553</v>
      </c>
      <c r="AU22">
        <f t="shared" si="17"/>
        <v>-850.87693989401714</v>
      </c>
      <c r="AW22">
        <v>19</v>
      </c>
      <c r="AX22">
        <f>(R22*SUMPRODUCT(K23:$K$23, X23:$X$23)-$AZ$3*SUMPRODUCT(K22:$K$22, W23:$W$23))/Z22</f>
        <v>2544.0585984247164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5444.859812041258</v>
      </c>
      <c r="P23">
        <f t="shared" si="30"/>
        <v>272.24299060206289</v>
      </c>
      <c r="Q23" s="5">
        <f t="shared" si="31"/>
        <v>50</v>
      </c>
      <c r="R23">
        <f t="shared" si="0"/>
        <v>250000</v>
      </c>
      <c r="S23">
        <f t="shared" si="1"/>
        <v>2757.5479616127777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1329.2953759146558</v>
      </c>
      <c r="AC23">
        <f t="shared" si="2"/>
        <v>1329.2953759146558</v>
      </c>
      <c r="AE23">
        <f t="shared" si="3"/>
        <v>2624.732940788771</v>
      </c>
      <c r="AF23">
        <f t="shared" si="4"/>
        <v>-131.23664703943854</v>
      </c>
      <c r="AG23">
        <f t="shared" si="5"/>
        <v>-24.10285141762693</v>
      </c>
      <c r="AH23">
        <f t="shared" si="6"/>
        <v>-8806.9015292788026</v>
      </c>
      <c r="AI23">
        <f t="shared" si="7"/>
        <v>-6337.5080869470967</v>
      </c>
      <c r="AJ23">
        <f t="shared" si="8"/>
        <v>0</v>
      </c>
      <c r="AK23">
        <f t="shared" si="32"/>
        <v>327.11628317314751</v>
      </c>
      <c r="AL23">
        <f t="shared" si="9"/>
        <v>-6010.3918037739495</v>
      </c>
      <c r="AN23">
        <f t="shared" si="10"/>
        <v>508.07574440896695</v>
      </c>
      <c r="AO23">
        <f t="shared" si="11"/>
        <v>-25.403787220448347</v>
      </c>
      <c r="AP23">
        <f t="shared" si="12"/>
        <v>-4.6656457828846394</v>
      </c>
      <c r="AQ23">
        <f t="shared" si="13"/>
        <v>-1704.7726954956879</v>
      </c>
      <c r="AR23">
        <f t="shared" si="14"/>
        <v>-1226.7663840900539</v>
      </c>
      <c r="AS23">
        <f t="shared" si="15"/>
        <v>0</v>
      </c>
      <c r="AT23">
        <f t="shared" si="16"/>
        <v>63.320670266570374</v>
      </c>
      <c r="AU23">
        <f t="shared" si="17"/>
        <v>-1163.4457138234836</v>
      </c>
      <c r="AW23">
        <v>20</v>
      </c>
      <c r="AX23">
        <f>(R23*SUMPRODUCT(K$23:$K24, X$23:$X24)-$AZ$3*SUMPRODUCT(K$22:$K23, W$23:$W24))/Z23</f>
        <v>2757.5479616127777</v>
      </c>
    </row>
    <row r="25" spans="5:50" x14ac:dyDescent="0.3">
      <c r="AN25" s="6">
        <f t="shared" ref="AN25:AU25" si="33">SUM(AN3:AN23)</f>
        <v>44090.430485562327</v>
      </c>
      <c r="AO25" s="6">
        <f t="shared" si="33"/>
        <v>-6288.1663833090579</v>
      </c>
      <c r="AP25" s="6">
        <f t="shared" si="33"/>
        <v>-754.88122750246703</v>
      </c>
      <c r="AQ25" s="6">
        <f t="shared" si="33"/>
        <v>-30483.050478794907</v>
      </c>
      <c r="AR25" s="6">
        <f t="shared" si="33"/>
        <v>6564.3323959558857</v>
      </c>
      <c r="AS25" s="6">
        <f t="shared" si="33"/>
        <v>-6173.6589088837618</v>
      </c>
      <c r="AT25" s="6">
        <f t="shared" si="33"/>
        <v>9057.9004769262865</v>
      </c>
      <c r="AU25" s="7">
        <f t="shared" si="33"/>
        <v>9448.5739639984095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'T.55.04.C'!C3*(1+C12)</f>
        <v>18488.833582739288</v>
      </c>
      <c r="K3">
        <v>1</v>
      </c>
      <c r="L3" s="2">
        <v>0</v>
      </c>
      <c r="O3">
        <f>$C$3</f>
        <v>18488.833582739288</v>
      </c>
      <c r="P3">
        <f>O3*B5</f>
        <v>14791.066866191431</v>
      </c>
      <c r="Q3" s="5">
        <f>B8</f>
        <v>400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18488.833582739288</v>
      </c>
      <c r="AF3">
        <f t="shared" ref="AF3:AF23" si="4">-$Z3*P3</f>
        <v>-14791.066866191431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3297.766716547856</v>
      </c>
      <c r="AJ3">
        <f t="shared" ref="AJ3:AJ23" si="8">AB3-AC3</f>
        <v>0</v>
      </c>
      <c r="AL3">
        <f t="shared" ref="AL3:AL23" si="9">SUM(AI3:AK3)</f>
        <v>3297.766716547856</v>
      </c>
      <c r="AN3">
        <f t="shared" ref="AN3:AN23" si="10">AE3*$K3</f>
        <v>18488.833582739288</v>
      </c>
      <c r="AO3">
        <f t="shared" ref="AO3:AO23" si="11">AF3*$K3</f>
        <v>-14791.066866191431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3297.766716547856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3297.766716547856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11198.992558085019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6370.4195519886653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6167.53443009693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-6167.53443009693</v>
      </c>
      <c r="AK4">
        <f>H4*SUM(AB4, AE4:AF4)</f>
        <v>0</v>
      </c>
      <c r="AL4">
        <f t="shared" si="9"/>
        <v>-11629.53443009693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-5031.4581279880613</v>
      </c>
      <c r="AR4">
        <f t="shared" si="14"/>
        <v>-5031.4581279880613</v>
      </c>
      <c r="AS4">
        <f t="shared" si="15"/>
        <v>-5681.3788425407211</v>
      </c>
      <c r="AT4">
        <f t="shared" si="16"/>
        <v>0</v>
      </c>
      <c r="AU4">
        <f t="shared" si="17"/>
        <v>-10712.836970528782</v>
      </c>
      <c r="AW4">
        <v>1</v>
      </c>
      <c r="AX4">
        <f>(R4*SUMPRODUCT(K5:$K$23, X5:$X$23)-$AZ$3*SUMPRODUCT(K4:$K$22, W5:$W$23))/Z4</f>
        <v>6370.4195519886653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18488.833582739288</v>
      </c>
      <c r="P5">
        <f t="shared" ref="P5:P23" si="30">O5*$C$5</f>
        <v>924.44167913696447</v>
      </c>
      <c r="Q5" s="5">
        <f t="shared" ref="Q5:Q23" si="31">$C$8</f>
        <v>50</v>
      </c>
      <c r="R5">
        <f t="shared" si="0"/>
        <v>250000</v>
      </c>
      <c r="S5">
        <f t="shared" si="1"/>
        <v>11695.455748072376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6167.53443009693</v>
      </c>
      <c r="AC5">
        <f t="shared" si="2"/>
        <v>10921.194291063766</v>
      </c>
      <c r="AE5">
        <f t="shared" si="3"/>
        <v>17264.837567832314</v>
      </c>
      <c r="AF5">
        <f t="shared" si="4"/>
        <v>-863.24187839161584</v>
      </c>
      <c r="AG5">
        <f t="shared" si="5"/>
        <v>-46.689904721600001</v>
      </c>
      <c r="AH5">
        <f t="shared" si="6"/>
        <v>-6168.0963919999995</v>
      </c>
      <c r="AI5">
        <f t="shared" si="7"/>
        <v>10186.8093927191</v>
      </c>
      <c r="AJ5">
        <f t="shared" si="8"/>
        <v>-4753.6598609668363</v>
      </c>
      <c r="AK5">
        <f>H5*SUM(AB5, AE5:AF5)</f>
        <v>1931.2404643288351</v>
      </c>
      <c r="AL5">
        <f t="shared" si="9"/>
        <v>7364.3899960810995</v>
      </c>
      <c r="AN5">
        <f t="shared" si="10"/>
        <v>14650.310551360562</v>
      </c>
      <c r="AO5">
        <f t="shared" si="11"/>
        <v>-732.51552756802823</v>
      </c>
      <c r="AP5">
        <f t="shared" si="12"/>
        <v>-39.619347769557855</v>
      </c>
      <c r="AQ5">
        <f t="shared" si="13"/>
        <v>-5234.0213047757234</v>
      </c>
      <c r="AR5">
        <f t="shared" si="14"/>
        <v>8644.1543712472539</v>
      </c>
      <c r="AS5">
        <f t="shared" si="15"/>
        <v>-4033.7821276962991</v>
      </c>
      <c r="AT5">
        <f t="shared" si="16"/>
        <v>1638.780118295869</v>
      </c>
      <c r="AU5">
        <f t="shared" si="17"/>
        <v>6249.1523618468254</v>
      </c>
      <c r="AW5">
        <v>2</v>
      </c>
      <c r="AX5">
        <f>(R5*SUMPRODUCT(K6:$K$23, X6:$X$23)-$AZ$3*SUMPRODUCT(K5:$K$22, W6:$W$23))/Z5</f>
        <v>11695.455748072376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18488.833582739288</v>
      </c>
      <c r="P6">
        <f t="shared" si="30"/>
        <v>924.44167913696447</v>
      </c>
      <c r="Q6" s="5">
        <f t="shared" si="31"/>
        <v>50</v>
      </c>
      <c r="R6">
        <f t="shared" si="0"/>
        <v>250000</v>
      </c>
      <c r="S6">
        <f t="shared" si="1"/>
        <v>16110.358536213045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10921.194291063766</v>
      </c>
      <c r="AC6">
        <f t="shared" si="2"/>
        <v>14452.975988686521</v>
      </c>
      <c r="AE6">
        <f t="shared" si="3"/>
        <v>16586.761072355701</v>
      </c>
      <c r="AF6">
        <f t="shared" si="4"/>
        <v>-829.33805361778514</v>
      </c>
      <c r="AG6">
        <f t="shared" si="5"/>
        <v>-44.856158713659163</v>
      </c>
      <c r="AH6">
        <f t="shared" si="6"/>
        <v>-6834.2348036242001</v>
      </c>
      <c r="AI6">
        <f t="shared" si="7"/>
        <v>8878.3320564000569</v>
      </c>
      <c r="AJ6">
        <f t="shared" si="8"/>
        <v>-3531.781697622755</v>
      </c>
      <c r="AK6">
        <f>H6*SUM(AB6, AE6:AF6)</f>
        <v>2282.88928319973</v>
      </c>
      <c r="AL6">
        <f t="shared" si="9"/>
        <v>7629.4396419770319</v>
      </c>
      <c r="AN6">
        <f t="shared" si="10"/>
        <v>12965.464782976571</v>
      </c>
      <c r="AO6">
        <f t="shared" si="11"/>
        <v>-648.27323914882868</v>
      </c>
      <c r="AP6">
        <f t="shared" si="12"/>
        <v>-35.062960367280297</v>
      </c>
      <c r="AQ6">
        <f t="shared" si="13"/>
        <v>-5342.1539189264904</v>
      </c>
      <c r="AR6">
        <f t="shared" si="14"/>
        <v>6939.9746645339719</v>
      </c>
      <c r="AS6">
        <f t="shared" si="15"/>
        <v>-2760.7072304192561</v>
      </c>
      <c r="AT6">
        <f t="shared" si="16"/>
        <v>1784.4786257933979</v>
      </c>
      <c r="AU6">
        <f t="shared" si="17"/>
        <v>5963.7460599081132</v>
      </c>
      <c r="AW6">
        <v>3</v>
      </c>
      <c r="AX6">
        <f>(R6*SUMPRODUCT(K7:$K$23, X7:$X$23)-$AZ$3*SUMPRODUCT(K6:$K$22, W7:$W$23))/Z6</f>
        <v>16110.358536213045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18488.833582739288</v>
      </c>
      <c r="P7">
        <f t="shared" si="30"/>
        <v>924.44167913696447</v>
      </c>
      <c r="Q7" s="5">
        <f t="shared" si="31"/>
        <v>50</v>
      </c>
      <c r="R7">
        <f t="shared" si="0"/>
        <v>250000</v>
      </c>
      <c r="S7">
        <f t="shared" si="1"/>
        <v>19718.687390404815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14452.975988686521</v>
      </c>
      <c r="AC7">
        <f t="shared" si="2"/>
        <v>16923.562072679393</v>
      </c>
      <c r="AE7">
        <f t="shared" si="3"/>
        <v>15868.040128329456</v>
      </c>
      <c r="AF7">
        <f t="shared" si="4"/>
        <v>-793.40200641647289</v>
      </c>
      <c r="AG7">
        <f t="shared" si="5"/>
        <v>-42.912496500437598</v>
      </c>
      <c r="AH7">
        <f t="shared" si="6"/>
        <v>-7475.5031304248678</v>
      </c>
      <c r="AI7">
        <f t="shared" si="7"/>
        <v>7556.2224949876781</v>
      </c>
      <c r="AJ7">
        <f t="shared" si="8"/>
        <v>-2470.5860839928719</v>
      </c>
      <c r="AK7">
        <f>H7*SUM(AB7, AE7:AF7)</f>
        <v>2526.677939444</v>
      </c>
      <c r="AL7">
        <f t="shared" si="9"/>
        <v>7612.3143504388063</v>
      </c>
      <c r="AN7">
        <f t="shared" si="10"/>
        <v>11425.940499889839</v>
      </c>
      <c r="AO7">
        <f t="shared" si="11"/>
        <v>-571.29702499449206</v>
      </c>
      <c r="AP7">
        <f t="shared" si="12"/>
        <v>-30.89957094577565</v>
      </c>
      <c r="AQ7">
        <f t="shared" si="13"/>
        <v>-5382.8105603591639</v>
      </c>
      <c r="AR7">
        <f t="shared" si="14"/>
        <v>5440.9333435904082</v>
      </c>
      <c r="AS7">
        <f t="shared" si="15"/>
        <v>-1778.9701416976593</v>
      </c>
      <c r="AT7">
        <f t="shared" si="16"/>
        <v>1819.3596414550236</v>
      </c>
      <c r="AU7">
        <f t="shared" si="17"/>
        <v>5481.3228433477734</v>
      </c>
      <c r="AW7">
        <v>4</v>
      </c>
      <c r="AX7">
        <f>(R7*SUMPRODUCT(K8:$K$23, X8:$X$23)-$AZ$3*SUMPRODUCT(K7:$K$22, W8:$W$23))/Z7</f>
        <v>19718.687390404815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18488.833582739288</v>
      </c>
      <c r="P8">
        <f t="shared" si="30"/>
        <v>924.44167913696447</v>
      </c>
      <c r="Q8" s="5">
        <f t="shared" si="31"/>
        <v>50</v>
      </c>
      <c r="R8">
        <f t="shared" si="0"/>
        <v>250000</v>
      </c>
      <c r="S8">
        <f t="shared" si="1"/>
        <v>22594.300896427161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16923.562072679393</v>
      </c>
      <c r="AC8">
        <f t="shared" si="2"/>
        <v>18464.621339008867</v>
      </c>
      <c r="AE8">
        <f t="shared" si="3"/>
        <v>15109.531942155179</v>
      </c>
      <c r="AF8">
        <f t="shared" si="4"/>
        <v>-755.47659710775906</v>
      </c>
      <c r="AG8">
        <f t="shared" si="5"/>
        <v>-40.861236255220177</v>
      </c>
      <c r="AH8">
        <f t="shared" si="6"/>
        <v>-8110.6764010652078</v>
      </c>
      <c r="AI8">
        <f t="shared" si="7"/>
        <v>6202.5177077269927</v>
      </c>
      <c r="AJ8">
        <f t="shared" si="8"/>
        <v>-1541.0592663294738</v>
      </c>
      <c r="AK8">
        <f t="shared" ref="AK8:AK23" si="32">H8*SUM(AB8:AB8, AE8:AF8)</f>
        <v>2676.4257224348839</v>
      </c>
      <c r="AL8">
        <f t="shared" si="9"/>
        <v>7337.8841638324029</v>
      </c>
      <c r="AN8">
        <f t="shared" si="10"/>
        <v>10022.171871048948</v>
      </c>
      <c r="AO8">
        <f t="shared" si="11"/>
        <v>-501.10859355244742</v>
      </c>
      <c r="AP8">
        <f t="shared" si="12"/>
        <v>-27.10331029320691</v>
      </c>
      <c r="AQ8">
        <f t="shared" si="13"/>
        <v>-5379.8220350657502</v>
      </c>
      <c r="AR8">
        <f t="shared" si="14"/>
        <v>4114.1379321375425</v>
      </c>
      <c r="AS8">
        <f t="shared" si="15"/>
        <v>-1022.1865832611347</v>
      </c>
      <c r="AT8">
        <f t="shared" si="16"/>
        <v>1775.276606385248</v>
      </c>
      <c r="AU8">
        <f t="shared" si="17"/>
        <v>4867.2279552616565</v>
      </c>
      <c r="AW8">
        <v>5</v>
      </c>
      <c r="AX8">
        <f>(R8*SUMPRODUCT(K9:$K$23, X9:$X$23)-$AZ$3*SUMPRODUCT(K8:$K$22, W9:$W$23))/Z8</f>
        <v>22594.300896427161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18488.833582739288</v>
      </c>
      <c r="P9">
        <f t="shared" si="30"/>
        <v>924.44167913696447</v>
      </c>
      <c r="Q9" s="5">
        <f t="shared" si="31"/>
        <v>50</v>
      </c>
      <c r="R9">
        <f t="shared" si="0"/>
        <v>250000</v>
      </c>
      <c r="S9">
        <f t="shared" si="1"/>
        <v>24746.814744162824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18464.621339008867</v>
      </c>
      <c r="AC9">
        <f t="shared" si="2"/>
        <v>19148.859197139416</v>
      </c>
      <c r="AE9">
        <f t="shared" si="3"/>
        <v>14306.490538493517</v>
      </c>
      <c r="AF9">
        <f t="shared" si="4"/>
        <v>-715.32452692467587</v>
      </c>
      <c r="AG9">
        <f t="shared" si="5"/>
        <v>-38.689543270727739</v>
      </c>
      <c r="AH9">
        <f t="shared" si="6"/>
        <v>-8815.4031097012012</v>
      </c>
      <c r="AI9">
        <f t="shared" si="7"/>
        <v>4737.0733585969119</v>
      </c>
      <c r="AJ9">
        <f t="shared" si="8"/>
        <v>-684.23785813054928</v>
      </c>
      <c r="AK9">
        <f t="shared" si="32"/>
        <v>2743.0137235889347</v>
      </c>
      <c r="AL9">
        <f t="shared" si="9"/>
        <v>6795.8492240552969</v>
      </c>
      <c r="AN9">
        <f t="shared" si="10"/>
        <v>8741.5030633182923</v>
      </c>
      <c r="AO9">
        <f t="shared" si="11"/>
        <v>-437.07515316591463</v>
      </c>
      <c r="AP9">
        <f t="shared" si="12"/>
        <v>-23.63995279691181</v>
      </c>
      <c r="AQ9">
        <f t="shared" si="13"/>
        <v>-5386.3575473313185</v>
      </c>
      <c r="AR9">
        <f t="shared" si="14"/>
        <v>2894.4304100241475</v>
      </c>
      <c r="AS9">
        <f t="shared" si="15"/>
        <v>-418.08068280569216</v>
      </c>
      <c r="AT9">
        <f t="shared" si="16"/>
        <v>1676.0268916377934</v>
      </c>
      <c r="AU9">
        <f t="shared" si="17"/>
        <v>4152.3766188562486</v>
      </c>
      <c r="AW9">
        <v>6</v>
      </c>
      <c r="AX9">
        <f>(R9*SUMPRODUCT(K10:$K$23, X10:$X$23)-$AZ$3*SUMPRODUCT(K9:$K$22, W10:$W$23))/Z9</f>
        <v>24746.814744162824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18488.833582739288</v>
      </c>
      <c r="P10">
        <f t="shared" si="30"/>
        <v>924.44167913696447</v>
      </c>
      <c r="Q10" s="5">
        <f t="shared" si="31"/>
        <v>50</v>
      </c>
      <c r="R10">
        <f t="shared" si="0"/>
        <v>250000</v>
      </c>
      <c r="S10">
        <f t="shared" si="1"/>
        <v>26261.333758240165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19148.859197139416</v>
      </c>
      <c r="AC10">
        <f t="shared" si="2"/>
        <v>19124.922583167638</v>
      </c>
      <c r="AE10">
        <f t="shared" si="3"/>
        <v>13464.567876793712</v>
      </c>
      <c r="AF10">
        <f t="shared" si="4"/>
        <v>-673.22839383968562</v>
      </c>
      <c r="AG10">
        <f t="shared" si="5"/>
        <v>-36.412702338788684</v>
      </c>
      <c r="AH10">
        <f t="shared" si="6"/>
        <v>-9449.7274961588973</v>
      </c>
      <c r="AI10">
        <f t="shared" si="7"/>
        <v>3305.199284456341</v>
      </c>
      <c r="AJ10">
        <f t="shared" si="8"/>
        <v>23.93661397177857</v>
      </c>
      <c r="AK10">
        <f t="shared" si="32"/>
        <v>2733.122801055596</v>
      </c>
      <c r="AL10">
        <f t="shared" si="9"/>
        <v>6062.2586994837156</v>
      </c>
      <c r="AN10">
        <f t="shared" si="10"/>
        <v>7578.5756326584878</v>
      </c>
      <c r="AO10">
        <f t="shared" si="11"/>
        <v>-378.92878163292443</v>
      </c>
      <c r="AP10">
        <f t="shared" si="12"/>
        <v>-20.495007429061552</v>
      </c>
      <c r="AQ10">
        <f t="shared" si="13"/>
        <v>-5318.8097228937113</v>
      </c>
      <c r="AR10">
        <f t="shared" si="14"/>
        <v>1860.3421207027916</v>
      </c>
      <c r="AS10">
        <f t="shared" si="15"/>
        <v>13.472800689543664</v>
      </c>
      <c r="AT10">
        <f t="shared" si="16"/>
        <v>1538.34701942738</v>
      </c>
      <c r="AU10">
        <f t="shared" si="17"/>
        <v>3412.1619408197153</v>
      </c>
      <c r="AW10">
        <v>7</v>
      </c>
      <c r="AX10">
        <f>(R10*SUMPRODUCT(K11:$K$23, X11:$X$23)-$AZ$3*SUMPRODUCT(K10:$K$22, W11:$W$23))/Z10</f>
        <v>26261.333758240165</v>
      </c>
    </row>
    <row r="11" spans="1:52" x14ac:dyDescent="0.3">
      <c r="A11" t="s">
        <v>33</v>
      </c>
      <c r="C11" s="24">
        <f>AU25</f>
        <v>24907.29781825898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18488.833582739288</v>
      </c>
      <c r="P11">
        <f t="shared" si="30"/>
        <v>924.44167913696447</v>
      </c>
      <c r="Q11" s="5">
        <f t="shared" si="31"/>
        <v>50</v>
      </c>
      <c r="R11">
        <f t="shared" si="0"/>
        <v>250000</v>
      </c>
      <c r="S11">
        <f t="shared" si="1"/>
        <v>27255.457052357891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19124.922583167638</v>
      </c>
      <c r="AC11">
        <f t="shared" si="2"/>
        <v>18568.08727625573</v>
      </c>
      <c r="AE11">
        <f t="shared" si="3"/>
        <v>12595.726240839966</v>
      </c>
      <c r="AF11">
        <f t="shared" si="4"/>
        <v>-629.78631204199837</v>
      </c>
      <c r="AG11">
        <f t="shared" si="5"/>
        <v>-34.063063482271325</v>
      </c>
      <c r="AH11">
        <f t="shared" si="6"/>
        <v>-9927.559165647348</v>
      </c>
      <c r="AI11">
        <f t="shared" si="7"/>
        <v>2004.3176996683469</v>
      </c>
      <c r="AJ11">
        <f t="shared" si="8"/>
        <v>556.83530691190754</v>
      </c>
      <c r="AK11">
        <f t="shared" si="32"/>
        <v>2660.4451051488973</v>
      </c>
      <c r="AL11">
        <f t="shared" si="9"/>
        <v>5221.5981117291522</v>
      </c>
      <c r="AN11">
        <f t="shared" si="10"/>
        <v>6530.7122564498832</v>
      </c>
      <c r="AO11">
        <f t="shared" si="11"/>
        <v>-326.53561282249422</v>
      </c>
      <c r="AP11">
        <f t="shared" si="12"/>
        <v>-17.661233812355782</v>
      </c>
      <c r="AQ11">
        <f t="shared" si="13"/>
        <v>-5147.3040204310564</v>
      </c>
      <c r="AR11">
        <f t="shared" si="14"/>
        <v>1039.2113893839762</v>
      </c>
      <c r="AS11">
        <f t="shared" si="15"/>
        <v>288.71151167787838</v>
      </c>
      <c r="AT11">
        <f t="shared" si="16"/>
        <v>1379.4044998749789</v>
      </c>
      <c r="AU11">
        <f t="shared" si="17"/>
        <v>2707.3274009368338</v>
      </c>
      <c r="AW11">
        <v>8</v>
      </c>
      <c r="AX11">
        <f>(R11*SUMPRODUCT(K12:$K$23, X12:$X$23)-$AZ$3*SUMPRODUCT(K11:$K$22, W12:$W$23))/Z11</f>
        <v>27255.457052357891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18488.833582739288</v>
      </c>
      <c r="P12">
        <f t="shared" si="30"/>
        <v>924.44167913696447</v>
      </c>
      <c r="Q12" s="5">
        <f t="shared" si="31"/>
        <v>50</v>
      </c>
      <c r="R12">
        <f t="shared" si="0"/>
        <v>250000</v>
      </c>
      <c r="S12">
        <f t="shared" si="1"/>
        <v>27770.661806030697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18568.08727625573</v>
      </c>
      <c r="AC12">
        <f t="shared" si="2"/>
        <v>17580.078694260632</v>
      </c>
      <c r="AE12">
        <f t="shared" si="3"/>
        <v>11704.263716144516</v>
      </c>
      <c r="AF12">
        <f t="shared" si="4"/>
        <v>-585.21318580722584</v>
      </c>
      <c r="AG12">
        <f t="shared" si="5"/>
        <v>-31.652250164313568</v>
      </c>
      <c r="AH12">
        <f t="shared" si="6"/>
        <v>-10350.913415675199</v>
      </c>
      <c r="AI12">
        <f t="shared" si="7"/>
        <v>736.48486449777738</v>
      </c>
      <c r="AJ12">
        <f t="shared" si="8"/>
        <v>988.00858199509821</v>
      </c>
      <c r="AK12">
        <f t="shared" si="32"/>
        <v>2540.328382110165</v>
      </c>
      <c r="AL12">
        <f t="shared" si="9"/>
        <v>4264.8218286030406</v>
      </c>
      <c r="AN12">
        <f t="shared" si="10"/>
        <v>5590.1518064239453</v>
      </c>
      <c r="AO12">
        <f t="shared" si="11"/>
        <v>-279.50759032119731</v>
      </c>
      <c r="AP12">
        <f t="shared" si="12"/>
        <v>-15.117643255880596</v>
      </c>
      <c r="AQ12">
        <f t="shared" si="13"/>
        <v>-4943.7691026185448</v>
      </c>
      <c r="AR12">
        <f t="shared" si="14"/>
        <v>351.75747022832292</v>
      </c>
      <c r="AS12">
        <f t="shared" si="15"/>
        <v>471.88939803055132</v>
      </c>
      <c r="AT12">
        <f t="shared" si="16"/>
        <v>1213.3032575620252</v>
      </c>
      <c r="AU12">
        <f t="shared" si="17"/>
        <v>2036.9501258208995</v>
      </c>
      <c r="AW12">
        <v>9</v>
      </c>
      <c r="AX12">
        <f>(R12*SUMPRODUCT(K13:$K$23, X13:$X$23)-$AZ$3*SUMPRODUCT(K12:$K$22, W13:$W$23))/Z12</f>
        <v>27770.661806030697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18488.833582739288</v>
      </c>
      <c r="P13">
        <f t="shared" si="30"/>
        <v>924.44167913696447</v>
      </c>
      <c r="Q13" s="5">
        <f t="shared" si="31"/>
        <v>50</v>
      </c>
      <c r="R13">
        <f t="shared" si="0"/>
        <v>250000</v>
      </c>
      <c r="S13">
        <f t="shared" si="1"/>
        <v>27860.800285557041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17580.078694260632</v>
      </c>
      <c r="AC13">
        <f t="shared" si="2"/>
        <v>16271.672997915808</v>
      </c>
      <c r="AE13">
        <f t="shared" si="3"/>
        <v>10798.11961924061</v>
      </c>
      <c r="AF13">
        <f t="shared" si="4"/>
        <v>-539.90598096203053</v>
      </c>
      <c r="AG13">
        <f t="shared" si="5"/>
        <v>-29.201732956592412</v>
      </c>
      <c r="AH13">
        <f t="shared" si="6"/>
        <v>-10669.973530390103</v>
      </c>
      <c r="AI13">
        <f t="shared" si="7"/>
        <v>-440.96162506811561</v>
      </c>
      <c r="AJ13">
        <f t="shared" si="8"/>
        <v>1308.4056963448238</v>
      </c>
      <c r="AK13">
        <f t="shared" si="32"/>
        <v>2382.1226748953804</v>
      </c>
      <c r="AL13">
        <f t="shared" si="9"/>
        <v>3249.5667461720886</v>
      </c>
      <c r="AN13">
        <f t="shared" si="10"/>
        <v>4750.8334364164484</v>
      </c>
      <c r="AO13">
        <f t="shared" si="11"/>
        <v>-237.54167182082247</v>
      </c>
      <c r="AP13">
        <f t="shared" si="12"/>
        <v>-12.847845201148079</v>
      </c>
      <c r="AQ13">
        <f t="shared" si="13"/>
        <v>-4694.4531827126293</v>
      </c>
      <c r="AR13">
        <f t="shared" si="14"/>
        <v>-194.0092633181504</v>
      </c>
      <c r="AS13">
        <f t="shared" si="15"/>
        <v>575.65740608362375</v>
      </c>
      <c r="AT13">
        <f t="shared" si="16"/>
        <v>1048.0591484996578</v>
      </c>
      <c r="AU13">
        <f t="shared" si="17"/>
        <v>1429.7072912651313</v>
      </c>
      <c r="AW13">
        <v>10</v>
      </c>
      <c r="AX13">
        <f>(R13*SUMPRODUCT(K14:$K$23, X14:$X$23)-$AZ$3*SUMPRODUCT(K13:$K$22, W14:$W$23))/Z13</f>
        <v>27860.800285557041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18488.833582739288</v>
      </c>
      <c r="P14">
        <f t="shared" si="30"/>
        <v>924.44167913696447</v>
      </c>
      <c r="Q14" s="5">
        <f t="shared" si="31"/>
        <v>50</v>
      </c>
      <c r="R14">
        <f t="shared" si="0"/>
        <v>250000</v>
      </c>
      <c r="S14">
        <f t="shared" si="1"/>
        <v>27543.476836920658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16271.672997915808</v>
      </c>
      <c r="AC14">
        <f t="shared" si="2"/>
        <v>14721.933486576825</v>
      </c>
      <c r="AE14">
        <f t="shared" si="3"/>
        <v>9882.2447093758601</v>
      </c>
      <c r="AF14">
        <f t="shared" si="4"/>
        <v>-494.11223546879302</v>
      </c>
      <c r="AG14">
        <f t="shared" si="5"/>
        <v>-26.72490037068016</v>
      </c>
      <c r="AH14">
        <f t="shared" si="6"/>
        <v>-10924.076281731655</v>
      </c>
      <c r="AI14">
        <f t="shared" si="7"/>
        <v>-1562.6687081952678</v>
      </c>
      <c r="AJ14">
        <f t="shared" si="8"/>
        <v>1549.739511338983</v>
      </c>
      <c r="AK14">
        <f t="shared" si="32"/>
        <v>2195.7095542238835</v>
      </c>
      <c r="AL14">
        <f t="shared" si="9"/>
        <v>2182.7803573675988</v>
      </c>
      <c r="AN14">
        <f t="shared" si="10"/>
        <v>4005.1560433748896</v>
      </c>
      <c r="AO14">
        <f t="shared" si="11"/>
        <v>-200.25780216874449</v>
      </c>
      <c r="AP14">
        <f t="shared" si="12"/>
        <v>-10.831283719038941</v>
      </c>
      <c r="AQ14">
        <f t="shared" si="13"/>
        <v>-4427.3979672406986</v>
      </c>
      <c r="AR14">
        <f t="shared" si="14"/>
        <v>-633.3310097535923</v>
      </c>
      <c r="AS14">
        <f t="shared" si="15"/>
        <v>628.09096030654689</v>
      </c>
      <c r="AT14">
        <f t="shared" si="16"/>
        <v>889.89492258294729</v>
      </c>
      <c r="AU14">
        <f t="shared" si="17"/>
        <v>884.65487313590188</v>
      </c>
      <c r="AW14">
        <v>11</v>
      </c>
      <c r="AX14">
        <f>(R14*SUMPRODUCT(K15:$K$23, X15:$X$23)-$AZ$3*SUMPRODUCT(K14:$K$22, W15:$W$23))/Z14</f>
        <v>27543.476836920658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18488.833582739288</v>
      </c>
      <c r="P15">
        <f t="shared" si="30"/>
        <v>924.44167913696447</v>
      </c>
      <c r="Q15" s="5">
        <f t="shared" si="31"/>
        <v>50</v>
      </c>
      <c r="R15">
        <f t="shared" si="0"/>
        <v>250000</v>
      </c>
      <c r="S15">
        <f t="shared" si="1"/>
        <v>26804.974118438622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14721.933486576825</v>
      </c>
      <c r="AC15">
        <f t="shared" si="2"/>
        <v>12989.746317311801</v>
      </c>
      <c r="AE15">
        <f t="shared" si="3"/>
        <v>8959.7272835109143</v>
      </c>
      <c r="AF15">
        <f t="shared" si="4"/>
        <v>-447.9863641755457</v>
      </c>
      <c r="AG15">
        <f t="shared" si="5"/>
        <v>-24.230104196176796</v>
      </c>
      <c r="AH15">
        <f t="shared" si="6"/>
        <v>-11137.735853982809</v>
      </c>
      <c r="AI15">
        <f t="shared" si="7"/>
        <v>-2650.2250388436169</v>
      </c>
      <c r="AJ15">
        <f t="shared" si="8"/>
        <v>1732.1871692650238</v>
      </c>
      <c r="AK15">
        <f t="shared" si="32"/>
        <v>1988.1055189139065</v>
      </c>
      <c r="AL15">
        <f t="shared" si="9"/>
        <v>1070.0676493353135</v>
      </c>
      <c r="AN15">
        <f t="shared" si="10"/>
        <v>3345.0359917552992</v>
      </c>
      <c r="AO15">
        <f t="shared" si="11"/>
        <v>-167.25179958776496</v>
      </c>
      <c r="AP15">
        <f t="shared" si="12"/>
        <v>-9.0460979509224995</v>
      </c>
      <c r="AQ15">
        <f t="shared" si="13"/>
        <v>-4158.1764845455136</v>
      </c>
      <c r="AR15">
        <f t="shared" si="14"/>
        <v>-989.43839032890196</v>
      </c>
      <c r="AS15">
        <f t="shared" si="15"/>
        <v>646.69696323365497</v>
      </c>
      <c r="AT15">
        <f t="shared" si="16"/>
        <v>742.24184573265438</v>
      </c>
      <c r="AU15">
        <f t="shared" si="17"/>
        <v>399.50041863740751</v>
      </c>
      <c r="AW15">
        <v>12</v>
      </c>
      <c r="AX15">
        <f>(R15*SUMPRODUCT(K16:$K$23, X16:$X$23)-$AZ$3*SUMPRODUCT(K15:$K$22, W16:$W$23))/Z15</f>
        <v>26804.974118438622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18488.833582739288</v>
      </c>
      <c r="P16">
        <f t="shared" si="30"/>
        <v>924.44167913696447</v>
      </c>
      <c r="Q16" s="5">
        <f t="shared" si="31"/>
        <v>50</v>
      </c>
      <c r="R16">
        <f t="shared" si="0"/>
        <v>250000</v>
      </c>
      <c r="S16">
        <f t="shared" si="1"/>
        <v>25665.301374659022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12989.746317311801</v>
      </c>
      <c r="AC16">
        <f t="shared" si="2"/>
        <v>11162.942405211903</v>
      </c>
      <c r="AE16">
        <f t="shared" si="3"/>
        <v>8041.5881898604166</v>
      </c>
      <c r="AF16">
        <f t="shared" si="4"/>
        <v>-402.07940949302088</v>
      </c>
      <c r="AG16">
        <f t="shared" si="5"/>
        <v>-21.747148498777776</v>
      </c>
      <c r="AH16">
        <f t="shared" si="6"/>
        <v>-11203.273277186265</v>
      </c>
      <c r="AI16">
        <f t="shared" si="7"/>
        <v>-3585.511645317647</v>
      </c>
      <c r="AJ16">
        <f t="shared" si="8"/>
        <v>1826.8039120998983</v>
      </c>
      <c r="AK16">
        <f t="shared" si="32"/>
        <v>1765.245358708409</v>
      </c>
      <c r="AL16">
        <f t="shared" si="9"/>
        <v>6.5376254906602753</v>
      </c>
      <c r="AN16">
        <f t="shared" si="10"/>
        <v>2765.6040361618011</v>
      </c>
      <c r="AO16">
        <f t="shared" si="11"/>
        <v>-138.28020180809008</v>
      </c>
      <c r="AP16">
        <f t="shared" si="12"/>
        <v>-7.4791198259897254</v>
      </c>
      <c r="AQ16">
        <f t="shared" si="13"/>
        <v>-3852.9475847416888</v>
      </c>
      <c r="AR16">
        <f t="shared" si="14"/>
        <v>-1233.1028702139677</v>
      </c>
      <c r="AS16">
        <f t="shared" si="15"/>
        <v>628.26100433120314</v>
      </c>
      <c r="AT16">
        <f t="shared" si="16"/>
        <v>607.0902380969352</v>
      </c>
      <c r="AU16">
        <f t="shared" si="17"/>
        <v>2.2483722141705651</v>
      </c>
      <c r="AW16">
        <v>13</v>
      </c>
      <c r="AX16">
        <f>(R16*SUMPRODUCT(K17:$K$23, X17:$X$23)-$AZ$3*SUMPRODUCT(K16:$K$22, W17:$W$23))/Z16</f>
        <v>25665.301374659022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18488.833582739288</v>
      </c>
      <c r="P17">
        <f t="shared" si="30"/>
        <v>924.44167913696447</v>
      </c>
      <c r="Q17" s="5">
        <f t="shared" si="31"/>
        <v>50</v>
      </c>
      <c r="R17">
        <f t="shared" si="0"/>
        <v>250000</v>
      </c>
      <c r="S17">
        <f t="shared" si="1"/>
        <v>24131.97556752411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11162.942405211903</v>
      </c>
      <c r="AC17">
        <f t="shared" si="2"/>
        <v>9318.7455692826552</v>
      </c>
      <c r="AE17">
        <f t="shared" si="3"/>
        <v>7139.6034505447233</v>
      </c>
      <c r="AF17">
        <f t="shared" si="4"/>
        <v>-356.98017252723622</v>
      </c>
      <c r="AG17">
        <f t="shared" si="5"/>
        <v>-19.307879587412369</v>
      </c>
      <c r="AH17">
        <f t="shared" si="6"/>
        <v>-11108.98713188816</v>
      </c>
      <c r="AI17">
        <f t="shared" si="7"/>
        <v>-4345.6717334580853</v>
      </c>
      <c r="AJ17">
        <f t="shared" si="8"/>
        <v>1844.1968359292478</v>
      </c>
      <c r="AK17">
        <f t="shared" si="32"/>
        <v>1535.6020555139389</v>
      </c>
      <c r="AL17">
        <f t="shared" si="9"/>
        <v>-965.87284201489865</v>
      </c>
      <c r="AN17">
        <f t="shared" si="10"/>
        <v>2261.853274727298</v>
      </c>
      <c r="AO17">
        <f t="shared" si="11"/>
        <v>-113.09266373636491</v>
      </c>
      <c r="AP17">
        <f t="shared" si="12"/>
        <v>-6.1168090042167602</v>
      </c>
      <c r="AQ17">
        <f t="shared" si="13"/>
        <v>-3519.3689813749479</v>
      </c>
      <c r="AR17">
        <f t="shared" si="14"/>
        <v>-1376.7251793882319</v>
      </c>
      <c r="AS17">
        <f t="shared" si="15"/>
        <v>584.2485064447153</v>
      </c>
      <c r="AT17">
        <f t="shared" si="16"/>
        <v>486.48451724264504</v>
      </c>
      <c r="AU17">
        <f t="shared" si="17"/>
        <v>-305.99215570087154</v>
      </c>
      <c r="AW17">
        <v>14</v>
      </c>
      <c r="AX17">
        <f>(R17*SUMPRODUCT(K18:$K$23, X18:$X$23)-$AZ$3*SUMPRODUCT(K17:$K$22, W18:$W$23))/Z17</f>
        <v>24131.97556752411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18488.833582739288</v>
      </c>
      <c r="P18">
        <f t="shared" si="30"/>
        <v>924.44167913696447</v>
      </c>
      <c r="Q18" s="5">
        <f t="shared" si="31"/>
        <v>50</v>
      </c>
      <c r="R18">
        <f t="shared" si="0"/>
        <v>250000</v>
      </c>
      <c r="S18">
        <f t="shared" si="1"/>
        <v>22156.781555950911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9318.7455692826552</v>
      </c>
      <c r="AC18">
        <f t="shared" si="2"/>
        <v>7502.9272127718868</v>
      </c>
      <c r="AE18">
        <f t="shared" si="3"/>
        <v>6260.8539182482291</v>
      </c>
      <c r="AF18">
        <f t="shared" si="4"/>
        <v>-313.04269591241149</v>
      </c>
      <c r="AG18">
        <f t="shared" si="5"/>
        <v>-16.931446459914067</v>
      </c>
      <c r="AH18">
        <f t="shared" si="6"/>
        <v>-10916.77165812089</v>
      </c>
      <c r="AI18">
        <f t="shared" si="7"/>
        <v>-4985.8918822449859</v>
      </c>
      <c r="AJ18">
        <f t="shared" si="8"/>
        <v>1815.8183565107684</v>
      </c>
      <c r="AK18">
        <f t="shared" si="32"/>
        <v>1306.3592646587929</v>
      </c>
      <c r="AL18">
        <f t="shared" si="9"/>
        <v>-1863.7142610754247</v>
      </c>
      <c r="AN18">
        <f t="shared" si="10"/>
        <v>1827.1158118044784</v>
      </c>
      <c r="AO18">
        <f t="shared" si="11"/>
        <v>-91.355790590223933</v>
      </c>
      <c r="AP18">
        <f t="shared" si="12"/>
        <v>-4.9411332619441932</v>
      </c>
      <c r="AQ18">
        <f t="shared" si="13"/>
        <v>-3185.8603268597853</v>
      </c>
      <c r="AR18">
        <f t="shared" si="14"/>
        <v>-1455.0414389074751</v>
      </c>
      <c r="AS18">
        <f t="shared" si="15"/>
        <v>529.91340699958914</v>
      </c>
      <c r="AT18">
        <f t="shared" si="16"/>
        <v>381.23708036030843</v>
      </c>
      <c r="AU18">
        <f t="shared" si="17"/>
        <v>-543.89095154757752</v>
      </c>
      <c r="AW18">
        <v>15</v>
      </c>
      <c r="AX18">
        <f>(R18*SUMPRODUCT(K19:$K$23, X19:$X$23)-$AZ$3*SUMPRODUCT(K18:$K$22, W19:$W$23))/Z18</f>
        <v>22156.781555950911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18488.833582739288</v>
      </c>
      <c r="P19">
        <f t="shared" si="30"/>
        <v>924.44167913696447</v>
      </c>
      <c r="Q19" s="5">
        <f t="shared" si="31"/>
        <v>50</v>
      </c>
      <c r="R19">
        <f t="shared" si="0"/>
        <v>250000</v>
      </c>
      <c r="S19">
        <f t="shared" si="1"/>
        <v>19659.631327303177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7502.9272127718868</v>
      </c>
      <c r="AC19">
        <f t="shared" si="2"/>
        <v>5755.985362887106</v>
      </c>
      <c r="AE19">
        <f t="shared" si="3"/>
        <v>5413.1969062566004</v>
      </c>
      <c r="AF19">
        <f t="shared" si="4"/>
        <v>-270.65984531283004</v>
      </c>
      <c r="AG19">
        <f t="shared" si="5"/>
        <v>-14.639097923706302</v>
      </c>
      <c r="AH19">
        <f t="shared" si="6"/>
        <v>-10615.170358043124</v>
      </c>
      <c r="AI19">
        <f t="shared" si="7"/>
        <v>-5487.2723950230602</v>
      </c>
      <c r="AJ19">
        <f t="shared" si="8"/>
        <v>1746.9418498847808</v>
      </c>
      <c r="AK19">
        <f t="shared" si="32"/>
        <v>1082.072377901849</v>
      </c>
      <c r="AL19">
        <f t="shared" si="9"/>
        <v>-2658.2581672364304</v>
      </c>
      <c r="AN19">
        <f t="shared" si="10"/>
        <v>1455.219471839006</v>
      </c>
      <c r="AO19">
        <f t="shared" si="11"/>
        <v>-72.760973591950304</v>
      </c>
      <c r="AP19">
        <f t="shared" si="12"/>
        <v>-3.9354009687164981</v>
      </c>
      <c r="AQ19">
        <f t="shared" si="13"/>
        <v>-2853.6561424651672</v>
      </c>
      <c r="AR19">
        <f t="shared" si="14"/>
        <v>-1475.133045186828</v>
      </c>
      <c r="AS19">
        <f t="shared" si="15"/>
        <v>469.62706883699684</v>
      </c>
      <c r="AT19">
        <f t="shared" si="16"/>
        <v>290.89146793125417</v>
      </c>
      <c r="AU19">
        <f t="shared" si="17"/>
        <v>-714.61450841857697</v>
      </c>
      <c r="AW19">
        <v>16</v>
      </c>
      <c r="AX19">
        <f>(R19*SUMPRODUCT(K20:$K$23, X20:$X$23)-$AZ$3*SUMPRODUCT(K19:$K$22, W20:$W$23))/Z19</f>
        <v>19659.631327303177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18488.833582739288</v>
      </c>
      <c r="P20">
        <f t="shared" si="30"/>
        <v>924.44167913696447</v>
      </c>
      <c r="Q20" s="5">
        <f t="shared" si="31"/>
        <v>50</v>
      </c>
      <c r="R20">
        <f t="shared" si="0"/>
        <v>250000</v>
      </c>
      <c r="S20">
        <f t="shared" si="1"/>
        <v>16501.955705427241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5755.985362887106</v>
      </c>
      <c r="AC20">
        <f t="shared" si="2"/>
        <v>4109.2805349530017</v>
      </c>
      <c r="AE20">
        <f t="shared" si="3"/>
        <v>4604.0484723000827</v>
      </c>
      <c r="AF20">
        <f t="shared" si="4"/>
        <v>-230.20242361500416</v>
      </c>
      <c r="AG20">
        <f t="shared" si="5"/>
        <v>-12.450889483364454</v>
      </c>
      <c r="AH20">
        <f t="shared" si="6"/>
        <v>-10209.087305523917</v>
      </c>
      <c r="AI20">
        <f t="shared" si="7"/>
        <v>-5847.6921463222034</v>
      </c>
      <c r="AJ20">
        <f t="shared" si="8"/>
        <v>1646.7048279341043</v>
      </c>
      <c r="AK20">
        <f t="shared" si="32"/>
        <v>866.80967388823183</v>
      </c>
      <c r="AL20">
        <f t="shared" si="9"/>
        <v>-3334.1776444998673</v>
      </c>
      <c r="AN20">
        <f t="shared" si="10"/>
        <v>1140.1361780879417</v>
      </c>
      <c r="AO20">
        <f t="shared" si="11"/>
        <v>-57.006808904397097</v>
      </c>
      <c r="AP20">
        <f t="shared" si="12"/>
        <v>-3.0833101855390828</v>
      </c>
      <c r="AQ20">
        <f t="shared" si="13"/>
        <v>-2528.1553511688371</v>
      </c>
      <c r="AR20">
        <f t="shared" si="14"/>
        <v>-1448.1092921708314</v>
      </c>
      <c r="AS20">
        <f t="shared" si="15"/>
        <v>407.78626903157027</v>
      </c>
      <c r="AT20">
        <f t="shared" si="16"/>
        <v>214.65479233385656</v>
      </c>
      <c r="AU20">
        <f t="shared" si="17"/>
        <v>-825.66823080540462</v>
      </c>
      <c r="AW20">
        <v>17</v>
      </c>
      <c r="AX20">
        <f>(R20*SUMPRODUCT(K21:$K$23, X21:$X$23)-$AZ$3*SUMPRODUCT(K20:$K$22, W21:$W$23))/Z20</f>
        <v>16501.955705427241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18488.833582739288</v>
      </c>
      <c r="P21">
        <f t="shared" si="30"/>
        <v>924.44167913696447</v>
      </c>
      <c r="Q21" s="5">
        <f t="shared" si="31"/>
        <v>50</v>
      </c>
      <c r="R21">
        <f t="shared" si="0"/>
        <v>250000</v>
      </c>
      <c r="S21">
        <f t="shared" si="1"/>
        <v>12458.703344174854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4109.2805349530017</v>
      </c>
      <c r="AC21">
        <f t="shared" si="2"/>
        <v>2588.2622844029552</v>
      </c>
      <c r="AE21">
        <f t="shared" si="3"/>
        <v>3841.0057068403735</v>
      </c>
      <c r="AF21">
        <f t="shared" si="4"/>
        <v>-192.0502853420187</v>
      </c>
      <c r="AG21">
        <f t="shared" si="5"/>
        <v>-10.387366216618014</v>
      </c>
      <c r="AH21">
        <f t="shared" si="6"/>
        <v>-9695.0718595639846</v>
      </c>
      <c r="AI21">
        <f t="shared" si="7"/>
        <v>-6056.503804282248</v>
      </c>
      <c r="AJ21">
        <f t="shared" si="8"/>
        <v>1521.0182505500466</v>
      </c>
      <c r="AK21">
        <f t="shared" si="32"/>
        <v>663.87225079354266</v>
      </c>
      <c r="AL21">
        <f t="shared" si="9"/>
        <v>-3871.6133029386592</v>
      </c>
      <c r="AN21">
        <f t="shared" si="10"/>
        <v>876.2014323211705</v>
      </c>
      <c r="AO21">
        <f t="shared" si="11"/>
        <v>-43.810071616058529</v>
      </c>
      <c r="AP21">
        <f t="shared" si="12"/>
        <v>-2.3695422115194176</v>
      </c>
      <c r="AQ21">
        <f t="shared" si="13"/>
        <v>-2211.6176069924463</v>
      </c>
      <c r="AR21">
        <f t="shared" si="14"/>
        <v>-1381.5957884988541</v>
      </c>
      <c r="AS21">
        <f t="shared" si="15"/>
        <v>346.97120271005565</v>
      </c>
      <c r="AT21">
        <f t="shared" si="16"/>
        <v>151.44101868624364</v>
      </c>
      <c r="AU21">
        <f t="shared" si="17"/>
        <v>-883.18356710255478</v>
      </c>
      <c r="AW21">
        <v>18</v>
      </c>
      <c r="AX21">
        <f>(R21*SUMPRODUCT(K22:$K$23, X22:$X$23)-$AZ$3*SUMPRODUCT(K21:$K$22, W22:$W$23))/Z21</f>
        <v>12458.703344174854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18488.833582739288</v>
      </c>
      <c r="P22">
        <f t="shared" si="30"/>
        <v>924.44167913696447</v>
      </c>
      <c r="Q22" s="5">
        <f t="shared" si="31"/>
        <v>50</v>
      </c>
      <c r="R22">
        <f t="shared" si="0"/>
        <v>250000</v>
      </c>
      <c r="S22">
        <f t="shared" si="1"/>
        <v>7170.3478663892147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2588.2622844029552</v>
      </c>
      <c r="AC22">
        <f t="shared" si="2"/>
        <v>1214.8258058239544</v>
      </c>
      <c r="AE22">
        <f t="shared" si="3"/>
        <v>3132.4438610824091</v>
      </c>
      <c r="AF22">
        <f t="shared" si="4"/>
        <v>-156.62219305412046</v>
      </c>
      <c r="AG22">
        <f t="shared" si="5"/>
        <v>-8.471177608539838</v>
      </c>
      <c r="AH22">
        <f t="shared" si="6"/>
        <v>-9061.574729559974</v>
      </c>
      <c r="AI22">
        <f t="shared" si="7"/>
        <v>-6094.2242391402251</v>
      </c>
      <c r="AJ22">
        <f t="shared" si="8"/>
        <v>1373.4364785790008</v>
      </c>
      <c r="AK22">
        <f t="shared" si="32"/>
        <v>476.1186638095416</v>
      </c>
      <c r="AL22">
        <f t="shared" si="9"/>
        <v>-4244.6690967516834</v>
      </c>
      <c r="AN22">
        <f t="shared" si="10"/>
        <v>658.2403027870954</v>
      </c>
      <c r="AO22">
        <f t="shared" si="11"/>
        <v>-32.912015139354772</v>
      </c>
      <c r="AP22">
        <f t="shared" si="12"/>
        <v>-1.7801022975338261</v>
      </c>
      <c r="AQ22">
        <f t="shared" si="13"/>
        <v>-1904.1661904364864</v>
      </c>
      <c r="AR22">
        <f t="shared" si="14"/>
        <v>-1280.6180050862795</v>
      </c>
      <c r="AS22">
        <f t="shared" si="15"/>
        <v>288.60892121664091</v>
      </c>
      <c r="AT22">
        <f t="shared" si="16"/>
        <v>100.04983563226097</v>
      </c>
      <c r="AU22">
        <f t="shared" si="17"/>
        <v>-891.95924823737778</v>
      </c>
      <c r="AW22">
        <v>19</v>
      </c>
      <c r="AX22">
        <f>(R22*SUMPRODUCT(K23:$K$23, X23:$X$23)-$AZ$3*SUMPRODUCT(K22:$K$22, W23:$W$23))/Z22</f>
        <v>7170.3478663892147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18488.833582739288</v>
      </c>
      <c r="P23">
        <f t="shared" si="30"/>
        <v>924.44167913696447</v>
      </c>
      <c r="Q23" s="5">
        <f t="shared" si="31"/>
        <v>50</v>
      </c>
      <c r="R23">
        <f t="shared" si="0"/>
        <v>250000</v>
      </c>
      <c r="S23">
        <f t="shared" si="1"/>
        <v>9039.750109542354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1214.8258058239544</v>
      </c>
      <c r="AC23">
        <f t="shared" si="2"/>
        <v>1214.8258058239544</v>
      </c>
      <c r="AE23">
        <f t="shared" si="3"/>
        <v>2484.6607354982889</v>
      </c>
      <c r="AF23">
        <f t="shared" si="4"/>
        <v>-124.23303677491445</v>
      </c>
      <c r="AG23">
        <f t="shared" si="5"/>
        <v>-6.719355021449017</v>
      </c>
      <c r="AH23">
        <f t="shared" si="6"/>
        <v>-8335.5540550271144</v>
      </c>
      <c r="AI23">
        <f t="shared" si="7"/>
        <v>-5981.8457113251889</v>
      </c>
      <c r="AJ23">
        <f t="shared" si="8"/>
        <v>0</v>
      </c>
      <c r="AK23">
        <f t="shared" si="32"/>
        <v>305.93444238411496</v>
      </c>
      <c r="AL23">
        <f t="shared" si="9"/>
        <v>-5675.911268941074</v>
      </c>
      <c r="AN23">
        <f t="shared" si="10"/>
        <v>480.96163734381901</v>
      </c>
      <c r="AO23">
        <f t="shared" si="11"/>
        <v>-24.048081867190952</v>
      </c>
      <c r="AP23">
        <f t="shared" si="12"/>
        <v>-1.3006813955879639</v>
      </c>
      <c r="AQ23">
        <f t="shared" si="13"/>
        <v>-1613.5328534781816</v>
      </c>
      <c r="AR23">
        <f t="shared" si="14"/>
        <v>-1157.9199793971413</v>
      </c>
      <c r="AS23">
        <f t="shared" si="15"/>
        <v>0</v>
      </c>
      <c r="AT23">
        <f t="shared" si="16"/>
        <v>59.220451398739272</v>
      </c>
      <c r="AU23">
        <f t="shared" si="17"/>
        <v>-1098.6995279984021</v>
      </c>
      <c r="AW23">
        <v>20</v>
      </c>
      <c r="AX23">
        <f>(R23*SUMPRODUCT(K$23:$K24, X$23:$X24)-$AZ$3*SUMPRODUCT(K$22:$K23, W$23:$W24))/Z23</f>
        <v>9039.750109542354</v>
      </c>
    </row>
    <row r="25" spans="5:50" x14ac:dyDescent="0.3">
      <c r="AN25" s="6">
        <f t="shared" ref="AN25:AU25" si="33">SUM(AN3:AN23)</f>
        <v>119560.02166348508</v>
      </c>
      <c r="AO25" s="6">
        <f t="shared" si="33"/>
        <v>-19844.62627022872</v>
      </c>
      <c r="AP25" s="6">
        <f t="shared" si="33"/>
        <v>-673.33035269218738</v>
      </c>
      <c r="AQ25" s="6">
        <f t="shared" si="33"/>
        <v>-82115.839012406199</v>
      </c>
      <c r="AR25" s="6">
        <f t="shared" si="33"/>
        <v>16926.226028157955</v>
      </c>
      <c r="AS25" s="6">
        <f t="shared" si="33"/>
        <v>-9815.1701888281914</v>
      </c>
      <c r="AT25" s="6">
        <f t="shared" si="33"/>
        <v>17796.241978929218</v>
      </c>
      <c r="AU25" s="7">
        <f t="shared" si="33"/>
        <v>24907.29781825898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'T.26.04.D'!C3*(1+C12)</f>
        <v>1173.6913302649743</v>
      </c>
      <c r="K3">
        <v>1</v>
      </c>
      <c r="L3" s="2">
        <v>0</v>
      </c>
      <c r="O3">
        <f>$C$3</f>
        <v>1173.6913302649743</v>
      </c>
      <c r="P3">
        <f>O3*B5</f>
        <v>938.95306421197949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1173.6913302649743</v>
      </c>
      <c r="AF3">
        <f t="shared" ref="AF3:AF23" si="4">-$Z3*P3</f>
        <v>-938.95306421197949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-165.26173394700515</v>
      </c>
      <c r="AJ3">
        <f t="shared" ref="AJ3:AJ23" si="8">AB3-AC3</f>
        <v>0</v>
      </c>
      <c r="AL3">
        <f t="shared" ref="AL3:AL23" si="9">SUM(AI3:AK3)</f>
        <v>-165.26173394700515</v>
      </c>
      <c r="AN3">
        <f t="shared" ref="AN3:AN23" si="10">AE3*$K3</f>
        <v>1173.6913302649743</v>
      </c>
      <c r="AO3">
        <f t="shared" ref="AO3:AO23" si="11">AF3*$K3</f>
        <v>-938.95306421197949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-165.26173394700515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-165.26173394700515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676.82482273363041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115.29358446418171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113.99976308754503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-113.99976308754503</v>
      </c>
      <c r="AK4">
        <f>G4*MAX(0, SUM(AB4, AE4:AF4))</f>
        <v>0</v>
      </c>
      <c r="AL4">
        <f t="shared" si="9"/>
        <v>-724.98576308754502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-562.82505964608458</v>
      </c>
      <c r="AR4">
        <f t="shared" si="14"/>
        <v>-562.82505964608458</v>
      </c>
      <c r="AS4">
        <f t="shared" si="15"/>
        <v>-105.0137375641783</v>
      </c>
      <c r="AT4">
        <f t="shared" si="16"/>
        <v>0</v>
      </c>
      <c r="AU4">
        <f t="shared" si="17"/>
        <v>-667.8387972102629</v>
      </c>
      <c r="AW4">
        <v>1</v>
      </c>
      <c r="AX4">
        <f>(R4*SUMPRODUCT(K5:$K$23, X5:$X$23)-$AZ$3*SUMPRODUCT(K4:$K$22, W5:$W$23))/Z4</f>
        <v>115.29358446418171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1173.6913302649743</v>
      </c>
      <c r="P5">
        <f t="shared" ref="P5:P23" si="30">O5*$C$5</f>
        <v>58.684566513248718</v>
      </c>
      <c r="Q5" s="5">
        <f t="shared" ref="Q5:Q23" si="31">$C$8</f>
        <v>50</v>
      </c>
      <c r="R5">
        <f t="shared" si="0"/>
        <v>500000</v>
      </c>
      <c r="S5">
        <f t="shared" si="1"/>
        <v>217.66457139503757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113.99976308754503</v>
      </c>
      <c r="AC5">
        <f t="shared" si="2"/>
        <v>212.80415007978991</v>
      </c>
      <c r="AE5">
        <f t="shared" si="3"/>
        <v>1147.4829568830335</v>
      </c>
      <c r="AF5">
        <f t="shared" si="4"/>
        <v>-57.374147844151672</v>
      </c>
      <c r="AG5">
        <f t="shared" si="5"/>
        <v>-48.883506561472849</v>
      </c>
      <c r="AH5">
        <f t="shared" si="6"/>
        <v>-610.05824527149593</v>
      </c>
      <c r="AI5">
        <f t="shared" si="7"/>
        <v>431.16705720591312</v>
      </c>
      <c r="AJ5">
        <f t="shared" si="8"/>
        <v>-98.804386992244872</v>
      </c>
      <c r="AK5">
        <f>G5*SUM(AB5, AE5:AF5)</f>
        <v>84.287600048849896</v>
      </c>
      <c r="AL5">
        <f t="shared" si="9"/>
        <v>416.65027026251812</v>
      </c>
      <c r="AN5">
        <f t="shared" si="10"/>
        <v>973.71212469742477</v>
      </c>
      <c r="AO5">
        <f t="shared" si="11"/>
        <v>-48.685606234871237</v>
      </c>
      <c r="AP5">
        <f t="shared" si="12"/>
        <v>-41.480758168231425</v>
      </c>
      <c r="AQ5">
        <f t="shared" si="13"/>
        <v>-517.6731441886169</v>
      </c>
      <c r="AR5">
        <f t="shared" si="14"/>
        <v>365.87261610570539</v>
      </c>
      <c r="AS5">
        <f t="shared" si="15"/>
        <v>-83.841793911238057</v>
      </c>
      <c r="AT5">
        <f t="shared" si="16"/>
        <v>71.523378745553117</v>
      </c>
      <c r="AU5">
        <f t="shared" si="17"/>
        <v>353.55420094002039</v>
      </c>
      <c r="AW5">
        <v>2</v>
      </c>
      <c r="AX5">
        <f>(R5*SUMPRODUCT(K6:$K$23, X6:$X$23)-$AZ$3*SUMPRODUCT(K5:$K$22, W6:$W$23))/Z5</f>
        <v>217.66457139503757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1173.6913302649743</v>
      </c>
      <c r="P6">
        <f t="shared" si="30"/>
        <v>58.684566513248718</v>
      </c>
      <c r="Q6" s="5">
        <f t="shared" si="31"/>
        <v>50</v>
      </c>
      <c r="R6">
        <f t="shared" si="0"/>
        <v>500000</v>
      </c>
      <c r="S6">
        <f t="shared" si="1"/>
        <v>307.31196035247183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212.80415007978991</v>
      </c>
      <c r="AC6">
        <f t="shared" si="2"/>
        <v>297.06997947477521</v>
      </c>
      <c r="AE6">
        <f t="shared" si="3"/>
        <v>1134.5749738852721</v>
      </c>
      <c r="AF6">
        <f t="shared" si="4"/>
        <v>-56.728748694263608</v>
      </c>
      <c r="AG6">
        <f t="shared" si="5"/>
        <v>-48.333618244804143</v>
      </c>
      <c r="AH6">
        <f t="shared" si="6"/>
        <v>-610.53251053977772</v>
      </c>
      <c r="AI6">
        <f t="shared" si="7"/>
        <v>418.9800964064267</v>
      </c>
      <c r="AJ6">
        <f t="shared" si="8"/>
        <v>-84.265829394985303</v>
      </c>
      <c r="AK6">
        <f>G6*SUM(AB6, AE6:AF6)</f>
        <v>90.345526268955894</v>
      </c>
      <c r="AL6">
        <f t="shared" si="9"/>
        <v>425.05979328039729</v>
      </c>
      <c r="AN6">
        <f t="shared" si="10"/>
        <v>886.86946193931396</v>
      </c>
      <c r="AO6">
        <f t="shared" si="11"/>
        <v>-44.343473096965702</v>
      </c>
      <c r="AP6">
        <f t="shared" si="12"/>
        <v>-37.781205290964067</v>
      </c>
      <c r="AQ6">
        <f t="shared" si="13"/>
        <v>-477.23830648641098</v>
      </c>
      <c r="AR6">
        <f t="shared" si="14"/>
        <v>327.5064770649733</v>
      </c>
      <c r="AS6">
        <f t="shared" si="15"/>
        <v>-65.868534469329475</v>
      </c>
      <c r="AT6">
        <f t="shared" si="16"/>
        <v>70.620884573534809</v>
      </c>
      <c r="AU6">
        <f t="shared" si="17"/>
        <v>332.25882716917863</v>
      </c>
      <c r="AW6">
        <v>3</v>
      </c>
      <c r="AX6">
        <f>(R6*SUMPRODUCT(K7:$K$23, X7:$X$23)-$AZ$3*SUMPRODUCT(K6:$K$22, W7:$W$23))/Z6</f>
        <v>307.31196035247183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1173.6913302649743</v>
      </c>
      <c r="P7">
        <f t="shared" si="30"/>
        <v>58.684566513248718</v>
      </c>
      <c r="Q7" s="5">
        <f t="shared" si="31"/>
        <v>50</v>
      </c>
      <c r="R7">
        <f t="shared" si="0"/>
        <v>500000</v>
      </c>
      <c r="S7">
        <f t="shared" si="1"/>
        <v>385.29222886832969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297.06997947477521</v>
      </c>
      <c r="AC7">
        <f t="shared" si="2"/>
        <v>368.25570682757461</v>
      </c>
      <c r="AE7">
        <f t="shared" si="3"/>
        <v>1121.7940514752281</v>
      </c>
      <c r="AF7">
        <f t="shared" si="4"/>
        <v>-56.089702573761407</v>
      </c>
      <c r="AG7">
        <f t="shared" si="5"/>
        <v>-47.789142790292665</v>
      </c>
      <c r="AH7">
        <f t="shared" si="6"/>
        <v>-611.39272063437284</v>
      </c>
      <c r="AI7">
        <f t="shared" si="7"/>
        <v>406.52248547680131</v>
      </c>
      <c r="AJ7">
        <f t="shared" si="8"/>
        <v>-71.185727352799404</v>
      </c>
      <c r="AK7">
        <f>G7*SUM(AB7, AE7:AF7)</f>
        <v>95.39420298633695</v>
      </c>
      <c r="AL7">
        <f t="shared" si="9"/>
        <v>430.73096111033885</v>
      </c>
      <c r="AN7">
        <f t="shared" si="10"/>
        <v>807.75899113104356</v>
      </c>
      <c r="AO7">
        <f t="shared" si="11"/>
        <v>-40.387949556552179</v>
      </c>
      <c r="AP7">
        <f t="shared" si="12"/>
        <v>-34.411048727295388</v>
      </c>
      <c r="AQ7">
        <f t="shared" si="13"/>
        <v>-440.23942412159465</v>
      </c>
      <c r="AR7">
        <f t="shared" si="14"/>
        <v>292.72056872560137</v>
      </c>
      <c r="AS7">
        <f t="shared" si="15"/>
        <v>-51.257992707136886</v>
      </c>
      <c r="AT7">
        <f t="shared" si="16"/>
        <v>68.689546947285706</v>
      </c>
      <c r="AU7">
        <f t="shared" si="17"/>
        <v>310.15212296575021</v>
      </c>
      <c r="AW7">
        <v>4</v>
      </c>
      <c r="AX7">
        <f>(R7*SUMPRODUCT(K8:$K$23, X8:$X$23)-$AZ$3*SUMPRODUCT(K7:$K$22, W8:$W$23))/Z7</f>
        <v>385.29222886832969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1173.6913302649743</v>
      </c>
      <c r="P8">
        <f t="shared" si="30"/>
        <v>58.684566513248718</v>
      </c>
      <c r="Q8" s="5">
        <f t="shared" si="31"/>
        <v>50</v>
      </c>
      <c r="R8">
        <f t="shared" si="0"/>
        <v>500000</v>
      </c>
      <c r="S8">
        <f t="shared" si="1"/>
        <v>451.59505244056351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368.25570682757461</v>
      </c>
      <c r="AC8">
        <f t="shared" si="2"/>
        <v>426.7559305649952</v>
      </c>
      <c r="AE8">
        <f t="shared" si="3"/>
        <v>1109.1346841299137</v>
      </c>
      <c r="AF8">
        <f t="shared" si="4"/>
        <v>-55.456734206495689</v>
      </c>
      <c r="AG8">
        <f t="shared" si="5"/>
        <v>-47.249845659144206</v>
      </c>
      <c r="AH8">
        <f t="shared" si="6"/>
        <v>-614.05703245530765</v>
      </c>
      <c r="AI8">
        <f t="shared" si="7"/>
        <v>392.37107180896624</v>
      </c>
      <c r="AJ8">
        <f t="shared" si="8"/>
        <v>-58.500223737420583</v>
      </c>
      <c r="AK8">
        <f t="shared" ref="AK8:AK23" si="32">G8*SUM(AB8:AB8, AE8:AF8)</f>
        <v>99.535355972569491</v>
      </c>
      <c r="AL8">
        <f t="shared" si="9"/>
        <v>433.40620404411516</v>
      </c>
      <c r="AN8">
        <f t="shared" si="10"/>
        <v>735.69045520718066</v>
      </c>
      <c r="AO8">
        <f t="shared" si="11"/>
        <v>-36.784522760359032</v>
      </c>
      <c r="AP8">
        <f t="shared" si="12"/>
        <v>-31.340883085550701</v>
      </c>
      <c r="AQ8">
        <f t="shared" si="13"/>
        <v>-407.30481536118054</v>
      </c>
      <c r="AR8">
        <f t="shared" si="14"/>
        <v>260.26023400009046</v>
      </c>
      <c r="AS8">
        <f t="shared" si="15"/>
        <v>-38.803273260602303</v>
      </c>
      <c r="AT8">
        <f t="shared" si="16"/>
        <v>66.021928979809331</v>
      </c>
      <c r="AU8">
        <f t="shared" si="17"/>
        <v>287.47888971929746</v>
      </c>
      <c r="AW8">
        <v>5</v>
      </c>
      <c r="AX8">
        <f>(R8*SUMPRODUCT(K9:$K$23, X9:$X$23)-$AZ$3*SUMPRODUCT(K8:$K$22, W9:$W$23))/Z8</f>
        <v>451.59505244056351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1173.6913302649743</v>
      </c>
      <c r="P9">
        <f t="shared" si="30"/>
        <v>58.684566513248718</v>
      </c>
      <c r="Q9" s="5">
        <f t="shared" si="31"/>
        <v>50</v>
      </c>
      <c r="R9">
        <f t="shared" si="0"/>
        <v>500000</v>
      </c>
      <c r="S9">
        <f t="shared" si="1"/>
        <v>504.21839796944391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426.7559305649952</v>
      </c>
      <c r="AC9">
        <f t="shared" si="2"/>
        <v>471.09297067893067</v>
      </c>
      <c r="AE9">
        <f t="shared" si="3"/>
        <v>1096.5838169755559</v>
      </c>
      <c r="AF9">
        <f t="shared" si="4"/>
        <v>-54.829190848777799</v>
      </c>
      <c r="AG9">
        <f t="shared" si="5"/>
        <v>-46.715170705401285</v>
      </c>
      <c r="AH9">
        <f t="shared" si="6"/>
        <v>-621.76497151478804</v>
      </c>
      <c r="AI9">
        <f t="shared" si="7"/>
        <v>373.27448390658867</v>
      </c>
      <c r="AJ9">
        <f t="shared" si="8"/>
        <v>-44.337040113935473</v>
      </c>
      <c r="AK9">
        <f t="shared" si="32"/>
        <v>102.79573896842413</v>
      </c>
      <c r="AL9">
        <f t="shared" si="9"/>
        <v>431.73318276107733</v>
      </c>
      <c r="AN9">
        <f t="shared" si="10"/>
        <v>670.03090446851672</v>
      </c>
      <c r="AO9">
        <f t="shared" si="11"/>
        <v>-33.501545223425836</v>
      </c>
      <c r="AP9">
        <f t="shared" si="12"/>
        <v>-28.54374430444372</v>
      </c>
      <c r="AQ9">
        <f t="shared" si="13"/>
        <v>-379.90871265992928</v>
      </c>
      <c r="AR9">
        <f t="shared" si="14"/>
        <v>228.0769022807178</v>
      </c>
      <c r="AS9">
        <f t="shared" si="15"/>
        <v>-27.090667059934642</v>
      </c>
      <c r="AT9">
        <f t="shared" si="16"/>
        <v>62.809901888291407</v>
      </c>
      <c r="AU9">
        <f t="shared" si="17"/>
        <v>263.79613710907455</v>
      </c>
      <c r="AW9">
        <v>6</v>
      </c>
      <c r="AX9">
        <f>(R9*SUMPRODUCT(K10:$K$23, X10:$X$23)-$AZ$3*SUMPRODUCT(K9:$K$22, W10:$W$23))/Z9</f>
        <v>504.21839796944391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1173.6913302649743</v>
      </c>
      <c r="P10">
        <f t="shared" si="30"/>
        <v>58.684566513248718</v>
      </c>
      <c r="Q10" s="5">
        <f t="shared" si="31"/>
        <v>50</v>
      </c>
      <c r="R10">
        <f t="shared" si="0"/>
        <v>500000</v>
      </c>
      <c r="S10">
        <f t="shared" si="1"/>
        <v>543.19889696463429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471.09297067893067</v>
      </c>
      <c r="AC10">
        <f t="shared" si="2"/>
        <v>501.75085247937704</v>
      </c>
      <c r="AE10">
        <f t="shared" si="3"/>
        <v>1084.1344281051552</v>
      </c>
      <c r="AF10">
        <f t="shared" si="4"/>
        <v>-54.20672140525776</v>
      </c>
      <c r="AG10">
        <f t="shared" si="5"/>
        <v>-46.184818791342671</v>
      </c>
      <c r="AH10">
        <f t="shared" si="6"/>
        <v>-632.00207004606114</v>
      </c>
      <c r="AI10">
        <f t="shared" si="7"/>
        <v>351.74081786249371</v>
      </c>
      <c r="AJ10">
        <f t="shared" si="8"/>
        <v>-30.657881800446376</v>
      </c>
      <c r="AK10">
        <f t="shared" si="32"/>
        <v>105.07144741651798</v>
      </c>
      <c r="AL10">
        <f t="shared" si="9"/>
        <v>426.15438347856531</v>
      </c>
      <c r="AN10">
        <f t="shared" si="10"/>
        <v>610.20857368356769</v>
      </c>
      <c r="AO10">
        <f t="shared" si="11"/>
        <v>-30.510428684178386</v>
      </c>
      <c r="AP10">
        <f t="shared" si="12"/>
        <v>-25.995274820075828</v>
      </c>
      <c r="AQ10">
        <f t="shared" si="13"/>
        <v>-355.7244117797382</v>
      </c>
      <c r="AR10">
        <f t="shared" si="14"/>
        <v>197.97845839957535</v>
      </c>
      <c r="AS10">
        <f t="shared" si="15"/>
        <v>-17.255888052837712</v>
      </c>
      <c r="AT10">
        <f t="shared" si="16"/>
        <v>59.13980443823943</v>
      </c>
      <c r="AU10">
        <f t="shared" si="17"/>
        <v>239.86237478497705</v>
      </c>
      <c r="AW10">
        <v>7</v>
      </c>
      <c r="AX10">
        <f>(R10*SUMPRODUCT(K11:$K$23, X11:$X$23)-$AZ$3*SUMPRODUCT(K10:$K$22, W11:$W$23))/Z10</f>
        <v>543.19889696463429</v>
      </c>
    </row>
    <row r="11" spans="1:52" x14ac:dyDescent="0.3">
      <c r="A11" t="s">
        <v>33</v>
      </c>
      <c r="C11" s="24">
        <f>AU25</f>
        <v>2178.5967585860967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1173.6913302649743</v>
      </c>
      <c r="P11">
        <f t="shared" si="30"/>
        <v>58.684566513248718</v>
      </c>
      <c r="Q11" s="5">
        <f t="shared" si="31"/>
        <v>50</v>
      </c>
      <c r="R11">
        <f t="shared" si="0"/>
        <v>500000</v>
      </c>
      <c r="S11">
        <f t="shared" si="1"/>
        <v>570.59791671579228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501.75085247937704</v>
      </c>
      <c r="AC11">
        <f t="shared" si="2"/>
        <v>521.05662396846492</v>
      </c>
      <c r="AE11">
        <f t="shared" si="3"/>
        <v>1071.7873728822856</v>
      </c>
      <c r="AF11">
        <f t="shared" si="4"/>
        <v>-53.589368644114273</v>
      </c>
      <c r="AG11">
        <f t="shared" si="5"/>
        <v>-45.658826356002699</v>
      </c>
      <c r="AH11">
        <f t="shared" si="6"/>
        <v>-641.44247426544177</v>
      </c>
      <c r="AI11">
        <f t="shared" si="7"/>
        <v>331.09670361672681</v>
      </c>
      <c r="AJ11">
        <f t="shared" si="8"/>
        <v>-19.305771489087874</v>
      </c>
      <c r="AK11">
        <f t="shared" si="32"/>
        <v>106.39641997022839</v>
      </c>
      <c r="AL11">
        <f t="shared" si="9"/>
        <v>418.18735209786735</v>
      </c>
      <c r="AN11">
        <f t="shared" si="10"/>
        <v>555.70713419409697</v>
      </c>
      <c r="AO11">
        <f t="shared" si="11"/>
        <v>-27.785356709704846</v>
      </c>
      <c r="AP11">
        <f t="shared" si="12"/>
        <v>-23.673478701961599</v>
      </c>
      <c r="AQ11">
        <f t="shared" si="13"/>
        <v>-332.57917395110871</v>
      </c>
      <c r="AR11">
        <f t="shared" si="14"/>
        <v>171.66912483132182</v>
      </c>
      <c r="AS11">
        <f t="shared" si="15"/>
        <v>-10.009779195994897</v>
      </c>
      <c r="AT11">
        <f t="shared" si="16"/>
        <v>55.165092560444762</v>
      </c>
      <c r="AU11">
        <f t="shared" si="17"/>
        <v>216.82443819577171</v>
      </c>
      <c r="AW11">
        <v>8</v>
      </c>
      <c r="AX11">
        <f>(R11*SUMPRODUCT(K12:$K$23, X12:$X$23)-$AZ$3*SUMPRODUCT(K11:$K$22, W12:$W$23))/Z11</f>
        <v>570.59791671579228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1173.6913302649743</v>
      </c>
      <c r="P12">
        <f t="shared" si="30"/>
        <v>58.684566513248718</v>
      </c>
      <c r="Q12" s="5">
        <f t="shared" si="31"/>
        <v>50</v>
      </c>
      <c r="R12">
        <f t="shared" si="0"/>
        <v>500000</v>
      </c>
      <c r="S12">
        <f t="shared" si="1"/>
        <v>585.56885153406404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521.05662396846492</v>
      </c>
      <c r="AC12">
        <f t="shared" si="2"/>
        <v>528.61320954204848</v>
      </c>
      <c r="AE12">
        <f t="shared" si="3"/>
        <v>1059.5316664772299</v>
      </c>
      <c r="AF12">
        <f t="shared" si="4"/>
        <v>-52.976583323861504</v>
      </c>
      <c r="AG12">
        <f t="shared" si="5"/>
        <v>-45.136725438622285</v>
      </c>
      <c r="AH12">
        <f t="shared" si="6"/>
        <v>-655.12653820383355</v>
      </c>
      <c r="AI12">
        <f t="shared" si="7"/>
        <v>306.29181951091255</v>
      </c>
      <c r="AJ12">
        <f t="shared" si="8"/>
        <v>-7.5565855735835612</v>
      </c>
      <c r="AK12">
        <f t="shared" si="32"/>
        <v>106.93281949852835</v>
      </c>
      <c r="AL12">
        <f t="shared" si="9"/>
        <v>405.66805343585736</v>
      </c>
      <c r="AN12">
        <f t="shared" si="10"/>
        <v>506.05001758044187</v>
      </c>
      <c r="AO12">
        <f t="shared" si="11"/>
        <v>-25.302500879022098</v>
      </c>
      <c r="AP12">
        <f t="shared" si="12"/>
        <v>-21.558053831163395</v>
      </c>
      <c r="AQ12">
        <f t="shared" si="13"/>
        <v>-312.89937494528743</v>
      </c>
      <c r="AR12">
        <f t="shared" si="14"/>
        <v>146.29008792496893</v>
      </c>
      <c r="AS12">
        <f t="shared" si="15"/>
        <v>-3.6091514613001472</v>
      </c>
      <c r="AT12">
        <f t="shared" si="16"/>
        <v>51.072900319321811</v>
      </c>
      <c r="AU12">
        <f t="shared" si="17"/>
        <v>193.75383678299062</v>
      </c>
      <c r="AW12">
        <v>9</v>
      </c>
      <c r="AX12">
        <f>(R12*SUMPRODUCT(K13:$K$23, X13:$X$23)-$AZ$3*SUMPRODUCT(K12:$K$22, W13:$W$23))/Z12</f>
        <v>585.56885153406404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1173.6913302649743</v>
      </c>
      <c r="P13">
        <f t="shared" si="30"/>
        <v>58.684566513248718</v>
      </c>
      <c r="Q13" s="5">
        <f t="shared" si="31"/>
        <v>50</v>
      </c>
      <c r="R13">
        <f t="shared" si="0"/>
        <v>500000</v>
      </c>
      <c r="S13">
        <f t="shared" si="1"/>
        <v>589.40746559293984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528.61320954204848</v>
      </c>
      <c r="AC13">
        <f t="shared" si="2"/>
        <v>525.96870945493833</v>
      </c>
      <c r="AE13">
        <f t="shared" si="3"/>
        <v>1047.3652783764687</v>
      </c>
      <c r="AF13">
        <f t="shared" si="4"/>
        <v>-52.368263918823438</v>
      </c>
      <c r="AG13">
        <f t="shared" si="5"/>
        <v>-44.618429538029133</v>
      </c>
      <c r="AH13">
        <f t="shared" si="6"/>
        <v>-669.28646206938254</v>
      </c>
      <c r="AI13">
        <f t="shared" si="7"/>
        <v>281.09212285023364</v>
      </c>
      <c r="AJ13">
        <f t="shared" si="8"/>
        <v>2.6445000871101456</v>
      </c>
      <c r="AK13">
        <f t="shared" si="32"/>
        <v>106.65271567997857</v>
      </c>
      <c r="AL13">
        <f t="shared" si="9"/>
        <v>390.38933861732232</v>
      </c>
      <c r="AN13">
        <f t="shared" si="10"/>
        <v>460.80782211250244</v>
      </c>
      <c r="AO13">
        <f t="shared" si="11"/>
        <v>-23.040391105625122</v>
      </c>
      <c r="AP13">
        <f t="shared" si="12"/>
        <v>-19.630707419832</v>
      </c>
      <c r="AQ13">
        <f t="shared" si="13"/>
        <v>-294.46501934229411</v>
      </c>
      <c r="AR13">
        <f t="shared" si="14"/>
        <v>123.6717042447512</v>
      </c>
      <c r="AS13">
        <f t="shared" si="15"/>
        <v>1.1634969679408533</v>
      </c>
      <c r="AT13">
        <f t="shared" si="16"/>
        <v>46.923844669604854</v>
      </c>
      <c r="AU13">
        <f t="shared" si="17"/>
        <v>171.75904588229687</v>
      </c>
      <c r="AW13">
        <v>10</v>
      </c>
      <c r="AX13">
        <f>(R13*SUMPRODUCT(K14:$K$23, X14:$X$23)-$AZ$3*SUMPRODUCT(K13:$K$22, W14:$W$23))/Z13</f>
        <v>589.40746559293984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1173.6913302649743</v>
      </c>
      <c r="P14">
        <f t="shared" si="30"/>
        <v>58.684566513248718</v>
      </c>
      <c r="Q14" s="5">
        <f t="shared" si="31"/>
        <v>50</v>
      </c>
      <c r="R14">
        <f t="shared" si="0"/>
        <v>500000</v>
      </c>
      <c r="S14">
        <f t="shared" si="1"/>
        <v>582.08511973938357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525.96870945493833</v>
      </c>
      <c r="AC14">
        <f t="shared" si="2"/>
        <v>513.44084822711898</v>
      </c>
      <c r="AE14">
        <f t="shared" si="3"/>
        <v>1035.2799817969494</v>
      </c>
      <c r="AF14">
        <f t="shared" si="4"/>
        <v>-51.763999089847466</v>
      </c>
      <c r="AG14">
        <f t="shared" si="5"/>
        <v>-44.1035881880129</v>
      </c>
      <c r="AH14">
        <f t="shared" si="6"/>
        <v>-686.57054635937698</v>
      </c>
      <c r="AI14">
        <f t="shared" si="7"/>
        <v>252.84184815971207</v>
      </c>
      <c r="AJ14">
        <f t="shared" si="8"/>
        <v>12.527861227819358</v>
      </c>
      <c r="AK14">
        <f t="shared" si="32"/>
        <v>105.66392845134284</v>
      </c>
      <c r="AL14">
        <f t="shared" si="9"/>
        <v>371.03363783887426</v>
      </c>
      <c r="AN14">
        <f t="shared" si="10"/>
        <v>419.58664226813892</v>
      </c>
      <c r="AO14">
        <f t="shared" si="11"/>
        <v>-20.979332113406944</v>
      </c>
      <c r="AP14">
        <f t="shared" si="12"/>
        <v>-17.874658841239476</v>
      </c>
      <c r="AQ14">
        <f t="shared" si="13"/>
        <v>-278.25886261909125</v>
      </c>
      <c r="AR14">
        <f t="shared" si="14"/>
        <v>102.47378869440129</v>
      </c>
      <c r="AS14">
        <f t="shared" si="15"/>
        <v>5.0773928983521062</v>
      </c>
      <c r="AT14">
        <f t="shared" si="16"/>
        <v>42.824331318380814</v>
      </c>
      <c r="AU14">
        <f t="shared" si="17"/>
        <v>150.37551291113419</v>
      </c>
      <c r="AW14">
        <v>11</v>
      </c>
      <c r="AX14">
        <f>(R14*SUMPRODUCT(K15:$K$23, X15:$X$23)-$AZ$3*SUMPRODUCT(K14:$K$22, W15:$W$23))/Z14</f>
        <v>582.08511973938357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1173.6913302649743</v>
      </c>
      <c r="P15">
        <f t="shared" si="30"/>
        <v>58.684566513248718</v>
      </c>
      <c r="Q15" s="5">
        <f t="shared" si="31"/>
        <v>50</v>
      </c>
      <c r="R15">
        <f t="shared" si="0"/>
        <v>500000</v>
      </c>
      <c r="S15">
        <f t="shared" si="1"/>
        <v>561.3087279176367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513.44084822711898</v>
      </c>
      <c r="AC15">
        <f t="shared" si="2"/>
        <v>489.36347276948413</v>
      </c>
      <c r="AE15">
        <f t="shared" si="3"/>
        <v>1023.2544707948707</v>
      </c>
      <c r="AF15">
        <f t="shared" si="4"/>
        <v>-51.162723539743538</v>
      </c>
      <c r="AG15">
        <f t="shared" si="5"/>
        <v>-43.591293741765099</v>
      </c>
      <c r="AH15">
        <f t="shared" si="6"/>
        <v>-712.58564367666133</v>
      </c>
      <c r="AI15">
        <f t="shared" si="7"/>
        <v>215.91480983670078</v>
      </c>
      <c r="AJ15">
        <f t="shared" si="8"/>
        <v>24.077375457634844</v>
      </c>
      <c r="AK15">
        <f t="shared" si="32"/>
        <v>103.98728168375723</v>
      </c>
      <c r="AL15">
        <f t="shared" si="9"/>
        <v>343.97946697809289</v>
      </c>
      <c r="AN15">
        <f t="shared" si="10"/>
        <v>382.0231269575109</v>
      </c>
      <c r="AO15">
        <f t="shared" si="11"/>
        <v>-19.101156347875545</v>
      </c>
      <c r="AP15">
        <f t="shared" si="12"/>
        <v>-16.274429106980996</v>
      </c>
      <c r="AQ15">
        <f t="shared" si="13"/>
        <v>-266.0376314905551</v>
      </c>
      <c r="AR15">
        <f t="shared" si="14"/>
        <v>80.609910012099249</v>
      </c>
      <c r="AS15">
        <f t="shared" si="15"/>
        <v>8.9890780092175291</v>
      </c>
      <c r="AT15">
        <f t="shared" si="16"/>
        <v>38.822744142795067</v>
      </c>
      <c r="AU15">
        <f t="shared" si="17"/>
        <v>128.42173216411186</v>
      </c>
      <c r="AW15">
        <v>12</v>
      </c>
      <c r="AX15">
        <f>(R15*SUMPRODUCT(K16:$K$23, X16:$X$23)-$AZ$3*SUMPRODUCT(K15:$K$22, W16:$W$23))/Z15</f>
        <v>561.3087279176367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1173.6913302649743</v>
      </c>
      <c r="P16">
        <f t="shared" si="30"/>
        <v>58.684566513248718</v>
      </c>
      <c r="Q16" s="5">
        <f t="shared" si="31"/>
        <v>50</v>
      </c>
      <c r="R16">
        <f t="shared" si="0"/>
        <v>500000</v>
      </c>
      <c r="S16">
        <f t="shared" si="1"/>
        <v>527.03881044128229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489.36347276948413</v>
      </c>
      <c r="AC16">
        <f t="shared" si="2"/>
        <v>454.10794833266715</v>
      </c>
      <c r="AE16">
        <f t="shared" si="3"/>
        <v>1011.2776353532815</v>
      </c>
      <c r="AF16">
        <f t="shared" si="4"/>
        <v>-50.563881767664078</v>
      </c>
      <c r="AG16">
        <f t="shared" si="5"/>
        <v>-43.081072905470549</v>
      </c>
      <c r="AH16">
        <f t="shared" si="6"/>
        <v>-743.0789887689989</v>
      </c>
      <c r="AI16">
        <f t="shared" si="7"/>
        <v>174.55369191114801</v>
      </c>
      <c r="AJ16">
        <f t="shared" si="8"/>
        <v>35.255524436816984</v>
      </c>
      <c r="AK16">
        <f t="shared" si="32"/>
        <v>101.50540584485712</v>
      </c>
      <c r="AL16">
        <f t="shared" si="9"/>
        <v>311.31462219282213</v>
      </c>
      <c r="AN16">
        <f t="shared" si="10"/>
        <v>347.79118800682375</v>
      </c>
      <c r="AO16">
        <f t="shared" si="11"/>
        <v>-17.389559400341188</v>
      </c>
      <c r="AP16">
        <f t="shared" si="12"/>
        <v>-14.816126652665393</v>
      </c>
      <c r="AQ16">
        <f t="shared" si="13"/>
        <v>-255.5542763452855</v>
      </c>
      <c r="AR16">
        <f t="shared" si="14"/>
        <v>60.03122560853167</v>
      </c>
      <c r="AS16">
        <f t="shared" si="15"/>
        <v>12.124821413063989</v>
      </c>
      <c r="AT16">
        <f t="shared" si="16"/>
        <v>34.90899477428367</v>
      </c>
      <c r="AU16">
        <f t="shared" si="17"/>
        <v>107.06504179587932</v>
      </c>
      <c r="AW16">
        <v>13</v>
      </c>
      <c r="AX16">
        <f>(R16*SUMPRODUCT(K17:$K$23, X17:$X$23)-$AZ$3*SUMPRODUCT(K16:$K$22, W17:$W$23))/Z16</f>
        <v>527.03881044128229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1173.6913302649743</v>
      </c>
      <c r="P17">
        <f t="shared" si="30"/>
        <v>58.684566513248718</v>
      </c>
      <c r="Q17" s="5">
        <f t="shared" si="31"/>
        <v>50</v>
      </c>
      <c r="R17">
        <f t="shared" si="0"/>
        <v>500000</v>
      </c>
      <c r="S17">
        <f t="shared" si="1"/>
        <v>481.05711142415652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454.10794833266715</v>
      </c>
      <c r="AC17">
        <f t="shared" si="2"/>
        <v>409.59998635934028</v>
      </c>
      <c r="AE17">
        <f t="shared" si="3"/>
        <v>999.34902000176237</v>
      </c>
      <c r="AF17">
        <f t="shared" si="4"/>
        <v>-49.967451000088118</v>
      </c>
      <c r="AG17">
        <f t="shared" si="5"/>
        <v>-42.572906275798587</v>
      </c>
      <c r="AH17">
        <f t="shared" si="6"/>
        <v>-773.55900617260966</v>
      </c>
      <c r="AI17">
        <f t="shared" si="7"/>
        <v>133.24965655326605</v>
      </c>
      <c r="AJ17">
        <f t="shared" si="8"/>
        <v>44.507961973326871</v>
      </c>
      <c r="AK17">
        <f t="shared" si="32"/>
        <v>98.244266213403904</v>
      </c>
      <c r="AL17">
        <f t="shared" si="9"/>
        <v>276.00188473999685</v>
      </c>
      <c r="AN17">
        <f t="shared" si="10"/>
        <v>316.5975350233274</v>
      </c>
      <c r="AO17">
        <f t="shared" si="11"/>
        <v>-15.829876751166369</v>
      </c>
      <c r="AP17">
        <f t="shared" si="12"/>
        <v>-13.487257120313389</v>
      </c>
      <c r="AQ17">
        <f t="shared" si="13"/>
        <v>-245.06640787911235</v>
      </c>
      <c r="AR17">
        <f t="shared" si="14"/>
        <v>42.21399327273528</v>
      </c>
      <c r="AS17">
        <f t="shared" si="15"/>
        <v>14.100290056463384</v>
      </c>
      <c r="AT17">
        <f t="shared" si="16"/>
        <v>31.124153714869696</v>
      </c>
      <c r="AU17">
        <f t="shared" si="17"/>
        <v>87.438437044068365</v>
      </c>
      <c r="AW17">
        <v>14</v>
      </c>
      <c r="AX17">
        <f>(R17*SUMPRODUCT(K18:$K$23, X18:$X$23)-$AZ$3*SUMPRODUCT(K17:$K$22, W18:$W$23))/Z17</f>
        <v>481.05711142415652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1173.6913302649743</v>
      </c>
      <c r="P18">
        <f t="shared" si="30"/>
        <v>58.684566513248718</v>
      </c>
      <c r="Q18" s="5">
        <f t="shared" si="31"/>
        <v>50</v>
      </c>
      <c r="R18">
        <f t="shared" si="0"/>
        <v>500000</v>
      </c>
      <c r="S18">
        <f t="shared" si="1"/>
        <v>424.52248144306708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409.59998635934028</v>
      </c>
      <c r="AC18">
        <f t="shared" si="2"/>
        <v>357.16476860497539</v>
      </c>
      <c r="AE18">
        <f t="shared" si="3"/>
        <v>987.46523614668592</v>
      </c>
      <c r="AF18">
        <f t="shared" si="4"/>
        <v>-49.373261807334295</v>
      </c>
      <c r="AG18">
        <f t="shared" si="5"/>
        <v>-42.06664949649727</v>
      </c>
      <c r="AH18">
        <f t="shared" si="6"/>
        <v>-805.27716543329927</v>
      </c>
      <c r="AI18">
        <f t="shared" si="7"/>
        <v>90.748159409555115</v>
      </c>
      <c r="AJ18">
        <f t="shared" si="8"/>
        <v>52.435217754364885</v>
      </c>
      <c r="AK18">
        <f t="shared" si="32"/>
        <v>94.338437248908448</v>
      </c>
      <c r="AL18">
        <f t="shared" si="9"/>
        <v>237.52181441282846</v>
      </c>
      <c r="AN18">
        <f t="shared" si="10"/>
        <v>288.17368527193929</v>
      </c>
      <c r="AO18">
        <f t="shared" si="11"/>
        <v>-14.408684263596964</v>
      </c>
      <c r="AP18">
        <f t="shared" si="12"/>
        <v>-12.27638297400053</v>
      </c>
      <c r="AQ18">
        <f t="shared" si="13"/>
        <v>-235.00542594674491</v>
      </c>
      <c r="AR18">
        <f t="shared" si="14"/>
        <v>26.483192087596894</v>
      </c>
      <c r="AS18">
        <f t="shared" si="15"/>
        <v>15.302260155786714</v>
      </c>
      <c r="AT18">
        <f t="shared" si="16"/>
        <v>27.530949070064413</v>
      </c>
      <c r="AU18">
        <f t="shared" si="17"/>
        <v>69.316401313448026</v>
      </c>
      <c r="AW18">
        <v>15</v>
      </c>
      <c r="AX18">
        <f>(R18*SUMPRODUCT(K19:$K$23, X19:$X$23)-$AZ$3*SUMPRODUCT(K18:$K$22, W19:$W$23))/Z18</f>
        <v>424.52248144306708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1173.6913302649743</v>
      </c>
      <c r="P19">
        <f t="shared" si="30"/>
        <v>58.684566513248718</v>
      </c>
      <c r="Q19" s="5">
        <f t="shared" si="31"/>
        <v>50</v>
      </c>
      <c r="R19">
        <f t="shared" si="0"/>
        <v>500000</v>
      </c>
      <c r="S19">
        <f t="shared" si="1"/>
        <v>357.17080863772918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357.16476860497539</v>
      </c>
      <c r="AC19">
        <f t="shared" si="2"/>
        <v>296.89285281023331</v>
      </c>
      <c r="AE19">
        <f t="shared" si="3"/>
        <v>975.61323303563188</v>
      </c>
      <c r="AF19">
        <f t="shared" si="4"/>
        <v>-48.780661651781593</v>
      </c>
      <c r="AG19">
        <f t="shared" si="5"/>
        <v>-41.56174659718139</v>
      </c>
      <c r="AH19">
        <f t="shared" si="6"/>
        <v>-842.36404350910459</v>
      </c>
      <c r="AI19">
        <f t="shared" si="7"/>
        <v>42.906781277564392</v>
      </c>
      <c r="AJ19">
        <f t="shared" si="8"/>
        <v>60.271915794742085</v>
      </c>
      <c r="AK19">
        <f t="shared" si="32"/>
        <v>89.8798137992178</v>
      </c>
      <c r="AL19">
        <f t="shared" si="9"/>
        <v>193.05851087152428</v>
      </c>
      <c r="AN19">
        <f t="shared" si="10"/>
        <v>262.27225764803137</v>
      </c>
      <c r="AO19">
        <f t="shared" si="11"/>
        <v>-13.113612882401569</v>
      </c>
      <c r="AP19">
        <f t="shared" si="12"/>
        <v>-11.172965620731832</v>
      </c>
      <c r="AQ19">
        <f t="shared" si="13"/>
        <v>-226.45113039850341</v>
      </c>
      <c r="AR19">
        <f t="shared" si="14"/>
        <v>11.534548746394565</v>
      </c>
      <c r="AS19">
        <f t="shared" si="15"/>
        <v>16.202784969483609</v>
      </c>
      <c r="AT19">
        <f t="shared" si="16"/>
        <v>24.162220113351609</v>
      </c>
      <c r="AU19">
        <f t="shared" si="17"/>
        <v>51.899553829229788</v>
      </c>
      <c r="AW19">
        <v>16</v>
      </c>
      <c r="AX19">
        <f>(R19*SUMPRODUCT(K20:$K$23, X20:$X$23)-$AZ$3*SUMPRODUCT(K19:$K$22, W20:$W$23))/Z19</f>
        <v>357.17080863772918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1173.6913302649743</v>
      </c>
      <c r="P20">
        <f t="shared" si="30"/>
        <v>58.684566513248718</v>
      </c>
      <c r="Q20" s="5">
        <f t="shared" si="31"/>
        <v>50</v>
      </c>
      <c r="R20">
        <f t="shared" si="0"/>
        <v>500000</v>
      </c>
      <c r="S20">
        <f t="shared" si="1"/>
        <v>280.97131313512898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296.89285281023331</v>
      </c>
      <c r="AC20">
        <f t="shared" si="2"/>
        <v>230.72428606958897</v>
      </c>
      <c r="AE20">
        <f t="shared" si="3"/>
        <v>963.79623677530219</v>
      </c>
      <c r="AF20">
        <f t="shared" si="4"/>
        <v>-48.18981183876511</v>
      </c>
      <c r="AG20">
        <f t="shared" si="5"/>
        <v>-41.058335012056112</v>
      </c>
      <c r="AH20">
        <f t="shared" si="6"/>
        <v>-877.94119153460815</v>
      </c>
      <c r="AI20">
        <f t="shared" si="7"/>
        <v>-3.3931016101271325</v>
      </c>
      <c r="AJ20">
        <f t="shared" si="8"/>
        <v>66.168566740644337</v>
      </c>
      <c r="AK20">
        <f t="shared" si="32"/>
        <v>84.87494944227393</v>
      </c>
      <c r="AL20">
        <f t="shared" si="9"/>
        <v>147.65041457279114</v>
      </c>
      <c r="AN20">
        <f t="shared" si="10"/>
        <v>238.67232598955849</v>
      </c>
      <c r="AO20">
        <f t="shared" si="11"/>
        <v>-11.933616299477924</v>
      </c>
      <c r="AP20">
        <f t="shared" si="12"/>
        <v>-10.167593464956219</v>
      </c>
      <c r="AQ20">
        <f t="shared" si="13"/>
        <v>-217.41137625385983</v>
      </c>
      <c r="AR20">
        <f t="shared" si="14"/>
        <v>-0.84026002873547567</v>
      </c>
      <c r="AS20">
        <f t="shared" si="15"/>
        <v>16.385834607763449</v>
      </c>
      <c r="AT20">
        <f t="shared" si="16"/>
        <v>21.018241023031148</v>
      </c>
      <c r="AU20">
        <f t="shared" si="17"/>
        <v>36.563815602059123</v>
      </c>
      <c r="AW20">
        <v>17</v>
      </c>
      <c r="AX20">
        <f>(R20*SUMPRODUCT(K21:$K$23, X21:$X$23)-$AZ$3*SUMPRODUCT(K20:$K$22, W21:$W$23))/Z20</f>
        <v>280.97131313512898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1173.6913302649743</v>
      </c>
      <c r="P21">
        <f t="shared" si="30"/>
        <v>58.684566513248718</v>
      </c>
      <c r="Q21" s="5">
        <f t="shared" si="31"/>
        <v>50</v>
      </c>
      <c r="R21">
        <f t="shared" si="0"/>
        <v>500000</v>
      </c>
      <c r="S21">
        <f t="shared" si="1"/>
        <v>195.67617539888749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230.72428606958897</v>
      </c>
      <c r="AC21">
        <f t="shared" si="2"/>
        <v>158.71627641945318</v>
      </c>
      <c r="AE21">
        <f t="shared" si="3"/>
        <v>952.00101507355237</v>
      </c>
      <c r="AF21">
        <f t="shared" si="4"/>
        <v>-47.600050753677621</v>
      </c>
      <c r="AG21">
        <f t="shared" si="5"/>
        <v>-40.55585103702807</v>
      </c>
      <c r="AH21">
        <f t="shared" si="6"/>
        <v>-919.00624907475128</v>
      </c>
      <c r="AI21">
        <f t="shared" si="7"/>
        <v>-55.161135791904599</v>
      </c>
      <c r="AJ21">
        <f t="shared" si="8"/>
        <v>72.00800965013579</v>
      </c>
      <c r="AK21">
        <f t="shared" si="32"/>
        <v>79.458767527262467</v>
      </c>
      <c r="AL21">
        <f t="shared" si="9"/>
        <v>96.305641385493658</v>
      </c>
      <c r="AN21">
        <f t="shared" si="10"/>
        <v>217.1682930575038</v>
      </c>
      <c r="AO21">
        <f t="shared" si="11"/>
        <v>-10.858414652875192</v>
      </c>
      <c r="AP21">
        <f t="shared" si="12"/>
        <v>-9.2515079330302097</v>
      </c>
      <c r="AQ21">
        <f t="shared" si="13"/>
        <v>-209.64160254106798</v>
      </c>
      <c r="AR21">
        <f t="shared" si="14"/>
        <v>-12.583232069469563</v>
      </c>
      <c r="AS21">
        <f t="shared" si="15"/>
        <v>16.426302382650356</v>
      </c>
      <c r="AT21">
        <f t="shared" si="16"/>
        <v>18.125952219720475</v>
      </c>
      <c r="AU21">
        <f t="shared" si="17"/>
        <v>21.96902253290127</v>
      </c>
      <c r="AW21">
        <v>18</v>
      </c>
      <c r="AX21">
        <f>(R21*SUMPRODUCT(K22:$K$23, X22:$X$23)-$AZ$3*SUMPRODUCT(K21:$K$22, W22:$W$23))/Z21</f>
        <v>195.67617539888749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1173.6913302649743</v>
      </c>
      <c r="P22">
        <f t="shared" si="30"/>
        <v>58.684566513248718</v>
      </c>
      <c r="Q22" s="5">
        <f t="shared" si="31"/>
        <v>50</v>
      </c>
      <c r="R22">
        <f t="shared" si="0"/>
        <v>500000</v>
      </c>
      <c r="S22">
        <f t="shared" si="1"/>
        <v>101.87941174089224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158.71627641945318</v>
      </c>
      <c r="AC22">
        <f t="shared" si="2"/>
        <v>81.613568741104899</v>
      </c>
      <c r="AE22">
        <f t="shared" si="3"/>
        <v>940.22076125682622</v>
      </c>
      <c r="AF22">
        <f t="shared" si="4"/>
        <v>-47.011038062841315</v>
      </c>
      <c r="AG22">
        <f t="shared" si="5"/>
        <v>-40.054004703458126</v>
      </c>
      <c r="AH22">
        <f t="shared" si="6"/>
        <v>-962.87823199665161</v>
      </c>
      <c r="AI22">
        <f t="shared" si="7"/>
        <v>-109.72251350612476</v>
      </c>
      <c r="AJ22">
        <f t="shared" si="8"/>
        <v>77.102707678348281</v>
      </c>
      <c r="AK22">
        <f t="shared" si="32"/>
        <v>73.634819972940676</v>
      </c>
      <c r="AL22">
        <f t="shared" si="9"/>
        <v>41.015014145164201</v>
      </c>
      <c r="AN22">
        <f t="shared" si="10"/>
        <v>197.57455393392115</v>
      </c>
      <c r="AO22">
        <f t="shared" si="11"/>
        <v>-9.8787276966960587</v>
      </c>
      <c r="AP22">
        <f t="shared" si="12"/>
        <v>-8.4168021369518158</v>
      </c>
      <c r="AQ22">
        <f t="shared" si="13"/>
        <v>-202.33571201418724</v>
      </c>
      <c r="AR22">
        <f t="shared" si="14"/>
        <v>-23.056687913913947</v>
      </c>
      <c r="AS22">
        <f t="shared" si="15"/>
        <v>16.202081154094042</v>
      </c>
      <c r="AT22">
        <f t="shared" si="16"/>
        <v>15.473351908025331</v>
      </c>
      <c r="AU22">
        <f t="shared" si="17"/>
        <v>8.6187451482054254</v>
      </c>
      <c r="AW22">
        <v>19</v>
      </c>
      <c r="AX22">
        <f>(R22*SUMPRODUCT(K23:$K$23, X23:$X$23)-$AZ$3*SUMPRODUCT(K22:$K$22, W23:$W$23))/Z22</f>
        <v>101.87941174089224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1173.6913302649743</v>
      </c>
      <c r="P23">
        <f t="shared" si="30"/>
        <v>58.684566513248718</v>
      </c>
      <c r="Q23" s="5">
        <f t="shared" si="31"/>
        <v>50</v>
      </c>
      <c r="R23">
        <f t="shared" si="0"/>
        <v>500000</v>
      </c>
      <c r="S23">
        <f t="shared" si="1"/>
        <v>103.17133401846148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81.613568741104899</v>
      </c>
      <c r="AC23">
        <f t="shared" si="2"/>
        <v>81.613568741104899</v>
      </c>
      <c r="AE23">
        <f t="shared" si="3"/>
        <v>928.44721816118829</v>
      </c>
      <c r="AF23">
        <f t="shared" si="4"/>
        <v>-46.422360908059417</v>
      </c>
      <c r="AG23">
        <f t="shared" si="5"/>
        <v>-39.552444250890936</v>
      </c>
      <c r="AH23">
        <f t="shared" si="6"/>
        <v>-1010.2040553261527</v>
      </c>
      <c r="AI23">
        <f t="shared" si="7"/>
        <v>-167.7316423239148</v>
      </c>
      <c r="AJ23">
        <f t="shared" si="8"/>
        <v>0</v>
      </c>
      <c r="AK23">
        <f t="shared" si="32"/>
        <v>67.454689819596368</v>
      </c>
      <c r="AL23">
        <f t="shared" si="9"/>
        <v>-100.27695250431843</v>
      </c>
      <c r="AN23">
        <f t="shared" si="10"/>
        <v>179.72171727685219</v>
      </c>
      <c r="AO23">
        <f t="shared" si="11"/>
        <v>-8.9860858638426091</v>
      </c>
      <c r="AP23">
        <f t="shared" si="12"/>
        <v>-7.6562598974075211</v>
      </c>
      <c r="AQ23">
        <f t="shared" si="13"/>
        <v>-195.54758102763401</v>
      </c>
      <c r="AR23">
        <f t="shared" si="14"/>
        <v>-32.468209512031962</v>
      </c>
      <c r="AS23">
        <f t="shared" si="15"/>
        <v>0</v>
      </c>
      <c r="AT23">
        <f t="shared" si="16"/>
        <v>13.057363365001287</v>
      </c>
      <c r="AU23">
        <f t="shared" si="17"/>
        <v>-19.410846147030675</v>
      </c>
      <c r="AW23">
        <v>20</v>
      </c>
      <c r="AX23">
        <f>(R23*SUMPRODUCT(K$23:$K24, X$23:$X24)-$AZ$3*SUMPRODUCT(K$22:$K23, W$23:$W24))/Z23</f>
        <v>103.17133401846148</v>
      </c>
    </row>
    <row r="25" spans="5:50" x14ac:dyDescent="0.3">
      <c r="AN25" s="6">
        <f t="shared" ref="AN25:AU25" si="33">SUM(AN3:AN23)</f>
        <v>10230.108140712671</v>
      </c>
      <c r="AO25" s="6">
        <f t="shared" si="33"/>
        <v>-1391.7739047343648</v>
      </c>
      <c r="AP25" s="6">
        <f t="shared" si="33"/>
        <v>-785.80913809779531</v>
      </c>
      <c r="AQ25" s="6">
        <f t="shared" si="33"/>
        <v>-6412.1674489982879</v>
      </c>
      <c r="AR25" s="6">
        <f t="shared" si="33"/>
        <v>1640.3576488822241</v>
      </c>
      <c r="AS25" s="6">
        <f t="shared" si="33"/>
        <v>-280.77647506773627</v>
      </c>
      <c r="AT25" s="6">
        <f t="shared" si="33"/>
        <v>819.01558477160859</v>
      </c>
      <c r="AU25" s="7">
        <f t="shared" si="33"/>
        <v>2178.5967585860967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'T.35.04.D'!C3*(1+C12)</f>
        <v>2638.5387015035435</v>
      </c>
      <c r="K3">
        <v>1</v>
      </c>
      <c r="L3" s="2">
        <v>0</v>
      </c>
      <c r="O3">
        <f>$C$3</f>
        <v>2638.5387015035435</v>
      </c>
      <c r="P3">
        <f>O3*B5</f>
        <v>2110.8309612028347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2638.5387015035435</v>
      </c>
      <c r="AF3">
        <f t="shared" ref="AF3:AF23" si="4">-$Z3*P3</f>
        <v>-2110.8309612028347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127.70774030070879</v>
      </c>
      <c r="AJ3">
        <f t="shared" ref="AJ3:AJ23" si="8">AB3-AC3</f>
        <v>0</v>
      </c>
      <c r="AL3">
        <f t="shared" ref="AL3:AL23" si="9">SUM(AI3:AK3)</f>
        <v>127.70774030070879</v>
      </c>
      <c r="AN3">
        <f t="shared" ref="AN3:AN23" si="10">AE3*$K3</f>
        <v>2638.5387015035435</v>
      </c>
      <c r="AO3">
        <f t="shared" ref="AO3:AO23" si="11">AF3*$K3</f>
        <v>-2110.8309612028347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127.70774030070879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127.70774030070879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1565.0925119936339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892.38128446366363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882.13425043518691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-882.13425043518691</v>
      </c>
      <c r="AK4">
        <f>G4*MAX(0, SUM(AB4, AE4:AF4))</f>
        <v>0</v>
      </c>
      <c r="AL4">
        <f t="shared" si="9"/>
        <v>-1623.5332504351868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-682.95826155844395</v>
      </c>
      <c r="AR4">
        <f t="shared" si="14"/>
        <v>-682.95826155844395</v>
      </c>
      <c r="AS4">
        <f t="shared" si="15"/>
        <v>-812.60006304078684</v>
      </c>
      <c r="AT4">
        <f t="shared" si="16"/>
        <v>0</v>
      </c>
      <c r="AU4">
        <f t="shared" si="17"/>
        <v>-1495.5583245992307</v>
      </c>
      <c r="AW4">
        <v>1</v>
      </c>
      <c r="AX4">
        <f>(R4*SUMPRODUCT(K5:$K$23, X5:$X$23)-$AZ$3*SUMPRODUCT(K4:$K$22, W5:$W$23))/Z4</f>
        <v>892.38128446366363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2638.5387015035435</v>
      </c>
      <c r="P5">
        <f t="shared" ref="P5:P23" si="30">O5*$C$5</f>
        <v>131.92693507517717</v>
      </c>
      <c r="Q5" s="5">
        <f t="shared" ref="Q5:Q23" si="31">$C$8</f>
        <v>50</v>
      </c>
      <c r="R5">
        <f t="shared" si="0"/>
        <v>500000</v>
      </c>
      <c r="S5">
        <f t="shared" si="1"/>
        <v>1700.8635492146484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882.13425043518691</v>
      </c>
      <c r="AC5">
        <f t="shared" si="2"/>
        <v>1661.9323801096398</v>
      </c>
      <c r="AE5">
        <f t="shared" si="3"/>
        <v>2578.1450288742635</v>
      </c>
      <c r="AF5">
        <f t="shared" si="4"/>
        <v>-128.90725144371319</v>
      </c>
      <c r="AG5">
        <f t="shared" si="5"/>
        <v>-48.855546962512527</v>
      </c>
      <c r="AH5">
        <f t="shared" si="6"/>
        <v>-760.54536487476003</v>
      </c>
      <c r="AI5">
        <f t="shared" si="7"/>
        <v>1639.8368655932779</v>
      </c>
      <c r="AJ5">
        <f t="shared" si="8"/>
        <v>-779.79812967445287</v>
      </c>
      <c r="AK5">
        <f>G5*SUM(AB5, AE5:AF5)</f>
        <v>233.19604195060165</v>
      </c>
      <c r="AL5">
        <f t="shared" si="9"/>
        <v>1093.2347778694268</v>
      </c>
      <c r="AN5">
        <f t="shared" si="10"/>
        <v>2187.7197031861037</v>
      </c>
      <c r="AO5">
        <f t="shared" si="11"/>
        <v>-109.38598515930521</v>
      </c>
      <c r="AP5">
        <f t="shared" si="12"/>
        <v>-41.457032673795062</v>
      </c>
      <c r="AQ5">
        <f t="shared" si="13"/>
        <v>-645.37101725029595</v>
      </c>
      <c r="AR5">
        <f t="shared" si="14"/>
        <v>1391.5056681027077</v>
      </c>
      <c r="AS5">
        <f t="shared" si="15"/>
        <v>-661.70821024036104</v>
      </c>
      <c r="AT5">
        <f t="shared" si="16"/>
        <v>197.88164357189288</v>
      </c>
      <c r="AU5">
        <f t="shared" si="17"/>
        <v>927.67910143423967</v>
      </c>
      <c r="AW5">
        <v>2</v>
      </c>
      <c r="AX5">
        <f>(R5*SUMPRODUCT(K6:$K$23, X6:$X$23)-$AZ$3*SUMPRODUCT(K5:$K$22, W6:$W$23))/Z5</f>
        <v>1700.8635492146484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2638.5387015035435</v>
      </c>
      <c r="P6">
        <f t="shared" si="30"/>
        <v>131.92693507517717</v>
      </c>
      <c r="Q6" s="5">
        <f t="shared" si="31"/>
        <v>50</v>
      </c>
      <c r="R6">
        <f t="shared" si="0"/>
        <v>500000</v>
      </c>
      <c r="S6">
        <f t="shared" si="1"/>
        <v>2425.6393380290797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1661.9323801096398</v>
      </c>
      <c r="AC6">
        <f t="shared" si="2"/>
        <v>2342.5881223791694</v>
      </c>
      <c r="AE6">
        <f t="shared" si="3"/>
        <v>2548.1980464590638</v>
      </c>
      <c r="AF6">
        <f t="shared" si="4"/>
        <v>-127.40990232295319</v>
      </c>
      <c r="AG6">
        <f t="shared" si="5"/>
        <v>-48.288055145960143</v>
      </c>
      <c r="AH6">
        <f t="shared" si="6"/>
        <v>-789.36346927254147</v>
      </c>
      <c r="AI6">
        <f t="shared" si="7"/>
        <v>1583.1366197176089</v>
      </c>
      <c r="AJ6">
        <f t="shared" si="8"/>
        <v>-680.65574226952958</v>
      </c>
      <c r="AK6">
        <f>G6*SUM(AB6, AE6:AF6)</f>
        <v>285.79043669720249</v>
      </c>
      <c r="AL6">
        <f t="shared" si="9"/>
        <v>1188.2713141452818</v>
      </c>
      <c r="AN6">
        <f t="shared" si="10"/>
        <v>1991.8639864221818</v>
      </c>
      <c r="AO6">
        <f t="shared" si="11"/>
        <v>-99.593199321109083</v>
      </c>
      <c r="AP6">
        <f t="shared" si="12"/>
        <v>-37.745589732815723</v>
      </c>
      <c r="AQ6">
        <f t="shared" si="13"/>
        <v>-617.02608587511395</v>
      </c>
      <c r="AR6">
        <f t="shared" si="14"/>
        <v>1237.4991114931429</v>
      </c>
      <c r="AS6">
        <f t="shared" si="15"/>
        <v>-532.05191883028726</v>
      </c>
      <c r="AT6">
        <f t="shared" si="16"/>
        <v>223.39538298918907</v>
      </c>
      <c r="AU6">
        <f t="shared" si="17"/>
        <v>928.84257565204484</v>
      </c>
      <c r="AW6">
        <v>3</v>
      </c>
      <c r="AX6">
        <f>(R6*SUMPRODUCT(K7:$K$23, X7:$X$23)-$AZ$3*SUMPRODUCT(K6:$K$22, W7:$W$23))/Z6</f>
        <v>2425.6393380290797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2638.5387015035435</v>
      </c>
      <c r="P7">
        <f t="shared" si="30"/>
        <v>131.92693507517717</v>
      </c>
      <c r="Q7" s="5">
        <f t="shared" si="31"/>
        <v>50</v>
      </c>
      <c r="R7">
        <f t="shared" si="0"/>
        <v>500000</v>
      </c>
      <c r="S7">
        <f t="shared" si="1"/>
        <v>3071.2566831093914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2342.5881223791694</v>
      </c>
      <c r="AC7">
        <f t="shared" si="2"/>
        <v>2931.3830764345312</v>
      </c>
      <c r="AE7">
        <f t="shared" si="3"/>
        <v>2518.3722801945764</v>
      </c>
      <c r="AF7">
        <f t="shared" si="4"/>
        <v>-125.91861400972883</v>
      </c>
      <c r="AG7">
        <f t="shared" si="5"/>
        <v>-47.722860361295986</v>
      </c>
      <c r="AH7">
        <f t="shared" si="6"/>
        <v>-823.14233204560969</v>
      </c>
      <c r="AI7">
        <f t="shared" si="7"/>
        <v>1521.5884737779415</v>
      </c>
      <c r="AJ7">
        <f t="shared" si="8"/>
        <v>-588.79495405536181</v>
      </c>
      <c r="AK7">
        <f>G7*SUM(AB7, AE7:AF7)</f>
        <v>331.45292519948123</v>
      </c>
      <c r="AL7">
        <f t="shared" si="9"/>
        <v>1264.2464449220611</v>
      </c>
      <c r="AN7">
        <f t="shared" si="10"/>
        <v>1813.3790687044641</v>
      </c>
      <c r="AO7">
        <f t="shared" si="11"/>
        <v>-90.668953435223216</v>
      </c>
      <c r="AP7">
        <f t="shared" si="12"/>
        <v>-34.363321403455807</v>
      </c>
      <c r="AQ7">
        <f t="shared" si="13"/>
        <v>-592.71184297690911</v>
      </c>
      <c r="AR7">
        <f t="shared" si="14"/>
        <v>1095.6349508888757</v>
      </c>
      <c r="AS7">
        <f t="shared" si="15"/>
        <v>-423.96767699504124</v>
      </c>
      <c r="AT7">
        <f t="shared" si="16"/>
        <v>238.6659833990735</v>
      </c>
      <c r="AU7">
        <f t="shared" si="17"/>
        <v>910.333257292908</v>
      </c>
      <c r="AW7">
        <v>4</v>
      </c>
      <c r="AX7">
        <f>(R7*SUMPRODUCT(K8:$K$23, X8:$X$23)-$AZ$3*SUMPRODUCT(K7:$K$22, W8:$W$23))/Z7</f>
        <v>3071.2566831093914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2638.5387015035435</v>
      </c>
      <c r="P8">
        <f t="shared" si="30"/>
        <v>131.92693507517717</v>
      </c>
      <c r="Q8" s="5">
        <f t="shared" si="31"/>
        <v>50</v>
      </c>
      <c r="R8">
        <f t="shared" si="0"/>
        <v>500000</v>
      </c>
      <c r="S8">
        <f t="shared" si="1"/>
        <v>3645.7122329179429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2931.3830764345312</v>
      </c>
      <c r="AC8">
        <f t="shared" si="2"/>
        <v>3438.6314845015349</v>
      </c>
      <c r="AE8">
        <f t="shared" si="3"/>
        <v>2488.6665958284084</v>
      </c>
      <c r="AF8">
        <f t="shared" si="4"/>
        <v>-124.43332979142042</v>
      </c>
      <c r="AG8">
        <f t="shared" si="5"/>
        <v>-47.15994111456974</v>
      </c>
      <c r="AH8">
        <f t="shared" si="6"/>
        <v>-856.90643113279089</v>
      </c>
      <c r="AI8">
        <f t="shared" si="7"/>
        <v>1460.1668937896272</v>
      </c>
      <c r="AJ8">
        <f t="shared" si="8"/>
        <v>-507.24840806700377</v>
      </c>
      <c r="AK8">
        <f t="shared" ref="AK8:AK23" si="32">G8*SUM(AB8:AB8, AE8:AF8)</f>
        <v>370.69314397300639</v>
      </c>
      <c r="AL8">
        <f t="shared" si="9"/>
        <v>1323.6116296956297</v>
      </c>
      <c r="AN8">
        <f t="shared" si="10"/>
        <v>1650.7357374548151</v>
      </c>
      <c r="AO8">
        <f t="shared" si="11"/>
        <v>-82.536786872740748</v>
      </c>
      <c r="AP8">
        <f t="shared" si="12"/>
        <v>-31.281249286094621</v>
      </c>
      <c r="AQ8">
        <f t="shared" si="13"/>
        <v>-568.38713224858657</v>
      </c>
      <c r="AR8">
        <f t="shared" si="14"/>
        <v>968.5305690473931</v>
      </c>
      <c r="AS8">
        <f t="shared" si="15"/>
        <v>-336.45851813450383</v>
      </c>
      <c r="AT8">
        <f t="shared" si="16"/>
        <v>245.88123672790911</v>
      </c>
      <c r="AU8">
        <f t="shared" si="17"/>
        <v>877.95328764079829</v>
      </c>
      <c r="AW8">
        <v>5</v>
      </c>
      <c r="AX8">
        <f>(R8*SUMPRODUCT(K9:$K$23, X9:$X$23)-$AZ$3*SUMPRODUCT(K8:$K$22, W9:$W$23))/Z8</f>
        <v>3645.7122329179429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2638.5387015035435</v>
      </c>
      <c r="P9">
        <f t="shared" si="30"/>
        <v>131.92693507517717</v>
      </c>
      <c r="Q9" s="5">
        <f t="shared" si="31"/>
        <v>50</v>
      </c>
      <c r="R9">
        <f t="shared" si="0"/>
        <v>500000</v>
      </c>
      <c r="S9">
        <f t="shared" si="1"/>
        <v>4155.3772940827257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3438.6314845015349</v>
      </c>
      <c r="AC9">
        <f t="shared" si="2"/>
        <v>3872.7399574783331</v>
      </c>
      <c r="AE9">
        <f t="shared" si="3"/>
        <v>2459.0725547874499</v>
      </c>
      <c r="AF9">
        <f t="shared" si="4"/>
        <v>-122.95362773937249</v>
      </c>
      <c r="AG9">
        <f t="shared" si="5"/>
        <v>-46.599137495807305</v>
      </c>
      <c r="AH9">
        <f t="shared" si="6"/>
        <v>-892.04207616736528</v>
      </c>
      <c r="AI9">
        <f t="shared" si="7"/>
        <v>1397.4777133849047</v>
      </c>
      <c r="AJ9">
        <f t="shared" si="8"/>
        <v>-434.10847297679811</v>
      </c>
      <c r="AK9">
        <f t="shared" si="32"/>
        <v>404.23252880847286</v>
      </c>
      <c r="AL9">
        <f t="shared" si="9"/>
        <v>1367.6017692165794</v>
      </c>
      <c r="AN9">
        <f t="shared" si="10"/>
        <v>1502.5341269236233</v>
      </c>
      <c r="AO9">
        <f t="shared" si="11"/>
        <v>-75.126706346181166</v>
      </c>
      <c r="AP9">
        <f t="shared" si="12"/>
        <v>-28.472846088393926</v>
      </c>
      <c r="AQ9">
        <f t="shared" si="13"/>
        <v>-545.05250749265485</v>
      </c>
      <c r="AR9">
        <f t="shared" si="14"/>
        <v>853.88206699639329</v>
      </c>
      <c r="AS9">
        <f t="shared" si="15"/>
        <v>-265.24747883688167</v>
      </c>
      <c r="AT9">
        <f t="shared" si="16"/>
        <v>246.99278130891324</v>
      </c>
      <c r="AU9">
        <f t="shared" si="17"/>
        <v>835.62736946842483</v>
      </c>
      <c r="AW9">
        <v>6</v>
      </c>
      <c r="AX9">
        <f>(R9*SUMPRODUCT(K10:$K$23, X10:$X$23)-$AZ$3*SUMPRODUCT(K9:$K$22, W10:$W$23))/Z9</f>
        <v>4155.3772940827257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2638.5387015035435</v>
      </c>
      <c r="P10">
        <f t="shared" si="30"/>
        <v>131.92693507517717</v>
      </c>
      <c r="Q10" s="5">
        <f t="shared" si="31"/>
        <v>50</v>
      </c>
      <c r="R10">
        <f t="shared" si="0"/>
        <v>500000</v>
      </c>
      <c r="S10">
        <f t="shared" si="1"/>
        <v>4603.3836555034104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3872.7399574783331</v>
      </c>
      <c r="AC10">
        <f t="shared" si="2"/>
        <v>4238.7803528150471</v>
      </c>
      <c r="AE10">
        <f t="shared" si="3"/>
        <v>2429.5576569431687</v>
      </c>
      <c r="AF10">
        <f t="shared" si="4"/>
        <v>-121.47788284715844</v>
      </c>
      <c r="AG10">
        <f t="shared" si="5"/>
        <v>-46.039833631371621</v>
      </c>
      <c r="AH10">
        <f t="shared" si="6"/>
        <v>-933.12489477616839</v>
      </c>
      <c r="AI10">
        <f t="shared" si="7"/>
        <v>1328.9150456884704</v>
      </c>
      <c r="AJ10">
        <f t="shared" si="8"/>
        <v>-366.04039533671403</v>
      </c>
      <c r="AK10">
        <f t="shared" si="32"/>
        <v>432.65738121020411</v>
      </c>
      <c r="AL10">
        <f t="shared" si="9"/>
        <v>1395.5320315619606</v>
      </c>
      <c r="AN10">
        <f t="shared" si="10"/>
        <v>1367.484395008516</v>
      </c>
      <c r="AO10">
        <f t="shared" si="11"/>
        <v>-68.374219750425809</v>
      </c>
      <c r="AP10">
        <f t="shared" si="12"/>
        <v>-25.913669453271041</v>
      </c>
      <c r="AQ10">
        <f t="shared" si="13"/>
        <v>-525.21236882513813</v>
      </c>
      <c r="AR10">
        <f t="shared" si="14"/>
        <v>747.98413697968124</v>
      </c>
      <c r="AS10">
        <f t="shared" si="15"/>
        <v>-206.02702188821249</v>
      </c>
      <c r="AT10">
        <f t="shared" si="16"/>
        <v>243.52260811731975</v>
      </c>
      <c r="AU10">
        <f t="shared" si="17"/>
        <v>785.47972320878853</v>
      </c>
      <c r="AW10">
        <v>7</v>
      </c>
      <c r="AX10">
        <f>(R10*SUMPRODUCT(K11:$K$23, X11:$X$23)-$AZ$3*SUMPRODUCT(K10:$K$22, W11:$W$23))/Z10</f>
        <v>4603.3836555034104</v>
      </c>
    </row>
    <row r="11" spans="1:52" x14ac:dyDescent="0.3">
      <c r="A11" t="s">
        <v>33</v>
      </c>
      <c r="C11" s="24">
        <f>AU25</f>
        <v>4853.5119917266393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2638.5387015035435</v>
      </c>
      <c r="P11">
        <f t="shared" si="30"/>
        <v>131.92693507517717</v>
      </c>
      <c r="Q11" s="5">
        <f t="shared" si="31"/>
        <v>50</v>
      </c>
      <c r="R11">
        <f t="shared" si="0"/>
        <v>500000</v>
      </c>
      <c r="S11">
        <f t="shared" si="1"/>
        <v>4997.2095445624282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4238.7803528150471</v>
      </c>
      <c r="AC11">
        <f t="shared" si="2"/>
        <v>4545.6798563088487</v>
      </c>
      <c r="AE11">
        <f t="shared" si="3"/>
        <v>2400.129936229479</v>
      </c>
      <c r="AF11">
        <f t="shared" si="4"/>
        <v>-120.00649681147394</v>
      </c>
      <c r="AG11">
        <f t="shared" si="5"/>
        <v>-45.482181763371329</v>
      </c>
      <c r="AH11">
        <f t="shared" si="6"/>
        <v>-972.53531686569511</v>
      </c>
      <c r="AI11">
        <f t="shared" si="7"/>
        <v>1262.1059407889384</v>
      </c>
      <c r="AJ11">
        <f t="shared" si="8"/>
        <v>-306.8995034938016</v>
      </c>
      <c r="AK11">
        <f t="shared" si="32"/>
        <v>456.32326545631372</v>
      </c>
      <c r="AL11">
        <f t="shared" si="9"/>
        <v>1411.5297027514505</v>
      </c>
      <c r="AN11">
        <f t="shared" si="10"/>
        <v>1244.4346353593703</v>
      </c>
      <c r="AO11">
        <f t="shared" si="11"/>
        <v>-62.221731767968514</v>
      </c>
      <c r="AP11">
        <f t="shared" si="12"/>
        <v>-23.581890890026404</v>
      </c>
      <c r="AQ11">
        <f t="shared" si="13"/>
        <v>-504.24629689805136</v>
      </c>
      <c r="AR11">
        <f t="shared" si="14"/>
        <v>654.38471580332396</v>
      </c>
      <c r="AS11">
        <f t="shared" si="15"/>
        <v>-159.12320660532995</v>
      </c>
      <c r="AT11">
        <f t="shared" si="16"/>
        <v>236.59738911728269</v>
      </c>
      <c r="AU11">
        <f t="shared" si="17"/>
        <v>731.85889831527663</v>
      </c>
      <c r="AW11">
        <v>8</v>
      </c>
      <c r="AX11">
        <f>(R11*SUMPRODUCT(K12:$K$23, X12:$X$23)-$AZ$3*SUMPRODUCT(K11:$K$22, W12:$W$23))/Z11</f>
        <v>4997.2095445624282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2638.5387015035435</v>
      </c>
      <c r="P12">
        <f t="shared" si="30"/>
        <v>131.92693507517717</v>
      </c>
      <c r="Q12" s="5">
        <f t="shared" si="31"/>
        <v>50</v>
      </c>
      <c r="R12">
        <f t="shared" si="0"/>
        <v>500000</v>
      </c>
      <c r="S12">
        <f t="shared" si="1"/>
        <v>5339.5118847938202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4545.6798563088487</v>
      </c>
      <c r="AC12">
        <f t="shared" si="2"/>
        <v>4797.6109588323052</v>
      </c>
      <c r="AE12">
        <f t="shared" si="3"/>
        <v>2370.7564404317009</v>
      </c>
      <c r="AF12">
        <f t="shared" si="4"/>
        <v>-118.53782202158504</v>
      </c>
      <c r="AG12">
        <f t="shared" si="5"/>
        <v>-44.925557451189754</v>
      </c>
      <c r="AH12">
        <f t="shared" si="6"/>
        <v>-1018.0249454786348</v>
      </c>
      <c r="AI12">
        <f t="shared" si="7"/>
        <v>1189.2681154802908</v>
      </c>
      <c r="AJ12">
        <f t="shared" si="8"/>
        <v>-251.9311025234565</v>
      </c>
      <c r="AK12">
        <f t="shared" si="32"/>
        <v>475.85289323032754</v>
      </c>
      <c r="AL12">
        <f t="shared" si="9"/>
        <v>1413.1899061871618</v>
      </c>
      <c r="AN12">
        <f t="shared" si="10"/>
        <v>1132.3128664462533</v>
      </c>
      <c r="AO12">
        <f t="shared" si="11"/>
        <v>-56.615643322312671</v>
      </c>
      <c r="AP12">
        <f t="shared" si="12"/>
        <v>-21.457196473961456</v>
      </c>
      <c r="AQ12">
        <f t="shared" si="13"/>
        <v>-486.22571448916943</v>
      </c>
      <c r="AR12">
        <f t="shared" si="14"/>
        <v>568.0143121608096</v>
      </c>
      <c r="AS12">
        <f t="shared" si="15"/>
        <v>-120.32650169384542</v>
      </c>
      <c r="AT12">
        <f t="shared" si="16"/>
        <v>227.27528832200926</v>
      </c>
      <c r="AU12">
        <f t="shared" si="17"/>
        <v>674.96309878897341</v>
      </c>
      <c r="AW12">
        <v>9</v>
      </c>
      <c r="AX12">
        <f>(R12*SUMPRODUCT(K13:$K$23, X13:$X$23)-$AZ$3*SUMPRODUCT(K12:$K$22, W13:$W$23))/Z12</f>
        <v>5339.5118847938202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2638.5387015035435</v>
      </c>
      <c r="P13">
        <f t="shared" si="30"/>
        <v>131.92693507517717</v>
      </c>
      <c r="Q13" s="5">
        <f t="shared" si="31"/>
        <v>50</v>
      </c>
      <c r="R13">
        <f t="shared" si="0"/>
        <v>500000</v>
      </c>
      <c r="S13">
        <f t="shared" si="1"/>
        <v>5634.4607963448943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4797.6109588323052</v>
      </c>
      <c r="AC13">
        <f t="shared" si="2"/>
        <v>4999.979884343541</v>
      </c>
      <c r="AE13">
        <f t="shared" si="3"/>
        <v>2341.4202189742418</v>
      </c>
      <c r="AF13">
        <f t="shared" si="4"/>
        <v>-117.07101094871209</v>
      </c>
      <c r="AG13">
        <f t="shared" si="5"/>
        <v>-44.369639483400569</v>
      </c>
      <c r="AH13">
        <f t="shared" si="6"/>
        <v>-1066.6239327728706</v>
      </c>
      <c r="AI13">
        <f t="shared" si="7"/>
        <v>1113.3556357692585</v>
      </c>
      <c r="AJ13">
        <f t="shared" si="8"/>
        <v>-202.36892551123583</v>
      </c>
      <c r="AK13">
        <f t="shared" si="32"/>
        <v>491.53721168004853</v>
      </c>
      <c r="AL13">
        <f t="shared" si="9"/>
        <v>1402.5239219380712</v>
      </c>
      <c r="AN13">
        <f t="shared" si="10"/>
        <v>1030.1513464606942</v>
      </c>
      <c r="AO13">
        <f t="shared" si="11"/>
        <v>-51.507567323034699</v>
      </c>
      <c r="AP13">
        <f t="shared" si="12"/>
        <v>-19.521247610915715</v>
      </c>
      <c r="AQ13">
        <f t="shared" si="13"/>
        <v>-469.28102508422955</v>
      </c>
      <c r="AR13">
        <f t="shared" si="14"/>
        <v>489.84150644251406</v>
      </c>
      <c r="AS13">
        <f t="shared" si="15"/>
        <v>-89.035970308880678</v>
      </c>
      <c r="AT13">
        <f t="shared" si="16"/>
        <v>216.26093272123899</v>
      </c>
      <c r="AU13">
        <f t="shared" si="17"/>
        <v>617.06646885487237</v>
      </c>
      <c r="AW13">
        <v>10</v>
      </c>
      <c r="AX13">
        <f>(R13*SUMPRODUCT(K14:$K$23, X14:$X$23)-$AZ$3*SUMPRODUCT(K13:$K$22, W14:$W$23))/Z13</f>
        <v>5634.4607963448943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2638.5387015035435</v>
      </c>
      <c r="P14">
        <f t="shared" si="30"/>
        <v>131.92693507517717</v>
      </c>
      <c r="Q14" s="5">
        <f t="shared" si="31"/>
        <v>50</v>
      </c>
      <c r="R14">
        <f t="shared" si="0"/>
        <v>500000</v>
      </c>
      <c r="S14">
        <f t="shared" si="1"/>
        <v>5885.663682730612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4999.979884343541</v>
      </c>
      <c r="AC14">
        <f t="shared" si="2"/>
        <v>5157.4938684298468</v>
      </c>
      <c r="AE14">
        <f t="shared" si="3"/>
        <v>2312.1007091431234</v>
      </c>
      <c r="AF14">
        <f t="shared" si="4"/>
        <v>-115.60503545715618</v>
      </c>
      <c r="AG14">
        <f t="shared" si="5"/>
        <v>-43.814038198977286</v>
      </c>
      <c r="AH14">
        <f t="shared" si="6"/>
        <v>-1119.0488958928202</v>
      </c>
      <c r="AI14">
        <f t="shared" si="7"/>
        <v>1033.6327395941696</v>
      </c>
      <c r="AJ14">
        <f t="shared" si="8"/>
        <v>-157.51398408630575</v>
      </c>
      <c r="AK14">
        <f t="shared" si="32"/>
        <v>503.75328906206556</v>
      </c>
      <c r="AL14">
        <f t="shared" si="9"/>
        <v>1379.8720445699294</v>
      </c>
      <c r="AN14">
        <f t="shared" si="10"/>
        <v>937.06687098429575</v>
      </c>
      <c r="AO14">
        <f t="shared" si="11"/>
        <v>-46.853343549214792</v>
      </c>
      <c r="AP14">
        <f t="shared" si="12"/>
        <v>-17.757307680389872</v>
      </c>
      <c r="AQ14">
        <f t="shared" si="13"/>
        <v>-453.53718512604985</v>
      </c>
      <c r="AR14">
        <f t="shared" si="14"/>
        <v>418.91903462864116</v>
      </c>
      <c r="AS14">
        <f t="shared" si="15"/>
        <v>-63.838541124243001</v>
      </c>
      <c r="AT14">
        <f t="shared" si="16"/>
        <v>204.16520632632029</v>
      </c>
      <c r="AU14">
        <f t="shared" si="17"/>
        <v>559.24569983071842</v>
      </c>
      <c r="AW14">
        <v>11</v>
      </c>
      <c r="AX14">
        <f>(R14*SUMPRODUCT(K15:$K$23, X15:$X$23)-$AZ$3*SUMPRODUCT(K14:$K$22, W15:$W$23))/Z14</f>
        <v>5885.663682730612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2638.5387015035435</v>
      </c>
      <c r="P15">
        <f t="shared" si="30"/>
        <v>131.92693507517717</v>
      </c>
      <c r="Q15" s="5">
        <f t="shared" si="31"/>
        <v>50</v>
      </c>
      <c r="R15">
        <f t="shared" si="0"/>
        <v>500000</v>
      </c>
      <c r="S15">
        <f t="shared" si="1"/>
        <v>6097.1927020740304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5157.4938684298468</v>
      </c>
      <c r="AC15">
        <f t="shared" si="2"/>
        <v>5275.1106499855832</v>
      </c>
      <c r="AE15">
        <f t="shared" si="3"/>
        <v>2282.7855842518979</v>
      </c>
      <c r="AF15">
        <f t="shared" si="4"/>
        <v>-114.13927921259489</v>
      </c>
      <c r="AG15">
        <f t="shared" si="5"/>
        <v>-43.258520008652454</v>
      </c>
      <c r="AH15">
        <f t="shared" si="6"/>
        <v>-1173.7780833506015</v>
      </c>
      <c r="AI15">
        <f t="shared" si="7"/>
        <v>951.60970168004928</v>
      </c>
      <c r="AJ15">
        <f t="shared" si="8"/>
        <v>-117.61678155573645</v>
      </c>
      <c r="AK15">
        <f t="shared" si="32"/>
        <v>512.82981214284052</v>
      </c>
      <c r="AL15">
        <f t="shared" si="9"/>
        <v>1346.8227322671532</v>
      </c>
      <c r="AN15">
        <f t="shared" si="10"/>
        <v>852.25807651932712</v>
      </c>
      <c r="AO15">
        <f t="shared" si="11"/>
        <v>-42.612903825966349</v>
      </c>
      <c r="AP15">
        <f t="shared" si="12"/>
        <v>-16.150190937765604</v>
      </c>
      <c r="AQ15">
        <f t="shared" si="13"/>
        <v>-438.21980411916746</v>
      </c>
      <c r="AR15">
        <f t="shared" si="14"/>
        <v>355.27517763642771</v>
      </c>
      <c r="AS15">
        <f t="shared" si="15"/>
        <v>-43.911198978390203</v>
      </c>
      <c r="AT15">
        <f t="shared" si="16"/>
        <v>191.46053501203318</v>
      </c>
      <c r="AU15">
        <f t="shared" si="17"/>
        <v>502.82451367007064</v>
      </c>
      <c r="AW15">
        <v>12</v>
      </c>
      <c r="AX15">
        <f>(R15*SUMPRODUCT(K16:$K$23, X16:$X$23)-$AZ$3*SUMPRODUCT(K15:$K$22, W16:$W$23))/Z15</f>
        <v>6097.1927020740304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2638.5387015035435</v>
      </c>
      <c r="P16">
        <f t="shared" si="30"/>
        <v>131.92693507517717</v>
      </c>
      <c r="Q16" s="5">
        <f t="shared" si="31"/>
        <v>50</v>
      </c>
      <c r="R16">
        <f t="shared" si="0"/>
        <v>500000</v>
      </c>
      <c r="S16">
        <f t="shared" si="1"/>
        <v>6071.3814022419383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5275.1106499855832</v>
      </c>
      <c r="AC16">
        <f t="shared" si="2"/>
        <v>5179.0094424005283</v>
      </c>
      <c r="AE16">
        <f t="shared" si="3"/>
        <v>2250.7261435066639</v>
      </c>
      <c r="AF16">
        <f t="shared" si="4"/>
        <v>-112.53630717533319</v>
      </c>
      <c r="AG16">
        <f t="shared" si="5"/>
        <v>-42.650997353650929</v>
      </c>
      <c r="AH16">
        <f t="shared" si="6"/>
        <v>-1749.3745491499049</v>
      </c>
      <c r="AI16">
        <f t="shared" si="7"/>
        <v>346.16428982777506</v>
      </c>
      <c r="AJ16">
        <f t="shared" si="8"/>
        <v>96.101207585054908</v>
      </c>
      <c r="AK16">
        <f t="shared" si="32"/>
        <v>518.93103404218402</v>
      </c>
      <c r="AL16">
        <f t="shared" si="9"/>
        <v>961.196531455014</v>
      </c>
      <c r="AN16">
        <f t="shared" si="10"/>
        <v>774.05322926452413</v>
      </c>
      <c r="AO16">
        <f t="shared" si="11"/>
        <v>-38.702661463226207</v>
      </c>
      <c r="AP16">
        <f t="shared" si="12"/>
        <v>-14.668218222901906</v>
      </c>
      <c r="AQ16">
        <f t="shared" si="13"/>
        <v>-601.63206566434314</v>
      </c>
      <c r="AR16">
        <f t="shared" si="14"/>
        <v>119.05028391405301</v>
      </c>
      <c r="AS16">
        <f t="shared" si="15"/>
        <v>33.050422541205037</v>
      </c>
      <c r="AT16">
        <f t="shared" si="16"/>
        <v>178.46695557554935</v>
      </c>
      <c r="AU16">
        <f t="shared" si="17"/>
        <v>330.56766203080741</v>
      </c>
      <c r="AW16">
        <v>13</v>
      </c>
      <c r="AX16">
        <f>(R16*SUMPRODUCT(K17:$K$23, X17:$X$23)-$AZ$3*SUMPRODUCT(K16:$K$22, W17:$W$23))/Z16</f>
        <v>6071.3814022419383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2638.5387015035435</v>
      </c>
      <c r="P17">
        <f t="shared" si="30"/>
        <v>131.92693507517717</v>
      </c>
      <c r="Q17" s="5">
        <f t="shared" si="31"/>
        <v>50</v>
      </c>
      <c r="R17">
        <f t="shared" si="0"/>
        <v>500000</v>
      </c>
      <c r="S17">
        <f t="shared" si="1"/>
        <v>5812.1879957765614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5179.0094424005283</v>
      </c>
      <c r="AC17">
        <f t="shared" si="2"/>
        <v>4880.5341593237226</v>
      </c>
      <c r="AE17">
        <f t="shared" si="3"/>
        <v>2215.5990605849552</v>
      </c>
      <c r="AF17">
        <f t="shared" si="4"/>
        <v>-110.77995302924776</v>
      </c>
      <c r="AG17">
        <f t="shared" si="5"/>
        <v>-41.985343237952499</v>
      </c>
      <c r="AH17">
        <f t="shared" si="6"/>
        <v>-2391.4414216192076</v>
      </c>
      <c r="AI17">
        <f t="shared" si="7"/>
        <v>-328.60765730145249</v>
      </c>
      <c r="AJ17">
        <f t="shared" si="8"/>
        <v>298.47528307680568</v>
      </c>
      <c r="AK17">
        <f t="shared" si="32"/>
        <v>509.86799849693659</v>
      </c>
      <c r="AL17">
        <f t="shared" si="9"/>
        <v>479.73562427228978</v>
      </c>
      <c r="AN17">
        <f t="shared" si="10"/>
        <v>701.91013063680157</v>
      </c>
      <c r="AO17">
        <f t="shared" si="11"/>
        <v>-35.09550653184008</v>
      </c>
      <c r="AP17">
        <f t="shared" si="12"/>
        <v>-13.301114936021698</v>
      </c>
      <c r="AQ17">
        <f t="shared" si="13"/>
        <v>-757.61765317585218</v>
      </c>
      <c r="AR17">
        <f t="shared" si="14"/>
        <v>-104.10414400691232</v>
      </c>
      <c r="AS17">
        <f t="shared" si="15"/>
        <v>94.558094315577449</v>
      </c>
      <c r="AT17">
        <f t="shared" si="16"/>
        <v>161.52810307566324</v>
      </c>
      <c r="AU17">
        <f t="shared" si="17"/>
        <v>151.98205338432837</v>
      </c>
      <c r="AW17">
        <v>14</v>
      </c>
      <c r="AX17">
        <f>(R17*SUMPRODUCT(K18:$K$23, X18:$X$23)-$AZ$3*SUMPRODUCT(K17:$K$22, W18:$W$23))/Z17</f>
        <v>5812.1879957765614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2638.5387015035435</v>
      </c>
      <c r="P18">
        <f t="shared" si="30"/>
        <v>131.92693507517717</v>
      </c>
      <c r="Q18" s="5">
        <f t="shared" si="31"/>
        <v>50</v>
      </c>
      <c r="R18">
        <f t="shared" si="0"/>
        <v>500000</v>
      </c>
      <c r="S18">
        <f t="shared" si="1"/>
        <v>5340.9921305841035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4880.5341593237226</v>
      </c>
      <c r="AC18">
        <f t="shared" si="2"/>
        <v>4407.463424063073</v>
      </c>
      <c r="AE18">
        <f t="shared" si="3"/>
        <v>2177.3600363983196</v>
      </c>
      <c r="AF18">
        <f t="shared" si="4"/>
        <v>-108.86800181991597</v>
      </c>
      <c r="AG18">
        <f t="shared" si="5"/>
        <v>-41.260718199008679</v>
      </c>
      <c r="AH18">
        <f t="shared" si="6"/>
        <v>-3047.7160656429719</v>
      </c>
      <c r="AI18">
        <f t="shared" si="7"/>
        <v>-1020.484749263577</v>
      </c>
      <c r="AJ18">
        <f t="shared" si="8"/>
        <v>473.0707352606496</v>
      </c>
      <c r="AK18">
        <f t="shared" si="32"/>
        <v>486.43183357314888</v>
      </c>
      <c r="AL18">
        <f t="shared" si="9"/>
        <v>-60.982180429778509</v>
      </c>
      <c r="AN18">
        <f t="shared" si="10"/>
        <v>635.42273984371445</v>
      </c>
      <c r="AO18">
        <f t="shared" si="11"/>
        <v>-31.771136992185721</v>
      </c>
      <c r="AP18">
        <f t="shared" si="12"/>
        <v>-12.041186651566367</v>
      </c>
      <c r="AQ18">
        <f t="shared" si="13"/>
        <v>-889.42024301133517</v>
      </c>
      <c r="AR18">
        <f t="shared" si="14"/>
        <v>-297.80982681137283</v>
      </c>
      <c r="AS18">
        <f t="shared" si="15"/>
        <v>138.05704969052331</v>
      </c>
      <c r="AT18">
        <f t="shared" si="16"/>
        <v>141.95624208641809</v>
      </c>
      <c r="AU18">
        <f t="shared" si="17"/>
        <v>-17.796535034431436</v>
      </c>
      <c r="AW18">
        <v>15</v>
      </c>
      <c r="AX18">
        <f>(R18*SUMPRODUCT(K19:$K$23, X19:$X$23)-$AZ$3*SUMPRODUCT(K18:$K$22, W19:$W$23))/Z18</f>
        <v>5340.9921305841035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2638.5387015035435</v>
      </c>
      <c r="P19">
        <f t="shared" si="30"/>
        <v>131.92693507517717</v>
      </c>
      <c r="Q19" s="5">
        <f t="shared" si="31"/>
        <v>50</v>
      </c>
      <c r="R19">
        <f t="shared" si="0"/>
        <v>500000</v>
      </c>
      <c r="S19">
        <f t="shared" si="1"/>
        <v>4667.0825978045814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4407.463424063073</v>
      </c>
      <c r="AC19">
        <f t="shared" si="2"/>
        <v>3777.8830698098072</v>
      </c>
      <c r="AE19">
        <f t="shared" si="3"/>
        <v>2135.8290710640581</v>
      </c>
      <c r="AF19">
        <f t="shared" si="4"/>
        <v>-106.7914535532029</v>
      </c>
      <c r="AG19">
        <f t="shared" si="5"/>
        <v>-40.473711260080783</v>
      </c>
      <c r="AH19">
        <f t="shared" si="6"/>
        <v>-3743.9975693780475</v>
      </c>
      <c r="AI19">
        <f t="shared" si="7"/>
        <v>-1755.4336631272731</v>
      </c>
      <c r="AJ19">
        <f t="shared" si="8"/>
        <v>629.5803542532658</v>
      </c>
      <c r="AK19">
        <f t="shared" si="32"/>
        <v>450.555072910175</v>
      </c>
      <c r="AL19">
        <f t="shared" si="9"/>
        <v>-675.29823596383233</v>
      </c>
      <c r="AN19">
        <f t="shared" si="10"/>
        <v>574.17088396320401</v>
      </c>
      <c r="AO19">
        <f t="shared" si="11"/>
        <v>-28.708544198160201</v>
      </c>
      <c r="AP19">
        <f t="shared" si="12"/>
        <v>-10.880471141772883</v>
      </c>
      <c r="AQ19">
        <f t="shared" si="13"/>
        <v>-1006.4917755309488</v>
      </c>
      <c r="AR19">
        <f t="shared" si="14"/>
        <v>-471.90990690767785</v>
      </c>
      <c r="AS19">
        <f t="shared" si="15"/>
        <v>169.2488942232508</v>
      </c>
      <c r="AT19">
        <f t="shared" si="16"/>
        <v>121.12186690953706</v>
      </c>
      <c r="AU19">
        <f t="shared" si="17"/>
        <v>-181.53914577489002</v>
      </c>
      <c r="AW19">
        <v>16</v>
      </c>
      <c r="AX19">
        <f>(R19*SUMPRODUCT(K20:$K$23, X20:$X$23)-$AZ$3*SUMPRODUCT(K19:$K$22, W20:$W$23))/Z19</f>
        <v>4667.0825978045814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2638.5387015035435</v>
      </c>
      <c r="P20">
        <f t="shared" si="30"/>
        <v>131.92693507517717</v>
      </c>
      <c r="Q20" s="5">
        <f t="shared" si="31"/>
        <v>50</v>
      </c>
      <c r="R20">
        <f t="shared" si="0"/>
        <v>500000</v>
      </c>
      <c r="S20">
        <f t="shared" si="1"/>
        <v>3803.1619308250979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3777.8830698098072</v>
      </c>
      <c r="AC20">
        <f t="shared" si="2"/>
        <v>3013.8471147755349</v>
      </c>
      <c r="AE20">
        <f t="shared" si="3"/>
        <v>2090.9318081612205</v>
      </c>
      <c r="AF20">
        <f t="shared" si="4"/>
        <v>-104.54659040806102</v>
      </c>
      <c r="AG20">
        <f t="shared" si="5"/>
        <v>-39.622913375682629</v>
      </c>
      <c r="AH20">
        <f t="shared" si="6"/>
        <v>-4460.607717973503</v>
      </c>
      <c r="AI20">
        <f t="shared" si="7"/>
        <v>-2513.8454135960264</v>
      </c>
      <c r="AJ20">
        <f t="shared" si="8"/>
        <v>764.03595503427232</v>
      </c>
      <c r="AK20">
        <f t="shared" si="32"/>
        <v>403.49878012940775</v>
      </c>
      <c r="AL20">
        <f t="shared" si="9"/>
        <v>-1346.3106784323463</v>
      </c>
      <c r="AN20">
        <f t="shared" si="10"/>
        <v>517.79363634902722</v>
      </c>
      <c r="AO20">
        <f t="shared" si="11"/>
        <v>-25.889681817451361</v>
      </c>
      <c r="AP20">
        <f t="shared" si="12"/>
        <v>-9.8121288888801974</v>
      </c>
      <c r="AQ20">
        <f t="shared" si="13"/>
        <v>-1104.6148332533041</v>
      </c>
      <c r="AR20">
        <f t="shared" si="14"/>
        <v>-622.52300761060849</v>
      </c>
      <c r="AS20">
        <f t="shared" si="15"/>
        <v>189.20414042890403</v>
      </c>
      <c r="AT20">
        <f t="shared" si="16"/>
        <v>99.921527717987288</v>
      </c>
      <c r="AU20">
        <f t="shared" si="17"/>
        <v>-333.39733946371723</v>
      </c>
      <c r="AW20">
        <v>17</v>
      </c>
      <c r="AX20">
        <f>(R20*SUMPRODUCT(K21:$K$23, X21:$X$23)-$AZ$3*SUMPRODUCT(K20:$K$22, W21:$W$23))/Z20</f>
        <v>3803.1619308250979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2638.5387015035435</v>
      </c>
      <c r="P21">
        <f t="shared" si="30"/>
        <v>131.92693507517717</v>
      </c>
      <c r="Q21" s="5">
        <f t="shared" si="31"/>
        <v>50</v>
      </c>
      <c r="R21">
        <f t="shared" si="0"/>
        <v>500000</v>
      </c>
      <c r="S21">
        <f t="shared" si="1"/>
        <v>2741.756793440381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3013.8471147755349</v>
      </c>
      <c r="AC21">
        <f t="shared" si="2"/>
        <v>2122.1836707671414</v>
      </c>
      <c r="AE21">
        <f t="shared" si="3"/>
        <v>2042.290461507966</v>
      </c>
      <c r="AF21">
        <f t="shared" si="4"/>
        <v>-102.1145230753983</v>
      </c>
      <c r="AG21">
        <f t="shared" si="5"/>
        <v>-38.701165541824125</v>
      </c>
      <c r="AH21">
        <f t="shared" si="6"/>
        <v>-5255.1870010167868</v>
      </c>
      <c r="AI21">
        <f t="shared" si="7"/>
        <v>-3353.7122281260431</v>
      </c>
      <c r="AJ21">
        <f t="shared" si="8"/>
        <v>891.66344400839353</v>
      </c>
      <c r="AK21">
        <f t="shared" si="32"/>
        <v>346.78161372456725</v>
      </c>
      <c r="AL21">
        <f t="shared" si="9"/>
        <v>-2115.2671703930823</v>
      </c>
      <c r="AN21">
        <f t="shared" si="10"/>
        <v>465.88262662623305</v>
      </c>
      <c r="AO21">
        <f t="shared" si="11"/>
        <v>-23.294131331311654</v>
      </c>
      <c r="AP21">
        <f t="shared" si="12"/>
        <v>-8.8284213220134848</v>
      </c>
      <c r="AQ21">
        <f t="shared" si="13"/>
        <v>-1198.8012330224497</v>
      </c>
      <c r="AR21">
        <f t="shared" si="14"/>
        <v>-765.04115904954153</v>
      </c>
      <c r="AS21">
        <f t="shared" si="15"/>
        <v>203.40422441893836</v>
      </c>
      <c r="AT21">
        <f t="shared" si="16"/>
        <v>79.107028168948332</v>
      </c>
      <c r="AU21">
        <f t="shared" si="17"/>
        <v>-482.52990646165495</v>
      </c>
      <c r="AW21">
        <v>18</v>
      </c>
      <c r="AX21">
        <f>(R21*SUMPRODUCT(K22:$K$23, X22:$X$23)-$AZ$3*SUMPRODUCT(K21:$K$22, W22:$W$23))/Z21</f>
        <v>2741.756793440381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2638.5387015035435</v>
      </c>
      <c r="P22">
        <f t="shared" si="30"/>
        <v>131.92693507517717</v>
      </c>
      <c r="Q22" s="5">
        <f t="shared" si="31"/>
        <v>50</v>
      </c>
      <c r="R22">
        <f t="shared" si="0"/>
        <v>500000</v>
      </c>
      <c r="S22">
        <f t="shared" si="1"/>
        <v>1475.211556839314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2122.1836707671414</v>
      </c>
      <c r="AC22">
        <f t="shared" si="2"/>
        <v>1112.3713238450541</v>
      </c>
      <c r="AE22">
        <f t="shared" si="3"/>
        <v>1989.568733244138</v>
      </c>
      <c r="AF22">
        <f t="shared" si="4"/>
        <v>-99.478436662206903</v>
      </c>
      <c r="AG22">
        <f t="shared" si="5"/>
        <v>-37.702094953361936</v>
      </c>
      <c r="AH22">
        <f t="shared" si="6"/>
        <v>-6120.5893304394849</v>
      </c>
      <c r="AI22">
        <f t="shared" si="7"/>
        <v>-4268.2011288109152</v>
      </c>
      <c r="AJ22">
        <f t="shared" si="8"/>
        <v>1009.8123469220873</v>
      </c>
      <c r="AK22">
        <f t="shared" si="32"/>
        <v>280.85917771443508</v>
      </c>
      <c r="AL22">
        <f t="shared" si="9"/>
        <v>-2977.5296041743927</v>
      </c>
      <c r="AN22">
        <f t="shared" si="10"/>
        <v>418.08070103252379</v>
      </c>
      <c r="AO22">
        <f t="shared" si="11"/>
        <v>-20.904035051626192</v>
      </c>
      <c r="AP22">
        <f t="shared" si="12"/>
        <v>-7.9225804191214806</v>
      </c>
      <c r="AQ22">
        <f t="shared" si="13"/>
        <v>-1286.158268998252</v>
      </c>
      <c r="AR22">
        <f t="shared" si="14"/>
        <v>-896.90418343647571</v>
      </c>
      <c r="AS22">
        <f t="shared" si="15"/>
        <v>212.19827536396991</v>
      </c>
      <c r="AT22">
        <f t="shared" si="16"/>
        <v>59.018720966128335</v>
      </c>
      <c r="AU22">
        <f t="shared" si="17"/>
        <v>-625.68718710637745</v>
      </c>
      <c r="AW22">
        <v>19</v>
      </c>
      <c r="AX22">
        <f>(R22*SUMPRODUCT(K23:$K$23, X23:$X$23)-$AZ$3*SUMPRODUCT(K22:$K$22, W23:$W$23))/Z22</f>
        <v>1475.211556839314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2638.5387015035435</v>
      </c>
      <c r="P23">
        <f t="shared" si="30"/>
        <v>131.92693507517717</v>
      </c>
      <c r="Q23" s="5">
        <f t="shared" si="31"/>
        <v>50</v>
      </c>
      <c r="R23">
        <f t="shared" si="0"/>
        <v>500000</v>
      </c>
      <c r="S23">
        <f t="shared" si="1"/>
        <v>1518.7073349111699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1112.3713238450541</v>
      </c>
      <c r="AC23">
        <f t="shared" si="2"/>
        <v>1112.3713238450541</v>
      </c>
      <c r="AE23">
        <f t="shared" si="3"/>
        <v>1932.5874847240259</v>
      </c>
      <c r="AF23">
        <f t="shared" si="4"/>
        <v>-96.629374236201286</v>
      </c>
      <c r="AG23">
        <f t="shared" si="5"/>
        <v>-36.622306953897649</v>
      </c>
      <c r="AH23">
        <f t="shared" si="6"/>
        <v>-7027.6704993066651</v>
      </c>
      <c r="AI23">
        <f t="shared" si="7"/>
        <v>-5228.3346957727381</v>
      </c>
      <c r="AJ23">
        <f t="shared" si="8"/>
        <v>0</v>
      </c>
      <c r="AK23">
        <f t="shared" si="32"/>
        <v>206.38306040330156</v>
      </c>
      <c r="AL23">
        <f t="shared" si="9"/>
        <v>-5021.9516353694362</v>
      </c>
      <c r="AN23">
        <f t="shared" si="10"/>
        <v>374.09551641529549</v>
      </c>
      <c r="AO23">
        <f t="shared" si="11"/>
        <v>-18.704775820764773</v>
      </c>
      <c r="AP23">
        <f t="shared" si="12"/>
        <v>-7.0890663116315311</v>
      </c>
      <c r="AQ23">
        <f t="shared" si="13"/>
        <v>-1360.3627496377426</v>
      </c>
      <c r="AR23">
        <f t="shared" si="14"/>
        <v>-1012.0610753548433</v>
      </c>
      <c r="AS23">
        <f t="shared" si="15"/>
        <v>0</v>
      </c>
      <c r="AT23">
        <f t="shared" si="16"/>
        <v>39.950055648822236</v>
      </c>
      <c r="AU23">
        <f t="shared" si="17"/>
        <v>-972.11101970602101</v>
      </c>
      <c r="AW23">
        <v>20</v>
      </c>
      <c r="AX23">
        <f>(R23*SUMPRODUCT(K$23:$K24, X$23:$X24)-$AZ$3*SUMPRODUCT(K$22:$K23, W$23:$W24))/Z23</f>
        <v>1518.7073349111699</v>
      </c>
    </row>
    <row r="25" spans="5:50" x14ac:dyDescent="0.3">
      <c r="AN25" s="6">
        <f t="shared" ref="AN25:AU25" si="33">SUM(AN3:AN23)</f>
        <v>22809.888979104511</v>
      </c>
      <c r="AO25" s="6">
        <f t="shared" si="33"/>
        <v>-3119.3984750828831</v>
      </c>
      <c r="AP25" s="6">
        <f t="shared" si="33"/>
        <v>-782.24473012479484</v>
      </c>
      <c r="AQ25" s="6">
        <f t="shared" si="33"/>
        <v>-14733.328064238038</v>
      </c>
      <c r="AR25" s="6">
        <f t="shared" si="33"/>
        <v>4174.9177096587982</v>
      </c>
      <c r="AS25" s="6">
        <f t="shared" si="33"/>
        <v>-2674.5752056943943</v>
      </c>
      <c r="AT25" s="6">
        <f t="shared" si="33"/>
        <v>3353.1694877622372</v>
      </c>
      <c r="AU25" s="7">
        <f t="shared" si="33"/>
        <v>4853.5119917266393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'T.45.04.D'!C3*(1+C12)</f>
        <v>10759.216678109286</v>
      </c>
      <c r="K3">
        <v>1</v>
      </c>
      <c r="L3" s="2">
        <v>0</v>
      </c>
      <c r="O3">
        <f>$C$3</f>
        <v>10759.216678109286</v>
      </c>
      <c r="P3">
        <f>O3*B5</f>
        <v>8607.3733424874281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10759.216678109286</v>
      </c>
      <c r="AF3">
        <f t="shared" ref="AF3:AF23" si="4">-$Z3*P3</f>
        <v>-8607.3733424874281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1751.8433356218575</v>
      </c>
      <c r="AJ3">
        <f t="shared" ref="AJ3:AJ23" si="8">AB3-AC3</f>
        <v>0</v>
      </c>
      <c r="AL3">
        <f t="shared" ref="AL3:AL23" si="9">SUM(AI3:AK3)</f>
        <v>1751.8433356218575</v>
      </c>
      <c r="AN3">
        <f t="shared" ref="AN3:AN23" si="10">AE3*$K3</f>
        <v>10759.216678109286</v>
      </c>
      <c r="AO3">
        <f t="shared" ref="AO3:AO23" si="11">AF3*$K3</f>
        <v>-8607.3733424874281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1751.8433356218575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1751.8433356218575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6839.40226028504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5749.7511470030049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5677.7521594163627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-5677.7521594163627</v>
      </c>
      <c r="AK4">
        <f>H4*SUM(AB4, AE4:AF4)</f>
        <v>0</v>
      </c>
      <c r="AL4">
        <f t="shared" si="9"/>
        <v>-6938.8046594163625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-1161.650100868668</v>
      </c>
      <c r="AR4">
        <f t="shared" si="14"/>
        <v>-1161.650100868668</v>
      </c>
      <c r="AS4">
        <f t="shared" si="15"/>
        <v>-5230.2036344191192</v>
      </c>
      <c r="AT4">
        <f t="shared" si="16"/>
        <v>0</v>
      </c>
      <c r="AU4">
        <f t="shared" si="17"/>
        <v>-6391.8537352877865</v>
      </c>
      <c r="AW4">
        <v>1</v>
      </c>
      <c r="AX4">
        <f>(R4*SUMPRODUCT(K5:$K$23, X5:$X$23)-$AZ$3*SUMPRODUCT(K4:$K$22, W5:$W$23))/Z4</f>
        <v>5749.7511470030049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10759.216678109286</v>
      </c>
      <c r="P5">
        <f t="shared" ref="P5:P23" si="30">O5*$C$5</f>
        <v>537.96083390546426</v>
      </c>
      <c r="Q5" s="5">
        <f t="shared" ref="Q5:Q23" si="31">$C$8</f>
        <v>50</v>
      </c>
      <c r="R5">
        <f t="shared" si="0"/>
        <v>500000</v>
      </c>
      <c r="S5">
        <f t="shared" si="1"/>
        <v>11053.53486684151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5677.7521594163627</v>
      </c>
      <c r="AC5">
        <f t="shared" si="2"/>
        <v>10776.728519114709</v>
      </c>
      <c r="AE5">
        <f t="shared" si="3"/>
        <v>10489.780745717846</v>
      </c>
      <c r="AF5">
        <f t="shared" si="4"/>
        <v>-524.48903728589232</v>
      </c>
      <c r="AG5">
        <f t="shared" si="5"/>
        <v>-48.747883138464751</v>
      </c>
      <c r="AH5">
        <f t="shared" si="6"/>
        <v>-1322.7266403525</v>
      </c>
      <c r="AI5">
        <f t="shared" si="7"/>
        <v>8593.8171849409882</v>
      </c>
      <c r="AJ5">
        <f t="shared" si="8"/>
        <v>-5098.9763596983466</v>
      </c>
      <c r="AK5">
        <f>H5*SUM(AB5, AE5:AF5)</f>
        <v>1338.5752637717806</v>
      </c>
      <c r="AL5">
        <f t="shared" si="9"/>
        <v>4833.4160890144221</v>
      </c>
      <c r="AN5">
        <f t="shared" si="10"/>
        <v>8901.2447951888917</v>
      </c>
      <c r="AO5">
        <f t="shared" si="11"/>
        <v>-445.06223975944459</v>
      </c>
      <c r="AP5">
        <f t="shared" si="12"/>
        <v>-41.365673085194835</v>
      </c>
      <c r="AQ5">
        <f t="shared" si="13"/>
        <v>-1122.4175136073977</v>
      </c>
      <c r="AR5">
        <f t="shared" si="14"/>
        <v>7292.3993687368538</v>
      </c>
      <c r="AS5">
        <f t="shared" si="15"/>
        <v>-4326.8050956245352</v>
      </c>
      <c r="AT5">
        <f t="shared" si="16"/>
        <v>1135.8660765603813</v>
      </c>
      <c r="AU5">
        <f t="shared" si="17"/>
        <v>4101.4603496727004</v>
      </c>
      <c r="AW5">
        <v>2</v>
      </c>
      <c r="AX5">
        <f>(R5*SUMPRODUCT(K6:$K$23, X6:$X$23)-$AZ$3*SUMPRODUCT(K5:$K$22, W6:$W$23))/Z5</f>
        <v>11053.53486684151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10759.216678109286</v>
      </c>
      <c r="P6">
        <f t="shared" si="30"/>
        <v>537.96083390546426</v>
      </c>
      <c r="Q6" s="5">
        <f t="shared" si="31"/>
        <v>50</v>
      </c>
      <c r="R6">
        <f t="shared" si="0"/>
        <v>500000</v>
      </c>
      <c r="S6">
        <f t="shared" si="1"/>
        <v>15494.255268116362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10776.728519114709</v>
      </c>
      <c r="AC6">
        <f t="shared" si="2"/>
        <v>14894.090827230102</v>
      </c>
      <c r="AE6">
        <f t="shared" si="3"/>
        <v>10342.462264924987</v>
      </c>
      <c r="AF6">
        <f t="shared" si="4"/>
        <v>-517.12311324624932</v>
      </c>
      <c r="AG6">
        <f t="shared" si="5"/>
        <v>-48.063267867668152</v>
      </c>
      <c r="AH6">
        <f t="shared" si="6"/>
        <v>-1971.3643941195146</v>
      </c>
      <c r="AI6">
        <f t="shared" si="7"/>
        <v>7805.9114896915544</v>
      </c>
      <c r="AJ6">
        <f t="shared" si="8"/>
        <v>-4117.3623081153928</v>
      </c>
      <c r="AK6">
        <f>H6*SUM(AB6, AE6:AF6)</f>
        <v>1762.9189305897953</v>
      </c>
      <c r="AL6">
        <f t="shared" si="9"/>
        <v>5451.4681121659569</v>
      </c>
      <c r="AN6">
        <f t="shared" si="10"/>
        <v>8084.4493798513777</v>
      </c>
      <c r="AO6">
        <f t="shared" si="11"/>
        <v>-404.22246899256891</v>
      </c>
      <c r="AP6">
        <f t="shared" si="12"/>
        <v>-37.569879024278819</v>
      </c>
      <c r="AQ6">
        <f t="shared" si="13"/>
        <v>-1540.9672518264865</v>
      </c>
      <c r="AR6">
        <f t="shared" si="14"/>
        <v>6101.6897800080433</v>
      </c>
      <c r="AS6">
        <f t="shared" si="15"/>
        <v>-3218.4412479177026</v>
      </c>
      <c r="AT6">
        <f t="shared" si="16"/>
        <v>1378.030539542732</v>
      </c>
      <c r="AU6">
        <f t="shared" si="17"/>
        <v>4261.2790716330728</v>
      </c>
      <c r="AW6">
        <v>3</v>
      </c>
      <c r="AX6">
        <f>(R6*SUMPRODUCT(K7:$K$23, X7:$X$23)-$AZ$3*SUMPRODUCT(K6:$K$22, W7:$W$23))/Z6</f>
        <v>15494.255268116362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10759.216678109286</v>
      </c>
      <c r="P7">
        <f t="shared" si="30"/>
        <v>537.96083390546426</v>
      </c>
      <c r="Q7" s="5">
        <f t="shared" si="31"/>
        <v>50</v>
      </c>
      <c r="R7">
        <f t="shared" si="0"/>
        <v>500000</v>
      </c>
      <c r="S7">
        <f t="shared" si="1"/>
        <v>19120.168809842016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14894.090827230102</v>
      </c>
      <c r="AC7">
        <f t="shared" si="2"/>
        <v>18092.706174661158</v>
      </c>
      <c r="AE7">
        <f t="shared" si="3"/>
        <v>10181.047456356302</v>
      </c>
      <c r="AF7">
        <f t="shared" si="4"/>
        <v>-509.05237281781513</v>
      </c>
      <c r="AG7">
        <f t="shared" si="5"/>
        <v>-47.313144446057457</v>
      </c>
      <c r="AH7">
        <f t="shared" si="6"/>
        <v>-2694.9074293401532</v>
      </c>
      <c r="AI7">
        <f t="shared" si="7"/>
        <v>6929.7745097522748</v>
      </c>
      <c r="AJ7">
        <f t="shared" si="8"/>
        <v>-3198.6153474310559</v>
      </c>
      <c r="AK7">
        <f>H7*SUM(AB7, AE7:AF7)</f>
        <v>2102.1199713844685</v>
      </c>
      <c r="AL7">
        <f t="shared" si="9"/>
        <v>5833.2791337056879</v>
      </c>
      <c r="AN7">
        <f t="shared" si="10"/>
        <v>7330.9647267150312</v>
      </c>
      <c r="AO7">
        <f t="shared" si="11"/>
        <v>-366.5482363357516</v>
      </c>
      <c r="AP7">
        <f t="shared" si="12"/>
        <v>-34.068301373791556</v>
      </c>
      <c r="AQ7">
        <f t="shared" si="13"/>
        <v>-1940.494962914702</v>
      </c>
      <c r="AR7">
        <f t="shared" si="14"/>
        <v>4989.853226090785</v>
      </c>
      <c r="AS7">
        <f t="shared" si="15"/>
        <v>-2303.1948713397474</v>
      </c>
      <c r="AT7">
        <f t="shared" si="16"/>
        <v>1513.6524436806862</v>
      </c>
      <c r="AU7">
        <f t="shared" si="17"/>
        <v>4200.3107984317239</v>
      </c>
      <c r="AW7">
        <v>4</v>
      </c>
      <c r="AX7">
        <f>(R7*SUMPRODUCT(K8:$K$23, X8:$X$23)-$AZ$3*SUMPRODUCT(K7:$K$22, W8:$W$23))/Z7</f>
        <v>19120.168809842016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10759.216678109286</v>
      </c>
      <c r="P8">
        <f t="shared" si="30"/>
        <v>537.96083390546426</v>
      </c>
      <c r="Q8" s="5">
        <f t="shared" si="31"/>
        <v>50</v>
      </c>
      <c r="R8">
        <f t="shared" si="0"/>
        <v>500000</v>
      </c>
      <c r="S8">
        <f t="shared" si="1"/>
        <v>22017.496575862377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18092.706174661158</v>
      </c>
      <c r="AC8">
        <f t="shared" si="2"/>
        <v>20474.760044064944</v>
      </c>
      <c r="AE8">
        <f t="shared" si="3"/>
        <v>10005.33275830705</v>
      </c>
      <c r="AF8">
        <f t="shared" si="4"/>
        <v>-500.26663791535248</v>
      </c>
      <c r="AG8">
        <f t="shared" si="5"/>
        <v>-46.496566886062958</v>
      </c>
      <c r="AH8">
        <f t="shared" si="6"/>
        <v>-3434.4611553393111</v>
      </c>
      <c r="AI8">
        <f t="shared" si="7"/>
        <v>6024.1083981663232</v>
      </c>
      <c r="AJ8">
        <f t="shared" si="8"/>
        <v>-2382.0538694037859</v>
      </c>
      <c r="AK8">
        <f t="shared" ref="AK8:AK23" si="32">H8*SUM(AB8:AB8, AE8:AF8)</f>
        <v>2361.541375287673</v>
      </c>
      <c r="AL8">
        <f t="shared" si="9"/>
        <v>6003.5959040502103</v>
      </c>
      <c r="AN8">
        <f t="shared" si="10"/>
        <v>6636.5500211839471</v>
      </c>
      <c r="AO8">
        <f t="shared" si="11"/>
        <v>-331.82750105919735</v>
      </c>
      <c r="AP8">
        <f t="shared" si="12"/>
        <v>-30.841232311487321</v>
      </c>
      <c r="AQ8">
        <f t="shared" si="13"/>
        <v>-2278.0824789958542</v>
      </c>
      <c r="AR8">
        <f t="shared" si="14"/>
        <v>3995.7988088174088</v>
      </c>
      <c r="AS8">
        <f t="shared" si="15"/>
        <v>-1580.0193795981149</v>
      </c>
      <c r="AT8">
        <f t="shared" si="16"/>
        <v>1566.4134160035708</v>
      </c>
      <c r="AU8">
        <f t="shared" si="17"/>
        <v>3982.1928452228649</v>
      </c>
      <c r="AW8">
        <v>5</v>
      </c>
      <c r="AX8">
        <f>(R8*SUMPRODUCT(K9:$K$23, X9:$X$23)-$AZ$3*SUMPRODUCT(K8:$K$22, W9:$W$23))/Z8</f>
        <v>22017.496575862377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10759.216678109286</v>
      </c>
      <c r="P9">
        <f t="shared" si="30"/>
        <v>537.96083390546426</v>
      </c>
      <c r="Q9" s="5">
        <f t="shared" si="31"/>
        <v>50</v>
      </c>
      <c r="R9">
        <f t="shared" si="0"/>
        <v>500000</v>
      </c>
      <c r="S9">
        <f t="shared" si="1"/>
        <v>24244.33502419664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20474.760044064944</v>
      </c>
      <c r="AC9">
        <f t="shared" si="2"/>
        <v>22115.532758139809</v>
      </c>
      <c r="AE9">
        <f t="shared" si="3"/>
        <v>9814.4910412751015</v>
      </c>
      <c r="AF9">
        <f t="shared" si="4"/>
        <v>-490.72455206375508</v>
      </c>
      <c r="AG9">
        <f t="shared" si="5"/>
        <v>-45.609691369278195</v>
      </c>
      <c r="AH9">
        <f t="shared" si="6"/>
        <v>-4219.0984792413537</v>
      </c>
      <c r="AI9">
        <f t="shared" si="7"/>
        <v>5059.0583186007143</v>
      </c>
      <c r="AJ9">
        <f t="shared" si="8"/>
        <v>-1640.7727140748648</v>
      </c>
      <c r="AK9">
        <f t="shared" si="32"/>
        <v>2549.8599154524522</v>
      </c>
      <c r="AL9">
        <f t="shared" si="9"/>
        <v>5968.1455199783013</v>
      </c>
      <c r="AN9">
        <f t="shared" si="10"/>
        <v>5996.8168483652689</v>
      </c>
      <c r="AO9">
        <f t="shared" si="11"/>
        <v>-299.84084241826349</v>
      </c>
      <c r="AP9">
        <f t="shared" si="12"/>
        <v>-27.868278090199635</v>
      </c>
      <c r="AQ9">
        <f t="shared" si="13"/>
        <v>-2577.9391655483851</v>
      </c>
      <c r="AR9">
        <f t="shared" si="14"/>
        <v>3091.1685623084213</v>
      </c>
      <c r="AS9">
        <f t="shared" si="15"/>
        <v>-1002.5393486755703</v>
      </c>
      <c r="AT9">
        <f t="shared" si="16"/>
        <v>1558.0067104498462</v>
      </c>
      <c r="AU9">
        <f t="shared" si="17"/>
        <v>3646.6359240826969</v>
      </c>
      <c r="AW9">
        <v>6</v>
      </c>
      <c r="AX9">
        <f>(R9*SUMPRODUCT(K10:$K$23, X10:$X$23)-$AZ$3*SUMPRODUCT(K9:$K$22, W10:$W$23))/Z9</f>
        <v>24244.33502419664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10759.216678109286</v>
      </c>
      <c r="P10">
        <f t="shared" si="30"/>
        <v>537.96083390546426</v>
      </c>
      <c r="Q10" s="5">
        <f t="shared" si="31"/>
        <v>50</v>
      </c>
      <c r="R10">
        <f t="shared" si="0"/>
        <v>500000</v>
      </c>
      <c r="S10">
        <f t="shared" si="1"/>
        <v>25865.437870183669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22115.532758139809</v>
      </c>
      <c r="AC10">
        <f t="shared" si="2"/>
        <v>23098.317139534291</v>
      </c>
      <c r="AE10">
        <f t="shared" si="3"/>
        <v>9608.1806250964564</v>
      </c>
      <c r="AF10">
        <f t="shared" si="4"/>
        <v>-480.40903125482282</v>
      </c>
      <c r="AG10">
        <f t="shared" si="5"/>
        <v>-44.650930047004593</v>
      </c>
      <c r="AH10">
        <f t="shared" si="6"/>
        <v>-5026.6440858081496</v>
      </c>
      <c r="AI10">
        <f t="shared" si="7"/>
        <v>4056.4765779864792</v>
      </c>
      <c r="AJ10">
        <f t="shared" si="8"/>
        <v>-982.7843813944819</v>
      </c>
      <c r="AK10">
        <f t="shared" si="32"/>
        <v>2673.4895533990525</v>
      </c>
      <c r="AL10">
        <f t="shared" si="9"/>
        <v>5747.1817499910503</v>
      </c>
      <c r="AN10">
        <f t="shared" si="10"/>
        <v>5407.995579645516</v>
      </c>
      <c r="AO10">
        <f t="shared" si="11"/>
        <v>-270.39977898227579</v>
      </c>
      <c r="AP10">
        <f t="shared" si="12"/>
        <v>-25.131920573031262</v>
      </c>
      <c r="AQ10">
        <f t="shared" si="13"/>
        <v>-2829.2629018127818</v>
      </c>
      <c r="AR10">
        <f t="shared" si="14"/>
        <v>2283.2009782774271</v>
      </c>
      <c r="AS10">
        <f t="shared" si="15"/>
        <v>-553.16337168387224</v>
      </c>
      <c r="AT10">
        <f t="shared" si="16"/>
        <v>1504.7822528695847</v>
      </c>
      <c r="AU10">
        <f t="shared" si="17"/>
        <v>3234.8198594631399</v>
      </c>
      <c r="AW10">
        <v>7</v>
      </c>
      <c r="AX10">
        <f>(R10*SUMPRODUCT(K11:$K$23, X11:$X$23)-$AZ$3*SUMPRODUCT(K10:$K$22, W11:$W$23))/Z10</f>
        <v>25865.437870183669</v>
      </c>
    </row>
    <row r="11" spans="1:52" x14ac:dyDescent="0.3">
      <c r="A11" t="s">
        <v>33</v>
      </c>
      <c r="C11" s="24">
        <f>AU25</f>
        <v>18670.683559746085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10759.216678109286</v>
      </c>
      <c r="P11">
        <f t="shared" si="30"/>
        <v>537.96083390546426</v>
      </c>
      <c r="Q11" s="5">
        <f t="shared" si="31"/>
        <v>50</v>
      </c>
      <c r="R11">
        <f t="shared" si="0"/>
        <v>500000</v>
      </c>
      <c r="S11">
        <f t="shared" si="1"/>
        <v>26902.508332570142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23098.317139534291</v>
      </c>
      <c r="AC11">
        <f t="shared" si="2"/>
        <v>23465.559797000722</v>
      </c>
      <c r="AE11">
        <f t="shared" si="3"/>
        <v>9384.6655192148392</v>
      </c>
      <c r="AF11">
        <f t="shared" si="4"/>
        <v>-469.23327596074193</v>
      </c>
      <c r="AG11">
        <f t="shared" si="5"/>
        <v>-43.612215461321128</v>
      </c>
      <c r="AH11">
        <f t="shared" si="6"/>
        <v>-5922.0528521342194</v>
      </c>
      <c r="AI11">
        <f t="shared" si="7"/>
        <v>2949.7671756585578</v>
      </c>
      <c r="AJ11">
        <f t="shared" si="8"/>
        <v>-367.24265746643141</v>
      </c>
      <c r="AK11">
        <f t="shared" si="32"/>
        <v>2739.4165346852028</v>
      </c>
      <c r="AL11">
        <f t="shared" si="9"/>
        <v>5321.9410528773296</v>
      </c>
      <c r="AN11">
        <f t="shared" si="10"/>
        <v>4865.8210695544485</v>
      </c>
      <c r="AO11">
        <f t="shared" si="11"/>
        <v>-243.29105347772241</v>
      </c>
      <c r="AP11">
        <f t="shared" si="12"/>
        <v>-22.612338867821361</v>
      </c>
      <c r="AQ11">
        <f t="shared" si="13"/>
        <v>-3070.5036299834519</v>
      </c>
      <c r="AR11">
        <f t="shared" si="14"/>
        <v>1529.4140472254535</v>
      </c>
      <c r="AS11">
        <f t="shared" si="15"/>
        <v>-190.41030888960569</v>
      </c>
      <c r="AT11">
        <f t="shared" si="16"/>
        <v>1420.35010895863</v>
      </c>
      <c r="AU11">
        <f t="shared" si="17"/>
        <v>2759.3538472944779</v>
      </c>
      <c r="AW11">
        <v>8</v>
      </c>
      <c r="AX11">
        <f>(R11*SUMPRODUCT(K12:$K$23, X12:$X$23)-$AZ$3*SUMPRODUCT(K11:$K$22, W12:$W$23))/Z11</f>
        <v>26902.508332570142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10759.216678109286</v>
      </c>
      <c r="P12">
        <f t="shared" si="30"/>
        <v>537.96083390546426</v>
      </c>
      <c r="Q12" s="5">
        <f t="shared" si="31"/>
        <v>50</v>
      </c>
      <c r="R12">
        <f t="shared" si="0"/>
        <v>500000</v>
      </c>
      <c r="S12">
        <f t="shared" si="1"/>
        <v>27378.671471057267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23465.559797000722</v>
      </c>
      <c r="AC12">
        <f t="shared" si="2"/>
        <v>23264.405199525652</v>
      </c>
      <c r="AE12">
        <f t="shared" si="3"/>
        <v>9142.4003788363079</v>
      </c>
      <c r="AF12">
        <f t="shared" si="4"/>
        <v>-457.12001894181537</v>
      </c>
      <c r="AG12">
        <f t="shared" si="5"/>
        <v>-42.486366119187124</v>
      </c>
      <c r="AH12">
        <f t="shared" si="6"/>
        <v>-6897.2718752079363</v>
      </c>
      <c r="AI12">
        <f t="shared" si="7"/>
        <v>1745.522118567369</v>
      </c>
      <c r="AJ12">
        <f t="shared" si="8"/>
        <v>201.15459747506975</v>
      </c>
      <c r="AK12">
        <f t="shared" si="32"/>
        <v>2751.1473922255236</v>
      </c>
      <c r="AL12">
        <f t="shared" si="9"/>
        <v>4697.8241082679624</v>
      </c>
      <c r="AN12">
        <f t="shared" si="10"/>
        <v>4366.5630946359061</v>
      </c>
      <c r="AO12">
        <f t="shared" si="11"/>
        <v>-218.32815473179531</v>
      </c>
      <c r="AP12">
        <f t="shared" si="12"/>
        <v>-20.292197960471047</v>
      </c>
      <c r="AQ12">
        <f t="shared" si="13"/>
        <v>-3294.2522287332445</v>
      </c>
      <c r="AR12">
        <f t="shared" si="14"/>
        <v>833.69051321039535</v>
      </c>
      <c r="AS12">
        <f t="shared" si="15"/>
        <v>96.074794939442597</v>
      </c>
      <c r="AT12">
        <f t="shared" si="16"/>
        <v>1313.9939373695281</v>
      </c>
      <c r="AU12">
        <f t="shared" si="17"/>
        <v>2243.7592455193662</v>
      </c>
      <c r="AW12">
        <v>9</v>
      </c>
      <c r="AX12">
        <f>(R12*SUMPRODUCT(K13:$K$23, X13:$X$23)-$AZ$3*SUMPRODUCT(K12:$K$22, W13:$W$23))/Z12</f>
        <v>27378.671471057267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10759.216678109286</v>
      </c>
      <c r="P13">
        <f t="shared" si="30"/>
        <v>537.96083390546426</v>
      </c>
      <c r="Q13" s="5">
        <f t="shared" si="31"/>
        <v>50</v>
      </c>
      <c r="R13">
        <f t="shared" si="0"/>
        <v>500000</v>
      </c>
      <c r="S13">
        <f t="shared" si="1"/>
        <v>27327.434699709065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23264.405199525652</v>
      </c>
      <c r="AC13">
        <f t="shared" si="2"/>
        <v>22555.822257914748</v>
      </c>
      <c r="AE13">
        <f t="shared" si="3"/>
        <v>8880.5620319864356</v>
      </c>
      <c r="AF13">
        <f t="shared" si="4"/>
        <v>-444.02810159932181</v>
      </c>
      <c r="AG13">
        <f t="shared" si="5"/>
        <v>-41.269556593533608</v>
      </c>
      <c r="AH13">
        <f t="shared" si="6"/>
        <v>-7919.4586446164803</v>
      </c>
      <c r="AI13">
        <f t="shared" si="7"/>
        <v>475.80572917709924</v>
      </c>
      <c r="AJ13">
        <f t="shared" si="8"/>
        <v>708.58294161090453</v>
      </c>
      <c r="AK13">
        <f t="shared" si="32"/>
        <v>2712.6493613466359</v>
      </c>
      <c r="AL13">
        <f t="shared" si="9"/>
        <v>3897.0380321346397</v>
      </c>
      <c r="AN13">
        <f t="shared" si="10"/>
        <v>3907.1683333230776</v>
      </c>
      <c r="AO13">
        <f t="shared" si="11"/>
        <v>-195.35841666615391</v>
      </c>
      <c r="AP13">
        <f t="shared" si="12"/>
        <v>-18.157308520761585</v>
      </c>
      <c r="AQ13">
        <f t="shared" si="13"/>
        <v>-3484.3130335508563</v>
      </c>
      <c r="AR13">
        <f t="shared" si="14"/>
        <v>209.33957458530571</v>
      </c>
      <c r="AS13">
        <f t="shared" si="15"/>
        <v>311.75423593947488</v>
      </c>
      <c r="AT13">
        <f t="shared" si="16"/>
        <v>1193.4805078650945</v>
      </c>
      <c r="AU13">
        <f t="shared" si="17"/>
        <v>1714.5743183898751</v>
      </c>
      <c r="AW13">
        <v>10</v>
      </c>
      <c r="AX13">
        <f>(R13*SUMPRODUCT(K14:$K$23, X14:$X$23)-$AZ$3*SUMPRODUCT(K13:$K$22, W14:$W$23))/Z13</f>
        <v>27327.434699709065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10759.216678109286</v>
      </c>
      <c r="P14">
        <f t="shared" si="30"/>
        <v>537.96083390546426</v>
      </c>
      <c r="Q14" s="5">
        <f t="shared" si="31"/>
        <v>50</v>
      </c>
      <c r="R14">
        <f t="shared" si="0"/>
        <v>500000</v>
      </c>
      <c r="S14">
        <f t="shared" si="1"/>
        <v>26761.489725036223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22555.822257914748</v>
      </c>
      <c r="AC14">
        <f t="shared" si="2"/>
        <v>21385.215495099626</v>
      </c>
      <c r="AE14">
        <f t="shared" si="3"/>
        <v>8597.7338923917323</v>
      </c>
      <c r="AF14">
        <f t="shared" si="4"/>
        <v>-429.88669461958659</v>
      </c>
      <c r="AG14">
        <f t="shared" si="5"/>
        <v>-39.955203755142747</v>
      </c>
      <c r="AH14">
        <f t="shared" si="6"/>
        <v>-9016.5727245552225</v>
      </c>
      <c r="AI14">
        <f t="shared" si="7"/>
        <v>-888.6807305382199</v>
      </c>
      <c r="AJ14">
        <f t="shared" si="8"/>
        <v>1170.6067628151213</v>
      </c>
      <c r="AK14">
        <f t="shared" si="32"/>
        <v>2629.0243953231279</v>
      </c>
      <c r="AL14">
        <f t="shared" si="9"/>
        <v>2910.9504276000293</v>
      </c>
      <c r="AN14">
        <f t="shared" si="10"/>
        <v>3484.5591129484096</v>
      </c>
      <c r="AO14">
        <f t="shared" si="11"/>
        <v>-174.22795564742046</v>
      </c>
      <c r="AP14">
        <f t="shared" si="12"/>
        <v>-16.193368054563383</v>
      </c>
      <c r="AQ14">
        <f t="shared" si="13"/>
        <v>-3654.309501566911</v>
      </c>
      <c r="AR14">
        <f t="shared" si="14"/>
        <v>-360.1717123204856</v>
      </c>
      <c r="AS14">
        <f t="shared" si="15"/>
        <v>474.43297432781463</v>
      </c>
      <c r="AT14">
        <f t="shared" si="16"/>
        <v>1065.5122651555416</v>
      </c>
      <c r="AU14">
        <f t="shared" si="17"/>
        <v>1179.7735271628708</v>
      </c>
      <c r="AW14">
        <v>11</v>
      </c>
      <c r="AX14">
        <f>(R14*SUMPRODUCT(K15:$K$23, X15:$X$23)-$AZ$3*SUMPRODUCT(K14:$K$22, W15:$W$23))/Z14</f>
        <v>26761.489725036223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10759.216678109286</v>
      </c>
      <c r="P15">
        <f t="shared" si="30"/>
        <v>537.96083390546426</v>
      </c>
      <c r="Q15" s="5">
        <f t="shared" si="31"/>
        <v>50</v>
      </c>
      <c r="R15">
        <f t="shared" si="0"/>
        <v>500000</v>
      </c>
      <c r="S15">
        <f t="shared" si="1"/>
        <v>25687.809712744918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21385.215495099626</v>
      </c>
      <c r="AC15">
        <f t="shared" si="2"/>
        <v>19798.845071177711</v>
      </c>
      <c r="AE15">
        <f t="shared" si="3"/>
        <v>8292.651902954105</v>
      </c>
      <c r="AF15">
        <f t="shared" si="4"/>
        <v>-414.63259514770522</v>
      </c>
      <c r="AG15">
        <f t="shared" si="5"/>
        <v>-38.537433305095263</v>
      </c>
      <c r="AH15">
        <f t="shared" si="6"/>
        <v>-10182.184124960579</v>
      </c>
      <c r="AI15">
        <f t="shared" si="7"/>
        <v>-2342.7022504592742</v>
      </c>
      <c r="AJ15">
        <f t="shared" si="8"/>
        <v>1586.3704239219151</v>
      </c>
      <c r="AK15">
        <f t="shared" si="32"/>
        <v>2504.055002084669</v>
      </c>
      <c r="AL15">
        <f t="shared" si="9"/>
        <v>1747.7231755473099</v>
      </c>
      <c r="AN15">
        <f t="shared" si="10"/>
        <v>3095.9892198426155</v>
      </c>
      <c r="AO15">
        <f t="shared" si="11"/>
        <v>-154.79946099213078</v>
      </c>
      <c r="AP15">
        <f t="shared" si="12"/>
        <v>-14.387614416864187</v>
      </c>
      <c r="AQ15">
        <f t="shared" si="13"/>
        <v>-3801.429585402077</v>
      </c>
      <c r="AR15">
        <f t="shared" si="14"/>
        <v>-874.62744096845631</v>
      </c>
      <c r="AS15">
        <f t="shared" si="15"/>
        <v>592.25755387004949</v>
      </c>
      <c r="AT15">
        <f t="shared" si="16"/>
        <v>934.86708269828841</v>
      </c>
      <c r="AU15">
        <f t="shared" si="17"/>
        <v>652.49719559988159</v>
      </c>
      <c r="AW15">
        <v>12</v>
      </c>
      <c r="AX15">
        <f>(R15*SUMPRODUCT(K16:$K$23, X16:$X$23)-$AZ$3*SUMPRODUCT(K15:$K$22, W16:$W$23))/Z15</f>
        <v>25687.809712744918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10759.216678109286</v>
      </c>
      <c r="P16">
        <f t="shared" si="30"/>
        <v>537.96083390546426</v>
      </c>
      <c r="Q16" s="5">
        <f t="shared" si="31"/>
        <v>50</v>
      </c>
      <c r="R16">
        <f t="shared" si="0"/>
        <v>500000</v>
      </c>
      <c r="S16">
        <f t="shared" si="1"/>
        <v>24155.943903620602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19798.845071177711</v>
      </c>
      <c r="AC16">
        <f t="shared" si="2"/>
        <v>17886.933247580168</v>
      </c>
      <c r="AE16">
        <f t="shared" si="3"/>
        <v>7966.9579994655824</v>
      </c>
      <c r="AF16">
        <f t="shared" si="4"/>
        <v>-398.34789997327908</v>
      </c>
      <c r="AG16">
        <f t="shared" si="5"/>
        <v>-37.023875612037649</v>
      </c>
      <c r="AH16">
        <f t="shared" si="6"/>
        <v>-11281.833600066639</v>
      </c>
      <c r="AI16">
        <f t="shared" si="7"/>
        <v>-3750.247376186373</v>
      </c>
      <c r="AJ16">
        <f t="shared" si="8"/>
        <v>1911.9118235975438</v>
      </c>
      <c r="AK16">
        <f t="shared" si="32"/>
        <v>2341.8331389542332</v>
      </c>
      <c r="AL16">
        <f t="shared" si="9"/>
        <v>503.497586365404</v>
      </c>
      <c r="AN16">
        <f t="shared" si="10"/>
        <v>2739.9377683919938</v>
      </c>
      <c r="AO16">
        <f t="shared" si="11"/>
        <v>-136.99688841959968</v>
      </c>
      <c r="AP16">
        <f t="shared" si="12"/>
        <v>-12.732979780798885</v>
      </c>
      <c r="AQ16">
        <f t="shared" si="13"/>
        <v>-3879.965474853755</v>
      </c>
      <c r="AR16">
        <f t="shared" si="14"/>
        <v>-1289.7575746621596</v>
      </c>
      <c r="AS16">
        <f t="shared" si="15"/>
        <v>657.53069310287788</v>
      </c>
      <c r="AT16">
        <f t="shared" si="16"/>
        <v>805.38607899314798</v>
      </c>
      <c r="AU16">
        <f t="shared" si="17"/>
        <v>173.15919743386618</v>
      </c>
      <c r="AW16">
        <v>13</v>
      </c>
      <c r="AX16">
        <f>(R16*SUMPRODUCT(K17:$K$23, X17:$X$23)-$AZ$3*SUMPRODUCT(K16:$K$22, W17:$W$23))/Z16</f>
        <v>24155.943903620602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10759.216678109286</v>
      </c>
      <c r="P17">
        <f t="shared" si="30"/>
        <v>537.96083390546426</v>
      </c>
      <c r="Q17" s="5">
        <f t="shared" si="31"/>
        <v>50</v>
      </c>
      <c r="R17">
        <f t="shared" si="0"/>
        <v>500000</v>
      </c>
      <c r="S17">
        <f t="shared" si="1"/>
        <v>22189.919163975435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17886.933247580168</v>
      </c>
      <c r="AC17">
        <f t="shared" si="2"/>
        <v>15719.15857930916</v>
      </c>
      <c r="AE17">
        <f t="shared" si="3"/>
        <v>7621.7417423907391</v>
      </c>
      <c r="AF17">
        <f t="shared" si="4"/>
        <v>-381.08708711953693</v>
      </c>
      <c r="AG17">
        <f t="shared" si="5"/>
        <v>-35.419594057892446</v>
      </c>
      <c r="AH17">
        <f t="shared" si="6"/>
        <v>-12340.427980248269</v>
      </c>
      <c r="AI17">
        <f t="shared" si="7"/>
        <v>-5135.1929190349583</v>
      </c>
      <c r="AJ17">
        <f t="shared" si="8"/>
        <v>2167.7746682710076</v>
      </c>
      <c r="AK17">
        <f t="shared" si="32"/>
        <v>2150.1676968469919</v>
      </c>
      <c r="AL17">
        <f t="shared" si="9"/>
        <v>-817.25055391695878</v>
      </c>
      <c r="AN17">
        <f t="shared" si="10"/>
        <v>2414.5965022520891</v>
      </c>
      <c r="AO17">
        <f t="shared" si="11"/>
        <v>-120.72982511260444</v>
      </c>
      <c r="AP17">
        <f t="shared" si="12"/>
        <v>-11.221060856432187</v>
      </c>
      <c r="AQ17">
        <f t="shared" si="13"/>
        <v>-3909.4940821301957</v>
      </c>
      <c r="AR17">
        <f t="shared" si="14"/>
        <v>-1626.848465847143</v>
      </c>
      <c r="AS17">
        <f t="shared" si="15"/>
        <v>686.7591829523202</v>
      </c>
      <c r="AT17">
        <f t="shared" si="16"/>
        <v>681.18122806318684</v>
      </c>
      <c r="AU17">
        <f t="shared" si="17"/>
        <v>-258.90805483163609</v>
      </c>
      <c r="AW17">
        <v>14</v>
      </c>
      <c r="AX17">
        <f>(R17*SUMPRODUCT(K18:$K$23, X18:$X$23)-$AZ$3*SUMPRODUCT(K17:$K$22, W18:$W$23))/Z17</f>
        <v>22189.919163975435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10759.216678109286</v>
      </c>
      <c r="P18">
        <f t="shared" si="30"/>
        <v>537.96083390546426</v>
      </c>
      <c r="Q18" s="5">
        <f t="shared" si="31"/>
        <v>50</v>
      </c>
      <c r="R18">
        <f t="shared" si="0"/>
        <v>500000</v>
      </c>
      <c r="S18">
        <f t="shared" si="1"/>
        <v>19786.727368203839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15719.15857930916</v>
      </c>
      <c r="AC18">
        <f t="shared" si="2"/>
        <v>13346.742019895521</v>
      </c>
      <c r="AE18">
        <f t="shared" si="3"/>
        <v>7257.4148653627199</v>
      </c>
      <c r="AF18">
        <f t="shared" si="4"/>
        <v>-362.87074326813598</v>
      </c>
      <c r="AG18">
        <f t="shared" si="5"/>
        <v>-33.726502042331127</v>
      </c>
      <c r="AH18">
        <f t="shared" si="6"/>
        <v>-13388.960749823924</v>
      </c>
      <c r="AI18">
        <f t="shared" si="7"/>
        <v>-6528.1431297716708</v>
      </c>
      <c r="AJ18">
        <f t="shared" si="8"/>
        <v>2372.4165594136393</v>
      </c>
      <c r="AK18">
        <f t="shared" si="32"/>
        <v>1935.0545401591182</v>
      </c>
      <c r="AL18">
        <f t="shared" si="9"/>
        <v>-2220.6720301989135</v>
      </c>
      <c r="AN18">
        <f t="shared" si="10"/>
        <v>2117.9439141169496</v>
      </c>
      <c r="AO18">
        <f t="shared" si="11"/>
        <v>-105.89719570584748</v>
      </c>
      <c r="AP18">
        <f t="shared" si="12"/>
        <v>-9.8424633385538218</v>
      </c>
      <c r="AQ18">
        <f t="shared" si="13"/>
        <v>-3907.3235390992118</v>
      </c>
      <c r="AR18">
        <f t="shared" si="14"/>
        <v>-1905.1192840266633</v>
      </c>
      <c r="AS18">
        <f t="shared" si="15"/>
        <v>692.34642182871312</v>
      </c>
      <c r="AT18">
        <f t="shared" si="16"/>
        <v>564.71030840119204</v>
      </c>
      <c r="AU18">
        <f t="shared" si="17"/>
        <v>-648.06255379675815</v>
      </c>
      <c r="AW18">
        <v>15</v>
      </c>
      <c r="AX18">
        <f>(R18*SUMPRODUCT(K19:$K$23, X19:$X$23)-$AZ$3*SUMPRODUCT(K18:$K$22, W19:$W$23))/Z18</f>
        <v>19786.727368203839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10759.216678109286</v>
      </c>
      <c r="P19">
        <f t="shared" si="30"/>
        <v>537.96083390546426</v>
      </c>
      <c r="Q19" s="5">
        <f t="shared" si="31"/>
        <v>50</v>
      </c>
      <c r="R19">
        <f t="shared" si="0"/>
        <v>500000</v>
      </c>
      <c r="S19">
        <f t="shared" si="1"/>
        <v>16880.129505464305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13346.742019895521</v>
      </c>
      <c r="AC19">
        <f t="shared" si="2"/>
        <v>10781.003108383979</v>
      </c>
      <c r="AE19">
        <f t="shared" si="3"/>
        <v>6871.6977800984223</v>
      </c>
      <c r="AF19">
        <f t="shared" si="4"/>
        <v>-343.58488900492108</v>
      </c>
      <c r="AG19">
        <f t="shared" si="5"/>
        <v>-31.934005911785317</v>
      </c>
      <c r="AH19">
        <f t="shared" si="6"/>
        <v>-14552.311101225036</v>
      </c>
      <c r="AI19">
        <f t="shared" si="7"/>
        <v>-8056.1322160433192</v>
      </c>
      <c r="AJ19">
        <f t="shared" si="8"/>
        <v>2565.738911511542</v>
      </c>
      <c r="AK19">
        <f t="shared" si="32"/>
        <v>1700.6913347333309</v>
      </c>
      <c r="AL19">
        <f t="shared" si="9"/>
        <v>-3789.701969798446</v>
      </c>
      <c r="AN19">
        <f t="shared" si="10"/>
        <v>1847.3054993869232</v>
      </c>
      <c r="AO19">
        <f t="shared" si="11"/>
        <v>-92.365274969346146</v>
      </c>
      <c r="AP19">
        <f t="shared" si="12"/>
        <v>-8.5847583269953702</v>
      </c>
      <c r="AQ19">
        <f t="shared" si="13"/>
        <v>-3912.070231601097</v>
      </c>
      <c r="AR19">
        <f t="shared" si="14"/>
        <v>-2165.7147655105155</v>
      </c>
      <c r="AS19">
        <f t="shared" si="15"/>
        <v>689.74273213138952</v>
      </c>
      <c r="AT19">
        <f t="shared" si="16"/>
        <v>457.19363044624043</v>
      </c>
      <c r="AU19">
        <f t="shared" si="17"/>
        <v>-1018.7784029328855</v>
      </c>
      <c r="AW19">
        <v>16</v>
      </c>
      <c r="AX19">
        <f>(R19*SUMPRODUCT(K20:$K$23, X20:$X$23)-$AZ$3*SUMPRODUCT(K19:$K$22, W20:$W$23))/Z19</f>
        <v>16880.129505464305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10759.216678109286</v>
      </c>
      <c r="P20">
        <f t="shared" si="30"/>
        <v>537.96083390546426</v>
      </c>
      <c r="Q20" s="5">
        <f t="shared" si="31"/>
        <v>50</v>
      </c>
      <c r="R20">
        <f t="shared" si="0"/>
        <v>500000</v>
      </c>
      <c r="S20">
        <f t="shared" si="1"/>
        <v>13462.584619307923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10781.003108383979</v>
      </c>
      <c r="AC20">
        <f t="shared" si="2"/>
        <v>8092.2846544247368</v>
      </c>
      <c r="AE20">
        <f t="shared" si="3"/>
        <v>6467.3052374374111</v>
      </c>
      <c r="AF20">
        <f t="shared" si="4"/>
        <v>-323.36526187187053</v>
      </c>
      <c r="AG20">
        <f t="shared" si="5"/>
        <v>-30.054721597882665</v>
      </c>
      <c r="AH20">
        <f t="shared" si="6"/>
        <v>-15599.442547848008</v>
      </c>
      <c r="AI20">
        <f t="shared" si="7"/>
        <v>-9485.5572938803489</v>
      </c>
      <c r="AJ20">
        <f t="shared" si="8"/>
        <v>2688.7184539592417</v>
      </c>
      <c r="AK20">
        <f t="shared" si="32"/>
        <v>1448.2673796935603</v>
      </c>
      <c r="AL20">
        <f t="shared" si="9"/>
        <v>-5348.5714602275466</v>
      </c>
      <c r="AN20">
        <f t="shared" si="10"/>
        <v>1601.5488803610106</v>
      </c>
      <c r="AO20">
        <f t="shared" si="11"/>
        <v>-80.077444018050528</v>
      </c>
      <c r="AP20">
        <f t="shared" si="12"/>
        <v>-7.4426834604954264</v>
      </c>
      <c r="AQ20">
        <f t="shared" si="13"/>
        <v>-3863.0107640723013</v>
      </c>
      <c r="AR20">
        <f t="shared" si="14"/>
        <v>-2348.9820111898362</v>
      </c>
      <c r="AS20">
        <f t="shared" si="15"/>
        <v>665.82817285591045</v>
      </c>
      <c r="AT20">
        <f t="shared" si="16"/>
        <v>358.64566697499151</v>
      </c>
      <c r="AU20">
        <f t="shared" si="17"/>
        <v>-1324.5081713589343</v>
      </c>
      <c r="AW20">
        <v>17</v>
      </c>
      <c r="AX20">
        <f>(R20*SUMPRODUCT(K21:$K$23, X21:$X$23)-$AZ$3*SUMPRODUCT(K20:$K$22, W21:$W$23))/Z20</f>
        <v>13462.584619307923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10759.216678109286</v>
      </c>
      <c r="P21">
        <f t="shared" si="30"/>
        <v>537.96083390546426</v>
      </c>
      <c r="Q21" s="5">
        <f t="shared" si="31"/>
        <v>50</v>
      </c>
      <c r="R21">
        <f t="shared" si="0"/>
        <v>500000</v>
      </c>
      <c r="S21">
        <f t="shared" si="1"/>
        <v>9553.3350825288489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8092.2846544247368</v>
      </c>
      <c r="AC21">
        <f t="shared" si="2"/>
        <v>5371.9072901057771</v>
      </c>
      <c r="AE21">
        <f t="shared" si="3"/>
        <v>6049.9829650760503</v>
      </c>
      <c r="AF21">
        <f t="shared" si="4"/>
        <v>-302.4991482538025</v>
      </c>
      <c r="AG21">
        <f t="shared" si="5"/>
        <v>-28.115350522614495</v>
      </c>
      <c r="AH21">
        <f t="shared" si="6"/>
        <v>-16388.23859289346</v>
      </c>
      <c r="AI21">
        <f t="shared" si="7"/>
        <v>-10668.870126593827</v>
      </c>
      <c r="AJ21">
        <f t="shared" si="8"/>
        <v>2720.3773643189597</v>
      </c>
      <c r="AK21">
        <f t="shared" si="32"/>
        <v>1184.2689880846046</v>
      </c>
      <c r="AL21">
        <f t="shared" si="9"/>
        <v>-6764.2237741902627</v>
      </c>
      <c r="AN21">
        <f t="shared" si="10"/>
        <v>1380.1082695810269</v>
      </c>
      <c r="AO21">
        <f t="shared" si="11"/>
        <v>-69.005413479051342</v>
      </c>
      <c r="AP21">
        <f t="shared" si="12"/>
        <v>-6.4136094237650063</v>
      </c>
      <c r="AQ21">
        <f t="shared" si="13"/>
        <v>-3738.4474859649276</v>
      </c>
      <c r="AR21">
        <f t="shared" si="14"/>
        <v>-2433.7582392867171</v>
      </c>
      <c r="AS21">
        <f t="shared" si="15"/>
        <v>620.56625920275474</v>
      </c>
      <c r="AT21">
        <f t="shared" si="16"/>
        <v>270.15273155291806</v>
      </c>
      <c r="AU21">
        <f t="shared" si="17"/>
        <v>-1543.0392485310442</v>
      </c>
      <c r="AW21">
        <v>18</v>
      </c>
      <c r="AX21">
        <f>(R21*SUMPRODUCT(K22:$K$23, X22:$X$23)-$AZ$3*SUMPRODUCT(K21:$K$22, W22:$W$23))/Z21</f>
        <v>9553.3350825288489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10759.216678109286</v>
      </c>
      <c r="P22">
        <f t="shared" si="30"/>
        <v>537.96083390546426</v>
      </c>
      <c r="Q22" s="5">
        <f t="shared" si="31"/>
        <v>50</v>
      </c>
      <c r="R22">
        <f t="shared" si="0"/>
        <v>500000</v>
      </c>
      <c r="S22">
        <f t="shared" si="1"/>
        <v>5088.1171968494327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5371.9072901057771</v>
      </c>
      <c r="AC22">
        <f t="shared" si="2"/>
        <v>2658.5907518293116</v>
      </c>
      <c r="AE22">
        <f t="shared" si="3"/>
        <v>5621.7954207227931</v>
      </c>
      <c r="AF22">
        <f t="shared" si="4"/>
        <v>-281.08977103613961</v>
      </c>
      <c r="AG22">
        <f t="shared" si="5"/>
        <v>-26.125486589376457</v>
      </c>
      <c r="AH22">
        <f t="shared" si="6"/>
        <v>-17087.104280118961</v>
      </c>
      <c r="AI22">
        <f t="shared" si="7"/>
        <v>-11772.524117021683</v>
      </c>
      <c r="AJ22">
        <f t="shared" si="8"/>
        <v>2713.3165382764655</v>
      </c>
      <c r="AK22">
        <f t="shared" si="32"/>
        <v>916.67828925803838</v>
      </c>
      <c r="AL22">
        <f t="shared" si="9"/>
        <v>-8142.5292894871791</v>
      </c>
      <c r="AN22">
        <f t="shared" si="10"/>
        <v>1181.3435400770377</v>
      </c>
      <c r="AO22">
        <f t="shared" si="11"/>
        <v>-59.067177003851874</v>
      </c>
      <c r="AP22">
        <f t="shared" si="12"/>
        <v>-5.4899142540766963</v>
      </c>
      <c r="AQ22">
        <f t="shared" si="13"/>
        <v>-3590.6216340661431</v>
      </c>
      <c r="AR22">
        <f t="shared" si="14"/>
        <v>-2473.8351852470337</v>
      </c>
      <c r="AS22">
        <f t="shared" si="15"/>
        <v>570.16641922999406</v>
      </c>
      <c r="AT22">
        <f t="shared" si="16"/>
        <v>192.62742492408663</v>
      </c>
      <c r="AU22">
        <f t="shared" si="17"/>
        <v>-1711.0413410929532</v>
      </c>
      <c r="AW22">
        <v>19</v>
      </c>
      <c r="AX22">
        <f>(R22*SUMPRODUCT(K23:$K$23, X23:$X$23)-$AZ$3*SUMPRODUCT(K22:$K$22, W23:$W$23))/Z22</f>
        <v>5088.1171968494327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10759.216678109286</v>
      </c>
      <c r="P23">
        <f t="shared" si="30"/>
        <v>537.96083390546426</v>
      </c>
      <c r="Q23" s="5">
        <f t="shared" si="31"/>
        <v>50</v>
      </c>
      <c r="R23">
        <f t="shared" si="0"/>
        <v>500000</v>
      </c>
      <c r="S23">
        <f t="shared" si="1"/>
        <v>5515.0959232255555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2658.5907518293116</v>
      </c>
      <c r="AC23">
        <f t="shared" si="2"/>
        <v>2658.5907518293116</v>
      </c>
      <c r="AE23">
        <f t="shared" si="3"/>
        <v>5186.5560192504345</v>
      </c>
      <c r="AF23">
        <f t="shared" si="4"/>
        <v>-259.32780096252168</v>
      </c>
      <c r="AG23">
        <f t="shared" si="5"/>
        <v>-24.10285141762693</v>
      </c>
      <c r="AH23">
        <f t="shared" si="6"/>
        <v>-17613.803058557605</v>
      </c>
      <c r="AI23">
        <f t="shared" si="7"/>
        <v>-12710.67769168732</v>
      </c>
      <c r="AJ23">
        <f t="shared" si="8"/>
        <v>0</v>
      </c>
      <c r="AK23">
        <f t="shared" si="32"/>
        <v>649.11852927293091</v>
      </c>
      <c r="AL23">
        <f t="shared" si="9"/>
        <v>-12061.559162414389</v>
      </c>
      <c r="AN23">
        <f t="shared" si="10"/>
        <v>1003.9738784272535</v>
      </c>
      <c r="AO23">
        <f t="shared" si="11"/>
        <v>-50.198693921362661</v>
      </c>
      <c r="AP23">
        <f t="shared" si="12"/>
        <v>-4.6656457828846394</v>
      </c>
      <c r="AQ23">
        <f t="shared" si="13"/>
        <v>-3409.5453909913758</v>
      </c>
      <c r="AR23">
        <f t="shared" si="14"/>
        <v>-2460.4358522683701</v>
      </c>
      <c r="AS23">
        <f t="shared" si="15"/>
        <v>0</v>
      </c>
      <c r="AT23">
        <f t="shared" si="16"/>
        <v>125.65140431806674</v>
      </c>
      <c r="AU23">
        <f t="shared" si="17"/>
        <v>-2334.7844479503033</v>
      </c>
      <c r="AW23">
        <v>20</v>
      </c>
      <c r="AX23">
        <f>(R23*SUMPRODUCT(K$23:$K24, X$23:$X24)-$AZ$3*SUMPRODUCT(K$22:$K23, W$23:$W24))/Z23</f>
        <v>5515.0959232255555</v>
      </c>
    </row>
    <row r="25" spans="5:50" x14ac:dyDescent="0.3">
      <c r="AN25" s="6">
        <f t="shared" ref="AN25:AU25" si="33">SUM(AN3:AN23)</f>
        <v>87124.09711195805</v>
      </c>
      <c r="AO25" s="6">
        <f t="shared" si="33"/>
        <v>-12425.617364179867</v>
      </c>
      <c r="AP25" s="6">
        <f t="shared" si="33"/>
        <v>-754.88122750246703</v>
      </c>
      <c r="AQ25" s="6">
        <f t="shared" si="33"/>
        <v>-60966.100957589813</v>
      </c>
      <c r="AR25" s="6">
        <f t="shared" si="33"/>
        <v>12977.497562685903</v>
      </c>
      <c r="AS25" s="6">
        <f t="shared" si="33"/>
        <v>-12347.317817767524</v>
      </c>
      <c r="AT25" s="6">
        <f t="shared" si="33"/>
        <v>18040.503814827713</v>
      </c>
      <c r="AU25" s="7">
        <f t="shared" si="33"/>
        <v>18670.683559746085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'T.55.04.D'!C3*(1+C12)</f>
        <v>36827.722041828827</v>
      </c>
      <c r="K3">
        <v>1</v>
      </c>
      <c r="L3" s="2">
        <v>0</v>
      </c>
      <c r="O3">
        <f>$C$3</f>
        <v>36827.722041828827</v>
      </c>
      <c r="P3">
        <f>O3*B5</f>
        <v>29462.177633463063</v>
      </c>
      <c r="Q3" s="5">
        <f>B8</f>
        <v>400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36827.722041828827</v>
      </c>
      <c r="AF3">
        <f t="shared" ref="AF3:AF23" si="4">-$Z3*P3</f>
        <v>-29462.177633463063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6965.544408365764</v>
      </c>
      <c r="AJ3">
        <f t="shared" ref="AJ3:AJ23" si="8">AB3-AC3</f>
        <v>0</v>
      </c>
      <c r="AL3">
        <f t="shared" ref="AL3:AL23" si="9">SUM(AI3:AK3)</f>
        <v>6965.544408365764</v>
      </c>
      <c r="AN3">
        <f t="shared" ref="AN3:AN23" si="10">AE3*$K3</f>
        <v>36827.722041828827</v>
      </c>
      <c r="AO3">
        <f t="shared" ref="AO3:AO23" si="11">AF3*$K3</f>
        <v>-29462.177633463063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6965.544408365764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6965.544408365764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22397.985116170039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12740.839103977331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12335.06886019386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-12335.06886019386</v>
      </c>
      <c r="AK4">
        <f>H4*SUM(AB4, AE4:AF4)</f>
        <v>0</v>
      </c>
      <c r="AL4">
        <f t="shared" si="9"/>
        <v>-23259.06886019386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-10062.916255976123</v>
      </c>
      <c r="AR4">
        <f t="shared" si="14"/>
        <v>-10062.916255976123</v>
      </c>
      <c r="AS4">
        <f t="shared" si="15"/>
        <v>-11362.757685081442</v>
      </c>
      <c r="AT4">
        <f t="shared" si="16"/>
        <v>0</v>
      </c>
      <c r="AU4">
        <f t="shared" si="17"/>
        <v>-21425.673941057565</v>
      </c>
      <c r="AW4">
        <v>1</v>
      </c>
      <c r="AX4">
        <f>(R4*SUMPRODUCT(K5:$K$23, X5:$X$23)-$AZ$3*SUMPRODUCT(K4:$K$22, W5:$W$23))/Z4</f>
        <v>12740.839103977331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36827.722041828827</v>
      </c>
      <c r="P5">
        <f t="shared" ref="P5:P23" si="30">O5*$C$5</f>
        <v>1841.3861020914414</v>
      </c>
      <c r="Q5" s="5">
        <f t="shared" ref="Q5:Q23" si="31">$C$8</f>
        <v>50</v>
      </c>
      <c r="R5">
        <f t="shared" si="0"/>
        <v>500000</v>
      </c>
      <c r="S5">
        <f t="shared" si="1"/>
        <v>23390.911496144752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12335.06886019386</v>
      </c>
      <c r="AC5">
        <f t="shared" si="2"/>
        <v>21842.388582127533</v>
      </c>
      <c r="AE5">
        <f t="shared" si="3"/>
        <v>34389.656664931121</v>
      </c>
      <c r="AF5">
        <f t="shared" si="4"/>
        <v>-1719.4828332465563</v>
      </c>
      <c r="AG5">
        <f t="shared" si="5"/>
        <v>-46.689904721600001</v>
      </c>
      <c r="AH5">
        <f t="shared" si="6"/>
        <v>-12336.192783999999</v>
      </c>
      <c r="AI5">
        <f t="shared" si="7"/>
        <v>20287.291142962968</v>
      </c>
      <c r="AJ5">
        <f t="shared" si="8"/>
        <v>-9507.3197219336726</v>
      </c>
      <c r="AK5">
        <f>H5*SUM(AB5, AE5:AF5)</f>
        <v>3851.0986171440372</v>
      </c>
      <c r="AL5">
        <f t="shared" si="9"/>
        <v>14631.070038173333</v>
      </c>
      <c r="AN5">
        <f t="shared" si="10"/>
        <v>29181.806542716549</v>
      </c>
      <c r="AO5">
        <f t="shared" si="11"/>
        <v>-1459.0903271358277</v>
      </c>
      <c r="AP5">
        <f t="shared" si="12"/>
        <v>-39.619347769557855</v>
      </c>
      <c r="AQ5">
        <f t="shared" si="13"/>
        <v>-10468.042609551447</v>
      </c>
      <c r="AR5">
        <f t="shared" si="14"/>
        <v>17215.054258259719</v>
      </c>
      <c r="AS5">
        <f t="shared" si="15"/>
        <v>-8067.5642553925982</v>
      </c>
      <c r="AT5">
        <f t="shared" si="16"/>
        <v>3267.9016227871261</v>
      </c>
      <c r="AU5">
        <f t="shared" si="17"/>
        <v>12415.391625654249</v>
      </c>
      <c r="AW5">
        <v>2</v>
      </c>
      <c r="AX5">
        <f>(R5*SUMPRODUCT(K6:$K$23, X6:$X$23)-$AZ$3*SUMPRODUCT(K5:$K$22, W6:$W$23))/Z5</f>
        <v>23390.911496144752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36827.722041828827</v>
      </c>
      <c r="P6">
        <f t="shared" si="30"/>
        <v>1841.3861020914414</v>
      </c>
      <c r="Q6" s="5">
        <f t="shared" si="31"/>
        <v>50</v>
      </c>
      <c r="R6">
        <f t="shared" si="0"/>
        <v>500000</v>
      </c>
      <c r="S6">
        <f t="shared" si="1"/>
        <v>32220.71707242609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21842.388582127533</v>
      </c>
      <c r="AC6">
        <f t="shared" si="2"/>
        <v>28905.951977373043</v>
      </c>
      <c r="AE6">
        <f t="shared" si="3"/>
        <v>33039.002899415951</v>
      </c>
      <c r="AF6">
        <f t="shared" si="4"/>
        <v>-1651.9501449707977</v>
      </c>
      <c r="AG6">
        <f t="shared" si="5"/>
        <v>-44.856158713659163</v>
      </c>
      <c r="AH6">
        <f t="shared" si="6"/>
        <v>-13668.4696072484</v>
      </c>
      <c r="AI6">
        <f t="shared" si="7"/>
        <v>17673.726988483097</v>
      </c>
      <c r="AJ6">
        <f t="shared" si="8"/>
        <v>-7063.56339524551</v>
      </c>
      <c r="AK6">
        <f>H6*SUM(AB6, AE6:AF6)</f>
        <v>4554.8432951705254</v>
      </c>
      <c r="AL6">
        <f t="shared" si="9"/>
        <v>15165.006888408112</v>
      </c>
      <c r="AN6">
        <f t="shared" si="10"/>
        <v>25825.779167397181</v>
      </c>
      <c r="AO6">
        <f t="shared" si="11"/>
        <v>-1291.2889583698591</v>
      </c>
      <c r="AP6">
        <f t="shared" si="12"/>
        <v>-35.062960367280297</v>
      </c>
      <c r="AQ6">
        <f t="shared" si="13"/>
        <v>-10684.307837852981</v>
      </c>
      <c r="AR6">
        <f t="shared" si="14"/>
        <v>13815.119410807059</v>
      </c>
      <c r="AS6">
        <f t="shared" si="15"/>
        <v>-5521.4144608385122</v>
      </c>
      <c r="AT6">
        <f t="shared" si="16"/>
        <v>3560.409417962584</v>
      </c>
      <c r="AU6">
        <f t="shared" si="17"/>
        <v>11854.114367931132</v>
      </c>
      <c r="AW6">
        <v>3</v>
      </c>
      <c r="AX6">
        <f>(R6*SUMPRODUCT(K7:$K$23, X7:$X$23)-$AZ$3*SUMPRODUCT(K6:$K$22, W7:$W$23))/Z6</f>
        <v>32220.71707242609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36827.722041828827</v>
      </c>
      <c r="P7">
        <f t="shared" si="30"/>
        <v>1841.3861020914414</v>
      </c>
      <c r="Q7" s="5">
        <f t="shared" si="31"/>
        <v>50</v>
      </c>
      <c r="R7">
        <f t="shared" si="0"/>
        <v>500000</v>
      </c>
      <c r="S7">
        <f t="shared" si="1"/>
        <v>39437.37478080963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28905.951977373043</v>
      </c>
      <c r="AC7">
        <f t="shared" si="2"/>
        <v>33847.124145358786</v>
      </c>
      <c r="AE7">
        <f t="shared" si="3"/>
        <v>31607.389864781362</v>
      </c>
      <c r="AF7">
        <f t="shared" si="4"/>
        <v>-1580.3694932390681</v>
      </c>
      <c r="AG7">
        <f t="shared" si="5"/>
        <v>-42.912496500437598</v>
      </c>
      <c r="AH7">
        <f t="shared" si="6"/>
        <v>-14951.006260849736</v>
      </c>
      <c r="AI7">
        <f t="shared" si="7"/>
        <v>15033.101614192121</v>
      </c>
      <c r="AJ7">
        <f t="shared" si="8"/>
        <v>-4941.1721679857437</v>
      </c>
      <c r="AK7">
        <f>H7*SUM(AB7, AE7:AF7)</f>
        <v>5042.8944438966864</v>
      </c>
      <c r="AL7">
        <f t="shared" si="9"/>
        <v>15134.823890103064</v>
      </c>
      <c r="AN7">
        <f t="shared" si="10"/>
        <v>22759.216200055911</v>
      </c>
      <c r="AO7">
        <f t="shared" si="11"/>
        <v>-1137.9608100027954</v>
      </c>
      <c r="AP7">
        <f t="shared" si="12"/>
        <v>-30.89957094577565</v>
      </c>
      <c r="AQ7">
        <f t="shared" si="13"/>
        <v>-10765.621120718328</v>
      </c>
      <c r="AR7">
        <f t="shared" si="14"/>
        <v>10824.734698389011</v>
      </c>
      <c r="AS7">
        <f t="shared" si="15"/>
        <v>-3557.9402833953186</v>
      </c>
      <c r="AT7">
        <f t="shared" si="16"/>
        <v>3631.1864223433026</v>
      </c>
      <c r="AU7">
        <f t="shared" si="17"/>
        <v>10897.980837336996</v>
      </c>
      <c r="AW7">
        <v>4</v>
      </c>
      <c r="AX7">
        <f>(R7*SUMPRODUCT(K8:$K$23, X8:$X$23)-$AZ$3*SUMPRODUCT(K7:$K$22, W8:$W$23))/Z7</f>
        <v>39437.37478080963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36827.722041828827</v>
      </c>
      <c r="P8">
        <f t="shared" si="30"/>
        <v>1841.3861020914414</v>
      </c>
      <c r="Q8" s="5">
        <f t="shared" si="31"/>
        <v>50</v>
      </c>
      <c r="R8">
        <f t="shared" si="0"/>
        <v>500000</v>
      </c>
      <c r="S8">
        <f t="shared" si="1"/>
        <v>45188.601792854322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33847.124145358786</v>
      </c>
      <c r="AC8">
        <f t="shared" si="2"/>
        <v>36929.242678017734</v>
      </c>
      <c r="AE8">
        <f t="shared" si="3"/>
        <v>30096.525021854948</v>
      </c>
      <c r="AF8">
        <f t="shared" si="4"/>
        <v>-1504.8262510927475</v>
      </c>
      <c r="AG8">
        <f t="shared" si="5"/>
        <v>-40.861236255220177</v>
      </c>
      <c r="AH8">
        <f t="shared" si="6"/>
        <v>-16221.352802130416</v>
      </c>
      <c r="AI8">
        <f t="shared" si="7"/>
        <v>12329.484732376564</v>
      </c>
      <c r="AJ8">
        <f t="shared" si="8"/>
        <v>-3082.1185326589475</v>
      </c>
      <c r="AK8">
        <f t="shared" ref="AK8:AK23" si="32">H8*SUM(AB8:AB8, AE8:AF8)</f>
        <v>5342.8900769324737</v>
      </c>
      <c r="AL8">
        <f t="shared" si="9"/>
        <v>14590.256276650091</v>
      </c>
      <c r="AN8">
        <f t="shared" si="10"/>
        <v>19963.063557833248</v>
      </c>
      <c r="AO8">
        <f t="shared" si="11"/>
        <v>-998.15317789166238</v>
      </c>
      <c r="AP8">
        <f t="shared" si="12"/>
        <v>-27.10331029320691</v>
      </c>
      <c r="AQ8">
        <f t="shared" si="13"/>
        <v>-10759.6440701315</v>
      </c>
      <c r="AR8">
        <f t="shared" si="14"/>
        <v>8178.1629995168769</v>
      </c>
      <c r="AS8">
        <f t="shared" si="15"/>
        <v>-2044.3731665222695</v>
      </c>
      <c r="AT8">
        <f t="shared" si="16"/>
        <v>3543.9458246713461</v>
      </c>
      <c r="AU8">
        <f t="shared" si="17"/>
        <v>9677.7356576659531</v>
      </c>
      <c r="AW8">
        <v>5</v>
      </c>
      <c r="AX8">
        <f>(R8*SUMPRODUCT(K9:$K$23, X9:$X$23)-$AZ$3*SUMPRODUCT(K8:$K$22, W9:$W$23))/Z8</f>
        <v>45188.601792854322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36827.722041828827</v>
      </c>
      <c r="P9">
        <f t="shared" si="30"/>
        <v>1841.3861020914414</v>
      </c>
      <c r="Q9" s="5">
        <f t="shared" si="31"/>
        <v>50</v>
      </c>
      <c r="R9">
        <f t="shared" si="0"/>
        <v>500000</v>
      </c>
      <c r="S9">
        <f t="shared" si="1"/>
        <v>49493.629488325649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36929.242678017734</v>
      </c>
      <c r="AC9">
        <f t="shared" si="2"/>
        <v>38297.718394278832</v>
      </c>
      <c r="AE9">
        <f t="shared" si="3"/>
        <v>28496.954909993401</v>
      </c>
      <c r="AF9">
        <f t="shared" si="4"/>
        <v>-1424.8477454996703</v>
      </c>
      <c r="AG9">
        <f t="shared" si="5"/>
        <v>-38.689543270727739</v>
      </c>
      <c r="AH9">
        <f t="shared" si="6"/>
        <v>-17630.806219402402</v>
      </c>
      <c r="AI9">
        <f t="shared" si="7"/>
        <v>9402.611401820599</v>
      </c>
      <c r="AJ9">
        <f t="shared" si="8"/>
        <v>-1368.4757162610986</v>
      </c>
      <c r="AK9">
        <f t="shared" si="32"/>
        <v>5476.5955060237065</v>
      </c>
      <c r="AL9">
        <f t="shared" si="9"/>
        <v>13510.731191583207</v>
      </c>
      <c r="AN9">
        <f t="shared" si="10"/>
        <v>17412.112213732442</v>
      </c>
      <c r="AO9">
        <f t="shared" si="11"/>
        <v>-870.60561068662219</v>
      </c>
      <c r="AP9">
        <f t="shared" si="12"/>
        <v>-23.63995279691181</v>
      </c>
      <c r="AQ9">
        <f t="shared" si="13"/>
        <v>-10772.715094662637</v>
      </c>
      <c r="AR9">
        <f t="shared" si="14"/>
        <v>5745.1515555862688</v>
      </c>
      <c r="AS9">
        <f t="shared" si="15"/>
        <v>-836.16136561138433</v>
      </c>
      <c r="AT9">
        <f t="shared" si="16"/>
        <v>3346.2907107547394</v>
      </c>
      <c r="AU9">
        <f t="shared" si="17"/>
        <v>8255.2809007296237</v>
      </c>
      <c r="AW9">
        <v>6</v>
      </c>
      <c r="AX9">
        <f>(R9*SUMPRODUCT(K10:$K$23, X10:$X$23)-$AZ$3*SUMPRODUCT(K9:$K$22, W10:$W$23))/Z9</f>
        <v>49493.629488325649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36827.722041828827</v>
      </c>
      <c r="P10">
        <f t="shared" si="30"/>
        <v>1841.3861020914414</v>
      </c>
      <c r="Q10" s="5">
        <f t="shared" si="31"/>
        <v>50</v>
      </c>
      <c r="R10">
        <f t="shared" si="0"/>
        <v>500000</v>
      </c>
      <c r="S10">
        <f t="shared" si="1"/>
        <v>52522.667516480331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38297.718394278832</v>
      </c>
      <c r="AC10">
        <f t="shared" si="2"/>
        <v>38249.845166335275</v>
      </c>
      <c r="AE10">
        <f t="shared" si="3"/>
        <v>26819.937610495203</v>
      </c>
      <c r="AF10">
        <f t="shared" si="4"/>
        <v>-1340.9968805247602</v>
      </c>
      <c r="AG10">
        <f t="shared" si="5"/>
        <v>-36.412702338788684</v>
      </c>
      <c r="AH10">
        <f t="shared" si="6"/>
        <v>-18899.454992317795</v>
      </c>
      <c r="AI10">
        <f t="shared" si="7"/>
        <v>6543.0730353138606</v>
      </c>
      <c r="AJ10">
        <f t="shared" si="8"/>
        <v>47.87322794355714</v>
      </c>
      <c r="AK10">
        <f t="shared" si="32"/>
        <v>5457.3687212620107</v>
      </c>
      <c r="AL10">
        <f t="shared" si="9"/>
        <v>12048.314984519428</v>
      </c>
      <c r="AN10">
        <f t="shared" si="10"/>
        <v>15095.688736853914</v>
      </c>
      <c r="AO10">
        <f t="shared" si="11"/>
        <v>-754.78443684269575</v>
      </c>
      <c r="AP10">
        <f t="shared" si="12"/>
        <v>-20.495007429061552</v>
      </c>
      <c r="AQ10">
        <f t="shared" si="13"/>
        <v>-10637.619445787423</v>
      </c>
      <c r="AR10">
        <f t="shared" si="14"/>
        <v>3682.7898467947357</v>
      </c>
      <c r="AS10">
        <f t="shared" si="15"/>
        <v>26.945601379087329</v>
      </c>
      <c r="AT10">
        <f t="shared" si="16"/>
        <v>3071.6976577222049</v>
      </c>
      <c r="AU10">
        <f t="shared" si="17"/>
        <v>6781.4331058960279</v>
      </c>
      <c r="AW10">
        <v>7</v>
      </c>
      <c r="AX10">
        <f>(R10*SUMPRODUCT(K11:$K$23, X11:$X$23)-$AZ$3*SUMPRODUCT(K10:$K$22, W11:$W$23))/Z10</f>
        <v>52522.667516480331</v>
      </c>
    </row>
    <row r="11" spans="1:52" x14ac:dyDescent="0.3">
      <c r="A11" t="s">
        <v>33</v>
      </c>
      <c r="C11" s="24">
        <f>AU25</f>
        <v>49612.596530710311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36827.722041828827</v>
      </c>
      <c r="P11">
        <f t="shared" si="30"/>
        <v>1841.3861020914414</v>
      </c>
      <c r="Q11" s="5">
        <f t="shared" si="31"/>
        <v>50</v>
      </c>
      <c r="R11">
        <f t="shared" si="0"/>
        <v>500000</v>
      </c>
      <c r="S11">
        <f t="shared" si="1"/>
        <v>54510.914104715783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38249.845166335275</v>
      </c>
      <c r="AC11">
        <f t="shared" si="2"/>
        <v>37136.17455251146</v>
      </c>
      <c r="AE11">
        <f t="shared" si="3"/>
        <v>25089.300676365165</v>
      </c>
      <c r="AF11">
        <f t="shared" si="4"/>
        <v>-1254.4650338182582</v>
      </c>
      <c r="AG11">
        <f t="shared" si="5"/>
        <v>-34.063063482271325</v>
      </c>
      <c r="AH11">
        <f t="shared" si="6"/>
        <v>-19855.118331294696</v>
      </c>
      <c r="AI11">
        <f t="shared" si="7"/>
        <v>3945.6542477699404</v>
      </c>
      <c r="AJ11">
        <f t="shared" si="8"/>
        <v>1113.6706138238151</v>
      </c>
      <c r="AK11">
        <f t="shared" si="32"/>
        <v>5312.5861368160495</v>
      </c>
      <c r="AL11">
        <f t="shared" si="9"/>
        <v>10371.910998409805</v>
      </c>
      <c r="AN11">
        <f t="shared" si="10"/>
        <v>13008.460195143751</v>
      </c>
      <c r="AO11">
        <f t="shared" si="11"/>
        <v>-650.42300975718751</v>
      </c>
      <c r="AP11">
        <f t="shared" si="12"/>
        <v>-17.661233812355782</v>
      </c>
      <c r="AQ11">
        <f t="shared" si="13"/>
        <v>-10294.608040862113</v>
      </c>
      <c r="AR11">
        <f t="shared" si="14"/>
        <v>2045.7679107120955</v>
      </c>
      <c r="AS11">
        <f t="shared" si="15"/>
        <v>577.42302335575675</v>
      </c>
      <c r="AT11">
        <f t="shared" si="16"/>
        <v>2754.5034509130951</v>
      </c>
      <c r="AU11">
        <f t="shared" si="17"/>
        <v>5377.6943849809477</v>
      </c>
      <c r="AW11">
        <v>8</v>
      </c>
      <c r="AX11">
        <f>(R11*SUMPRODUCT(K12:$K$23, X12:$X$23)-$AZ$3*SUMPRODUCT(K11:$K$22, W12:$W$23))/Z11</f>
        <v>54510.914104715783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36827.722041828827</v>
      </c>
      <c r="P12">
        <f t="shared" si="30"/>
        <v>1841.3861020914414</v>
      </c>
      <c r="Q12" s="5">
        <f t="shared" si="31"/>
        <v>50</v>
      </c>
      <c r="R12">
        <f t="shared" si="0"/>
        <v>500000</v>
      </c>
      <c r="S12">
        <f t="shared" si="1"/>
        <v>55541.323612061395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37136.17455251146</v>
      </c>
      <c r="AC12">
        <f t="shared" si="2"/>
        <v>35160.157388521264</v>
      </c>
      <c r="AE12">
        <f t="shared" si="3"/>
        <v>23313.605420995416</v>
      </c>
      <c r="AF12">
        <f t="shared" si="4"/>
        <v>-1165.6802710497709</v>
      </c>
      <c r="AG12">
        <f t="shared" si="5"/>
        <v>-31.652250164313568</v>
      </c>
      <c r="AH12">
        <f t="shared" si="6"/>
        <v>-20701.826831350398</v>
      </c>
      <c r="AI12">
        <f t="shared" si="7"/>
        <v>1414.4460684309342</v>
      </c>
      <c r="AJ12">
        <f t="shared" si="8"/>
        <v>1976.0171639901964</v>
      </c>
      <c r="AK12">
        <f t="shared" si="32"/>
        <v>5072.9404115392545</v>
      </c>
      <c r="AL12">
        <f t="shared" si="9"/>
        <v>8463.4036439603842</v>
      </c>
      <c r="AN12">
        <f t="shared" si="10"/>
        <v>11134.967275101975</v>
      </c>
      <c r="AO12">
        <f t="shared" si="11"/>
        <v>-556.74836375509881</v>
      </c>
      <c r="AP12">
        <f t="shared" si="12"/>
        <v>-15.117643255880596</v>
      </c>
      <c r="AQ12">
        <f t="shared" si="13"/>
        <v>-9887.5382052370896</v>
      </c>
      <c r="AR12">
        <f t="shared" si="14"/>
        <v>675.56306285390644</v>
      </c>
      <c r="AS12">
        <f t="shared" si="15"/>
        <v>943.77879606110264</v>
      </c>
      <c r="AT12">
        <f t="shared" si="16"/>
        <v>2422.9210562241783</v>
      </c>
      <c r="AU12">
        <f t="shared" si="17"/>
        <v>4042.262915139187</v>
      </c>
      <c r="AW12">
        <v>9</v>
      </c>
      <c r="AX12">
        <f>(R12*SUMPRODUCT(K13:$K$23, X13:$X$23)-$AZ$3*SUMPRODUCT(K12:$K$22, W13:$W$23))/Z12</f>
        <v>55541.323612061395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36827.722041828827</v>
      </c>
      <c r="P13">
        <f t="shared" si="30"/>
        <v>1841.3861020914414</v>
      </c>
      <c r="Q13" s="5">
        <f t="shared" si="31"/>
        <v>50</v>
      </c>
      <c r="R13">
        <f t="shared" si="0"/>
        <v>500000</v>
      </c>
      <c r="S13">
        <f t="shared" si="1"/>
        <v>55721.600571114082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35160.157388521264</v>
      </c>
      <c r="AC13">
        <f t="shared" si="2"/>
        <v>32543.345995831616</v>
      </c>
      <c r="AE13">
        <f t="shared" si="3"/>
        <v>21508.666089301954</v>
      </c>
      <c r="AF13">
        <f t="shared" si="4"/>
        <v>-1075.4333044650978</v>
      </c>
      <c r="AG13">
        <f t="shared" si="5"/>
        <v>-29.201732956592412</v>
      </c>
      <c r="AH13">
        <f t="shared" si="6"/>
        <v>-21339.947060780207</v>
      </c>
      <c r="AI13">
        <f t="shared" si="7"/>
        <v>-935.91600889994515</v>
      </c>
      <c r="AJ13">
        <f t="shared" si="8"/>
        <v>2616.8113926896476</v>
      </c>
      <c r="AK13">
        <f t="shared" si="32"/>
        <v>4757.1263971342541</v>
      </c>
      <c r="AL13">
        <f t="shared" si="9"/>
        <v>6438.0217809239566</v>
      </c>
      <c r="AN13">
        <f t="shared" si="10"/>
        <v>9463.1374380865182</v>
      </c>
      <c r="AO13">
        <f t="shared" si="11"/>
        <v>-473.1568719043259</v>
      </c>
      <c r="AP13">
        <f t="shared" si="12"/>
        <v>-12.847845201148079</v>
      </c>
      <c r="AQ13">
        <f t="shared" si="13"/>
        <v>-9388.9063654252586</v>
      </c>
      <c r="AR13">
        <f t="shared" si="14"/>
        <v>-411.77364444421585</v>
      </c>
      <c r="AS13">
        <f t="shared" si="15"/>
        <v>1151.3148121672475</v>
      </c>
      <c r="AT13">
        <f t="shared" si="16"/>
        <v>2092.9861814546302</v>
      </c>
      <c r="AU13">
        <f t="shared" si="17"/>
        <v>2832.5273491776616</v>
      </c>
      <c r="AW13">
        <v>10</v>
      </c>
      <c r="AX13">
        <f>(R13*SUMPRODUCT(K14:$K$23, X14:$X$23)-$AZ$3*SUMPRODUCT(K13:$K$22, W14:$W$23))/Z13</f>
        <v>55721.600571114082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36827.722041828827</v>
      </c>
      <c r="P14">
        <f t="shared" si="30"/>
        <v>1841.3861020914414</v>
      </c>
      <c r="Q14" s="5">
        <f t="shared" si="31"/>
        <v>50</v>
      </c>
      <c r="R14">
        <f t="shared" si="0"/>
        <v>500000</v>
      </c>
      <c r="S14">
        <f t="shared" si="1"/>
        <v>55086.953673841315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32543.345995831616</v>
      </c>
      <c r="AC14">
        <f t="shared" si="2"/>
        <v>29443.86697315365</v>
      </c>
      <c r="AE14">
        <f t="shared" si="3"/>
        <v>19684.344048939543</v>
      </c>
      <c r="AF14">
        <f t="shared" si="4"/>
        <v>-984.21720244697713</v>
      </c>
      <c r="AG14">
        <f t="shared" si="5"/>
        <v>-26.72490037068016</v>
      </c>
      <c r="AH14">
        <f t="shared" si="6"/>
        <v>-21848.152563463311</v>
      </c>
      <c r="AI14">
        <f t="shared" si="7"/>
        <v>-3174.7506173414222</v>
      </c>
      <c r="AJ14">
        <f t="shared" si="8"/>
        <v>3099.479022677966</v>
      </c>
      <c r="AK14">
        <f t="shared" si="32"/>
        <v>4384.9039711176811</v>
      </c>
      <c r="AL14">
        <f t="shared" si="9"/>
        <v>4309.6323764542249</v>
      </c>
      <c r="AN14">
        <f t="shared" si="10"/>
        <v>7977.8301232190433</v>
      </c>
      <c r="AO14">
        <f t="shared" si="11"/>
        <v>-398.89150616095213</v>
      </c>
      <c r="AP14">
        <f t="shared" si="12"/>
        <v>-10.831283719038941</v>
      </c>
      <c r="AQ14">
        <f t="shared" si="13"/>
        <v>-8854.7959344813971</v>
      </c>
      <c r="AR14">
        <f t="shared" si="14"/>
        <v>-1286.6886011423444</v>
      </c>
      <c r="AS14">
        <f t="shared" si="15"/>
        <v>1256.1819206130938</v>
      </c>
      <c r="AT14">
        <f t="shared" si="16"/>
        <v>1777.1493376275362</v>
      </c>
      <c r="AU14">
        <f t="shared" si="17"/>
        <v>1746.6426570982856</v>
      </c>
      <c r="AW14">
        <v>11</v>
      </c>
      <c r="AX14">
        <f>(R14*SUMPRODUCT(K15:$K$23, X15:$X$23)-$AZ$3*SUMPRODUCT(K14:$K$22, W15:$W$23))/Z14</f>
        <v>55086.953673841315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36827.722041828827</v>
      </c>
      <c r="P15">
        <f t="shared" si="30"/>
        <v>1841.3861020914414</v>
      </c>
      <c r="Q15" s="5">
        <f t="shared" si="31"/>
        <v>50</v>
      </c>
      <c r="R15">
        <f t="shared" si="0"/>
        <v>500000</v>
      </c>
      <c r="S15">
        <f t="shared" si="1"/>
        <v>53609.948236877244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29443.86697315365</v>
      </c>
      <c r="AC15">
        <f t="shared" si="2"/>
        <v>25979.492634623602</v>
      </c>
      <c r="AE15">
        <f t="shared" si="3"/>
        <v>17846.790847626988</v>
      </c>
      <c r="AF15">
        <f t="shared" si="4"/>
        <v>-892.33954238134936</v>
      </c>
      <c r="AG15">
        <f t="shared" si="5"/>
        <v>-24.230104196176796</v>
      </c>
      <c r="AH15">
        <f t="shared" si="6"/>
        <v>-22275.471707965618</v>
      </c>
      <c r="AI15">
        <f t="shared" si="7"/>
        <v>-5345.2505069161562</v>
      </c>
      <c r="AJ15">
        <f t="shared" si="8"/>
        <v>3464.3743385300477</v>
      </c>
      <c r="AK15">
        <f t="shared" si="32"/>
        <v>3970.3040950826276</v>
      </c>
      <c r="AL15">
        <f t="shared" si="9"/>
        <v>2089.4279266965191</v>
      </c>
      <c r="AN15">
        <f t="shared" si="10"/>
        <v>6662.9436179946224</v>
      </c>
      <c r="AO15">
        <f t="shared" si="11"/>
        <v>-333.1471808997311</v>
      </c>
      <c r="AP15">
        <f t="shared" si="12"/>
        <v>-9.0460979509224995</v>
      </c>
      <c r="AQ15">
        <f t="shared" si="13"/>
        <v>-8316.3529690910273</v>
      </c>
      <c r="AR15">
        <f t="shared" si="14"/>
        <v>-1995.6026299470591</v>
      </c>
      <c r="AS15">
        <f t="shared" si="15"/>
        <v>1293.3939264673099</v>
      </c>
      <c r="AT15">
        <f t="shared" si="16"/>
        <v>1482.2783859399669</v>
      </c>
      <c r="AU15">
        <f t="shared" si="17"/>
        <v>780.0696824602179</v>
      </c>
      <c r="AW15">
        <v>12</v>
      </c>
      <c r="AX15">
        <f>(R15*SUMPRODUCT(K16:$K$23, X16:$X$23)-$AZ$3*SUMPRODUCT(K15:$K$22, W16:$W$23))/Z15</f>
        <v>53609.948236877244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36827.722041828827</v>
      </c>
      <c r="P16">
        <f t="shared" si="30"/>
        <v>1841.3861020914414</v>
      </c>
      <c r="Q16" s="5">
        <f t="shared" si="31"/>
        <v>50</v>
      </c>
      <c r="R16">
        <f t="shared" si="0"/>
        <v>500000</v>
      </c>
      <c r="S16">
        <f t="shared" si="1"/>
        <v>51330.602749318045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25979.492634623602</v>
      </c>
      <c r="AC16">
        <f t="shared" si="2"/>
        <v>22325.884810423806</v>
      </c>
      <c r="AE16">
        <f t="shared" si="3"/>
        <v>16017.958802307261</v>
      </c>
      <c r="AF16">
        <f t="shared" si="4"/>
        <v>-800.8979401153631</v>
      </c>
      <c r="AG16">
        <f t="shared" si="5"/>
        <v>-21.747148498777776</v>
      </c>
      <c r="AH16">
        <f t="shared" si="6"/>
        <v>-22406.546554372529</v>
      </c>
      <c r="AI16">
        <f t="shared" si="7"/>
        <v>-7211.2328406794095</v>
      </c>
      <c r="AJ16">
        <f t="shared" si="8"/>
        <v>3653.6078241997966</v>
      </c>
      <c r="AK16">
        <f t="shared" si="32"/>
        <v>3525.1890827225025</v>
      </c>
      <c r="AL16">
        <f t="shared" si="9"/>
        <v>-32.435933757110433</v>
      </c>
      <c r="AN16">
        <f t="shared" si="10"/>
        <v>5508.7789213816168</v>
      </c>
      <c r="AO16">
        <f t="shared" si="11"/>
        <v>-275.43894606908083</v>
      </c>
      <c r="AP16">
        <f t="shared" si="12"/>
        <v>-7.4791198259897254</v>
      </c>
      <c r="AQ16">
        <f t="shared" si="13"/>
        <v>-7705.8951694833777</v>
      </c>
      <c r="AR16">
        <f t="shared" si="14"/>
        <v>-2480.0343139968322</v>
      </c>
      <c r="AS16">
        <f t="shared" si="15"/>
        <v>1256.5220086624063</v>
      </c>
      <c r="AT16">
        <f t="shared" si="16"/>
        <v>1212.3571768700699</v>
      </c>
      <c r="AU16">
        <f t="shared" si="17"/>
        <v>-11.155128464356057</v>
      </c>
      <c r="AW16">
        <v>13</v>
      </c>
      <c r="AX16">
        <f>(R16*SUMPRODUCT(K17:$K$23, X17:$X$23)-$AZ$3*SUMPRODUCT(K16:$K$22, W17:$W$23))/Z16</f>
        <v>51330.602749318045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36827.722041828827</v>
      </c>
      <c r="P17">
        <f t="shared" si="30"/>
        <v>1841.3861020914414</v>
      </c>
      <c r="Q17" s="5">
        <f t="shared" si="31"/>
        <v>50</v>
      </c>
      <c r="R17">
        <f t="shared" si="0"/>
        <v>500000</v>
      </c>
      <c r="S17">
        <f t="shared" si="1"/>
        <v>48263.951135048221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22325.884810423806</v>
      </c>
      <c r="AC17">
        <f t="shared" si="2"/>
        <v>18637.49113856531</v>
      </c>
      <c r="AE17">
        <f t="shared" si="3"/>
        <v>14221.304453246468</v>
      </c>
      <c r="AF17">
        <f t="shared" si="4"/>
        <v>-711.06522266232344</v>
      </c>
      <c r="AG17">
        <f t="shared" si="5"/>
        <v>-19.307879587412369</v>
      </c>
      <c r="AH17">
        <f t="shared" si="6"/>
        <v>-22217.974263776319</v>
      </c>
      <c r="AI17">
        <f t="shared" si="7"/>
        <v>-8727.0429127795869</v>
      </c>
      <c r="AJ17">
        <f t="shared" si="8"/>
        <v>3688.3936718584955</v>
      </c>
      <c r="AK17">
        <f t="shared" si="32"/>
        <v>3066.4971341890509</v>
      </c>
      <c r="AL17">
        <f t="shared" si="9"/>
        <v>-1972.1521067320405</v>
      </c>
      <c r="AN17">
        <f t="shared" si="10"/>
        <v>4505.3628358050128</v>
      </c>
      <c r="AO17">
        <f t="shared" si="11"/>
        <v>-225.26814179025064</v>
      </c>
      <c r="AP17">
        <f t="shared" si="12"/>
        <v>-6.1168090042167602</v>
      </c>
      <c r="AQ17">
        <f t="shared" si="13"/>
        <v>-7038.7379627498958</v>
      </c>
      <c r="AR17">
        <f t="shared" si="14"/>
        <v>-2764.7600777393504</v>
      </c>
      <c r="AS17">
        <f t="shared" si="15"/>
        <v>1168.4970128894306</v>
      </c>
      <c r="AT17">
        <f t="shared" si="16"/>
        <v>971.47784648714526</v>
      </c>
      <c r="AU17">
        <f t="shared" si="17"/>
        <v>-624.7852183627748</v>
      </c>
      <c r="AW17">
        <v>14</v>
      </c>
      <c r="AX17">
        <f>(R17*SUMPRODUCT(K18:$K$23, X18:$X$23)-$AZ$3*SUMPRODUCT(K17:$K$22, W18:$W$23))/Z17</f>
        <v>48263.951135048221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36827.722041828827</v>
      </c>
      <c r="P18">
        <f t="shared" si="30"/>
        <v>1841.3861020914414</v>
      </c>
      <c r="Q18" s="5">
        <f t="shared" si="31"/>
        <v>50</v>
      </c>
      <c r="R18">
        <f t="shared" si="0"/>
        <v>500000</v>
      </c>
      <c r="S18">
        <f t="shared" si="1"/>
        <v>44313.563111901822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18637.49113856531</v>
      </c>
      <c r="AC18">
        <f t="shared" si="2"/>
        <v>15005.854425543774</v>
      </c>
      <c r="AE18">
        <f t="shared" si="3"/>
        <v>12470.932079836439</v>
      </c>
      <c r="AF18">
        <f t="shared" si="4"/>
        <v>-623.54660399182205</v>
      </c>
      <c r="AG18">
        <f t="shared" si="5"/>
        <v>-16.931446459914067</v>
      </c>
      <c r="AH18">
        <f t="shared" si="6"/>
        <v>-21833.543316241779</v>
      </c>
      <c r="AI18">
        <f t="shared" si="7"/>
        <v>-10003.089286857077</v>
      </c>
      <c r="AJ18">
        <f t="shared" si="8"/>
        <v>3631.6367130215367</v>
      </c>
      <c r="AK18">
        <f t="shared" si="32"/>
        <v>2608.5908918950577</v>
      </c>
      <c r="AL18">
        <f t="shared" si="9"/>
        <v>-3762.8616819404829</v>
      </c>
      <c r="AN18">
        <f t="shared" si="10"/>
        <v>3639.4136468503143</v>
      </c>
      <c r="AO18">
        <f t="shared" si="11"/>
        <v>-181.97068234251577</v>
      </c>
      <c r="AP18">
        <f t="shared" si="12"/>
        <v>-4.9411332619441932</v>
      </c>
      <c r="AQ18">
        <f t="shared" si="13"/>
        <v>-6371.7206537195707</v>
      </c>
      <c r="AR18">
        <f t="shared" si="14"/>
        <v>-2919.2188224737165</v>
      </c>
      <c r="AS18">
        <f t="shared" si="15"/>
        <v>1059.8268139991783</v>
      </c>
      <c r="AT18">
        <f t="shared" si="16"/>
        <v>761.26958516294155</v>
      </c>
      <c r="AU18">
        <f t="shared" si="17"/>
        <v>-1098.1224233115968</v>
      </c>
      <c r="AW18">
        <v>15</v>
      </c>
      <c r="AX18">
        <f>(R18*SUMPRODUCT(K19:$K$23, X19:$X$23)-$AZ$3*SUMPRODUCT(K18:$K$22, W19:$W$23))/Z18</f>
        <v>44313.563111901822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36827.722041828827</v>
      </c>
      <c r="P19">
        <f t="shared" si="30"/>
        <v>1841.3861020914414</v>
      </c>
      <c r="Q19" s="5">
        <f t="shared" si="31"/>
        <v>50</v>
      </c>
      <c r="R19">
        <f t="shared" si="0"/>
        <v>500000</v>
      </c>
      <c r="S19">
        <f t="shared" si="1"/>
        <v>39319.262654606355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15005.854425543774</v>
      </c>
      <c r="AC19">
        <f t="shared" si="2"/>
        <v>11511.970725774212</v>
      </c>
      <c r="AE19">
        <f t="shared" si="3"/>
        <v>10782.492585547383</v>
      </c>
      <c r="AF19">
        <f t="shared" si="4"/>
        <v>-539.12462927736919</v>
      </c>
      <c r="AG19">
        <f t="shared" si="5"/>
        <v>-14.639097923706302</v>
      </c>
      <c r="AH19">
        <f t="shared" si="6"/>
        <v>-21230.340716086248</v>
      </c>
      <c r="AI19">
        <f t="shared" si="7"/>
        <v>-11001.611857739939</v>
      </c>
      <c r="AJ19">
        <f t="shared" si="8"/>
        <v>3493.8836997695616</v>
      </c>
      <c r="AK19">
        <f t="shared" si="32"/>
        <v>2160.5759592118061</v>
      </c>
      <c r="AL19">
        <f t="shared" si="9"/>
        <v>-5347.1521987585711</v>
      </c>
      <c r="AN19">
        <f t="shared" si="10"/>
        <v>2898.6370599807015</v>
      </c>
      <c r="AO19">
        <f t="shared" si="11"/>
        <v>-144.9318529990351</v>
      </c>
      <c r="AP19">
        <f t="shared" si="12"/>
        <v>-3.9354009687164981</v>
      </c>
      <c r="AQ19">
        <f t="shared" si="13"/>
        <v>-5707.3122849303345</v>
      </c>
      <c r="AR19">
        <f t="shared" si="14"/>
        <v>-2957.542478917384</v>
      </c>
      <c r="AS19">
        <f t="shared" si="15"/>
        <v>939.25413767399368</v>
      </c>
      <c r="AT19">
        <f t="shared" si="16"/>
        <v>580.82354303392833</v>
      </c>
      <c r="AU19">
        <f t="shared" si="17"/>
        <v>-1437.4647982094621</v>
      </c>
      <c r="AW19">
        <v>16</v>
      </c>
      <c r="AX19">
        <f>(R19*SUMPRODUCT(K20:$K$23, X20:$X$23)-$AZ$3*SUMPRODUCT(K19:$K$22, W20:$W$23))/Z19</f>
        <v>39319.262654606355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36827.722041828827</v>
      </c>
      <c r="P20">
        <f t="shared" si="30"/>
        <v>1841.3861020914414</v>
      </c>
      <c r="Q20" s="5">
        <f t="shared" si="31"/>
        <v>50</v>
      </c>
      <c r="R20">
        <f t="shared" si="0"/>
        <v>500000</v>
      </c>
      <c r="S20">
        <f t="shared" si="1"/>
        <v>33003.911410854482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11511.970725774212</v>
      </c>
      <c r="AC20">
        <f t="shared" si="2"/>
        <v>8218.5610699060035</v>
      </c>
      <c r="AE20">
        <f t="shared" si="3"/>
        <v>9170.757941337517</v>
      </c>
      <c r="AF20">
        <f t="shared" si="4"/>
        <v>-458.53789706687593</v>
      </c>
      <c r="AG20">
        <f t="shared" si="5"/>
        <v>-12.450889483364454</v>
      </c>
      <c r="AH20">
        <f t="shared" si="6"/>
        <v>-20418.174611047834</v>
      </c>
      <c r="AI20">
        <f t="shared" si="7"/>
        <v>-11718.405456260558</v>
      </c>
      <c r="AJ20">
        <f t="shared" si="8"/>
        <v>3293.4096558682086</v>
      </c>
      <c r="AK20">
        <f t="shared" si="32"/>
        <v>1730.5840041927383</v>
      </c>
      <c r="AL20">
        <f t="shared" si="9"/>
        <v>-6694.4117961996108</v>
      </c>
      <c r="AN20">
        <f t="shared" si="10"/>
        <v>2271.0258096354601</v>
      </c>
      <c r="AO20">
        <f t="shared" si="11"/>
        <v>-113.55129048177302</v>
      </c>
      <c r="AP20">
        <f t="shared" si="12"/>
        <v>-3.0833101855390828</v>
      </c>
      <c r="AQ20">
        <f t="shared" si="13"/>
        <v>-5056.3107023376742</v>
      </c>
      <c r="AR20">
        <f t="shared" si="14"/>
        <v>-2901.9194933695262</v>
      </c>
      <c r="AS20">
        <f t="shared" si="15"/>
        <v>815.57253806314054</v>
      </c>
      <c r="AT20">
        <f t="shared" si="16"/>
        <v>428.55791902962238</v>
      </c>
      <c r="AU20">
        <f t="shared" si="17"/>
        <v>-1657.7890362767632</v>
      </c>
      <c r="AW20">
        <v>17</v>
      </c>
      <c r="AX20">
        <f>(R20*SUMPRODUCT(K21:$K$23, X21:$X$23)-$AZ$3*SUMPRODUCT(K20:$K$22, W21:$W$23))/Z20</f>
        <v>33003.911410854482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36827.722041828827</v>
      </c>
      <c r="P21">
        <f t="shared" si="30"/>
        <v>1841.3861020914414</v>
      </c>
      <c r="Q21" s="5">
        <f t="shared" si="31"/>
        <v>50</v>
      </c>
      <c r="R21">
        <f t="shared" si="0"/>
        <v>500000</v>
      </c>
      <c r="S21">
        <f t="shared" si="1"/>
        <v>24917.406688349707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8218.5610699060035</v>
      </c>
      <c r="AC21">
        <f t="shared" si="2"/>
        <v>5176.5245688059103</v>
      </c>
      <c r="AE21">
        <f t="shared" si="3"/>
        <v>7650.8607154458268</v>
      </c>
      <c r="AF21">
        <f t="shared" si="4"/>
        <v>-382.54303577229138</v>
      </c>
      <c r="AG21">
        <f t="shared" si="5"/>
        <v>-10.387366216618014</v>
      </c>
      <c r="AH21">
        <f t="shared" si="6"/>
        <v>-19390.143719127969</v>
      </c>
      <c r="AI21">
        <f t="shared" si="7"/>
        <v>-12132.213405671053</v>
      </c>
      <c r="AJ21">
        <f t="shared" si="8"/>
        <v>3042.0365011000931</v>
      </c>
      <c r="AK21">
        <f t="shared" si="32"/>
        <v>1325.2122146015213</v>
      </c>
      <c r="AL21">
        <f t="shared" si="9"/>
        <v>-7764.964689969438</v>
      </c>
      <c r="AN21">
        <f t="shared" si="10"/>
        <v>1745.2968386443495</v>
      </c>
      <c r="AO21">
        <f t="shared" si="11"/>
        <v>-87.264841932217479</v>
      </c>
      <c r="AP21">
        <f t="shared" si="12"/>
        <v>-2.3695422115194176</v>
      </c>
      <c r="AQ21">
        <f t="shared" si="13"/>
        <v>-4423.2352139848927</v>
      </c>
      <c r="AR21">
        <f t="shared" si="14"/>
        <v>-2767.5727594842806</v>
      </c>
      <c r="AS21">
        <f t="shared" si="15"/>
        <v>693.9424054201113</v>
      </c>
      <c r="AT21">
        <f t="shared" si="16"/>
        <v>302.3043778600715</v>
      </c>
      <c r="AU21">
        <f t="shared" si="17"/>
        <v>-1771.3259762040977</v>
      </c>
      <c r="AW21">
        <v>18</v>
      </c>
      <c r="AX21">
        <f>(R21*SUMPRODUCT(K22:$K$23, X22:$X$23)-$AZ$3*SUMPRODUCT(K21:$K$22, W22:$W$23))/Z21</f>
        <v>24917.406688349707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36827.722041828827</v>
      </c>
      <c r="P22">
        <f t="shared" si="30"/>
        <v>1841.3861020914414</v>
      </c>
      <c r="Q22" s="5">
        <f t="shared" si="31"/>
        <v>50</v>
      </c>
      <c r="R22">
        <f t="shared" si="0"/>
        <v>500000</v>
      </c>
      <c r="S22">
        <f t="shared" si="1"/>
        <v>14340.695732778429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5176.5245688059103</v>
      </c>
      <c r="AC22">
        <f t="shared" si="2"/>
        <v>2429.6516116479088</v>
      </c>
      <c r="AE22">
        <f t="shared" si="3"/>
        <v>6239.483486685388</v>
      </c>
      <c r="AF22">
        <f t="shared" si="4"/>
        <v>-311.97417433426943</v>
      </c>
      <c r="AG22">
        <f t="shared" si="5"/>
        <v>-8.471177608539838</v>
      </c>
      <c r="AH22">
        <f t="shared" si="6"/>
        <v>-18123.149459119948</v>
      </c>
      <c r="AI22">
        <f t="shared" si="7"/>
        <v>-12204.111324377369</v>
      </c>
      <c r="AJ22">
        <f t="shared" si="8"/>
        <v>2746.8729571580016</v>
      </c>
      <c r="AK22">
        <f t="shared" si="32"/>
        <v>950.17217921060706</v>
      </c>
      <c r="AL22">
        <f t="shared" si="9"/>
        <v>-8507.0661880087609</v>
      </c>
      <c r="AN22">
        <f t="shared" si="10"/>
        <v>1311.1422523919325</v>
      </c>
      <c r="AO22">
        <f t="shared" si="11"/>
        <v>-65.557112619596637</v>
      </c>
      <c r="AP22">
        <f t="shared" si="12"/>
        <v>-1.7801022975338261</v>
      </c>
      <c r="AQ22">
        <f t="shared" si="13"/>
        <v>-3808.3323808729729</v>
      </c>
      <c r="AR22">
        <f t="shared" si="14"/>
        <v>-2564.5273433981706</v>
      </c>
      <c r="AS22">
        <f t="shared" si="15"/>
        <v>577.21784243328182</v>
      </c>
      <c r="AT22">
        <f t="shared" si="16"/>
        <v>199.66570852680638</v>
      </c>
      <c r="AU22">
        <f t="shared" si="17"/>
        <v>-1787.6437924380825</v>
      </c>
      <c r="AW22">
        <v>19</v>
      </c>
      <c r="AX22">
        <f>(R22*SUMPRODUCT(K23:$K$23, X23:$X$23)-$AZ$3*SUMPRODUCT(K22:$K$22, W23:$W$23))/Z22</f>
        <v>14340.695732778429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36827.722041828827</v>
      </c>
      <c r="P23">
        <f t="shared" si="30"/>
        <v>1841.3861020914414</v>
      </c>
      <c r="Q23" s="5">
        <f t="shared" si="31"/>
        <v>50</v>
      </c>
      <c r="R23">
        <f t="shared" si="0"/>
        <v>500000</v>
      </c>
      <c r="S23">
        <f t="shared" si="1"/>
        <v>18079.500219084708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2429.6516116479088</v>
      </c>
      <c r="AC23">
        <f t="shared" si="2"/>
        <v>2429.6516116479088</v>
      </c>
      <c r="AE23">
        <f t="shared" si="3"/>
        <v>4949.170780605823</v>
      </c>
      <c r="AF23">
        <f t="shared" si="4"/>
        <v>-247.45853903029118</v>
      </c>
      <c r="AG23">
        <f t="shared" si="5"/>
        <v>-6.719355021449017</v>
      </c>
      <c r="AH23">
        <f t="shared" si="6"/>
        <v>-16671.108110054229</v>
      </c>
      <c r="AI23">
        <f t="shared" si="7"/>
        <v>-11976.115223500146</v>
      </c>
      <c r="AJ23">
        <f t="shared" si="8"/>
        <v>0</v>
      </c>
      <c r="AK23">
        <f t="shared" si="32"/>
        <v>610.23080492032989</v>
      </c>
      <c r="AL23">
        <f t="shared" si="9"/>
        <v>-11365.884418579817</v>
      </c>
      <c r="AN23">
        <f t="shared" si="10"/>
        <v>958.02265803383068</v>
      </c>
      <c r="AO23">
        <f t="shared" si="11"/>
        <v>-47.90113290169154</v>
      </c>
      <c r="AP23">
        <f t="shared" si="12"/>
        <v>-1.3006813955879639</v>
      </c>
      <c r="AQ23">
        <f t="shared" si="13"/>
        <v>-3227.0657069563631</v>
      </c>
      <c r="AR23">
        <f t="shared" si="14"/>
        <v>-2318.2448632198116</v>
      </c>
      <c r="AS23">
        <f t="shared" si="15"/>
        <v>0</v>
      </c>
      <c r="AT23">
        <f t="shared" si="16"/>
        <v>118.12381581876558</v>
      </c>
      <c r="AU23">
        <f t="shared" si="17"/>
        <v>-2200.1210474010463</v>
      </c>
      <c r="AW23">
        <v>20</v>
      </c>
      <c r="AX23">
        <f>(R23*SUMPRODUCT(K$23:$K24, X$23:$X24)-$AZ$3*SUMPRODUCT(K$22:$K23, W$23:$W24))/Z23</f>
        <v>18079.500219084708</v>
      </c>
    </row>
    <row r="25" spans="5:50" x14ac:dyDescent="0.3">
      <c r="AN25" s="6">
        <f t="shared" ref="AN25:AU25" si="33">SUM(AN3:AN23)</f>
        <v>238150.40713268731</v>
      </c>
      <c r="AO25" s="6">
        <f t="shared" si="33"/>
        <v>-39528.311888005977</v>
      </c>
      <c r="AP25" s="6">
        <f t="shared" si="33"/>
        <v>-673.33035269218738</v>
      </c>
      <c r="AQ25" s="6">
        <f t="shared" si="33"/>
        <v>-164231.6780248124</v>
      </c>
      <c r="AR25" s="6">
        <f t="shared" si="33"/>
        <v>33717.086867176622</v>
      </c>
      <c r="AS25" s="6">
        <f t="shared" si="33"/>
        <v>-19630.340377656383</v>
      </c>
      <c r="AT25" s="6">
        <f t="shared" si="33"/>
        <v>35525.850041190053</v>
      </c>
      <c r="AU25" s="7">
        <f t="shared" si="33"/>
        <v>49612.596530710311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'T.26.04.E'!C3*(1+C12)</f>
        <v>2220.3792530852029</v>
      </c>
      <c r="K3">
        <v>1</v>
      </c>
      <c r="L3" s="2">
        <v>0</v>
      </c>
      <c r="O3">
        <f>$C$3</f>
        <v>2220.3792530852029</v>
      </c>
      <c r="P3">
        <f>O3*B5</f>
        <v>1776.3034024681624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2220.3792530852029</v>
      </c>
      <c r="AF3">
        <f t="shared" ref="AF3:AF23" si="4">-$Z3*P3</f>
        <v>-1776.3034024681624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44.075850617040487</v>
      </c>
      <c r="AJ3">
        <f t="shared" ref="AJ3:AJ23" si="8">AB3-AC3</f>
        <v>0</v>
      </c>
      <c r="AL3">
        <f t="shared" ref="AL3:AL23" si="9">SUM(AI3:AK3)</f>
        <v>44.075850617040487</v>
      </c>
      <c r="AN3">
        <f t="shared" ref="AN3:AN23" si="10">AE3*$K3</f>
        <v>2220.3792530852029</v>
      </c>
      <c r="AO3">
        <f t="shared" ref="AO3:AO23" si="11">AF3*$K3</f>
        <v>-1776.3034024681624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44.075850617040487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44.075850617040487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1353.6496454672608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230.58716892836341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227.99952617509007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-227.99952617509007</v>
      </c>
      <c r="AK4">
        <f>G4*MAX(0, SUM(AB4, AE4:AF4))</f>
        <v>0</v>
      </c>
      <c r="AL4">
        <f t="shared" si="9"/>
        <v>-1449.97152617509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-1125.6501192921692</v>
      </c>
      <c r="AR4">
        <f t="shared" si="14"/>
        <v>-1125.6501192921692</v>
      </c>
      <c r="AS4">
        <f t="shared" si="15"/>
        <v>-210.0274751283566</v>
      </c>
      <c r="AT4">
        <f t="shared" si="16"/>
        <v>0</v>
      </c>
      <c r="AU4">
        <f t="shared" si="17"/>
        <v>-1335.6775944205258</v>
      </c>
      <c r="AW4">
        <v>1</v>
      </c>
      <c r="AX4">
        <f>(R4*SUMPRODUCT(K5:$K$23, X5:$X$23)-$AZ$3*SUMPRODUCT(K4:$K$22, W5:$W$23))/Z4</f>
        <v>230.58716892836341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2220.3792530852029</v>
      </c>
      <c r="P5">
        <f t="shared" ref="P5:P23" si="30">O5*$C$5</f>
        <v>111.01896265426015</v>
      </c>
      <c r="Q5" s="5">
        <f t="shared" ref="Q5:Q23" si="31">$C$8</f>
        <v>50</v>
      </c>
      <c r="R5">
        <f t="shared" si="0"/>
        <v>1000000</v>
      </c>
      <c r="S5">
        <f t="shared" si="1"/>
        <v>435.32914279007514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227.99952617509007</v>
      </c>
      <c r="AC5">
        <f t="shared" si="2"/>
        <v>425.60830015957981</v>
      </c>
      <c r="AE5">
        <f t="shared" si="3"/>
        <v>2170.798475742974</v>
      </c>
      <c r="AF5">
        <f t="shared" si="4"/>
        <v>-108.53992378714871</v>
      </c>
      <c r="AG5">
        <f t="shared" si="5"/>
        <v>-48.883506561472849</v>
      </c>
      <c r="AH5">
        <f t="shared" si="6"/>
        <v>-1220.1164905429919</v>
      </c>
      <c r="AI5">
        <f t="shared" si="7"/>
        <v>793.25855485136049</v>
      </c>
      <c r="AJ5">
        <f t="shared" si="8"/>
        <v>-197.60877398448974</v>
      </c>
      <c r="AK5">
        <f>G5*SUM(AB5, AE5:AF5)</f>
        <v>160.31806546916408</v>
      </c>
      <c r="AL5">
        <f t="shared" si="9"/>
        <v>755.96784633603488</v>
      </c>
      <c r="AN5">
        <f t="shared" si="10"/>
        <v>1842.0602967797122</v>
      </c>
      <c r="AO5">
        <f t="shared" si="11"/>
        <v>-92.103014838985615</v>
      </c>
      <c r="AP5">
        <f t="shared" si="12"/>
        <v>-41.480758168231425</v>
      </c>
      <c r="AQ5">
        <f t="shared" si="13"/>
        <v>-1035.3462883772338</v>
      </c>
      <c r="AR5">
        <f t="shared" si="14"/>
        <v>673.13023539526137</v>
      </c>
      <c r="AS5">
        <f t="shared" si="15"/>
        <v>-167.68358782247611</v>
      </c>
      <c r="AT5">
        <f t="shared" si="16"/>
        <v>136.04005464219958</v>
      </c>
      <c r="AU5">
        <f t="shared" si="17"/>
        <v>641.48670221498492</v>
      </c>
      <c r="AW5">
        <v>2</v>
      </c>
      <c r="AX5">
        <f>(R5*SUMPRODUCT(K6:$K$23, X6:$X$23)-$AZ$3*SUMPRODUCT(K5:$K$22, W6:$W$23))/Z5</f>
        <v>435.32914279007514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2220.3792530852029</v>
      </c>
      <c r="P6">
        <f t="shared" si="30"/>
        <v>111.01896265426015</v>
      </c>
      <c r="Q6" s="5">
        <f t="shared" si="31"/>
        <v>50</v>
      </c>
      <c r="R6">
        <f t="shared" si="0"/>
        <v>1000000</v>
      </c>
      <c r="S6">
        <f t="shared" si="1"/>
        <v>614.62392070494366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425.60830015957981</v>
      </c>
      <c r="AC6">
        <f t="shared" si="2"/>
        <v>594.13995894955042</v>
      </c>
      <c r="AE6">
        <f t="shared" si="3"/>
        <v>2146.3792635460713</v>
      </c>
      <c r="AF6">
        <f t="shared" si="4"/>
        <v>-107.31896317730357</v>
      </c>
      <c r="AG6">
        <f t="shared" si="5"/>
        <v>-48.333618244804143</v>
      </c>
      <c r="AH6">
        <f t="shared" si="6"/>
        <v>-1221.0650210795554</v>
      </c>
      <c r="AI6">
        <f t="shared" si="7"/>
        <v>769.66166104440822</v>
      </c>
      <c r="AJ6">
        <f t="shared" si="8"/>
        <v>-168.53165878997061</v>
      </c>
      <c r="AK6">
        <f>G6*SUM(AB6, AE6:AF6)</f>
        <v>172.52680203698435</v>
      </c>
      <c r="AL6">
        <f t="shared" si="9"/>
        <v>773.65680429142196</v>
      </c>
      <c r="AN6">
        <f t="shared" si="10"/>
        <v>1677.7720876921903</v>
      </c>
      <c r="AO6">
        <f t="shared" si="11"/>
        <v>-83.888604384609522</v>
      </c>
      <c r="AP6">
        <f t="shared" si="12"/>
        <v>-37.781205290964067</v>
      </c>
      <c r="AQ6">
        <f t="shared" si="13"/>
        <v>-954.47661297282195</v>
      </c>
      <c r="AR6">
        <f t="shared" si="14"/>
        <v>601.62566504379481</v>
      </c>
      <c r="AS6">
        <f t="shared" si="15"/>
        <v>-131.73706893865895</v>
      </c>
      <c r="AT6">
        <f t="shared" si="16"/>
        <v>134.85997454067152</v>
      </c>
      <c r="AU6">
        <f t="shared" si="17"/>
        <v>604.74857064580738</v>
      </c>
      <c r="AW6">
        <v>3</v>
      </c>
      <c r="AX6">
        <f>(R6*SUMPRODUCT(K7:$K$23, X7:$X$23)-$AZ$3*SUMPRODUCT(K6:$K$22, W7:$W$23))/Z6</f>
        <v>614.62392070494366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2220.3792530852029</v>
      </c>
      <c r="P7">
        <f t="shared" si="30"/>
        <v>111.01896265426015</v>
      </c>
      <c r="Q7" s="5">
        <f t="shared" si="31"/>
        <v>50</v>
      </c>
      <c r="R7">
        <f t="shared" si="0"/>
        <v>1000000</v>
      </c>
      <c r="S7">
        <f t="shared" si="1"/>
        <v>770.58445773665937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594.13995894955042</v>
      </c>
      <c r="AC7">
        <f t="shared" si="2"/>
        <v>736.51141365514923</v>
      </c>
      <c r="AE7">
        <f t="shared" si="3"/>
        <v>2122.2004234858427</v>
      </c>
      <c r="AF7">
        <f t="shared" si="4"/>
        <v>-106.11002117429214</v>
      </c>
      <c r="AG7">
        <f t="shared" si="5"/>
        <v>-47.789142790292665</v>
      </c>
      <c r="AH7">
        <f t="shared" si="6"/>
        <v>-1222.7854412687457</v>
      </c>
      <c r="AI7">
        <f t="shared" si="7"/>
        <v>745.51581825251219</v>
      </c>
      <c r="AJ7">
        <f t="shared" si="8"/>
        <v>-142.37145470559881</v>
      </c>
      <c r="AK7">
        <f>G7*SUM(AB7, AE7:AF7)</f>
        <v>182.71612528827708</v>
      </c>
      <c r="AL7">
        <f t="shared" si="9"/>
        <v>785.86048883519049</v>
      </c>
      <c r="AN7">
        <f t="shared" si="10"/>
        <v>1528.1115734198131</v>
      </c>
      <c r="AO7">
        <f t="shared" si="11"/>
        <v>-76.405578670990664</v>
      </c>
      <c r="AP7">
        <f t="shared" si="12"/>
        <v>-34.411048727295388</v>
      </c>
      <c r="AQ7">
        <f t="shared" si="13"/>
        <v>-880.4788482431893</v>
      </c>
      <c r="AR7">
        <f t="shared" si="14"/>
        <v>536.81609777833773</v>
      </c>
      <c r="AS7">
        <f t="shared" si="15"/>
        <v>-102.51598541427377</v>
      </c>
      <c r="AT7">
        <f t="shared" si="16"/>
        <v>131.56656770656019</v>
      </c>
      <c r="AU7">
        <f t="shared" si="17"/>
        <v>565.86668007062417</v>
      </c>
      <c r="AW7">
        <v>4</v>
      </c>
      <c r="AX7">
        <f>(R7*SUMPRODUCT(K8:$K$23, X8:$X$23)-$AZ$3*SUMPRODUCT(K7:$K$22, W8:$W$23))/Z7</f>
        <v>770.58445773665937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2220.3792530852029</v>
      </c>
      <c r="P8">
        <f t="shared" si="30"/>
        <v>111.01896265426015</v>
      </c>
      <c r="Q8" s="5">
        <f t="shared" si="31"/>
        <v>50</v>
      </c>
      <c r="R8">
        <f t="shared" si="0"/>
        <v>1000000</v>
      </c>
      <c r="S8">
        <f t="shared" si="1"/>
        <v>903.19010488112701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736.51141365514923</v>
      </c>
      <c r="AC8">
        <f t="shared" si="2"/>
        <v>853.51186112999039</v>
      </c>
      <c r="AE8">
        <f t="shared" si="3"/>
        <v>2098.2515402608346</v>
      </c>
      <c r="AF8">
        <f t="shared" si="4"/>
        <v>-104.91257701304174</v>
      </c>
      <c r="AG8">
        <f t="shared" si="5"/>
        <v>-47.249845659144206</v>
      </c>
      <c r="AH8">
        <f t="shared" si="6"/>
        <v>-1228.1140649106153</v>
      </c>
      <c r="AI8">
        <f t="shared" si="7"/>
        <v>717.97505267803331</v>
      </c>
      <c r="AJ8">
        <f t="shared" si="8"/>
        <v>-117.00044747484117</v>
      </c>
      <c r="AK8">
        <f t="shared" ref="AK8:AK23" si="32">G8*SUM(AB8:AB8, AE8:AF8)</f>
        <v>191.08952638320596</v>
      </c>
      <c r="AL8">
        <f t="shared" si="9"/>
        <v>792.06413158639816</v>
      </c>
      <c r="AN8">
        <f t="shared" si="10"/>
        <v>1391.7729315305146</v>
      </c>
      <c r="AO8">
        <f t="shared" si="11"/>
        <v>-69.588646576525733</v>
      </c>
      <c r="AP8">
        <f t="shared" si="12"/>
        <v>-31.340883085550701</v>
      </c>
      <c r="AQ8">
        <f t="shared" si="13"/>
        <v>-814.60963072236109</v>
      </c>
      <c r="AR8">
        <f t="shared" si="14"/>
        <v>476.23377114607712</v>
      </c>
      <c r="AS8">
        <f t="shared" si="15"/>
        <v>-77.606546521204606</v>
      </c>
      <c r="AT8">
        <f t="shared" si="16"/>
        <v>126.74992736384286</v>
      </c>
      <c r="AU8">
        <f t="shared" si="17"/>
        <v>525.37715198871535</v>
      </c>
      <c r="AW8">
        <v>5</v>
      </c>
      <c r="AX8">
        <f>(R8*SUMPRODUCT(K9:$K$23, X9:$X$23)-$AZ$3*SUMPRODUCT(K8:$K$22, W9:$W$23))/Z8</f>
        <v>903.19010488112701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2220.3792530852029</v>
      </c>
      <c r="P9">
        <f t="shared" si="30"/>
        <v>111.01896265426015</v>
      </c>
      <c r="Q9" s="5">
        <f t="shared" si="31"/>
        <v>50</v>
      </c>
      <c r="R9">
        <f t="shared" si="0"/>
        <v>1000000</v>
      </c>
      <c r="S9">
        <f t="shared" si="1"/>
        <v>1008.4367959388878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853.51186112999039</v>
      </c>
      <c r="AC9">
        <f t="shared" si="2"/>
        <v>942.18594135786134</v>
      </c>
      <c r="AE9">
        <f t="shared" si="3"/>
        <v>2074.5079167721333</v>
      </c>
      <c r="AF9">
        <f t="shared" si="4"/>
        <v>-103.72539583860667</v>
      </c>
      <c r="AG9">
        <f t="shared" si="5"/>
        <v>-46.715170705401285</v>
      </c>
      <c r="AH9">
        <f t="shared" si="6"/>
        <v>-1243.5299430295761</v>
      </c>
      <c r="AI9">
        <f t="shared" si="7"/>
        <v>680.53740719854932</v>
      </c>
      <c r="AJ9">
        <f t="shared" si="8"/>
        <v>-88.674080227870945</v>
      </c>
      <c r="AK9">
        <f t="shared" si="32"/>
        <v>197.70060674444619</v>
      </c>
      <c r="AL9">
        <f t="shared" si="9"/>
        <v>789.56393371512456</v>
      </c>
      <c r="AN9">
        <f t="shared" si="10"/>
        <v>1267.5587531791152</v>
      </c>
      <c r="AO9">
        <f t="shared" si="11"/>
        <v>-63.377937658955773</v>
      </c>
      <c r="AP9">
        <f t="shared" si="12"/>
        <v>-28.54374430444372</v>
      </c>
      <c r="AQ9">
        <f t="shared" si="13"/>
        <v>-759.81742531985856</v>
      </c>
      <c r="AR9">
        <f t="shared" si="14"/>
        <v>415.81964589585732</v>
      </c>
      <c r="AS9">
        <f t="shared" si="15"/>
        <v>-54.181334119869284</v>
      </c>
      <c r="AT9">
        <f t="shared" si="16"/>
        <v>120.79835056868126</v>
      </c>
      <c r="AU9">
        <f t="shared" si="17"/>
        <v>482.43666234466929</v>
      </c>
      <c r="AW9">
        <v>6</v>
      </c>
      <c r="AX9">
        <f>(R9*SUMPRODUCT(K10:$K$23, X10:$X$23)-$AZ$3*SUMPRODUCT(K9:$K$22, W10:$W$23))/Z9</f>
        <v>1008.4367959388878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2220.3792530852029</v>
      </c>
      <c r="P10">
        <f t="shared" si="30"/>
        <v>111.01896265426015</v>
      </c>
      <c r="Q10" s="5">
        <f t="shared" si="31"/>
        <v>50</v>
      </c>
      <c r="R10">
        <f t="shared" si="0"/>
        <v>1000000</v>
      </c>
      <c r="S10">
        <f t="shared" si="1"/>
        <v>1086.3977939292686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942.18594135786134</v>
      </c>
      <c r="AC10">
        <f t="shared" si="2"/>
        <v>1003.5017049587541</v>
      </c>
      <c r="AE10">
        <f t="shared" si="3"/>
        <v>2050.9562690359376</v>
      </c>
      <c r="AF10">
        <f t="shared" si="4"/>
        <v>-102.54781345179688</v>
      </c>
      <c r="AG10">
        <f t="shared" si="5"/>
        <v>-46.184818791342671</v>
      </c>
      <c r="AH10">
        <f t="shared" si="6"/>
        <v>-1264.0041400921223</v>
      </c>
      <c r="AI10">
        <f t="shared" si="7"/>
        <v>638.21949670067579</v>
      </c>
      <c r="AJ10">
        <f t="shared" si="8"/>
        <v>-61.315763600892751</v>
      </c>
      <c r="AK10">
        <f t="shared" si="32"/>
        <v>202.34160778594014</v>
      </c>
      <c r="AL10">
        <f t="shared" si="9"/>
        <v>779.24534088572318</v>
      </c>
      <c r="AN10">
        <f t="shared" si="10"/>
        <v>1154.3873777748909</v>
      </c>
      <c r="AO10">
        <f t="shared" si="11"/>
        <v>-57.719368888744548</v>
      </c>
      <c r="AP10">
        <f t="shared" si="12"/>
        <v>-25.995274820075828</v>
      </c>
      <c r="AQ10">
        <f t="shared" si="13"/>
        <v>-711.44882355947641</v>
      </c>
      <c r="AR10">
        <f t="shared" si="14"/>
        <v>359.22391050659411</v>
      </c>
      <c r="AS10">
        <f t="shared" si="15"/>
        <v>-34.511776105675423</v>
      </c>
      <c r="AT10">
        <f t="shared" si="16"/>
        <v>113.88862919859459</v>
      </c>
      <c r="AU10">
        <f t="shared" si="17"/>
        <v>438.60076359951324</v>
      </c>
      <c r="AW10">
        <v>7</v>
      </c>
      <c r="AX10">
        <f>(R10*SUMPRODUCT(K11:$K$23, X11:$X$23)-$AZ$3*SUMPRODUCT(K10:$K$22, W11:$W$23))/Z10</f>
        <v>1086.3977939292686</v>
      </c>
    </row>
    <row r="11" spans="1:52" x14ac:dyDescent="0.3">
      <c r="A11" t="s">
        <v>33</v>
      </c>
      <c r="C11" s="24">
        <f>AU25</f>
        <v>4121.4507757428537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2220.3792530852029</v>
      </c>
      <c r="P11">
        <f t="shared" si="30"/>
        <v>111.01896265426015</v>
      </c>
      <c r="Q11" s="5">
        <f t="shared" si="31"/>
        <v>50</v>
      </c>
      <c r="R11">
        <f t="shared" si="0"/>
        <v>1000000</v>
      </c>
      <c r="S11">
        <f t="shared" si="1"/>
        <v>1141.1958334315846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1003.5017049587541</v>
      </c>
      <c r="AC11">
        <f t="shared" si="2"/>
        <v>1042.1132479369298</v>
      </c>
      <c r="AE11">
        <f t="shared" si="3"/>
        <v>2027.5982152217648</v>
      </c>
      <c r="AF11">
        <f t="shared" si="4"/>
        <v>-101.37991076108825</v>
      </c>
      <c r="AG11">
        <f t="shared" si="5"/>
        <v>-45.658826356002699</v>
      </c>
      <c r="AH11">
        <f t="shared" si="6"/>
        <v>-1282.8849485308835</v>
      </c>
      <c r="AI11">
        <f t="shared" si="7"/>
        <v>597.67452957379032</v>
      </c>
      <c r="AJ11">
        <f t="shared" si="8"/>
        <v>-38.611542978175748</v>
      </c>
      <c r="AK11">
        <f t="shared" si="32"/>
        <v>205.08040065936015</v>
      </c>
      <c r="AL11">
        <f t="shared" si="9"/>
        <v>764.14338725497475</v>
      </c>
      <c r="AN11">
        <f t="shared" si="10"/>
        <v>1051.2820191637991</v>
      </c>
      <c r="AO11">
        <f t="shared" si="11"/>
        <v>-52.564100958189961</v>
      </c>
      <c r="AP11">
        <f t="shared" si="12"/>
        <v>-23.673478701961599</v>
      </c>
      <c r="AQ11">
        <f t="shared" si="13"/>
        <v>-665.15834790221743</v>
      </c>
      <c r="AR11">
        <f t="shared" si="14"/>
        <v>309.88609160143011</v>
      </c>
      <c r="AS11">
        <f t="shared" si="15"/>
        <v>-20.019558391989793</v>
      </c>
      <c r="AT11">
        <f t="shared" si="16"/>
        <v>106.33139054746727</v>
      </c>
      <c r="AU11">
        <f t="shared" si="17"/>
        <v>396.19792375690758</v>
      </c>
      <c r="AW11">
        <v>8</v>
      </c>
      <c r="AX11">
        <f>(R11*SUMPRODUCT(K12:$K$23, X12:$X$23)-$AZ$3*SUMPRODUCT(K11:$K$22, W12:$W$23))/Z11</f>
        <v>1141.1958334315846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2220.3792530852029</v>
      </c>
      <c r="P12">
        <f t="shared" si="30"/>
        <v>111.01896265426015</v>
      </c>
      <c r="Q12" s="5">
        <f t="shared" si="31"/>
        <v>50</v>
      </c>
      <c r="R12">
        <f t="shared" si="0"/>
        <v>1000000</v>
      </c>
      <c r="S12">
        <f t="shared" si="1"/>
        <v>1171.1377030681281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1042.1132479369298</v>
      </c>
      <c r="AC12">
        <f t="shared" si="2"/>
        <v>1057.226419084097</v>
      </c>
      <c r="AE12">
        <f t="shared" si="3"/>
        <v>2004.4129743224007</v>
      </c>
      <c r="AF12">
        <f t="shared" si="4"/>
        <v>-100.22064871612004</v>
      </c>
      <c r="AG12">
        <f t="shared" si="5"/>
        <v>-45.136725438622285</v>
      </c>
      <c r="AH12">
        <f t="shared" si="6"/>
        <v>-1310.2530764076671</v>
      </c>
      <c r="AI12">
        <f t="shared" si="7"/>
        <v>548.80252375999135</v>
      </c>
      <c r="AJ12">
        <f t="shared" si="8"/>
        <v>-15.113171147167122</v>
      </c>
      <c r="AK12">
        <f t="shared" si="32"/>
        <v>206.24139014802475</v>
      </c>
      <c r="AL12">
        <f t="shared" si="9"/>
        <v>739.93074276084894</v>
      </c>
      <c r="AN12">
        <f t="shared" si="10"/>
        <v>957.34110927218364</v>
      </c>
      <c r="AO12">
        <f t="shared" si="11"/>
        <v>-47.867055463609184</v>
      </c>
      <c r="AP12">
        <f t="shared" si="12"/>
        <v>-21.558053831163395</v>
      </c>
      <c r="AQ12">
        <f t="shared" si="13"/>
        <v>-625.79874989057487</v>
      </c>
      <c r="AR12">
        <f t="shared" si="14"/>
        <v>262.11725008683629</v>
      </c>
      <c r="AS12">
        <f t="shared" si="15"/>
        <v>-7.2183029226002944</v>
      </c>
      <c r="AT12">
        <f t="shared" si="16"/>
        <v>98.504332067045056</v>
      </c>
      <c r="AU12">
        <f t="shared" si="17"/>
        <v>353.40327923128103</v>
      </c>
      <c r="AW12">
        <v>9</v>
      </c>
      <c r="AX12">
        <f>(R12*SUMPRODUCT(K13:$K$23, X13:$X$23)-$AZ$3*SUMPRODUCT(K12:$K$22, W13:$W$23))/Z12</f>
        <v>1171.1377030681281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2220.3792530852029</v>
      </c>
      <c r="P13">
        <f t="shared" si="30"/>
        <v>111.01896265426015</v>
      </c>
      <c r="Q13" s="5">
        <f t="shared" si="31"/>
        <v>50</v>
      </c>
      <c r="R13">
        <f t="shared" si="0"/>
        <v>1000000</v>
      </c>
      <c r="S13">
        <f t="shared" si="1"/>
        <v>1178.8149311858797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1057.226419084097</v>
      </c>
      <c r="AC13">
        <f t="shared" si="2"/>
        <v>1051.9374189098767</v>
      </c>
      <c r="AE13">
        <f t="shared" si="3"/>
        <v>1981.3967050296776</v>
      </c>
      <c r="AF13">
        <f t="shared" si="4"/>
        <v>-99.06983525148388</v>
      </c>
      <c r="AG13">
        <f t="shared" si="5"/>
        <v>-44.618429538029133</v>
      </c>
      <c r="AH13">
        <f t="shared" si="6"/>
        <v>-1338.5729241387651</v>
      </c>
      <c r="AI13">
        <f t="shared" si="7"/>
        <v>499.13551610139939</v>
      </c>
      <c r="AJ13">
        <f t="shared" si="8"/>
        <v>5.2890001742202912</v>
      </c>
      <c r="AK13">
        <f t="shared" si="32"/>
        <v>205.7687302203604</v>
      </c>
      <c r="AL13">
        <f t="shared" si="9"/>
        <v>710.19324649598002</v>
      </c>
      <c r="AN13">
        <f t="shared" si="10"/>
        <v>871.75230956761459</v>
      </c>
      <c r="AO13">
        <f t="shared" si="11"/>
        <v>-43.587615478380727</v>
      </c>
      <c r="AP13">
        <f t="shared" si="12"/>
        <v>-19.630707419832</v>
      </c>
      <c r="AQ13">
        <f t="shared" si="13"/>
        <v>-588.93003868458823</v>
      </c>
      <c r="AR13">
        <f t="shared" si="14"/>
        <v>219.60394798481349</v>
      </c>
      <c r="AS13">
        <f t="shared" si="15"/>
        <v>2.3269939358817067</v>
      </c>
      <c r="AT13">
        <f t="shared" si="16"/>
        <v>90.53177758449327</v>
      </c>
      <c r="AU13">
        <f t="shared" si="17"/>
        <v>312.46271950518843</v>
      </c>
      <c r="AW13">
        <v>10</v>
      </c>
      <c r="AX13">
        <f>(R13*SUMPRODUCT(K14:$K$23, X14:$X$23)-$AZ$3*SUMPRODUCT(K13:$K$22, W14:$W$23))/Z13</f>
        <v>1178.8149311858797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2220.3792530852029</v>
      </c>
      <c r="P14">
        <f t="shared" si="30"/>
        <v>111.01896265426015</v>
      </c>
      <c r="Q14" s="5">
        <f t="shared" si="31"/>
        <v>50</v>
      </c>
      <c r="R14">
        <f t="shared" si="0"/>
        <v>1000000</v>
      </c>
      <c r="S14">
        <f t="shared" si="1"/>
        <v>1164.1702394787671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1051.9374189098767</v>
      </c>
      <c r="AC14">
        <f t="shared" si="2"/>
        <v>1026.881696454238</v>
      </c>
      <c r="AE14">
        <f t="shared" si="3"/>
        <v>1958.5338439855491</v>
      </c>
      <c r="AF14">
        <f t="shared" si="4"/>
        <v>-97.926692199277468</v>
      </c>
      <c r="AG14">
        <f t="shared" si="5"/>
        <v>-44.1035881880129</v>
      </c>
      <c r="AH14">
        <f t="shared" si="6"/>
        <v>-1373.141092718754</v>
      </c>
      <c r="AI14">
        <f t="shared" si="7"/>
        <v>443.3624708795046</v>
      </c>
      <c r="AJ14">
        <f t="shared" si="8"/>
        <v>25.055722455638715</v>
      </c>
      <c r="AK14">
        <f t="shared" si="32"/>
        <v>203.87811994873039</v>
      </c>
      <c r="AL14">
        <f t="shared" si="9"/>
        <v>672.2963132838737</v>
      </c>
      <c r="AN14">
        <f t="shared" si="10"/>
        <v>793.77043294128248</v>
      </c>
      <c r="AO14">
        <f t="shared" si="11"/>
        <v>-39.688521647064128</v>
      </c>
      <c r="AP14">
        <f t="shared" si="12"/>
        <v>-17.874658841239476</v>
      </c>
      <c r="AQ14">
        <f t="shared" si="13"/>
        <v>-556.51772523818249</v>
      </c>
      <c r="AR14">
        <f t="shared" si="14"/>
        <v>179.68952721479639</v>
      </c>
      <c r="AS14">
        <f t="shared" si="15"/>
        <v>10.154785796704212</v>
      </c>
      <c r="AT14">
        <f t="shared" si="16"/>
        <v>82.629373005694418</v>
      </c>
      <c r="AU14">
        <f t="shared" si="17"/>
        <v>272.47368601719501</v>
      </c>
      <c r="AW14">
        <v>11</v>
      </c>
      <c r="AX14">
        <f>(R14*SUMPRODUCT(K15:$K$23, X15:$X$23)-$AZ$3*SUMPRODUCT(K14:$K$22, W15:$W$23))/Z14</f>
        <v>1164.1702394787671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2220.3792530852029</v>
      </c>
      <c r="P15">
        <f t="shared" si="30"/>
        <v>111.01896265426015</v>
      </c>
      <c r="Q15" s="5">
        <f t="shared" si="31"/>
        <v>50</v>
      </c>
      <c r="R15">
        <f t="shared" si="0"/>
        <v>1000000</v>
      </c>
      <c r="S15">
        <f t="shared" si="1"/>
        <v>1122.6174558352734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1026.881696454238</v>
      </c>
      <c r="AC15">
        <f t="shared" si="2"/>
        <v>978.72694553896827</v>
      </c>
      <c r="AE15">
        <f t="shared" si="3"/>
        <v>1935.7840847871616</v>
      </c>
      <c r="AF15">
        <f t="shared" si="4"/>
        <v>-96.789204239358085</v>
      </c>
      <c r="AG15">
        <f t="shared" si="5"/>
        <v>-43.591293741765099</v>
      </c>
      <c r="AH15">
        <f t="shared" si="6"/>
        <v>-1425.1712873533227</v>
      </c>
      <c r="AI15">
        <f t="shared" si="7"/>
        <v>370.23229945271578</v>
      </c>
      <c r="AJ15">
        <f t="shared" si="8"/>
        <v>48.154750915269688</v>
      </c>
      <c r="AK15">
        <f t="shared" si="32"/>
        <v>200.61136039014292</v>
      </c>
      <c r="AL15">
        <f t="shared" si="9"/>
        <v>618.99841075812833</v>
      </c>
      <c r="AN15">
        <f t="shared" si="10"/>
        <v>722.70809489893099</v>
      </c>
      <c r="AO15">
        <f t="shared" si="11"/>
        <v>-36.135404744946555</v>
      </c>
      <c r="AP15">
        <f t="shared" si="12"/>
        <v>-16.274429106980996</v>
      </c>
      <c r="AQ15">
        <f t="shared" si="13"/>
        <v>-532.0752629811102</v>
      </c>
      <c r="AR15">
        <f t="shared" si="14"/>
        <v>138.22299806589325</v>
      </c>
      <c r="AS15">
        <f t="shared" si="15"/>
        <v>17.978156018435058</v>
      </c>
      <c r="AT15">
        <f t="shared" si="16"/>
        <v>74.89650071102011</v>
      </c>
      <c r="AU15">
        <f t="shared" si="17"/>
        <v>231.0976547953484</v>
      </c>
      <c r="AW15">
        <v>12</v>
      </c>
      <c r="AX15">
        <f>(R15*SUMPRODUCT(K16:$K$23, X16:$X$23)-$AZ$3*SUMPRODUCT(K15:$K$22, W16:$W$23))/Z15</f>
        <v>1122.6174558352734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2220.3792530852029</v>
      </c>
      <c r="P16">
        <f t="shared" si="30"/>
        <v>111.01896265426015</v>
      </c>
      <c r="Q16" s="5">
        <f t="shared" si="31"/>
        <v>50</v>
      </c>
      <c r="R16">
        <f t="shared" si="0"/>
        <v>1000000</v>
      </c>
      <c r="S16">
        <f t="shared" si="1"/>
        <v>1054.0776208825646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978.72694553896827</v>
      </c>
      <c r="AC16">
        <f t="shared" si="2"/>
        <v>908.2158966653343</v>
      </c>
      <c r="AE16">
        <f t="shared" si="3"/>
        <v>1913.1264095991576</v>
      </c>
      <c r="AF16">
        <f t="shared" si="4"/>
        <v>-95.656320479957884</v>
      </c>
      <c r="AG16">
        <f t="shared" si="5"/>
        <v>-43.081072905470549</v>
      </c>
      <c r="AH16">
        <f t="shared" si="6"/>
        <v>-1486.1579775379978</v>
      </c>
      <c r="AI16">
        <f t="shared" si="7"/>
        <v>288.23103867573127</v>
      </c>
      <c r="AJ16">
        <f t="shared" si="8"/>
        <v>70.511048873633968</v>
      </c>
      <c r="AK16">
        <f t="shared" si="32"/>
        <v>195.7337924260718</v>
      </c>
      <c r="AL16">
        <f t="shared" si="9"/>
        <v>554.47587997543701</v>
      </c>
      <c r="AN16">
        <f t="shared" si="10"/>
        <v>657.94840461321905</v>
      </c>
      <c r="AO16">
        <f t="shared" si="11"/>
        <v>-32.897420230660956</v>
      </c>
      <c r="AP16">
        <f t="shared" si="12"/>
        <v>-14.816126652665393</v>
      </c>
      <c r="AQ16">
        <f t="shared" si="13"/>
        <v>-511.108552690571</v>
      </c>
      <c r="AR16">
        <f t="shared" si="14"/>
        <v>99.126305039321721</v>
      </c>
      <c r="AS16">
        <f t="shared" si="15"/>
        <v>24.249642826127978</v>
      </c>
      <c r="AT16">
        <f t="shared" si="16"/>
        <v>67.31533045043885</v>
      </c>
      <c r="AU16">
        <f t="shared" si="17"/>
        <v>190.69127831588852</v>
      </c>
      <c r="AW16">
        <v>13</v>
      </c>
      <c r="AX16">
        <f>(R16*SUMPRODUCT(K17:$K$23, X17:$X$23)-$AZ$3*SUMPRODUCT(K16:$K$22, W17:$W$23))/Z16</f>
        <v>1054.0776208825646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2220.3792530852029</v>
      </c>
      <c r="P17">
        <f t="shared" si="30"/>
        <v>111.01896265426015</v>
      </c>
      <c r="Q17" s="5">
        <f t="shared" si="31"/>
        <v>50</v>
      </c>
      <c r="R17">
        <f t="shared" si="0"/>
        <v>1000000</v>
      </c>
      <c r="S17">
        <f t="shared" si="1"/>
        <v>962.11422284831303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908.2158966653343</v>
      </c>
      <c r="AC17">
        <f t="shared" si="2"/>
        <v>819.19997271868056</v>
      </c>
      <c r="AE17">
        <f t="shared" si="3"/>
        <v>1890.5599567664804</v>
      </c>
      <c r="AF17">
        <f t="shared" si="4"/>
        <v>-94.527997838324026</v>
      </c>
      <c r="AG17">
        <f t="shared" si="5"/>
        <v>-42.572906275798587</v>
      </c>
      <c r="AH17">
        <f t="shared" si="6"/>
        <v>-1547.1180123452193</v>
      </c>
      <c r="AI17">
        <f t="shared" si="7"/>
        <v>206.34104030713843</v>
      </c>
      <c r="AJ17">
        <f t="shared" si="8"/>
        <v>89.015923946653743</v>
      </c>
      <c r="AK17">
        <f t="shared" si="32"/>
        <v>189.29734989154434</v>
      </c>
      <c r="AL17">
        <f t="shared" si="9"/>
        <v>484.65431414533651</v>
      </c>
      <c r="AN17">
        <f t="shared" si="10"/>
        <v>598.93651781939059</v>
      </c>
      <c r="AO17">
        <f t="shared" si="11"/>
        <v>-29.946825890969532</v>
      </c>
      <c r="AP17">
        <f t="shared" si="12"/>
        <v>-13.487257120313389</v>
      </c>
      <c r="AQ17">
        <f t="shared" si="13"/>
        <v>-490.13281575822469</v>
      </c>
      <c r="AR17">
        <f t="shared" si="14"/>
        <v>65.369619049882957</v>
      </c>
      <c r="AS17">
        <f t="shared" si="15"/>
        <v>28.200580112926769</v>
      </c>
      <c r="AT17">
        <f t="shared" si="16"/>
        <v>59.970113706626321</v>
      </c>
      <c r="AU17">
        <f t="shared" si="17"/>
        <v>153.54031286943604</v>
      </c>
      <c r="AW17">
        <v>14</v>
      </c>
      <c r="AX17">
        <f>(R17*SUMPRODUCT(K18:$K$23, X18:$X$23)-$AZ$3*SUMPRODUCT(K17:$K$22, W18:$W$23))/Z17</f>
        <v>962.11422284831303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2220.3792530852029</v>
      </c>
      <c r="P18">
        <f t="shared" si="30"/>
        <v>111.01896265426015</v>
      </c>
      <c r="Q18" s="5">
        <f t="shared" si="31"/>
        <v>50</v>
      </c>
      <c r="R18">
        <f t="shared" si="0"/>
        <v>1000000</v>
      </c>
      <c r="S18">
        <f t="shared" si="1"/>
        <v>849.04496288613416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819.19997271868056</v>
      </c>
      <c r="AC18">
        <f t="shared" si="2"/>
        <v>714.32953720995079</v>
      </c>
      <c r="AE18">
        <f t="shared" si="3"/>
        <v>1868.0783157765927</v>
      </c>
      <c r="AF18">
        <f t="shared" si="4"/>
        <v>-93.403915788829636</v>
      </c>
      <c r="AG18">
        <f t="shared" si="5"/>
        <v>-42.06664949649727</v>
      </c>
      <c r="AH18">
        <f t="shared" si="6"/>
        <v>-1610.5543308665985</v>
      </c>
      <c r="AI18">
        <f t="shared" si="7"/>
        <v>122.05341962466719</v>
      </c>
      <c r="AJ18">
        <f t="shared" si="8"/>
        <v>104.87043550872977</v>
      </c>
      <c r="AK18">
        <f t="shared" si="32"/>
        <v>181.57120608945107</v>
      </c>
      <c r="AL18">
        <f t="shared" si="9"/>
        <v>408.49506122284799</v>
      </c>
      <c r="AN18">
        <f t="shared" si="10"/>
        <v>545.16452116798393</v>
      </c>
      <c r="AO18">
        <f t="shared" si="11"/>
        <v>-27.258226058399199</v>
      </c>
      <c r="AP18">
        <f t="shared" si="12"/>
        <v>-12.27638297400053</v>
      </c>
      <c r="AQ18">
        <f t="shared" si="13"/>
        <v>-470.01085189348981</v>
      </c>
      <c r="AR18">
        <f t="shared" si="14"/>
        <v>35.619060242094399</v>
      </c>
      <c r="AS18">
        <f t="shared" si="15"/>
        <v>30.604520311573427</v>
      </c>
      <c r="AT18">
        <f t="shared" si="16"/>
        <v>52.988238656631829</v>
      </c>
      <c r="AU18">
        <f t="shared" si="17"/>
        <v>119.21181921029965</v>
      </c>
      <c r="AW18">
        <v>15</v>
      </c>
      <c r="AX18">
        <f>(R18*SUMPRODUCT(K19:$K$23, X19:$X$23)-$AZ$3*SUMPRODUCT(K18:$K$22, W19:$W$23))/Z18</f>
        <v>849.04496288613416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2220.3792530852029</v>
      </c>
      <c r="P19">
        <f t="shared" si="30"/>
        <v>111.01896265426015</v>
      </c>
      <c r="Q19" s="5">
        <f t="shared" si="31"/>
        <v>50</v>
      </c>
      <c r="R19">
        <f t="shared" si="0"/>
        <v>1000000</v>
      </c>
      <c r="S19">
        <f t="shared" si="1"/>
        <v>714.34161727545836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714.32953720995079</v>
      </c>
      <c r="AC19">
        <f t="shared" si="2"/>
        <v>593.78570562046662</v>
      </c>
      <c r="AE19">
        <f t="shared" si="3"/>
        <v>1845.6567973273216</v>
      </c>
      <c r="AF19">
        <f t="shared" si="4"/>
        <v>-92.282839866366089</v>
      </c>
      <c r="AG19">
        <f t="shared" si="5"/>
        <v>-41.56174659718139</v>
      </c>
      <c r="AH19">
        <f t="shared" si="6"/>
        <v>-1684.7280870182092</v>
      </c>
      <c r="AI19">
        <f t="shared" si="7"/>
        <v>27.084123845564818</v>
      </c>
      <c r="AJ19">
        <f t="shared" si="8"/>
        <v>120.54383158948417</v>
      </c>
      <c r="AK19">
        <f t="shared" si="32"/>
        <v>172.73924462696345</v>
      </c>
      <c r="AL19">
        <f t="shared" si="9"/>
        <v>320.36720006201244</v>
      </c>
      <c r="AN19">
        <f t="shared" si="10"/>
        <v>496.16442119414387</v>
      </c>
      <c r="AO19">
        <f t="shared" si="11"/>
        <v>-24.808221059707197</v>
      </c>
      <c r="AP19">
        <f t="shared" si="12"/>
        <v>-11.172965620731832</v>
      </c>
      <c r="AQ19">
        <f t="shared" si="13"/>
        <v>-452.90226079700682</v>
      </c>
      <c r="AR19">
        <f t="shared" si="14"/>
        <v>7.2809737166979689</v>
      </c>
      <c r="AS19">
        <f t="shared" si="15"/>
        <v>32.405569938967218</v>
      </c>
      <c r="AT19">
        <f t="shared" si="16"/>
        <v>46.437163968925617</v>
      </c>
      <c r="AU19">
        <f t="shared" si="17"/>
        <v>86.123707624590807</v>
      </c>
      <c r="AW19">
        <v>16</v>
      </c>
      <c r="AX19">
        <f>(R19*SUMPRODUCT(K20:$K$23, X20:$X$23)-$AZ$3*SUMPRODUCT(K19:$K$22, W20:$W$23))/Z19</f>
        <v>714.34161727545836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2220.3792530852029</v>
      </c>
      <c r="P20">
        <f t="shared" si="30"/>
        <v>111.01896265426015</v>
      </c>
      <c r="Q20" s="5">
        <f t="shared" si="31"/>
        <v>50</v>
      </c>
      <c r="R20">
        <f t="shared" si="0"/>
        <v>1000000</v>
      </c>
      <c r="S20">
        <f t="shared" si="1"/>
        <v>561.94262627025796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593.78570562046662</v>
      </c>
      <c r="AC20">
        <f t="shared" si="2"/>
        <v>461.44857213917794</v>
      </c>
      <c r="AE20">
        <f t="shared" si="3"/>
        <v>1823.3015045398238</v>
      </c>
      <c r="AF20">
        <f t="shared" si="4"/>
        <v>-91.165075226991192</v>
      </c>
      <c r="AG20">
        <f t="shared" si="5"/>
        <v>-41.058335012056112</v>
      </c>
      <c r="AH20">
        <f t="shared" si="6"/>
        <v>-1755.8823830692163</v>
      </c>
      <c r="AI20">
        <f t="shared" si="7"/>
        <v>-64.804288768439847</v>
      </c>
      <c r="AJ20">
        <f t="shared" si="8"/>
        <v>132.33713348128867</v>
      </c>
      <c r="AK20">
        <f t="shared" si="32"/>
        <v>162.81454944533095</v>
      </c>
      <c r="AL20">
        <f t="shared" si="9"/>
        <v>230.34739415817978</v>
      </c>
      <c r="AN20">
        <f t="shared" si="10"/>
        <v>451.51827166786961</v>
      </c>
      <c r="AO20">
        <f t="shared" si="11"/>
        <v>-22.575913583393483</v>
      </c>
      <c r="AP20">
        <f t="shared" si="12"/>
        <v>-10.167593464956219</v>
      </c>
      <c r="AQ20">
        <f t="shared" si="13"/>
        <v>-434.82275250771966</v>
      </c>
      <c r="AR20">
        <f t="shared" si="14"/>
        <v>-16.04798788819976</v>
      </c>
      <c r="AS20">
        <f t="shared" si="15"/>
        <v>32.771669215526899</v>
      </c>
      <c r="AT20">
        <f t="shared" si="16"/>
        <v>40.319027755364353</v>
      </c>
      <c r="AU20">
        <f t="shared" si="17"/>
        <v>57.042709082691488</v>
      </c>
      <c r="AW20">
        <v>17</v>
      </c>
      <c r="AX20">
        <f>(R20*SUMPRODUCT(K21:$K$23, X21:$X$23)-$AZ$3*SUMPRODUCT(K20:$K$22, W21:$W$23))/Z20</f>
        <v>561.94262627025796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2220.3792530852029</v>
      </c>
      <c r="P21">
        <f t="shared" si="30"/>
        <v>111.01896265426015</v>
      </c>
      <c r="Q21" s="5">
        <f t="shared" si="31"/>
        <v>50</v>
      </c>
      <c r="R21">
        <f t="shared" si="0"/>
        <v>1000000</v>
      </c>
      <c r="S21">
        <f t="shared" si="1"/>
        <v>391.35235079777499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461.44857213917794</v>
      </c>
      <c r="AC21">
        <f t="shared" si="2"/>
        <v>317.43255283890636</v>
      </c>
      <c r="AE21">
        <f t="shared" si="3"/>
        <v>1800.9874046766229</v>
      </c>
      <c r="AF21">
        <f t="shared" si="4"/>
        <v>-90.049370233831155</v>
      </c>
      <c r="AG21">
        <f t="shared" si="5"/>
        <v>-40.55585103702807</v>
      </c>
      <c r="AH21">
        <f t="shared" si="6"/>
        <v>-1838.0124981495026</v>
      </c>
      <c r="AI21">
        <f t="shared" si="7"/>
        <v>-167.63031474373884</v>
      </c>
      <c r="AJ21">
        <f t="shared" si="8"/>
        <v>144.01601930027158</v>
      </c>
      <c r="AK21">
        <f t="shared" si="32"/>
        <v>152.0670624607379</v>
      </c>
      <c r="AL21">
        <f t="shared" si="9"/>
        <v>128.45276701727065</v>
      </c>
      <c r="AN21">
        <f t="shared" si="10"/>
        <v>410.83712548506895</v>
      </c>
      <c r="AO21">
        <f t="shared" si="11"/>
        <v>-20.541856274253451</v>
      </c>
      <c r="AP21">
        <f t="shared" si="12"/>
        <v>-9.2515079330302097</v>
      </c>
      <c r="AQ21">
        <f t="shared" si="13"/>
        <v>-419.28320508213596</v>
      </c>
      <c r="AR21">
        <f t="shared" si="14"/>
        <v>-38.239443804350643</v>
      </c>
      <c r="AS21">
        <f t="shared" si="15"/>
        <v>32.852604765300711</v>
      </c>
      <c r="AT21">
        <f t="shared" si="16"/>
        <v>34.689190307550035</v>
      </c>
      <c r="AU21">
        <f t="shared" si="17"/>
        <v>29.3023512685001</v>
      </c>
      <c r="AW21">
        <v>18</v>
      </c>
      <c r="AX21">
        <f>(R21*SUMPRODUCT(K22:$K$23, X22:$X$23)-$AZ$3*SUMPRODUCT(K21:$K$22, W22:$W$23))/Z21</f>
        <v>391.35235079777499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2220.3792530852029</v>
      </c>
      <c r="P22">
        <f t="shared" si="30"/>
        <v>111.01896265426015</v>
      </c>
      <c r="Q22" s="5">
        <f t="shared" si="31"/>
        <v>50</v>
      </c>
      <c r="R22">
        <f t="shared" si="0"/>
        <v>1000000</v>
      </c>
      <c r="S22">
        <f t="shared" si="1"/>
        <v>203.75882348178448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317.43255283890636</v>
      </c>
      <c r="AC22">
        <f t="shared" si="2"/>
        <v>163.2271374822098</v>
      </c>
      <c r="AE22">
        <f t="shared" si="3"/>
        <v>1778.7016209307112</v>
      </c>
      <c r="AF22">
        <f t="shared" si="4"/>
        <v>-88.935081046535572</v>
      </c>
      <c r="AG22">
        <f t="shared" si="5"/>
        <v>-40.054004703458126</v>
      </c>
      <c r="AH22">
        <f t="shared" si="6"/>
        <v>-1925.7564639933032</v>
      </c>
      <c r="AI22">
        <f t="shared" si="7"/>
        <v>-276.04392881258559</v>
      </c>
      <c r="AJ22">
        <f t="shared" si="8"/>
        <v>154.20541535669656</v>
      </c>
      <c r="AK22">
        <f t="shared" si="32"/>
        <v>140.50393649061576</v>
      </c>
      <c r="AL22">
        <f t="shared" si="9"/>
        <v>18.665423034726729</v>
      </c>
      <c r="AN22">
        <f t="shared" si="10"/>
        <v>373.76985684422027</v>
      </c>
      <c r="AO22">
        <f t="shared" si="11"/>
        <v>-18.688492842211016</v>
      </c>
      <c r="AP22">
        <f t="shared" si="12"/>
        <v>-8.4168021369518158</v>
      </c>
      <c r="AQ22">
        <f t="shared" si="13"/>
        <v>-404.67142402837447</v>
      </c>
      <c r="AR22">
        <f t="shared" si="14"/>
        <v>-58.006862163316981</v>
      </c>
      <c r="AS22">
        <f t="shared" si="15"/>
        <v>32.404162308188084</v>
      </c>
      <c r="AT22">
        <f t="shared" si="16"/>
        <v>29.5249836229798</v>
      </c>
      <c r="AU22">
        <f t="shared" si="17"/>
        <v>3.9222837678509044</v>
      </c>
      <c r="AW22">
        <v>19</v>
      </c>
      <c r="AX22">
        <f>(R22*SUMPRODUCT(K23:$K$23, X23:$X$23)-$AZ$3*SUMPRODUCT(K22:$K$22, W23:$W$23))/Z22</f>
        <v>203.75882348178448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2220.3792530852029</v>
      </c>
      <c r="P23">
        <f t="shared" si="30"/>
        <v>111.01896265426015</v>
      </c>
      <c r="Q23" s="5">
        <f t="shared" si="31"/>
        <v>50</v>
      </c>
      <c r="R23">
        <f t="shared" si="0"/>
        <v>1000000</v>
      </c>
      <c r="S23">
        <f t="shared" si="1"/>
        <v>206.34266803692296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163.2271374822098</v>
      </c>
      <c r="AC23">
        <f t="shared" si="2"/>
        <v>163.2271374822098</v>
      </c>
      <c r="AE23">
        <f t="shared" si="3"/>
        <v>1756.4285324697469</v>
      </c>
      <c r="AF23">
        <f t="shared" si="4"/>
        <v>-87.821426623487341</v>
      </c>
      <c r="AG23">
        <f t="shared" si="5"/>
        <v>-39.552444250890936</v>
      </c>
      <c r="AH23">
        <f t="shared" si="6"/>
        <v>-2020.4081106523054</v>
      </c>
      <c r="AI23">
        <f t="shared" si="7"/>
        <v>-391.3534490569366</v>
      </c>
      <c r="AJ23">
        <f t="shared" si="8"/>
        <v>0</v>
      </c>
      <c r="AK23">
        <f t="shared" si="32"/>
        <v>128.22839703299289</v>
      </c>
      <c r="AL23">
        <f t="shared" si="9"/>
        <v>-263.12505202394368</v>
      </c>
      <c r="AN23">
        <f t="shared" si="10"/>
        <v>339.9960126486381</v>
      </c>
      <c r="AO23">
        <f t="shared" si="11"/>
        <v>-16.999800632431903</v>
      </c>
      <c r="AP23">
        <f t="shared" si="12"/>
        <v>-7.6562598974075211</v>
      </c>
      <c r="AQ23">
        <f t="shared" si="13"/>
        <v>-391.09516205526802</v>
      </c>
      <c r="AR23">
        <f t="shared" si="14"/>
        <v>-75.755209936469299</v>
      </c>
      <c r="AS23">
        <f t="shared" si="15"/>
        <v>0</v>
      </c>
      <c r="AT23">
        <f t="shared" si="16"/>
        <v>24.821473173315674</v>
      </c>
      <c r="AU23">
        <f t="shared" si="17"/>
        <v>-50.933736763153625</v>
      </c>
      <c r="AW23">
        <v>20</v>
      </c>
      <c r="AX23">
        <f>(R23*SUMPRODUCT(K$23:$K24, X$23:$X24)-$AZ$3*SUMPRODUCT(K$22:$K23, W$23:$W24))/Z23</f>
        <v>206.34266803692296</v>
      </c>
    </row>
    <row r="25" spans="5:50" x14ac:dyDescent="0.3">
      <c r="AN25" s="6">
        <f t="shared" ref="AN25:AU25" si="33">SUM(AN3:AN23)</f>
        <v>19353.23137074578</v>
      </c>
      <c r="AO25" s="6">
        <f t="shared" si="33"/>
        <v>-2632.9460083511922</v>
      </c>
      <c r="AP25" s="6">
        <f t="shared" si="33"/>
        <v>-785.80913809779531</v>
      </c>
      <c r="AQ25" s="6">
        <f t="shared" si="33"/>
        <v>-12824.334897996576</v>
      </c>
      <c r="AR25" s="6">
        <f t="shared" si="33"/>
        <v>3110.1413263002237</v>
      </c>
      <c r="AS25" s="6">
        <f t="shared" si="33"/>
        <v>-561.55295013547254</v>
      </c>
      <c r="AT25" s="6">
        <f t="shared" si="33"/>
        <v>1572.8623995781027</v>
      </c>
      <c r="AU25" s="7">
        <f t="shared" si="33"/>
        <v>4121.4507757428537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'T.35.04.E'!C3*(1+C12)</f>
        <v>5149.5007328762767</v>
      </c>
      <c r="K3">
        <v>1</v>
      </c>
      <c r="L3" s="2">
        <v>0</v>
      </c>
      <c r="O3">
        <f>$C$3</f>
        <v>5149.5007328762767</v>
      </c>
      <c r="P3">
        <f>O3*B5</f>
        <v>4119.6005863010214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5149.5007328762767</v>
      </c>
      <c r="AF3">
        <f t="shared" ref="AF3:AF23" si="4">-$Z3*P3</f>
        <v>-4119.6005863010214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629.90014657525535</v>
      </c>
      <c r="AJ3">
        <f t="shared" ref="AJ3:AJ23" si="8">AB3-AC3</f>
        <v>0</v>
      </c>
      <c r="AL3">
        <f t="shared" ref="AL3:AL23" si="9">SUM(AI3:AK3)</f>
        <v>629.90014657525535</v>
      </c>
      <c r="AN3">
        <f t="shared" ref="AN3:AN23" si="10">AE3*$K3</f>
        <v>5149.5007328762767</v>
      </c>
      <c r="AO3">
        <f t="shared" ref="AO3:AO23" si="11">AF3*$K3</f>
        <v>-4119.6005863010214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629.90014657525535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629.90014657525535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3130.1850239872679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1784.7625689273273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1764.2685008703738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-1764.2685008703738</v>
      </c>
      <c r="AK4">
        <f>G4*MAX(0, SUM(AB4, AE4:AF4))</f>
        <v>0</v>
      </c>
      <c r="AL4">
        <f t="shared" si="9"/>
        <v>-3247.0665008703736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-1365.9165231168879</v>
      </c>
      <c r="AR4">
        <f t="shared" si="14"/>
        <v>-1365.9165231168879</v>
      </c>
      <c r="AS4">
        <f t="shared" si="15"/>
        <v>-1625.2001260815737</v>
      </c>
      <c r="AT4">
        <f t="shared" si="16"/>
        <v>0</v>
      </c>
      <c r="AU4">
        <f t="shared" si="17"/>
        <v>-2991.1166491984613</v>
      </c>
      <c r="AW4">
        <v>1</v>
      </c>
      <c r="AX4">
        <f>(R4*SUMPRODUCT(K5:$K$23, X5:$X$23)-$AZ$3*SUMPRODUCT(K4:$K$22, W5:$W$23))/Z4</f>
        <v>1784.7625689273273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5149.5007328762767</v>
      </c>
      <c r="P5">
        <f t="shared" ref="P5:P23" si="30">O5*$C$5</f>
        <v>257.47503664381384</v>
      </c>
      <c r="Q5" s="5">
        <f t="shared" ref="Q5:Q23" si="31">$C$8</f>
        <v>50</v>
      </c>
      <c r="R5">
        <f t="shared" si="0"/>
        <v>1000000</v>
      </c>
      <c r="S5">
        <f t="shared" si="1"/>
        <v>3401.7270984292968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1764.2685008703738</v>
      </c>
      <c r="AC5">
        <f t="shared" si="2"/>
        <v>3323.8647602192796</v>
      </c>
      <c r="AE5">
        <f t="shared" si="3"/>
        <v>5031.6334977705919</v>
      </c>
      <c r="AF5">
        <f t="shared" si="4"/>
        <v>-251.58167488852959</v>
      </c>
      <c r="AG5">
        <f t="shared" si="5"/>
        <v>-48.855546962512527</v>
      </c>
      <c r="AH5">
        <f t="shared" si="6"/>
        <v>-1521.0907297495201</v>
      </c>
      <c r="AI5">
        <f t="shared" si="7"/>
        <v>3210.1055461700294</v>
      </c>
      <c r="AJ5">
        <f t="shared" si="8"/>
        <v>-1559.5962593489057</v>
      </c>
      <c r="AK5">
        <f>G5*SUM(AB5, AE5:AF5)</f>
        <v>458.10242266267056</v>
      </c>
      <c r="AL5">
        <f t="shared" si="9"/>
        <v>2108.6117094837941</v>
      </c>
      <c r="AN5">
        <f t="shared" si="10"/>
        <v>4269.660402731668</v>
      </c>
      <c r="AO5">
        <f t="shared" si="11"/>
        <v>-213.48302013658341</v>
      </c>
      <c r="AP5">
        <f t="shared" si="12"/>
        <v>-41.457032673795062</v>
      </c>
      <c r="AQ5">
        <f t="shared" si="13"/>
        <v>-1290.7420345005919</v>
      </c>
      <c r="AR5">
        <f t="shared" si="14"/>
        <v>2723.9783154206975</v>
      </c>
      <c r="AS5">
        <f t="shared" si="15"/>
        <v>-1323.4164204807221</v>
      </c>
      <c r="AT5">
        <f t="shared" si="16"/>
        <v>388.72898340168985</v>
      </c>
      <c r="AU5">
        <f t="shared" si="17"/>
        <v>1789.2908783416653</v>
      </c>
      <c r="AW5">
        <v>2</v>
      </c>
      <c r="AX5">
        <f>(R5*SUMPRODUCT(K6:$K$23, X6:$X$23)-$AZ$3*SUMPRODUCT(K5:$K$22, W6:$W$23))/Z5</f>
        <v>3401.7270984292968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5149.5007328762767</v>
      </c>
      <c r="P6">
        <f t="shared" si="30"/>
        <v>257.47503664381384</v>
      </c>
      <c r="Q6" s="5">
        <f t="shared" si="31"/>
        <v>50</v>
      </c>
      <c r="R6">
        <f t="shared" si="0"/>
        <v>1000000</v>
      </c>
      <c r="S6">
        <f t="shared" si="1"/>
        <v>4851.2786760581594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3323.8647602192796</v>
      </c>
      <c r="AC6">
        <f t="shared" si="2"/>
        <v>4685.1762447583387</v>
      </c>
      <c r="AE6">
        <f t="shared" si="3"/>
        <v>4973.1875072658368</v>
      </c>
      <c r="AF6">
        <f t="shared" si="4"/>
        <v>-248.65937536329184</v>
      </c>
      <c r="AG6">
        <f t="shared" si="5"/>
        <v>-48.288055145960143</v>
      </c>
      <c r="AH6">
        <f t="shared" si="6"/>
        <v>-1578.7269385450829</v>
      </c>
      <c r="AI6">
        <f t="shared" si="7"/>
        <v>3097.5131382115023</v>
      </c>
      <c r="AJ6">
        <f t="shared" si="8"/>
        <v>-1361.3114845390592</v>
      </c>
      <c r="AK6">
        <f>G6*SUM(AB6, AE6:AF6)</f>
        <v>563.38750244852781</v>
      </c>
      <c r="AL6">
        <f t="shared" si="9"/>
        <v>2299.589156120971</v>
      </c>
      <c r="AN6">
        <f t="shared" si="10"/>
        <v>3887.4188398396368</v>
      </c>
      <c r="AO6">
        <f t="shared" si="11"/>
        <v>-194.37094199198185</v>
      </c>
      <c r="AP6">
        <f t="shared" si="12"/>
        <v>-37.745589732815723</v>
      </c>
      <c r="AQ6">
        <f t="shared" si="13"/>
        <v>-1234.0521717502279</v>
      </c>
      <c r="AR6">
        <f t="shared" si="14"/>
        <v>2421.250136364612</v>
      </c>
      <c r="AS6">
        <f t="shared" si="15"/>
        <v>-1064.1038376605745</v>
      </c>
      <c r="AT6">
        <f t="shared" si="16"/>
        <v>440.38620863356391</v>
      </c>
      <c r="AU6">
        <f t="shared" si="17"/>
        <v>1797.5325073376011</v>
      </c>
      <c r="AW6">
        <v>3</v>
      </c>
      <c r="AX6">
        <f>(R6*SUMPRODUCT(K7:$K$23, X7:$X$23)-$AZ$3*SUMPRODUCT(K6:$K$22, W7:$W$23))/Z6</f>
        <v>4851.2786760581594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5149.5007328762767</v>
      </c>
      <c r="P7">
        <f t="shared" si="30"/>
        <v>257.47503664381384</v>
      </c>
      <c r="Q7" s="5">
        <f t="shared" si="31"/>
        <v>50</v>
      </c>
      <c r="R7">
        <f t="shared" si="0"/>
        <v>1000000</v>
      </c>
      <c r="S7">
        <f t="shared" si="1"/>
        <v>6142.5133662187827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4685.1762447583387</v>
      </c>
      <c r="AC7">
        <f t="shared" si="2"/>
        <v>5862.7661528690624</v>
      </c>
      <c r="AE7">
        <f t="shared" si="3"/>
        <v>4914.9780881089173</v>
      </c>
      <c r="AF7">
        <f t="shared" si="4"/>
        <v>-245.74890440544587</v>
      </c>
      <c r="AG7">
        <f t="shared" si="5"/>
        <v>-47.722860361295986</v>
      </c>
      <c r="AH7">
        <f t="shared" si="6"/>
        <v>-1646.2846640912194</v>
      </c>
      <c r="AI7">
        <f t="shared" si="7"/>
        <v>2975.2216592509567</v>
      </c>
      <c r="AJ7">
        <f t="shared" si="8"/>
        <v>-1177.5899081107236</v>
      </c>
      <c r="AK7">
        <f>G7*SUM(AB7, AE7:AF7)</f>
        <v>654.80837999232676</v>
      </c>
      <c r="AL7">
        <f t="shared" si="9"/>
        <v>2452.4401311325601</v>
      </c>
      <c r="AN7">
        <f t="shared" si="10"/>
        <v>3539.0789750231743</v>
      </c>
      <c r="AO7">
        <f t="shared" si="11"/>
        <v>-176.95394875115872</v>
      </c>
      <c r="AP7">
        <f t="shared" si="12"/>
        <v>-34.363321403455807</v>
      </c>
      <c r="AQ7">
        <f t="shared" si="13"/>
        <v>-1185.4236859538182</v>
      </c>
      <c r="AR7">
        <f t="shared" si="14"/>
        <v>2142.338018914742</v>
      </c>
      <c r="AS7">
        <f t="shared" si="15"/>
        <v>-847.93535399008249</v>
      </c>
      <c r="AT7">
        <f t="shared" si="16"/>
        <v>471.50130249949439</v>
      </c>
      <c r="AU7">
        <f t="shared" si="17"/>
        <v>1765.903967424154</v>
      </c>
      <c r="AW7">
        <v>4</v>
      </c>
      <c r="AX7">
        <f>(R7*SUMPRODUCT(K8:$K$23, X8:$X$23)-$AZ$3*SUMPRODUCT(K7:$K$22, W8:$W$23))/Z7</f>
        <v>6142.5133662187827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5149.5007328762767</v>
      </c>
      <c r="P8">
        <f t="shared" si="30"/>
        <v>257.47503664381384</v>
      </c>
      <c r="Q8" s="5">
        <f t="shared" si="31"/>
        <v>50</v>
      </c>
      <c r="R8">
        <f t="shared" si="0"/>
        <v>1000000</v>
      </c>
      <c r="S8">
        <f t="shared" si="1"/>
        <v>7291.4244658358857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5862.7661528690624</v>
      </c>
      <c r="AC8">
        <f t="shared" si="2"/>
        <v>6877.2629690030699</v>
      </c>
      <c r="AE8">
        <f t="shared" si="3"/>
        <v>4857.0030266375788</v>
      </c>
      <c r="AF8">
        <f t="shared" si="4"/>
        <v>-242.85015133187895</v>
      </c>
      <c r="AG8">
        <f t="shared" si="5"/>
        <v>-47.15994111456974</v>
      </c>
      <c r="AH8">
        <f t="shared" si="6"/>
        <v>-1713.8128622655818</v>
      </c>
      <c r="AI8">
        <f t="shared" si="7"/>
        <v>2853.1800719255484</v>
      </c>
      <c r="AJ8">
        <f t="shared" si="8"/>
        <v>-1014.4968161340075</v>
      </c>
      <c r="AK8">
        <f t="shared" ref="AK8:AK23" si="32">G8*SUM(AB8:AB8, AE8:AF8)</f>
        <v>733.38433197223355</v>
      </c>
      <c r="AL8">
        <f t="shared" si="9"/>
        <v>2572.0675877637746</v>
      </c>
      <c r="AN8">
        <f t="shared" si="10"/>
        <v>3221.6563224805955</v>
      </c>
      <c r="AO8">
        <f t="shared" si="11"/>
        <v>-161.08281612402976</v>
      </c>
      <c r="AP8">
        <f t="shared" si="12"/>
        <v>-31.281249286094621</v>
      </c>
      <c r="AQ8">
        <f t="shared" si="13"/>
        <v>-1136.7742644971731</v>
      </c>
      <c r="AR8">
        <f t="shared" si="14"/>
        <v>1892.517992573298</v>
      </c>
      <c r="AS8">
        <f t="shared" si="15"/>
        <v>-672.91703626900767</v>
      </c>
      <c r="AT8">
        <f t="shared" si="16"/>
        <v>486.4547658192875</v>
      </c>
      <c r="AU8">
        <f t="shared" si="17"/>
        <v>1706.0557221235779</v>
      </c>
      <c r="AW8">
        <v>5</v>
      </c>
      <c r="AX8">
        <f>(R8*SUMPRODUCT(K9:$K$23, X9:$X$23)-$AZ$3*SUMPRODUCT(K8:$K$22, W9:$W$23))/Z8</f>
        <v>7291.4244658358857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5149.5007328762767</v>
      </c>
      <c r="P9">
        <f t="shared" si="30"/>
        <v>257.47503664381384</v>
      </c>
      <c r="Q9" s="5">
        <f t="shared" si="31"/>
        <v>50</v>
      </c>
      <c r="R9">
        <f t="shared" si="0"/>
        <v>1000000</v>
      </c>
      <c r="S9">
        <f t="shared" si="1"/>
        <v>8310.7545881654514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6877.2629690030699</v>
      </c>
      <c r="AC9">
        <f t="shared" si="2"/>
        <v>7745.4799149566661</v>
      </c>
      <c r="AE9">
        <f t="shared" si="3"/>
        <v>4799.2458537212424</v>
      </c>
      <c r="AF9">
        <f t="shared" si="4"/>
        <v>-239.96229268606211</v>
      </c>
      <c r="AG9">
        <f t="shared" si="5"/>
        <v>-46.599137495807305</v>
      </c>
      <c r="AH9">
        <f t="shared" si="6"/>
        <v>-1784.0841523347306</v>
      </c>
      <c r="AI9">
        <f t="shared" si="7"/>
        <v>2728.600271204642</v>
      </c>
      <c r="AJ9">
        <f t="shared" si="8"/>
        <v>-868.21694595359622</v>
      </c>
      <c r="AK9">
        <f t="shared" si="32"/>
        <v>800.55825710267754</v>
      </c>
      <c r="AL9">
        <f t="shared" si="9"/>
        <v>2660.9415823537233</v>
      </c>
      <c r="AN9">
        <f t="shared" si="10"/>
        <v>2932.4188359851591</v>
      </c>
      <c r="AO9">
        <f t="shared" si="11"/>
        <v>-146.62094179925796</v>
      </c>
      <c r="AP9">
        <f t="shared" si="12"/>
        <v>-28.472846088393926</v>
      </c>
      <c r="AQ9">
        <f t="shared" si="13"/>
        <v>-1090.1050149853097</v>
      </c>
      <c r="AR9">
        <f t="shared" si="14"/>
        <v>1667.2200331121976</v>
      </c>
      <c r="AS9">
        <f t="shared" si="15"/>
        <v>-530.49495767376334</v>
      </c>
      <c r="AT9">
        <f t="shared" si="16"/>
        <v>489.15437632999766</v>
      </c>
      <c r="AU9">
        <f t="shared" si="17"/>
        <v>1625.8794517684319</v>
      </c>
      <c r="AW9">
        <v>6</v>
      </c>
      <c r="AX9">
        <f>(R9*SUMPRODUCT(K10:$K$23, X10:$X$23)-$AZ$3*SUMPRODUCT(K9:$K$22, W10:$W$23))/Z9</f>
        <v>8310.7545881654514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5149.5007328762767</v>
      </c>
      <c r="P10">
        <f t="shared" si="30"/>
        <v>257.47503664381384</v>
      </c>
      <c r="Q10" s="5">
        <f t="shared" si="31"/>
        <v>50</v>
      </c>
      <c r="R10">
        <f t="shared" si="0"/>
        <v>1000000</v>
      </c>
      <c r="S10">
        <f t="shared" si="1"/>
        <v>9206.7673110068208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7745.4799149566661</v>
      </c>
      <c r="AC10">
        <f t="shared" si="2"/>
        <v>8477.5607056300942</v>
      </c>
      <c r="AE10">
        <f t="shared" si="3"/>
        <v>4741.6431405250005</v>
      </c>
      <c r="AF10">
        <f t="shared" si="4"/>
        <v>-237.08215702625</v>
      </c>
      <c r="AG10">
        <f t="shared" si="5"/>
        <v>-46.039833631371621</v>
      </c>
      <c r="AH10">
        <f t="shared" si="6"/>
        <v>-1866.2497895523368</v>
      </c>
      <c r="AI10">
        <f t="shared" si="7"/>
        <v>2592.2713603150423</v>
      </c>
      <c r="AJ10">
        <f t="shared" si="8"/>
        <v>-732.08079067342806</v>
      </c>
      <c r="AK10">
        <f t="shared" si="32"/>
        <v>857.5028628918792</v>
      </c>
      <c r="AL10">
        <f t="shared" si="9"/>
        <v>2717.6934325334933</v>
      </c>
      <c r="AN10">
        <f t="shared" si="10"/>
        <v>2668.8491968226563</v>
      </c>
      <c r="AO10">
        <f t="shared" si="11"/>
        <v>-133.4424598411328</v>
      </c>
      <c r="AP10">
        <f t="shared" si="12"/>
        <v>-25.913669453271041</v>
      </c>
      <c r="AQ10">
        <f t="shared" si="13"/>
        <v>-1050.4247376502763</v>
      </c>
      <c r="AR10">
        <f t="shared" si="14"/>
        <v>1459.0683298779763</v>
      </c>
      <c r="AS10">
        <f t="shared" si="15"/>
        <v>-412.05404377642498</v>
      </c>
      <c r="AT10">
        <f t="shared" si="16"/>
        <v>482.64826328721347</v>
      </c>
      <c r="AU10">
        <f t="shared" si="17"/>
        <v>1529.6625493887648</v>
      </c>
      <c r="AW10">
        <v>7</v>
      </c>
      <c r="AX10">
        <f>(R10*SUMPRODUCT(K11:$K$23, X11:$X$23)-$AZ$3*SUMPRODUCT(K10:$K$22, W11:$W$23))/Z10</f>
        <v>9206.7673110068208</v>
      </c>
    </row>
    <row r="11" spans="1:52" x14ac:dyDescent="0.3">
      <c r="A11" t="s">
        <v>33</v>
      </c>
      <c r="C11" s="24">
        <f>AU25</f>
        <v>9472.3505644158377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5149.5007328762767</v>
      </c>
      <c r="P11">
        <f t="shared" si="30"/>
        <v>257.47503664381384</v>
      </c>
      <c r="Q11" s="5">
        <f t="shared" si="31"/>
        <v>50</v>
      </c>
      <c r="R11">
        <f t="shared" si="0"/>
        <v>1000000</v>
      </c>
      <c r="S11">
        <f t="shared" si="1"/>
        <v>9994.4190891248563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8477.5607056300942</v>
      </c>
      <c r="AC11">
        <f t="shared" si="2"/>
        <v>9091.3597126176974</v>
      </c>
      <c r="AE11">
        <f t="shared" si="3"/>
        <v>4684.2105664658538</v>
      </c>
      <c r="AF11">
        <f t="shared" si="4"/>
        <v>-234.21052832329269</v>
      </c>
      <c r="AG11">
        <f t="shared" si="5"/>
        <v>-45.482181763371329</v>
      </c>
      <c r="AH11">
        <f t="shared" si="6"/>
        <v>-1945.0706337313902</v>
      </c>
      <c r="AI11">
        <f t="shared" si="7"/>
        <v>2459.4472226478001</v>
      </c>
      <c r="AJ11">
        <f t="shared" si="8"/>
        <v>-613.79900698760321</v>
      </c>
      <c r="AK11">
        <f t="shared" si="32"/>
        <v>904.92925206408597</v>
      </c>
      <c r="AL11">
        <f t="shared" si="9"/>
        <v>2750.577467724283</v>
      </c>
      <c r="AN11">
        <f t="shared" si="10"/>
        <v>2428.6992884159872</v>
      </c>
      <c r="AO11">
        <f t="shared" si="11"/>
        <v>-121.43496442079936</v>
      </c>
      <c r="AP11">
        <f t="shared" si="12"/>
        <v>-23.581890890026404</v>
      </c>
      <c r="AQ11">
        <f t="shared" si="13"/>
        <v>-1008.4925937961027</v>
      </c>
      <c r="AR11">
        <f t="shared" si="14"/>
        <v>1275.1898393090589</v>
      </c>
      <c r="AS11">
        <f t="shared" si="15"/>
        <v>-318.24641321065991</v>
      </c>
      <c r="AT11">
        <f t="shared" si="16"/>
        <v>469.19347441143225</v>
      </c>
      <c r="AU11">
        <f t="shared" si="17"/>
        <v>1426.1369005098313</v>
      </c>
      <c r="AW11">
        <v>8</v>
      </c>
      <c r="AX11">
        <f>(R11*SUMPRODUCT(K12:$K$23, X12:$X$23)-$AZ$3*SUMPRODUCT(K11:$K$22, W12:$W$23))/Z11</f>
        <v>9994.4190891248563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5149.5007328762767</v>
      </c>
      <c r="P12">
        <f t="shared" si="30"/>
        <v>257.47503664381384</v>
      </c>
      <c r="Q12" s="5">
        <f t="shared" si="31"/>
        <v>50</v>
      </c>
      <c r="R12">
        <f t="shared" si="0"/>
        <v>1000000</v>
      </c>
      <c r="S12">
        <f t="shared" si="1"/>
        <v>10679.02376958764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9091.3597126176974</v>
      </c>
      <c r="AC12">
        <f t="shared" si="2"/>
        <v>9595.2219176646104</v>
      </c>
      <c r="AE12">
        <f t="shared" si="3"/>
        <v>4626.8838203955384</v>
      </c>
      <c r="AF12">
        <f t="shared" si="4"/>
        <v>-231.3441910197769</v>
      </c>
      <c r="AG12">
        <f t="shared" si="5"/>
        <v>-44.925557451189754</v>
      </c>
      <c r="AH12">
        <f t="shared" si="6"/>
        <v>-2036.0498909572696</v>
      </c>
      <c r="AI12">
        <f t="shared" si="7"/>
        <v>2314.5641809673016</v>
      </c>
      <c r="AJ12">
        <f t="shared" si="8"/>
        <v>-503.862205046913</v>
      </c>
      <c r="AK12">
        <f t="shared" si="32"/>
        <v>944.08295393954222</v>
      </c>
      <c r="AL12">
        <f t="shared" si="9"/>
        <v>2754.7849298599308</v>
      </c>
      <c r="AN12">
        <f t="shared" si="10"/>
        <v>2209.8769793626957</v>
      </c>
      <c r="AO12">
        <f t="shared" si="11"/>
        <v>-110.49384896813478</v>
      </c>
      <c r="AP12">
        <f t="shared" si="12"/>
        <v>-21.457196473961456</v>
      </c>
      <c r="AQ12">
        <f t="shared" si="13"/>
        <v>-972.45142897833887</v>
      </c>
      <c r="AR12">
        <f t="shared" si="14"/>
        <v>1105.4745049422604</v>
      </c>
      <c r="AS12">
        <f t="shared" si="15"/>
        <v>-240.65300338769083</v>
      </c>
      <c r="AT12">
        <f t="shared" si="16"/>
        <v>450.90978453428608</v>
      </c>
      <c r="AU12">
        <f t="shared" si="17"/>
        <v>1315.7312860888558</v>
      </c>
      <c r="AW12">
        <v>9</v>
      </c>
      <c r="AX12">
        <f>(R12*SUMPRODUCT(K13:$K$23, X13:$X$23)-$AZ$3*SUMPRODUCT(K12:$K$22, W13:$W$23))/Z12</f>
        <v>10679.02376958764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5149.5007328762767</v>
      </c>
      <c r="P13">
        <f t="shared" si="30"/>
        <v>257.47503664381384</v>
      </c>
      <c r="Q13" s="5">
        <f t="shared" si="31"/>
        <v>50</v>
      </c>
      <c r="R13">
        <f t="shared" si="0"/>
        <v>1000000</v>
      </c>
      <c r="S13">
        <f t="shared" si="1"/>
        <v>11268.921592689789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9595.2219176646104</v>
      </c>
      <c r="AC13">
        <f t="shared" si="2"/>
        <v>9999.959768687082</v>
      </c>
      <c r="AE13">
        <f t="shared" si="3"/>
        <v>4569.6298207445479</v>
      </c>
      <c r="AF13">
        <f t="shared" si="4"/>
        <v>-228.48149103722741</v>
      </c>
      <c r="AG13">
        <f t="shared" si="5"/>
        <v>-44.369639483400569</v>
      </c>
      <c r="AH13">
        <f t="shared" si="6"/>
        <v>-2133.2478655457412</v>
      </c>
      <c r="AI13">
        <f t="shared" si="7"/>
        <v>2163.5308246781792</v>
      </c>
      <c r="AJ13">
        <f t="shared" si="8"/>
        <v>-404.73785102247166</v>
      </c>
      <c r="AK13">
        <f t="shared" si="32"/>
        <v>975.54591731603512</v>
      </c>
      <c r="AL13">
        <f t="shared" si="9"/>
        <v>2734.3388909717428</v>
      </c>
      <c r="AN13">
        <f t="shared" si="10"/>
        <v>2010.4935775813947</v>
      </c>
      <c r="AO13">
        <f t="shared" si="11"/>
        <v>-100.52467887906974</v>
      </c>
      <c r="AP13">
        <f t="shared" si="12"/>
        <v>-19.521247610915715</v>
      </c>
      <c r="AQ13">
        <f t="shared" si="13"/>
        <v>-938.56205016845911</v>
      </c>
      <c r="AR13">
        <f t="shared" si="14"/>
        <v>951.8856009229504</v>
      </c>
      <c r="AS13">
        <f t="shared" si="15"/>
        <v>-178.07194061776136</v>
      </c>
      <c r="AT13">
        <f t="shared" si="16"/>
        <v>429.20955927236832</v>
      </c>
      <c r="AU13">
        <f t="shared" si="17"/>
        <v>1203.0232195775575</v>
      </c>
      <c r="AW13">
        <v>10</v>
      </c>
      <c r="AX13">
        <f>(R13*SUMPRODUCT(K14:$K$23, X14:$X$23)-$AZ$3*SUMPRODUCT(K13:$K$22, W14:$W$23))/Z13</f>
        <v>11268.921592689789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5149.5007328762767</v>
      </c>
      <c r="P14">
        <f t="shared" si="30"/>
        <v>257.47503664381384</v>
      </c>
      <c r="Q14" s="5">
        <f t="shared" si="31"/>
        <v>50</v>
      </c>
      <c r="R14">
        <f t="shared" si="0"/>
        <v>1000000</v>
      </c>
      <c r="S14">
        <f t="shared" si="1"/>
        <v>11771.327365461224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9999.959768687082</v>
      </c>
      <c r="AC14">
        <f t="shared" si="2"/>
        <v>10314.987736859694</v>
      </c>
      <c r="AE14">
        <f t="shared" si="3"/>
        <v>4512.4084363180546</v>
      </c>
      <c r="AF14">
        <f t="shared" si="4"/>
        <v>-225.62042181590272</v>
      </c>
      <c r="AG14">
        <f t="shared" si="5"/>
        <v>-43.814038198977286</v>
      </c>
      <c r="AH14">
        <f t="shared" si="6"/>
        <v>-2238.0977917856403</v>
      </c>
      <c r="AI14">
        <f t="shared" si="7"/>
        <v>2004.8761845175345</v>
      </c>
      <c r="AJ14">
        <f t="shared" si="8"/>
        <v>-315.02796817261151</v>
      </c>
      <c r="AK14">
        <f t="shared" si="32"/>
        <v>1000.0723448232465</v>
      </c>
      <c r="AL14">
        <f t="shared" si="9"/>
        <v>2689.9205611681696</v>
      </c>
      <c r="AN14">
        <f t="shared" si="10"/>
        <v>1828.8253782815439</v>
      </c>
      <c r="AO14">
        <f t="shared" si="11"/>
        <v>-91.441268914077185</v>
      </c>
      <c r="AP14">
        <f t="shared" si="12"/>
        <v>-17.757307680389872</v>
      </c>
      <c r="AQ14">
        <f t="shared" si="13"/>
        <v>-907.0743702520997</v>
      </c>
      <c r="AR14">
        <f t="shared" si="14"/>
        <v>812.55243143497705</v>
      </c>
      <c r="AS14">
        <f t="shared" si="15"/>
        <v>-127.677082248486</v>
      </c>
      <c r="AT14">
        <f t="shared" si="16"/>
        <v>405.31740646745197</v>
      </c>
      <c r="AU14">
        <f t="shared" si="17"/>
        <v>1090.1927556539431</v>
      </c>
      <c r="AW14">
        <v>11</v>
      </c>
      <c r="AX14">
        <f>(R14*SUMPRODUCT(K15:$K$23, X15:$X$23)-$AZ$3*SUMPRODUCT(K14:$K$22, W15:$W$23))/Z14</f>
        <v>11771.327365461224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5149.5007328762767</v>
      </c>
      <c r="P15">
        <f t="shared" si="30"/>
        <v>257.47503664381384</v>
      </c>
      <c r="Q15" s="5">
        <f t="shared" si="31"/>
        <v>50</v>
      </c>
      <c r="R15">
        <f t="shared" si="0"/>
        <v>1000000</v>
      </c>
      <c r="S15">
        <f t="shared" si="1"/>
        <v>12194.385404148061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10314.987736859694</v>
      </c>
      <c r="AC15">
        <f t="shared" si="2"/>
        <v>10550.221299971166</v>
      </c>
      <c r="AE15">
        <f t="shared" si="3"/>
        <v>4455.1956097539778</v>
      </c>
      <c r="AF15">
        <f t="shared" si="4"/>
        <v>-222.75978048769889</v>
      </c>
      <c r="AG15">
        <f t="shared" si="5"/>
        <v>-43.258520008652454</v>
      </c>
      <c r="AH15">
        <f t="shared" si="6"/>
        <v>-2347.556166701203</v>
      </c>
      <c r="AI15">
        <f t="shared" si="7"/>
        <v>1841.6211425564238</v>
      </c>
      <c r="AJ15">
        <f t="shared" si="8"/>
        <v>-235.2335631114729</v>
      </c>
      <c r="AK15">
        <f t="shared" si="32"/>
        <v>1018.3196496288181</v>
      </c>
      <c r="AL15">
        <f t="shared" si="9"/>
        <v>2624.7072290737688</v>
      </c>
      <c r="AN15">
        <f t="shared" si="10"/>
        <v>1663.3084014023157</v>
      </c>
      <c r="AO15">
        <f t="shared" si="11"/>
        <v>-83.165420070115786</v>
      </c>
      <c r="AP15">
        <f t="shared" si="12"/>
        <v>-16.150190937765604</v>
      </c>
      <c r="AQ15">
        <f t="shared" si="13"/>
        <v>-876.43960823833493</v>
      </c>
      <c r="AR15">
        <f t="shared" si="14"/>
        <v>687.55318215609952</v>
      </c>
      <c r="AS15">
        <f t="shared" si="15"/>
        <v>-87.822397956780407</v>
      </c>
      <c r="AT15">
        <f t="shared" si="16"/>
        <v>380.18075454024984</v>
      </c>
      <c r="AU15">
        <f t="shared" si="17"/>
        <v>979.91153873956887</v>
      </c>
      <c r="AW15">
        <v>12</v>
      </c>
      <c r="AX15">
        <f>(R15*SUMPRODUCT(K16:$K$23, X16:$X$23)-$AZ$3*SUMPRODUCT(K15:$K$22, W16:$W$23))/Z15</f>
        <v>12194.385404148061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5149.5007328762767</v>
      </c>
      <c r="P16">
        <f t="shared" si="30"/>
        <v>257.47503664381384</v>
      </c>
      <c r="Q16" s="5">
        <f t="shared" si="31"/>
        <v>50</v>
      </c>
      <c r="R16">
        <f t="shared" si="0"/>
        <v>1000000</v>
      </c>
      <c r="S16">
        <f t="shared" si="1"/>
        <v>12142.762804483877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10550.221299971166</v>
      </c>
      <c r="AC16">
        <f t="shared" si="2"/>
        <v>10358.018884801057</v>
      </c>
      <c r="AE16">
        <f t="shared" si="3"/>
        <v>4392.6268426105926</v>
      </c>
      <c r="AF16">
        <f t="shared" si="4"/>
        <v>-219.63134213052962</v>
      </c>
      <c r="AG16">
        <f t="shared" si="5"/>
        <v>-42.650997353650929</v>
      </c>
      <c r="AH16">
        <f t="shared" si="6"/>
        <v>-3498.7490982998097</v>
      </c>
      <c r="AI16">
        <f t="shared" si="7"/>
        <v>631.59540482660213</v>
      </c>
      <c r="AJ16">
        <f t="shared" si="8"/>
        <v>192.20241517010982</v>
      </c>
      <c r="AK16">
        <f t="shared" si="32"/>
        <v>1030.6251760315861</v>
      </c>
      <c r="AL16">
        <f t="shared" si="9"/>
        <v>1854.422996028298</v>
      </c>
      <c r="AN16">
        <f t="shared" si="10"/>
        <v>1510.6800097764506</v>
      </c>
      <c r="AO16">
        <f t="shared" si="11"/>
        <v>-75.534000488822528</v>
      </c>
      <c r="AP16">
        <f t="shared" si="12"/>
        <v>-14.668218222901906</v>
      </c>
      <c r="AQ16">
        <f t="shared" si="13"/>
        <v>-1203.2641313286863</v>
      </c>
      <c r="AR16">
        <f t="shared" si="14"/>
        <v>217.21365973603992</v>
      </c>
      <c r="AS16">
        <f t="shared" si="15"/>
        <v>66.100845082410075</v>
      </c>
      <c r="AT16">
        <f t="shared" si="16"/>
        <v>354.44505230905088</v>
      </c>
      <c r="AU16">
        <f t="shared" si="17"/>
        <v>637.7595571275009</v>
      </c>
      <c r="AW16">
        <v>13</v>
      </c>
      <c r="AX16">
        <f>(R16*SUMPRODUCT(K17:$K$23, X17:$X$23)-$AZ$3*SUMPRODUCT(K16:$K$22, W17:$W$23))/Z16</f>
        <v>12142.762804483877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5149.5007328762767</v>
      </c>
      <c r="P17">
        <f t="shared" si="30"/>
        <v>257.47503664381384</v>
      </c>
      <c r="Q17" s="5">
        <f t="shared" si="31"/>
        <v>50</v>
      </c>
      <c r="R17">
        <f t="shared" si="0"/>
        <v>1000000</v>
      </c>
      <c r="S17">
        <f t="shared" si="1"/>
        <v>11624.375991553123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10358.018884801057</v>
      </c>
      <c r="AC17">
        <f t="shared" si="2"/>
        <v>9761.0683186474453</v>
      </c>
      <c r="AE17">
        <f t="shared" si="3"/>
        <v>4324.0711154779683</v>
      </c>
      <c r="AF17">
        <f t="shared" si="4"/>
        <v>-216.20355577389842</v>
      </c>
      <c r="AG17">
        <f t="shared" si="5"/>
        <v>-41.985343237952499</v>
      </c>
      <c r="AH17">
        <f t="shared" si="6"/>
        <v>-4782.8828432384153</v>
      </c>
      <c r="AI17">
        <f t="shared" si="7"/>
        <v>-717.00062677229744</v>
      </c>
      <c r="AJ17">
        <f t="shared" si="8"/>
        <v>596.95056615361136</v>
      </c>
      <c r="AK17">
        <f t="shared" si="32"/>
        <v>1012.612051115359</v>
      </c>
      <c r="AL17">
        <f t="shared" si="9"/>
        <v>892.56199049667293</v>
      </c>
      <c r="AN17">
        <f t="shared" si="10"/>
        <v>1369.8820222223064</v>
      </c>
      <c r="AO17">
        <f t="shared" si="11"/>
        <v>-68.494101111115327</v>
      </c>
      <c r="AP17">
        <f t="shared" si="12"/>
        <v>-13.301114936021698</v>
      </c>
      <c r="AQ17">
        <f t="shared" si="13"/>
        <v>-1515.2353063517044</v>
      </c>
      <c r="AR17">
        <f t="shared" si="14"/>
        <v>-227.14850017653472</v>
      </c>
      <c r="AS17">
        <f t="shared" si="15"/>
        <v>189.1161886311549</v>
      </c>
      <c r="AT17">
        <f t="shared" si="16"/>
        <v>320.79931325441527</v>
      </c>
      <c r="AU17">
        <f t="shared" si="17"/>
        <v>282.76700170903541</v>
      </c>
      <c r="AW17">
        <v>14</v>
      </c>
      <c r="AX17">
        <f>(R17*SUMPRODUCT(K18:$K$23, X18:$X$23)-$AZ$3*SUMPRODUCT(K17:$K$22, W18:$W$23))/Z17</f>
        <v>11624.375991553123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5149.5007328762767</v>
      </c>
      <c r="P18">
        <f t="shared" si="30"/>
        <v>257.47503664381384</v>
      </c>
      <c r="Q18" s="5">
        <f t="shared" si="31"/>
        <v>50</v>
      </c>
      <c r="R18">
        <f t="shared" si="0"/>
        <v>1000000</v>
      </c>
      <c r="S18">
        <f t="shared" si="1"/>
        <v>10681.984261168207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9761.0683186474453</v>
      </c>
      <c r="AC18">
        <f t="shared" si="2"/>
        <v>8814.9268481261461</v>
      </c>
      <c r="AE18">
        <f t="shared" si="3"/>
        <v>4249.441972095934</v>
      </c>
      <c r="AF18">
        <f t="shared" si="4"/>
        <v>-212.47209860479671</v>
      </c>
      <c r="AG18">
        <f t="shared" si="5"/>
        <v>-41.260718199008679</v>
      </c>
      <c r="AH18">
        <f t="shared" si="6"/>
        <v>-6095.4321312859438</v>
      </c>
      <c r="AI18">
        <f t="shared" si="7"/>
        <v>-2099.7229759938155</v>
      </c>
      <c r="AJ18">
        <f t="shared" si="8"/>
        <v>946.1414705212992</v>
      </c>
      <c r="AK18">
        <f t="shared" si="32"/>
        <v>965.86267344970088</v>
      </c>
      <c r="AL18">
        <f t="shared" si="9"/>
        <v>-187.71883202281538</v>
      </c>
      <c r="AN18">
        <f t="shared" si="10"/>
        <v>1240.1219897388207</v>
      </c>
      <c r="AO18">
        <f t="shared" si="11"/>
        <v>-62.006099486941046</v>
      </c>
      <c r="AP18">
        <f t="shared" si="12"/>
        <v>-12.041186651566367</v>
      </c>
      <c r="AQ18">
        <f t="shared" si="13"/>
        <v>-1778.8404860226703</v>
      </c>
      <c r="AR18">
        <f t="shared" si="14"/>
        <v>-612.76578242235701</v>
      </c>
      <c r="AS18">
        <f t="shared" si="15"/>
        <v>276.11409938104663</v>
      </c>
      <c r="AT18">
        <f t="shared" si="16"/>
        <v>281.86937209125375</v>
      </c>
      <c r="AU18">
        <f t="shared" si="17"/>
        <v>-54.782310950056619</v>
      </c>
      <c r="AW18">
        <v>15</v>
      </c>
      <c r="AX18">
        <f>(R18*SUMPRODUCT(K19:$K$23, X19:$X$23)-$AZ$3*SUMPRODUCT(K18:$K$22, W19:$W$23))/Z18</f>
        <v>10681.984261168207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5149.5007328762767</v>
      </c>
      <c r="P19">
        <f t="shared" si="30"/>
        <v>257.47503664381384</v>
      </c>
      <c r="Q19" s="5">
        <f t="shared" si="31"/>
        <v>50</v>
      </c>
      <c r="R19">
        <f t="shared" si="0"/>
        <v>1000000</v>
      </c>
      <c r="S19">
        <f t="shared" si="1"/>
        <v>9334.1651956091628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8814.9268481261461</v>
      </c>
      <c r="AC19">
        <f t="shared" si="2"/>
        <v>7555.7661396196145</v>
      </c>
      <c r="AE19">
        <f t="shared" si="3"/>
        <v>4168.3881159201765</v>
      </c>
      <c r="AF19">
        <f t="shared" si="4"/>
        <v>-208.41940579600882</v>
      </c>
      <c r="AG19">
        <f t="shared" si="5"/>
        <v>-40.473711260080783</v>
      </c>
      <c r="AH19">
        <f t="shared" si="6"/>
        <v>-7487.995138756095</v>
      </c>
      <c r="AI19">
        <f t="shared" si="7"/>
        <v>-3568.5001398920081</v>
      </c>
      <c r="AJ19">
        <f t="shared" si="8"/>
        <v>1259.1607085065316</v>
      </c>
      <c r="AK19">
        <f t="shared" si="32"/>
        <v>894.24268907752219</v>
      </c>
      <c r="AL19">
        <f t="shared" si="9"/>
        <v>-1415.0967423079542</v>
      </c>
      <c r="AN19">
        <f t="shared" si="10"/>
        <v>1120.5798823719729</v>
      </c>
      <c r="AO19">
        <f t="shared" si="11"/>
        <v>-56.028994118598639</v>
      </c>
      <c r="AP19">
        <f t="shared" si="12"/>
        <v>-10.880471141772883</v>
      </c>
      <c r="AQ19">
        <f t="shared" si="13"/>
        <v>-2012.9835510618975</v>
      </c>
      <c r="AR19">
        <f t="shared" si="14"/>
        <v>-959.31313395029622</v>
      </c>
      <c r="AS19">
        <f t="shared" si="15"/>
        <v>338.4977884465016</v>
      </c>
      <c r="AT19">
        <f t="shared" si="16"/>
        <v>240.39756842970422</v>
      </c>
      <c r="AU19">
        <f t="shared" si="17"/>
        <v>-380.4177770740904</v>
      </c>
      <c r="AW19">
        <v>16</v>
      </c>
      <c r="AX19">
        <f>(R19*SUMPRODUCT(K20:$K$23, X20:$X$23)-$AZ$3*SUMPRODUCT(K19:$K$22, W20:$W$23))/Z19</f>
        <v>9334.1651956091628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5149.5007328762767</v>
      </c>
      <c r="P20">
        <f t="shared" si="30"/>
        <v>257.47503664381384</v>
      </c>
      <c r="Q20" s="5">
        <f t="shared" si="31"/>
        <v>50</v>
      </c>
      <c r="R20">
        <f t="shared" si="0"/>
        <v>1000000</v>
      </c>
      <c r="S20">
        <f t="shared" si="1"/>
        <v>7606.3238616501958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7555.7661396196145</v>
      </c>
      <c r="AC20">
        <f t="shared" si="2"/>
        <v>6027.6942295510698</v>
      </c>
      <c r="AE20">
        <f t="shared" si="3"/>
        <v>4080.7644293354183</v>
      </c>
      <c r="AF20">
        <f t="shared" si="4"/>
        <v>-204.03822146677092</v>
      </c>
      <c r="AG20">
        <f t="shared" si="5"/>
        <v>-39.622913375682629</v>
      </c>
      <c r="AH20">
        <f t="shared" si="6"/>
        <v>-8921.215435947006</v>
      </c>
      <c r="AI20">
        <f t="shared" si="7"/>
        <v>-5084.1121414540412</v>
      </c>
      <c r="AJ20">
        <f t="shared" si="8"/>
        <v>1528.0719100685446</v>
      </c>
      <c r="AK20">
        <f t="shared" si="32"/>
        <v>800.27446432417844</v>
      </c>
      <c r="AL20">
        <f t="shared" si="9"/>
        <v>-2755.765767061318</v>
      </c>
      <c r="AN20">
        <f t="shared" si="10"/>
        <v>1010.5512980873012</v>
      </c>
      <c r="AO20">
        <f t="shared" si="11"/>
        <v>-50.527564904365065</v>
      </c>
      <c r="AP20">
        <f t="shared" si="12"/>
        <v>-9.8121288888801974</v>
      </c>
      <c r="AQ20">
        <f t="shared" si="13"/>
        <v>-2209.2296665066083</v>
      </c>
      <c r="AR20">
        <f t="shared" si="14"/>
        <v>-1259.0180622125524</v>
      </c>
      <c r="AS20">
        <f t="shared" si="15"/>
        <v>378.40828085780805</v>
      </c>
      <c r="AT20">
        <f t="shared" si="16"/>
        <v>198.17816312435946</v>
      </c>
      <c r="AU20">
        <f t="shared" si="17"/>
        <v>-682.43161823038486</v>
      </c>
      <c r="AW20">
        <v>17</v>
      </c>
      <c r="AX20">
        <f>(R20*SUMPRODUCT(K21:$K$23, X21:$X$23)-$AZ$3*SUMPRODUCT(K20:$K$22, W21:$W$23))/Z20</f>
        <v>7606.3238616501958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5149.5007328762767</v>
      </c>
      <c r="P21">
        <f t="shared" si="30"/>
        <v>257.47503664381384</v>
      </c>
      <c r="Q21" s="5">
        <f t="shared" si="31"/>
        <v>50</v>
      </c>
      <c r="R21">
        <f t="shared" si="0"/>
        <v>1000000</v>
      </c>
      <c r="S21">
        <f t="shared" si="1"/>
        <v>5483.513586880762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6027.6942295510698</v>
      </c>
      <c r="AC21">
        <f t="shared" si="2"/>
        <v>4244.3673415342828</v>
      </c>
      <c r="AE21">
        <f t="shared" si="3"/>
        <v>3985.8336064157884</v>
      </c>
      <c r="AF21">
        <f t="shared" si="4"/>
        <v>-199.29168032078942</v>
      </c>
      <c r="AG21">
        <f t="shared" si="5"/>
        <v>-38.701165541824125</v>
      </c>
      <c r="AH21">
        <f t="shared" si="6"/>
        <v>-10510.374002033574</v>
      </c>
      <c r="AI21">
        <f t="shared" si="7"/>
        <v>-6762.5332414803988</v>
      </c>
      <c r="AJ21">
        <f t="shared" si="8"/>
        <v>1783.3268880167871</v>
      </c>
      <c r="AK21">
        <f t="shared" si="32"/>
        <v>686.99653089522485</v>
      </c>
      <c r="AL21">
        <f t="shared" si="9"/>
        <v>-4292.2098225683867</v>
      </c>
      <c r="AN21">
        <f t="shared" si="10"/>
        <v>909.23924135697962</v>
      </c>
      <c r="AO21">
        <f t="shared" si="11"/>
        <v>-45.46196206784898</v>
      </c>
      <c r="AP21">
        <f t="shared" si="12"/>
        <v>-8.8284213220134848</v>
      </c>
      <c r="AQ21">
        <f t="shared" si="13"/>
        <v>-2397.6024660448993</v>
      </c>
      <c r="AR21">
        <f t="shared" si="14"/>
        <v>-1542.6536080777819</v>
      </c>
      <c r="AS21">
        <f t="shared" si="15"/>
        <v>406.80844883787671</v>
      </c>
      <c r="AT21">
        <f t="shared" si="16"/>
        <v>156.71607654684678</v>
      </c>
      <c r="AU21">
        <f t="shared" si="17"/>
        <v>-979.12908269305842</v>
      </c>
      <c r="AW21">
        <v>18</v>
      </c>
      <c r="AX21">
        <f>(R21*SUMPRODUCT(K22:$K$23, X22:$X$23)-$AZ$3*SUMPRODUCT(K21:$K$22, W22:$W$23))/Z21</f>
        <v>5483.513586880762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5149.5007328762767</v>
      </c>
      <c r="P22">
        <f t="shared" si="30"/>
        <v>257.47503664381384</v>
      </c>
      <c r="Q22" s="5">
        <f t="shared" si="31"/>
        <v>50</v>
      </c>
      <c r="R22">
        <f t="shared" si="0"/>
        <v>1000000</v>
      </c>
      <c r="S22">
        <f t="shared" si="1"/>
        <v>2950.4231136786279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4244.3673415342828</v>
      </c>
      <c r="AC22">
        <f t="shared" si="2"/>
        <v>2224.7426476901082</v>
      </c>
      <c r="AE22">
        <f t="shared" si="3"/>
        <v>3882.9393118661656</v>
      </c>
      <c r="AF22">
        <f t="shared" si="4"/>
        <v>-194.14696559330827</v>
      </c>
      <c r="AG22">
        <f t="shared" si="5"/>
        <v>-37.702094953361936</v>
      </c>
      <c r="AH22">
        <f t="shared" si="6"/>
        <v>-12241.17866087897</v>
      </c>
      <c r="AI22">
        <f t="shared" si="7"/>
        <v>-8590.0884095594738</v>
      </c>
      <c r="AJ22">
        <f t="shared" si="8"/>
        <v>2019.6246938441745</v>
      </c>
      <c r="AK22">
        <f t="shared" si="32"/>
        <v>555.32117814649985</v>
      </c>
      <c r="AL22">
        <f t="shared" si="9"/>
        <v>-6015.1425375687995</v>
      </c>
      <c r="AN22">
        <f t="shared" si="10"/>
        <v>815.94667349074609</v>
      </c>
      <c r="AO22">
        <f t="shared" si="11"/>
        <v>-40.797333674537306</v>
      </c>
      <c r="AP22">
        <f t="shared" si="12"/>
        <v>-7.9225804191214806</v>
      </c>
      <c r="AQ22">
        <f t="shared" si="13"/>
        <v>-2572.3165379965039</v>
      </c>
      <c r="AR22">
        <f t="shared" si="14"/>
        <v>-1805.0897785994164</v>
      </c>
      <c r="AS22">
        <f t="shared" si="15"/>
        <v>424.39655072793983</v>
      </c>
      <c r="AT22">
        <f t="shared" si="16"/>
        <v>116.69316248206563</v>
      </c>
      <c r="AU22">
        <f t="shared" si="17"/>
        <v>-1264.000065389411</v>
      </c>
      <c r="AW22">
        <v>19</v>
      </c>
      <c r="AX22">
        <f>(R22*SUMPRODUCT(K23:$K$23, X23:$X$23)-$AZ$3*SUMPRODUCT(K22:$K$22, W23:$W$23))/Z22</f>
        <v>2950.4231136786279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5149.5007328762767</v>
      </c>
      <c r="P23">
        <f t="shared" si="30"/>
        <v>257.47503664381384</v>
      </c>
      <c r="Q23" s="5">
        <f t="shared" si="31"/>
        <v>50</v>
      </c>
      <c r="R23">
        <f t="shared" si="0"/>
        <v>1000000</v>
      </c>
      <c r="S23">
        <f t="shared" si="1"/>
        <v>3037.4146698223399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2224.7426476901082</v>
      </c>
      <c r="AC23">
        <f t="shared" si="2"/>
        <v>2224.7426476901082</v>
      </c>
      <c r="AE23">
        <f t="shared" si="3"/>
        <v>3771.7319299743181</v>
      </c>
      <c r="AF23">
        <f t="shared" si="4"/>
        <v>-188.58659649871592</v>
      </c>
      <c r="AG23">
        <f t="shared" si="5"/>
        <v>-36.622306953897649</v>
      </c>
      <c r="AH23">
        <f t="shared" si="6"/>
        <v>-14055.34099861333</v>
      </c>
      <c r="AI23">
        <f t="shared" si="7"/>
        <v>-10508.817972091627</v>
      </c>
      <c r="AJ23">
        <f t="shared" si="8"/>
        <v>0</v>
      </c>
      <c r="AK23">
        <f t="shared" si="32"/>
        <v>406.55215868159979</v>
      </c>
      <c r="AL23">
        <f t="shared" si="9"/>
        <v>-10102.265813410027</v>
      </c>
      <c r="AN23">
        <f t="shared" si="10"/>
        <v>730.10304334310183</v>
      </c>
      <c r="AO23">
        <f t="shared" si="11"/>
        <v>-36.505152167155096</v>
      </c>
      <c r="AP23">
        <f t="shared" si="12"/>
        <v>-7.0890663116315311</v>
      </c>
      <c r="AQ23">
        <f t="shared" si="13"/>
        <v>-2720.7254992754852</v>
      </c>
      <c r="AR23">
        <f t="shared" si="14"/>
        <v>-2034.2166744111698</v>
      </c>
      <c r="AS23">
        <f t="shared" si="15"/>
        <v>0</v>
      </c>
      <c r="AT23">
        <f t="shared" si="16"/>
        <v>78.69725999672643</v>
      </c>
      <c r="AU23">
        <f t="shared" si="17"/>
        <v>-1955.5194144144436</v>
      </c>
      <c r="AW23">
        <v>20</v>
      </c>
      <c r="AX23">
        <f>(R23*SUMPRODUCT(K$23:$K24, X$23:$X24)-$AZ$3*SUMPRODUCT(K$22:$K23, W$23:$W24))/Z23</f>
        <v>3037.4146698223399</v>
      </c>
    </row>
    <row r="25" spans="5:50" x14ac:dyDescent="0.3">
      <c r="AN25" s="6">
        <f t="shared" ref="AN25:AU25" si="33">SUM(AN3:AN23)</f>
        <v>44516.891091190788</v>
      </c>
      <c r="AO25" s="6">
        <f t="shared" si="33"/>
        <v>-6087.9701042167435</v>
      </c>
      <c r="AP25" s="6">
        <f t="shared" si="33"/>
        <v>-782.24473012479484</v>
      </c>
      <c r="AQ25" s="6">
        <f t="shared" si="33"/>
        <v>-29466.656128476076</v>
      </c>
      <c r="AR25" s="6">
        <f t="shared" si="33"/>
        <v>8180.0201283731667</v>
      </c>
      <c r="AS25" s="6">
        <f t="shared" si="33"/>
        <v>-5349.1504113887886</v>
      </c>
      <c r="AT25" s="6">
        <f t="shared" si="33"/>
        <v>6641.4808474314577</v>
      </c>
      <c r="AU25" s="7">
        <f t="shared" si="33"/>
        <v>9472.3505644158377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'T.45.04.E'!C3*(1+C12)</f>
        <v>21387.930410245343</v>
      </c>
      <c r="K3">
        <v>1</v>
      </c>
      <c r="L3" s="2">
        <v>0</v>
      </c>
      <c r="O3">
        <f>$C$3</f>
        <v>21387.930410245343</v>
      </c>
      <c r="P3">
        <f>O3*B5</f>
        <v>17110.344328196275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21387.930410245343</v>
      </c>
      <c r="AF3">
        <f t="shared" ref="AF3:AF23" si="4">-$Z3*P3</f>
        <v>-17110.344328196275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3877.586082049067</v>
      </c>
      <c r="AJ3">
        <f t="shared" ref="AJ3:AJ23" si="8">AB3-AC3</f>
        <v>0</v>
      </c>
      <c r="AL3">
        <f t="shared" ref="AL3:AL23" si="9">SUM(AI3:AK3)</f>
        <v>3877.586082049067</v>
      </c>
      <c r="AN3">
        <f t="shared" ref="AN3:AN23" si="10">AE3*$K3</f>
        <v>21387.930410245343</v>
      </c>
      <c r="AO3">
        <f t="shared" ref="AO3:AO23" si="11">AF3*$K3</f>
        <v>-17110.344328196275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3877.586082049067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3877.586082049067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13678.80452057008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11499.50229400601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11355.504318832725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-11355.504318832725</v>
      </c>
      <c r="AK4">
        <f>H4*SUM(AB4, AE4:AF4)</f>
        <v>0</v>
      </c>
      <c r="AL4">
        <f t="shared" si="9"/>
        <v>-13877.609318832725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-2323.300201737336</v>
      </c>
      <c r="AR4">
        <f t="shared" si="14"/>
        <v>-2323.300201737336</v>
      </c>
      <c r="AS4">
        <f t="shared" si="15"/>
        <v>-10460.407268838238</v>
      </c>
      <c r="AT4">
        <f t="shared" si="16"/>
        <v>0</v>
      </c>
      <c r="AU4">
        <f t="shared" si="17"/>
        <v>-12783.707470575573</v>
      </c>
      <c r="AW4">
        <v>1</v>
      </c>
      <c r="AX4">
        <f>(R4*SUMPRODUCT(K5:$K$23, X5:$X$23)-$AZ$3*SUMPRODUCT(K4:$K$22, W5:$W$23))/Z4</f>
        <v>11499.50229400601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21387.930410245343</v>
      </c>
      <c r="P5">
        <f t="shared" ref="P5:P23" si="30">O5*$C$5</f>
        <v>1069.3965205122672</v>
      </c>
      <c r="Q5" s="5">
        <f t="shared" ref="Q5:Q23" si="31">$C$8</f>
        <v>50</v>
      </c>
      <c r="R5">
        <f t="shared" si="0"/>
        <v>1000000</v>
      </c>
      <c r="S5">
        <f t="shared" si="1"/>
        <v>22107.06973368302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11355.504318832725</v>
      </c>
      <c r="AC5">
        <f t="shared" si="2"/>
        <v>21553.457038229419</v>
      </c>
      <c r="AE5">
        <f t="shared" si="3"/>
        <v>20852.326644245128</v>
      </c>
      <c r="AF5">
        <f t="shared" si="4"/>
        <v>-1042.6163322122563</v>
      </c>
      <c r="AG5">
        <f t="shared" si="5"/>
        <v>-48.747883138464751</v>
      </c>
      <c r="AH5">
        <f t="shared" si="6"/>
        <v>-2645.453280705</v>
      </c>
      <c r="AI5">
        <f t="shared" si="7"/>
        <v>17115.509148189405</v>
      </c>
      <c r="AJ5">
        <f t="shared" si="8"/>
        <v>-10197.952719396693</v>
      </c>
      <c r="AK5">
        <f>H5*SUM(AB5, AE5:AF5)</f>
        <v>2666.8074159631692</v>
      </c>
      <c r="AL5">
        <f t="shared" si="9"/>
        <v>9584.3638447558806</v>
      </c>
      <c r="AN5">
        <f t="shared" si="10"/>
        <v>17694.522746382117</v>
      </c>
      <c r="AO5">
        <f t="shared" si="11"/>
        <v>-884.72613731910576</v>
      </c>
      <c r="AP5">
        <f t="shared" si="12"/>
        <v>-41.365673085194835</v>
      </c>
      <c r="AQ5">
        <f t="shared" si="13"/>
        <v>-2244.8350272147954</v>
      </c>
      <c r="AR5">
        <f t="shared" si="14"/>
        <v>14523.59590876302</v>
      </c>
      <c r="AS5">
        <f t="shared" si="15"/>
        <v>-8653.6101912490703</v>
      </c>
      <c r="AT5">
        <f t="shared" si="16"/>
        <v>2262.9553664220884</v>
      </c>
      <c r="AU5">
        <f t="shared" si="17"/>
        <v>8132.941083936038</v>
      </c>
      <c r="AW5">
        <v>2</v>
      </c>
      <c r="AX5">
        <f>(R5*SUMPRODUCT(K6:$K$23, X6:$X$23)-$AZ$3*SUMPRODUCT(K5:$K$22, W6:$W$23))/Z5</f>
        <v>22107.06973368302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21387.930410245343</v>
      </c>
      <c r="P6">
        <f t="shared" si="30"/>
        <v>1069.3965205122672</v>
      </c>
      <c r="Q6" s="5">
        <f t="shared" si="31"/>
        <v>50</v>
      </c>
      <c r="R6">
        <f t="shared" si="0"/>
        <v>1000000</v>
      </c>
      <c r="S6">
        <f t="shared" si="1"/>
        <v>30988.510536232723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21553.457038229419</v>
      </c>
      <c r="AC6">
        <f t="shared" si="2"/>
        <v>29788.181654460204</v>
      </c>
      <c r="AE6">
        <f t="shared" si="3"/>
        <v>20559.476568853352</v>
      </c>
      <c r="AF6">
        <f t="shared" si="4"/>
        <v>-1027.9738284426676</v>
      </c>
      <c r="AG6">
        <f t="shared" si="5"/>
        <v>-48.063267867668152</v>
      </c>
      <c r="AH6">
        <f t="shared" si="6"/>
        <v>-3942.7287882390292</v>
      </c>
      <c r="AI6">
        <f t="shared" si="7"/>
        <v>15540.710684303987</v>
      </c>
      <c r="AJ6">
        <f t="shared" si="8"/>
        <v>-8234.7246162307856</v>
      </c>
      <c r="AK6">
        <f>H6*SUM(AB6, AE6:AF6)</f>
        <v>3515.6400082582336</v>
      </c>
      <c r="AL6">
        <f t="shared" si="9"/>
        <v>10821.626076331435</v>
      </c>
      <c r="AN6">
        <f t="shared" si="10"/>
        <v>16070.839161852233</v>
      </c>
      <c r="AO6">
        <f t="shared" si="11"/>
        <v>-803.54195809261159</v>
      </c>
      <c r="AP6">
        <f t="shared" si="12"/>
        <v>-37.569879024278819</v>
      </c>
      <c r="AQ6">
        <f t="shared" si="13"/>
        <v>-3081.934503652973</v>
      </c>
      <c r="AR6">
        <f t="shared" si="14"/>
        <v>12147.792821082368</v>
      </c>
      <c r="AS6">
        <f t="shared" si="15"/>
        <v>-6436.8824958354053</v>
      </c>
      <c r="AT6">
        <f t="shared" si="16"/>
        <v>2748.089667286798</v>
      </c>
      <c r="AU6">
        <f t="shared" si="17"/>
        <v>8458.9999925337615</v>
      </c>
      <c r="AW6">
        <v>3</v>
      </c>
      <c r="AX6">
        <f>(R6*SUMPRODUCT(K7:$K$23, X7:$X$23)-$AZ$3*SUMPRODUCT(K6:$K$22, W7:$W$23))/Z6</f>
        <v>30988.510536232723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21387.930410245343</v>
      </c>
      <c r="P7">
        <f t="shared" si="30"/>
        <v>1069.3965205122672</v>
      </c>
      <c r="Q7" s="5">
        <f t="shared" si="31"/>
        <v>50</v>
      </c>
      <c r="R7">
        <f t="shared" si="0"/>
        <v>1000000</v>
      </c>
      <c r="S7">
        <f t="shared" si="1"/>
        <v>38240.337619684033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29788.181654460204</v>
      </c>
      <c r="AC7">
        <f t="shared" si="2"/>
        <v>36185.412349322316</v>
      </c>
      <c r="AE7">
        <f t="shared" si="3"/>
        <v>20238.604818043255</v>
      </c>
      <c r="AF7">
        <f t="shared" si="4"/>
        <v>-1011.930240902163</v>
      </c>
      <c r="AG7">
        <f t="shared" si="5"/>
        <v>-47.313144446057457</v>
      </c>
      <c r="AH7">
        <f t="shared" si="6"/>
        <v>-5389.8148586803063</v>
      </c>
      <c r="AI7">
        <f t="shared" si="7"/>
        <v>13789.54657401473</v>
      </c>
      <c r="AJ7">
        <f t="shared" si="8"/>
        <v>-6397.2306948621117</v>
      </c>
      <c r="AK7">
        <f>H7*SUM(AB7, AE7:AF7)</f>
        <v>4194.2012477381231</v>
      </c>
      <c r="AL7">
        <f t="shared" si="9"/>
        <v>11586.517126890742</v>
      </c>
      <c r="AN7">
        <f t="shared" si="10"/>
        <v>14573.00917955839</v>
      </c>
      <c r="AO7">
        <f t="shared" si="11"/>
        <v>-728.6504589779197</v>
      </c>
      <c r="AP7">
        <f t="shared" si="12"/>
        <v>-34.068301373791556</v>
      </c>
      <c r="AQ7">
        <f t="shared" si="13"/>
        <v>-3880.989925829404</v>
      </c>
      <c r="AR7">
        <f t="shared" si="14"/>
        <v>9929.3004933772772</v>
      </c>
      <c r="AS7">
        <f t="shared" si="15"/>
        <v>-4606.3897426794947</v>
      </c>
      <c r="AT7">
        <f t="shared" si="16"/>
        <v>3020.0764249179329</v>
      </c>
      <c r="AU7">
        <f t="shared" si="17"/>
        <v>8342.9871756157154</v>
      </c>
      <c r="AW7">
        <v>4</v>
      </c>
      <c r="AX7">
        <f>(R7*SUMPRODUCT(K8:$K$23, X8:$X$23)-$AZ$3*SUMPRODUCT(K7:$K$22, W8:$W$23))/Z7</f>
        <v>38240.337619684033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21387.930410245343</v>
      </c>
      <c r="P8">
        <f t="shared" si="30"/>
        <v>1069.3965205122672</v>
      </c>
      <c r="Q8" s="5">
        <f t="shared" si="31"/>
        <v>50</v>
      </c>
      <c r="R8">
        <f t="shared" si="0"/>
        <v>1000000</v>
      </c>
      <c r="S8">
        <f t="shared" si="1"/>
        <v>44034.993151724753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36185.412349322316</v>
      </c>
      <c r="AC8">
        <f t="shared" si="2"/>
        <v>40949.520088129888</v>
      </c>
      <c r="AE8">
        <f t="shared" si="3"/>
        <v>19889.306737488649</v>
      </c>
      <c r="AF8">
        <f t="shared" si="4"/>
        <v>-994.46533687443264</v>
      </c>
      <c r="AG8">
        <f t="shared" si="5"/>
        <v>-46.496566886062958</v>
      </c>
      <c r="AH8">
        <f t="shared" si="6"/>
        <v>-6868.9223106786221</v>
      </c>
      <c r="AI8">
        <f t="shared" si="7"/>
        <v>11979.422523049529</v>
      </c>
      <c r="AJ8">
        <f t="shared" si="8"/>
        <v>-4764.1077388075719</v>
      </c>
      <c r="AK8">
        <f t="shared" ref="AK8:AK23" si="32">H8*SUM(AB8:AB8, AE8:AF8)</f>
        <v>4713.2173133820688</v>
      </c>
      <c r="AL8">
        <f t="shared" si="9"/>
        <v>11928.532097624025</v>
      </c>
      <c r="AN8">
        <f t="shared" si="10"/>
        <v>13192.602608886018</v>
      </c>
      <c r="AO8">
        <f t="shared" si="11"/>
        <v>-659.63013044430102</v>
      </c>
      <c r="AP8">
        <f t="shared" si="12"/>
        <v>-30.841232311487321</v>
      </c>
      <c r="AQ8">
        <f t="shared" si="13"/>
        <v>-4556.1649579917084</v>
      </c>
      <c r="AR8">
        <f t="shared" si="14"/>
        <v>7945.9662881385202</v>
      </c>
      <c r="AS8">
        <f t="shared" si="15"/>
        <v>-3160.0387591962299</v>
      </c>
      <c r="AT8">
        <f t="shared" si="16"/>
        <v>3126.2830748932492</v>
      </c>
      <c r="AU8">
        <f t="shared" si="17"/>
        <v>7912.2106038355396</v>
      </c>
      <c r="AW8">
        <v>5</v>
      </c>
      <c r="AX8">
        <f>(R8*SUMPRODUCT(K9:$K$23, X9:$X$23)-$AZ$3*SUMPRODUCT(K8:$K$22, W9:$W$23))/Z8</f>
        <v>44034.993151724753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21387.930410245343</v>
      </c>
      <c r="P9">
        <f t="shared" si="30"/>
        <v>1069.3965205122672</v>
      </c>
      <c r="Q9" s="5">
        <f t="shared" si="31"/>
        <v>50</v>
      </c>
      <c r="R9">
        <f t="shared" si="0"/>
        <v>1000000</v>
      </c>
      <c r="S9">
        <f t="shared" si="1"/>
        <v>48488.67004839328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40949.520088129888</v>
      </c>
      <c r="AC9">
        <f t="shared" si="2"/>
        <v>44231.065516279617</v>
      </c>
      <c r="AE9">
        <f t="shared" si="3"/>
        <v>19509.938100777792</v>
      </c>
      <c r="AF9">
        <f t="shared" si="4"/>
        <v>-975.49690503888974</v>
      </c>
      <c r="AG9">
        <f t="shared" si="5"/>
        <v>-45.609691369278195</v>
      </c>
      <c r="AH9">
        <f t="shared" si="6"/>
        <v>-8438.1969584827075</v>
      </c>
      <c r="AI9">
        <f t="shared" si="7"/>
        <v>10050.634545886916</v>
      </c>
      <c r="AJ9">
        <f t="shared" si="8"/>
        <v>-3281.5454281497296</v>
      </c>
      <c r="AK9">
        <f t="shared" si="32"/>
        <v>5090.0425670606528</v>
      </c>
      <c r="AL9">
        <f t="shared" si="9"/>
        <v>11859.13168479784</v>
      </c>
      <c r="AN9">
        <f t="shared" si="10"/>
        <v>11920.895848931093</v>
      </c>
      <c r="AO9">
        <f t="shared" si="11"/>
        <v>-596.04479244655477</v>
      </c>
      <c r="AP9">
        <f t="shared" si="12"/>
        <v>-27.868278090199635</v>
      </c>
      <c r="AQ9">
        <f t="shared" si="13"/>
        <v>-5155.8783310967701</v>
      </c>
      <c r="AR9">
        <f t="shared" si="14"/>
        <v>6141.1044472975691</v>
      </c>
      <c r="AS9">
        <f t="shared" si="15"/>
        <v>-2005.0786973511406</v>
      </c>
      <c r="AT9">
        <f t="shared" si="16"/>
        <v>3110.1004521453042</v>
      </c>
      <c r="AU9">
        <f t="shared" si="17"/>
        <v>7246.1262020917329</v>
      </c>
      <c r="AW9">
        <v>6</v>
      </c>
      <c r="AX9">
        <f>(R9*SUMPRODUCT(K10:$K$23, X10:$X$23)-$AZ$3*SUMPRODUCT(K9:$K$22, W10:$W$23))/Z9</f>
        <v>48488.67004839328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21387.930410245343</v>
      </c>
      <c r="P10">
        <f t="shared" si="30"/>
        <v>1069.3965205122672</v>
      </c>
      <c r="Q10" s="5">
        <f t="shared" si="31"/>
        <v>50</v>
      </c>
      <c r="R10">
        <f t="shared" si="0"/>
        <v>1000000</v>
      </c>
      <c r="S10">
        <f t="shared" si="1"/>
        <v>51730.875740367337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44231.065516279617</v>
      </c>
      <c r="AC10">
        <f t="shared" si="2"/>
        <v>46196.634279068581</v>
      </c>
      <c r="AE10">
        <f t="shared" si="3"/>
        <v>19099.81969196134</v>
      </c>
      <c r="AF10">
        <f t="shared" si="4"/>
        <v>-954.99098459806714</v>
      </c>
      <c r="AG10">
        <f t="shared" si="5"/>
        <v>-44.650930047004593</v>
      </c>
      <c r="AH10">
        <f t="shared" si="6"/>
        <v>-10053.288171616299</v>
      </c>
      <c r="AI10">
        <f t="shared" si="7"/>
        <v>8046.8896056999693</v>
      </c>
      <c r="AJ10">
        <f t="shared" si="8"/>
        <v>-1965.5687627889638</v>
      </c>
      <c r="AK10">
        <f t="shared" si="32"/>
        <v>5337.5052687171228</v>
      </c>
      <c r="AL10">
        <f t="shared" si="9"/>
        <v>11418.826111628128</v>
      </c>
      <c r="AN10">
        <f t="shared" si="10"/>
        <v>10750.395365836117</v>
      </c>
      <c r="AO10">
        <f t="shared" si="11"/>
        <v>-537.51976829180592</v>
      </c>
      <c r="AP10">
        <f t="shared" si="12"/>
        <v>-25.131920573031262</v>
      </c>
      <c r="AQ10">
        <f t="shared" si="13"/>
        <v>-5658.5258036255636</v>
      </c>
      <c r="AR10">
        <f t="shared" si="14"/>
        <v>4529.2178733457158</v>
      </c>
      <c r="AS10">
        <f t="shared" si="15"/>
        <v>-1106.3267433677445</v>
      </c>
      <c r="AT10">
        <f t="shared" si="16"/>
        <v>3004.2321252955289</v>
      </c>
      <c r="AU10">
        <f t="shared" si="17"/>
        <v>6427.1232552735009</v>
      </c>
      <c r="AW10">
        <v>7</v>
      </c>
      <c r="AX10">
        <f>(R10*SUMPRODUCT(K11:$K$23, X11:$X$23)-$AZ$3*SUMPRODUCT(K10:$K$22, W11:$W$23))/Z10</f>
        <v>51730.875740367337</v>
      </c>
    </row>
    <row r="11" spans="1:52" x14ac:dyDescent="0.3">
      <c r="A11" t="s">
        <v>33</v>
      </c>
      <c r="C11" s="24">
        <f>AU25</f>
        <v>37114.902751241461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21387.930410245343</v>
      </c>
      <c r="P11">
        <f t="shared" si="30"/>
        <v>1069.3965205122672</v>
      </c>
      <c r="Q11" s="5">
        <f t="shared" si="31"/>
        <v>50</v>
      </c>
      <c r="R11">
        <f t="shared" si="0"/>
        <v>1000000</v>
      </c>
      <c r="S11">
        <f t="shared" si="1"/>
        <v>53805.016665140283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46196.634279068581</v>
      </c>
      <c r="AC11">
        <f t="shared" si="2"/>
        <v>46931.119594001444</v>
      </c>
      <c r="AE11">
        <f t="shared" si="3"/>
        <v>18655.500586467246</v>
      </c>
      <c r="AF11">
        <f t="shared" si="4"/>
        <v>-932.77502932336233</v>
      </c>
      <c r="AG11">
        <f t="shared" si="5"/>
        <v>-43.612215461321128</v>
      </c>
      <c r="AH11">
        <f t="shared" si="6"/>
        <v>-11844.105704268439</v>
      </c>
      <c r="AI11">
        <f t="shared" si="7"/>
        <v>5835.0076374141227</v>
      </c>
      <c r="AJ11">
        <f t="shared" si="8"/>
        <v>-734.48531493286282</v>
      </c>
      <c r="AK11">
        <f t="shared" si="32"/>
        <v>5469.579621184701</v>
      </c>
      <c r="AL11">
        <f t="shared" si="9"/>
        <v>10570.101943665961</v>
      </c>
      <c r="AN11">
        <f t="shared" si="10"/>
        <v>9672.6226023569852</v>
      </c>
      <c r="AO11">
        <f t="shared" si="11"/>
        <v>-483.63113011784924</v>
      </c>
      <c r="AP11">
        <f t="shared" si="12"/>
        <v>-22.612338867821361</v>
      </c>
      <c r="AQ11">
        <f t="shared" si="13"/>
        <v>-6141.0072599669038</v>
      </c>
      <c r="AR11">
        <f t="shared" si="14"/>
        <v>3025.3718734044096</v>
      </c>
      <c r="AS11">
        <f t="shared" si="15"/>
        <v>-380.82061777921137</v>
      </c>
      <c r="AT11">
        <f t="shared" si="16"/>
        <v>2835.9024312453917</v>
      </c>
      <c r="AU11">
        <f t="shared" si="17"/>
        <v>5480.45368687059</v>
      </c>
      <c r="AW11">
        <v>8</v>
      </c>
      <c r="AX11">
        <f>(R11*SUMPRODUCT(K12:$K$23, X12:$X$23)-$AZ$3*SUMPRODUCT(K11:$K$22, W12:$W$23))/Z11</f>
        <v>53805.016665140283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21387.930410245343</v>
      </c>
      <c r="P12">
        <f t="shared" si="30"/>
        <v>1069.3965205122672</v>
      </c>
      <c r="Q12" s="5">
        <f t="shared" si="31"/>
        <v>50</v>
      </c>
      <c r="R12">
        <f t="shared" si="0"/>
        <v>1000000</v>
      </c>
      <c r="S12">
        <f t="shared" si="1"/>
        <v>54757.342942114534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46931.119594001444</v>
      </c>
      <c r="AC12">
        <f t="shared" si="2"/>
        <v>46528.810399051305</v>
      </c>
      <c r="AE12">
        <f t="shared" si="3"/>
        <v>18173.908838827592</v>
      </c>
      <c r="AF12">
        <f t="shared" si="4"/>
        <v>-908.69544194137973</v>
      </c>
      <c r="AG12">
        <f t="shared" si="5"/>
        <v>-42.486366119187124</v>
      </c>
      <c r="AH12">
        <f t="shared" si="6"/>
        <v>-13794.543750415873</v>
      </c>
      <c r="AI12">
        <f t="shared" si="7"/>
        <v>3428.1832803511497</v>
      </c>
      <c r="AJ12">
        <f t="shared" si="8"/>
        <v>402.3091949501395</v>
      </c>
      <c r="AK12">
        <f t="shared" si="32"/>
        <v>5493.2802140302574</v>
      </c>
      <c r="AL12">
        <f t="shared" si="9"/>
        <v>9323.7726893315466</v>
      </c>
      <c r="AN12">
        <f t="shared" si="10"/>
        <v>8680.1623569895437</v>
      </c>
      <c r="AO12">
        <f t="shared" si="11"/>
        <v>-434.00811784947723</v>
      </c>
      <c r="AP12">
        <f t="shared" si="12"/>
        <v>-20.292197960471047</v>
      </c>
      <c r="AQ12">
        <f t="shared" si="13"/>
        <v>-6588.5044574664889</v>
      </c>
      <c r="AR12">
        <f t="shared" si="14"/>
        <v>1637.3575837131045</v>
      </c>
      <c r="AS12">
        <f t="shared" si="15"/>
        <v>192.14958987888519</v>
      </c>
      <c r="AT12">
        <f t="shared" si="16"/>
        <v>2623.6823653670822</v>
      </c>
      <c r="AU12">
        <f t="shared" si="17"/>
        <v>4453.1895389590718</v>
      </c>
      <c r="AW12">
        <v>9</v>
      </c>
      <c r="AX12">
        <f>(R12*SUMPRODUCT(K13:$K$23, X13:$X$23)-$AZ$3*SUMPRODUCT(K12:$K$22, W13:$W$23))/Z12</f>
        <v>54757.342942114534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21387.930410245343</v>
      </c>
      <c r="P13">
        <f t="shared" si="30"/>
        <v>1069.3965205122672</v>
      </c>
      <c r="Q13" s="5">
        <f t="shared" si="31"/>
        <v>50</v>
      </c>
      <c r="R13">
        <f t="shared" si="0"/>
        <v>1000000</v>
      </c>
      <c r="S13">
        <f t="shared" si="1"/>
        <v>54654.86939941813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46528.810399051305</v>
      </c>
      <c r="AC13">
        <f t="shared" si="2"/>
        <v>45111.644515829496</v>
      </c>
      <c r="AE13">
        <f t="shared" si="3"/>
        <v>17653.408089683573</v>
      </c>
      <c r="AF13">
        <f t="shared" si="4"/>
        <v>-882.67040448417868</v>
      </c>
      <c r="AG13">
        <f t="shared" si="5"/>
        <v>-41.269556593533608</v>
      </c>
      <c r="AH13">
        <f t="shared" si="6"/>
        <v>-15838.917289232961</v>
      </c>
      <c r="AI13">
        <f t="shared" si="7"/>
        <v>890.55083937290146</v>
      </c>
      <c r="AJ13">
        <f t="shared" si="8"/>
        <v>1417.1658832218091</v>
      </c>
      <c r="AK13">
        <f t="shared" si="32"/>
        <v>5416.5423295693327</v>
      </c>
      <c r="AL13">
        <f t="shared" si="9"/>
        <v>7724.2590521640432</v>
      </c>
      <c r="AN13">
        <f t="shared" si="10"/>
        <v>7766.9450215880724</v>
      </c>
      <c r="AO13">
        <f t="shared" si="11"/>
        <v>-388.34725107940363</v>
      </c>
      <c r="AP13">
        <f t="shared" si="12"/>
        <v>-18.157308520761585</v>
      </c>
      <c r="AQ13">
        <f t="shared" si="13"/>
        <v>-6968.6260671017126</v>
      </c>
      <c r="AR13">
        <f t="shared" si="14"/>
        <v>391.81439488619543</v>
      </c>
      <c r="AS13">
        <f t="shared" si="15"/>
        <v>623.50847187894976</v>
      </c>
      <c r="AT13">
        <f t="shared" si="16"/>
        <v>2383.1084778159493</v>
      </c>
      <c r="AU13">
        <f t="shared" si="17"/>
        <v>3398.4313445810944</v>
      </c>
      <c r="AW13">
        <v>10</v>
      </c>
      <c r="AX13">
        <f>(R13*SUMPRODUCT(K14:$K$23, X14:$X$23)-$AZ$3*SUMPRODUCT(K13:$K$22, W14:$W$23))/Z13</f>
        <v>54654.86939941813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21387.930410245343</v>
      </c>
      <c r="P14">
        <f t="shared" si="30"/>
        <v>1069.3965205122672</v>
      </c>
      <c r="Q14" s="5">
        <f t="shared" si="31"/>
        <v>50</v>
      </c>
      <c r="R14">
        <f t="shared" si="0"/>
        <v>1000000</v>
      </c>
      <c r="S14">
        <f t="shared" si="1"/>
        <v>53522.979450072446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45111.644515829496</v>
      </c>
      <c r="AC14">
        <f t="shared" si="2"/>
        <v>42770.430990199253</v>
      </c>
      <c r="AE14">
        <f t="shared" si="3"/>
        <v>17091.182348843329</v>
      </c>
      <c r="AF14">
        <f t="shared" si="4"/>
        <v>-854.55911744216655</v>
      </c>
      <c r="AG14">
        <f t="shared" si="5"/>
        <v>-39.955203755142747</v>
      </c>
      <c r="AH14">
        <f t="shared" si="6"/>
        <v>-18033.145449110445</v>
      </c>
      <c r="AI14">
        <f t="shared" si="7"/>
        <v>-1836.477421464424</v>
      </c>
      <c r="AJ14">
        <f t="shared" si="8"/>
        <v>2341.2135256302427</v>
      </c>
      <c r="AK14">
        <f t="shared" si="32"/>
        <v>5249.5712711305277</v>
      </c>
      <c r="AL14">
        <f t="shared" si="9"/>
        <v>5754.3073752963464</v>
      </c>
      <c r="AN14">
        <f t="shared" si="10"/>
        <v>6926.8525811698328</v>
      </c>
      <c r="AO14">
        <f t="shared" si="11"/>
        <v>-346.3426290584917</v>
      </c>
      <c r="AP14">
        <f t="shared" si="12"/>
        <v>-16.193368054563383</v>
      </c>
      <c r="AQ14">
        <f t="shared" si="13"/>
        <v>-7308.6190031338219</v>
      </c>
      <c r="AR14">
        <f t="shared" si="14"/>
        <v>-744.30241907704396</v>
      </c>
      <c r="AS14">
        <f t="shared" si="15"/>
        <v>948.86594865562927</v>
      </c>
      <c r="AT14">
        <f t="shared" si="16"/>
        <v>2127.5886926527592</v>
      </c>
      <c r="AU14">
        <f t="shared" si="17"/>
        <v>2332.1522222313447</v>
      </c>
      <c r="AW14">
        <v>11</v>
      </c>
      <c r="AX14">
        <f>(R14*SUMPRODUCT(K15:$K$23, X15:$X$23)-$AZ$3*SUMPRODUCT(K14:$K$22, W15:$W$23))/Z14</f>
        <v>53522.979450072446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21387.930410245343</v>
      </c>
      <c r="P15">
        <f t="shared" si="30"/>
        <v>1069.3965205122672</v>
      </c>
      <c r="Q15" s="5">
        <f t="shared" si="31"/>
        <v>50</v>
      </c>
      <c r="R15">
        <f t="shared" si="0"/>
        <v>1000000</v>
      </c>
      <c r="S15">
        <f t="shared" si="1"/>
        <v>51375.619425489836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42770.430990199253</v>
      </c>
      <c r="AC15">
        <f t="shared" si="2"/>
        <v>39597.690142355423</v>
      </c>
      <c r="AE15">
        <f t="shared" si="3"/>
        <v>16484.718834376974</v>
      </c>
      <c r="AF15">
        <f t="shared" si="4"/>
        <v>-824.23594171884872</v>
      </c>
      <c r="AG15">
        <f t="shared" si="5"/>
        <v>-38.537433305095263</v>
      </c>
      <c r="AH15">
        <f t="shared" si="6"/>
        <v>-20364.368249921157</v>
      </c>
      <c r="AI15">
        <f t="shared" si="7"/>
        <v>-4742.4227905681273</v>
      </c>
      <c r="AJ15">
        <f t="shared" si="8"/>
        <v>3172.7408478438301</v>
      </c>
      <c r="AK15">
        <f t="shared" si="32"/>
        <v>4999.933300956106</v>
      </c>
      <c r="AL15">
        <f t="shared" si="9"/>
        <v>3430.2513582318088</v>
      </c>
      <c r="AN15">
        <f t="shared" si="10"/>
        <v>6154.4259183466775</v>
      </c>
      <c r="AO15">
        <f t="shared" si="11"/>
        <v>-307.72129591733386</v>
      </c>
      <c r="AP15">
        <f t="shared" si="12"/>
        <v>-14.387614416864187</v>
      </c>
      <c r="AQ15">
        <f t="shared" si="13"/>
        <v>-7602.859170804154</v>
      </c>
      <c r="AR15">
        <f t="shared" si="14"/>
        <v>-1770.5421627916746</v>
      </c>
      <c r="AS15">
        <f t="shared" si="15"/>
        <v>1184.515107740099</v>
      </c>
      <c r="AT15">
        <f t="shared" si="16"/>
        <v>1866.6814646081834</v>
      </c>
      <c r="AU15">
        <f t="shared" si="17"/>
        <v>1280.654409556608</v>
      </c>
      <c r="AW15">
        <v>12</v>
      </c>
      <c r="AX15">
        <f>(R15*SUMPRODUCT(K16:$K$23, X16:$X$23)-$AZ$3*SUMPRODUCT(K15:$K$22, W16:$W$23))/Z15</f>
        <v>51375.619425489836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21387.930410245343</v>
      </c>
      <c r="P16">
        <f t="shared" si="30"/>
        <v>1069.3965205122672</v>
      </c>
      <c r="Q16" s="5">
        <f t="shared" si="31"/>
        <v>50</v>
      </c>
      <c r="R16">
        <f t="shared" si="0"/>
        <v>1000000</v>
      </c>
      <c r="S16">
        <f t="shared" si="1"/>
        <v>48311.887807241204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39597.690142355423</v>
      </c>
      <c r="AC16">
        <f t="shared" si="2"/>
        <v>35773.866495160335</v>
      </c>
      <c r="AE16">
        <f t="shared" si="3"/>
        <v>15837.281502156819</v>
      </c>
      <c r="AF16">
        <f t="shared" si="4"/>
        <v>-791.86407510784102</v>
      </c>
      <c r="AG16">
        <f t="shared" si="5"/>
        <v>-37.023875612037649</v>
      </c>
      <c r="AH16">
        <f t="shared" si="6"/>
        <v>-22563.667200133277</v>
      </c>
      <c r="AI16">
        <f t="shared" si="7"/>
        <v>-7555.2736486963367</v>
      </c>
      <c r="AJ16">
        <f t="shared" si="8"/>
        <v>3823.8236471950877</v>
      </c>
      <c r="AK16">
        <f t="shared" si="32"/>
        <v>4675.8107147139344</v>
      </c>
      <c r="AL16">
        <f t="shared" si="9"/>
        <v>944.36071321268537</v>
      </c>
      <c r="AN16">
        <f t="shared" si="10"/>
        <v>5446.6417093357513</v>
      </c>
      <c r="AO16">
        <f t="shared" si="11"/>
        <v>-272.33208546678759</v>
      </c>
      <c r="AP16">
        <f t="shared" si="12"/>
        <v>-12.732979780798885</v>
      </c>
      <c r="AQ16">
        <f t="shared" si="13"/>
        <v>-7759.9309497075101</v>
      </c>
      <c r="AR16">
        <f t="shared" si="14"/>
        <v>-2598.3543056193448</v>
      </c>
      <c r="AS16">
        <f t="shared" si="15"/>
        <v>1315.0613862057558</v>
      </c>
      <c r="AT16">
        <f t="shared" si="16"/>
        <v>1608.0705303022876</v>
      </c>
      <c r="AU16">
        <f t="shared" si="17"/>
        <v>324.77761088869852</v>
      </c>
      <c r="AW16">
        <v>13</v>
      </c>
      <c r="AX16">
        <f>(R16*SUMPRODUCT(K17:$K$23, X17:$X$23)-$AZ$3*SUMPRODUCT(K16:$K$22, W17:$W$23))/Z16</f>
        <v>48311.887807241204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21387.930410245343</v>
      </c>
      <c r="P17">
        <f t="shared" si="30"/>
        <v>1069.3965205122672</v>
      </c>
      <c r="Q17" s="5">
        <f t="shared" si="31"/>
        <v>50</v>
      </c>
      <c r="R17">
        <f t="shared" si="0"/>
        <v>1000000</v>
      </c>
      <c r="S17">
        <f t="shared" si="1"/>
        <v>44379.838327950871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35773.866495160335</v>
      </c>
      <c r="AC17">
        <f t="shared" si="2"/>
        <v>31438.31715861832</v>
      </c>
      <c r="AE17">
        <f t="shared" si="3"/>
        <v>15151.036257386861</v>
      </c>
      <c r="AF17">
        <f t="shared" si="4"/>
        <v>-757.55181286934317</v>
      </c>
      <c r="AG17">
        <f t="shared" si="5"/>
        <v>-35.419594057892446</v>
      </c>
      <c r="AH17">
        <f t="shared" si="6"/>
        <v>-24680.855960496538</v>
      </c>
      <c r="AI17">
        <f t="shared" si="7"/>
        <v>-10322.791110036913</v>
      </c>
      <c r="AJ17">
        <f t="shared" si="8"/>
        <v>4335.5493365420152</v>
      </c>
      <c r="AK17">
        <f t="shared" si="32"/>
        <v>4292.8202199082343</v>
      </c>
      <c r="AL17">
        <f t="shared" si="9"/>
        <v>-1694.4215535866633</v>
      </c>
      <c r="AN17">
        <f t="shared" si="10"/>
        <v>4799.9053745299916</v>
      </c>
      <c r="AO17">
        <f t="shared" si="11"/>
        <v>-239.99526872649963</v>
      </c>
      <c r="AP17">
        <f t="shared" si="12"/>
        <v>-11.221060856432187</v>
      </c>
      <c r="AQ17">
        <f t="shared" si="13"/>
        <v>-7818.9881642603914</v>
      </c>
      <c r="AR17">
        <f t="shared" si="14"/>
        <v>-3270.2991193133312</v>
      </c>
      <c r="AS17">
        <f t="shared" si="15"/>
        <v>1373.5183659046404</v>
      </c>
      <c r="AT17">
        <f t="shared" si="16"/>
        <v>1359.981620754327</v>
      </c>
      <c r="AU17">
        <f t="shared" si="17"/>
        <v>-536.79913265436369</v>
      </c>
      <c r="AW17">
        <v>14</v>
      </c>
      <c r="AX17">
        <f>(R17*SUMPRODUCT(K18:$K$23, X18:$X$23)-$AZ$3*SUMPRODUCT(K17:$K$22, W18:$W$23))/Z17</f>
        <v>44379.838327950871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21387.930410245343</v>
      </c>
      <c r="P18">
        <f t="shared" si="30"/>
        <v>1069.3965205122672</v>
      </c>
      <c r="Q18" s="5">
        <f t="shared" si="31"/>
        <v>50</v>
      </c>
      <c r="R18">
        <f t="shared" si="0"/>
        <v>1000000</v>
      </c>
      <c r="S18">
        <f t="shared" si="1"/>
        <v>39573.454736407679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31438.31715861832</v>
      </c>
      <c r="AC18">
        <f t="shared" si="2"/>
        <v>26693.484039791041</v>
      </c>
      <c r="AE18">
        <f t="shared" si="3"/>
        <v>14426.801573247512</v>
      </c>
      <c r="AF18">
        <f t="shared" si="4"/>
        <v>-721.34007866237573</v>
      </c>
      <c r="AG18">
        <f t="shared" si="5"/>
        <v>-33.726502042331127</v>
      </c>
      <c r="AH18">
        <f t="shared" si="6"/>
        <v>-26777.921499647848</v>
      </c>
      <c r="AI18">
        <f t="shared" si="7"/>
        <v>-13106.186507105042</v>
      </c>
      <c r="AJ18">
        <f t="shared" si="8"/>
        <v>4744.8331188272787</v>
      </c>
      <c r="AK18">
        <f t="shared" si="32"/>
        <v>3862.9531393546204</v>
      </c>
      <c r="AL18">
        <f t="shared" si="9"/>
        <v>-4498.4002489231425</v>
      </c>
      <c r="AN18">
        <f t="shared" si="10"/>
        <v>4210.1984190076037</v>
      </c>
      <c r="AO18">
        <f t="shared" si="11"/>
        <v>-210.50992095038023</v>
      </c>
      <c r="AP18">
        <f t="shared" si="12"/>
        <v>-9.8424633385538218</v>
      </c>
      <c r="AQ18">
        <f t="shared" si="13"/>
        <v>-7814.6470781984235</v>
      </c>
      <c r="AR18">
        <f t="shared" si="14"/>
        <v>-3824.8010434797534</v>
      </c>
      <c r="AS18">
        <f t="shared" si="15"/>
        <v>1384.6928436574262</v>
      </c>
      <c r="AT18">
        <f t="shared" si="16"/>
        <v>1127.332286192265</v>
      </c>
      <c r="AU18">
        <f t="shared" si="17"/>
        <v>-1312.7759136300624</v>
      </c>
      <c r="AW18">
        <v>15</v>
      </c>
      <c r="AX18">
        <f>(R18*SUMPRODUCT(K19:$K$23, X19:$X$23)-$AZ$3*SUMPRODUCT(K18:$K$22, W19:$W$23))/Z18</f>
        <v>39573.454736407679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21387.930410245343</v>
      </c>
      <c r="P19">
        <f t="shared" si="30"/>
        <v>1069.3965205122672</v>
      </c>
      <c r="Q19" s="5">
        <f t="shared" si="31"/>
        <v>50</v>
      </c>
      <c r="R19">
        <f t="shared" si="0"/>
        <v>1000000</v>
      </c>
      <c r="S19">
        <f t="shared" si="1"/>
        <v>33760.25901092861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26693.484039791041</v>
      </c>
      <c r="AC19">
        <f t="shared" si="2"/>
        <v>21562.006216767957</v>
      </c>
      <c r="AE19">
        <f t="shared" si="3"/>
        <v>13660.045923232556</v>
      </c>
      <c r="AF19">
        <f t="shared" si="4"/>
        <v>-683.00229616162778</v>
      </c>
      <c r="AG19">
        <f t="shared" si="5"/>
        <v>-31.934005911785317</v>
      </c>
      <c r="AH19">
        <f t="shared" si="6"/>
        <v>-29104.622202450071</v>
      </c>
      <c r="AI19">
        <f t="shared" si="7"/>
        <v>-16159.512581290928</v>
      </c>
      <c r="AJ19">
        <f t="shared" si="8"/>
        <v>5131.4778230230841</v>
      </c>
      <c r="AK19">
        <f t="shared" si="32"/>
        <v>3394.6070524533789</v>
      </c>
      <c r="AL19">
        <f t="shared" si="9"/>
        <v>-7633.4277058144653</v>
      </c>
      <c r="AN19">
        <f t="shared" si="10"/>
        <v>3672.2042737310244</v>
      </c>
      <c r="AO19">
        <f t="shared" si="11"/>
        <v>-183.61021368655122</v>
      </c>
      <c r="AP19">
        <f t="shared" si="12"/>
        <v>-8.5847583269953702</v>
      </c>
      <c r="AQ19">
        <f t="shared" si="13"/>
        <v>-7824.140463202194</v>
      </c>
      <c r="AR19">
        <f t="shared" si="14"/>
        <v>-4344.1311614847164</v>
      </c>
      <c r="AS19">
        <f t="shared" si="15"/>
        <v>1379.485464262779</v>
      </c>
      <c r="AT19">
        <f t="shared" si="16"/>
        <v>912.56578460366211</v>
      </c>
      <c r="AU19">
        <f t="shared" si="17"/>
        <v>-2052.0799126182751</v>
      </c>
      <c r="AW19">
        <v>16</v>
      </c>
      <c r="AX19">
        <f>(R19*SUMPRODUCT(K20:$K$23, X20:$X$23)-$AZ$3*SUMPRODUCT(K19:$K$22, W20:$W$23))/Z19</f>
        <v>33760.25901092861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21387.930410245343</v>
      </c>
      <c r="P20">
        <f t="shared" si="30"/>
        <v>1069.3965205122672</v>
      </c>
      <c r="Q20" s="5">
        <f t="shared" si="31"/>
        <v>50</v>
      </c>
      <c r="R20">
        <f t="shared" si="0"/>
        <v>1000000</v>
      </c>
      <c r="S20">
        <f t="shared" si="1"/>
        <v>26925.169238615847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21562.006216767957</v>
      </c>
      <c r="AC20">
        <f t="shared" si="2"/>
        <v>16184.569308849474</v>
      </c>
      <c r="AE20">
        <f t="shared" si="3"/>
        <v>12856.165880696244</v>
      </c>
      <c r="AF20">
        <f t="shared" si="4"/>
        <v>-642.80829403481221</v>
      </c>
      <c r="AG20">
        <f t="shared" si="5"/>
        <v>-30.054721597882665</v>
      </c>
      <c r="AH20">
        <f t="shared" si="6"/>
        <v>-31198.885095696016</v>
      </c>
      <c r="AI20">
        <f t="shared" si="7"/>
        <v>-19015.582230632466</v>
      </c>
      <c r="AJ20">
        <f t="shared" si="8"/>
        <v>5377.4369079184835</v>
      </c>
      <c r="AK20">
        <f t="shared" si="32"/>
        <v>2890.1578806594534</v>
      </c>
      <c r="AL20">
        <f t="shared" si="9"/>
        <v>-10747.987442054529</v>
      </c>
      <c r="AN20">
        <f t="shared" si="10"/>
        <v>3183.6719183712039</v>
      </c>
      <c r="AO20">
        <f t="shared" si="11"/>
        <v>-159.1835959185602</v>
      </c>
      <c r="AP20">
        <f t="shared" si="12"/>
        <v>-7.4426834604954264</v>
      </c>
      <c r="AQ20">
        <f t="shared" si="13"/>
        <v>-7726.0215281446026</v>
      </c>
      <c r="AR20">
        <f t="shared" si="14"/>
        <v>-4708.9758891524543</v>
      </c>
      <c r="AS20">
        <f t="shared" si="15"/>
        <v>1331.6563457118209</v>
      </c>
      <c r="AT20">
        <f t="shared" si="16"/>
        <v>715.7121780865217</v>
      </c>
      <c r="AU20">
        <f t="shared" si="17"/>
        <v>-2661.6073653541116</v>
      </c>
      <c r="AW20">
        <v>17</v>
      </c>
      <c r="AX20">
        <f>(R20*SUMPRODUCT(K21:$K$23, X21:$X$23)-$AZ$3*SUMPRODUCT(K20:$K$22, W21:$W$23))/Z20</f>
        <v>26925.169238615847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21387.930410245343</v>
      </c>
      <c r="P21">
        <f t="shared" si="30"/>
        <v>1069.3965205122672</v>
      </c>
      <c r="Q21" s="5">
        <f t="shared" si="31"/>
        <v>50</v>
      </c>
      <c r="R21">
        <f t="shared" si="0"/>
        <v>1000000</v>
      </c>
      <c r="S21">
        <f t="shared" si="1"/>
        <v>19106.670165057698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16184.569308849474</v>
      </c>
      <c r="AC21">
        <f t="shared" si="2"/>
        <v>10743.814580211554</v>
      </c>
      <c r="AE21">
        <f t="shared" si="3"/>
        <v>12026.583208746677</v>
      </c>
      <c r="AF21">
        <f t="shared" si="4"/>
        <v>-601.32916043733394</v>
      </c>
      <c r="AG21">
        <f t="shared" si="5"/>
        <v>-28.115350522614495</v>
      </c>
      <c r="AH21">
        <f t="shared" si="6"/>
        <v>-32776.47718578692</v>
      </c>
      <c r="AI21">
        <f t="shared" si="7"/>
        <v>-21379.33848800019</v>
      </c>
      <c r="AJ21">
        <f t="shared" si="8"/>
        <v>5440.7547286379195</v>
      </c>
      <c r="AK21">
        <f t="shared" si="32"/>
        <v>2362.5725846720802</v>
      </c>
      <c r="AL21">
        <f t="shared" si="9"/>
        <v>-13576.011174690191</v>
      </c>
      <c r="AN21">
        <f t="shared" si="10"/>
        <v>2743.4766406795939</v>
      </c>
      <c r="AO21">
        <f t="shared" si="11"/>
        <v>-137.17383203397972</v>
      </c>
      <c r="AP21">
        <f t="shared" si="12"/>
        <v>-6.4136094237650063</v>
      </c>
      <c r="AQ21">
        <f t="shared" si="13"/>
        <v>-7476.8949719298553</v>
      </c>
      <c r="AR21">
        <f t="shared" si="14"/>
        <v>-4877.0057727080057</v>
      </c>
      <c r="AS21">
        <f t="shared" si="15"/>
        <v>1241.1325184055095</v>
      </c>
      <c r="AT21">
        <f t="shared" si="16"/>
        <v>538.94465164834924</v>
      </c>
      <c r="AU21">
        <f t="shared" si="17"/>
        <v>-3096.9286026541472</v>
      </c>
      <c r="AW21">
        <v>18</v>
      </c>
      <c r="AX21">
        <f>(R21*SUMPRODUCT(K22:$K$23, X22:$X$23)-$AZ$3*SUMPRODUCT(K21:$K$22, W22:$W$23))/Z21</f>
        <v>19106.670165057698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21387.930410245343</v>
      </c>
      <c r="P22">
        <f t="shared" si="30"/>
        <v>1069.3965205122672</v>
      </c>
      <c r="Q22" s="5">
        <f t="shared" si="31"/>
        <v>50</v>
      </c>
      <c r="R22">
        <f t="shared" si="0"/>
        <v>1000000</v>
      </c>
      <c r="S22">
        <f t="shared" si="1"/>
        <v>10176.234393698865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10743.814580211554</v>
      </c>
      <c r="AC22">
        <f t="shared" si="2"/>
        <v>5317.1815036586231</v>
      </c>
      <c r="AE22">
        <f t="shared" si="3"/>
        <v>11175.401782147632</v>
      </c>
      <c r="AF22">
        <f t="shared" si="4"/>
        <v>-558.77008910738164</v>
      </c>
      <c r="AG22">
        <f t="shared" si="5"/>
        <v>-26.125486589376457</v>
      </c>
      <c r="AH22">
        <f t="shared" si="6"/>
        <v>-34174.208560237923</v>
      </c>
      <c r="AI22">
        <f t="shared" si="7"/>
        <v>-23583.702353787048</v>
      </c>
      <c r="AJ22">
        <f t="shared" si="8"/>
        <v>5426.633076552931</v>
      </c>
      <c r="AK22">
        <f t="shared" si="32"/>
        <v>1827.813387602157</v>
      </c>
      <c r="AL22">
        <f t="shared" si="9"/>
        <v>-16329.255889631961</v>
      </c>
      <c r="AN22">
        <f t="shared" si="10"/>
        <v>2348.3580804881267</v>
      </c>
      <c r="AO22">
        <f t="shared" si="11"/>
        <v>-117.41790402440635</v>
      </c>
      <c r="AP22">
        <f t="shared" si="12"/>
        <v>-5.4899142540766963</v>
      </c>
      <c r="AQ22">
        <f t="shared" si="13"/>
        <v>-7181.2432681322862</v>
      </c>
      <c r="AR22">
        <f t="shared" si="14"/>
        <v>-4955.7930059226428</v>
      </c>
      <c r="AS22">
        <f t="shared" si="15"/>
        <v>1140.3328384599881</v>
      </c>
      <c r="AT22">
        <f t="shared" si="16"/>
        <v>384.09002397182877</v>
      </c>
      <c r="AU22">
        <f t="shared" si="17"/>
        <v>-3431.3701434908257</v>
      </c>
      <c r="AW22">
        <v>19</v>
      </c>
      <c r="AX22">
        <f>(R22*SUMPRODUCT(K23:$K$23, X23:$X$23)-$AZ$3*SUMPRODUCT(K22:$K$22, W23:$W$23))/Z22</f>
        <v>10176.234393698865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21387.930410245343</v>
      </c>
      <c r="P23">
        <f t="shared" si="30"/>
        <v>1069.3965205122672</v>
      </c>
      <c r="Q23" s="5">
        <f t="shared" si="31"/>
        <v>50</v>
      </c>
      <c r="R23">
        <f t="shared" si="0"/>
        <v>1000000</v>
      </c>
      <c r="S23">
        <f t="shared" si="1"/>
        <v>11030.191846451111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5317.1815036586231</v>
      </c>
      <c r="AC23">
        <f t="shared" si="2"/>
        <v>5317.1815036586231</v>
      </c>
      <c r="AE23">
        <f t="shared" si="3"/>
        <v>10310.202176173761</v>
      </c>
      <c r="AF23">
        <f t="shared" si="4"/>
        <v>-515.51010880868819</v>
      </c>
      <c r="AG23">
        <f t="shared" si="5"/>
        <v>-24.10285141762693</v>
      </c>
      <c r="AH23">
        <f t="shared" si="6"/>
        <v>-35227.606117115211</v>
      </c>
      <c r="AI23">
        <f t="shared" si="7"/>
        <v>-25457.016901167764</v>
      </c>
      <c r="AJ23">
        <f t="shared" si="8"/>
        <v>0</v>
      </c>
      <c r="AK23">
        <f t="shared" si="32"/>
        <v>1293.1230214724978</v>
      </c>
      <c r="AL23">
        <f t="shared" si="9"/>
        <v>-24163.893879695268</v>
      </c>
      <c r="AN23">
        <f t="shared" si="10"/>
        <v>1995.7701464638262</v>
      </c>
      <c r="AO23">
        <f t="shared" si="11"/>
        <v>-99.78850732319134</v>
      </c>
      <c r="AP23">
        <f t="shared" si="12"/>
        <v>-4.6656457828846394</v>
      </c>
      <c r="AQ23">
        <f t="shared" si="13"/>
        <v>-6819.0907819827517</v>
      </c>
      <c r="AR23">
        <f t="shared" si="14"/>
        <v>-4927.7747886250017</v>
      </c>
      <c r="AS23">
        <f t="shared" si="15"/>
        <v>0</v>
      </c>
      <c r="AT23">
        <f t="shared" si="16"/>
        <v>250.3128724210595</v>
      </c>
      <c r="AU23">
        <f t="shared" si="17"/>
        <v>-4677.4619162039426</v>
      </c>
      <c r="AW23">
        <v>20</v>
      </c>
      <c r="AX23">
        <f>(R23*SUMPRODUCT(K$23:$K24, X$23:$X24)-$AZ$3*SUMPRODUCT(K$22:$K23, W$23:$W24))/Z23</f>
        <v>11030.191846451111</v>
      </c>
    </row>
    <row r="25" spans="5:50" x14ac:dyDescent="0.3">
      <c r="AN25" s="6">
        <f t="shared" ref="AN25:AU25" si="33">SUM(AN3:AN23)</f>
        <v>173191.43036474954</v>
      </c>
      <c r="AO25" s="6">
        <f t="shared" si="33"/>
        <v>-24700.519325921483</v>
      </c>
      <c r="AP25" s="6">
        <f t="shared" si="33"/>
        <v>-754.88122750246703</v>
      </c>
      <c r="AQ25" s="6">
        <f t="shared" si="33"/>
        <v>-121932.20191517963</v>
      </c>
      <c r="AR25" s="6">
        <f t="shared" si="33"/>
        <v>25803.827896145958</v>
      </c>
      <c r="AS25" s="6">
        <f t="shared" si="33"/>
        <v>-24694.635635535047</v>
      </c>
      <c r="AT25" s="6">
        <f t="shared" si="33"/>
        <v>36005.710490630576</v>
      </c>
      <c r="AU25" s="7">
        <f t="shared" si="33"/>
        <v>37114.902751241461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'T.55.04.E'!C3*(1+C12)</f>
        <v>73505.498960007928</v>
      </c>
      <c r="K3">
        <v>1</v>
      </c>
      <c r="L3" s="2">
        <v>0</v>
      </c>
      <c r="O3">
        <f>$C$3</f>
        <v>73505.498960007928</v>
      </c>
      <c r="P3">
        <f>O3*B5</f>
        <v>58804.399168006348</v>
      </c>
      <c r="Q3" s="5">
        <f>B8</f>
        <v>400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73505.498960007928</v>
      </c>
      <c r="AF3">
        <f t="shared" ref="AF3:AF23" si="4">-$Z3*P3</f>
        <v>-58804.399168006348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14301.09979200158</v>
      </c>
      <c r="AJ3">
        <f t="shared" ref="AJ3:AJ23" si="8">AB3-AC3</f>
        <v>0</v>
      </c>
      <c r="AL3">
        <f t="shared" ref="AL3:AL23" si="9">SUM(AI3:AK3)</f>
        <v>14301.09979200158</v>
      </c>
      <c r="AN3">
        <f t="shared" ref="AN3:AN23" si="10">AE3*$K3</f>
        <v>73505.498960007928</v>
      </c>
      <c r="AO3">
        <f t="shared" ref="AO3:AO23" si="11">AF3*$K3</f>
        <v>-58804.399168006348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14301.09979200158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14301.09979200158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44795.970232340078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25481.678207954661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24670.13772038772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-24670.13772038772</v>
      </c>
      <c r="AK4">
        <f>H4*SUM(AB4, AE4:AF4)</f>
        <v>0</v>
      </c>
      <c r="AL4">
        <f t="shared" si="9"/>
        <v>-46518.13772038772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-20125.832511952245</v>
      </c>
      <c r="AR4">
        <f t="shared" si="14"/>
        <v>-20125.832511952245</v>
      </c>
      <c r="AS4">
        <f t="shared" si="15"/>
        <v>-22725.515370162884</v>
      </c>
      <c r="AT4">
        <f t="shared" si="16"/>
        <v>0</v>
      </c>
      <c r="AU4">
        <f t="shared" si="17"/>
        <v>-42851.347882115129</v>
      </c>
      <c r="AW4">
        <v>1</v>
      </c>
      <c r="AX4">
        <f>(R4*SUMPRODUCT(K5:$K$23, X5:$X$23)-$AZ$3*SUMPRODUCT(K4:$K$22, W5:$W$23))/Z4</f>
        <v>25481.678207954661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73505.498960007928</v>
      </c>
      <c r="P5">
        <f t="shared" ref="P5:P23" si="30">O5*$C$5</f>
        <v>3675.2749480003968</v>
      </c>
      <c r="Q5" s="5">
        <f t="shared" ref="Q5:Q23" si="31">$C$8</f>
        <v>50</v>
      </c>
      <c r="R5">
        <f t="shared" si="0"/>
        <v>1000000</v>
      </c>
      <c r="S5">
        <f t="shared" si="1"/>
        <v>46781.822992289504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24670.13772038772</v>
      </c>
      <c r="AC5">
        <f t="shared" si="2"/>
        <v>43684.777164255065</v>
      </c>
      <c r="AE5">
        <f t="shared" si="3"/>
        <v>68639.294859128757</v>
      </c>
      <c r="AF5">
        <f t="shared" si="4"/>
        <v>-3431.9647429564384</v>
      </c>
      <c r="AG5">
        <f t="shared" si="5"/>
        <v>-46.689904721600001</v>
      </c>
      <c r="AH5">
        <f t="shared" si="6"/>
        <v>-24672.385567999998</v>
      </c>
      <c r="AI5">
        <f t="shared" si="7"/>
        <v>40488.254643450724</v>
      </c>
      <c r="AJ5">
        <f t="shared" si="8"/>
        <v>-19014.639443867345</v>
      </c>
      <c r="AK5">
        <f>H5*SUM(AB5, AE5:AF5)</f>
        <v>7690.8149227744434</v>
      </c>
      <c r="AL5">
        <f t="shared" si="9"/>
        <v>29164.430122357822</v>
      </c>
      <c r="AN5">
        <f t="shared" si="10"/>
        <v>58244.798525428538</v>
      </c>
      <c r="AO5">
        <f t="shared" si="11"/>
        <v>-2912.2399262714275</v>
      </c>
      <c r="AP5">
        <f t="shared" si="12"/>
        <v>-39.619347769557855</v>
      </c>
      <c r="AQ5">
        <f t="shared" si="13"/>
        <v>-20936.085219102893</v>
      </c>
      <c r="AR5">
        <f t="shared" si="14"/>
        <v>34356.854032284667</v>
      </c>
      <c r="AS5">
        <f t="shared" si="15"/>
        <v>-16135.128510785196</v>
      </c>
      <c r="AT5">
        <f t="shared" si="16"/>
        <v>6526.1446317696418</v>
      </c>
      <c r="AU5">
        <f t="shared" si="17"/>
        <v>24747.870153269112</v>
      </c>
      <c r="AW5">
        <v>2</v>
      </c>
      <c r="AX5">
        <f>(R5*SUMPRODUCT(K6:$K$23, X6:$X$23)-$AZ$3*SUMPRODUCT(K5:$K$22, W6:$W$23))/Z5</f>
        <v>46781.822992289504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73505.498960007928</v>
      </c>
      <c r="P6">
        <f t="shared" si="30"/>
        <v>3675.2749480003968</v>
      </c>
      <c r="Q6" s="5">
        <f t="shared" si="31"/>
        <v>50</v>
      </c>
      <c r="R6">
        <f t="shared" si="0"/>
        <v>1000000</v>
      </c>
      <c r="S6">
        <f t="shared" si="1"/>
        <v>64441.434144852181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43684.777164255065</v>
      </c>
      <c r="AC6">
        <f t="shared" si="2"/>
        <v>57811.903954746085</v>
      </c>
      <c r="AE6">
        <f t="shared" si="3"/>
        <v>65943.486553536481</v>
      </c>
      <c r="AF6">
        <f t="shared" si="4"/>
        <v>-3297.1743276768243</v>
      </c>
      <c r="AG6">
        <f t="shared" si="5"/>
        <v>-44.856158713659163</v>
      </c>
      <c r="AH6">
        <f t="shared" si="6"/>
        <v>-27336.939214496801</v>
      </c>
      <c r="AI6">
        <f t="shared" si="7"/>
        <v>35264.516852649198</v>
      </c>
      <c r="AJ6">
        <f t="shared" si="8"/>
        <v>-14127.12679049102</v>
      </c>
      <c r="AK6">
        <f>H6*SUM(AB6, AE6:AF6)</f>
        <v>9098.7513191121179</v>
      </c>
      <c r="AL6">
        <f t="shared" si="9"/>
        <v>30236.141381270296</v>
      </c>
      <c r="AN6">
        <f t="shared" si="10"/>
        <v>51546.407936238415</v>
      </c>
      <c r="AO6">
        <f t="shared" si="11"/>
        <v>-2577.320396811921</v>
      </c>
      <c r="AP6">
        <f t="shared" si="12"/>
        <v>-35.062960367280297</v>
      </c>
      <c r="AQ6">
        <f t="shared" si="13"/>
        <v>-21368.615675705962</v>
      </c>
      <c r="AR6">
        <f t="shared" si="14"/>
        <v>27565.408903353251</v>
      </c>
      <c r="AS6">
        <f t="shared" si="15"/>
        <v>-11042.828921677024</v>
      </c>
      <c r="AT6">
        <f t="shared" si="16"/>
        <v>7112.2710023009577</v>
      </c>
      <c r="AU6">
        <f t="shared" si="17"/>
        <v>23634.850983977187</v>
      </c>
      <c r="AW6">
        <v>3</v>
      </c>
      <c r="AX6">
        <f>(R6*SUMPRODUCT(K7:$K$23, X7:$X$23)-$AZ$3*SUMPRODUCT(K6:$K$22, W7:$W$23))/Z6</f>
        <v>64441.434144852181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73505.498960007928</v>
      </c>
      <c r="P7">
        <f t="shared" si="30"/>
        <v>3675.2749480003968</v>
      </c>
      <c r="Q7" s="5">
        <f t="shared" si="31"/>
        <v>50</v>
      </c>
      <c r="R7">
        <f t="shared" si="0"/>
        <v>1000000</v>
      </c>
      <c r="S7">
        <f t="shared" si="1"/>
        <v>78874.749561619261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57811.903954746085</v>
      </c>
      <c r="AC7">
        <f t="shared" si="2"/>
        <v>67694.248290717573</v>
      </c>
      <c r="AE7">
        <f t="shared" si="3"/>
        <v>63086.089337685189</v>
      </c>
      <c r="AF7">
        <f t="shared" si="4"/>
        <v>-3154.3044668842599</v>
      </c>
      <c r="AG7">
        <f t="shared" si="5"/>
        <v>-42.912496500437598</v>
      </c>
      <c r="AH7">
        <f t="shared" si="6"/>
        <v>-29902.012521699471</v>
      </c>
      <c r="AI7">
        <f t="shared" si="7"/>
        <v>29986.859852601017</v>
      </c>
      <c r="AJ7">
        <f t="shared" si="8"/>
        <v>-9882.3443359714875</v>
      </c>
      <c r="AK7">
        <f>H7*SUM(AB7, AE7:AF7)</f>
        <v>10075.327452802059</v>
      </c>
      <c r="AL7">
        <f t="shared" si="9"/>
        <v>30179.842969431589</v>
      </c>
      <c r="AN7">
        <f t="shared" si="10"/>
        <v>45425.767600388062</v>
      </c>
      <c r="AO7">
        <f t="shared" si="11"/>
        <v>-2271.2883800194031</v>
      </c>
      <c r="AP7">
        <f t="shared" si="12"/>
        <v>-30.89957094577565</v>
      </c>
      <c r="AQ7">
        <f t="shared" si="13"/>
        <v>-21531.242241436656</v>
      </c>
      <c r="AR7">
        <f t="shared" si="14"/>
        <v>21592.337407986222</v>
      </c>
      <c r="AS7">
        <f t="shared" si="15"/>
        <v>-7115.8805667906372</v>
      </c>
      <c r="AT7">
        <f t="shared" si="16"/>
        <v>7254.8399841198607</v>
      </c>
      <c r="AU7">
        <f t="shared" si="17"/>
        <v>21731.296825315447</v>
      </c>
      <c r="AW7">
        <v>4</v>
      </c>
      <c r="AX7">
        <f>(R7*SUMPRODUCT(K8:$K$23, X8:$X$23)-$AZ$3*SUMPRODUCT(K7:$K$22, W8:$W$23))/Z7</f>
        <v>78874.749561619261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73505.498960007928</v>
      </c>
      <c r="P8">
        <f t="shared" si="30"/>
        <v>3675.2749480003968</v>
      </c>
      <c r="Q8" s="5">
        <f t="shared" si="31"/>
        <v>50</v>
      </c>
      <c r="R8">
        <f t="shared" si="0"/>
        <v>1000000</v>
      </c>
      <c r="S8">
        <f t="shared" si="1"/>
        <v>90377.203585708645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67694.248290717573</v>
      </c>
      <c r="AC8">
        <f t="shared" si="2"/>
        <v>73858.485356035468</v>
      </c>
      <c r="AE8">
        <f t="shared" si="3"/>
        <v>60070.5111812545</v>
      </c>
      <c r="AF8">
        <f t="shared" si="4"/>
        <v>-3003.5255590627253</v>
      </c>
      <c r="AG8">
        <f t="shared" si="5"/>
        <v>-40.861236255220177</v>
      </c>
      <c r="AH8">
        <f t="shared" si="6"/>
        <v>-32442.705604260831</v>
      </c>
      <c r="AI8">
        <f t="shared" si="7"/>
        <v>24583.418781675718</v>
      </c>
      <c r="AJ8">
        <f t="shared" si="8"/>
        <v>-6164.237065317895</v>
      </c>
      <c r="AK8">
        <f t="shared" ref="AK8:AK23" si="32">H8*SUM(AB8:AB8, AE8:AF8)</f>
        <v>10675.818785927653</v>
      </c>
      <c r="AL8">
        <f t="shared" si="9"/>
        <v>29095.000502285475</v>
      </c>
      <c r="AN8">
        <f t="shared" si="10"/>
        <v>39844.846931401858</v>
      </c>
      <c r="AO8">
        <f t="shared" si="11"/>
        <v>-1992.2423465700929</v>
      </c>
      <c r="AP8">
        <f t="shared" si="12"/>
        <v>-27.10331029320691</v>
      </c>
      <c r="AQ8">
        <f t="shared" si="13"/>
        <v>-21519.288140263001</v>
      </c>
      <c r="AR8">
        <f t="shared" si="14"/>
        <v>16306.213134275551</v>
      </c>
      <c r="AS8">
        <f t="shared" si="15"/>
        <v>-4088.7463330445389</v>
      </c>
      <c r="AT8">
        <f t="shared" si="16"/>
        <v>7081.2842612435425</v>
      </c>
      <c r="AU8">
        <f t="shared" si="17"/>
        <v>19298.751062474556</v>
      </c>
      <c r="AW8">
        <v>5</v>
      </c>
      <c r="AX8">
        <f>(R8*SUMPRODUCT(K9:$K$23, X9:$X$23)-$AZ$3*SUMPRODUCT(K8:$K$22, W9:$W$23))/Z8</f>
        <v>90377.203585708645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73505.498960007928</v>
      </c>
      <c r="P9">
        <f t="shared" si="30"/>
        <v>3675.2749480003968</v>
      </c>
      <c r="Q9" s="5">
        <f t="shared" si="31"/>
        <v>50</v>
      </c>
      <c r="R9">
        <f t="shared" si="0"/>
        <v>1000000</v>
      </c>
      <c r="S9">
        <f t="shared" si="1"/>
        <v>98987.258976651297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73858.485356035468</v>
      </c>
      <c r="AC9">
        <f t="shared" si="2"/>
        <v>76595.436788557665</v>
      </c>
      <c r="AE9">
        <f t="shared" si="3"/>
        <v>56877.883652993187</v>
      </c>
      <c r="AF9">
        <f t="shared" si="4"/>
        <v>-2843.8941826496598</v>
      </c>
      <c r="AG9">
        <f t="shared" si="5"/>
        <v>-38.689543270727739</v>
      </c>
      <c r="AH9">
        <f t="shared" si="6"/>
        <v>-35261.612438804805</v>
      </c>
      <c r="AI9">
        <f t="shared" si="7"/>
        <v>18733.687488267999</v>
      </c>
      <c r="AJ9">
        <f t="shared" si="8"/>
        <v>-2736.9514325221971</v>
      </c>
      <c r="AK9">
        <f t="shared" si="32"/>
        <v>10943.759070893251</v>
      </c>
      <c r="AL9">
        <f t="shared" si="9"/>
        <v>26940.495126639053</v>
      </c>
      <c r="AN9">
        <f t="shared" si="10"/>
        <v>34753.330514560745</v>
      </c>
      <c r="AO9">
        <f t="shared" si="11"/>
        <v>-1737.6665257280376</v>
      </c>
      <c r="AP9">
        <f t="shared" si="12"/>
        <v>-23.63995279691181</v>
      </c>
      <c r="AQ9">
        <f t="shared" si="13"/>
        <v>-21545.430189325274</v>
      </c>
      <c r="AR9">
        <f t="shared" si="14"/>
        <v>11446.593846710528</v>
      </c>
      <c r="AS9">
        <f t="shared" si="15"/>
        <v>-1672.3227312227687</v>
      </c>
      <c r="AT9">
        <f t="shared" si="16"/>
        <v>6686.8183489886324</v>
      </c>
      <c r="AU9">
        <f t="shared" si="17"/>
        <v>16461.08946447639</v>
      </c>
      <c r="AW9">
        <v>6</v>
      </c>
      <c r="AX9">
        <f>(R9*SUMPRODUCT(K10:$K$23, X10:$X$23)-$AZ$3*SUMPRODUCT(K9:$K$22, W10:$W$23))/Z9</f>
        <v>98987.258976651297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73505.498960007928</v>
      </c>
      <c r="P10">
        <f t="shared" si="30"/>
        <v>3675.2749480003968</v>
      </c>
      <c r="Q10" s="5">
        <f t="shared" si="31"/>
        <v>50</v>
      </c>
      <c r="R10">
        <f t="shared" si="0"/>
        <v>1000000</v>
      </c>
      <c r="S10">
        <f t="shared" si="1"/>
        <v>105045.33503296066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76595.436788557665</v>
      </c>
      <c r="AC10">
        <f t="shared" si="2"/>
        <v>76499.690332670551</v>
      </c>
      <c r="AE10">
        <f t="shared" si="3"/>
        <v>53530.677077898195</v>
      </c>
      <c r="AF10">
        <f t="shared" si="4"/>
        <v>-2676.53385389491</v>
      </c>
      <c r="AG10">
        <f t="shared" si="5"/>
        <v>-36.412702338788684</v>
      </c>
      <c r="AH10">
        <f t="shared" si="6"/>
        <v>-37798.909984635589</v>
      </c>
      <c r="AI10">
        <f t="shared" si="7"/>
        <v>13018.820537028907</v>
      </c>
      <c r="AJ10">
        <f t="shared" si="8"/>
        <v>95.74645588711428</v>
      </c>
      <c r="AK10">
        <f t="shared" si="32"/>
        <v>10905.860561674841</v>
      </c>
      <c r="AL10">
        <f t="shared" si="9"/>
        <v>24020.42755459086</v>
      </c>
      <c r="AN10">
        <f t="shared" si="10"/>
        <v>30129.914945244775</v>
      </c>
      <c r="AO10">
        <f t="shared" si="11"/>
        <v>-1506.4957472622389</v>
      </c>
      <c r="AP10">
        <f t="shared" si="12"/>
        <v>-20.495007429061552</v>
      </c>
      <c r="AQ10">
        <f t="shared" si="13"/>
        <v>-21275.238891574845</v>
      </c>
      <c r="AR10">
        <f t="shared" si="14"/>
        <v>7327.6852989786285</v>
      </c>
      <c r="AS10">
        <f t="shared" si="15"/>
        <v>53.891202758174657</v>
      </c>
      <c r="AT10">
        <f t="shared" si="16"/>
        <v>6138.3989343118556</v>
      </c>
      <c r="AU10">
        <f t="shared" si="17"/>
        <v>13519.975436048657</v>
      </c>
      <c r="AW10">
        <v>7</v>
      </c>
      <c r="AX10">
        <f>(R10*SUMPRODUCT(K11:$K$23, X11:$X$23)-$AZ$3*SUMPRODUCT(K10:$K$22, W11:$W$23))/Z10</f>
        <v>105045.33503296066</v>
      </c>
    </row>
    <row r="11" spans="1:52" x14ac:dyDescent="0.3">
      <c r="A11" t="s">
        <v>33</v>
      </c>
      <c r="C11" s="24">
        <f>AU25</f>
        <v>99023.193955613009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73505.498960007928</v>
      </c>
      <c r="P11">
        <f t="shared" si="30"/>
        <v>3675.2749480003968</v>
      </c>
      <c r="Q11" s="5">
        <f t="shared" si="31"/>
        <v>50</v>
      </c>
      <c r="R11">
        <f t="shared" si="0"/>
        <v>1000000</v>
      </c>
      <c r="S11">
        <f t="shared" si="1"/>
        <v>109021.82820943157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76499.690332670551</v>
      </c>
      <c r="AC11">
        <f t="shared" si="2"/>
        <v>74272.34910502292</v>
      </c>
      <c r="AE11">
        <f t="shared" si="3"/>
        <v>50076.44954741557</v>
      </c>
      <c r="AF11">
        <f t="shared" si="4"/>
        <v>-2503.8224773707789</v>
      </c>
      <c r="AG11">
        <f t="shared" si="5"/>
        <v>-34.063063482271325</v>
      </c>
      <c r="AH11">
        <f t="shared" si="6"/>
        <v>-39710.236662589392</v>
      </c>
      <c r="AI11">
        <f t="shared" si="7"/>
        <v>7828.3273439731274</v>
      </c>
      <c r="AJ11">
        <f t="shared" si="8"/>
        <v>2227.3412276476301</v>
      </c>
      <c r="AK11">
        <f t="shared" si="32"/>
        <v>10616.868200150353</v>
      </c>
      <c r="AL11">
        <f t="shared" si="9"/>
        <v>20672.536771771112</v>
      </c>
      <c r="AN11">
        <f t="shared" si="10"/>
        <v>25963.956072531491</v>
      </c>
      <c r="AO11">
        <f t="shared" si="11"/>
        <v>-1298.1978036265748</v>
      </c>
      <c r="AP11">
        <f t="shared" si="12"/>
        <v>-17.661233812355782</v>
      </c>
      <c r="AQ11">
        <f t="shared" si="13"/>
        <v>-20589.216081724226</v>
      </c>
      <c r="AR11">
        <f t="shared" si="14"/>
        <v>4058.8809533683343</v>
      </c>
      <c r="AS11">
        <f t="shared" si="15"/>
        <v>1154.8460467115135</v>
      </c>
      <c r="AT11">
        <f t="shared" si="16"/>
        <v>5504.7013529893266</v>
      </c>
      <c r="AU11">
        <f t="shared" si="17"/>
        <v>10718.428353069176</v>
      </c>
      <c r="AW11">
        <v>8</v>
      </c>
      <c r="AX11">
        <f>(R11*SUMPRODUCT(K12:$K$23, X12:$X$23)-$AZ$3*SUMPRODUCT(K11:$K$22, W12:$W$23))/Z11</f>
        <v>109021.82820943157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73505.498960007928</v>
      </c>
      <c r="P12">
        <f t="shared" si="30"/>
        <v>3675.2749480003968</v>
      </c>
      <c r="Q12" s="5">
        <f t="shared" si="31"/>
        <v>50</v>
      </c>
      <c r="R12">
        <f t="shared" si="0"/>
        <v>1000000</v>
      </c>
      <c r="S12">
        <f t="shared" si="1"/>
        <v>111082.64722412279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74272.34910502292</v>
      </c>
      <c r="AC12">
        <f t="shared" si="2"/>
        <v>70320.314777042528</v>
      </c>
      <c r="AE12">
        <f t="shared" si="3"/>
        <v>46532.288830697231</v>
      </c>
      <c r="AF12">
        <f t="shared" si="4"/>
        <v>-2326.6144415348617</v>
      </c>
      <c r="AG12">
        <f t="shared" si="5"/>
        <v>-31.652250164313568</v>
      </c>
      <c r="AH12">
        <f t="shared" si="6"/>
        <v>-41403.653662700795</v>
      </c>
      <c r="AI12">
        <f t="shared" si="7"/>
        <v>2770.3684762972625</v>
      </c>
      <c r="AJ12">
        <f t="shared" si="8"/>
        <v>3952.0343279803928</v>
      </c>
      <c r="AK12">
        <f t="shared" si="32"/>
        <v>10138.164470397436</v>
      </c>
      <c r="AL12">
        <f t="shared" si="9"/>
        <v>16860.567274675093</v>
      </c>
      <c r="AN12">
        <f t="shared" si="10"/>
        <v>22224.598212458041</v>
      </c>
      <c r="AO12">
        <f t="shared" si="11"/>
        <v>-1111.229910622902</v>
      </c>
      <c r="AP12">
        <f t="shared" si="12"/>
        <v>-15.117643255880596</v>
      </c>
      <c r="AQ12">
        <f t="shared" si="13"/>
        <v>-19775.076410474179</v>
      </c>
      <c r="AR12">
        <f t="shared" si="14"/>
        <v>1323.1742481050806</v>
      </c>
      <c r="AS12">
        <f t="shared" si="15"/>
        <v>1887.5575921222053</v>
      </c>
      <c r="AT12">
        <f t="shared" si="16"/>
        <v>4842.1566535484853</v>
      </c>
      <c r="AU12">
        <f t="shared" si="17"/>
        <v>8052.8884937757721</v>
      </c>
      <c r="AW12">
        <v>9</v>
      </c>
      <c r="AX12">
        <f>(R12*SUMPRODUCT(K13:$K$23, X13:$X$23)-$AZ$3*SUMPRODUCT(K12:$K$22, W13:$W$23))/Z12</f>
        <v>111082.64722412279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73505.498960007928</v>
      </c>
      <c r="P13">
        <f t="shared" si="30"/>
        <v>3675.2749480003968</v>
      </c>
      <c r="Q13" s="5">
        <f t="shared" si="31"/>
        <v>50</v>
      </c>
      <c r="R13">
        <f t="shared" si="0"/>
        <v>1000000</v>
      </c>
      <c r="S13">
        <f t="shared" si="1"/>
        <v>111443.20114222816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70320.314777042528</v>
      </c>
      <c r="AC13">
        <f t="shared" si="2"/>
        <v>65086.691991663232</v>
      </c>
      <c r="AE13">
        <f t="shared" si="3"/>
        <v>42929.759029424655</v>
      </c>
      <c r="AF13">
        <f t="shared" si="4"/>
        <v>-2146.4879514712329</v>
      </c>
      <c r="AG13">
        <f t="shared" si="5"/>
        <v>-29.201732956592412</v>
      </c>
      <c r="AH13">
        <f t="shared" si="6"/>
        <v>-42679.894121560414</v>
      </c>
      <c r="AI13">
        <f t="shared" si="7"/>
        <v>-1925.8247765635824</v>
      </c>
      <c r="AJ13">
        <f t="shared" si="8"/>
        <v>5233.6227853792952</v>
      </c>
      <c r="AK13">
        <f t="shared" si="32"/>
        <v>9507.1338416120034</v>
      </c>
      <c r="AL13">
        <f t="shared" si="9"/>
        <v>12814.931850427716</v>
      </c>
      <c r="AN13">
        <f t="shared" si="10"/>
        <v>18887.745441426661</v>
      </c>
      <c r="AO13">
        <f t="shared" si="11"/>
        <v>-944.38727207133309</v>
      </c>
      <c r="AP13">
        <f t="shared" si="12"/>
        <v>-12.847845201148079</v>
      </c>
      <c r="AQ13">
        <f t="shared" si="13"/>
        <v>-18777.812730850517</v>
      </c>
      <c r="AR13">
        <f t="shared" si="14"/>
        <v>-847.30240669633713</v>
      </c>
      <c r="AS13">
        <f t="shared" si="15"/>
        <v>2302.629624334495</v>
      </c>
      <c r="AT13">
        <f t="shared" si="16"/>
        <v>4182.8402473645756</v>
      </c>
      <c r="AU13">
        <f t="shared" si="17"/>
        <v>5638.1674650027335</v>
      </c>
      <c r="AW13">
        <v>10</v>
      </c>
      <c r="AX13">
        <f>(R13*SUMPRODUCT(K14:$K$23, X14:$X$23)-$AZ$3*SUMPRODUCT(K13:$K$22, W14:$W$23))/Z13</f>
        <v>111443.20114222816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73505.498960007928</v>
      </c>
      <c r="P14">
        <f t="shared" si="30"/>
        <v>3675.2749480003968</v>
      </c>
      <c r="Q14" s="5">
        <f t="shared" si="31"/>
        <v>50</v>
      </c>
      <c r="R14">
        <f t="shared" si="0"/>
        <v>1000000</v>
      </c>
      <c r="S14">
        <f t="shared" si="1"/>
        <v>110173.90734768263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65086.691991663232</v>
      </c>
      <c r="AC14">
        <f t="shared" si="2"/>
        <v>58887.7339463073</v>
      </c>
      <c r="AE14">
        <f t="shared" si="3"/>
        <v>39288.542728066917</v>
      </c>
      <c r="AF14">
        <f t="shared" si="4"/>
        <v>-1964.4271364033461</v>
      </c>
      <c r="AG14">
        <f t="shared" si="5"/>
        <v>-26.72490037068016</v>
      </c>
      <c r="AH14">
        <f t="shared" si="6"/>
        <v>-43696.305126926622</v>
      </c>
      <c r="AI14">
        <f t="shared" si="7"/>
        <v>-6398.9144356337347</v>
      </c>
      <c r="AJ14">
        <f t="shared" si="8"/>
        <v>6198.958045355932</v>
      </c>
      <c r="AK14">
        <f t="shared" si="32"/>
        <v>8763.2928049052753</v>
      </c>
      <c r="AL14">
        <f t="shared" si="9"/>
        <v>8563.3364146274725</v>
      </c>
      <c r="AN14">
        <f t="shared" si="10"/>
        <v>15923.178282907353</v>
      </c>
      <c r="AO14">
        <f t="shared" si="11"/>
        <v>-796.15891414536782</v>
      </c>
      <c r="AP14">
        <f t="shared" si="12"/>
        <v>-10.831283719038941</v>
      </c>
      <c r="AQ14">
        <f t="shared" si="13"/>
        <v>-17709.591868962794</v>
      </c>
      <c r="AR14">
        <f t="shared" si="14"/>
        <v>-2593.40378391985</v>
      </c>
      <c r="AS14">
        <f t="shared" si="15"/>
        <v>2512.3638412261876</v>
      </c>
      <c r="AT14">
        <f t="shared" si="16"/>
        <v>3551.6581677167133</v>
      </c>
      <c r="AU14">
        <f t="shared" si="17"/>
        <v>3470.6182250230509</v>
      </c>
      <c r="AW14">
        <v>11</v>
      </c>
      <c r="AX14">
        <f>(R14*SUMPRODUCT(K15:$K$23, X15:$X$23)-$AZ$3*SUMPRODUCT(K14:$K$22, W15:$W$23))/Z14</f>
        <v>110173.90734768263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73505.498960007928</v>
      </c>
      <c r="P15">
        <f t="shared" si="30"/>
        <v>3675.2749480003968</v>
      </c>
      <c r="Q15" s="5">
        <f t="shared" si="31"/>
        <v>50</v>
      </c>
      <c r="R15">
        <f t="shared" si="0"/>
        <v>1000000</v>
      </c>
      <c r="S15">
        <f t="shared" si="1"/>
        <v>107219.89647375449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58887.7339463073</v>
      </c>
      <c r="AC15">
        <f t="shared" si="2"/>
        <v>51958.985269247205</v>
      </c>
      <c r="AE15">
        <f t="shared" si="3"/>
        <v>35620.917975859142</v>
      </c>
      <c r="AF15">
        <f t="shared" si="4"/>
        <v>-1781.0458987929574</v>
      </c>
      <c r="AG15">
        <f t="shared" si="5"/>
        <v>-24.230104196176796</v>
      </c>
      <c r="AH15">
        <f t="shared" si="6"/>
        <v>-44550.943415931237</v>
      </c>
      <c r="AI15">
        <f t="shared" si="7"/>
        <v>-10735.301443061231</v>
      </c>
      <c r="AJ15">
        <f t="shared" si="8"/>
        <v>6928.7486770600954</v>
      </c>
      <c r="AK15">
        <f t="shared" si="32"/>
        <v>7934.7012474200692</v>
      </c>
      <c r="AL15">
        <f t="shared" si="9"/>
        <v>4128.1484814189334</v>
      </c>
      <c r="AN15">
        <f t="shared" si="10"/>
        <v>13298.75887047327</v>
      </c>
      <c r="AO15">
        <f t="shared" si="11"/>
        <v>-664.93794352366365</v>
      </c>
      <c r="AP15">
        <f t="shared" si="12"/>
        <v>-9.0460979509224995</v>
      </c>
      <c r="AQ15">
        <f t="shared" si="13"/>
        <v>-16632.705938182055</v>
      </c>
      <c r="AR15">
        <f t="shared" si="14"/>
        <v>-4007.931109183372</v>
      </c>
      <c r="AS15">
        <f t="shared" si="15"/>
        <v>2586.7878529346199</v>
      </c>
      <c r="AT15">
        <f t="shared" si="16"/>
        <v>2962.351466354592</v>
      </c>
      <c r="AU15">
        <f t="shared" si="17"/>
        <v>1541.2082101058397</v>
      </c>
      <c r="AW15">
        <v>12</v>
      </c>
      <c r="AX15">
        <f>(R15*SUMPRODUCT(K16:$K$23, X16:$X$23)-$AZ$3*SUMPRODUCT(K15:$K$22, W16:$W$23))/Z15</f>
        <v>107219.89647375449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73505.498960007928</v>
      </c>
      <c r="P16">
        <f t="shared" si="30"/>
        <v>3675.2749480003968</v>
      </c>
      <c r="Q16" s="5">
        <f t="shared" si="31"/>
        <v>50</v>
      </c>
      <c r="R16">
        <f t="shared" si="0"/>
        <v>1000000</v>
      </c>
      <c r="S16">
        <f t="shared" si="1"/>
        <v>102661.20549863609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51958.985269247205</v>
      </c>
      <c r="AC16">
        <f t="shared" si="2"/>
        <v>44651.769620847612</v>
      </c>
      <c r="AE16">
        <f t="shared" si="3"/>
        <v>31970.700027200957</v>
      </c>
      <c r="AF16">
        <f t="shared" si="4"/>
        <v>-1598.535001360048</v>
      </c>
      <c r="AG16">
        <f t="shared" si="5"/>
        <v>-21.747148498777776</v>
      </c>
      <c r="AH16">
        <f t="shared" si="6"/>
        <v>-44813.093108745059</v>
      </c>
      <c r="AI16">
        <f t="shared" si="7"/>
        <v>-14462.675231402925</v>
      </c>
      <c r="AJ16">
        <f t="shared" si="8"/>
        <v>7307.2156483995932</v>
      </c>
      <c r="AK16">
        <f t="shared" si="32"/>
        <v>7045.0765307506899</v>
      </c>
      <c r="AL16">
        <f t="shared" si="9"/>
        <v>-110.3830522526423</v>
      </c>
      <c r="AN16">
        <f t="shared" si="10"/>
        <v>10995.12869182125</v>
      </c>
      <c r="AO16">
        <f t="shared" si="11"/>
        <v>-549.75643459106254</v>
      </c>
      <c r="AP16">
        <f t="shared" si="12"/>
        <v>-7.4791198259897254</v>
      </c>
      <c r="AQ16">
        <f t="shared" si="13"/>
        <v>-15411.790338966755</v>
      </c>
      <c r="AR16">
        <f t="shared" si="14"/>
        <v>-4973.8972015625577</v>
      </c>
      <c r="AS16">
        <f t="shared" si="15"/>
        <v>2513.0440173248126</v>
      </c>
      <c r="AT16">
        <f t="shared" si="16"/>
        <v>2422.8910544163396</v>
      </c>
      <c r="AU16">
        <f t="shared" si="17"/>
        <v>-37.962129821406016</v>
      </c>
      <c r="AW16">
        <v>13</v>
      </c>
      <c r="AX16">
        <f>(R16*SUMPRODUCT(K17:$K$23, X17:$X$23)-$AZ$3*SUMPRODUCT(K16:$K$22, W17:$W$23))/Z16</f>
        <v>102661.20549863609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73505.498960007928</v>
      </c>
      <c r="P17">
        <f t="shared" si="30"/>
        <v>3675.2749480003968</v>
      </c>
      <c r="Q17" s="5">
        <f t="shared" si="31"/>
        <v>50</v>
      </c>
      <c r="R17">
        <f t="shared" si="0"/>
        <v>1000000</v>
      </c>
      <c r="S17">
        <f t="shared" si="1"/>
        <v>96527.902270096441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44651.769620847612</v>
      </c>
      <c r="AC17">
        <f t="shared" si="2"/>
        <v>37274.982277130621</v>
      </c>
      <c r="AE17">
        <f t="shared" si="3"/>
        <v>28384.706458649962</v>
      </c>
      <c r="AF17">
        <f t="shared" si="4"/>
        <v>-1419.2353229324983</v>
      </c>
      <c r="AG17">
        <f t="shared" si="5"/>
        <v>-19.307879587412369</v>
      </c>
      <c r="AH17">
        <f t="shared" si="6"/>
        <v>-44435.948527552639</v>
      </c>
      <c r="AI17">
        <f t="shared" si="7"/>
        <v>-17489.785271422588</v>
      </c>
      <c r="AJ17">
        <f t="shared" si="8"/>
        <v>7376.787343716991</v>
      </c>
      <c r="AK17">
        <f t="shared" si="32"/>
        <v>6128.2872915392745</v>
      </c>
      <c r="AL17">
        <f t="shared" si="9"/>
        <v>-3984.7106361663227</v>
      </c>
      <c r="AN17">
        <f t="shared" si="10"/>
        <v>8992.3819579604442</v>
      </c>
      <c r="AO17">
        <f t="shared" si="11"/>
        <v>-449.61909789802223</v>
      </c>
      <c r="AP17">
        <f t="shared" si="12"/>
        <v>-6.1168090042167602</v>
      </c>
      <c r="AQ17">
        <f t="shared" si="13"/>
        <v>-14077.475925499792</v>
      </c>
      <c r="AR17">
        <f t="shared" si="14"/>
        <v>-5540.829874441587</v>
      </c>
      <c r="AS17">
        <f t="shared" si="15"/>
        <v>2336.9940257788612</v>
      </c>
      <c r="AT17">
        <f t="shared" si="16"/>
        <v>1941.4645049761455</v>
      </c>
      <c r="AU17">
        <f t="shared" si="17"/>
        <v>-1262.3713436865808</v>
      </c>
      <c r="AW17">
        <v>14</v>
      </c>
      <c r="AX17">
        <f>(R17*SUMPRODUCT(K18:$K$23, X18:$X$23)-$AZ$3*SUMPRODUCT(K17:$K$22, W18:$W$23))/Z17</f>
        <v>96527.902270096441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73505.498960007928</v>
      </c>
      <c r="P18">
        <f t="shared" si="30"/>
        <v>3675.2749480003968</v>
      </c>
      <c r="Q18" s="5">
        <f t="shared" si="31"/>
        <v>50</v>
      </c>
      <c r="R18">
        <f t="shared" si="0"/>
        <v>1000000</v>
      </c>
      <c r="S18">
        <f t="shared" si="1"/>
        <v>88627.126223803643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37274.982277130621</v>
      </c>
      <c r="AC18">
        <f t="shared" si="2"/>
        <v>30011.708851087547</v>
      </c>
      <c r="AE18">
        <f t="shared" si="3"/>
        <v>24891.088403012869</v>
      </c>
      <c r="AF18">
        <f t="shared" si="4"/>
        <v>-1244.5544201506436</v>
      </c>
      <c r="AG18">
        <f t="shared" si="5"/>
        <v>-16.931446459914067</v>
      </c>
      <c r="AH18">
        <f t="shared" si="6"/>
        <v>-43667.086632483559</v>
      </c>
      <c r="AI18">
        <f t="shared" si="7"/>
        <v>-20037.484096081251</v>
      </c>
      <c r="AJ18">
        <f t="shared" si="8"/>
        <v>7263.2734260430734</v>
      </c>
      <c r="AK18">
        <f t="shared" si="32"/>
        <v>5213.0541463675881</v>
      </c>
      <c r="AL18">
        <f t="shared" si="9"/>
        <v>-7561.1565236705892</v>
      </c>
      <c r="AN18">
        <f t="shared" si="10"/>
        <v>7264.0093169419897</v>
      </c>
      <c r="AO18">
        <f t="shared" si="11"/>
        <v>-363.20046584709957</v>
      </c>
      <c r="AP18">
        <f t="shared" si="12"/>
        <v>-4.9411332619441932</v>
      </c>
      <c r="AQ18">
        <f t="shared" si="13"/>
        <v>-12743.441307439141</v>
      </c>
      <c r="AR18">
        <f t="shared" si="14"/>
        <v>-5847.5735896061969</v>
      </c>
      <c r="AS18">
        <f t="shared" si="15"/>
        <v>2119.6536279983566</v>
      </c>
      <c r="AT18">
        <f t="shared" si="16"/>
        <v>1521.3345947682083</v>
      </c>
      <c r="AU18">
        <f t="shared" si="17"/>
        <v>-2206.5853668396321</v>
      </c>
      <c r="AW18">
        <v>15</v>
      </c>
      <c r="AX18">
        <f>(R18*SUMPRODUCT(K19:$K$23, X19:$X$23)-$AZ$3*SUMPRODUCT(K18:$K$22, W19:$W$23))/Z18</f>
        <v>88627.126223803643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73505.498960007928</v>
      </c>
      <c r="P19">
        <f t="shared" si="30"/>
        <v>3675.2749480003968</v>
      </c>
      <c r="Q19" s="5">
        <f t="shared" si="31"/>
        <v>50</v>
      </c>
      <c r="R19">
        <f t="shared" si="0"/>
        <v>1000000</v>
      </c>
      <c r="S19">
        <f t="shared" si="1"/>
        <v>78638.52530921271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30011.708851087547</v>
      </c>
      <c r="AC19">
        <f t="shared" si="2"/>
        <v>23023.941451548424</v>
      </c>
      <c r="AE19">
        <f t="shared" si="3"/>
        <v>21521.083944128954</v>
      </c>
      <c r="AF19">
        <f t="shared" si="4"/>
        <v>-1076.054197206448</v>
      </c>
      <c r="AG19">
        <f t="shared" si="5"/>
        <v>-14.639097923706302</v>
      </c>
      <c r="AH19">
        <f t="shared" si="6"/>
        <v>-42460.681432172496</v>
      </c>
      <c r="AI19">
        <f t="shared" si="7"/>
        <v>-22030.290783173699</v>
      </c>
      <c r="AJ19">
        <f t="shared" si="8"/>
        <v>6987.7673995391233</v>
      </c>
      <c r="AK19">
        <f t="shared" si="32"/>
        <v>4317.5831218317207</v>
      </c>
      <c r="AL19">
        <f t="shared" si="9"/>
        <v>-10724.940261802854</v>
      </c>
      <c r="AN19">
        <f t="shared" si="10"/>
        <v>5785.4722362640941</v>
      </c>
      <c r="AO19">
        <f t="shared" si="11"/>
        <v>-289.27361181320475</v>
      </c>
      <c r="AP19">
        <f t="shared" si="12"/>
        <v>-3.9354009687164981</v>
      </c>
      <c r="AQ19">
        <f t="shared" si="13"/>
        <v>-11414.624569860669</v>
      </c>
      <c r="AR19">
        <f t="shared" si="14"/>
        <v>-5922.3613463784968</v>
      </c>
      <c r="AS19">
        <f t="shared" si="15"/>
        <v>1878.5082753479874</v>
      </c>
      <c r="AT19">
        <f t="shared" si="16"/>
        <v>1160.6876932392768</v>
      </c>
      <c r="AU19">
        <f t="shared" si="17"/>
        <v>-2883.1653777912325</v>
      </c>
      <c r="AW19">
        <v>16</v>
      </c>
      <c r="AX19">
        <f>(R19*SUMPRODUCT(K20:$K$23, X20:$X$23)-$AZ$3*SUMPRODUCT(K19:$K$22, W20:$W$23))/Z19</f>
        <v>78638.52530921271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73505.498960007928</v>
      </c>
      <c r="P20">
        <f t="shared" si="30"/>
        <v>3675.2749480003968</v>
      </c>
      <c r="Q20" s="5">
        <f t="shared" si="31"/>
        <v>50</v>
      </c>
      <c r="R20">
        <f t="shared" si="0"/>
        <v>1000000</v>
      </c>
      <c r="S20">
        <f t="shared" si="1"/>
        <v>66007.822821708964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23023.941451548424</v>
      </c>
      <c r="AC20">
        <f t="shared" si="2"/>
        <v>16437.122139812007</v>
      </c>
      <c r="AE20">
        <f t="shared" si="3"/>
        <v>18304.176879412393</v>
      </c>
      <c r="AF20">
        <f t="shared" si="4"/>
        <v>-915.20884397061968</v>
      </c>
      <c r="AG20">
        <f t="shared" si="5"/>
        <v>-12.450889483364454</v>
      </c>
      <c r="AH20">
        <f t="shared" si="6"/>
        <v>-40836.349222095669</v>
      </c>
      <c r="AI20">
        <f t="shared" si="7"/>
        <v>-23459.83207613726</v>
      </c>
      <c r="AJ20">
        <f t="shared" si="8"/>
        <v>6586.8193117364171</v>
      </c>
      <c r="AK20">
        <f t="shared" si="32"/>
        <v>3458.1326648017516</v>
      </c>
      <c r="AL20">
        <f t="shared" si="9"/>
        <v>-13414.880099599091</v>
      </c>
      <c r="AN20">
        <f t="shared" si="10"/>
        <v>4532.8050727304981</v>
      </c>
      <c r="AO20">
        <f t="shared" si="11"/>
        <v>-226.64025363652493</v>
      </c>
      <c r="AP20">
        <f t="shared" si="12"/>
        <v>-3.0833101855390828</v>
      </c>
      <c r="AQ20">
        <f t="shared" si="13"/>
        <v>-10112.621404675348</v>
      </c>
      <c r="AR20">
        <f t="shared" si="14"/>
        <v>-5809.539895766914</v>
      </c>
      <c r="AS20">
        <f t="shared" si="15"/>
        <v>1631.1450761262811</v>
      </c>
      <c r="AT20">
        <f t="shared" si="16"/>
        <v>856.36417242115397</v>
      </c>
      <c r="AU20">
        <f t="shared" si="17"/>
        <v>-3322.0306472194789</v>
      </c>
      <c r="AW20">
        <v>17</v>
      </c>
      <c r="AX20">
        <f>(R20*SUMPRODUCT(K21:$K$23, X21:$X$23)-$AZ$3*SUMPRODUCT(K20:$K$22, W21:$W$23))/Z20</f>
        <v>66007.822821708964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73505.498960007928</v>
      </c>
      <c r="P21">
        <f t="shared" si="30"/>
        <v>3675.2749480003968</v>
      </c>
      <c r="Q21" s="5">
        <f t="shared" si="31"/>
        <v>50</v>
      </c>
      <c r="R21">
        <f t="shared" si="0"/>
        <v>1000000</v>
      </c>
      <c r="S21">
        <f t="shared" si="1"/>
        <v>49834.813376699414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16437.122139812007</v>
      </c>
      <c r="AC21">
        <f t="shared" si="2"/>
        <v>10353.049137611821</v>
      </c>
      <c r="AE21">
        <f t="shared" si="3"/>
        <v>15270.570732656739</v>
      </c>
      <c r="AF21">
        <f t="shared" si="4"/>
        <v>-763.52853663283702</v>
      </c>
      <c r="AG21">
        <f t="shared" si="5"/>
        <v>-10.387366216618014</v>
      </c>
      <c r="AH21">
        <f t="shared" si="6"/>
        <v>-38780.287438255938</v>
      </c>
      <c r="AI21">
        <f t="shared" si="7"/>
        <v>-24283.632608448657</v>
      </c>
      <c r="AJ21">
        <f t="shared" si="8"/>
        <v>6084.0730022001862</v>
      </c>
      <c r="AK21">
        <f t="shared" si="32"/>
        <v>2647.892142217479</v>
      </c>
      <c r="AL21">
        <f t="shared" si="9"/>
        <v>-15551.66746403099</v>
      </c>
      <c r="AN21">
        <f t="shared" si="10"/>
        <v>3483.4876512907085</v>
      </c>
      <c r="AO21">
        <f t="shared" si="11"/>
        <v>-174.17438256453545</v>
      </c>
      <c r="AP21">
        <f t="shared" si="12"/>
        <v>-2.3695422115194176</v>
      </c>
      <c r="AQ21">
        <f t="shared" si="13"/>
        <v>-8846.4704279697853</v>
      </c>
      <c r="AR21">
        <f t="shared" si="14"/>
        <v>-5539.5267014551328</v>
      </c>
      <c r="AS21">
        <f t="shared" si="15"/>
        <v>1387.8848108402226</v>
      </c>
      <c r="AT21">
        <f t="shared" si="16"/>
        <v>604.03109620772739</v>
      </c>
      <c r="AU21">
        <f t="shared" si="17"/>
        <v>-3547.6107944071823</v>
      </c>
      <c r="AW21">
        <v>18</v>
      </c>
      <c r="AX21">
        <f>(R21*SUMPRODUCT(K22:$K$23, X22:$X$23)-$AZ$3*SUMPRODUCT(K21:$K$22, W22:$W$23))/Z21</f>
        <v>49834.813376699414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73505.498960007928</v>
      </c>
      <c r="P22">
        <f t="shared" si="30"/>
        <v>3675.2749480003968</v>
      </c>
      <c r="Q22" s="5">
        <f t="shared" si="31"/>
        <v>50</v>
      </c>
      <c r="R22">
        <f t="shared" si="0"/>
        <v>1000000</v>
      </c>
      <c r="S22">
        <f t="shared" si="1"/>
        <v>28681.391465556859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10353.049137611821</v>
      </c>
      <c r="AC22">
        <f t="shared" si="2"/>
        <v>4859.3032232958176</v>
      </c>
      <c r="AE22">
        <f t="shared" si="3"/>
        <v>12453.56273789135</v>
      </c>
      <c r="AF22">
        <f t="shared" si="4"/>
        <v>-622.67813689456761</v>
      </c>
      <c r="AG22">
        <f t="shared" si="5"/>
        <v>-8.471177608539838</v>
      </c>
      <c r="AH22">
        <f t="shared" si="6"/>
        <v>-36246.298918239896</v>
      </c>
      <c r="AI22">
        <f t="shared" si="7"/>
        <v>-24423.885494851653</v>
      </c>
      <c r="AJ22">
        <f t="shared" si="8"/>
        <v>5493.7459143160031</v>
      </c>
      <c r="AK22">
        <f t="shared" si="32"/>
        <v>1898.2792100127385</v>
      </c>
      <c r="AL22">
        <f t="shared" si="9"/>
        <v>-17031.860370522914</v>
      </c>
      <c r="AN22">
        <f t="shared" si="10"/>
        <v>2616.9461516016077</v>
      </c>
      <c r="AO22">
        <f t="shared" si="11"/>
        <v>-130.84730758008041</v>
      </c>
      <c r="AP22">
        <f t="shared" si="12"/>
        <v>-1.7801022975338261</v>
      </c>
      <c r="AQ22">
        <f t="shared" si="13"/>
        <v>-7616.6647617459457</v>
      </c>
      <c r="AR22">
        <f t="shared" si="14"/>
        <v>-5132.3460200219524</v>
      </c>
      <c r="AS22">
        <f t="shared" si="15"/>
        <v>1154.4356848665636</v>
      </c>
      <c r="AT22">
        <f t="shared" si="16"/>
        <v>398.89745431589733</v>
      </c>
      <c r="AU22">
        <f t="shared" si="17"/>
        <v>-3579.0128808394916</v>
      </c>
      <c r="AW22">
        <v>19</v>
      </c>
      <c r="AX22">
        <f>(R22*SUMPRODUCT(K23:$K$23, X23:$X$23)-$AZ$3*SUMPRODUCT(K22:$K$22, W23:$W$23))/Z22</f>
        <v>28681.391465556859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73505.498960007928</v>
      </c>
      <c r="P23">
        <f t="shared" si="30"/>
        <v>3675.2749480003968</v>
      </c>
      <c r="Q23" s="5">
        <f t="shared" si="31"/>
        <v>50</v>
      </c>
      <c r="R23">
        <f t="shared" si="0"/>
        <v>1000000</v>
      </c>
      <c r="S23">
        <f t="shared" si="1"/>
        <v>36159.000438169416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4859.3032232958176</v>
      </c>
      <c r="AC23">
        <f t="shared" si="2"/>
        <v>4859.3032232958176</v>
      </c>
      <c r="AE23">
        <f t="shared" si="3"/>
        <v>9878.1908708208957</v>
      </c>
      <c r="AF23">
        <f t="shared" si="4"/>
        <v>-493.9095435410448</v>
      </c>
      <c r="AG23">
        <f t="shared" si="5"/>
        <v>-6.719355021449017</v>
      </c>
      <c r="AH23">
        <f t="shared" si="6"/>
        <v>-33342.216220108457</v>
      </c>
      <c r="AI23">
        <f t="shared" si="7"/>
        <v>-23964.654247850056</v>
      </c>
      <c r="AJ23">
        <f t="shared" si="8"/>
        <v>0</v>
      </c>
      <c r="AK23">
        <f t="shared" si="32"/>
        <v>1218.8235299927601</v>
      </c>
      <c r="AL23">
        <f t="shared" si="9"/>
        <v>-22745.830717857294</v>
      </c>
      <c r="AN23">
        <f t="shared" si="10"/>
        <v>1912.1446994138551</v>
      </c>
      <c r="AO23">
        <f t="shared" si="11"/>
        <v>-95.607234970692758</v>
      </c>
      <c r="AP23">
        <f t="shared" si="12"/>
        <v>-1.3006813955879639</v>
      </c>
      <c r="AQ23">
        <f t="shared" si="13"/>
        <v>-6454.1314139127262</v>
      </c>
      <c r="AR23">
        <f t="shared" si="14"/>
        <v>-4638.8946308651512</v>
      </c>
      <c r="AS23">
        <f t="shared" si="15"/>
        <v>0</v>
      </c>
      <c r="AT23">
        <f t="shared" si="16"/>
        <v>235.93054465881823</v>
      </c>
      <c r="AU23">
        <f t="shared" si="17"/>
        <v>-4402.9640862063334</v>
      </c>
      <c r="AW23">
        <v>20</v>
      </c>
      <c r="AX23">
        <f>(R23*SUMPRODUCT(K$23:$K24, X$23:$X24)-$AZ$3*SUMPRODUCT(K$22:$K23, W$23:$W24))/Z23</f>
        <v>36159.000438169416</v>
      </c>
    </row>
    <row r="25" spans="5:50" x14ac:dyDescent="0.3">
      <c r="AN25" s="6">
        <f t="shared" ref="AN25:AU25" si="33">SUM(AN3:AN23)</f>
        <v>475331.17807109153</v>
      </c>
      <c r="AO25" s="6">
        <f t="shared" si="33"/>
        <v>-78895.683123560535</v>
      </c>
      <c r="AP25" s="6">
        <f t="shared" si="33"/>
        <v>-673.33035269218738</v>
      </c>
      <c r="AQ25" s="6">
        <f t="shared" si="33"/>
        <v>-328463.3560496248</v>
      </c>
      <c r="AR25" s="6">
        <f t="shared" si="33"/>
        <v>67298.808545214037</v>
      </c>
      <c r="AS25" s="6">
        <f t="shared" si="33"/>
        <v>-39260.680755312766</v>
      </c>
      <c r="AT25" s="6">
        <f t="shared" si="33"/>
        <v>70985.066165711731</v>
      </c>
      <c r="AU25" s="7">
        <f t="shared" si="33"/>
        <v>99023.193955613009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'T.26.04.F'!C3*(1+C12)</f>
        <v>4313.75509872566</v>
      </c>
      <c r="K3">
        <v>1</v>
      </c>
      <c r="L3" s="2">
        <v>0</v>
      </c>
      <c r="O3">
        <f>$C$3</f>
        <v>4313.75509872566</v>
      </c>
      <c r="P3">
        <f>O3*B5</f>
        <v>3451.004078980528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4313.75509872566</v>
      </c>
      <c r="AF3">
        <f t="shared" ref="AF3:AF23" si="4">-$Z3*P3</f>
        <v>-3451.004078980528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462.751019745132</v>
      </c>
      <c r="AJ3">
        <f t="shared" ref="AJ3:AJ23" si="8">AB3-AC3</f>
        <v>0</v>
      </c>
      <c r="AL3">
        <f t="shared" ref="AL3:AL23" si="9">SUM(AI3:AK3)</f>
        <v>462.751019745132</v>
      </c>
      <c r="AN3">
        <f t="shared" ref="AN3:AN23" si="10">AE3*$K3</f>
        <v>4313.75509872566</v>
      </c>
      <c r="AO3">
        <f t="shared" ref="AO3:AO23" si="11">AF3*$K3</f>
        <v>-3451.004078980528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462.751019745132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462.751019745132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2707.2992909345217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461.17433785672682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455.99905235018014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-455.99905235018014</v>
      </c>
      <c r="AK4">
        <f>G4*MAX(0, SUM(AB4, AE4:AF4))</f>
        <v>0</v>
      </c>
      <c r="AL4">
        <f t="shared" si="9"/>
        <v>-2899.9430523501801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-2251.3002385843383</v>
      </c>
      <c r="AR4">
        <f t="shared" si="14"/>
        <v>-2251.3002385843383</v>
      </c>
      <c r="AS4">
        <f t="shared" si="15"/>
        <v>-420.0549502567132</v>
      </c>
      <c r="AT4">
        <f t="shared" si="16"/>
        <v>0</v>
      </c>
      <c r="AU4">
        <f t="shared" si="17"/>
        <v>-2671.3551888410516</v>
      </c>
      <c r="AW4">
        <v>1</v>
      </c>
      <c r="AX4">
        <f>(R4*SUMPRODUCT(K5:$K$23, X5:$X$23)-$AZ$3*SUMPRODUCT(K4:$K$22, W5:$W$23))/Z4</f>
        <v>461.17433785672682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4313.75509872566</v>
      </c>
      <c r="P5">
        <f t="shared" ref="P5:P23" si="30">O5*$C$5</f>
        <v>215.687754936283</v>
      </c>
      <c r="Q5" s="5">
        <f t="shared" ref="Q5:Q23" si="31">$C$8</f>
        <v>50</v>
      </c>
      <c r="R5">
        <f t="shared" si="0"/>
        <v>2000000</v>
      </c>
      <c r="S5">
        <f t="shared" si="1"/>
        <v>870.65828558015028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455.99905235018014</v>
      </c>
      <c r="AC5">
        <f t="shared" si="2"/>
        <v>851.21660031915962</v>
      </c>
      <c r="AE5">
        <f t="shared" si="3"/>
        <v>4217.4295134628555</v>
      </c>
      <c r="AF5">
        <f t="shared" si="4"/>
        <v>-210.87147567314275</v>
      </c>
      <c r="AG5">
        <f t="shared" si="5"/>
        <v>-48.883506561472849</v>
      </c>
      <c r="AH5">
        <f t="shared" si="6"/>
        <v>-2440.2329810859837</v>
      </c>
      <c r="AI5">
        <f t="shared" si="7"/>
        <v>1517.4415501422559</v>
      </c>
      <c r="AJ5">
        <f t="shared" si="8"/>
        <v>-395.21754796897949</v>
      </c>
      <c r="AK5">
        <f>G5*SUM(AB5, AE5:AF5)</f>
        <v>312.37899630979257</v>
      </c>
      <c r="AL5">
        <f t="shared" si="9"/>
        <v>1434.6029984830689</v>
      </c>
      <c r="AN5">
        <f t="shared" si="10"/>
        <v>3578.7566409442875</v>
      </c>
      <c r="AO5">
        <f t="shared" si="11"/>
        <v>-178.93783204721436</v>
      </c>
      <c r="AP5">
        <f t="shared" si="12"/>
        <v>-41.480758168231425</v>
      </c>
      <c r="AQ5">
        <f t="shared" si="13"/>
        <v>-2070.6925767544676</v>
      </c>
      <c r="AR5">
        <f t="shared" si="14"/>
        <v>1287.645473974374</v>
      </c>
      <c r="AS5">
        <f t="shared" si="15"/>
        <v>-335.36717564495223</v>
      </c>
      <c r="AT5">
        <f t="shared" si="16"/>
        <v>265.07340643549259</v>
      </c>
      <c r="AU5">
        <f t="shared" si="17"/>
        <v>1217.3517047649143</v>
      </c>
      <c r="AW5">
        <v>2</v>
      </c>
      <c r="AX5">
        <f>(R5*SUMPRODUCT(K6:$K$23, X6:$X$23)-$AZ$3*SUMPRODUCT(K5:$K$22, W6:$W$23))/Z5</f>
        <v>870.65828558015028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4313.75509872566</v>
      </c>
      <c r="P6">
        <f t="shared" si="30"/>
        <v>215.687754936283</v>
      </c>
      <c r="Q6" s="5">
        <f t="shared" si="31"/>
        <v>50</v>
      </c>
      <c r="R6">
        <f t="shared" si="0"/>
        <v>2000000</v>
      </c>
      <c r="S6">
        <f t="shared" si="1"/>
        <v>1229.2478414098873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851.21660031915962</v>
      </c>
      <c r="AC6">
        <f t="shared" si="2"/>
        <v>1188.2799178991008</v>
      </c>
      <c r="AE6">
        <f t="shared" si="3"/>
        <v>4169.9878428676693</v>
      </c>
      <c r="AF6">
        <f t="shared" si="4"/>
        <v>-208.49939214338346</v>
      </c>
      <c r="AG6">
        <f t="shared" si="5"/>
        <v>-48.333618244804143</v>
      </c>
      <c r="AH6">
        <f t="shared" si="6"/>
        <v>-2442.1300421591109</v>
      </c>
      <c r="AI6">
        <f t="shared" si="7"/>
        <v>1471.0247903203708</v>
      </c>
      <c r="AJ6">
        <f t="shared" si="8"/>
        <v>-337.06331757994121</v>
      </c>
      <c r="AK6">
        <f>G6*SUM(AB6, AE6:AF6)</f>
        <v>336.88935357304121</v>
      </c>
      <c r="AL6">
        <f t="shared" si="9"/>
        <v>1470.8508263134709</v>
      </c>
      <c r="AN6">
        <f t="shared" si="10"/>
        <v>3259.5773391979424</v>
      </c>
      <c r="AO6">
        <f t="shared" si="11"/>
        <v>-162.97886695989712</v>
      </c>
      <c r="AP6">
        <f t="shared" si="12"/>
        <v>-37.781205290964067</v>
      </c>
      <c r="AQ6">
        <f t="shared" si="13"/>
        <v>-1908.9532259456439</v>
      </c>
      <c r="AR6">
        <f t="shared" si="14"/>
        <v>1149.8640410014375</v>
      </c>
      <c r="AS6">
        <f t="shared" si="15"/>
        <v>-263.4741378773179</v>
      </c>
      <c r="AT6">
        <f t="shared" si="16"/>
        <v>263.33815447494487</v>
      </c>
      <c r="AU6">
        <f t="shared" si="17"/>
        <v>1149.7280575990644</v>
      </c>
      <c r="AW6">
        <v>3</v>
      </c>
      <c r="AX6">
        <f>(R6*SUMPRODUCT(K7:$K$23, X7:$X$23)-$AZ$3*SUMPRODUCT(K6:$K$22, W7:$W$23))/Z6</f>
        <v>1229.2478414098873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4313.75509872566</v>
      </c>
      <c r="P7">
        <f t="shared" si="30"/>
        <v>215.687754936283</v>
      </c>
      <c r="Q7" s="5">
        <f t="shared" si="31"/>
        <v>50</v>
      </c>
      <c r="R7">
        <f t="shared" si="0"/>
        <v>2000000</v>
      </c>
      <c r="S7">
        <f t="shared" si="1"/>
        <v>1541.1689154733187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1188.2799178991008</v>
      </c>
      <c r="AC7">
        <f t="shared" si="2"/>
        <v>1473.0228273102985</v>
      </c>
      <c r="AE7">
        <f t="shared" si="3"/>
        <v>4123.0131675070725</v>
      </c>
      <c r="AF7">
        <f t="shared" si="4"/>
        <v>-206.1506583753536</v>
      </c>
      <c r="AG7">
        <f t="shared" si="5"/>
        <v>-47.789142790292665</v>
      </c>
      <c r="AH7">
        <f t="shared" si="6"/>
        <v>-2445.5708825374913</v>
      </c>
      <c r="AI7">
        <f t="shared" si="7"/>
        <v>1423.5024838039349</v>
      </c>
      <c r="AJ7">
        <f t="shared" si="8"/>
        <v>-284.74290941119762</v>
      </c>
      <c r="AK7">
        <f>G7*SUM(AB7, AE7:AF7)</f>
        <v>357.35996989215744</v>
      </c>
      <c r="AL7">
        <f t="shared" si="9"/>
        <v>1496.1195442848948</v>
      </c>
      <c r="AN7">
        <f t="shared" si="10"/>
        <v>2968.8167379973529</v>
      </c>
      <c r="AO7">
        <f t="shared" si="11"/>
        <v>-148.44083689986763</v>
      </c>
      <c r="AP7">
        <f t="shared" si="12"/>
        <v>-34.411048727295388</v>
      </c>
      <c r="AQ7">
        <f t="shared" si="13"/>
        <v>-1760.9576964863786</v>
      </c>
      <c r="AR7">
        <f t="shared" si="14"/>
        <v>1025.007155883811</v>
      </c>
      <c r="AS7">
        <f t="shared" si="15"/>
        <v>-205.03197082854754</v>
      </c>
      <c r="AT7">
        <f t="shared" si="16"/>
        <v>257.32060922510919</v>
      </c>
      <c r="AU7">
        <f t="shared" si="17"/>
        <v>1077.2957942803728</v>
      </c>
      <c r="AW7">
        <v>4</v>
      </c>
      <c r="AX7">
        <f>(R7*SUMPRODUCT(K8:$K$23, X8:$X$23)-$AZ$3*SUMPRODUCT(K7:$K$22, W8:$W$23))/Z7</f>
        <v>1541.1689154733187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4313.75509872566</v>
      </c>
      <c r="P8">
        <f t="shared" si="30"/>
        <v>215.687754936283</v>
      </c>
      <c r="Q8" s="5">
        <f t="shared" si="31"/>
        <v>50</v>
      </c>
      <c r="R8">
        <f t="shared" si="0"/>
        <v>2000000</v>
      </c>
      <c r="S8">
        <f t="shared" si="1"/>
        <v>1806.380209762254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1473.0228273102985</v>
      </c>
      <c r="AC8">
        <f t="shared" si="2"/>
        <v>1707.0237222599808</v>
      </c>
      <c r="AE8">
        <f t="shared" si="3"/>
        <v>4076.4852525226765</v>
      </c>
      <c r="AF8">
        <f t="shared" si="4"/>
        <v>-203.82426262613382</v>
      </c>
      <c r="AG8">
        <f t="shared" si="5"/>
        <v>-47.249845659144206</v>
      </c>
      <c r="AH8">
        <f t="shared" si="6"/>
        <v>-2456.2281298212306</v>
      </c>
      <c r="AI8">
        <f t="shared" si="7"/>
        <v>1369.1830144161677</v>
      </c>
      <c r="AJ8">
        <f t="shared" si="8"/>
        <v>-234.00089494968233</v>
      </c>
      <c r="AK8">
        <f t="shared" ref="AK8:AK23" si="32">G8*SUM(AB8:AB8, AE8:AF8)</f>
        <v>374.19786720447888</v>
      </c>
      <c r="AL8">
        <f t="shared" si="9"/>
        <v>1509.3799866709642</v>
      </c>
      <c r="AN8">
        <f t="shared" si="10"/>
        <v>2703.9378841771827</v>
      </c>
      <c r="AO8">
        <f t="shared" si="11"/>
        <v>-135.19689420885913</v>
      </c>
      <c r="AP8">
        <f t="shared" si="12"/>
        <v>-31.340883085550701</v>
      </c>
      <c r="AQ8">
        <f t="shared" si="13"/>
        <v>-1629.2192614447222</v>
      </c>
      <c r="AR8">
        <f t="shared" si="14"/>
        <v>908.1808454380506</v>
      </c>
      <c r="AS8">
        <f t="shared" si="15"/>
        <v>-155.21309304240921</v>
      </c>
      <c r="AT8">
        <f t="shared" si="16"/>
        <v>248.20592413190988</v>
      </c>
      <c r="AU8">
        <f t="shared" si="17"/>
        <v>1001.1736765275512</v>
      </c>
      <c r="AW8">
        <v>5</v>
      </c>
      <c r="AX8">
        <f>(R8*SUMPRODUCT(K9:$K$23, X9:$X$23)-$AZ$3*SUMPRODUCT(K8:$K$22, W9:$W$23))/Z8</f>
        <v>1806.380209762254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4313.75509872566</v>
      </c>
      <c r="P9">
        <f t="shared" si="30"/>
        <v>215.687754936283</v>
      </c>
      <c r="Q9" s="5">
        <f t="shared" si="31"/>
        <v>50</v>
      </c>
      <c r="R9">
        <f t="shared" si="0"/>
        <v>2000000</v>
      </c>
      <c r="S9">
        <f t="shared" si="1"/>
        <v>2016.8735918777757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1707.0237222599808</v>
      </c>
      <c r="AC9">
        <f t="shared" si="2"/>
        <v>1884.3718827157227</v>
      </c>
      <c r="AE9">
        <f t="shared" si="3"/>
        <v>4030.356116365288</v>
      </c>
      <c r="AF9">
        <f t="shared" si="4"/>
        <v>-201.51780581826438</v>
      </c>
      <c r="AG9">
        <f t="shared" si="5"/>
        <v>-46.715170705401285</v>
      </c>
      <c r="AH9">
        <f t="shared" si="6"/>
        <v>-2487.0598860591522</v>
      </c>
      <c r="AI9">
        <f t="shared" si="7"/>
        <v>1295.0632537824704</v>
      </c>
      <c r="AJ9">
        <f t="shared" si="8"/>
        <v>-177.34816045574189</v>
      </c>
      <c r="AK9">
        <f t="shared" si="32"/>
        <v>387.51034229649036</v>
      </c>
      <c r="AL9">
        <f t="shared" si="9"/>
        <v>1505.2254356232188</v>
      </c>
      <c r="AN9">
        <f t="shared" si="10"/>
        <v>2462.6144506003125</v>
      </c>
      <c r="AO9">
        <f t="shared" si="11"/>
        <v>-123.13072253001562</v>
      </c>
      <c r="AP9">
        <f t="shared" si="12"/>
        <v>-28.54374430444372</v>
      </c>
      <c r="AQ9">
        <f t="shared" si="13"/>
        <v>-1519.6348506397171</v>
      </c>
      <c r="AR9">
        <f t="shared" si="14"/>
        <v>791.30513312613618</v>
      </c>
      <c r="AS9">
        <f t="shared" si="15"/>
        <v>-108.36266823973857</v>
      </c>
      <c r="AT9">
        <f t="shared" si="16"/>
        <v>236.77524792946102</v>
      </c>
      <c r="AU9">
        <f t="shared" si="17"/>
        <v>919.71771281585859</v>
      </c>
      <c r="AW9">
        <v>6</v>
      </c>
      <c r="AX9">
        <f>(R9*SUMPRODUCT(K10:$K$23, X10:$X$23)-$AZ$3*SUMPRODUCT(K9:$K$22, W10:$W$23))/Z9</f>
        <v>2016.8735918777757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4313.75509872566</v>
      </c>
      <c r="P10">
        <f t="shared" si="30"/>
        <v>215.687754936283</v>
      </c>
      <c r="Q10" s="5">
        <f t="shared" si="31"/>
        <v>50</v>
      </c>
      <c r="R10">
        <f t="shared" si="0"/>
        <v>2000000</v>
      </c>
      <c r="S10">
        <f t="shared" si="1"/>
        <v>2172.7955878585371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1884.3718827157227</v>
      </c>
      <c r="AC10">
        <f t="shared" si="2"/>
        <v>2007.0034099175082</v>
      </c>
      <c r="AE10">
        <f t="shared" si="3"/>
        <v>3984.5999508975024</v>
      </c>
      <c r="AF10">
        <f t="shared" si="4"/>
        <v>-199.22999754487512</v>
      </c>
      <c r="AG10">
        <f t="shared" si="5"/>
        <v>-46.184818791342671</v>
      </c>
      <c r="AH10">
        <f t="shared" si="6"/>
        <v>-2528.0082801842445</v>
      </c>
      <c r="AI10">
        <f t="shared" si="7"/>
        <v>1211.1768543770399</v>
      </c>
      <c r="AJ10">
        <f t="shared" si="8"/>
        <v>-122.6315272017855</v>
      </c>
      <c r="AK10">
        <f t="shared" si="32"/>
        <v>396.88192852478448</v>
      </c>
      <c r="AL10">
        <f t="shared" si="9"/>
        <v>1485.427255700039</v>
      </c>
      <c r="AN10">
        <f t="shared" si="10"/>
        <v>2242.7449859575372</v>
      </c>
      <c r="AO10">
        <f t="shared" si="11"/>
        <v>-112.13724929787686</v>
      </c>
      <c r="AP10">
        <f t="shared" si="12"/>
        <v>-25.995274820075828</v>
      </c>
      <c r="AQ10">
        <f t="shared" si="13"/>
        <v>-1422.8976471189528</v>
      </c>
      <c r="AR10">
        <f t="shared" si="14"/>
        <v>681.71481472063158</v>
      </c>
      <c r="AS10">
        <f t="shared" si="15"/>
        <v>-69.023552211350847</v>
      </c>
      <c r="AT10">
        <f t="shared" si="16"/>
        <v>223.3862787193049</v>
      </c>
      <c r="AU10">
        <f t="shared" si="17"/>
        <v>836.07754122858569</v>
      </c>
      <c r="AW10">
        <v>7</v>
      </c>
      <c r="AX10">
        <f>(R10*SUMPRODUCT(K11:$K$23, X11:$X$23)-$AZ$3*SUMPRODUCT(K10:$K$22, W11:$W$23))/Z10</f>
        <v>2172.7955878585371</v>
      </c>
    </row>
    <row r="11" spans="1:52" x14ac:dyDescent="0.3">
      <c r="A11" t="s">
        <v>33</v>
      </c>
      <c r="C11" s="24">
        <f>AU25</f>
        <v>8007.1588100563704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4313.75509872566</v>
      </c>
      <c r="P11">
        <f t="shared" si="30"/>
        <v>215.687754936283</v>
      </c>
      <c r="Q11" s="5">
        <f t="shared" si="31"/>
        <v>50</v>
      </c>
      <c r="R11">
        <f t="shared" si="0"/>
        <v>2000000</v>
      </c>
      <c r="S11">
        <f t="shared" si="1"/>
        <v>2282.3916668631691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2007.0034099175082</v>
      </c>
      <c r="AC11">
        <f t="shared" si="2"/>
        <v>2084.2264958738597</v>
      </c>
      <c r="AE11">
        <f t="shared" si="3"/>
        <v>3939.2198999007237</v>
      </c>
      <c r="AF11">
        <f t="shared" si="4"/>
        <v>-196.96099499503617</v>
      </c>
      <c r="AG11">
        <f t="shared" si="5"/>
        <v>-45.658826356002699</v>
      </c>
      <c r="AH11">
        <f t="shared" si="6"/>
        <v>-2565.7698970617671</v>
      </c>
      <c r="AI11">
        <f t="shared" si="7"/>
        <v>1130.8301814879173</v>
      </c>
      <c r="AJ11">
        <f t="shared" si="8"/>
        <v>-77.223085956351497</v>
      </c>
      <c r="AK11">
        <f t="shared" si="32"/>
        <v>402.44836203762367</v>
      </c>
      <c r="AL11">
        <f t="shared" si="9"/>
        <v>1456.0554575691895</v>
      </c>
      <c r="AN11">
        <f t="shared" si="10"/>
        <v>2042.4317891032035</v>
      </c>
      <c r="AO11">
        <f t="shared" si="11"/>
        <v>-102.12158945516016</v>
      </c>
      <c r="AP11">
        <f t="shared" si="12"/>
        <v>-23.673478701961599</v>
      </c>
      <c r="AQ11">
        <f t="shared" si="13"/>
        <v>-1330.3166958044349</v>
      </c>
      <c r="AR11">
        <f t="shared" si="14"/>
        <v>586.32002514164674</v>
      </c>
      <c r="AS11">
        <f t="shared" si="15"/>
        <v>-40.039116783979587</v>
      </c>
      <c r="AT11">
        <f t="shared" si="16"/>
        <v>208.66398652151224</v>
      </c>
      <c r="AU11">
        <f t="shared" si="17"/>
        <v>754.94489487917929</v>
      </c>
      <c r="AW11">
        <v>8</v>
      </c>
      <c r="AX11">
        <f>(R11*SUMPRODUCT(K12:$K$23, X12:$X$23)-$AZ$3*SUMPRODUCT(K11:$K$22, W12:$W$23))/Z11</f>
        <v>2282.3916668631691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4313.75509872566</v>
      </c>
      <c r="P12">
        <f t="shared" si="30"/>
        <v>215.687754936283</v>
      </c>
      <c r="Q12" s="5">
        <f t="shared" si="31"/>
        <v>50</v>
      </c>
      <c r="R12">
        <f t="shared" si="0"/>
        <v>2000000</v>
      </c>
      <c r="S12">
        <f t="shared" si="1"/>
        <v>2342.2754061362562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2084.2264958738597</v>
      </c>
      <c r="AC12">
        <f t="shared" si="2"/>
        <v>2114.4528381681939</v>
      </c>
      <c r="AE12">
        <f t="shared" si="3"/>
        <v>3894.1755900127418</v>
      </c>
      <c r="AF12">
        <f t="shared" si="4"/>
        <v>-194.70877950063709</v>
      </c>
      <c r="AG12">
        <f t="shared" si="5"/>
        <v>-45.136725438622285</v>
      </c>
      <c r="AH12">
        <f t="shared" si="6"/>
        <v>-2620.5061528153342</v>
      </c>
      <c r="AI12">
        <f t="shared" si="7"/>
        <v>1033.823932258148</v>
      </c>
      <c r="AJ12">
        <f t="shared" si="8"/>
        <v>-30.226342294334245</v>
      </c>
      <c r="AK12">
        <f t="shared" si="32"/>
        <v>404.85853144701753</v>
      </c>
      <c r="AL12">
        <f t="shared" si="9"/>
        <v>1408.4561214108312</v>
      </c>
      <c r="AN12">
        <f t="shared" si="10"/>
        <v>1859.9232926556672</v>
      </c>
      <c r="AO12">
        <f t="shared" si="11"/>
        <v>-92.996164632783348</v>
      </c>
      <c r="AP12">
        <f t="shared" si="12"/>
        <v>-21.558053831163395</v>
      </c>
      <c r="AQ12">
        <f t="shared" si="13"/>
        <v>-1251.5974997811497</v>
      </c>
      <c r="AR12">
        <f t="shared" si="14"/>
        <v>493.77157441057057</v>
      </c>
      <c r="AS12">
        <f t="shared" si="15"/>
        <v>-14.436605845200589</v>
      </c>
      <c r="AT12">
        <f t="shared" si="16"/>
        <v>193.36719556249156</v>
      </c>
      <c r="AU12">
        <f t="shared" si="17"/>
        <v>672.70216412786147</v>
      </c>
      <c r="AW12">
        <v>9</v>
      </c>
      <c r="AX12">
        <f>(R12*SUMPRODUCT(K13:$K$23, X13:$X$23)-$AZ$3*SUMPRODUCT(K12:$K$22, W13:$W$23))/Z12</f>
        <v>2342.2754061362562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4313.75509872566</v>
      </c>
      <c r="P13">
        <f t="shared" si="30"/>
        <v>215.687754936283</v>
      </c>
      <c r="Q13" s="5">
        <f t="shared" si="31"/>
        <v>50</v>
      </c>
      <c r="R13">
        <f t="shared" si="0"/>
        <v>2000000</v>
      </c>
      <c r="S13">
        <f t="shared" si="1"/>
        <v>2357.6298623717594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2114.4528381681939</v>
      </c>
      <c r="AC13">
        <f t="shared" si="2"/>
        <v>2103.8748378197533</v>
      </c>
      <c r="AE13">
        <f t="shared" si="3"/>
        <v>3849.4595583360951</v>
      </c>
      <c r="AF13">
        <f t="shared" si="4"/>
        <v>-192.47297791680475</v>
      </c>
      <c r="AG13">
        <f t="shared" si="5"/>
        <v>-44.618429538029133</v>
      </c>
      <c r="AH13">
        <f t="shared" si="6"/>
        <v>-2677.1458482775301</v>
      </c>
      <c r="AI13">
        <f t="shared" si="7"/>
        <v>935.22230260373135</v>
      </c>
      <c r="AJ13">
        <f t="shared" si="8"/>
        <v>10.578000348440582</v>
      </c>
      <c r="AK13">
        <f t="shared" si="32"/>
        <v>404.00075930112394</v>
      </c>
      <c r="AL13">
        <f t="shared" si="9"/>
        <v>1349.8010622532959</v>
      </c>
      <c r="AN13">
        <f t="shared" si="10"/>
        <v>1693.6412844778386</v>
      </c>
      <c r="AO13">
        <f t="shared" si="11"/>
        <v>-84.682064223891928</v>
      </c>
      <c r="AP13">
        <f t="shared" si="12"/>
        <v>-19.630707419832</v>
      </c>
      <c r="AQ13">
        <f t="shared" si="13"/>
        <v>-1177.8600773691765</v>
      </c>
      <c r="AR13">
        <f t="shared" si="14"/>
        <v>411.4684354649383</v>
      </c>
      <c r="AS13">
        <f t="shared" si="15"/>
        <v>4.6539878717634133</v>
      </c>
      <c r="AT13">
        <f t="shared" si="16"/>
        <v>177.74764341427004</v>
      </c>
      <c r="AU13">
        <f t="shared" si="17"/>
        <v>593.87006675097177</v>
      </c>
      <c r="AW13">
        <v>10</v>
      </c>
      <c r="AX13">
        <f>(R13*SUMPRODUCT(K14:$K$23, X14:$X$23)-$AZ$3*SUMPRODUCT(K13:$K$22, W14:$W$23))/Z13</f>
        <v>2357.6298623717594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4313.75509872566</v>
      </c>
      <c r="P14">
        <f t="shared" si="30"/>
        <v>215.687754936283</v>
      </c>
      <c r="Q14" s="5">
        <f t="shared" si="31"/>
        <v>50</v>
      </c>
      <c r="R14">
        <f t="shared" si="0"/>
        <v>2000000</v>
      </c>
      <c r="S14">
        <f t="shared" si="1"/>
        <v>2328.3404789575343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2103.8748378197533</v>
      </c>
      <c r="AC14">
        <f t="shared" si="2"/>
        <v>2053.7633929084759</v>
      </c>
      <c r="AE14">
        <f t="shared" si="3"/>
        <v>3805.0415683627489</v>
      </c>
      <c r="AF14">
        <f t="shared" si="4"/>
        <v>-190.25207841813744</v>
      </c>
      <c r="AG14">
        <f t="shared" si="5"/>
        <v>-44.1035881880129</v>
      </c>
      <c r="AH14">
        <f t="shared" si="6"/>
        <v>-2746.2821854375079</v>
      </c>
      <c r="AI14">
        <f t="shared" si="7"/>
        <v>824.40371631909056</v>
      </c>
      <c r="AJ14">
        <f t="shared" si="8"/>
        <v>50.111444911277431</v>
      </c>
      <c r="AK14">
        <f t="shared" si="32"/>
        <v>400.30650294350562</v>
      </c>
      <c r="AL14">
        <f t="shared" si="9"/>
        <v>1274.8216641738736</v>
      </c>
      <c r="AN14">
        <f t="shared" si="10"/>
        <v>1542.1380142875698</v>
      </c>
      <c r="AO14">
        <f t="shared" si="11"/>
        <v>-77.106900714378497</v>
      </c>
      <c r="AP14">
        <f t="shared" si="12"/>
        <v>-17.874658841239476</v>
      </c>
      <c r="AQ14">
        <f t="shared" si="13"/>
        <v>-1113.035450476365</v>
      </c>
      <c r="AR14">
        <f t="shared" si="14"/>
        <v>334.12100425558697</v>
      </c>
      <c r="AS14">
        <f t="shared" si="15"/>
        <v>20.309571593408425</v>
      </c>
      <c r="AT14">
        <f t="shared" si="16"/>
        <v>162.23945638032168</v>
      </c>
      <c r="AU14">
        <f t="shared" si="17"/>
        <v>516.67003222931703</v>
      </c>
      <c r="AW14">
        <v>11</v>
      </c>
      <c r="AX14">
        <f>(R14*SUMPRODUCT(K15:$K$23, X15:$X$23)-$AZ$3*SUMPRODUCT(K14:$K$22, W15:$W$23))/Z14</f>
        <v>2328.3404789575343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4313.75509872566</v>
      </c>
      <c r="P15">
        <f t="shared" si="30"/>
        <v>215.687754936283</v>
      </c>
      <c r="Q15" s="5">
        <f t="shared" si="31"/>
        <v>50</v>
      </c>
      <c r="R15">
        <f t="shared" si="0"/>
        <v>2000000</v>
      </c>
      <c r="S15">
        <f t="shared" si="1"/>
        <v>2245.2349116705468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2053.7633929084759</v>
      </c>
      <c r="AC15">
        <f t="shared" si="2"/>
        <v>1957.4538910779365</v>
      </c>
      <c r="AE15">
        <f t="shared" si="3"/>
        <v>3760.8433127717435</v>
      </c>
      <c r="AF15">
        <f t="shared" si="4"/>
        <v>-188.04216563858716</v>
      </c>
      <c r="AG15">
        <f t="shared" si="5"/>
        <v>-43.591293741765099</v>
      </c>
      <c r="AH15">
        <f t="shared" si="6"/>
        <v>-2850.3425747066453</v>
      </c>
      <c r="AI15">
        <f t="shared" si="7"/>
        <v>678.867278684746</v>
      </c>
      <c r="AJ15">
        <f t="shared" si="8"/>
        <v>96.309501830539375</v>
      </c>
      <c r="AK15">
        <f t="shared" si="32"/>
        <v>393.8595178029143</v>
      </c>
      <c r="AL15">
        <f t="shared" si="9"/>
        <v>1169.0362983181997</v>
      </c>
      <c r="AN15">
        <f t="shared" si="10"/>
        <v>1404.0780307817713</v>
      </c>
      <c r="AO15">
        <f t="shared" si="11"/>
        <v>-70.203901539088562</v>
      </c>
      <c r="AP15">
        <f t="shared" si="12"/>
        <v>-16.274429106980996</v>
      </c>
      <c r="AQ15">
        <f t="shared" si="13"/>
        <v>-1064.1505259622204</v>
      </c>
      <c r="AR15">
        <f t="shared" si="14"/>
        <v>253.44917417348134</v>
      </c>
      <c r="AS15">
        <f t="shared" si="15"/>
        <v>35.956312036870116</v>
      </c>
      <c r="AT15">
        <f t="shared" si="16"/>
        <v>147.04401384747018</v>
      </c>
      <c r="AU15">
        <f t="shared" si="17"/>
        <v>436.44950005782164</v>
      </c>
      <c r="AW15">
        <v>12</v>
      </c>
      <c r="AX15">
        <f>(R15*SUMPRODUCT(K16:$K$23, X16:$X$23)-$AZ$3*SUMPRODUCT(K15:$K$22, W16:$W$23))/Z15</f>
        <v>2245.2349116705468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4313.75509872566</v>
      </c>
      <c r="P16">
        <f t="shared" si="30"/>
        <v>215.687754936283</v>
      </c>
      <c r="Q16" s="5">
        <f t="shared" si="31"/>
        <v>50</v>
      </c>
      <c r="R16">
        <f t="shared" si="0"/>
        <v>2000000</v>
      </c>
      <c r="S16">
        <f t="shared" si="1"/>
        <v>2108.1552417651292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1957.4538910779365</v>
      </c>
      <c r="AC16">
        <f t="shared" si="2"/>
        <v>1816.4317933306686</v>
      </c>
      <c r="AE16">
        <f t="shared" si="3"/>
        <v>3716.8239580909094</v>
      </c>
      <c r="AF16">
        <f t="shared" si="4"/>
        <v>-185.84119790454548</v>
      </c>
      <c r="AG16">
        <f t="shared" si="5"/>
        <v>-43.081072905470549</v>
      </c>
      <c r="AH16">
        <f t="shared" si="6"/>
        <v>-2972.3159550759956</v>
      </c>
      <c r="AI16">
        <f t="shared" si="7"/>
        <v>515.58573220489779</v>
      </c>
      <c r="AJ16">
        <f t="shared" si="8"/>
        <v>141.02209774726794</v>
      </c>
      <c r="AK16">
        <f t="shared" si="32"/>
        <v>384.19056558850104</v>
      </c>
      <c r="AL16">
        <f t="shared" si="9"/>
        <v>1040.7983955406667</v>
      </c>
      <c r="AN16">
        <f t="shared" si="10"/>
        <v>1278.2628378260097</v>
      </c>
      <c r="AO16">
        <f t="shared" si="11"/>
        <v>-63.913141891300484</v>
      </c>
      <c r="AP16">
        <f t="shared" si="12"/>
        <v>-14.816126652665393</v>
      </c>
      <c r="AQ16">
        <f t="shared" si="13"/>
        <v>-1022.217105381142</v>
      </c>
      <c r="AR16">
        <f t="shared" si="14"/>
        <v>177.31646390090182</v>
      </c>
      <c r="AS16">
        <f t="shared" si="15"/>
        <v>48.499285652255956</v>
      </c>
      <c r="AT16">
        <f t="shared" si="16"/>
        <v>132.1280018027492</v>
      </c>
      <c r="AU16">
        <f t="shared" si="17"/>
        <v>357.9437513559069</v>
      </c>
      <c r="AW16">
        <v>13</v>
      </c>
      <c r="AX16">
        <f>(R16*SUMPRODUCT(K17:$K$23, X17:$X$23)-$AZ$3*SUMPRODUCT(K16:$K$22, W17:$W$23))/Z16</f>
        <v>2108.1552417651292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4313.75509872566</v>
      </c>
      <c r="P17">
        <f t="shared" si="30"/>
        <v>215.687754936283</v>
      </c>
      <c r="Q17" s="5">
        <f t="shared" si="31"/>
        <v>50</v>
      </c>
      <c r="R17">
        <f t="shared" si="0"/>
        <v>2000000</v>
      </c>
      <c r="S17">
        <f t="shared" si="1"/>
        <v>1924.2284456966261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1816.4317933306686</v>
      </c>
      <c r="AC17">
        <f t="shared" si="2"/>
        <v>1638.3999454373611</v>
      </c>
      <c r="AE17">
        <f t="shared" si="3"/>
        <v>3672.9818302959161</v>
      </c>
      <c r="AF17">
        <f t="shared" si="4"/>
        <v>-183.6490915147958</v>
      </c>
      <c r="AG17">
        <f t="shared" si="5"/>
        <v>-42.572906275798587</v>
      </c>
      <c r="AH17">
        <f t="shared" si="6"/>
        <v>-3094.2360246904386</v>
      </c>
      <c r="AI17">
        <f t="shared" si="7"/>
        <v>352.52380781488318</v>
      </c>
      <c r="AJ17">
        <f t="shared" si="8"/>
        <v>178.03184789330749</v>
      </c>
      <c r="AK17">
        <f t="shared" si="32"/>
        <v>371.40351724782528</v>
      </c>
      <c r="AL17">
        <f t="shared" si="9"/>
        <v>901.95917295601589</v>
      </c>
      <c r="AN17">
        <f t="shared" si="10"/>
        <v>1163.6144834115169</v>
      </c>
      <c r="AO17">
        <f t="shared" si="11"/>
        <v>-58.180724170575843</v>
      </c>
      <c r="AP17">
        <f t="shared" si="12"/>
        <v>-13.487257120313389</v>
      </c>
      <c r="AQ17">
        <f t="shared" si="13"/>
        <v>-980.26563151644939</v>
      </c>
      <c r="AR17">
        <f t="shared" si="14"/>
        <v>111.6808706041783</v>
      </c>
      <c r="AS17">
        <f t="shared" si="15"/>
        <v>56.401160225853538</v>
      </c>
      <c r="AT17">
        <f t="shared" si="16"/>
        <v>117.66203369013958</v>
      </c>
      <c r="AU17">
        <f t="shared" si="17"/>
        <v>285.74406452017138</v>
      </c>
      <c r="AW17">
        <v>14</v>
      </c>
      <c r="AX17">
        <f>(R17*SUMPRODUCT(K18:$K$23, X18:$X$23)-$AZ$3*SUMPRODUCT(K17:$K$22, W18:$W$23))/Z17</f>
        <v>1924.2284456966261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4313.75509872566</v>
      </c>
      <c r="P18">
        <f t="shared" si="30"/>
        <v>215.687754936283</v>
      </c>
      <c r="Q18" s="5">
        <f t="shared" si="31"/>
        <v>50</v>
      </c>
      <c r="R18">
        <f t="shared" si="0"/>
        <v>2000000</v>
      </c>
      <c r="S18">
        <f t="shared" si="1"/>
        <v>1698.0899257722683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1638.3999454373611</v>
      </c>
      <c r="AC18">
        <f t="shared" si="2"/>
        <v>1428.6590744199016</v>
      </c>
      <c r="AE18">
        <f t="shared" si="3"/>
        <v>3629.3044750364065</v>
      </c>
      <c r="AF18">
        <f t="shared" si="4"/>
        <v>-181.46522375182033</v>
      </c>
      <c r="AG18">
        <f t="shared" si="5"/>
        <v>-42.06664949649727</v>
      </c>
      <c r="AH18">
        <f t="shared" si="6"/>
        <v>-3221.1086617331971</v>
      </c>
      <c r="AI18">
        <f t="shared" si="7"/>
        <v>184.66394005489201</v>
      </c>
      <c r="AJ18">
        <f t="shared" si="8"/>
        <v>209.74087101745954</v>
      </c>
      <c r="AK18">
        <f t="shared" si="32"/>
        <v>356.03674377053636</v>
      </c>
      <c r="AL18">
        <f t="shared" si="9"/>
        <v>750.44155484288785</v>
      </c>
      <c r="AN18">
        <f t="shared" si="10"/>
        <v>1059.1461929600734</v>
      </c>
      <c r="AO18">
        <f t="shared" si="11"/>
        <v>-52.957309648003672</v>
      </c>
      <c r="AP18">
        <f t="shared" si="12"/>
        <v>-12.27638297400053</v>
      </c>
      <c r="AQ18">
        <f t="shared" si="13"/>
        <v>-940.02170378697963</v>
      </c>
      <c r="AR18">
        <f t="shared" si="14"/>
        <v>53.890796551089615</v>
      </c>
      <c r="AS18">
        <f t="shared" si="15"/>
        <v>61.209040623146855</v>
      </c>
      <c r="AT18">
        <f t="shared" si="16"/>
        <v>103.90281782976668</v>
      </c>
      <c r="AU18">
        <f t="shared" si="17"/>
        <v>219.00265500400312</v>
      </c>
      <c r="AW18">
        <v>15</v>
      </c>
      <c r="AX18">
        <f>(R18*SUMPRODUCT(K19:$K$23, X19:$X$23)-$AZ$3*SUMPRODUCT(K18:$K$22, W19:$W$23))/Z18</f>
        <v>1698.0899257722683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4313.75509872566</v>
      </c>
      <c r="P19">
        <f t="shared" si="30"/>
        <v>215.687754936283</v>
      </c>
      <c r="Q19" s="5">
        <f t="shared" si="31"/>
        <v>50</v>
      </c>
      <c r="R19">
        <f t="shared" si="0"/>
        <v>2000000</v>
      </c>
      <c r="S19">
        <f t="shared" si="1"/>
        <v>1428.6832345509167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1428.6590744199016</v>
      </c>
      <c r="AC19">
        <f t="shared" si="2"/>
        <v>1187.5714112409332</v>
      </c>
      <c r="AE19">
        <f t="shared" si="3"/>
        <v>3585.7439259107014</v>
      </c>
      <c r="AF19">
        <f t="shared" si="4"/>
        <v>-179.28719629553507</v>
      </c>
      <c r="AG19">
        <f t="shared" si="5"/>
        <v>-41.56174659718139</v>
      </c>
      <c r="AH19">
        <f t="shared" si="6"/>
        <v>-3369.4561740364184</v>
      </c>
      <c r="AI19">
        <f t="shared" si="7"/>
        <v>-4.5611910184334192</v>
      </c>
      <c r="AJ19">
        <f t="shared" si="8"/>
        <v>241.08766317896834</v>
      </c>
      <c r="AK19">
        <f t="shared" si="32"/>
        <v>338.45810628245482</v>
      </c>
      <c r="AL19">
        <f t="shared" si="9"/>
        <v>574.98457844298969</v>
      </c>
      <c r="AN19">
        <f t="shared" si="10"/>
        <v>963.94874828636898</v>
      </c>
      <c r="AO19">
        <f t="shared" si="11"/>
        <v>-48.197437414318451</v>
      </c>
      <c r="AP19">
        <f t="shared" si="12"/>
        <v>-11.172965620731832</v>
      </c>
      <c r="AQ19">
        <f t="shared" si="13"/>
        <v>-905.80452159401364</v>
      </c>
      <c r="AR19">
        <f t="shared" si="14"/>
        <v>-1.2261763426949799</v>
      </c>
      <c r="AS19">
        <f t="shared" si="15"/>
        <v>64.811139877934437</v>
      </c>
      <c r="AT19">
        <f t="shared" si="16"/>
        <v>90.987051680073648</v>
      </c>
      <c r="AU19">
        <f t="shared" si="17"/>
        <v>154.57201521531309</v>
      </c>
      <c r="AW19">
        <v>16</v>
      </c>
      <c r="AX19">
        <f>(R19*SUMPRODUCT(K20:$K$23, X20:$X$23)-$AZ$3*SUMPRODUCT(K19:$K$22, W20:$W$23))/Z19</f>
        <v>1428.6832345509167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4313.75509872566</v>
      </c>
      <c r="P20">
        <f t="shared" si="30"/>
        <v>215.687754936283</v>
      </c>
      <c r="Q20" s="5">
        <f t="shared" si="31"/>
        <v>50</v>
      </c>
      <c r="R20">
        <f t="shared" si="0"/>
        <v>2000000</v>
      </c>
      <c r="S20">
        <f t="shared" si="1"/>
        <v>1123.8852525405159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1187.5714112409332</v>
      </c>
      <c r="AC20">
        <f t="shared" si="2"/>
        <v>922.89714427835588</v>
      </c>
      <c r="AE20">
        <f t="shared" si="3"/>
        <v>3542.3120400688667</v>
      </c>
      <c r="AF20">
        <f t="shared" si="4"/>
        <v>-177.11560200344334</v>
      </c>
      <c r="AG20">
        <f t="shared" si="5"/>
        <v>-41.058335012056112</v>
      </c>
      <c r="AH20">
        <f t="shared" si="6"/>
        <v>-3511.7647661384326</v>
      </c>
      <c r="AI20">
        <f t="shared" si="7"/>
        <v>-187.62666308506505</v>
      </c>
      <c r="AJ20">
        <f t="shared" si="8"/>
        <v>264.67426696257735</v>
      </c>
      <c r="AK20">
        <f t="shared" si="32"/>
        <v>318.693749451445</v>
      </c>
      <c r="AL20">
        <f t="shared" si="9"/>
        <v>395.7413533289573</v>
      </c>
      <c r="AN20">
        <f t="shared" si="10"/>
        <v>877.21016302449186</v>
      </c>
      <c r="AO20">
        <f t="shared" si="11"/>
        <v>-43.860508151224593</v>
      </c>
      <c r="AP20">
        <f t="shared" si="12"/>
        <v>-10.167593464956219</v>
      </c>
      <c r="AQ20">
        <f t="shared" si="13"/>
        <v>-869.64550501543931</v>
      </c>
      <c r="AR20">
        <f t="shared" si="14"/>
        <v>-46.463443607128276</v>
      </c>
      <c r="AS20">
        <f t="shared" si="15"/>
        <v>65.543338431053797</v>
      </c>
      <c r="AT20">
        <f t="shared" si="16"/>
        <v>78.920601220030747</v>
      </c>
      <c r="AU20">
        <f t="shared" si="17"/>
        <v>98.000496043956275</v>
      </c>
      <c r="AW20">
        <v>17</v>
      </c>
      <c r="AX20">
        <f>(R20*SUMPRODUCT(K21:$K$23, X21:$X$23)-$AZ$3*SUMPRODUCT(K20:$K$22, W21:$W$23))/Z20</f>
        <v>1123.8852525405159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4313.75509872566</v>
      </c>
      <c r="P21">
        <f t="shared" si="30"/>
        <v>215.687754936283</v>
      </c>
      <c r="Q21" s="5">
        <f t="shared" si="31"/>
        <v>50</v>
      </c>
      <c r="R21">
        <f t="shared" si="0"/>
        <v>2000000</v>
      </c>
      <c r="S21">
        <f t="shared" si="1"/>
        <v>782.70470159554998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922.89714427835588</v>
      </c>
      <c r="AC21">
        <f t="shared" si="2"/>
        <v>634.86510567781272</v>
      </c>
      <c r="AE21">
        <f t="shared" si="3"/>
        <v>3498.9601838827639</v>
      </c>
      <c r="AF21">
        <f t="shared" si="4"/>
        <v>-174.94800919413819</v>
      </c>
      <c r="AG21">
        <f t="shared" si="5"/>
        <v>-40.55585103702807</v>
      </c>
      <c r="AH21">
        <f t="shared" si="6"/>
        <v>-3676.0249962990051</v>
      </c>
      <c r="AI21">
        <f t="shared" si="7"/>
        <v>-392.56867264740731</v>
      </c>
      <c r="AJ21">
        <f t="shared" si="8"/>
        <v>288.03203860054316</v>
      </c>
      <c r="AK21">
        <f t="shared" si="32"/>
        <v>297.28365232768874</v>
      </c>
      <c r="AL21">
        <f t="shared" si="9"/>
        <v>192.74701828082459</v>
      </c>
      <c r="AN21">
        <f t="shared" si="10"/>
        <v>798.17479034019925</v>
      </c>
      <c r="AO21">
        <f t="shared" si="11"/>
        <v>-39.908739517009963</v>
      </c>
      <c r="AP21">
        <f t="shared" si="12"/>
        <v>-9.2515079330302097</v>
      </c>
      <c r="AQ21">
        <f t="shared" si="13"/>
        <v>-838.56641016427193</v>
      </c>
      <c r="AR21">
        <f t="shared" si="14"/>
        <v>-89.551867274112809</v>
      </c>
      <c r="AS21">
        <f t="shared" si="15"/>
        <v>65.705209530601422</v>
      </c>
      <c r="AT21">
        <f t="shared" si="16"/>
        <v>67.815666483209142</v>
      </c>
      <c r="AU21">
        <f t="shared" si="17"/>
        <v>43.969008739697756</v>
      </c>
      <c r="AW21">
        <v>18</v>
      </c>
      <c r="AX21">
        <f>(R21*SUMPRODUCT(K22:$K$23, X22:$X$23)-$AZ$3*SUMPRODUCT(K21:$K$22, W22:$W$23))/Z21</f>
        <v>782.70470159554998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4313.75509872566</v>
      </c>
      <c r="P22">
        <f t="shared" si="30"/>
        <v>215.687754936283</v>
      </c>
      <c r="Q22" s="5">
        <f t="shared" si="31"/>
        <v>50</v>
      </c>
      <c r="R22">
        <f t="shared" si="0"/>
        <v>2000000</v>
      </c>
      <c r="S22">
        <f t="shared" si="1"/>
        <v>407.51764696356895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634.86510567781272</v>
      </c>
      <c r="AC22">
        <f t="shared" si="2"/>
        <v>326.4542749644196</v>
      </c>
      <c r="AE22">
        <f t="shared" si="3"/>
        <v>3455.6633402784814</v>
      </c>
      <c r="AF22">
        <f t="shared" si="4"/>
        <v>-172.78316701392407</v>
      </c>
      <c r="AG22">
        <f t="shared" si="5"/>
        <v>-40.054004703458126</v>
      </c>
      <c r="AH22">
        <f t="shared" si="6"/>
        <v>-3851.5129279866064</v>
      </c>
      <c r="AI22">
        <f t="shared" si="7"/>
        <v>-608.68675942550726</v>
      </c>
      <c r="AJ22">
        <f t="shared" si="8"/>
        <v>308.41083071339312</v>
      </c>
      <c r="AK22">
        <f t="shared" si="32"/>
        <v>274.24216952596595</v>
      </c>
      <c r="AL22">
        <f t="shared" si="9"/>
        <v>-26.033759186148188</v>
      </c>
      <c r="AN22">
        <f t="shared" si="10"/>
        <v>726.16046266481862</v>
      </c>
      <c r="AO22">
        <f t="shared" si="11"/>
        <v>-36.30802313324093</v>
      </c>
      <c r="AP22">
        <f t="shared" si="12"/>
        <v>-8.4168021369518158</v>
      </c>
      <c r="AQ22">
        <f t="shared" si="13"/>
        <v>-809.34284805674895</v>
      </c>
      <c r="AR22">
        <f t="shared" si="14"/>
        <v>-127.90721066212305</v>
      </c>
      <c r="AS22">
        <f t="shared" si="15"/>
        <v>64.808324616376169</v>
      </c>
      <c r="AT22">
        <f t="shared" si="16"/>
        <v>57.628247052888739</v>
      </c>
      <c r="AU22">
        <f t="shared" si="17"/>
        <v>-5.4706389928581318</v>
      </c>
      <c r="AW22">
        <v>19</v>
      </c>
      <c r="AX22">
        <f>(R22*SUMPRODUCT(K23:$K$23, X23:$X$23)-$AZ$3*SUMPRODUCT(K22:$K$22, W23:$W$23))/Z22</f>
        <v>407.51764696356895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4313.75509872566</v>
      </c>
      <c r="P23">
        <f t="shared" si="30"/>
        <v>215.687754936283</v>
      </c>
      <c r="Q23" s="5">
        <f t="shared" si="31"/>
        <v>50</v>
      </c>
      <c r="R23">
        <f t="shared" si="0"/>
        <v>2000000</v>
      </c>
      <c r="S23">
        <f t="shared" si="1"/>
        <v>412.68533607384592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326.4542749644196</v>
      </c>
      <c r="AC23">
        <f t="shared" si="2"/>
        <v>326.4542749644196</v>
      </c>
      <c r="AE23">
        <f t="shared" si="3"/>
        <v>3412.3911610868636</v>
      </c>
      <c r="AF23">
        <f t="shared" si="4"/>
        <v>-170.61955805434317</v>
      </c>
      <c r="AG23">
        <f t="shared" si="5"/>
        <v>-39.552444250890936</v>
      </c>
      <c r="AH23">
        <f t="shared" si="6"/>
        <v>-4040.8162213046107</v>
      </c>
      <c r="AI23">
        <f t="shared" si="7"/>
        <v>-838.5970625229811</v>
      </c>
      <c r="AJ23">
        <f t="shared" si="8"/>
        <v>0</v>
      </c>
      <c r="AK23">
        <f t="shared" si="32"/>
        <v>249.77581145978584</v>
      </c>
      <c r="AL23">
        <f t="shared" si="9"/>
        <v>-588.82125106319529</v>
      </c>
      <c r="AN23">
        <f t="shared" si="10"/>
        <v>660.54460339220986</v>
      </c>
      <c r="AO23">
        <f t="shared" si="11"/>
        <v>-33.02723016961049</v>
      </c>
      <c r="AP23">
        <f t="shared" si="12"/>
        <v>-7.6562598974075211</v>
      </c>
      <c r="AQ23">
        <f t="shared" si="13"/>
        <v>-782.19032411053604</v>
      </c>
      <c r="AR23">
        <f t="shared" si="14"/>
        <v>-162.32921078534415</v>
      </c>
      <c r="AS23">
        <f t="shared" si="15"/>
        <v>0</v>
      </c>
      <c r="AT23">
        <f t="shared" si="16"/>
        <v>48.349692789944427</v>
      </c>
      <c r="AU23">
        <f t="shared" si="17"/>
        <v>-113.97951799539973</v>
      </c>
      <c r="AW23">
        <v>20</v>
      </c>
      <c r="AX23">
        <f>(R23*SUMPRODUCT(K$23:$K24, X$23:$X24)-$AZ$3*SUMPRODUCT(K$22:$K23, W$23:$W24))/Z23</f>
        <v>412.68533607384592</v>
      </c>
    </row>
    <row r="25" spans="5:50" x14ac:dyDescent="0.3">
      <c r="AN25" s="6">
        <f t="shared" ref="AN25:AU25" si="33">SUM(AN3:AN23)</f>
        <v>37599.477830812022</v>
      </c>
      <c r="AO25" s="6">
        <f t="shared" si="33"/>
        <v>-5115.2902155848442</v>
      </c>
      <c r="AP25" s="6">
        <f t="shared" si="33"/>
        <v>-785.80913809779531</v>
      </c>
      <c r="AQ25" s="6">
        <f t="shared" si="33"/>
        <v>-25648.669795993152</v>
      </c>
      <c r="AR25" s="6">
        <f t="shared" si="33"/>
        <v>6049.7086811362251</v>
      </c>
      <c r="AS25" s="6">
        <f t="shared" si="33"/>
        <v>-1123.1059002709451</v>
      </c>
      <c r="AT25" s="6">
        <f t="shared" si="33"/>
        <v>3080.5560291910906</v>
      </c>
      <c r="AU25" s="7">
        <f t="shared" si="33"/>
        <v>8007.1588100563704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'T.35.04.F'!C3*(1+C12)</f>
        <v>10171.424795621744</v>
      </c>
      <c r="K3">
        <v>1</v>
      </c>
      <c r="L3" s="2">
        <v>0</v>
      </c>
      <c r="O3">
        <f>$C$3</f>
        <v>10171.424795621744</v>
      </c>
      <c r="P3">
        <f>O3*B5</f>
        <v>8137.1398364973957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10171.424795621744</v>
      </c>
      <c r="AF3">
        <f t="shared" ref="AF3:AF23" si="4">-$Z3*P3</f>
        <v>-8137.1398364973957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1634.2849591243485</v>
      </c>
      <c r="AJ3">
        <f t="shared" ref="AJ3:AJ23" si="8">AB3-AC3</f>
        <v>0</v>
      </c>
      <c r="AL3">
        <f t="shared" ref="AL3:AL23" si="9">SUM(AI3:AK3)</f>
        <v>1634.2849591243485</v>
      </c>
      <c r="AN3">
        <f t="shared" ref="AN3:AN23" si="10">AE3*$K3</f>
        <v>10171.424795621744</v>
      </c>
      <c r="AO3">
        <f t="shared" ref="AO3:AO23" si="11">AF3*$K3</f>
        <v>-8137.1398364973957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1634.2849591243485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1634.2849591243485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6260.3700479745357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3569.5251378546545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3528.5370017407477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-3528.5370017407477</v>
      </c>
      <c r="AK4">
        <f>G4*MAX(0, SUM(AB4, AE4:AF4))</f>
        <v>0</v>
      </c>
      <c r="AL4">
        <f t="shared" si="9"/>
        <v>-6494.1330017407472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-2731.8330462337758</v>
      </c>
      <c r="AR4">
        <f t="shared" si="14"/>
        <v>-2731.8330462337758</v>
      </c>
      <c r="AS4">
        <f t="shared" si="15"/>
        <v>-3250.4002521631473</v>
      </c>
      <c r="AT4">
        <f t="shared" si="16"/>
        <v>0</v>
      </c>
      <c r="AU4">
        <f t="shared" si="17"/>
        <v>-5982.2332983969227</v>
      </c>
      <c r="AW4">
        <v>1</v>
      </c>
      <c r="AX4">
        <f>(R4*SUMPRODUCT(K5:$K$23, X5:$X$23)-$AZ$3*SUMPRODUCT(K4:$K$22, W5:$W$23))/Z4</f>
        <v>3569.5251378546545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10171.424795621744</v>
      </c>
      <c r="P5">
        <f t="shared" ref="P5:P23" si="30">O5*$C$5</f>
        <v>508.57123978108723</v>
      </c>
      <c r="Q5" s="5">
        <f t="shared" ref="Q5:Q23" si="31">$C$8</f>
        <v>50</v>
      </c>
      <c r="R5">
        <f t="shared" si="0"/>
        <v>2000000</v>
      </c>
      <c r="S5">
        <f t="shared" si="1"/>
        <v>6803.4541968585936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3528.5370017407477</v>
      </c>
      <c r="AC5">
        <f t="shared" si="2"/>
        <v>6647.7295204385591</v>
      </c>
      <c r="AE5">
        <f t="shared" si="3"/>
        <v>9938.6104355632488</v>
      </c>
      <c r="AF5">
        <f t="shared" si="4"/>
        <v>-496.93052177816253</v>
      </c>
      <c r="AG5">
        <f t="shared" si="5"/>
        <v>-48.855546962512527</v>
      </c>
      <c r="AH5">
        <f t="shared" si="6"/>
        <v>-3042.1814594990401</v>
      </c>
      <c r="AI5">
        <f t="shared" si="7"/>
        <v>6350.6429073235349</v>
      </c>
      <c r="AJ5">
        <f t="shared" si="8"/>
        <v>-3119.1925186978115</v>
      </c>
      <c r="AK5">
        <f>G5*SUM(AB5, AE5:AF5)</f>
        <v>907.91518408680849</v>
      </c>
      <c r="AL5">
        <f t="shared" si="9"/>
        <v>4139.3655727125315</v>
      </c>
      <c r="AN5">
        <f t="shared" si="10"/>
        <v>8433.5418018227974</v>
      </c>
      <c r="AO5">
        <f t="shared" si="11"/>
        <v>-421.67709009113997</v>
      </c>
      <c r="AP5">
        <f t="shared" si="12"/>
        <v>-41.457032673795062</v>
      </c>
      <c r="AQ5">
        <f t="shared" si="13"/>
        <v>-2581.4840690011838</v>
      </c>
      <c r="AR5">
        <f t="shared" si="14"/>
        <v>5388.9236100566795</v>
      </c>
      <c r="AS5">
        <f t="shared" si="15"/>
        <v>-2646.8328409614442</v>
      </c>
      <c r="AT5">
        <f t="shared" si="16"/>
        <v>770.42366306128383</v>
      </c>
      <c r="AU5">
        <f t="shared" si="17"/>
        <v>3512.514432156519</v>
      </c>
      <c r="AW5">
        <v>2</v>
      </c>
      <c r="AX5">
        <f>(R5*SUMPRODUCT(K6:$K$23, X6:$X$23)-$AZ$3*SUMPRODUCT(K5:$K$22, W6:$W$23))/Z5</f>
        <v>6803.4541968585936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10171.424795621744</v>
      </c>
      <c r="P6">
        <f t="shared" si="30"/>
        <v>508.57123978108723</v>
      </c>
      <c r="Q6" s="5">
        <f t="shared" si="31"/>
        <v>50</v>
      </c>
      <c r="R6">
        <f t="shared" si="0"/>
        <v>2000000</v>
      </c>
      <c r="S6">
        <f t="shared" si="1"/>
        <v>9702.5573521163187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6647.7295204385591</v>
      </c>
      <c r="AC6">
        <f t="shared" si="2"/>
        <v>9370.3524895166775</v>
      </c>
      <c r="AE6">
        <f t="shared" si="3"/>
        <v>9823.1664288793836</v>
      </c>
      <c r="AF6">
        <f t="shared" si="4"/>
        <v>-491.15832144396921</v>
      </c>
      <c r="AG6">
        <f t="shared" si="5"/>
        <v>-48.288055145960143</v>
      </c>
      <c r="AH6">
        <f t="shared" si="6"/>
        <v>-3157.4538770901659</v>
      </c>
      <c r="AI6">
        <f t="shared" si="7"/>
        <v>6126.2661751992891</v>
      </c>
      <c r="AJ6">
        <f t="shared" si="8"/>
        <v>-2722.6229690781183</v>
      </c>
      <c r="AK6">
        <f>G6*SUM(AB6, AE6:AF6)</f>
        <v>1118.5816339511782</v>
      </c>
      <c r="AL6">
        <f t="shared" si="9"/>
        <v>4522.2248400723493</v>
      </c>
      <c r="AN6">
        <f t="shared" si="10"/>
        <v>7678.5285466745472</v>
      </c>
      <c r="AO6">
        <f t="shared" si="11"/>
        <v>-383.92642733372742</v>
      </c>
      <c r="AP6">
        <f t="shared" si="12"/>
        <v>-37.745589732815723</v>
      </c>
      <c r="AQ6">
        <f t="shared" si="13"/>
        <v>-2468.1043435004558</v>
      </c>
      <c r="AR6">
        <f t="shared" si="14"/>
        <v>4788.7521861075493</v>
      </c>
      <c r="AS6">
        <f t="shared" si="15"/>
        <v>-2128.2076753211491</v>
      </c>
      <c r="AT6">
        <f t="shared" si="16"/>
        <v>874.36785992231353</v>
      </c>
      <c r="AU6">
        <f t="shared" si="17"/>
        <v>3534.9123707087142</v>
      </c>
      <c r="AW6">
        <v>3</v>
      </c>
      <c r="AX6">
        <f>(R6*SUMPRODUCT(K7:$K$23, X7:$X$23)-$AZ$3*SUMPRODUCT(K6:$K$22, W7:$W$23))/Z6</f>
        <v>9702.5573521163187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10171.424795621744</v>
      </c>
      <c r="P7">
        <f t="shared" si="30"/>
        <v>508.57123978108723</v>
      </c>
      <c r="Q7" s="5">
        <f t="shared" si="31"/>
        <v>50</v>
      </c>
      <c r="R7">
        <f t="shared" si="0"/>
        <v>2000000</v>
      </c>
      <c r="S7">
        <f t="shared" si="1"/>
        <v>12285.026732437565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9370.3524895166775</v>
      </c>
      <c r="AC7">
        <f t="shared" si="2"/>
        <v>11725.532305738125</v>
      </c>
      <c r="AE7">
        <f t="shared" si="3"/>
        <v>9708.1897039375999</v>
      </c>
      <c r="AF7">
        <f t="shared" si="4"/>
        <v>-485.40948519688004</v>
      </c>
      <c r="AG7">
        <f t="shared" si="5"/>
        <v>-47.722860361295986</v>
      </c>
      <c r="AH7">
        <f t="shared" si="6"/>
        <v>-3292.5693281824388</v>
      </c>
      <c r="AI7">
        <f t="shared" si="7"/>
        <v>5882.4880301969843</v>
      </c>
      <c r="AJ7">
        <f t="shared" si="8"/>
        <v>-2355.1798162214473</v>
      </c>
      <c r="AK7">
        <f>G7*SUM(AB7, AE7:AF7)</f>
        <v>1301.5192895780178</v>
      </c>
      <c r="AL7">
        <f t="shared" si="9"/>
        <v>4828.8275035535553</v>
      </c>
      <c r="AN7">
        <f t="shared" si="10"/>
        <v>6990.4787876605951</v>
      </c>
      <c r="AO7">
        <f t="shared" si="11"/>
        <v>-349.52393938302981</v>
      </c>
      <c r="AP7">
        <f t="shared" si="12"/>
        <v>-34.363321403455807</v>
      </c>
      <c r="AQ7">
        <f t="shared" si="13"/>
        <v>-2370.8473719076364</v>
      </c>
      <c r="AR7">
        <f t="shared" si="14"/>
        <v>4235.7441549664727</v>
      </c>
      <c r="AS7">
        <f t="shared" si="15"/>
        <v>-1695.870707980165</v>
      </c>
      <c r="AT7">
        <f t="shared" si="16"/>
        <v>937.17194070033611</v>
      </c>
      <c r="AU7">
        <f t="shared" si="17"/>
        <v>3477.0453876866441</v>
      </c>
      <c r="AW7">
        <v>4</v>
      </c>
      <c r="AX7">
        <f>(R7*SUMPRODUCT(K8:$K$23, X8:$X$23)-$AZ$3*SUMPRODUCT(K7:$K$22, W8:$W$23))/Z7</f>
        <v>12285.026732437565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10171.424795621744</v>
      </c>
      <c r="P8">
        <f t="shared" si="30"/>
        <v>508.57123978108723</v>
      </c>
      <c r="Q8" s="5">
        <f t="shared" si="31"/>
        <v>50</v>
      </c>
      <c r="R8">
        <f t="shared" si="0"/>
        <v>2000000</v>
      </c>
      <c r="S8">
        <f t="shared" si="1"/>
        <v>14582.848931671771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11725.532305738125</v>
      </c>
      <c r="AC8">
        <f t="shared" si="2"/>
        <v>13754.52593800614</v>
      </c>
      <c r="AE8">
        <f t="shared" si="3"/>
        <v>9593.6758882559207</v>
      </c>
      <c r="AF8">
        <f t="shared" si="4"/>
        <v>-479.68379441279603</v>
      </c>
      <c r="AG8">
        <f t="shared" si="5"/>
        <v>-47.15994111456974</v>
      </c>
      <c r="AH8">
        <f t="shared" si="6"/>
        <v>-3427.6257245311635</v>
      </c>
      <c r="AI8">
        <f t="shared" si="7"/>
        <v>5639.2064281973917</v>
      </c>
      <c r="AJ8">
        <f t="shared" si="8"/>
        <v>-2028.9936322680151</v>
      </c>
      <c r="AK8">
        <f t="shared" ref="AK8:AK23" si="32">G8*SUM(AB8:AB8, AE8:AF8)</f>
        <v>1458.7667079706878</v>
      </c>
      <c r="AL8">
        <f t="shared" si="9"/>
        <v>5068.9795039000646</v>
      </c>
      <c r="AN8">
        <f t="shared" si="10"/>
        <v>6363.4974925321567</v>
      </c>
      <c r="AO8">
        <f t="shared" si="11"/>
        <v>-318.17487462660785</v>
      </c>
      <c r="AP8">
        <f t="shared" si="12"/>
        <v>-31.281249286094621</v>
      </c>
      <c r="AQ8">
        <f t="shared" si="13"/>
        <v>-2273.5485289943463</v>
      </c>
      <c r="AR8">
        <f t="shared" si="14"/>
        <v>3740.4928396251084</v>
      </c>
      <c r="AS8">
        <f t="shared" si="15"/>
        <v>-1345.8340725380153</v>
      </c>
      <c r="AT8">
        <f t="shared" si="16"/>
        <v>967.60182400204417</v>
      </c>
      <c r="AU8">
        <f t="shared" si="17"/>
        <v>3362.2605910891375</v>
      </c>
      <c r="AW8">
        <v>5</v>
      </c>
      <c r="AX8">
        <f>(R8*SUMPRODUCT(K9:$K$23, X9:$X$23)-$AZ$3*SUMPRODUCT(K8:$K$22, W9:$W$23))/Z8</f>
        <v>14582.848931671771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10171.424795621744</v>
      </c>
      <c r="P9">
        <f t="shared" si="30"/>
        <v>508.57123978108723</v>
      </c>
      <c r="Q9" s="5">
        <f t="shared" si="31"/>
        <v>50</v>
      </c>
      <c r="R9">
        <f t="shared" si="0"/>
        <v>2000000</v>
      </c>
      <c r="S9">
        <f t="shared" si="1"/>
        <v>16621.509176330903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13754.52593800614</v>
      </c>
      <c r="AC9">
        <f t="shared" si="2"/>
        <v>15490.959829913332</v>
      </c>
      <c r="AE9">
        <f t="shared" si="3"/>
        <v>9479.5924515888273</v>
      </c>
      <c r="AF9">
        <f t="shared" si="4"/>
        <v>-473.97962257944141</v>
      </c>
      <c r="AG9">
        <f t="shared" si="5"/>
        <v>-46.599137495807305</v>
      </c>
      <c r="AH9">
        <f t="shared" si="6"/>
        <v>-3568.1683046694611</v>
      </c>
      <c r="AI9">
        <f t="shared" si="7"/>
        <v>5390.8453868441175</v>
      </c>
      <c r="AJ9">
        <f t="shared" si="8"/>
        <v>-1736.4338919071924</v>
      </c>
      <c r="AK9">
        <f t="shared" si="32"/>
        <v>1593.2097136910868</v>
      </c>
      <c r="AL9">
        <f t="shared" si="9"/>
        <v>5247.621208628012</v>
      </c>
      <c r="AN9">
        <f t="shared" si="10"/>
        <v>5792.1882541082314</v>
      </c>
      <c r="AO9">
        <f t="shared" si="11"/>
        <v>-289.60941270541161</v>
      </c>
      <c r="AP9">
        <f t="shared" si="12"/>
        <v>-28.472846088393926</v>
      </c>
      <c r="AQ9">
        <f t="shared" si="13"/>
        <v>-2180.2100299706194</v>
      </c>
      <c r="AR9">
        <f t="shared" si="14"/>
        <v>3293.8959653438064</v>
      </c>
      <c r="AS9">
        <f t="shared" si="15"/>
        <v>-1060.9899153475267</v>
      </c>
      <c r="AT9">
        <f t="shared" si="16"/>
        <v>973.47756637216651</v>
      </c>
      <c r="AU9">
        <f t="shared" si="17"/>
        <v>3206.3836163684464</v>
      </c>
      <c r="AW9">
        <v>6</v>
      </c>
      <c r="AX9">
        <f>(R9*SUMPRODUCT(K10:$K$23, X10:$X$23)-$AZ$3*SUMPRODUCT(K9:$K$22, W10:$W$23))/Z9</f>
        <v>16621.509176330903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10171.424795621744</v>
      </c>
      <c r="P10">
        <f t="shared" si="30"/>
        <v>508.57123978108723</v>
      </c>
      <c r="Q10" s="5">
        <f t="shared" si="31"/>
        <v>50</v>
      </c>
      <c r="R10">
        <f t="shared" si="0"/>
        <v>2000000</v>
      </c>
      <c r="S10">
        <f t="shared" si="1"/>
        <v>18413.534622013642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15490.959829913332</v>
      </c>
      <c r="AC10">
        <f t="shared" si="2"/>
        <v>16955.121411260188</v>
      </c>
      <c r="AE10">
        <f t="shared" si="3"/>
        <v>9365.8141076886641</v>
      </c>
      <c r="AF10">
        <f t="shared" si="4"/>
        <v>-468.29070538443318</v>
      </c>
      <c r="AG10">
        <f t="shared" si="5"/>
        <v>-46.039833631371621</v>
      </c>
      <c r="AH10">
        <f t="shared" si="6"/>
        <v>-3732.4995791046736</v>
      </c>
      <c r="AI10">
        <f t="shared" si="7"/>
        <v>5118.9839895681853</v>
      </c>
      <c r="AJ10">
        <f t="shared" si="8"/>
        <v>-1464.1615813468561</v>
      </c>
      <c r="AK10">
        <f t="shared" si="32"/>
        <v>1707.1938262552296</v>
      </c>
      <c r="AL10">
        <f t="shared" si="9"/>
        <v>5362.0162344765586</v>
      </c>
      <c r="AN10">
        <f t="shared" si="10"/>
        <v>5271.5788004509368</v>
      </c>
      <c r="AO10">
        <f t="shared" si="11"/>
        <v>-263.57894002254682</v>
      </c>
      <c r="AP10">
        <f t="shared" si="12"/>
        <v>-25.913669453271041</v>
      </c>
      <c r="AQ10">
        <f t="shared" si="13"/>
        <v>-2100.8494753005525</v>
      </c>
      <c r="AR10">
        <f t="shared" si="14"/>
        <v>2881.2367156745663</v>
      </c>
      <c r="AS10">
        <f t="shared" si="15"/>
        <v>-824.10808755284995</v>
      </c>
      <c r="AT10">
        <f t="shared" si="16"/>
        <v>960.89957362700102</v>
      </c>
      <c r="AU10">
        <f t="shared" si="17"/>
        <v>3018.028201748717</v>
      </c>
      <c r="AW10">
        <v>7</v>
      </c>
      <c r="AX10">
        <f>(R10*SUMPRODUCT(K11:$K$23, X11:$X$23)-$AZ$3*SUMPRODUCT(K10:$K$22, W11:$W$23))/Z10</f>
        <v>18413.534622013642</v>
      </c>
    </row>
    <row r="11" spans="1:52" x14ac:dyDescent="0.3">
      <c r="A11" t="s">
        <v>33</v>
      </c>
      <c r="C11" s="24">
        <f>AU25</f>
        <v>18710.027709794245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10171.424795621744</v>
      </c>
      <c r="P11">
        <f t="shared" si="30"/>
        <v>508.57123978108723</v>
      </c>
      <c r="Q11" s="5">
        <f t="shared" si="31"/>
        <v>50</v>
      </c>
      <c r="R11">
        <f t="shared" si="0"/>
        <v>2000000</v>
      </c>
      <c r="S11">
        <f t="shared" si="1"/>
        <v>19988.838178249713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16955.121411260188</v>
      </c>
      <c r="AC11">
        <f t="shared" si="2"/>
        <v>18182.719425235395</v>
      </c>
      <c r="AE11">
        <f t="shared" si="3"/>
        <v>9252.3718269386045</v>
      </c>
      <c r="AF11">
        <f t="shared" si="4"/>
        <v>-462.61859134693032</v>
      </c>
      <c r="AG11">
        <f t="shared" si="5"/>
        <v>-45.482181763371329</v>
      </c>
      <c r="AH11">
        <f t="shared" si="6"/>
        <v>-3890.1412674627804</v>
      </c>
      <c r="AI11">
        <f t="shared" si="7"/>
        <v>4854.1297863655218</v>
      </c>
      <c r="AJ11">
        <f t="shared" si="8"/>
        <v>-1227.5980139752064</v>
      </c>
      <c r="AK11">
        <f t="shared" si="32"/>
        <v>1802.1412252796306</v>
      </c>
      <c r="AL11">
        <f t="shared" si="9"/>
        <v>5428.6729976699462</v>
      </c>
      <c r="AN11">
        <f t="shared" si="10"/>
        <v>4797.2285945292215</v>
      </c>
      <c r="AO11">
        <f t="shared" si="11"/>
        <v>-239.86142972646113</v>
      </c>
      <c r="AP11">
        <f t="shared" si="12"/>
        <v>-23.581890890026404</v>
      </c>
      <c r="AQ11">
        <f t="shared" si="13"/>
        <v>-2016.9851875922054</v>
      </c>
      <c r="AR11">
        <f t="shared" si="14"/>
        <v>2516.800086320528</v>
      </c>
      <c r="AS11">
        <f t="shared" si="15"/>
        <v>-636.49282642131982</v>
      </c>
      <c r="AT11">
        <f t="shared" si="16"/>
        <v>934.38564499973143</v>
      </c>
      <c r="AU11">
        <f t="shared" si="17"/>
        <v>2814.69290489894</v>
      </c>
      <c r="AW11">
        <v>8</v>
      </c>
      <c r="AX11">
        <f>(R11*SUMPRODUCT(K12:$K$23, X12:$X$23)-$AZ$3*SUMPRODUCT(K11:$K$22, W12:$W$23))/Z11</f>
        <v>19988.838178249713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10171.424795621744</v>
      </c>
      <c r="P12">
        <f t="shared" si="30"/>
        <v>508.57123978108723</v>
      </c>
      <c r="Q12" s="5">
        <f t="shared" si="31"/>
        <v>50</v>
      </c>
      <c r="R12">
        <f t="shared" si="0"/>
        <v>2000000</v>
      </c>
      <c r="S12">
        <f t="shared" si="1"/>
        <v>21358.047539175281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18182.719425235395</v>
      </c>
      <c r="AC12">
        <f t="shared" si="2"/>
        <v>19190.443835329221</v>
      </c>
      <c r="AE12">
        <f t="shared" si="3"/>
        <v>9139.1385803232133</v>
      </c>
      <c r="AF12">
        <f t="shared" si="4"/>
        <v>-456.95692901616064</v>
      </c>
      <c r="AG12">
        <f t="shared" si="5"/>
        <v>-44.925557451189754</v>
      </c>
      <c r="AH12">
        <f t="shared" si="6"/>
        <v>-4072.0997819145391</v>
      </c>
      <c r="AI12">
        <f t="shared" si="7"/>
        <v>4565.156311941324</v>
      </c>
      <c r="AJ12">
        <f t="shared" si="8"/>
        <v>-1007.724410093826</v>
      </c>
      <c r="AK12">
        <f t="shared" si="32"/>
        <v>1880.5430753579715</v>
      </c>
      <c r="AL12">
        <f t="shared" si="9"/>
        <v>5437.9749772054693</v>
      </c>
      <c r="AN12">
        <f t="shared" si="10"/>
        <v>4365.0052051955809</v>
      </c>
      <c r="AO12">
        <f t="shared" si="11"/>
        <v>-218.25026025977903</v>
      </c>
      <c r="AP12">
        <f t="shared" si="12"/>
        <v>-21.457196473961456</v>
      </c>
      <c r="AQ12">
        <f t="shared" si="13"/>
        <v>-1944.9028579566777</v>
      </c>
      <c r="AR12">
        <f t="shared" si="14"/>
        <v>2180.3948905051625</v>
      </c>
      <c r="AS12">
        <f t="shared" si="15"/>
        <v>-481.30600677538166</v>
      </c>
      <c r="AT12">
        <f t="shared" si="16"/>
        <v>898.17877695883976</v>
      </c>
      <c r="AU12">
        <f t="shared" si="17"/>
        <v>2597.2676606886207</v>
      </c>
      <c r="AW12">
        <v>9</v>
      </c>
      <c r="AX12">
        <f>(R12*SUMPRODUCT(K13:$K$23, X13:$X$23)-$AZ$3*SUMPRODUCT(K12:$K$22, W13:$W$23))/Z12</f>
        <v>21358.047539175281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10171.424795621744</v>
      </c>
      <c r="P13">
        <f t="shared" si="30"/>
        <v>508.57123978108723</v>
      </c>
      <c r="Q13" s="5">
        <f t="shared" si="31"/>
        <v>50</v>
      </c>
      <c r="R13">
        <f t="shared" si="0"/>
        <v>2000000</v>
      </c>
      <c r="S13">
        <f t="shared" si="1"/>
        <v>22537.843185379577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19190.443835329221</v>
      </c>
      <c r="AC13">
        <f t="shared" si="2"/>
        <v>19999.919537374164</v>
      </c>
      <c r="AE13">
        <f t="shared" si="3"/>
        <v>9026.0490242851629</v>
      </c>
      <c r="AF13">
        <f t="shared" si="4"/>
        <v>-451.3024512142581</v>
      </c>
      <c r="AG13">
        <f t="shared" si="5"/>
        <v>-44.369639483400569</v>
      </c>
      <c r="AH13">
        <f t="shared" si="6"/>
        <v>-4266.4957310914824</v>
      </c>
      <c r="AI13">
        <f t="shared" si="7"/>
        <v>4263.8812024960216</v>
      </c>
      <c r="AJ13">
        <f t="shared" si="8"/>
        <v>-809.47570204494332</v>
      </c>
      <c r="AK13">
        <f t="shared" si="32"/>
        <v>1943.563328588009</v>
      </c>
      <c r="AL13">
        <f t="shared" si="9"/>
        <v>5397.9688290390877</v>
      </c>
      <c r="AN13">
        <f t="shared" si="10"/>
        <v>3971.1780398227975</v>
      </c>
      <c r="AO13">
        <f t="shared" si="11"/>
        <v>-198.55890199113983</v>
      </c>
      <c r="AP13">
        <f t="shared" si="12"/>
        <v>-19.521247610915715</v>
      </c>
      <c r="AQ13">
        <f t="shared" si="13"/>
        <v>-1877.1241003369182</v>
      </c>
      <c r="AR13">
        <f t="shared" si="14"/>
        <v>1875.9737898838234</v>
      </c>
      <c r="AS13">
        <f t="shared" si="15"/>
        <v>-356.14388123552271</v>
      </c>
      <c r="AT13">
        <f t="shared" si="16"/>
        <v>855.10681237462734</v>
      </c>
      <c r="AU13">
        <f t="shared" si="17"/>
        <v>2374.9367210229284</v>
      </c>
      <c r="AW13">
        <v>10</v>
      </c>
      <c r="AX13">
        <f>(R13*SUMPRODUCT(K14:$K$23, X14:$X$23)-$AZ$3*SUMPRODUCT(K13:$K$22, W14:$W$23))/Z13</f>
        <v>22537.843185379577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10171.424795621744</v>
      </c>
      <c r="P14">
        <f t="shared" si="30"/>
        <v>508.57123978108723</v>
      </c>
      <c r="Q14" s="5">
        <f t="shared" si="31"/>
        <v>50</v>
      </c>
      <c r="R14">
        <f t="shared" si="0"/>
        <v>2000000</v>
      </c>
      <c r="S14">
        <f t="shared" si="1"/>
        <v>23542.654730922448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19999.919537374164</v>
      </c>
      <c r="AC14">
        <f t="shared" si="2"/>
        <v>20629.975473719387</v>
      </c>
      <c r="AE14">
        <f t="shared" si="3"/>
        <v>8913.0238906679169</v>
      </c>
      <c r="AF14">
        <f t="shared" si="4"/>
        <v>-445.65119453339582</v>
      </c>
      <c r="AG14">
        <f t="shared" si="5"/>
        <v>-43.814038198977286</v>
      </c>
      <c r="AH14">
        <f t="shared" si="6"/>
        <v>-4476.1955835712806</v>
      </c>
      <c r="AI14">
        <f t="shared" si="7"/>
        <v>3947.3630743642634</v>
      </c>
      <c r="AJ14">
        <f t="shared" si="8"/>
        <v>-630.05593634522302</v>
      </c>
      <c r="AK14">
        <f t="shared" si="32"/>
        <v>1992.7104563456082</v>
      </c>
      <c r="AL14">
        <f t="shared" si="9"/>
        <v>5310.0175943646482</v>
      </c>
      <c r="AN14">
        <f t="shared" si="10"/>
        <v>3612.3423928760399</v>
      </c>
      <c r="AO14">
        <f t="shared" si="11"/>
        <v>-180.61711964380197</v>
      </c>
      <c r="AP14">
        <f t="shared" si="12"/>
        <v>-17.757307680389872</v>
      </c>
      <c r="AQ14">
        <f t="shared" si="13"/>
        <v>-1814.1487405041994</v>
      </c>
      <c r="AR14">
        <f t="shared" si="14"/>
        <v>1599.8192250476486</v>
      </c>
      <c r="AS14">
        <f t="shared" si="15"/>
        <v>-255.354164496972</v>
      </c>
      <c r="AT14">
        <f t="shared" si="16"/>
        <v>807.62180674971523</v>
      </c>
      <c r="AU14">
        <f t="shared" si="17"/>
        <v>2152.0868673003915</v>
      </c>
      <c r="AW14">
        <v>11</v>
      </c>
      <c r="AX14">
        <f>(R14*SUMPRODUCT(K15:$K$23, X15:$X$23)-$AZ$3*SUMPRODUCT(K14:$K$22, W15:$W$23))/Z14</f>
        <v>23542.654730922448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10171.424795621744</v>
      </c>
      <c r="P15">
        <f t="shared" si="30"/>
        <v>508.57123978108723</v>
      </c>
      <c r="Q15" s="5">
        <f t="shared" si="31"/>
        <v>50</v>
      </c>
      <c r="R15">
        <f t="shared" si="0"/>
        <v>2000000</v>
      </c>
      <c r="S15">
        <f t="shared" si="1"/>
        <v>24388.770808296122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20629.975473719387</v>
      </c>
      <c r="AC15">
        <f t="shared" si="2"/>
        <v>21100.442599942333</v>
      </c>
      <c r="AE15">
        <f t="shared" si="3"/>
        <v>8800.0156607581375</v>
      </c>
      <c r="AF15">
        <f t="shared" si="4"/>
        <v>-440.0007830379069</v>
      </c>
      <c r="AG15">
        <f t="shared" si="5"/>
        <v>-43.258520008652454</v>
      </c>
      <c r="AH15">
        <f t="shared" si="6"/>
        <v>-4695.112333402406</v>
      </c>
      <c r="AI15">
        <f t="shared" si="7"/>
        <v>3621.644024309172</v>
      </c>
      <c r="AJ15">
        <f t="shared" si="8"/>
        <v>-470.46712622294581</v>
      </c>
      <c r="AK15">
        <f t="shared" si="32"/>
        <v>2029.2993246007734</v>
      </c>
      <c r="AL15">
        <f t="shared" si="9"/>
        <v>5180.4762226869998</v>
      </c>
      <c r="AN15">
        <f t="shared" si="10"/>
        <v>3285.409051168293</v>
      </c>
      <c r="AO15">
        <f t="shared" si="11"/>
        <v>-164.27045255841466</v>
      </c>
      <c r="AP15">
        <f t="shared" si="12"/>
        <v>-16.150190937765604</v>
      </c>
      <c r="AQ15">
        <f t="shared" si="13"/>
        <v>-1752.8792164766699</v>
      </c>
      <c r="AR15">
        <f t="shared" si="14"/>
        <v>1352.1091911954427</v>
      </c>
      <c r="AS15">
        <f t="shared" si="15"/>
        <v>-175.64479591356081</v>
      </c>
      <c r="AT15">
        <f t="shared" si="16"/>
        <v>757.62119359668316</v>
      </c>
      <c r="AU15">
        <f t="shared" si="17"/>
        <v>1934.0855888785652</v>
      </c>
      <c r="AW15">
        <v>12</v>
      </c>
      <c r="AX15">
        <f>(R15*SUMPRODUCT(K16:$K$23, X16:$X$23)-$AZ$3*SUMPRODUCT(K15:$K$22, W16:$W$23))/Z15</f>
        <v>24388.770808296122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10171.424795621744</v>
      </c>
      <c r="P16">
        <f t="shared" si="30"/>
        <v>508.57123978108723</v>
      </c>
      <c r="Q16" s="5">
        <f t="shared" si="31"/>
        <v>50</v>
      </c>
      <c r="R16">
        <f t="shared" si="0"/>
        <v>2000000</v>
      </c>
      <c r="S16">
        <f t="shared" si="1"/>
        <v>24285.525608967753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21100.442599942333</v>
      </c>
      <c r="AC16">
        <f t="shared" si="2"/>
        <v>20716.037769602113</v>
      </c>
      <c r="AE16">
        <f t="shared" si="3"/>
        <v>8676.4282408184499</v>
      </c>
      <c r="AF16">
        <f t="shared" si="4"/>
        <v>-433.8214120409225</v>
      </c>
      <c r="AG16">
        <f t="shared" si="5"/>
        <v>-42.650997353650929</v>
      </c>
      <c r="AH16">
        <f t="shared" si="6"/>
        <v>-6997.4981965996194</v>
      </c>
      <c r="AI16">
        <f t="shared" si="7"/>
        <v>1202.4576348242572</v>
      </c>
      <c r="AJ16">
        <f t="shared" si="8"/>
        <v>384.40483034021963</v>
      </c>
      <c r="AK16">
        <f t="shared" si="32"/>
        <v>2054.0134600103906</v>
      </c>
      <c r="AL16">
        <f t="shared" si="9"/>
        <v>3640.8759251748675</v>
      </c>
      <c r="AN16">
        <f t="shared" si="10"/>
        <v>2983.9335708003036</v>
      </c>
      <c r="AO16">
        <f t="shared" si="11"/>
        <v>-149.19667854001517</v>
      </c>
      <c r="AP16">
        <f t="shared" si="12"/>
        <v>-14.668218222901906</v>
      </c>
      <c r="AQ16">
        <f t="shared" si="13"/>
        <v>-2406.5282626573726</v>
      </c>
      <c r="AR16">
        <f t="shared" si="14"/>
        <v>413.54041138001401</v>
      </c>
      <c r="AS16">
        <f t="shared" si="15"/>
        <v>132.20169016482015</v>
      </c>
      <c r="AT16">
        <f t="shared" si="16"/>
        <v>706.40124577605422</v>
      </c>
      <c r="AU16">
        <f t="shared" si="17"/>
        <v>1252.1433473208883</v>
      </c>
      <c r="AW16">
        <v>13</v>
      </c>
      <c r="AX16">
        <f>(R16*SUMPRODUCT(K17:$K$23, X17:$X$23)-$AZ$3*SUMPRODUCT(K16:$K$22, W17:$W$23))/Z16</f>
        <v>24285.525608967753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10171.424795621744</v>
      </c>
      <c r="P17">
        <f t="shared" si="30"/>
        <v>508.57123978108723</v>
      </c>
      <c r="Q17" s="5">
        <f t="shared" si="31"/>
        <v>50</v>
      </c>
      <c r="R17">
        <f t="shared" si="0"/>
        <v>2000000</v>
      </c>
      <c r="S17">
        <f t="shared" si="1"/>
        <v>23248.751983106245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20716.037769602113</v>
      </c>
      <c r="AC17">
        <f t="shared" si="2"/>
        <v>19522.136637294891</v>
      </c>
      <c r="AE17">
        <f t="shared" si="3"/>
        <v>8541.0152252639964</v>
      </c>
      <c r="AF17">
        <f t="shared" si="4"/>
        <v>-427.05076126319977</v>
      </c>
      <c r="AG17">
        <f t="shared" si="5"/>
        <v>-41.985343237952499</v>
      </c>
      <c r="AH17">
        <f t="shared" si="6"/>
        <v>-9565.7656864768305</v>
      </c>
      <c r="AI17">
        <f t="shared" si="7"/>
        <v>-1493.7865657139864</v>
      </c>
      <c r="AJ17">
        <f t="shared" si="8"/>
        <v>1193.9011323072227</v>
      </c>
      <c r="AK17">
        <f t="shared" si="32"/>
        <v>2018.1001563522038</v>
      </c>
      <c r="AL17">
        <f t="shared" si="9"/>
        <v>1718.2147229454401</v>
      </c>
      <c r="AN17">
        <f t="shared" si="10"/>
        <v>2705.8258053933168</v>
      </c>
      <c r="AO17">
        <f t="shared" si="11"/>
        <v>-135.29129026966584</v>
      </c>
      <c r="AP17">
        <f t="shared" si="12"/>
        <v>-13.301114936021698</v>
      </c>
      <c r="AQ17">
        <f t="shared" si="13"/>
        <v>-3030.4706127034087</v>
      </c>
      <c r="AR17">
        <f t="shared" si="14"/>
        <v>-473.23721251577928</v>
      </c>
      <c r="AS17">
        <f t="shared" si="15"/>
        <v>378.2323772623098</v>
      </c>
      <c r="AT17">
        <f t="shared" si="16"/>
        <v>639.34173361191927</v>
      </c>
      <c r="AU17">
        <f t="shared" si="17"/>
        <v>544.33689835844984</v>
      </c>
      <c r="AW17">
        <v>14</v>
      </c>
      <c r="AX17">
        <f>(R17*SUMPRODUCT(K18:$K$23, X18:$X$23)-$AZ$3*SUMPRODUCT(K17:$K$22, W18:$W$23))/Z17</f>
        <v>23248.751983106245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10171.424795621744</v>
      </c>
      <c r="P18">
        <f t="shared" si="30"/>
        <v>508.57123978108723</v>
      </c>
      <c r="Q18" s="5">
        <f t="shared" si="31"/>
        <v>50</v>
      </c>
      <c r="R18">
        <f t="shared" si="0"/>
        <v>2000000</v>
      </c>
      <c r="S18">
        <f t="shared" si="1"/>
        <v>21363.968522336414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19522.136637294891</v>
      </c>
      <c r="AC18">
        <f t="shared" si="2"/>
        <v>17629.853696252292</v>
      </c>
      <c r="AE18">
        <f t="shared" si="3"/>
        <v>8393.6058434911647</v>
      </c>
      <c r="AF18">
        <f t="shared" si="4"/>
        <v>-419.68029217455825</v>
      </c>
      <c r="AG18">
        <f t="shared" si="5"/>
        <v>-41.260718199008679</v>
      </c>
      <c r="AH18">
        <f t="shared" si="6"/>
        <v>-12190.864262571888</v>
      </c>
      <c r="AI18">
        <f t="shared" si="7"/>
        <v>-4258.1994294542901</v>
      </c>
      <c r="AJ18">
        <f t="shared" si="8"/>
        <v>1892.2829410425984</v>
      </c>
      <c r="AK18">
        <f t="shared" si="32"/>
        <v>1924.7243532028049</v>
      </c>
      <c r="AL18">
        <f t="shared" si="9"/>
        <v>-441.19213520888684</v>
      </c>
      <c r="AN18">
        <f t="shared" si="10"/>
        <v>2449.520489529034</v>
      </c>
      <c r="AO18">
        <f t="shared" si="11"/>
        <v>-122.47602447645171</v>
      </c>
      <c r="AP18">
        <f t="shared" si="12"/>
        <v>-12.041186651566367</v>
      </c>
      <c r="AQ18">
        <f t="shared" si="13"/>
        <v>-3557.6809720453407</v>
      </c>
      <c r="AR18">
        <f t="shared" si="14"/>
        <v>-1242.6776936443246</v>
      </c>
      <c r="AS18">
        <f t="shared" si="15"/>
        <v>552.22819876209326</v>
      </c>
      <c r="AT18">
        <f t="shared" si="16"/>
        <v>561.69563210092508</v>
      </c>
      <c r="AU18">
        <f t="shared" si="17"/>
        <v>-128.75386278130631</v>
      </c>
      <c r="AW18">
        <v>15</v>
      </c>
      <c r="AX18">
        <f>(R18*SUMPRODUCT(K19:$K$23, X19:$X$23)-$AZ$3*SUMPRODUCT(K18:$K$22, W19:$W$23))/Z18</f>
        <v>21363.968522336414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10171.424795621744</v>
      </c>
      <c r="P19">
        <f t="shared" si="30"/>
        <v>508.57123978108723</v>
      </c>
      <c r="Q19" s="5">
        <f t="shared" si="31"/>
        <v>50</v>
      </c>
      <c r="R19">
        <f t="shared" si="0"/>
        <v>2000000</v>
      </c>
      <c r="S19">
        <f t="shared" si="1"/>
        <v>18668.330391218326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17629.853696252292</v>
      </c>
      <c r="AC19">
        <f t="shared" si="2"/>
        <v>15111.532279239229</v>
      </c>
      <c r="AE19">
        <f t="shared" si="3"/>
        <v>8233.5062056324132</v>
      </c>
      <c r="AF19">
        <f t="shared" si="4"/>
        <v>-411.67531028162068</v>
      </c>
      <c r="AG19">
        <f t="shared" si="5"/>
        <v>-40.473711260080783</v>
      </c>
      <c r="AH19">
        <f t="shared" si="6"/>
        <v>-14975.99027751219</v>
      </c>
      <c r="AI19">
        <f t="shared" si="7"/>
        <v>-7194.6330934214784</v>
      </c>
      <c r="AJ19">
        <f t="shared" si="8"/>
        <v>2518.3214170130632</v>
      </c>
      <c r="AK19">
        <f t="shared" si="32"/>
        <v>1781.617921412216</v>
      </c>
      <c r="AL19">
        <f t="shared" si="9"/>
        <v>-2894.6937549961995</v>
      </c>
      <c r="AN19">
        <f t="shared" si="10"/>
        <v>2213.3978791895106</v>
      </c>
      <c r="AO19">
        <f t="shared" si="11"/>
        <v>-110.66989395947553</v>
      </c>
      <c r="AP19">
        <f t="shared" si="12"/>
        <v>-10.880471141772883</v>
      </c>
      <c r="AQ19">
        <f t="shared" si="13"/>
        <v>-4025.967102123795</v>
      </c>
      <c r="AR19">
        <f t="shared" si="14"/>
        <v>-1934.1195880355331</v>
      </c>
      <c r="AS19">
        <f t="shared" si="15"/>
        <v>676.9955768930032</v>
      </c>
      <c r="AT19">
        <f t="shared" si="16"/>
        <v>478.94897147003843</v>
      </c>
      <c r="AU19">
        <f t="shared" si="17"/>
        <v>-778.17503967249161</v>
      </c>
      <c r="AW19">
        <v>16</v>
      </c>
      <c r="AX19">
        <f>(R19*SUMPRODUCT(K20:$K$23, X20:$X$23)-$AZ$3*SUMPRODUCT(K19:$K$22, W20:$W$23))/Z19</f>
        <v>18668.330391218326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10171.424795621744</v>
      </c>
      <c r="P20">
        <f t="shared" si="30"/>
        <v>508.57123978108723</v>
      </c>
      <c r="Q20" s="5">
        <f t="shared" si="31"/>
        <v>50</v>
      </c>
      <c r="R20">
        <f t="shared" si="0"/>
        <v>2000000</v>
      </c>
      <c r="S20">
        <f t="shared" si="1"/>
        <v>15212.647723300392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15111.532279239229</v>
      </c>
      <c r="AC20">
        <f t="shared" si="2"/>
        <v>12055.38845910214</v>
      </c>
      <c r="AE20">
        <f t="shared" si="3"/>
        <v>8060.4296716838153</v>
      </c>
      <c r="AF20">
        <f t="shared" si="4"/>
        <v>-403.02148358419078</v>
      </c>
      <c r="AG20">
        <f t="shared" si="5"/>
        <v>-39.622913375682629</v>
      </c>
      <c r="AH20">
        <f t="shared" si="6"/>
        <v>-17842.430871894012</v>
      </c>
      <c r="AI20">
        <f t="shared" si="7"/>
        <v>-10224.645597170071</v>
      </c>
      <c r="AJ20">
        <f t="shared" si="8"/>
        <v>3056.1438201370893</v>
      </c>
      <c r="AK20">
        <f t="shared" si="32"/>
        <v>1593.8258327137198</v>
      </c>
      <c r="AL20">
        <f t="shared" si="9"/>
        <v>-5574.6759443192614</v>
      </c>
      <c r="AN20">
        <f t="shared" si="10"/>
        <v>1996.0666215638496</v>
      </c>
      <c r="AO20">
        <f t="shared" si="11"/>
        <v>-99.803331078192485</v>
      </c>
      <c r="AP20">
        <f t="shared" si="12"/>
        <v>-9.8121288888801974</v>
      </c>
      <c r="AQ20">
        <f t="shared" si="13"/>
        <v>-4418.4593330132166</v>
      </c>
      <c r="AR20">
        <f t="shared" si="14"/>
        <v>-2532.0081714164398</v>
      </c>
      <c r="AS20">
        <f t="shared" si="15"/>
        <v>756.8165617156161</v>
      </c>
      <c r="AT20">
        <f t="shared" si="16"/>
        <v>394.6914339371038</v>
      </c>
      <c r="AU20">
        <f t="shared" si="17"/>
        <v>-1380.5001757637201</v>
      </c>
      <c r="AW20">
        <v>17</v>
      </c>
      <c r="AX20">
        <f>(R20*SUMPRODUCT(K21:$K$23, X21:$X$23)-$AZ$3*SUMPRODUCT(K20:$K$22, W21:$W$23))/Z20</f>
        <v>15212.647723300392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10171.424795621744</v>
      </c>
      <c r="P21">
        <f t="shared" si="30"/>
        <v>508.57123978108723</v>
      </c>
      <c r="Q21" s="5">
        <f t="shared" si="31"/>
        <v>50</v>
      </c>
      <c r="R21">
        <f t="shared" si="0"/>
        <v>2000000</v>
      </c>
      <c r="S21">
        <f t="shared" si="1"/>
        <v>10967.027173761524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12055.38845910214</v>
      </c>
      <c r="AC21">
        <f t="shared" si="2"/>
        <v>8488.7346830685656</v>
      </c>
      <c r="AE21">
        <f t="shared" si="3"/>
        <v>7872.919896231434</v>
      </c>
      <c r="AF21">
        <f t="shared" si="4"/>
        <v>-393.64599481157171</v>
      </c>
      <c r="AG21">
        <f t="shared" si="5"/>
        <v>-38.701165541824125</v>
      </c>
      <c r="AH21">
        <f t="shared" si="6"/>
        <v>-21020.748004067147</v>
      </c>
      <c r="AI21">
        <f t="shared" si="7"/>
        <v>-13580.175268189108</v>
      </c>
      <c r="AJ21">
        <f t="shared" si="8"/>
        <v>3566.6537760335741</v>
      </c>
      <c r="AK21">
        <f t="shared" si="32"/>
        <v>1367.4263652365403</v>
      </c>
      <c r="AL21">
        <f t="shared" si="9"/>
        <v>-8646.0951269189936</v>
      </c>
      <c r="AN21">
        <f t="shared" si="10"/>
        <v>1795.9524708184729</v>
      </c>
      <c r="AO21">
        <f t="shared" si="11"/>
        <v>-89.797623540923638</v>
      </c>
      <c r="AP21">
        <f t="shared" si="12"/>
        <v>-8.8284213220134848</v>
      </c>
      <c r="AQ21">
        <f t="shared" si="13"/>
        <v>-4795.2049320897986</v>
      </c>
      <c r="AR21">
        <f t="shared" si="14"/>
        <v>-3097.8785061342624</v>
      </c>
      <c r="AS21">
        <f t="shared" si="15"/>
        <v>813.61689767575342</v>
      </c>
      <c r="AT21">
        <f t="shared" si="16"/>
        <v>311.93417330264373</v>
      </c>
      <c r="AU21">
        <f t="shared" si="17"/>
        <v>-1972.327435155865</v>
      </c>
      <c r="AW21">
        <v>18</v>
      </c>
      <c r="AX21">
        <f>(R21*SUMPRODUCT(K22:$K$23, X22:$X$23)-$AZ$3*SUMPRODUCT(K21:$K$22, W22:$W$23))/Z21</f>
        <v>10967.027173761524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10171.424795621744</v>
      </c>
      <c r="P22">
        <f t="shared" si="30"/>
        <v>508.57123978108723</v>
      </c>
      <c r="Q22" s="5">
        <f t="shared" si="31"/>
        <v>50</v>
      </c>
      <c r="R22">
        <f t="shared" si="0"/>
        <v>2000000</v>
      </c>
      <c r="S22">
        <f t="shared" si="1"/>
        <v>5900.8462273572559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8488.7346830685656</v>
      </c>
      <c r="AC22">
        <f t="shared" si="2"/>
        <v>4449.4852953802165</v>
      </c>
      <c r="AE22">
        <f t="shared" si="3"/>
        <v>7669.6804691102207</v>
      </c>
      <c r="AF22">
        <f t="shared" si="4"/>
        <v>-383.48402345551102</v>
      </c>
      <c r="AG22">
        <f t="shared" si="5"/>
        <v>-37.702094953361936</v>
      </c>
      <c r="AH22">
        <f t="shared" si="6"/>
        <v>-24482.35732175794</v>
      </c>
      <c r="AI22">
        <f t="shared" si="7"/>
        <v>-17233.862971056591</v>
      </c>
      <c r="AJ22">
        <f t="shared" si="8"/>
        <v>4039.2493876883491</v>
      </c>
      <c r="AK22">
        <f t="shared" si="32"/>
        <v>1104.2451790106295</v>
      </c>
      <c r="AL22">
        <f t="shared" si="9"/>
        <v>-12090.368404357612</v>
      </c>
      <c r="AN22">
        <f t="shared" si="10"/>
        <v>1611.6786184071909</v>
      </c>
      <c r="AO22">
        <f t="shared" si="11"/>
        <v>-80.583930920359535</v>
      </c>
      <c r="AP22">
        <f t="shared" si="12"/>
        <v>-7.9225804191214806</v>
      </c>
      <c r="AQ22">
        <f t="shared" si="13"/>
        <v>-5144.6330759930079</v>
      </c>
      <c r="AR22">
        <f t="shared" si="14"/>
        <v>-3621.4609689252975</v>
      </c>
      <c r="AS22">
        <f t="shared" si="15"/>
        <v>848.79310145587965</v>
      </c>
      <c r="AT22">
        <f t="shared" si="16"/>
        <v>232.04204551394025</v>
      </c>
      <c r="AU22">
        <f t="shared" si="17"/>
        <v>-2540.6258219554779</v>
      </c>
      <c r="AW22">
        <v>19</v>
      </c>
      <c r="AX22">
        <f>(R22*SUMPRODUCT(K23:$K$23, X23:$X$23)-$AZ$3*SUMPRODUCT(K22:$K$22, W23:$W$23))/Z22</f>
        <v>5900.8462273572559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10171.424795621744</v>
      </c>
      <c r="P23">
        <f t="shared" si="30"/>
        <v>508.57123978108723</v>
      </c>
      <c r="Q23" s="5">
        <f t="shared" si="31"/>
        <v>50</v>
      </c>
      <c r="R23">
        <f t="shared" si="0"/>
        <v>2000000</v>
      </c>
      <c r="S23">
        <f t="shared" si="1"/>
        <v>6074.8293396446797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4449.4852953802165</v>
      </c>
      <c r="AC23">
        <f t="shared" si="2"/>
        <v>4449.4852953802165</v>
      </c>
      <c r="AE23">
        <f t="shared" si="3"/>
        <v>7450.0208204749033</v>
      </c>
      <c r="AF23">
        <f t="shared" si="4"/>
        <v>-372.50104102374519</v>
      </c>
      <c r="AG23">
        <f t="shared" si="5"/>
        <v>-36.622306953897649</v>
      </c>
      <c r="AH23">
        <f t="shared" si="6"/>
        <v>-28110.68199722666</v>
      </c>
      <c r="AI23">
        <f t="shared" si="7"/>
        <v>-21069.784524729399</v>
      </c>
      <c r="AJ23">
        <f t="shared" si="8"/>
        <v>0</v>
      </c>
      <c r="AK23">
        <f t="shared" si="32"/>
        <v>806.89035523819632</v>
      </c>
      <c r="AL23">
        <f t="shared" si="9"/>
        <v>-20262.894169491203</v>
      </c>
      <c r="AN23">
        <f t="shared" si="10"/>
        <v>1442.1180971987148</v>
      </c>
      <c r="AO23">
        <f t="shared" si="11"/>
        <v>-72.105904859935748</v>
      </c>
      <c r="AP23">
        <f t="shared" si="12"/>
        <v>-7.0890663116315311</v>
      </c>
      <c r="AQ23">
        <f t="shared" si="13"/>
        <v>-5441.4509985509703</v>
      </c>
      <c r="AR23">
        <f t="shared" si="14"/>
        <v>-4078.5278725238222</v>
      </c>
      <c r="AS23">
        <f t="shared" si="15"/>
        <v>0</v>
      </c>
      <c r="AT23">
        <f t="shared" si="16"/>
        <v>156.19166869253485</v>
      </c>
      <c r="AU23">
        <f t="shared" si="17"/>
        <v>-3922.3362038312875</v>
      </c>
      <c r="AW23">
        <v>20</v>
      </c>
      <c r="AX23">
        <f>(R23*SUMPRODUCT(K$23:$K24, X$23:$X24)-$AZ$3*SUMPRODUCT(K$22:$K23, W$23:$W24))/Z23</f>
        <v>6074.8293396446797</v>
      </c>
    </row>
    <row r="25" spans="5:50" x14ac:dyDescent="0.3">
      <c r="AN25" s="6">
        <f t="shared" ref="AN25:AU25" si="33">SUM(AN3:AN23)</f>
        <v>87930.895315363363</v>
      </c>
      <c r="AO25" s="6">
        <f t="shared" si="33"/>
        <v>-12025.113362484477</v>
      </c>
      <c r="AP25" s="6">
        <f t="shared" si="33"/>
        <v>-782.24473012479484</v>
      </c>
      <c r="AQ25" s="6">
        <f t="shared" si="33"/>
        <v>-58933.312256952151</v>
      </c>
      <c r="AR25" s="6">
        <f t="shared" si="33"/>
        <v>16190.224965801915</v>
      </c>
      <c r="AS25" s="6">
        <f t="shared" si="33"/>
        <v>-10698.300822777577</v>
      </c>
      <c r="AT25" s="6">
        <f t="shared" si="33"/>
        <v>13218.103566769902</v>
      </c>
      <c r="AU25" s="7">
        <f t="shared" si="33"/>
        <v>18710.027709794245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'T.45.04.F'!C3*(1+C12)</f>
        <v>42645.357874517453</v>
      </c>
      <c r="K3">
        <v>1</v>
      </c>
      <c r="L3" s="2">
        <v>0</v>
      </c>
      <c r="O3">
        <f>$C$3</f>
        <v>42645.357874517453</v>
      </c>
      <c r="P3">
        <f>O3*B5</f>
        <v>34116.286299613967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42645.357874517453</v>
      </c>
      <c r="AF3">
        <f t="shared" ref="AF3:AF23" si="4">-$Z3*P3</f>
        <v>-34116.286299613967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8129.0715749034862</v>
      </c>
      <c r="AJ3">
        <f t="shared" ref="AJ3:AJ23" si="8">AB3-AC3</f>
        <v>0</v>
      </c>
      <c r="AL3">
        <f t="shared" ref="AL3:AL23" si="9">SUM(AI3:AK3)</f>
        <v>8129.0715749034862</v>
      </c>
      <c r="AN3">
        <f t="shared" ref="AN3:AN23" si="10">AE3*$K3</f>
        <v>42645.357874517453</v>
      </c>
      <c r="AO3">
        <f t="shared" ref="AO3:AO23" si="11">AF3*$K3</f>
        <v>-34116.286299613967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8129.0715749034862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8129.0715749034862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27357.60904114016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22999.00458801202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22711.008637665451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-22711.008637665451</v>
      </c>
      <c r="AK4">
        <f>H4*SUM(AB4, AE4:AF4)</f>
        <v>0</v>
      </c>
      <c r="AL4">
        <f t="shared" si="9"/>
        <v>-27755.21863766545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-4646.600403474672</v>
      </c>
      <c r="AR4">
        <f t="shared" si="14"/>
        <v>-4646.600403474672</v>
      </c>
      <c r="AS4">
        <f t="shared" si="15"/>
        <v>-20920.814537676477</v>
      </c>
      <c r="AT4">
        <f t="shared" si="16"/>
        <v>0</v>
      </c>
      <c r="AU4">
        <f t="shared" si="17"/>
        <v>-25567.414941151146</v>
      </c>
      <c r="AW4">
        <v>1</v>
      </c>
      <c r="AX4">
        <f>(R4*SUMPRODUCT(K5:$K$23, X5:$X$23)-$AZ$3*SUMPRODUCT(K4:$K$22, W5:$W$23))/Z4</f>
        <v>22999.00458801202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42645.357874517453</v>
      </c>
      <c r="P5">
        <f t="shared" ref="P5:P23" si="30">O5*$C$5</f>
        <v>2132.2678937258729</v>
      </c>
      <c r="Q5" s="5">
        <f t="shared" ref="Q5:Q23" si="31">$C$8</f>
        <v>50</v>
      </c>
      <c r="R5">
        <f t="shared" si="0"/>
        <v>2000000</v>
      </c>
      <c r="S5">
        <f t="shared" si="1"/>
        <v>44214.13946736604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22711.008637665451</v>
      </c>
      <c r="AC5">
        <f t="shared" si="2"/>
        <v>43106.914076458837</v>
      </c>
      <c r="AE5">
        <f t="shared" si="3"/>
        <v>41577.418441299684</v>
      </c>
      <c r="AF5">
        <f t="shared" si="4"/>
        <v>-2078.8709220649844</v>
      </c>
      <c r="AG5">
        <f t="shared" si="5"/>
        <v>-48.747883138464751</v>
      </c>
      <c r="AH5">
        <f t="shared" si="6"/>
        <v>-5290.90656141</v>
      </c>
      <c r="AI5">
        <f t="shared" si="7"/>
        <v>34158.893074686232</v>
      </c>
      <c r="AJ5">
        <f t="shared" si="8"/>
        <v>-20395.905438793387</v>
      </c>
      <c r="AK5">
        <f>H5*SUM(AB5, AE5:AF5)</f>
        <v>5323.2717203459461</v>
      </c>
      <c r="AL5">
        <f t="shared" si="9"/>
        <v>19086.259356238792</v>
      </c>
      <c r="AN5">
        <f t="shared" si="10"/>
        <v>35281.078648768562</v>
      </c>
      <c r="AO5">
        <f t="shared" si="11"/>
        <v>-1764.0539324384283</v>
      </c>
      <c r="AP5">
        <f t="shared" si="12"/>
        <v>-41.365673085194835</v>
      </c>
      <c r="AQ5">
        <f t="shared" si="13"/>
        <v>-4489.6700544295909</v>
      </c>
      <c r="AR5">
        <f t="shared" si="14"/>
        <v>28985.988988815345</v>
      </c>
      <c r="AS5">
        <f t="shared" si="15"/>
        <v>-17307.220382498141</v>
      </c>
      <c r="AT5">
        <f t="shared" si="16"/>
        <v>4517.1339461455027</v>
      </c>
      <c r="AU5">
        <f t="shared" si="17"/>
        <v>16195.902552462709</v>
      </c>
      <c r="AW5">
        <v>2</v>
      </c>
      <c r="AX5">
        <f>(R5*SUMPRODUCT(K6:$K$23, X6:$X$23)-$AZ$3*SUMPRODUCT(K5:$K$22, W6:$W$23))/Z5</f>
        <v>44214.13946736604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42645.357874517453</v>
      </c>
      <c r="P6">
        <f t="shared" si="30"/>
        <v>2132.2678937258729</v>
      </c>
      <c r="Q6" s="5">
        <f t="shared" si="31"/>
        <v>50</v>
      </c>
      <c r="R6">
        <f t="shared" si="0"/>
        <v>2000000</v>
      </c>
      <c r="S6">
        <f t="shared" si="1"/>
        <v>61977.021072465446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43106.914076458837</v>
      </c>
      <c r="AC6">
        <f t="shared" si="2"/>
        <v>59576.363308920409</v>
      </c>
      <c r="AE6">
        <f t="shared" si="3"/>
        <v>40993.505176710074</v>
      </c>
      <c r="AF6">
        <f t="shared" si="4"/>
        <v>-2049.6752588355039</v>
      </c>
      <c r="AG6">
        <f t="shared" si="5"/>
        <v>-48.063267867668152</v>
      </c>
      <c r="AH6">
        <f t="shared" si="6"/>
        <v>-7885.4575764780584</v>
      </c>
      <c r="AI6">
        <f t="shared" si="7"/>
        <v>31010.309073528842</v>
      </c>
      <c r="AJ6">
        <f t="shared" si="8"/>
        <v>-16469.449232461571</v>
      </c>
      <c r="AK6">
        <f>H6*SUM(AB6, AE6:AF6)</f>
        <v>7021.0821635951115</v>
      </c>
      <c r="AL6">
        <f t="shared" si="9"/>
        <v>21561.942004662382</v>
      </c>
      <c r="AN6">
        <f t="shared" si="10"/>
        <v>32043.618725853936</v>
      </c>
      <c r="AO6">
        <f t="shared" si="11"/>
        <v>-1602.180936292697</v>
      </c>
      <c r="AP6">
        <f t="shared" si="12"/>
        <v>-37.569879024278819</v>
      </c>
      <c r="AQ6">
        <f t="shared" si="13"/>
        <v>-6163.8690073059461</v>
      </c>
      <c r="AR6">
        <f t="shared" si="14"/>
        <v>24239.998903231011</v>
      </c>
      <c r="AS6">
        <f t="shared" si="15"/>
        <v>-12873.764991670811</v>
      </c>
      <c r="AT6">
        <f t="shared" si="16"/>
        <v>5488.2079227749309</v>
      </c>
      <c r="AU6">
        <f t="shared" si="17"/>
        <v>16854.441834335132</v>
      </c>
      <c r="AW6">
        <v>3</v>
      </c>
      <c r="AX6">
        <f>(R6*SUMPRODUCT(K7:$K$23, X7:$X$23)-$AZ$3*SUMPRODUCT(K6:$K$22, W7:$W$23))/Z6</f>
        <v>61977.021072465446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42645.357874517453</v>
      </c>
      <c r="P7">
        <f t="shared" si="30"/>
        <v>2132.2678937258729</v>
      </c>
      <c r="Q7" s="5">
        <f t="shared" si="31"/>
        <v>50</v>
      </c>
      <c r="R7">
        <f t="shared" si="0"/>
        <v>2000000</v>
      </c>
      <c r="S7">
        <f t="shared" si="1"/>
        <v>76480.675239368065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59576.363308920409</v>
      </c>
      <c r="AC7">
        <f t="shared" si="2"/>
        <v>72370.824698644632</v>
      </c>
      <c r="AE7">
        <f t="shared" si="3"/>
        <v>40353.719541417166</v>
      </c>
      <c r="AF7">
        <f t="shared" si="4"/>
        <v>-2017.6859770708584</v>
      </c>
      <c r="AG7">
        <f t="shared" si="5"/>
        <v>-47.313144446057457</v>
      </c>
      <c r="AH7">
        <f t="shared" si="6"/>
        <v>-10779.629717360613</v>
      </c>
      <c r="AI7">
        <f t="shared" si="7"/>
        <v>27509.09070253963</v>
      </c>
      <c r="AJ7">
        <f t="shared" si="8"/>
        <v>-12794.461389724223</v>
      </c>
      <c r="AK7">
        <f>H7*SUM(AB7, AE7:AF7)</f>
        <v>8378.3638004454351</v>
      </c>
      <c r="AL7">
        <f t="shared" si="9"/>
        <v>23092.99311326084</v>
      </c>
      <c r="AN7">
        <f t="shared" si="10"/>
        <v>29057.098085245114</v>
      </c>
      <c r="AO7">
        <f t="shared" si="11"/>
        <v>-1452.8549042622558</v>
      </c>
      <c r="AP7">
        <f t="shared" si="12"/>
        <v>-34.068301373791556</v>
      </c>
      <c r="AQ7">
        <f t="shared" si="13"/>
        <v>-7761.979851658808</v>
      </c>
      <c r="AR7">
        <f t="shared" si="14"/>
        <v>19808.195027950253</v>
      </c>
      <c r="AS7">
        <f t="shared" si="15"/>
        <v>-9212.7794853589894</v>
      </c>
      <c r="AT7">
        <f t="shared" si="16"/>
        <v>6032.9243873924279</v>
      </c>
      <c r="AU7">
        <f t="shared" si="17"/>
        <v>16628.339929983689</v>
      </c>
      <c r="AW7">
        <v>4</v>
      </c>
      <c r="AX7">
        <f>(R7*SUMPRODUCT(K8:$K$23, X8:$X$23)-$AZ$3*SUMPRODUCT(K7:$K$22, W8:$W$23))/Z7</f>
        <v>76480.675239368065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42645.357874517453</v>
      </c>
      <c r="P8">
        <f t="shared" si="30"/>
        <v>2132.2678937258729</v>
      </c>
      <c r="Q8" s="5">
        <f t="shared" si="31"/>
        <v>50</v>
      </c>
      <c r="R8">
        <f t="shared" si="0"/>
        <v>2000000</v>
      </c>
      <c r="S8">
        <f t="shared" si="1"/>
        <v>88069.986303449507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72370.824698644632</v>
      </c>
      <c r="AC8">
        <f t="shared" si="2"/>
        <v>81899.040176259776</v>
      </c>
      <c r="AE8">
        <f t="shared" si="3"/>
        <v>39657.254695851843</v>
      </c>
      <c r="AF8">
        <f t="shared" si="4"/>
        <v>-1982.8627347925926</v>
      </c>
      <c r="AG8">
        <f t="shared" si="5"/>
        <v>-46.496566886062958</v>
      </c>
      <c r="AH8">
        <f t="shared" si="6"/>
        <v>-13737.844621357244</v>
      </c>
      <c r="AI8">
        <f t="shared" si="7"/>
        <v>23890.050772815943</v>
      </c>
      <c r="AJ8">
        <f t="shared" si="8"/>
        <v>-9528.2154776151438</v>
      </c>
      <c r="AK8">
        <f t="shared" ref="AK8:AK23" si="32">H8*SUM(AB8:AB8, AE8:AF8)</f>
        <v>9416.5691895708624</v>
      </c>
      <c r="AL8">
        <f t="shared" si="9"/>
        <v>23778.404484771661</v>
      </c>
      <c r="AN8">
        <f t="shared" si="10"/>
        <v>26304.707784290156</v>
      </c>
      <c r="AO8">
        <f t="shared" si="11"/>
        <v>-1315.2353892145081</v>
      </c>
      <c r="AP8">
        <f t="shared" si="12"/>
        <v>-30.841232311487321</v>
      </c>
      <c r="AQ8">
        <f t="shared" si="13"/>
        <v>-9112.3299159834169</v>
      </c>
      <c r="AR8">
        <f t="shared" si="14"/>
        <v>15846.301246780744</v>
      </c>
      <c r="AS8">
        <f t="shared" si="15"/>
        <v>-6320.0775183924598</v>
      </c>
      <c r="AT8">
        <f t="shared" si="16"/>
        <v>6246.0223926726076</v>
      </c>
      <c r="AU8">
        <f t="shared" si="17"/>
        <v>15772.246121060893</v>
      </c>
      <c r="AW8">
        <v>5</v>
      </c>
      <c r="AX8">
        <f>(R8*SUMPRODUCT(K9:$K$23, X9:$X$23)-$AZ$3*SUMPRODUCT(K8:$K$22, W9:$W$23))/Z8</f>
        <v>88069.986303449507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42645.357874517453</v>
      </c>
      <c r="P9">
        <f t="shared" si="30"/>
        <v>2132.2678937258729</v>
      </c>
      <c r="Q9" s="5">
        <f t="shared" si="31"/>
        <v>50</v>
      </c>
      <c r="R9">
        <f t="shared" si="0"/>
        <v>2000000</v>
      </c>
      <c r="S9">
        <f t="shared" si="1"/>
        <v>96977.34009678656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81899.040176259776</v>
      </c>
      <c r="AC9">
        <f t="shared" si="2"/>
        <v>88462.131032559235</v>
      </c>
      <c r="AE9">
        <f t="shared" si="3"/>
        <v>38900.832219783173</v>
      </c>
      <c r="AF9">
        <f t="shared" si="4"/>
        <v>-1945.0416109891587</v>
      </c>
      <c r="AG9">
        <f t="shared" si="5"/>
        <v>-45.609691369278195</v>
      </c>
      <c r="AH9">
        <f t="shared" si="6"/>
        <v>-16876.393916965415</v>
      </c>
      <c r="AI9">
        <f t="shared" si="7"/>
        <v>20033.787000459317</v>
      </c>
      <c r="AJ9">
        <f t="shared" si="8"/>
        <v>-6563.0908562994591</v>
      </c>
      <c r="AK9">
        <f t="shared" si="32"/>
        <v>10170.407870277055</v>
      </c>
      <c r="AL9">
        <f t="shared" si="9"/>
        <v>23641.104014436911</v>
      </c>
      <c r="AN9">
        <f t="shared" si="10"/>
        <v>23769.053850062744</v>
      </c>
      <c r="AO9">
        <f t="shared" si="11"/>
        <v>-1188.4526925031371</v>
      </c>
      <c r="AP9">
        <f t="shared" si="12"/>
        <v>-27.868278090199635</v>
      </c>
      <c r="AQ9">
        <f t="shared" si="13"/>
        <v>-10311.75666219354</v>
      </c>
      <c r="AR9">
        <f t="shared" si="14"/>
        <v>12240.976217275864</v>
      </c>
      <c r="AS9">
        <f t="shared" si="15"/>
        <v>-4010.1573947022812</v>
      </c>
      <c r="AT9">
        <f t="shared" si="16"/>
        <v>6214.2879355362202</v>
      </c>
      <c r="AU9">
        <f t="shared" si="17"/>
        <v>14445.106758109801</v>
      </c>
      <c r="AW9">
        <v>6</v>
      </c>
      <c r="AX9">
        <f>(R9*SUMPRODUCT(K10:$K$23, X10:$X$23)-$AZ$3*SUMPRODUCT(K9:$K$22, W10:$W$23))/Z9</f>
        <v>96977.34009678656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42645.357874517453</v>
      </c>
      <c r="P10">
        <f t="shared" si="30"/>
        <v>2132.2678937258729</v>
      </c>
      <c r="Q10" s="5">
        <f t="shared" si="31"/>
        <v>50</v>
      </c>
      <c r="R10">
        <f t="shared" si="0"/>
        <v>2000000</v>
      </c>
      <c r="S10">
        <f t="shared" si="1"/>
        <v>103461.75148073467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88462.131032559235</v>
      </c>
      <c r="AC10">
        <f t="shared" si="2"/>
        <v>92393.268558137162</v>
      </c>
      <c r="AE10">
        <f t="shared" si="3"/>
        <v>38083.097825691104</v>
      </c>
      <c r="AF10">
        <f t="shared" si="4"/>
        <v>-1904.1548912845556</v>
      </c>
      <c r="AG10">
        <f t="shared" si="5"/>
        <v>-44.650930047004593</v>
      </c>
      <c r="AH10">
        <f t="shared" si="6"/>
        <v>-20106.576343232598</v>
      </c>
      <c r="AI10">
        <f t="shared" si="7"/>
        <v>16027.715661126946</v>
      </c>
      <c r="AJ10">
        <f t="shared" si="8"/>
        <v>-3931.1375255779276</v>
      </c>
      <c r="AK10">
        <f t="shared" si="32"/>
        <v>10665.536699353263</v>
      </c>
      <c r="AL10">
        <f t="shared" si="9"/>
        <v>22762.114834902281</v>
      </c>
      <c r="AN10">
        <f t="shared" si="10"/>
        <v>21435.194938217315</v>
      </c>
      <c r="AO10">
        <f t="shared" si="11"/>
        <v>-1071.7597469108659</v>
      </c>
      <c r="AP10">
        <f t="shared" si="12"/>
        <v>-25.131920573031262</v>
      </c>
      <c r="AQ10">
        <f t="shared" si="13"/>
        <v>-11317.051607251127</v>
      </c>
      <c r="AR10">
        <f t="shared" si="14"/>
        <v>9021.2516634822914</v>
      </c>
      <c r="AS10">
        <f t="shared" si="15"/>
        <v>-2212.653486735489</v>
      </c>
      <c r="AT10">
        <f t="shared" si="16"/>
        <v>6003.1318701474174</v>
      </c>
      <c r="AU10">
        <f t="shared" si="17"/>
        <v>12811.730046894219</v>
      </c>
      <c r="AW10">
        <v>7</v>
      </c>
      <c r="AX10">
        <f>(R10*SUMPRODUCT(K11:$K$23, X11:$X$23)-$AZ$3*SUMPRODUCT(K10:$K$22, W11:$W$23))/Z10</f>
        <v>103461.75148073467</v>
      </c>
    </row>
    <row r="11" spans="1:52" x14ac:dyDescent="0.3">
      <c r="A11" t="s">
        <v>33</v>
      </c>
      <c r="C11" s="24">
        <f>AU25</f>
        <v>74003.341134232207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42645.357874517453</v>
      </c>
      <c r="P11">
        <f t="shared" si="30"/>
        <v>2132.2678937258729</v>
      </c>
      <c r="Q11" s="5">
        <f t="shared" si="31"/>
        <v>50</v>
      </c>
      <c r="R11">
        <f t="shared" si="0"/>
        <v>2000000</v>
      </c>
      <c r="S11">
        <f t="shared" si="1"/>
        <v>107610.03333028057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92393.268558137162</v>
      </c>
      <c r="AC11">
        <f t="shared" si="2"/>
        <v>93862.239188002888</v>
      </c>
      <c r="AE11">
        <f t="shared" si="3"/>
        <v>37197.170720972055</v>
      </c>
      <c r="AF11">
        <f t="shared" si="4"/>
        <v>-1859.8585360486031</v>
      </c>
      <c r="AG11">
        <f t="shared" si="5"/>
        <v>-43.612215461321128</v>
      </c>
      <c r="AH11">
        <f t="shared" si="6"/>
        <v>-23688.211408536878</v>
      </c>
      <c r="AI11">
        <f t="shared" si="7"/>
        <v>11605.488560925256</v>
      </c>
      <c r="AJ11">
        <f t="shared" si="8"/>
        <v>-1468.9706298657256</v>
      </c>
      <c r="AK11">
        <f t="shared" si="32"/>
        <v>10929.905794183696</v>
      </c>
      <c r="AL11">
        <f t="shared" si="9"/>
        <v>21066.423725243229</v>
      </c>
      <c r="AN11">
        <f t="shared" si="10"/>
        <v>19286.225667962055</v>
      </c>
      <c r="AO11">
        <f t="shared" si="11"/>
        <v>-964.31128339810289</v>
      </c>
      <c r="AP11">
        <f t="shared" si="12"/>
        <v>-22.612338867821361</v>
      </c>
      <c r="AQ11">
        <f t="shared" si="13"/>
        <v>-12282.014519933808</v>
      </c>
      <c r="AR11">
        <f t="shared" si="14"/>
        <v>6017.2875257623236</v>
      </c>
      <c r="AS11">
        <f t="shared" si="15"/>
        <v>-761.64123555842275</v>
      </c>
      <c r="AT11">
        <f t="shared" si="16"/>
        <v>5667.007075818914</v>
      </c>
      <c r="AU11">
        <f t="shared" si="17"/>
        <v>10922.653366022816</v>
      </c>
      <c r="AW11">
        <v>8</v>
      </c>
      <c r="AX11">
        <f>(R11*SUMPRODUCT(K12:$K$23, X12:$X$23)-$AZ$3*SUMPRODUCT(K11:$K$22, W12:$W$23))/Z11</f>
        <v>107610.03333028057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42645.357874517453</v>
      </c>
      <c r="P12">
        <f t="shared" si="30"/>
        <v>2132.2678937258729</v>
      </c>
      <c r="Q12" s="5">
        <f t="shared" si="31"/>
        <v>50</v>
      </c>
      <c r="R12">
        <f t="shared" si="0"/>
        <v>2000000</v>
      </c>
      <c r="S12">
        <f t="shared" si="1"/>
        <v>109514.68588422907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93862.239188002888</v>
      </c>
      <c r="AC12">
        <f t="shared" si="2"/>
        <v>93057.620798102609</v>
      </c>
      <c r="AE12">
        <f t="shared" si="3"/>
        <v>36236.925758810161</v>
      </c>
      <c r="AF12">
        <f t="shared" si="4"/>
        <v>-1811.8462879405083</v>
      </c>
      <c r="AG12">
        <f t="shared" si="5"/>
        <v>-42.486366119187124</v>
      </c>
      <c r="AH12">
        <f t="shared" si="6"/>
        <v>-27589.087500831745</v>
      </c>
      <c r="AI12">
        <f t="shared" si="7"/>
        <v>6793.5056039187257</v>
      </c>
      <c r="AJ12">
        <f t="shared" si="8"/>
        <v>804.618389900279</v>
      </c>
      <c r="AK12">
        <f t="shared" si="32"/>
        <v>10977.545857639723</v>
      </c>
      <c r="AL12">
        <f t="shared" si="9"/>
        <v>18575.669851458726</v>
      </c>
      <c r="AN12">
        <f t="shared" si="10"/>
        <v>17307.360881696819</v>
      </c>
      <c r="AO12">
        <f t="shared" si="11"/>
        <v>-865.36804408484102</v>
      </c>
      <c r="AP12">
        <f t="shared" si="12"/>
        <v>-20.292197960471047</v>
      </c>
      <c r="AQ12">
        <f t="shared" si="13"/>
        <v>-13177.008914932978</v>
      </c>
      <c r="AR12">
        <f t="shared" si="14"/>
        <v>3244.6917247185302</v>
      </c>
      <c r="AS12">
        <f t="shared" si="15"/>
        <v>384.29917975777039</v>
      </c>
      <c r="AT12">
        <f t="shared" si="16"/>
        <v>5243.0592213621903</v>
      </c>
      <c r="AU12">
        <f t="shared" si="17"/>
        <v>8872.0501258384902</v>
      </c>
      <c r="AW12">
        <v>9</v>
      </c>
      <c r="AX12">
        <f>(R12*SUMPRODUCT(K13:$K$23, X13:$X$23)-$AZ$3*SUMPRODUCT(K12:$K$22, W13:$W$23))/Z12</f>
        <v>109514.68588422907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42645.357874517453</v>
      </c>
      <c r="P13">
        <f t="shared" si="30"/>
        <v>2132.2678937258729</v>
      </c>
      <c r="Q13" s="5">
        <f t="shared" si="31"/>
        <v>50</v>
      </c>
      <c r="R13">
        <f t="shared" si="0"/>
        <v>2000000</v>
      </c>
      <c r="S13">
        <f t="shared" si="1"/>
        <v>109309.73879883626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93057.620798102609</v>
      </c>
      <c r="AC13">
        <f t="shared" si="2"/>
        <v>90223.289031658991</v>
      </c>
      <c r="AE13">
        <f t="shared" si="3"/>
        <v>35199.100205077841</v>
      </c>
      <c r="AF13">
        <f t="shared" si="4"/>
        <v>-1759.9550102538924</v>
      </c>
      <c r="AG13">
        <f t="shared" si="5"/>
        <v>-41.269556593533608</v>
      </c>
      <c r="AH13">
        <f t="shared" si="6"/>
        <v>-31677.834578465921</v>
      </c>
      <c r="AI13">
        <f t="shared" si="7"/>
        <v>1720.0410597644914</v>
      </c>
      <c r="AJ13">
        <f t="shared" si="8"/>
        <v>2834.3317664436181</v>
      </c>
      <c r="AK13">
        <f t="shared" si="32"/>
        <v>10824.328266014727</v>
      </c>
      <c r="AL13">
        <f t="shared" si="9"/>
        <v>15378.701092222836</v>
      </c>
      <c r="AN13">
        <f t="shared" si="10"/>
        <v>15486.498398118059</v>
      </c>
      <c r="AO13">
        <f t="shared" si="11"/>
        <v>-774.32491990590313</v>
      </c>
      <c r="AP13">
        <f t="shared" si="12"/>
        <v>-18.157308520761585</v>
      </c>
      <c r="AQ13">
        <f t="shared" si="13"/>
        <v>-13937.252134203425</v>
      </c>
      <c r="AR13">
        <f t="shared" si="14"/>
        <v>756.76403548796839</v>
      </c>
      <c r="AS13">
        <f t="shared" si="15"/>
        <v>1247.0169437578995</v>
      </c>
      <c r="AT13">
        <f t="shared" si="16"/>
        <v>4762.3644177176602</v>
      </c>
      <c r="AU13">
        <f t="shared" si="17"/>
        <v>6766.1453969635277</v>
      </c>
      <c r="AW13">
        <v>10</v>
      </c>
      <c r="AX13">
        <f>(R13*SUMPRODUCT(K14:$K$23, X14:$X$23)-$AZ$3*SUMPRODUCT(K13:$K$22, W14:$W$23))/Z13</f>
        <v>109309.73879883626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42645.357874517453</v>
      </c>
      <c r="P14">
        <f t="shared" si="30"/>
        <v>2132.2678937258729</v>
      </c>
      <c r="Q14" s="5">
        <f t="shared" si="31"/>
        <v>50</v>
      </c>
      <c r="R14">
        <f t="shared" si="0"/>
        <v>2000000</v>
      </c>
      <c r="S14">
        <f t="shared" si="1"/>
        <v>107045.95890014489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90223.289031658991</v>
      </c>
      <c r="AC14">
        <f t="shared" si="2"/>
        <v>85540.861980398506</v>
      </c>
      <c r="AE14">
        <f t="shared" si="3"/>
        <v>34078.079261746519</v>
      </c>
      <c r="AF14">
        <f t="shared" si="4"/>
        <v>-1703.9039630873262</v>
      </c>
      <c r="AG14">
        <f t="shared" si="5"/>
        <v>-39.955203755142747</v>
      </c>
      <c r="AH14">
        <f t="shared" si="6"/>
        <v>-36066.29089822089</v>
      </c>
      <c r="AI14">
        <f t="shared" si="7"/>
        <v>-3732.0708033168412</v>
      </c>
      <c r="AJ14">
        <f t="shared" si="8"/>
        <v>4682.4270512604853</v>
      </c>
      <c r="AK14">
        <f t="shared" si="32"/>
        <v>10490.665022745328</v>
      </c>
      <c r="AL14">
        <f t="shared" si="9"/>
        <v>11441.021270688972</v>
      </c>
      <c r="AN14">
        <f t="shared" si="10"/>
        <v>13811.439517612678</v>
      </c>
      <c r="AO14">
        <f t="shared" si="11"/>
        <v>-690.571975880634</v>
      </c>
      <c r="AP14">
        <f t="shared" si="12"/>
        <v>-16.193368054563383</v>
      </c>
      <c r="AQ14">
        <f t="shared" si="13"/>
        <v>-14617.238006267644</v>
      </c>
      <c r="AR14">
        <f t="shared" si="14"/>
        <v>-1512.5638325901643</v>
      </c>
      <c r="AS14">
        <f t="shared" si="15"/>
        <v>1897.7318973112585</v>
      </c>
      <c r="AT14">
        <f t="shared" si="16"/>
        <v>4251.7415476471951</v>
      </c>
      <c r="AU14">
        <f t="shared" si="17"/>
        <v>4636.9096123682893</v>
      </c>
      <c r="AW14">
        <v>11</v>
      </c>
      <c r="AX14">
        <f>(R14*SUMPRODUCT(K15:$K$23, X15:$X$23)-$AZ$3*SUMPRODUCT(K14:$K$22, W15:$W$23))/Z14</f>
        <v>107045.95890014489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42645.357874517453</v>
      </c>
      <c r="P15">
        <f t="shared" si="30"/>
        <v>2132.2678937258729</v>
      </c>
      <c r="Q15" s="5">
        <f t="shared" si="31"/>
        <v>50</v>
      </c>
      <c r="R15">
        <f t="shared" si="0"/>
        <v>2000000</v>
      </c>
      <c r="S15">
        <f t="shared" si="1"/>
        <v>102751.23885097967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85540.861980398506</v>
      </c>
      <c r="AC15">
        <f t="shared" si="2"/>
        <v>79195.380284710845</v>
      </c>
      <c r="AE15">
        <f t="shared" si="3"/>
        <v>32868.852697222712</v>
      </c>
      <c r="AF15">
        <f t="shared" si="4"/>
        <v>-1643.4426348611357</v>
      </c>
      <c r="AG15">
        <f t="shared" si="5"/>
        <v>-38.537433305095263</v>
      </c>
      <c r="AH15">
        <f t="shared" si="6"/>
        <v>-40728.736499842315</v>
      </c>
      <c r="AI15">
        <f t="shared" si="7"/>
        <v>-9541.8638707858336</v>
      </c>
      <c r="AJ15">
        <f t="shared" si="8"/>
        <v>6345.4816956876602</v>
      </c>
      <c r="AK15">
        <f t="shared" si="32"/>
        <v>9991.6898986989818</v>
      </c>
      <c r="AL15">
        <f t="shared" si="9"/>
        <v>6795.3077236008085</v>
      </c>
      <c r="AN15">
        <f t="shared" si="10"/>
        <v>12271.299315354801</v>
      </c>
      <c r="AO15">
        <f t="shared" si="11"/>
        <v>-613.56496576774009</v>
      </c>
      <c r="AP15">
        <f t="shared" si="12"/>
        <v>-14.387614416864187</v>
      </c>
      <c r="AQ15">
        <f t="shared" si="13"/>
        <v>-15205.718341608308</v>
      </c>
      <c r="AR15">
        <f t="shared" si="14"/>
        <v>-3562.371606438111</v>
      </c>
      <c r="AS15">
        <f t="shared" si="15"/>
        <v>2369.030215480198</v>
      </c>
      <c r="AT15">
        <f t="shared" si="16"/>
        <v>3730.3102284279744</v>
      </c>
      <c r="AU15">
        <f t="shared" si="17"/>
        <v>2536.9688374700613</v>
      </c>
      <c r="AW15">
        <v>12</v>
      </c>
      <c r="AX15">
        <f>(R15*SUMPRODUCT(K16:$K$23, X16:$X$23)-$AZ$3*SUMPRODUCT(K15:$K$22, W16:$W$23))/Z15</f>
        <v>102751.23885097967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42645.357874517453</v>
      </c>
      <c r="P16">
        <f t="shared" si="30"/>
        <v>2132.2678937258729</v>
      </c>
      <c r="Q16" s="5">
        <f t="shared" si="31"/>
        <v>50</v>
      </c>
      <c r="R16">
        <f t="shared" si="0"/>
        <v>2000000</v>
      </c>
      <c r="S16">
        <f t="shared" si="1"/>
        <v>96623.775614482409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79195.380284710845</v>
      </c>
      <c r="AC16">
        <f t="shared" si="2"/>
        <v>71547.73299032067</v>
      </c>
      <c r="AE16">
        <f t="shared" si="3"/>
        <v>31577.928507539287</v>
      </c>
      <c r="AF16">
        <f t="shared" si="4"/>
        <v>-1578.8964253769645</v>
      </c>
      <c r="AG16">
        <f t="shared" si="5"/>
        <v>-37.023875612037649</v>
      </c>
      <c r="AH16">
        <f t="shared" si="6"/>
        <v>-45127.334400266554</v>
      </c>
      <c r="AI16">
        <f t="shared" si="7"/>
        <v>-15165.326193716268</v>
      </c>
      <c r="AJ16">
        <f t="shared" si="8"/>
        <v>7647.6472943901754</v>
      </c>
      <c r="AK16">
        <f t="shared" si="32"/>
        <v>9343.7658662333379</v>
      </c>
      <c r="AL16">
        <f t="shared" si="9"/>
        <v>1826.0869669072454</v>
      </c>
      <c r="AN16">
        <f t="shared" si="10"/>
        <v>10860.049591223265</v>
      </c>
      <c r="AO16">
        <f t="shared" si="11"/>
        <v>-543.00247956116334</v>
      </c>
      <c r="AP16">
        <f t="shared" si="12"/>
        <v>-12.732979780798885</v>
      </c>
      <c r="AQ16">
        <f t="shared" si="13"/>
        <v>-15519.86189941502</v>
      </c>
      <c r="AR16">
        <f t="shared" si="14"/>
        <v>-5215.5477675337161</v>
      </c>
      <c r="AS16">
        <f t="shared" si="15"/>
        <v>2630.1227724115115</v>
      </c>
      <c r="AT16">
        <f t="shared" si="16"/>
        <v>3213.439432920567</v>
      </c>
      <c r="AU16">
        <f t="shared" si="17"/>
        <v>628.01443779836222</v>
      </c>
      <c r="AW16">
        <v>13</v>
      </c>
      <c r="AX16">
        <f>(R16*SUMPRODUCT(K17:$K$23, X17:$X$23)-$AZ$3*SUMPRODUCT(K16:$K$22, W17:$W$23))/Z16</f>
        <v>96623.775614482409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42645.357874517453</v>
      </c>
      <c r="P17">
        <f t="shared" si="30"/>
        <v>2132.2678937258729</v>
      </c>
      <c r="Q17" s="5">
        <f t="shared" si="31"/>
        <v>50</v>
      </c>
      <c r="R17">
        <f t="shared" si="0"/>
        <v>2000000</v>
      </c>
      <c r="S17">
        <f t="shared" si="1"/>
        <v>88759.676655901741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71547.73299032067</v>
      </c>
      <c r="AC17">
        <f t="shared" si="2"/>
        <v>62876.63431723664</v>
      </c>
      <c r="AE17">
        <f t="shared" si="3"/>
        <v>30209.625287379102</v>
      </c>
      <c r="AF17">
        <f t="shared" si="4"/>
        <v>-1510.4812643689554</v>
      </c>
      <c r="AG17">
        <f t="shared" si="5"/>
        <v>-35.419594057892446</v>
      </c>
      <c r="AH17">
        <f t="shared" si="6"/>
        <v>-49361.711920993075</v>
      </c>
      <c r="AI17">
        <f t="shared" si="7"/>
        <v>-20697.987492040822</v>
      </c>
      <c r="AJ17">
        <f t="shared" si="8"/>
        <v>8671.0986730840305</v>
      </c>
      <c r="AK17">
        <f t="shared" si="32"/>
        <v>8578.1252660307182</v>
      </c>
      <c r="AL17">
        <f t="shared" si="9"/>
        <v>-3448.7635529260733</v>
      </c>
      <c r="AN17">
        <f t="shared" si="10"/>
        <v>9570.5231190857976</v>
      </c>
      <c r="AO17">
        <f t="shared" si="11"/>
        <v>-478.52615595428995</v>
      </c>
      <c r="AP17">
        <f t="shared" si="12"/>
        <v>-11.221060856432187</v>
      </c>
      <c r="AQ17">
        <f t="shared" si="13"/>
        <v>-15637.976328520783</v>
      </c>
      <c r="AR17">
        <f t="shared" si="14"/>
        <v>-6557.2004262457076</v>
      </c>
      <c r="AS17">
        <f t="shared" si="15"/>
        <v>2747.0367318092808</v>
      </c>
      <c r="AT17">
        <f t="shared" si="16"/>
        <v>2717.5824061366075</v>
      </c>
      <c r="AU17">
        <f t="shared" si="17"/>
        <v>-1092.5812882998193</v>
      </c>
      <c r="AW17">
        <v>14</v>
      </c>
      <c r="AX17">
        <f>(R17*SUMPRODUCT(K18:$K$23, X18:$X$23)-$AZ$3*SUMPRODUCT(K17:$K$22, W18:$W$23))/Z17</f>
        <v>88759.676655901741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42645.357874517453</v>
      </c>
      <c r="P18">
        <f t="shared" si="30"/>
        <v>2132.2678937258729</v>
      </c>
      <c r="Q18" s="5">
        <f t="shared" si="31"/>
        <v>50</v>
      </c>
      <c r="R18">
        <f t="shared" si="0"/>
        <v>2000000</v>
      </c>
      <c r="S18">
        <f t="shared" si="1"/>
        <v>79146.909472815358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62876.63431723664</v>
      </c>
      <c r="AC18">
        <f t="shared" si="2"/>
        <v>53386.968079582082</v>
      </c>
      <c r="AE18">
        <f t="shared" si="3"/>
        <v>28765.574989017096</v>
      </c>
      <c r="AF18">
        <f t="shared" si="4"/>
        <v>-1438.278749450855</v>
      </c>
      <c r="AG18">
        <f t="shared" si="5"/>
        <v>-33.726502042331127</v>
      </c>
      <c r="AH18">
        <f t="shared" si="6"/>
        <v>-53555.842999295695</v>
      </c>
      <c r="AI18">
        <f t="shared" si="7"/>
        <v>-26262.273261771788</v>
      </c>
      <c r="AJ18">
        <f t="shared" si="8"/>
        <v>9489.6662376545573</v>
      </c>
      <c r="AK18">
        <f t="shared" si="32"/>
        <v>7718.7503377456233</v>
      </c>
      <c r="AL18">
        <f t="shared" si="9"/>
        <v>-9053.8566863716078</v>
      </c>
      <c r="AN18">
        <f t="shared" si="10"/>
        <v>8394.7074287889118</v>
      </c>
      <c r="AO18">
        <f t="shared" si="11"/>
        <v>-419.73537143944566</v>
      </c>
      <c r="AP18">
        <f t="shared" si="12"/>
        <v>-9.8424633385538218</v>
      </c>
      <c r="AQ18">
        <f t="shared" si="13"/>
        <v>-15629.294156396847</v>
      </c>
      <c r="AR18">
        <f t="shared" si="14"/>
        <v>-7664.1645623859358</v>
      </c>
      <c r="AS18">
        <f t="shared" si="15"/>
        <v>2769.3856873148525</v>
      </c>
      <c r="AT18">
        <f t="shared" si="16"/>
        <v>2252.5762417744104</v>
      </c>
      <c r="AU18">
        <f t="shared" si="17"/>
        <v>-2642.2026332966734</v>
      </c>
      <c r="AW18">
        <v>15</v>
      </c>
      <c r="AX18">
        <f>(R18*SUMPRODUCT(K19:$K$23, X19:$X$23)-$AZ$3*SUMPRODUCT(K18:$K$22, W19:$W$23))/Z18</f>
        <v>79146.909472815358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42645.357874517453</v>
      </c>
      <c r="P19">
        <f t="shared" si="30"/>
        <v>2132.2678937258729</v>
      </c>
      <c r="Q19" s="5">
        <f t="shared" si="31"/>
        <v>50</v>
      </c>
      <c r="R19">
        <f t="shared" si="0"/>
        <v>2000000</v>
      </c>
      <c r="S19">
        <f t="shared" si="1"/>
        <v>67520.51802185722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53386.968079582082</v>
      </c>
      <c r="AC19">
        <f t="shared" si="2"/>
        <v>43124.012433535914</v>
      </c>
      <c r="AE19">
        <f t="shared" si="3"/>
        <v>27236.742209500819</v>
      </c>
      <c r="AF19">
        <f t="shared" si="4"/>
        <v>-1361.8371104750411</v>
      </c>
      <c r="AG19">
        <f t="shared" si="5"/>
        <v>-31.934005911785317</v>
      </c>
      <c r="AH19">
        <f t="shared" si="6"/>
        <v>-58209.244404900142</v>
      </c>
      <c r="AI19">
        <f t="shared" si="7"/>
        <v>-32366.27331178615</v>
      </c>
      <c r="AJ19">
        <f t="shared" si="8"/>
        <v>10262.955646046168</v>
      </c>
      <c r="AK19">
        <f t="shared" si="32"/>
        <v>6782.4384878934752</v>
      </c>
      <c r="AL19">
        <f t="shared" si="9"/>
        <v>-15320.879177846506</v>
      </c>
      <c r="AN19">
        <f t="shared" si="10"/>
        <v>7322.0018224192263</v>
      </c>
      <c r="AO19">
        <f t="shared" si="11"/>
        <v>-366.10009112096134</v>
      </c>
      <c r="AP19">
        <f t="shared" si="12"/>
        <v>-8.5847583269953702</v>
      </c>
      <c r="AQ19">
        <f t="shared" si="13"/>
        <v>-15648.280926404388</v>
      </c>
      <c r="AR19">
        <f t="shared" si="14"/>
        <v>-8700.9639534331181</v>
      </c>
      <c r="AS19">
        <f t="shared" si="15"/>
        <v>2758.9709285255581</v>
      </c>
      <c r="AT19">
        <f t="shared" si="16"/>
        <v>1823.3100929185057</v>
      </c>
      <c r="AU19">
        <f t="shared" si="17"/>
        <v>-4118.6829319890549</v>
      </c>
      <c r="AW19">
        <v>16</v>
      </c>
      <c r="AX19">
        <f>(R19*SUMPRODUCT(K20:$K$23, X20:$X$23)-$AZ$3*SUMPRODUCT(K19:$K$22, W20:$W$23))/Z19</f>
        <v>67520.51802185722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42645.357874517453</v>
      </c>
      <c r="P20">
        <f t="shared" si="30"/>
        <v>2132.2678937258729</v>
      </c>
      <c r="Q20" s="5">
        <f t="shared" si="31"/>
        <v>50</v>
      </c>
      <c r="R20">
        <f t="shared" si="0"/>
        <v>2000000</v>
      </c>
      <c r="S20">
        <f t="shared" si="1"/>
        <v>53850.338477231693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43124.012433535914</v>
      </c>
      <c r="AC20">
        <f t="shared" si="2"/>
        <v>32369.138617698947</v>
      </c>
      <c r="AE20">
        <f t="shared" si="3"/>
        <v>25633.887167213907</v>
      </c>
      <c r="AF20">
        <f t="shared" si="4"/>
        <v>-1281.6943583606956</v>
      </c>
      <c r="AG20">
        <f t="shared" si="5"/>
        <v>-30.054721597882665</v>
      </c>
      <c r="AH20">
        <f t="shared" si="6"/>
        <v>-62397.770191392032</v>
      </c>
      <c r="AI20">
        <f t="shared" si="7"/>
        <v>-38075.632104136705</v>
      </c>
      <c r="AJ20">
        <f t="shared" si="8"/>
        <v>10754.873815836967</v>
      </c>
      <c r="AK20">
        <f t="shared" si="32"/>
        <v>5773.9388825912383</v>
      </c>
      <c r="AL20">
        <f t="shared" si="9"/>
        <v>-21546.819405708498</v>
      </c>
      <c r="AN20">
        <f t="shared" si="10"/>
        <v>6347.9179943915897</v>
      </c>
      <c r="AO20">
        <f t="shared" si="11"/>
        <v>-317.39589971957952</v>
      </c>
      <c r="AP20">
        <f t="shared" si="12"/>
        <v>-7.4426834604954264</v>
      </c>
      <c r="AQ20">
        <f t="shared" si="13"/>
        <v>-15452.043056289205</v>
      </c>
      <c r="AR20">
        <f t="shared" si="14"/>
        <v>-9428.9636450776907</v>
      </c>
      <c r="AS20">
        <f t="shared" si="15"/>
        <v>2663.3126914236418</v>
      </c>
      <c r="AT20">
        <f t="shared" si="16"/>
        <v>1429.8452003095817</v>
      </c>
      <c r="AU20">
        <f t="shared" si="17"/>
        <v>-5335.8057533444671</v>
      </c>
      <c r="AW20">
        <v>17</v>
      </c>
      <c r="AX20">
        <f>(R20*SUMPRODUCT(K21:$K$23, X21:$X$23)-$AZ$3*SUMPRODUCT(K20:$K$22, W21:$W$23))/Z20</f>
        <v>53850.338477231693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42645.357874517453</v>
      </c>
      <c r="P21">
        <f t="shared" si="30"/>
        <v>2132.2678937258729</v>
      </c>
      <c r="Q21" s="5">
        <f t="shared" si="31"/>
        <v>50</v>
      </c>
      <c r="R21">
        <f t="shared" si="0"/>
        <v>2000000</v>
      </c>
      <c r="S21">
        <f t="shared" si="1"/>
        <v>38213.340330115396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32369.138617698947</v>
      </c>
      <c r="AC21">
        <f t="shared" si="2"/>
        <v>21487.629160423108</v>
      </c>
      <c r="AE21">
        <f t="shared" si="3"/>
        <v>23979.783696087929</v>
      </c>
      <c r="AF21">
        <f t="shared" si="4"/>
        <v>-1198.9891848043967</v>
      </c>
      <c r="AG21">
        <f t="shared" si="5"/>
        <v>-28.115350522614495</v>
      </c>
      <c r="AH21">
        <f t="shared" si="6"/>
        <v>-65552.95437157384</v>
      </c>
      <c r="AI21">
        <f t="shared" si="7"/>
        <v>-42800.275210812921</v>
      </c>
      <c r="AJ21">
        <f t="shared" si="8"/>
        <v>10881.509457275839</v>
      </c>
      <c r="AK21">
        <f t="shared" si="32"/>
        <v>4719.1797778470309</v>
      </c>
      <c r="AL21">
        <f t="shared" si="9"/>
        <v>-27199.58597569005</v>
      </c>
      <c r="AN21">
        <f t="shared" si="10"/>
        <v>5470.2133828767273</v>
      </c>
      <c r="AO21">
        <f t="shared" si="11"/>
        <v>-273.51066914383642</v>
      </c>
      <c r="AP21">
        <f t="shared" si="12"/>
        <v>-6.4136094237650063</v>
      </c>
      <c r="AQ21">
        <f t="shared" si="13"/>
        <v>-14953.789943859711</v>
      </c>
      <c r="AR21">
        <f t="shared" si="14"/>
        <v>-9763.5008395505829</v>
      </c>
      <c r="AS21">
        <f t="shared" si="15"/>
        <v>2482.2650368110189</v>
      </c>
      <c r="AT21">
        <f t="shared" si="16"/>
        <v>1076.5284918392115</v>
      </c>
      <c r="AU21">
        <f t="shared" si="17"/>
        <v>-6204.7073109003531</v>
      </c>
      <c r="AW21">
        <v>18</v>
      </c>
      <c r="AX21">
        <f>(R21*SUMPRODUCT(K22:$K$23, X22:$X$23)-$AZ$3*SUMPRODUCT(K21:$K$22, W22:$W$23))/Z21</f>
        <v>38213.340330115396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42645.357874517453</v>
      </c>
      <c r="P22">
        <f t="shared" si="30"/>
        <v>2132.2678937258729</v>
      </c>
      <c r="Q22" s="5">
        <f t="shared" si="31"/>
        <v>50</v>
      </c>
      <c r="R22">
        <f t="shared" si="0"/>
        <v>2000000</v>
      </c>
      <c r="S22">
        <f t="shared" si="1"/>
        <v>20352.468787397731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21487.629160423108</v>
      </c>
      <c r="AC22">
        <f t="shared" si="2"/>
        <v>10634.363007317246</v>
      </c>
      <c r="AE22">
        <f t="shared" si="3"/>
        <v>22282.614504997309</v>
      </c>
      <c r="AF22">
        <f t="shared" si="4"/>
        <v>-1114.1307252498655</v>
      </c>
      <c r="AG22">
        <f t="shared" si="5"/>
        <v>-26.125486589376457</v>
      </c>
      <c r="AH22">
        <f t="shared" si="6"/>
        <v>-68348.417120475846</v>
      </c>
      <c r="AI22">
        <f t="shared" si="7"/>
        <v>-47206.058827317778</v>
      </c>
      <c r="AJ22">
        <f t="shared" si="8"/>
        <v>10853.266153105862</v>
      </c>
      <c r="AK22">
        <f t="shared" si="32"/>
        <v>3650.0835842903948</v>
      </c>
      <c r="AL22">
        <f t="shared" si="9"/>
        <v>-32702.709089921522</v>
      </c>
      <c r="AN22">
        <f t="shared" si="10"/>
        <v>4682.3871613103047</v>
      </c>
      <c r="AO22">
        <f t="shared" si="11"/>
        <v>-234.11935806551526</v>
      </c>
      <c r="AP22">
        <f t="shared" si="12"/>
        <v>-5.4899142540766963</v>
      </c>
      <c r="AQ22">
        <f t="shared" si="13"/>
        <v>-14362.486536264572</v>
      </c>
      <c r="AR22">
        <f t="shared" si="14"/>
        <v>-9919.7086472738592</v>
      </c>
      <c r="AS22">
        <f t="shared" si="15"/>
        <v>2280.6656769199762</v>
      </c>
      <c r="AT22">
        <f t="shared" si="16"/>
        <v>767.01522206731318</v>
      </c>
      <c r="AU22">
        <f t="shared" si="17"/>
        <v>-6872.0277482865704</v>
      </c>
      <c r="AW22">
        <v>19</v>
      </c>
      <c r="AX22">
        <f>(R22*SUMPRODUCT(K23:$K$23, X23:$X$23)-$AZ$3*SUMPRODUCT(K22:$K$22, W23:$W$23))/Z22</f>
        <v>20352.468787397731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42645.357874517453</v>
      </c>
      <c r="P23">
        <f t="shared" si="30"/>
        <v>2132.2678937258729</v>
      </c>
      <c r="Q23" s="5">
        <f t="shared" si="31"/>
        <v>50</v>
      </c>
      <c r="R23">
        <f t="shared" si="0"/>
        <v>2000000</v>
      </c>
      <c r="S23">
        <f t="shared" si="1"/>
        <v>22060.383692902222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10634.363007317246</v>
      </c>
      <c r="AC23">
        <f t="shared" si="2"/>
        <v>10634.363007317246</v>
      </c>
      <c r="AE23">
        <f t="shared" si="3"/>
        <v>20557.494490020414</v>
      </c>
      <c r="AF23">
        <f t="shared" si="4"/>
        <v>-1027.8747245010209</v>
      </c>
      <c r="AG23">
        <f t="shared" si="5"/>
        <v>-24.10285141762693</v>
      </c>
      <c r="AH23">
        <f t="shared" si="6"/>
        <v>-70455.212234230421</v>
      </c>
      <c r="AI23">
        <f t="shared" si="7"/>
        <v>-50949.695320128652</v>
      </c>
      <c r="AJ23">
        <f t="shared" si="8"/>
        <v>0</v>
      </c>
      <c r="AK23">
        <f t="shared" si="32"/>
        <v>2581.1320058716315</v>
      </c>
      <c r="AL23">
        <f t="shared" si="9"/>
        <v>-48368.563314257022</v>
      </c>
      <c r="AN23">
        <f t="shared" si="10"/>
        <v>3979.362682536972</v>
      </c>
      <c r="AO23">
        <f t="shared" si="11"/>
        <v>-198.96813412684861</v>
      </c>
      <c r="AP23">
        <f t="shared" si="12"/>
        <v>-4.6656457828846394</v>
      </c>
      <c r="AQ23">
        <f t="shared" si="13"/>
        <v>-13638.181563965503</v>
      </c>
      <c r="AR23">
        <f t="shared" si="14"/>
        <v>-9862.4526613382659</v>
      </c>
      <c r="AS23">
        <f t="shared" si="15"/>
        <v>0</v>
      </c>
      <c r="AT23">
        <f t="shared" si="16"/>
        <v>499.63580862704492</v>
      </c>
      <c r="AU23">
        <f t="shared" si="17"/>
        <v>-9362.8168527112211</v>
      </c>
      <c r="AW23">
        <v>20</v>
      </c>
      <c r="AX23">
        <f>(R23*SUMPRODUCT(K$23:$K24, X$23:$X24)-$AZ$3*SUMPRODUCT(K$22:$K23, W$23:$W24))/Z23</f>
        <v>22060.383692902222</v>
      </c>
    </row>
    <row r="25" spans="5:50" x14ac:dyDescent="0.3">
      <c r="AN25" s="6">
        <f t="shared" ref="AN25:AU25" si="33">SUM(AN3:AN23)</f>
        <v>345326.09687033249</v>
      </c>
      <c r="AO25" s="6">
        <f t="shared" si="33"/>
        <v>-49250.323249404733</v>
      </c>
      <c r="AP25" s="6">
        <f t="shared" si="33"/>
        <v>-754.88122750246703</v>
      </c>
      <c r="AQ25" s="6">
        <f t="shared" si="33"/>
        <v>-243864.40383035925</v>
      </c>
      <c r="AR25" s="6">
        <f t="shared" si="33"/>
        <v>51456.488563065985</v>
      </c>
      <c r="AS25" s="6">
        <f t="shared" si="33"/>
        <v>-49389.271271070094</v>
      </c>
      <c r="AT25" s="6">
        <f t="shared" si="33"/>
        <v>71936.123842236295</v>
      </c>
      <c r="AU25" s="7">
        <f t="shared" si="33"/>
        <v>74003.341134232207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'T.55.04.F'!C3*(1+C12)</f>
        <v>146861.05279636607</v>
      </c>
      <c r="K3">
        <v>1</v>
      </c>
      <c r="L3" s="2">
        <v>0</v>
      </c>
      <c r="O3">
        <f>$C$3</f>
        <v>146861.05279636607</v>
      </c>
      <c r="P3">
        <f>O3*B5</f>
        <v>117488.84223709286</v>
      </c>
      <c r="Q3" s="5">
        <f>B8</f>
        <v>400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146861.05279636607</v>
      </c>
      <c r="AF3">
        <f t="shared" ref="AF3:AF23" si="4">-$Z3*P3</f>
        <v>-117488.84223709286</v>
      </c>
      <c r="AG3">
        <f t="shared" ref="AG3:AG23" si="5">-$Z3*Q3</f>
        <v>-400</v>
      </c>
      <c r="AH3">
        <f t="shared" ref="AH3:AH23" si="6">-X3*R3</f>
        <v>0</v>
      </c>
      <c r="AI3">
        <f t="shared" ref="AI3:AI23" si="7">SUM(AE3:AH3)</f>
        <v>28972.210559273211</v>
      </c>
      <c r="AJ3">
        <f t="shared" ref="AJ3:AJ23" si="8">AB3-AC3</f>
        <v>0</v>
      </c>
      <c r="AL3">
        <f t="shared" ref="AL3:AL23" si="9">SUM(AI3:AK3)</f>
        <v>28972.210559273211</v>
      </c>
      <c r="AN3">
        <f t="shared" ref="AN3:AN23" si="10">AE3*$K3</f>
        <v>146861.05279636607</v>
      </c>
      <c r="AO3">
        <f t="shared" ref="AO3:AO23" si="11">AF3*$K3</f>
        <v>-117488.84223709286</v>
      </c>
      <c r="AP3">
        <f t="shared" ref="AP3:AP23" si="12">AG3*$K3</f>
        <v>-400</v>
      </c>
      <c r="AQ3">
        <f t="shared" ref="AQ3:AQ23" si="13">AH3*$K3</f>
        <v>0</v>
      </c>
      <c r="AR3">
        <f t="shared" ref="AR3:AR23" si="14">AI3*$K3</f>
        <v>28972.210559273211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28972.210559273211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89591.940464680156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50963.356415909322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49340.27544077544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-49340.27544077544</v>
      </c>
      <c r="AK4">
        <f>H4*SUM(AB4, AE4:AF4)</f>
        <v>0</v>
      </c>
      <c r="AL4">
        <f t="shared" si="9"/>
        <v>-93036.27544077544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-40251.66502390449</v>
      </c>
      <c r="AR4">
        <f t="shared" si="14"/>
        <v>-40251.66502390449</v>
      </c>
      <c r="AS4">
        <f t="shared" si="15"/>
        <v>-45451.030740325768</v>
      </c>
      <c r="AT4">
        <f t="shared" si="16"/>
        <v>0</v>
      </c>
      <c r="AU4">
        <f t="shared" si="17"/>
        <v>-85702.695764230259</v>
      </c>
      <c r="AW4">
        <v>1</v>
      </c>
      <c r="AX4">
        <f>(R4*SUMPRODUCT(K5:$K$23, X5:$X$23)-$AZ$3*SUMPRODUCT(K4:$K$22, W5:$W$23))/Z4</f>
        <v>50963.356415909322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146861.05279636607</v>
      </c>
      <c r="P5">
        <f t="shared" ref="P5:P23" si="30">O5*$C$5</f>
        <v>7343.0526398183038</v>
      </c>
      <c r="Q5" s="5">
        <f t="shared" ref="Q5:Q23" si="31">$C$8</f>
        <v>50</v>
      </c>
      <c r="R5">
        <f t="shared" si="0"/>
        <v>2000000</v>
      </c>
      <c r="S5">
        <f t="shared" si="1"/>
        <v>93563.645984579009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49340.27544077544</v>
      </c>
      <c r="AC5">
        <f t="shared" si="2"/>
        <v>87369.55432851013</v>
      </c>
      <c r="AE5">
        <f t="shared" si="3"/>
        <v>137138.57124752397</v>
      </c>
      <c r="AF5">
        <f t="shared" si="4"/>
        <v>-6856.9285623761998</v>
      </c>
      <c r="AG5">
        <f t="shared" si="5"/>
        <v>-46.689904721600001</v>
      </c>
      <c r="AH5">
        <f t="shared" si="6"/>
        <v>-49344.771135999996</v>
      </c>
      <c r="AI5">
        <f t="shared" si="7"/>
        <v>80890.181644426179</v>
      </c>
      <c r="AJ5">
        <f t="shared" si="8"/>
        <v>-38029.27888773469</v>
      </c>
      <c r="AK5">
        <f>H5*SUM(AB5, AE5:AF5)</f>
        <v>15370.24753403525</v>
      </c>
      <c r="AL5">
        <f t="shared" si="9"/>
        <v>58231.150290726742</v>
      </c>
      <c r="AN5">
        <f t="shared" si="10"/>
        <v>116370.78249085248</v>
      </c>
      <c r="AO5">
        <f t="shared" si="11"/>
        <v>-5818.5391245426244</v>
      </c>
      <c r="AP5">
        <f t="shared" si="12"/>
        <v>-39.619347769557855</v>
      </c>
      <c r="AQ5">
        <f t="shared" si="13"/>
        <v>-41872.170438205787</v>
      </c>
      <c r="AR5">
        <f t="shared" si="14"/>
        <v>68640.453580334506</v>
      </c>
      <c r="AS5">
        <f t="shared" si="15"/>
        <v>-32270.257021570393</v>
      </c>
      <c r="AT5">
        <f t="shared" si="16"/>
        <v>13042.630649734669</v>
      </c>
      <c r="AU5">
        <f t="shared" si="17"/>
        <v>49412.827208498791</v>
      </c>
      <c r="AW5">
        <v>2</v>
      </c>
      <c r="AX5">
        <f>(R5*SUMPRODUCT(K6:$K$23, X6:$X$23)-$AZ$3*SUMPRODUCT(K5:$K$22, W6:$W$23))/Z5</f>
        <v>93563.645984579009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146861.05279636607</v>
      </c>
      <c r="P6">
        <f t="shared" si="30"/>
        <v>7343.0526398183038</v>
      </c>
      <c r="Q6" s="5">
        <f t="shared" si="31"/>
        <v>50</v>
      </c>
      <c r="R6">
        <f t="shared" si="0"/>
        <v>2000000</v>
      </c>
      <c r="S6">
        <f t="shared" si="1"/>
        <v>128882.86828970436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87369.55432851013</v>
      </c>
      <c r="AC6">
        <f t="shared" si="2"/>
        <v>115623.80790949217</v>
      </c>
      <c r="AE6">
        <f t="shared" si="3"/>
        <v>131752.45386177747</v>
      </c>
      <c r="AF6">
        <f t="shared" si="4"/>
        <v>-6587.6226930888743</v>
      </c>
      <c r="AG6">
        <f t="shared" si="5"/>
        <v>-44.856158713659163</v>
      </c>
      <c r="AH6">
        <f t="shared" si="6"/>
        <v>-54673.878428993601</v>
      </c>
      <c r="AI6">
        <f t="shared" si="7"/>
        <v>70446.096580981321</v>
      </c>
      <c r="AJ6">
        <f t="shared" si="8"/>
        <v>-28254.25358098204</v>
      </c>
      <c r="AK6">
        <f>H6*SUM(AB6, AE6:AF6)</f>
        <v>18186.567366995296</v>
      </c>
      <c r="AL6">
        <f t="shared" si="9"/>
        <v>60378.410366994576</v>
      </c>
      <c r="AN6">
        <f t="shared" si="10"/>
        <v>102987.66547392083</v>
      </c>
      <c r="AO6">
        <f t="shared" si="11"/>
        <v>-5149.3832736960421</v>
      </c>
      <c r="AP6">
        <f t="shared" si="12"/>
        <v>-35.062960367280297</v>
      </c>
      <c r="AQ6">
        <f t="shared" si="13"/>
        <v>-42737.231351411923</v>
      </c>
      <c r="AR6">
        <f t="shared" si="14"/>
        <v>55065.987888445576</v>
      </c>
      <c r="AS6">
        <f t="shared" si="15"/>
        <v>-22085.657843354049</v>
      </c>
      <c r="AT6">
        <f t="shared" si="16"/>
        <v>14215.994170977699</v>
      </c>
      <c r="AU6">
        <f t="shared" si="17"/>
        <v>47196.324216069224</v>
      </c>
      <c r="AW6">
        <v>3</v>
      </c>
      <c r="AX6">
        <f>(R6*SUMPRODUCT(K7:$K$23, X7:$X$23)-$AZ$3*SUMPRODUCT(K6:$K$22, W7:$W$23))/Z6</f>
        <v>128882.86828970436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146861.05279636607</v>
      </c>
      <c r="P7">
        <f t="shared" si="30"/>
        <v>7343.0526398183038</v>
      </c>
      <c r="Q7" s="5">
        <f t="shared" si="31"/>
        <v>50</v>
      </c>
      <c r="R7">
        <f t="shared" si="0"/>
        <v>2000000</v>
      </c>
      <c r="S7">
        <f t="shared" si="1"/>
        <v>157749.49912323852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115623.80790949217</v>
      </c>
      <c r="AC7">
        <f t="shared" si="2"/>
        <v>135388.49658143515</v>
      </c>
      <c r="AE7">
        <f t="shared" si="3"/>
        <v>126043.4882834928</v>
      </c>
      <c r="AF7">
        <f t="shared" si="4"/>
        <v>-6302.1744141746403</v>
      </c>
      <c r="AG7">
        <f t="shared" si="5"/>
        <v>-42.912496500437598</v>
      </c>
      <c r="AH7">
        <f t="shared" si="6"/>
        <v>-59804.025043398942</v>
      </c>
      <c r="AI7">
        <f t="shared" si="7"/>
        <v>59894.376329418767</v>
      </c>
      <c r="AJ7">
        <f t="shared" si="8"/>
        <v>-19764.688671942975</v>
      </c>
      <c r="AK7">
        <f>H7*SUM(AB7, AE7:AF7)</f>
        <v>20140.193470612801</v>
      </c>
      <c r="AL7">
        <f t="shared" si="9"/>
        <v>60269.881128088593</v>
      </c>
      <c r="AN7">
        <f t="shared" si="10"/>
        <v>90758.870401052336</v>
      </c>
      <c r="AO7">
        <f t="shared" si="11"/>
        <v>-4537.9435200526168</v>
      </c>
      <c r="AP7">
        <f t="shared" si="12"/>
        <v>-30.89957094577565</v>
      </c>
      <c r="AQ7">
        <f t="shared" si="13"/>
        <v>-43062.484482873311</v>
      </c>
      <c r="AR7">
        <f t="shared" si="14"/>
        <v>43127.542827180616</v>
      </c>
      <c r="AS7">
        <f t="shared" si="15"/>
        <v>-14231.761133581274</v>
      </c>
      <c r="AT7">
        <f t="shared" si="16"/>
        <v>14502.147107672974</v>
      </c>
      <c r="AU7">
        <f t="shared" si="17"/>
        <v>43397.928801272319</v>
      </c>
      <c r="AW7">
        <v>4</v>
      </c>
      <c r="AX7">
        <f>(R7*SUMPRODUCT(K8:$K$23, X8:$X$23)-$AZ$3*SUMPRODUCT(K7:$K$22, W8:$W$23))/Z7</f>
        <v>157749.49912323852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146861.05279636607</v>
      </c>
      <c r="P8">
        <f t="shared" si="30"/>
        <v>7343.0526398183038</v>
      </c>
      <c r="Q8" s="5">
        <f t="shared" si="31"/>
        <v>50</v>
      </c>
      <c r="R8">
        <f t="shared" si="0"/>
        <v>2000000</v>
      </c>
      <c r="S8">
        <f t="shared" si="1"/>
        <v>180754.40717141729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135388.49658143515</v>
      </c>
      <c r="AC8">
        <f t="shared" si="2"/>
        <v>147716.97071207094</v>
      </c>
      <c r="AE8">
        <f t="shared" si="3"/>
        <v>120018.48350005357</v>
      </c>
      <c r="AF8">
        <f t="shared" si="4"/>
        <v>-6000.9241750026786</v>
      </c>
      <c r="AG8">
        <f t="shared" si="5"/>
        <v>-40.861236255220177</v>
      </c>
      <c r="AH8">
        <f t="shared" si="6"/>
        <v>-64885.411208521662</v>
      </c>
      <c r="AI8">
        <f t="shared" si="7"/>
        <v>49091.286880273998</v>
      </c>
      <c r="AJ8">
        <f t="shared" si="8"/>
        <v>-12328.47413063579</v>
      </c>
      <c r="AK8">
        <f t="shared" ref="AK8:AK23" si="32">H8*SUM(AB8:AB8, AE8:AF8)</f>
        <v>21341.676203918014</v>
      </c>
      <c r="AL8">
        <f t="shared" si="9"/>
        <v>58104.488953556225</v>
      </c>
      <c r="AN8">
        <f t="shared" si="10"/>
        <v>79608.413678539044</v>
      </c>
      <c r="AO8">
        <f t="shared" si="11"/>
        <v>-3980.4206839269527</v>
      </c>
      <c r="AP8">
        <f t="shared" si="12"/>
        <v>-27.10331029320691</v>
      </c>
      <c r="AQ8">
        <f t="shared" si="13"/>
        <v>-43038.576280526002</v>
      </c>
      <c r="AR8">
        <f t="shared" si="14"/>
        <v>32562.313403792883</v>
      </c>
      <c r="AS8">
        <f t="shared" si="15"/>
        <v>-8177.4926660890778</v>
      </c>
      <c r="AT8">
        <f t="shared" si="16"/>
        <v>14155.961134387937</v>
      </c>
      <c r="AU8">
        <f t="shared" si="17"/>
        <v>38540.781872091742</v>
      </c>
      <c r="AW8">
        <v>5</v>
      </c>
      <c r="AX8">
        <f>(R8*SUMPRODUCT(K9:$K$23, X9:$X$23)-$AZ$3*SUMPRODUCT(K8:$K$22, W9:$W$23))/Z8</f>
        <v>180754.40717141729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146861.05279636607</v>
      </c>
      <c r="P9">
        <f t="shared" si="30"/>
        <v>7343.0526398183038</v>
      </c>
      <c r="Q9" s="5">
        <f t="shared" si="31"/>
        <v>50</v>
      </c>
      <c r="R9">
        <f t="shared" si="0"/>
        <v>2000000</v>
      </c>
      <c r="S9">
        <f t="shared" si="1"/>
        <v>197974.51795330259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147716.97071207094</v>
      </c>
      <c r="AC9">
        <f t="shared" si="2"/>
        <v>153190.87357711533</v>
      </c>
      <c r="AE9">
        <f t="shared" si="3"/>
        <v>113639.74113899271</v>
      </c>
      <c r="AF9">
        <f t="shared" si="4"/>
        <v>-5681.9870569496361</v>
      </c>
      <c r="AG9">
        <f t="shared" si="5"/>
        <v>-38.689543270727739</v>
      </c>
      <c r="AH9">
        <f t="shared" si="6"/>
        <v>-70523.224877609609</v>
      </c>
      <c r="AI9">
        <f t="shared" si="7"/>
        <v>37395.83966116274</v>
      </c>
      <c r="AJ9">
        <f t="shared" si="8"/>
        <v>-5473.9028650443943</v>
      </c>
      <c r="AK9">
        <f t="shared" si="32"/>
        <v>21878.086200632337</v>
      </c>
      <c r="AL9">
        <f t="shared" si="9"/>
        <v>53800.022996750682</v>
      </c>
      <c r="AN9">
        <f t="shared" si="10"/>
        <v>69435.767116217336</v>
      </c>
      <c r="AO9">
        <f t="shared" si="11"/>
        <v>-3471.788355810867</v>
      </c>
      <c r="AP9">
        <f t="shared" si="12"/>
        <v>-23.63995279691181</v>
      </c>
      <c r="AQ9">
        <f t="shared" si="13"/>
        <v>-43090.860378650548</v>
      </c>
      <c r="AR9">
        <f t="shared" si="14"/>
        <v>22849.47842895901</v>
      </c>
      <c r="AS9">
        <f t="shared" si="15"/>
        <v>-3344.6454624455373</v>
      </c>
      <c r="AT9">
        <f t="shared" si="16"/>
        <v>13367.873625456416</v>
      </c>
      <c r="AU9">
        <f t="shared" si="17"/>
        <v>32872.706591969887</v>
      </c>
      <c r="AW9">
        <v>6</v>
      </c>
      <c r="AX9">
        <f>(R9*SUMPRODUCT(K10:$K$23, X10:$X$23)-$AZ$3*SUMPRODUCT(K9:$K$22, W10:$W$23))/Z9</f>
        <v>197974.51795330259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146861.05279636607</v>
      </c>
      <c r="P10">
        <f t="shared" si="30"/>
        <v>7343.0526398183038</v>
      </c>
      <c r="Q10" s="5">
        <f t="shared" si="31"/>
        <v>50</v>
      </c>
      <c r="R10">
        <f t="shared" si="0"/>
        <v>2000000</v>
      </c>
      <c r="S10">
        <f t="shared" si="1"/>
        <v>210090.67006592132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153190.87357711533</v>
      </c>
      <c r="AC10">
        <f t="shared" si="2"/>
        <v>152999.3806653411</v>
      </c>
      <c r="AE10">
        <f t="shared" si="3"/>
        <v>106952.15601270414</v>
      </c>
      <c r="AF10">
        <f t="shared" si="4"/>
        <v>-5347.6078006352072</v>
      </c>
      <c r="AG10">
        <f t="shared" si="5"/>
        <v>-36.412702338788684</v>
      </c>
      <c r="AH10">
        <f t="shared" si="6"/>
        <v>-75597.819969271179</v>
      </c>
      <c r="AI10">
        <f t="shared" si="7"/>
        <v>25970.315540458978</v>
      </c>
      <c r="AJ10">
        <f t="shared" si="8"/>
        <v>191.49291177422856</v>
      </c>
      <c r="AK10">
        <f t="shared" si="32"/>
        <v>21802.844242500501</v>
      </c>
      <c r="AL10">
        <f t="shared" si="9"/>
        <v>47964.652694733712</v>
      </c>
      <c r="AN10">
        <f t="shared" si="10"/>
        <v>60198.367362026474</v>
      </c>
      <c r="AO10">
        <f t="shared" si="11"/>
        <v>-3009.9183681013237</v>
      </c>
      <c r="AP10">
        <f t="shared" si="12"/>
        <v>-20.495007429061552</v>
      </c>
      <c r="AQ10">
        <f t="shared" si="13"/>
        <v>-42550.47778314969</v>
      </c>
      <c r="AR10">
        <f t="shared" si="14"/>
        <v>14617.476203346401</v>
      </c>
      <c r="AS10">
        <f t="shared" si="15"/>
        <v>107.78240551634931</v>
      </c>
      <c r="AT10">
        <f t="shared" si="16"/>
        <v>12271.801487491157</v>
      </c>
      <c r="AU10">
        <f t="shared" si="17"/>
        <v>26997.060096353911</v>
      </c>
      <c r="AW10">
        <v>7</v>
      </c>
      <c r="AX10">
        <f>(R10*SUMPRODUCT(K11:$K$23, X11:$X$23)-$AZ$3*SUMPRODUCT(K10:$K$22, W11:$W$23))/Z10</f>
        <v>210090.67006592132</v>
      </c>
    </row>
    <row r="11" spans="1:52" x14ac:dyDescent="0.3">
      <c r="A11" t="s">
        <v>33</v>
      </c>
      <c r="C11" s="24">
        <f>AU25</f>
        <v>197844.38880541825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146861.05279636607</v>
      </c>
      <c r="P11">
        <f t="shared" si="30"/>
        <v>7343.0526398183038</v>
      </c>
      <c r="Q11" s="5">
        <f t="shared" si="31"/>
        <v>50</v>
      </c>
      <c r="R11">
        <f t="shared" si="0"/>
        <v>2000000</v>
      </c>
      <c r="S11">
        <f t="shared" si="1"/>
        <v>218043.65641886313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152999.3806653411</v>
      </c>
      <c r="AC11">
        <f t="shared" si="2"/>
        <v>148544.69821004584</v>
      </c>
      <c r="AE11">
        <f t="shared" si="3"/>
        <v>100050.74728951635</v>
      </c>
      <c r="AF11">
        <f t="shared" si="4"/>
        <v>-5002.5373644758174</v>
      </c>
      <c r="AG11">
        <f t="shared" si="5"/>
        <v>-34.063063482271325</v>
      </c>
      <c r="AH11">
        <f t="shared" si="6"/>
        <v>-79420.473325178784</v>
      </c>
      <c r="AI11">
        <f t="shared" si="7"/>
        <v>15593.673536379472</v>
      </c>
      <c r="AJ11">
        <f t="shared" si="8"/>
        <v>4454.6824552952603</v>
      </c>
      <c r="AK11">
        <f t="shared" si="32"/>
        <v>21225.432326818958</v>
      </c>
      <c r="AL11">
        <f t="shared" si="9"/>
        <v>41273.788318493695</v>
      </c>
      <c r="AN11">
        <f t="shared" si="10"/>
        <v>51874.947827306954</v>
      </c>
      <c r="AO11">
        <f t="shared" si="11"/>
        <v>-2593.7473913653475</v>
      </c>
      <c r="AP11">
        <f t="shared" si="12"/>
        <v>-17.661233812355782</v>
      </c>
      <c r="AQ11">
        <f t="shared" si="13"/>
        <v>-41178.432163448451</v>
      </c>
      <c r="AR11">
        <f t="shared" si="14"/>
        <v>8085.107038680796</v>
      </c>
      <c r="AS11">
        <f t="shared" si="15"/>
        <v>2309.692093423027</v>
      </c>
      <c r="AT11">
        <f t="shared" si="16"/>
        <v>11005.097157141789</v>
      </c>
      <c r="AU11">
        <f t="shared" si="17"/>
        <v>21399.896289245615</v>
      </c>
      <c r="AW11">
        <v>8</v>
      </c>
      <c r="AX11">
        <f>(R11*SUMPRODUCT(K12:$K$23, X12:$X$23)-$AZ$3*SUMPRODUCT(K11:$K$22, W12:$W$23))/Z11</f>
        <v>218043.65641886313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146861.05279636607</v>
      </c>
      <c r="P12">
        <f t="shared" si="30"/>
        <v>7343.0526398183038</v>
      </c>
      <c r="Q12" s="5">
        <f t="shared" si="31"/>
        <v>50</v>
      </c>
      <c r="R12">
        <f t="shared" si="0"/>
        <v>2000000</v>
      </c>
      <c r="S12">
        <f t="shared" si="1"/>
        <v>222165.29444824558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148544.69821004584</v>
      </c>
      <c r="AC12">
        <f t="shared" si="2"/>
        <v>140640.62955408506</v>
      </c>
      <c r="AE12">
        <f t="shared" si="3"/>
        <v>92969.655650100831</v>
      </c>
      <c r="AF12">
        <f t="shared" si="4"/>
        <v>-4648.4827825050415</v>
      </c>
      <c r="AG12">
        <f t="shared" si="5"/>
        <v>-31.652250164313568</v>
      </c>
      <c r="AH12">
        <f t="shared" si="6"/>
        <v>-82807.307325401591</v>
      </c>
      <c r="AI12">
        <f t="shared" si="7"/>
        <v>5482.2132920298754</v>
      </c>
      <c r="AJ12">
        <f t="shared" si="8"/>
        <v>7904.0686559607857</v>
      </c>
      <c r="AK12">
        <f t="shared" si="32"/>
        <v>20268.612588113796</v>
      </c>
      <c r="AL12">
        <f t="shared" si="9"/>
        <v>33654.894536104461</v>
      </c>
      <c r="AN12">
        <f t="shared" si="10"/>
        <v>44403.860087170156</v>
      </c>
      <c r="AO12">
        <f t="shared" si="11"/>
        <v>-2220.193004358508</v>
      </c>
      <c r="AP12">
        <f t="shared" si="12"/>
        <v>-15.117643255880596</v>
      </c>
      <c r="AQ12">
        <f t="shared" si="13"/>
        <v>-39550.152820948359</v>
      </c>
      <c r="AR12">
        <f t="shared" si="14"/>
        <v>2618.3966186074076</v>
      </c>
      <c r="AS12">
        <f t="shared" si="15"/>
        <v>3775.1151842444106</v>
      </c>
      <c r="AT12">
        <f t="shared" si="16"/>
        <v>9680.6278481970985</v>
      </c>
      <c r="AU12">
        <f t="shared" si="17"/>
        <v>16074.139651048918</v>
      </c>
      <c r="AW12">
        <v>9</v>
      </c>
      <c r="AX12">
        <f>(R12*SUMPRODUCT(K13:$K$23, X13:$X$23)-$AZ$3*SUMPRODUCT(K12:$K$22, W13:$W$23))/Z12</f>
        <v>222165.29444824558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146861.05279636607</v>
      </c>
      <c r="P13">
        <f t="shared" si="30"/>
        <v>7343.0526398183038</v>
      </c>
      <c r="Q13" s="5">
        <f t="shared" si="31"/>
        <v>50</v>
      </c>
      <c r="R13">
        <f t="shared" si="0"/>
        <v>2000000</v>
      </c>
      <c r="S13">
        <f t="shared" si="1"/>
        <v>222886.40228445633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140640.62955408506</v>
      </c>
      <c r="AC13">
        <f t="shared" si="2"/>
        <v>130173.38398332646</v>
      </c>
      <c r="AE13">
        <f t="shared" si="3"/>
        <v>85771.944909670026</v>
      </c>
      <c r="AF13">
        <f t="shared" si="4"/>
        <v>-4288.5972454835019</v>
      </c>
      <c r="AG13">
        <f t="shared" si="5"/>
        <v>-29.201732956592412</v>
      </c>
      <c r="AH13">
        <f t="shared" si="6"/>
        <v>-85359.788243120827</v>
      </c>
      <c r="AI13">
        <f t="shared" si="7"/>
        <v>-3905.642311890886</v>
      </c>
      <c r="AJ13">
        <f t="shared" si="8"/>
        <v>10467.24557075859</v>
      </c>
      <c r="AK13">
        <f t="shared" si="32"/>
        <v>19007.1487305675</v>
      </c>
      <c r="AL13">
        <f t="shared" si="9"/>
        <v>25568.751989435204</v>
      </c>
      <c r="AN13">
        <f t="shared" si="10"/>
        <v>37736.961448106929</v>
      </c>
      <c r="AO13">
        <f t="shared" si="11"/>
        <v>-1886.8480724053468</v>
      </c>
      <c r="AP13">
        <f t="shared" si="12"/>
        <v>-12.847845201148079</v>
      </c>
      <c r="AQ13">
        <f t="shared" si="13"/>
        <v>-37555.625461701035</v>
      </c>
      <c r="AR13">
        <f t="shared" si="14"/>
        <v>-1718.3599312005924</v>
      </c>
      <c r="AS13">
        <f t="shared" si="15"/>
        <v>4605.25924866899</v>
      </c>
      <c r="AT13">
        <f t="shared" si="16"/>
        <v>8362.5483791844654</v>
      </c>
      <c r="AU13">
        <f t="shared" si="17"/>
        <v>11249.447696652864</v>
      </c>
      <c r="AW13">
        <v>10</v>
      </c>
      <c r="AX13">
        <f>(R13*SUMPRODUCT(K14:$K$23, X14:$X$23)-$AZ$3*SUMPRODUCT(K13:$K$22, W14:$W$23))/Z13</f>
        <v>222886.40228445633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146861.05279636607</v>
      </c>
      <c r="P14">
        <f t="shared" si="30"/>
        <v>7343.0526398183038</v>
      </c>
      <c r="Q14" s="5">
        <f t="shared" si="31"/>
        <v>50</v>
      </c>
      <c r="R14">
        <f t="shared" si="0"/>
        <v>2000000</v>
      </c>
      <c r="S14">
        <f t="shared" si="1"/>
        <v>220347.81469536526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130173.38398332646</v>
      </c>
      <c r="AC14">
        <f t="shared" si="2"/>
        <v>117775.4678926146</v>
      </c>
      <c r="AE14">
        <f t="shared" si="3"/>
        <v>78496.940086321643</v>
      </c>
      <c r="AF14">
        <f t="shared" si="4"/>
        <v>-3924.8470043160823</v>
      </c>
      <c r="AG14">
        <f t="shared" si="5"/>
        <v>-26.72490037068016</v>
      </c>
      <c r="AH14">
        <f t="shared" si="6"/>
        <v>-87392.610253853243</v>
      </c>
      <c r="AI14">
        <f t="shared" si="7"/>
        <v>-12847.24207221836</v>
      </c>
      <c r="AJ14">
        <f t="shared" si="8"/>
        <v>12397.916090711864</v>
      </c>
      <c r="AK14">
        <f t="shared" si="32"/>
        <v>17520.070472480464</v>
      </c>
      <c r="AL14">
        <f t="shared" si="9"/>
        <v>17070.744490973968</v>
      </c>
      <c r="AN14">
        <f t="shared" si="10"/>
        <v>31813.874602283966</v>
      </c>
      <c r="AO14">
        <f t="shared" si="11"/>
        <v>-1590.6937301141984</v>
      </c>
      <c r="AP14">
        <f t="shared" si="12"/>
        <v>-10.831283719038941</v>
      </c>
      <c r="AQ14">
        <f t="shared" si="13"/>
        <v>-35419.183737925589</v>
      </c>
      <c r="AR14">
        <f t="shared" si="14"/>
        <v>-5206.8341494748611</v>
      </c>
      <c r="AS14">
        <f t="shared" si="15"/>
        <v>5024.7276824523751</v>
      </c>
      <c r="AT14">
        <f t="shared" si="16"/>
        <v>7100.6758278950674</v>
      </c>
      <c r="AU14">
        <f t="shared" si="17"/>
        <v>6918.5693608725815</v>
      </c>
      <c r="AW14">
        <v>11</v>
      </c>
      <c r="AX14">
        <f>(R14*SUMPRODUCT(K15:$K$23, X15:$X$23)-$AZ$3*SUMPRODUCT(K14:$K$22, W15:$W$23))/Z14</f>
        <v>220347.81469536526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146861.05279636607</v>
      </c>
      <c r="P15">
        <f t="shared" si="30"/>
        <v>7343.0526398183038</v>
      </c>
      <c r="Q15" s="5">
        <f t="shared" si="31"/>
        <v>50</v>
      </c>
      <c r="R15">
        <f t="shared" si="0"/>
        <v>2000000</v>
      </c>
      <c r="S15">
        <f t="shared" si="1"/>
        <v>214439.79294750898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117775.4678926146</v>
      </c>
      <c r="AC15">
        <f t="shared" si="2"/>
        <v>103917.97053849441</v>
      </c>
      <c r="AE15">
        <f t="shared" si="3"/>
        <v>71169.172232323428</v>
      </c>
      <c r="AF15">
        <f t="shared" si="4"/>
        <v>-3558.4586116161718</v>
      </c>
      <c r="AG15">
        <f t="shared" si="5"/>
        <v>-24.230104196176796</v>
      </c>
      <c r="AH15">
        <f t="shared" si="6"/>
        <v>-89101.886831862474</v>
      </c>
      <c r="AI15">
        <f t="shared" si="7"/>
        <v>-21515.403315351388</v>
      </c>
      <c r="AJ15">
        <f t="shared" si="8"/>
        <v>13857.497354120191</v>
      </c>
      <c r="AK15">
        <f t="shared" si="32"/>
        <v>15863.495552094955</v>
      </c>
      <c r="AL15">
        <f t="shared" si="9"/>
        <v>8205.5895908637576</v>
      </c>
      <c r="AN15">
        <f t="shared" si="10"/>
        <v>26570.389375430557</v>
      </c>
      <c r="AO15">
        <f t="shared" si="11"/>
        <v>-1328.5194687715282</v>
      </c>
      <c r="AP15">
        <f t="shared" si="12"/>
        <v>-9.0460979509224995</v>
      </c>
      <c r="AQ15">
        <f t="shared" si="13"/>
        <v>-33265.411876364109</v>
      </c>
      <c r="AR15">
        <f t="shared" si="14"/>
        <v>-8032.5880676560009</v>
      </c>
      <c r="AS15">
        <f t="shared" si="15"/>
        <v>5173.5757058692398</v>
      </c>
      <c r="AT15">
        <f t="shared" si="16"/>
        <v>5922.4976271838423</v>
      </c>
      <c r="AU15">
        <f t="shared" si="17"/>
        <v>3063.485265397082</v>
      </c>
      <c r="AW15">
        <v>12</v>
      </c>
      <c r="AX15">
        <f>(R15*SUMPRODUCT(K16:$K$23, X16:$X$23)-$AZ$3*SUMPRODUCT(K15:$K$22, W16:$W$23))/Z15</f>
        <v>214439.79294750898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146861.05279636607</v>
      </c>
      <c r="P16">
        <f t="shared" si="30"/>
        <v>7343.0526398183038</v>
      </c>
      <c r="Q16" s="5">
        <f t="shared" si="31"/>
        <v>50</v>
      </c>
      <c r="R16">
        <f t="shared" si="0"/>
        <v>2000000</v>
      </c>
      <c r="S16">
        <f t="shared" si="1"/>
        <v>205322.41099727218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103917.97053849441</v>
      </c>
      <c r="AC16">
        <f t="shared" si="2"/>
        <v>89303.539241695224</v>
      </c>
      <c r="AE16">
        <f t="shared" si="3"/>
        <v>63876.182476988324</v>
      </c>
      <c r="AF16">
        <f t="shared" si="4"/>
        <v>-3193.8091238494162</v>
      </c>
      <c r="AG16">
        <f t="shared" si="5"/>
        <v>-21.747148498777776</v>
      </c>
      <c r="AH16">
        <f t="shared" si="6"/>
        <v>-89626.186217490118</v>
      </c>
      <c r="AI16">
        <f t="shared" si="7"/>
        <v>-28965.560012849986</v>
      </c>
      <c r="AJ16">
        <f t="shared" si="8"/>
        <v>14614.431296799186</v>
      </c>
      <c r="AK16">
        <f t="shared" si="32"/>
        <v>14084.851426807065</v>
      </c>
      <c r="AL16">
        <f t="shared" si="9"/>
        <v>-266.27728924373514</v>
      </c>
      <c r="AN16">
        <f t="shared" si="10"/>
        <v>21967.828232700507</v>
      </c>
      <c r="AO16">
        <f t="shared" si="11"/>
        <v>-1098.3914116350254</v>
      </c>
      <c r="AP16">
        <f t="shared" si="12"/>
        <v>-7.4791198259897254</v>
      </c>
      <c r="AQ16">
        <f t="shared" si="13"/>
        <v>-30823.580677933511</v>
      </c>
      <c r="AR16">
        <f t="shared" si="14"/>
        <v>-9961.6229766940196</v>
      </c>
      <c r="AS16">
        <f t="shared" si="15"/>
        <v>5026.0880346496251</v>
      </c>
      <c r="AT16">
        <f t="shared" si="16"/>
        <v>4843.9588095088784</v>
      </c>
      <c r="AU16">
        <f t="shared" si="17"/>
        <v>-91.576132535515939</v>
      </c>
      <c r="AW16">
        <v>13</v>
      </c>
      <c r="AX16">
        <f>(R16*SUMPRODUCT(K17:$K$23, X17:$X$23)-$AZ$3*SUMPRODUCT(K16:$K$22, W17:$W$23))/Z16</f>
        <v>205322.41099727218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146861.05279636607</v>
      </c>
      <c r="P17">
        <f t="shared" si="30"/>
        <v>7343.0526398183038</v>
      </c>
      <c r="Q17" s="5">
        <f t="shared" si="31"/>
        <v>50</v>
      </c>
      <c r="R17">
        <f t="shared" si="0"/>
        <v>2000000</v>
      </c>
      <c r="S17">
        <f t="shared" si="1"/>
        <v>193055.80454019288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89303.539241695224</v>
      </c>
      <c r="AC17">
        <f t="shared" si="2"/>
        <v>74549.964554261242</v>
      </c>
      <c r="AE17">
        <f t="shared" si="3"/>
        <v>56711.510469456931</v>
      </c>
      <c r="AF17">
        <f t="shared" si="4"/>
        <v>-2835.5755234728467</v>
      </c>
      <c r="AG17">
        <f t="shared" si="5"/>
        <v>-19.307879587412369</v>
      </c>
      <c r="AH17">
        <f t="shared" si="6"/>
        <v>-88871.897055105277</v>
      </c>
      <c r="AI17">
        <f t="shared" si="7"/>
        <v>-35015.269988708606</v>
      </c>
      <c r="AJ17">
        <f t="shared" si="8"/>
        <v>14753.574687433982</v>
      </c>
      <c r="AK17">
        <f t="shared" si="32"/>
        <v>12251.867606239719</v>
      </c>
      <c r="AL17">
        <f t="shared" si="9"/>
        <v>-8009.8276950349045</v>
      </c>
      <c r="AN17">
        <f t="shared" si="10"/>
        <v>17966.4202022713</v>
      </c>
      <c r="AO17">
        <f t="shared" si="11"/>
        <v>-898.32101011356508</v>
      </c>
      <c r="AP17">
        <f t="shared" si="12"/>
        <v>-6.1168090042167602</v>
      </c>
      <c r="AQ17">
        <f t="shared" si="13"/>
        <v>-28154.951850999583</v>
      </c>
      <c r="AR17">
        <f t="shared" si="14"/>
        <v>-11092.969467846066</v>
      </c>
      <c r="AS17">
        <f t="shared" si="15"/>
        <v>4673.9880515577224</v>
      </c>
      <c r="AT17">
        <f t="shared" si="16"/>
        <v>3881.437821954145</v>
      </c>
      <c r="AU17">
        <f t="shared" si="17"/>
        <v>-2537.5435943341986</v>
      </c>
      <c r="AW17">
        <v>14</v>
      </c>
      <c r="AX17">
        <f>(R17*SUMPRODUCT(K18:$K$23, X18:$X$23)-$AZ$3*SUMPRODUCT(K17:$K$22, W18:$W$23))/Z17</f>
        <v>193055.80454019288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146861.05279636607</v>
      </c>
      <c r="P18">
        <f t="shared" si="30"/>
        <v>7343.0526398183038</v>
      </c>
      <c r="Q18" s="5">
        <f t="shared" si="31"/>
        <v>50</v>
      </c>
      <c r="R18">
        <f t="shared" si="0"/>
        <v>2000000</v>
      </c>
      <c r="S18">
        <f t="shared" si="1"/>
        <v>177254.25244760729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74549.964554261242</v>
      </c>
      <c r="AC18">
        <f t="shared" si="2"/>
        <v>60023.417702175095</v>
      </c>
      <c r="AE18">
        <f t="shared" si="3"/>
        <v>49731.401049365704</v>
      </c>
      <c r="AF18">
        <f t="shared" si="4"/>
        <v>-2486.5700524682852</v>
      </c>
      <c r="AG18">
        <f t="shared" si="5"/>
        <v>-16.931446459914067</v>
      </c>
      <c r="AH18">
        <f t="shared" si="6"/>
        <v>-87334.173264967118</v>
      </c>
      <c r="AI18">
        <f t="shared" si="7"/>
        <v>-40106.273714529612</v>
      </c>
      <c r="AJ18">
        <f t="shared" si="8"/>
        <v>14526.546852086147</v>
      </c>
      <c r="AK18">
        <f t="shared" si="32"/>
        <v>10421.980655312645</v>
      </c>
      <c r="AL18">
        <f t="shared" si="9"/>
        <v>-15157.74620713082</v>
      </c>
      <c r="AN18">
        <f t="shared" si="10"/>
        <v>14513.200657125333</v>
      </c>
      <c r="AO18">
        <f t="shared" si="11"/>
        <v>-725.66003285626664</v>
      </c>
      <c r="AP18">
        <f t="shared" si="12"/>
        <v>-4.9411332619441932</v>
      </c>
      <c r="AQ18">
        <f t="shared" si="13"/>
        <v>-25486.882614878283</v>
      </c>
      <c r="AR18">
        <f t="shared" si="14"/>
        <v>-11704.283123871162</v>
      </c>
      <c r="AS18">
        <f t="shared" si="15"/>
        <v>4239.3072559967131</v>
      </c>
      <c r="AT18">
        <f t="shared" si="16"/>
        <v>3041.4646139787405</v>
      </c>
      <c r="AU18">
        <f t="shared" si="17"/>
        <v>-4423.5112538957083</v>
      </c>
      <c r="AW18">
        <v>15</v>
      </c>
      <c r="AX18">
        <f>(R18*SUMPRODUCT(K19:$K$23, X19:$X$23)-$AZ$3*SUMPRODUCT(K18:$K$22, W19:$W$23))/Z18</f>
        <v>177254.25244760729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146861.05279636607</v>
      </c>
      <c r="P19">
        <f t="shared" si="30"/>
        <v>7343.0526398183038</v>
      </c>
      <c r="Q19" s="5">
        <f t="shared" si="31"/>
        <v>50</v>
      </c>
      <c r="R19">
        <f t="shared" si="0"/>
        <v>2000000</v>
      </c>
      <c r="S19">
        <f t="shared" si="1"/>
        <v>157277.05061842542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60023.417702175095</v>
      </c>
      <c r="AC19">
        <f t="shared" si="2"/>
        <v>46047.882903096848</v>
      </c>
      <c r="AE19">
        <f t="shared" si="3"/>
        <v>42998.26666129208</v>
      </c>
      <c r="AF19">
        <f t="shared" si="4"/>
        <v>-2149.9133330646041</v>
      </c>
      <c r="AG19">
        <f t="shared" si="5"/>
        <v>-14.639097923706302</v>
      </c>
      <c r="AH19">
        <f t="shared" si="6"/>
        <v>-84921.362864344992</v>
      </c>
      <c r="AI19">
        <f t="shared" si="7"/>
        <v>-44087.648634041223</v>
      </c>
      <c r="AJ19">
        <f t="shared" si="8"/>
        <v>13975.534799078247</v>
      </c>
      <c r="AK19">
        <f t="shared" si="32"/>
        <v>8631.5974470715501</v>
      </c>
      <c r="AL19">
        <f t="shared" si="9"/>
        <v>-21480.516387891425</v>
      </c>
      <c r="AN19">
        <f t="shared" si="10"/>
        <v>11559.142588830875</v>
      </c>
      <c r="AO19">
        <f t="shared" si="11"/>
        <v>-577.95712944154377</v>
      </c>
      <c r="AP19">
        <f t="shared" si="12"/>
        <v>-3.9354009687164981</v>
      </c>
      <c r="AQ19">
        <f t="shared" si="13"/>
        <v>-22829.249139721338</v>
      </c>
      <c r="AR19">
        <f t="shared" si="14"/>
        <v>-11851.999081300723</v>
      </c>
      <c r="AS19">
        <f t="shared" si="15"/>
        <v>3757.0165506959747</v>
      </c>
      <c r="AT19">
        <f t="shared" si="16"/>
        <v>2320.4159936499741</v>
      </c>
      <c r="AU19">
        <f t="shared" si="17"/>
        <v>-5774.5665369547742</v>
      </c>
      <c r="AW19">
        <v>16</v>
      </c>
      <c r="AX19">
        <f>(R19*SUMPRODUCT(K20:$K$23, X20:$X$23)-$AZ$3*SUMPRODUCT(K19:$K$22, W20:$W$23))/Z19</f>
        <v>157277.05061842542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146861.05279636607</v>
      </c>
      <c r="P20">
        <f t="shared" si="30"/>
        <v>7343.0526398183038</v>
      </c>
      <c r="Q20" s="5">
        <f t="shared" si="31"/>
        <v>50</v>
      </c>
      <c r="R20">
        <f t="shared" si="0"/>
        <v>2000000</v>
      </c>
      <c r="S20">
        <f t="shared" si="1"/>
        <v>132015.64564341793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46047.882903096848</v>
      </c>
      <c r="AC20">
        <f t="shared" si="2"/>
        <v>32874.244279624014</v>
      </c>
      <c r="AE20">
        <f t="shared" si="3"/>
        <v>36571.01475556213</v>
      </c>
      <c r="AF20">
        <f t="shared" si="4"/>
        <v>-1828.5507377781064</v>
      </c>
      <c r="AG20">
        <f t="shared" si="5"/>
        <v>-12.450889483364454</v>
      </c>
      <c r="AH20">
        <f t="shared" si="6"/>
        <v>-81672.698444191337</v>
      </c>
      <c r="AI20">
        <f t="shared" si="7"/>
        <v>-46942.685315890674</v>
      </c>
      <c r="AJ20">
        <f t="shared" si="8"/>
        <v>13173.638623472834</v>
      </c>
      <c r="AK20">
        <f t="shared" si="32"/>
        <v>6913.2299860197763</v>
      </c>
      <c r="AL20">
        <f t="shared" si="9"/>
        <v>-26855.816706398065</v>
      </c>
      <c r="AN20">
        <f t="shared" si="10"/>
        <v>9056.3635989205704</v>
      </c>
      <c r="AO20">
        <f t="shared" si="11"/>
        <v>-452.81817994602852</v>
      </c>
      <c r="AP20">
        <f t="shared" si="12"/>
        <v>-3.0833101855390828</v>
      </c>
      <c r="AQ20">
        <f t="shared" si="13"/>
        <v>-20225.242809350697</v>
      </c>
      <c r="AR20">
        <f t="shared" si="14"/>
        <v>-11624.780700561692</v>
      </c>
      <c r="AS20">
        <f t="shared" si="15"/>
        <v>3262.2901522525622</v>
      </c>
      <c r="AT20">
        <f t="shared" si="16"/>
        <v>1711.9766792042169</v>
      </c>
      <c r="AU20">
        <f t="shared" si="17"/>
        <v>-6650.5138691049133</v>
      </c>
      <c r="AW20">
        <v>17</v>
      </c>
      <c r="AX20">
        <f>(R20*SUMPRODUCT(K21:$K$23, X21:$X$23)-$AZ$3*SUMPRODUCT(K20:$K$22, W21:$W$23))/Z20</f>
        <v>132015.64564341793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146861.05279636607</v>
      </c>
      <c r="P21">
        <f t="shared" si="30"/>
        <v>7343.0526398183038</v>
      </c>
      <c r="Q21" s="5">
        <f t="shared" si="31"/>
        <v>50</v>
      </c>
      <c r="R21">
        <f t="shared" si="0"/>
        <v>2000000</v>
      </c>
      <c r="S21">
        <f t="shared" si="1"/>
        <v>99669.626753398828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32874.244279624014</v>
      </c>
      <c r="AC21">
        <f t="shared" si="2"/>
        <v>20706.098275223641</v>
      </c>
      <c r="AE21">
        <f t="shared" si="3"/>
        <v>30509.990767078551</v>
      </c>
      <c r="AF21">
        <f t="shared" si="4"/>
        <v>-1525.4995383539276</v>
      </c>
      <c r="AG21">
        <f t="shared" si="5"/>
        <v>-10.387366216618014</v>
      </c>
      <c r="AH21">
        <f t="shared" si="6"/>
        <v>-77560.574876511877</v>
      </c>
      <c r="AI21">
        <f t="shared" si="7"/>
        <v>-48586.471014003873</v>
      </c>
      <c r="AJ21">
        <f t="shared" si="8"/>
        <v>12168.146004400372</v>
      </c>
      <c r="AK21">
        <f t="shared" si="32"/>
        <v>5293.2519974493935</v>
      </c>
      <c r="AL21">
        <f t="shared" si="9"/>
        <v>-31125.073012154113</v>
      </c>
      <c r="AN21">
        <f t="shared" si="10"/>
        <v>6959.8692765834239</v>
      </c>
      <c r="AO21">
        <f t="shared" si="11"/>
        <v>-347.99346382917122</v>
      </c>
      <c r="AP21">
        <f t="shared" si="12"/>
        <v>-2.3695422115194176</v>
      </c>
      <c r="AQ21">
        <f t="shared" si="13"/>
        <v>-17692.940855939571</v>
      </c>
      <c r="AR21">
        <f t="shared" si="14"/>
        <v>-11083.434585396839</v>
      </c>
      <c r="AS21">
        <f t="shared" si="15"/>
        <v>2775.7696216804452</v>
      </c>
      <c r="AT21">
        <f t="shared" si="16"/>
        <v>1207.4845329030388</v>
      </c>
      <c r="AU21">
        <f t="shared" si="17"/>
        <v>-7100.180430813356</v>
      </c>
      <c r="AW21">
        <v>18</v>
      </c>
      <c r="AX21">
        <f>(R21*SUMPRODUCT(K22:$K$23, X22:$X$23)-$AZ$3*SUMPRODUCT(K21:$K$22, W22:$W$23))/Z21</f>
        <v>99669.626753398828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146861.05279636607</v>
      </c>
      <c r="P22">
        <f t="shared" si="30"/>
        <v>7343.0526398183038</v>
      </c>
      <c r="Q22" s="5">
        <f t="shared" si="31"/>
        <v>50</v>
      </c>
      <c r="R22">
        <f t="shared" si="0"/>
        <v>2000000</v>
      </c>
      <c r="S22">
        <f t="shared" si="1"/>
        <v>57362.782931113717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20706.098275223641</v>
      </c>
      <c r="AC22">
        <f t="shared" si="2"/>
        <v>9718.6064465916352</v>
      </c>
      <c r="AE22">
        <f t="shared" si="3"/>
        <v>24881.721240303264</v>
      </c>
      <c r="AF22">
        <f t="shared" si="4"/>
        <v>-1244.0860620151634</v>
      </c>
      <c r="AG22">
        <f t="shared" si="5"/>
        <v>-8.471177608539838</v>
      </c>
      <c r="AH22">
        <f t="shared" si="6"/>
        <v>-72492.597836479792</v>
      </c>
      <c r="AI22">
        <f t="shared" si="7"/>
        <v>-48863.433835800228</v>
      </c>
      <c r="AJ22">
        <f t="shared" si="8"/>
        <v>10987.491828632006</v>
      </c>
      <c r="AK22">
        <f t="shared" si="32"/>
        <v>3794.4932716170001</v>
      </c>
      <c r="AL22">
        <f t="shared" si="9"/>
        <v>-34081.448735551225</v>
      </c>
      <c r="AN22">
        <f t="shared" si="10"/>
        <v>5228.5539500209552</v>
      </c>
      <c r="AO22">
        <f t="shared" si="11"/>
        <v>-261.42769750104782</v>
      </c>
      <c r="AP22">
        <f t="shared" si="12"/>
        <v>-1.7801022975338261</v>
      </c>
      <c r="AQ22">
        <f t="shared" si="13"/>
        <v>-15233.329523491891</v>
      </c>
      <c r="AR22">
        <f t="shared" si="14"/>
        <v>-10267.983373269517</v>
      </c>
      <c r="AS22">
        <f t="shared" si="15"/>
        <v>2308.8713697331273</v>
      </c>
      <c r="AT22">
        <f t="shared" si="16"/>
        <v>797.3609458940789</v>
      </c>
      <c r="AU22">
        <f t="shared" si="17"/>
        <v>-7161.751057642311</v>
      </c>
      <c r="AW22">
        <v>19</v>
      </c>
      <c r="AX22">
        <f>(R22*SUMPRODUCT(K23:$K$23, X23:$X$23)-$AZ$3*SUMPRODUCT(K22:$K$22, W23:$W$23))/Z22</f>
        <v>57362.782931113717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146861.05279636607</v>
      </c>
      <c r="P23">
        <f t="shared" si="30"/>
        <v>7343.0526398183038</v>
      </c>
      <c r="Q23" s="5">
        <f t="shared" si="31"/>
        <v>50</v>
      </c>
      <c r="R23">
        <f t="shared" si="0"/>
        <v>2000000</v>
      </c>
      <c r="S23">
        <f t="shared" si="1"/>
        <v>72318.000876338832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9718.6064465916352</v>
      </c>
      <c r="AC23">
        <f t="shared" si="2"/>
        <v>9718.6064465916352</v>
      </c>
      <c r="AE23">
        <f t="shared" si="3"/>
        <v>19736.23105125103</v>
      </c>
      <c r="AF23">
        <f t="shared" si="4"/>
        <v>-986.81155256255158</v>
      </c>
      <c r="AG23">
        <f t="shared" si="5"/>
        <v>-6.719355021449017</v>
      </c>
      <c r="AH23">
        <f t="shared" si="6"/>
        <v>-66684.432440216915</v>
      </c>
      <c r="AI23">
        <f t="shared" si="7"/>
        <v>-47941.73229654989</v>
      </c>
      <c r="AJ23">
        <f t="shared" si="8"/>
        <v>0</v>
      </c>
      <c r="AK23">
        <f t="shared" si="32"/>
        <v>2436.0089801376198</v>
      </c>
      <c r="AL23">
        <f t="shared" si="9"/>
        <v>-45505.723316412274</v>
      </c>
      <c r="AN23">
        <f t="shared" si="10"/>
        <v>3820.3887821739013</v>
      </c>
      <c r="AO23">
        <f t="shared" si="11"/>
        <v>-191.01943910869508</v>
      </c>
      <c r="AP23">
        <f t="shared" si="12"/>
        <v>-1.3006813955879639</v>
      </c>
      <c r="AQ23">
        <f t="shared" si="13"/>
        <v>-12908.262827825452</v>
      </c>
      <c r="AR23">
        <f t="shared" si="14"/>
        <v>-9280.194166155834</v>
      </c>
      <c r="AS23">
        <f t="shared" si="15"/>
        <v>0</v>
      </c>
      <c r="AT23">
        <f t="shared" si="16"/>
        <v>471.54400233892341</v>
      </c>
      <c r="AU23">
        <f t="shared" si="17"/>
        <v>-8808.650163816912</v>
      </c>
      <c r="AW23">
        <v>20</v>
      </c>
      <c r="AX23">
        <f>(R23*SUMPRODUCT(K$23:$K24, X$23:$X24)-$AZ$3*SUMPRODUCT(K$22:$K23, W$23:$W24))/Z23</f>
        <v>72318.000876338832</v>
      </c>
    </row>
    <row r="25" spans="5:50" x14ac:dyDescent="0.3">
      <c r="AN25" s="6">
        <f t="shared" ref="AN25:AU25" si="33">SUM(AN3:AN23)</f>
        <v>949692.71994789969</v>
      </c>
      <c r="AO25" s="6">
        <f t="shared" si="33"/>
        <v>-157630.42559466959</v>
      </c>
      <c r="AP25" s="6">
        <f t="shared" si="33"/>
        <v>-673.33035269218738</v>
      </c>
      <c r="AQ25" s="6">
        <f t="shared" si="33"/>
        <v>-656926.71209924959</v>
      </c>
      <c r="AR25" s="6">
        <f t="shared" si="33"/>
        <v>134462.25190128855</v>
      </c>
      <c r="AS25" s="6">
        <f t="shared" si="33"/>
        <v>-78521.361510625531</v>
      </c>
      <c r="AT25" s="6">
        <f t="shared" si="33"/>
        <v>141903.49841475513</v>
      </c>
      <c r="AU25" s="7">
        <f t="shared" si="33"/>
        <v>197844.38880541825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'S.26.04.A'!C3*(1+C12)</f>
        <v>2619.435147442211</v>
      </c>
      <c r="K3">
        <v>1</v>
      </c>
      <c r="L3" s="2">
        <v>0</v>
      </c>
      <c r="O3">
        <f>$C$3</f>
        <v>2619.435147442211</v>
      </c>
      <c r="P3">
        <f>O3*C5</f>
        <v>261.94351474422109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2619.435147442211</v>
      </c>
      <c r="AF3">
        <f t="shared" ref="AF3:AF34" si="3">-$Z3*P3</f>
        <v>-261.94351474422109</v>
      </c>
      <c r="AG3">
        <f t="shared" ref="AG3:AG34" si="4">-$Z3*Q3</f>
        <v>-400</v>
      </c>
      <c r="AH3">
        <f t="shared" ref="AH3:AH34" si="5">-X3*R3</f>
        <v>0</v>
      </c>
      <c r="AI3">
        <f t="shared" ref="AI3:AI34" si="6">SUM(AE3:AH3)</f>
        <v>1957.4916326979901</v>
      </c>
      <c r="AJ3">
        <f t="shared" ref="AJ3:AJ34" si="7">AB3-AC3</f>
        <v>0</v>
      </c>
      <c r="AL3">
        <f t="shared" ref="AL3:AL23" si="8">SUM(AI3:AK3)</f>
        <v>1957.4916326979901</v>
      </c>
      <c r="AN3">
        <f t="shared" ref="AN3:AN34" si="9">AE3*$K3</f>
        <v>2619.435147442211</v>
      </c>
      <c r="AO3">
        <f t="shared" ref="AO3:AO34" si="10">AF3*$K3</f>
        <v>-261.94351474422109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1957.4916326979901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1957.4916326979901</v>
      </c>
      <c r="AW3">
        <v>0</v>
      </c>
      <c r="AX3">
        <f>IF(Z3&gt;0, (R3*SUMPRODUCT(K3:$K$98, X3:$X$98)-K3*$AZ$3)/Z3, 0)</f>
        <v>0</v>
      </c>
      <c r="AZ3">
        <f>C6*SUMPRODUCT(X4:X98, K4:K98)/1</f>
        <v>988.20152847960765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107.08038831364864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105.87873519424375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-105.87873519424375</v>
      </c>
      <c r="AK4">
        <f t="shared" ref="AK4:AK35" si="28">G4*SUM(AB4:AB4, AE4:AF4)</f>
        <v>0</v>
      </c>
      <c r="AL4">
        <f t="shared" si="8"/>
        <v>-166.97733519424375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-54.552321428571425</v>
      </c>
      <c r="AR4">
        <f t="shared" si="13"/>
        <v>-54.552321428571425</v>
      </c>
      <c r="AS4">
        <f t="shared" si="14"/>
        <v>-94.534584994860481</v>
      </c>
      <c r="AT4">
        <f t="shared" si="15"/>
        <v>0</v>
      </c>
      <c r="AU4">
        <f t="shared" si="16"/>
        <v>-149.08690642343191</v>
      </c>
      <c r="AW4">
        <v>1</v>
      </c>
      <c r="AX4">
        <f>IF(Z4&gt;0, (R4*SUMPRODUCT(K4:$K$98, X4:$X$98)-K4*$AZ$3)/Z4, 0)</f>
        <v>107.08038831364864</v>
      </c>
    </row>
    <row r="5" spans="1:52" x14ac:dyDescent="0.3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1.2339639999999999E-3</v>
      </c>
      <c r="Q5" s="5">
        <f t="shared" ref="Q5:Q36" si="30">$C$8</f>
        <v>50</v>
      </c>
      <c r="R5">
        <f t="shared" si="0"/>
        <v>50000</v>
      </c>
      <c r="S5">
        <f t="shared" si="1"/>
        <v>149.19244651271791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105.87873519424375</v>
      </c>
      <c r="AC5">
        <f t="shared" si="27"/>
        <v>145.86099876053265</v>
      </c>
      <c r="AE5">
        <f t="shared" si="2"/>
        <v>0</v>
      </c>
      <c r="AF5">
        <f t="shared" si="3"/>
        <v>0</v>
      </c>
      <c r="AG5">
        <f t="shared" si="4"/>
        <v>-48.883506561472849</v>
      </c>
      <c r="AH5">
        <f t="shared" si="5"/>
        <v>-61.005824527149592</v>
      </c>
      <c r="AI5">
        <f t="shared" si="6"/>
        <v>-109.88933108862244</v>
      </c>
      <c r="AJ5">
        <f t="shared" si="7"/>
        <v>-39.982263566288907</v>
      </c>
      <c r="AK5">
        <f t="shared" si="28"/>
        <v>7.4115114635970629</v>
      </c>
      <c r="AL5">
        <f t="shared" si="8"/>
        <v>-142.46008319131428</v>
      </c>
      <c r="AN5">
        <f t="shared" si="9"/>
        <v>0</v>
      </c>
      <c r="AO5">
        <f t="shared" si="10"/>
        <v>0</v>
      </c>
      <c r="AP5">
        <f t="shared" si="11"/>
        <v>-38.969632144031287</v>
      </c>
      <c r="AQ5">
        <f t="shared" si="12"/>
        <v>-48.633469807995525</v>
      </c>
      <c r="AR5">
        <f t="shared" si="13"/>
        <v>-87.603101952026805</v>
      </c>
      <c r="AS5">
        <f t="shared" si="14"/>
        <v>-31.873615725676739</v>
      </c>
      <c r="AT5">
        <f t="shared" si="15"/>
        <v>5.9084115621787801</v>
      </c>
      <c r="AU5">
        <f t="shared" si="16"/>
        <v>-113.56830611552476</v>
      </c>
      <c r="AW5">
        <v>2</v>
      </c>
      <c r="AX5">
        <f>IF(Z5&gt;0, (R5*SUMPRODUCT(K5:$K$98, X5:$X$98)-K5*$AZ$3)/Z5, 0)</f>
        <v>149.19244651271791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1.248954E-3</v>
      </c>
      <c r="Q6" s="5">
        <f t="shared" si="30"/>
        <v>50</v>
      </c>
      <c r="R6">
        <f t="shared" si="0"/>
        <v>50000</v>
      </c>
      <c r="S6">
        <f t="shared" si="1"/>
        <v>187.89552180045968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145.86099876053265</v>
      </c>
      <c r="AC6">
        <f t="shared" si="27"/>
        <v>181.63340841223385</v>
      </c>
      <c r="AE6">
        <f t="shared" si="2"/>
        <v>0</v>
      </c>
      <c r="AF6">
        <f t="shared" si="3"/>
        <v>0</v>
      </c>
      <c r="AG6">
        <f t="shared" si="4"/>
        <v>-48.333618244804143</v>
      </c>
      <c r="AH6">
        <f t="shared" si="5"/>
        <v>-61.053251053977768</v>
      </c>
      <c r="AI6">
        <f t="shared" si="6"/>
        <v>-109.3868692987819</v>
      </c>
      <c r="AJ6">
        <f t="shared" si="7"/>
        <v>-35.772409651701196</v>
      </c>
      <c r="AK6">
        <f t="shared" si="28"/>
        <v>10.210269913237287</v>
      </c>
      <c r="AL6">
        <f t="shared" si="8"/>
        <v>-134.94900903724582</v>
      </c>
      <c r="AN6">
        <f t="shared" si="9"/>
        <v>0</v>
      </c>
      <c r="AO6">
        <f t="shared" si="10"/>
        <v>0</v>
      </c>
      <c r="AP6">
        <f t="shared" si="11"/>
        <v>-34.402914772005495</v>
      </c>
      <c r="AQ6">
        <f t="shared" si="12"/>
        <v>-43.456498165014693</v>
      </c>
      <c r="AR6">
        <f t="shared" si="13"/>
        <v>-77.859412937020181</v>
      </c>
      <c r="AS6">
        <f t="shared" si="14"/>
        <v>-25.462094606770734</v>
      </c>
      <c r="AT6">
        <f t="shared" si="15"/>
        <v>7.2674684490858503</v>
      </c>
      <c r="AU6">
        <f t="shared" si="16"/>
        <v>-96.054039094705061</v>
      </c>
      <c r="AW6">
        <v>3</v>
      </c>
      <c r="AX6">
        <f>IF(Z6&gt;0, (R6*SUMPRODUCT(K6:$K$98, X6:$X$98)-K6*$AZ$3)/Z6, 0)</f>
        <v>187.89552180045968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1.2649429999999999E-3</v>
      </c>
      <c r="Q7" s="5">
        <f t="shared" si="30"/>
        <v>50</v>
      </c>
      <c r="R7">
        <f t="shared" si="0"/>
        <v>50000</v>
      </c>
      <c r="S7">
        <f t="shared" si="1"/>
        <v>223.41821819131314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181.63340841223385</v>
      </c>
      <c r="AC7">
        <f t="shared" si="27"/>
        <v>213.53930262194854</v>
      </c>
      <c r="AE7">
        <f t="shared" si="2"/>
        <v>0</v>
      </c>
      <c r="AF7">
        <f t="shared" si="3"/>
        <v>0</v>
      </c>
      <c r="AG7">
        <f t="shared" si="4"/>
        <v>-47.789142790292665</v>
      </c>
      <c r="AH7">
        <f t="shared" si="5"/>
        <v>-61.139272063437282</v>
      </c>
      <c r="AI7">
        <f t="shared" si="6"/>
        <v>-108.92841485372995</v>
      </c>
      <c r="AJ7">
        <f t="shared" si="7"/>
        <v>-31.905894209714688</v>
      </c>
      <c r="AK7">
        <f t="shared" si="28"/>
        <v>12.714338588856371</v>
      </c>
      <c r="AL7">
        <f t="shared" si="8"/>
        <v>-128.11997047458826</v>
      </c>
      <c r="AN7">
        <f t="shared" si="9"/>
        <v>0</v>
      </c>
      <c r="AO7">
        <f t="shared" si="10"/>
        <v>0</v>
      </c>
      <c r="AP7">
        <f t="shared" si="11"/>
        <v>-30.370864194700889</v>
      </c>
      <c r="AQ7">
        <f t="shared" si="12"/>
        <v>-38.855112696825842</v>
      </c>
      <c r="AR7">
        <f t="shared" si="13"/>
        <v>-69.225976891526727</v>
      </c>
      <c r="AS7">
        <f t="shared" si="14"/>
        <v>-20.27677257794571</v>
      </c>
      <c r="AT7">
        <f t="shared" si="15"/>
        <v>8.080192028178395</v>
      </c>
      <c r="AU7">
        <f t="shared" si="16"/>
        <v>-81.422557441294046</v>
      </c>
      <c r="AW7">
        <v>4</v>
      </c>
      <c r="AX7">
        <f>IF(Z7&gt;0, (R7*SUMPRODUCT(K7:$K$98, X7:$X$98)-K7*$AZ$3)/Z7, 0)</f>
        <v>223.41821819131314</v>
      </c>
    </row>
    <row r="8" spans="1:52" x14ac:dyDescent="0.3">
      <c r="B8" s="2">
        <f>'T.26.04.A'!B8</f>
        <v>400</v>
      </c>
      <c r="C8" s="2">
        <f>'T.26.04.A'!C8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1.2849300000000001E-3</v>
      </c>
      <c r="Q8" s="5">
        <f t="shared" si="30"/>
        <v>50</v>
      </c>
      <c r="R8">
        <f t="shared" si="0"/>
        <v>50000</v>
      </c>
      <c r="S8">
        <f t="shared" si="1"/>
        <v>256.05590545762323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213.53930262194854</v>
      </c>
      <c r="AC8">
        <f t="shared" si="27"/>
        <v>241.97204025970237</v>
      </c>
      <c r="AE8">
        <f t="shared" si="2"/>
        <v>0</v>
      </c>
      <c r="AF8">
        <f t="shared" si="3"/>
        <v>0</v>
      </c>
      <c r="AG8">
        <f t="shared" si="4"/>
        <v>-47.249845659144206</v>
      </c>
      <c r="AH8">
        <f t="shared" si="5"/>
        <v>-61.405703245530766</v>
      </c>
      <c r="AI8">
        <f t="shared" si="6"/>
        <v>-108.65554890467497</v>
      </c>
      <c r="AJ8">
        <f t="shared" si="7"/>
        <v>-28.432737637753831</v>
      </c>
      <c r="AK8">
        <f t="shared" si="28"/>
        <v>14.947751183536399</v>
      </c>
      <c r="AL8">
        <f t="shared" si="8"/>
        <v>-122.14053535889242</v>
      </c>
      <c r="AN8">
        <f t="shared" si="9"/>
        <v>0</v>
      </c>
      <c r="AO8">
        <f t="shared" si="10"/>
        <v>0</v>
      </c>
      <c r="AP8">
        <f t="shared" si="11"/>
        <v>-26.810831355557305</v>
      </c>
      <c r="AQ8">
        <f t="shared" si="12"/>
        <v>-34.843245115800912</v>
      </c>
      <c r="AR8">
        <f t="shared" si="13"/>
        <v>-61.654076471358216</v>
      </c>
      <c r="AS8">
        <f t="shared" si="14"/>
        <v>-16.133498917262532</v>
      </c>
      <c r="AT8">
        <f t="shared" si="15"/>
        <v>8.48175545413803</v>
      </c>
      <c r="AU8">
        <f t="shared" si="16"/>
        <v>-69.305819934482727</v>
      </c>
      <c r="AW8">
        <v>5</v>
      </c>
      <c r="AX8">
        <f>IF(Z8&gt;0, (R8*SUMPRODUCT(K8:$K$98, X8:$X$98)-K8*$AZ$3)/Z8, 0)</f>
        <v>256.05590545762323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1.3159090000000001E-3</v>
      </c>
      <c r="Q9" s="5">
        <f t="shared" si="30"/>
        <v>50</v>
      </c>
      <c r="R9">
        <f t="shared" si="0"/>
        <v>50000</v>
      </c>
      <c r="S9">
        <f t="shared" si="1"/>
        <v>285.99620734313061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241.97204025970237</v>
      </c>
      <c r="AC9">
        <f t="shared" si="27"/>
        <v>267.20723294263377</v>
      </c>
      <c r="AE9">
        <f t="shared" si="2"/>
        <v>0</v>
      </c>
      <c r="AF9">
        <f t="shared" si="3"/>
        <v>0</v>
      </c>
      <c r="AG9">
        <f t="shared" si="4"/>
        <v>-46.715170705401285</v>
      </c>
      <c r="AH9">
        <f t="shared" si="5"/>
        <v>-62.176497151478799</v>
      </c>
      <c r="AI9">
        <f t="shared" si="6"/>
        <v>-108.89166785688008</v>
      </c>
      <c r="AJ9">
        <f t="shared" si="7"/>
        <v>-25.235192682931398</v>
      </c>
      <c r="AK9">
        <f t="shared" si="28"/>
        <v>16.938042818179166</v>
      </c>
      <c r="AL9">
        <f t="shared" si="8"/>
        <v>-117.1888177216323</v>
      </c>
      <c r="AN9">
        <f t="shared" si="9"/>
        <v>0</v>
      </c>
      <c r="AO9">
        <f t="shared" si="10"/>
        <v>0</v>
      </c>
      <c r="AP9">
        <f t="shared" si="11"/>
        <v>-23.667359310467383</v>
      </c>
      <c r="AQ9">
        <f t="shared" si="12"/>
        <v>-31.500548462732198</v>
      </c>
      <c r="AR9">
        <f t="shared" si="13"/>
        <v>-55.167907773199573</v>
      </c>
      <c r="AS9">
        <f t="shared" si="14"/>
        <v>-12.784933962079256</v>
      </c>
      <c r="AT9">
        <f t="shared" si="15"/>
        <v>8.5813396235235775</v>
      </c>
      <c r="AU9">
        <f t="shared" si="16"/>
        <v>-59.371502111755255</v>
      </c>
      <c r="AW9">
        <v>6</v>
      </c>
      <c r="AX9">
        <f>IF(Z9&gt;0, (R9*SUMPRODUCT(K9:$K$98, X9:$X$98)-K9*$AZ$3)/Z9, 0)</f>
        <v>285.99620734313061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1.3528839999999999E-3</v>
      </c>
      <c r="Q10" s="5">
        <f t="shared" si="30"/>
        <v>50</v>
      </c>
      <c r="R10">
        <f t="shared" si="0"/>
        <v>50000</v>
      </c>
      <c r="S10">
        <f t="shared" si="1"/>
        <v>313.25027830837371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267.20723294263377</v>
      </c>
      <c r="AC10">
        <f t="shared" si="27"/>
        <v>289.34814680019798</v>
      </c>
      <c r="AE10">
        <f t="shared" si="2"/>
        <v>0</v>
      </c>
      <c r="AF10">
        <f t="shared" si="3"/>
        <v>0</v>
      </c>
      <c r="AG10">
        <f t="shared" si="4"/>
        <v>-46.184818791342671</v>
      </c>
      <c r="AH10">
        <f t="shared" si="5"/>
        <v>-63.200207004606121</v>
      </c>
      <c r="AI10">
        <f t="shared" si="6"/>
        <v>-109.38502579594879</v>
      </c>
      <c r="AJ10">
        <f t="shared" si="7"/>
        <v>-22.140913857564215</v>
      </c>
      <c r="AK10">
        <f t="shared" si="28"/>
        <v>18.704506305984367</v>
      </c>
      <c r="AL10">
        <f t="shared" si="8"/>
        <v>-112.82143334752864</v>
      </c>
      <c r="AN10">
        <f t="shared" si="9"/>
        <v>0</v>
      </c>
      <c r="AO10">
        <f t="shared" si="10"/>
        <v>0</v>
      </c>
      <c r="AP10">
        <f t="shared" si="11"/>
        <v>-20.891666540740474</v>
      </c>
      <c r="AQ10">
        <f t="shared" si="12"/>
        <v>-28.588564047662821</v>
      </c>
      <c r="AR10">
        <f t="shared" si="13"/>
        <v>-49.480230588403295</v>
      </c>
      <c r="AS10">
        <f t="shared" si="14"/>
        <v>-10.015425010310926</v>
      </c>
      <c r="AT10">
        <f t="shared" si="15"/>
        <v>8.4609687507760061</v>
      </c>
      <c r="AU10">
        <f t="shared" si="16"/>
        <v>-51.034686847938211</v>
      </c>
      <c r="AW10">
        <v>7</v>
      </c>
      <c r="AX10">
        <f>IF(Z10&gt;0, (R10*SUMPRODUCT(K10:$K$98, X10:$X$98)-K10*$AZ$3)/Z10, 0)</f>
        <v>313.25027830837371</v>
      </c>
    </row>
    <row r="11" spans="1:52" x14ac:dyDescent="0.3">
      <c r="A11" t="s">
        <v>33</v>
      </c>
      <c r="C11" s="25">
        <f>AU100</f>
        <v>544.03653062261333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1.38886E-3</v>
      </c>
      <c r="Q11" s="5">
        <f t="shared" si="30"/>
        <v>50</v>
      </c>
      <c r="R11">
        <f t="shared" si="0"/>
        <v>50000</v>
      </c>
      <c r="S11">
        <f t="shared" si="1"/>
        <v>338.00008691850206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289.34814680019798</v>
      </c>
      <c r="AC11">
        <f t="shared" si="27"/>
        <v>308.6537455385141</v>
      </c>
      <c r="AE11">
        <f t="shared" si="2"/>
        <v>0</v>
      </c>
      <c r="AF11">
        <f t="shared" si="3"/>
        <v>0</v>
      </c>
      <c r="AG11">
        <f t="shared" si="4"/>
        <v>-45.658826356002699</v>
      </c>
      <c r="AH11">
        <f t="shared" si="5"/>
        <v>-64.144247426544183</v>
      </c>
      <c r="AI11">
        <f t="shared" si="6"/>
        <v>-109.80307378254687</v>
      </c>
      <c r="AJ11">
        <f t="shared" si="7"/>
        <v>-19.305598738316121</v>
      </c>
      <c r="AK11">
        <f t="shared" si="28"/>
        <v>20.254370276013862</v>
      </c>
      <c r="AL11">
        <f t="shared" si="8"/>
        <v>-108.85430224484914</v>
      </c>
      <c r="AN11">
        <f t="shared" si="9"/>
        <v>0</v>
      </c>
      <c r="AO11">
        <f t="shared" si="10"/>
        <v>0</v>
      </c>
      <c r="AP11">
        <f t="shared" si="11"/>
        <v>-18.440834174411869</v>
      </c>
      <c r="AQ11">
        <f t="shared" si="12"/>
        <v>-25.90678570694001</v>
      </c>
      <c r="AR11">
        <f t="shared" si="13"/>
        <v>-44.347619881351875</v>
      </c>
      <c r="AS11">
        <f t="shared" si="14"/>
        <v>-7.7972075365055522</v>
      </c>
      <c r="AT11">
        <f t="shared" si="15"/>
        <v>8.1804004477658658</v>
      </c>
      <c r="AU11">
        <f t="shared" si="16"/>
        <v>-43.964426970091566</v>
      </c>
      <c r="AW11">
        <v>8</v>
      </c>
      <c r="AX11">
        <f>IF(Z11&gt;0, (R11*SUMPRODUCT(K11:$K$98, X11:$X$98)-K11*$AZ$3)/Z11, 0)</f>
        <v>338.00008691850206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1.43483E-3</v>
      </c>
      <c r="Q12" s="5">
        <f t="shared" si="30"/>
        <v>50</v>
      </c>
      <c r="R12">
        <f t="shared" si="0"/>
        <v>50000</v>
      </c>
      <c r="S12">
        <f t="shared" si="1"/>
        <v>360.58176796501527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308.6537455385141</v>
      </c>
      <c r="AC12">
        <f t="shared" si="27"/>
        <v>325.50960517619808</v>
      </c>
      <c r="AE12">
        <f t="shared" si="2"/>
        <v>0</v>
      </c>
      <c r="AF12">
        <f t="shared" si="3"/>
        <v>0</v>
      </c>
      <c r="AG12">
        <f t="shared" si="4"/>
        <v>-45.136725438622285</v>
      </c>
      <c r="AH12">
        <f t="shared" si="5"/>
        <v>-65.512653820383349</v>
      </c>
      <c r="AI12">
        <f t="shared" si="6"/>
        <v>-110.64937925900563</v>
      </c>
      <c r="AJ12">
        <f t="shared" si="7"/>
        <v>-16.855859637683977</v>
      </c>
      <c r="AK12">
        <f t="shared" si="28"/>
        <v>21.605762187695991</v>
      </c>
      <c r="AL12">
        <f t="shared" si="8"/>
        <v>-105.89947670899362</v>
      </c>
      <c r="AN12">
        <f t="shared" si="9"/>
        <v>0</v>
      </c>
      <c r="AO12">
        <f t="shared" si="10"/>
        <v>0</v>
      </c>
      <c r="AP12">
        <f t="shared" si="11"/>
        <v>-16.276755688008283</v>
      </c>
      <c r="AQ12">
        <f t="shared" si="12"/>
        <v>-23.624519730778019</v>
      </c>
      <c r="AR12">
        <f t="shared" si="13"/>
        <v>-39.901275418786298</v>
      </c>
      <c r="AS12">
        <f t="shared" si="14"/>
        <v>-6.0783919650312184</v>
      </c>
      <c r="AT12">
        <f t="shared" si="15"/>
        <v>7.7912544422511196</v>
      </c>
      <c r="AU12">
        <f t="shared" si="16"/>
        <v>-38.188412941566398</v>
      </c>
      <c r="AW12">
        <v>9</v>
      </c>
      <c r="AX12">
        <f>IF(Z12&gt;0, (R12*SUMPRODUCT(K12:$K$98, X12:$X$98)-K12*$AZ$3)/Z12, 0)</f>
        <v>360.58176796501527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1.482798E-3</v>
      </c>
      <c r="Q13" s="5">
        <f t="shared" si="30"/>
        <v>50</v>
      </c>
      <c r="R13">
        <f t="shared" si="0"/>
        <v>50000</v>
      </c>
      <c r="S13">
        <f t="shared" si="1"/>
        <v>381.08246111507538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325.50960517619808</v>
      </c>
      <c r="AC13">
        <f t="shared" si="27"/>
        <v>340.06601878883436</v>
      </c>
      <c r="AE13">
        <f t="shared" si="2"/>
        <v>0</v>
      </c>
      <c r="AF13">
        <f t="shared" si="3"/>
        <v>0</v>
      </c>
      <c r="AG13">
        <f t="shared" si="4"/>
        <v>-44.618429538029133</v>
      </c>
      <c r="AH13">
        <f t="shared" si="5"/>
        <v>-66.928646206938254</v>
      </c>
      <c r="AI13">
        <f t="shared" si="6"/>
        <v>-111.54707574496739</v>
      </c>
      <c r="AJ13">
        <f t="shared" si="7"/>
        <v>-14.556413612636277</v>
      </c>
      <c r="AK13">
        <f t="shared" si="28"/>
        <v>22.785672362333866</v>
      </c>
      <c r="AL13">
        <f t="shared" si="8"/>
        <v>-103.31781699526979</v>
      </c>
      <c r="AN13">
        <f t="shared" si="9"/>
        <v>0</v>
      </c>
      <c r="AO13">
        <f t="shared" si="10"/>
        <v>0</v>
      </c>
      <c r="AP13">
        <f t="shared" si="11"/>
        <v>-14.365940169953156</v>
      </c>
      <c r="AQ13">
        <f t="shared" si="12"/>
        <v>-21.549232839881522</v>
      </c>
      <c r="AR13">
        <f t="shared" si="13"/>
        <v>-35.915173009834675</v>
      </c>
      <c r="AS13">
        <f t="shared" si="14"/>
        <v>-4.6867756040133681</v>
      </c>
      <c r="AT13">
        <f t="shared" si="15"/>
        <v>7.3363766783958058</v>
      </c>
      <c r="AU13">
        <f t="shared" si="16"/>
        <v>-33.265571935452236</v>
      </c>
      <c r="AW13">
        <v>10</v>
      </c>
      <c r="AX13">
        <f>IF(Z13&gt;0, (R13*SUMPRODUCT(K13:$K$98, X13:$X$98)-K13*$AZ$3)/Z13, 0)</f>
        <v>381.08246111507538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1.5387599999999999E-3</v>
      </c>
      <c r="Q14" s="5">
        <f t="shared" si="30"/>
        <v>50</v>
      </c>
      <c r="R14">
        <f t="shared" si="0"/>
        <v>50000</v>
      </c>
      <c r="S14">
        <f t="shared" si="1"/>
        <v>399.74854597137897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340.06601878883436</v>
      </c>
      <c r="AC14">
        <f t="shared" si="27"/>
        <v>352.6069050055728</v>
      </c>
      <c r="AE14">
        <f t="shared" si="2"/>
        <v>0</v>
      </c>
      <c r="AF14">
        <f t="shared" si="3"/>
        <v>0</v>
      </c>
      <c r="AG14">
        <f t="shared" si="4"/>
        <v>-44.1035881880129</v>
      </c>
      <c r="AH14">
        <f t="shared" si="5"/>
        <v>-68.657054635937698</v>
      </c>
      <c r="AI14">
        <f t="shared" si="6"/>
        <v>-112.7606428239506</v>
      </c>
      <c r="AJ14">
        <f t="shared" si="7"/>
        <v>-12.540886216738443</v>
      </c>
      <c r="AK14">
        <f t="shared" si="28"/>
        <v>23.804621315218409</v>
      </c>
      <c r="AL14">
        <f t="shared" si="8"/>
        <v>-101.49690772547063</v>
      </c>
      <c r="AN14">
        <f t="shared" si="9"/>
        <v>0</v>
      </c>
      <c r="AO14">
        <f t="shared" si="10"/>
        <v>0</v>
      </c>
      <c r="AP14">
        <f t="shared" si="11"/>
        <v>-12.678727709069378</v>
      </c>
      <c r="AQ14">
        <f t="shared" si="12"/>
        <v>-19.737262585640277</v>
      </c>
      <c r="AR14">
        <f t="shared" si="13"/>
        <v>-32.415990294709658</v>
      </c>
      <c r="AS14">
        <f t="shared" si="14"/>
        <v>-3.6052051115347545</v>
      </c>
      <c r="AT14">
        <f t="shared" si="15"/>
        <v>6.843259795247091</v>
      </c>
      <c r="AU14">
        <f t="shared" si="16"/>
        <v>-29.17793561099732</v>
      </c>
      <c r="AW14">
        <v>11</v>
      </c>
      <c r="AX14">
        <f>IF(Z14&gt;0, (R14*SUMPRODUCT(K14:$K$98, X14:$X$98)-K14*$AZ$3)/Z14, 0)</f>
        <v>399.74854597137897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1.6157089999999999E-3</v>
      </c>
      <c r="Q15" s="5">
        <f t="shared" si="30"/>
        <v>50</v>
      </c>
      <c r="R15">
        <f t="shared" si="0"/>
        <v>50000</v>
      </c>
      <c r="S15">
        <f t="shared" si="1"/>
        <v>416.71996577197126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352.6069050055728</v>
      </c>
      <c r="AC15">
        <f t="shared" si="27"/>
        <v>363.30724872048597</v>
      </c>
      <c r="AE15">
        <f t="shared" si="2"/>
        <v>0</v>
      </c>
      <c r="AF15">
        <f t="shared" si="3"/>
        <v>0</v>
      </c>
      <c r="AG15">
        <f t="shared" si="4"/>
        <v>-43.591293741765099</v>
      </c>
      <c r="AH15">
        <f t="shared" si="5"/>
        <v>-71.258564367666125</v>
      </c>
      <c r="AI15">
        <f t="shared" si="6"/>
        <v>-114.84985810943122</v>
      </c>
      <c r="AJ15">
        <f t="shared" si="7"/>
        <v>-10.700343714913174</v>
      </c>
      <c r="AK15">
        <f t="shared" si="28"/>
        <v>24.682483350390097</v>
      </c>
      <c r="AL15">
        <f t="shared" si="8"/>
        <v>-100.8677184739543</v>
      </c>
      <c r="AN15">
        <f t="shared" si="9"/>
        <v>0</v>
      </c>
      <c r="AO15">
        <f t="shared" si="10"/>
        <v>0</v>
      </c>
      <c r="AP15">
        <f t="shared" si="11"/>
        <v>-11.188799372777313</v>
      </c>
      <c r="AQ15">
        <f t="shared" si="12"/>
        <v>-18.290298632225689</v>
      </c>
      <c r="AR15">
        <f t="shared" si="13"/>
        <v>-29.479098005003003</v>
      </c>
      <c r="AS15">
        <f t="shared" si="14"/>
        <v>-2.7465117175729485</v>
      </c>
      <c r="AT15">
        <f t="shared" si="15"/>
        <v>6.335378708084396</v>
      </c>
      <c r="AU15">
        <f t="shared" si="16"/>
        <v>-25.890231014491555</v>
      </c>
      <c r="AW15">
        <v>12</v>
      </c>
      <c r="AX15">
        <f>IF(Z15&gt;0, (R15*SUMPRODUCT(K15:$K$98, X15:$X$98)-K15*$AZ$3)/Z15, 0)</f>
        <v>416.71996577197126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1.70465E-3</v>
      </c>
      <c r="Q16" s="5">
        <f t="shared" si="30"/>
        <v>50</v>
      </c>
      <c r="R16">
        <f t="shared" si="0"/>
        <v>50000</v>
      </c>
      <c r="S16">
        <f t="shared" si="1"/>
        <v>431.96856436451571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363.30724872048597</v>
      </c>
      <c r="AC16">
        <f t="shared" si="27"/>
        <v>372.19338428518301</v>
      </c>
      <c r="AE16">
        <f t="shared" si="2"/>
        <v>0</v>
      </c>
      <c r="AF16">
        <f t="shared" si="3"/>
        <v>0</v>
      </c>
      <c r="AG16">
        <f t="shared" si="4"/>
        <v>-43.081072905470549</v>
      </c>
      <c r="AH16">
        <f t="shared" si="5"/>
        <v>-74.307898876899884</v>
      </c>
      <c r="AI16">
        <f t="shared" si="6"/>
        <v>-117.38897178237043</v>
      </c>
      <c r="AJ16">
        <f t="shared" si="7"/>
        <v>-8.8861355646970424</v>
      </c>
      <c r="AK16">
        <f t="shared" si="28"/>
        <v>25.431507410434019</v>
      </c>
      <c r="AL16">
        <f t="shared" si="8"/>
        <v>-100.84359993663345</v>
      </c>
      <c r="AN16">
        <f t="shared" si="9"/>
        <v>0</v>
      </c>
      <c r="AO16">
        <f t="shared" si="10"/>
        <v>0</v>
      </c>
      <c r="AP16">
        <f t="shared" si="11"/>
        <v>-9.8730699930345835</v>
      </c>
      <c r="AQ16">
        <f t="shared" si="12"/>
        <v>-17.029452545361469</v>
      </c>
      <c r="AR16">
        <f t="shared" si="13"/>
        <v>-26.902522538396056</v>
      </c>
      <c r="AS16">
        <f t="shared" si="14"/>
        <v>-2.0364729214231612</v>
      </c>
      <c r="AT16">
        <f t="shared" si="15"/>
        <v>5.8282451145665197</v>
      </c>
      <c r="AU16">
        <f t="shared" si="16"/>
        <v>-23.110750345252697</v>
      </c>
      <c r="AW16">
        <v>13</v>
      </c>
      <c r="AX16">
        <f>IF(Z16&gt;0, (R16*SUMPRODUCT(K16:$K$98, X16:$X$98)-K16*$AZ$3)/Z16, 0)</f>
        <v>431.96856436451571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1.795589E-3</v>
      </c>
      <c r="Q17" s="5">
        <f t="shared" si="30"/>
        <v>50</v>
      </c>
      <c r="R17">
        <f t="shared" si="0"/>
        <v>50000</v>
      </c>
      <c r="S17">
        <f t="shared" si="1"/>
        <v>445.62215540547299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372.19338428518301</v>
      </c>
      <c r="AC17">
        <f t="shared" si="27"/>
        <v>379.4286051299311</v>
      </c>
      <c r="AE17">
        <f t="shared" si="2"/>
        <v>0</v>
      </c>
      <c r="AF17">
        <f t="shared" si="3"/>
        <v>0</v>
      </c>
      <c r="AG17">
        <f t="shared" si="4"/>
        <v>-42.572906275798587</v>
      </c>
      <c r="AH17">
        <f t="shared" si="5"/>
        <v>-77.355900617260971</v>
      </c>
      <c r="AI17">
        <f t="shared" si="6"/>
        <v>-119.92880689305956</v>
      </c>
      <c r="AJ17">
        <f t="shared" si="7"/>
        <v>-7.2352208447480848</v>
      </c>
      <c r="AK17">
        <f t="shared" si="28"/>
        <v>26.053536899962815</v>
      </c>
      <c r="AL17">
        <f t="shared" si="8"/>
        <v>-101.11049083784482</v>
      </c>
      <c r="AN17">
        <f t="shared" si="9"/>
        <v>0</v>
      </c>
      <c r="AO17">
        <f t="shared" si="10"/>
        <v>0</v>
      </c>
      <c r="AP17">
        <f t="shared" si="11"/>
        <v>-8.7112601046683178</v>
      </c>
      <c r="AQ17">
        <f t="shared" si="12"/>
        <v>-15.828549889038372</v>
      </c>
      <c r="AR17">
        <f t="shared" si="13"/>
        <v>-24.53980999370669</v>
      </c>
      <c r="AS17">
        <f t="shared" si="14"/>
        <v>-1.4804695334870301</v>
      </c>
      <c r="AT17">
        <f t="shared" si="15"/>
        <v>5.3310698384519117</v>
      </c>
      <c r="AU17">
        <f t="shared" si="16"/>
        <v>-20.689209688741808</v>
      </c>
      <c r="AW17">
        <v>14</v>
      </c>
      <c r="AX17">
        <f>IF(Z17&gt;0, (R17*SUMPRODUCT(K17:$K$98, X17:$X$98)-K17*$AZ$3)/Z17, 0)</f>
        <v>445.62215540547299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1.891525E-3</v>
      </c>
      <c r="Q18" s="5">
        <f t="shared" si="30"/>
        <v>50</v>
      </c>
      <c r="R18">
        <f t="shared" si="0"/>
        <v>50000</v>
      </c>
      <c r="S18">
        <f t="shared" si="1"/>
        <v>457.92206749009949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379.4286051299311</v>
      </c>
      <c r="AC18">
        <f t="shared" si="27"/>
        <v>385.26494219634765</v>
      </c>
      <c r="AE18">
        <f t="shared" si="2"/>
        <v>0</v>
      </c>
      <c r="AF18">
        <f t="shared" si="3"/>
        <v>0</v>
      </c>
      <c r="AG18">
        <f t="shared" si="4"/>
        <v>-42.06664949649727</v>
      </c>
      <c r="AH18">
        <f t="shared" si="5"/>
        <v>-80.52771654332993</v>
      </c>
      <c r="AI18">
        <f t="shared" si="6"/>
        <v>-122.59436603982721</v>
      </c>
      <c r="AJ18">
        <f t="shared" si="7"/>
        <v>-5.8363370664165473</v>
      </c>
      <c r="AK18">
        <f t="shared" si="28"/>
        <v>26.560002359095179</v>
      </c>
      <c r="AL18">
        <f t="shared" si="8"/>
        <v>-101.87070074714858</v>
      </c>
      <c r="AN18">
        <f t="shared" si="9"/>
        <v>0</v>
      </c>
      <c r="AO18">
        <f t="shared" si="10"/>
        <v>0</v>
      </c>
      <c r="AP18">
        <f t="shared" si="11"/>
        <v>-7.6854195869215634</v>
      </c>
      <c r="AQ18">
        <f t="shared" si="12"/>
        <v>-14.712112740609589</v>
      </c>
      <c r="AR18">
        <f t="shared" si="13"/>
        <v>-22.397532327531152</v>
      </c>
      <c r="AS18">
        <f t="shared" si="14"/>
        <v>-1.066276961511968</v>
      </c>
      <c r="AT18">
        <f t="shared" si="15"/>
        <v>4.8524131301750026</v>
      </c>
      <c r="AU18">
        <f t="shared" si="16"/>
        <v>-18.611396158868118</v>
      </c>
      <c r="AW18">
        <v>15</v>
      </c>
      <c r="AX18">
        <f>IF(Z18&gt;0, (R18*SUMPRODUCT(K18:$K$98, X18:$X$98)-K18*$AZ$3)/Z18, 0)</f>
        <v>457.92206749009949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2.0024510000000001E-3</v>
      </c>
      <c r="Q19" s="5">
        <f t="shared" si="30"/>
        <v>50</v>
      </c>
      <c r="R19">
        <f t="shared" si="0"/>
        <v>50000</v>
      </c>
      <c r="S19">
        <f t="shared" si="1"/>
        <v>469.05689780317175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385.26494219634765</v>
      </c>
      <c r="AC19">
        <f t="shared" si="27"/>
        <v>389.89647852310861</v>
      </c>
      <c r="AE19">
        <f t="shared" si="2"/>
        <v>0</v>
      </c>
      <c r="AF19">
        <f t="shared" si="3"/>
        <v>0</v>
      </c>
      <c r="AG19">
        <f t="shared" si="4"/>
        <v>-41.56174659718139</v>
      </c>
      <c r="AH19">
        <f t="shared" si="5"/>
        <v>-84.236404350910462</v>
      </c>
      <c r="AI19">
        <f t="shared" si="6"/>
        <v>-125.79815094809186</v>
      </c>
      <c r="AJ19">
        <f t="shared" si="7"/>
        <v>-4.6315363267609655</v>
      </c>
      <c r="AK19">
        <f t="shared" si="28"/>
        <v>26.968545953744339</v>
      </c>
      <c r="AL19">
        <f t="shared" si="8"/>
        <v>-103.46114132110849</v>
      </c>
      <c r="AN19">
        <f t="shared" si="9"/>
        <v>0</v>
      </c>
      <c r="AO19">
        <f t="shared" si="10"/>
        <v>0</v>
      </c>
      <c r="AP19">
        <f t="shared" si="11"/>
        <v>-6.7796211740313366</v>
      </c>
      <c r="AQ19">
        <f t="shared" si="12"/>
        <v>-13.740782265402386</v>
      </c>
      <c r="AR19">
        <f t="shared" si="13"/>
        <v>-20.520403439433725</v>
      </c>
      <c r="AS19">
        <f t="shared" si="14"/>
        <v>-0.75550390250763511</v>
      </c>
      <c r="AT19">
        <f t="shared" si="15"/>
        <v>4.3991540334650363</v>
      </c>
      <c r="AU19">
        <f t="shared" si="16"/>
        <v>-16.876753308476324</v>
      </c>
      <c r="AW19">
        <v>16</v>
      </c>
      <c r="AX19">
        <f>IF(Z19&gt;0, (R19*SUMPRODUCT(K19:$K$98, X19:$X$98)-K19*$AZ$3)/Z19, 0)</f>
        <v>469.05689780317175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2.1123779999999998E-3</v>
      </c>
      <c r="Q20" s="5">
        <f t="shared" si="30"/>
        <v>50</v>
      </c>
      <c r="R20">
        <f t="shared" si="0"/>
        <v>50000</v>
      </c>
      <c r="S20">
        <f t="shared" si="1"/>
        <v>479.10711842176073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389.89647852310861</v>
      </c>
      <c r="AC20">
        <f t="shared" si="27"/>
        <v>393.42681149642988</v>
      </c>
      <c r="AE20">
        <f t="shared" si="2"/>
        <v>0</v>
      </c>
      <c r="AF20">
        <f t="shared" si="3"/>
        <v>0</v>
      </c>
      <c r="AG20">
        <f t="shared" si="4"/>
        <v>-41.058335012056112</v>
      </c>
      <c r="AH20">
        <f t="shared" si="5"/>
        <v>-87.794119153460812</v>
      </c>
      <c r="AI20">
        <f t="shared" si="6"/>
        <v>-128.85245416551692</v>
      </c>
      <c r="AJ20">
        <f t="shared" si="7"/>
        <v>-3.5303329733212649</v>
      </c>
      <c r="AK20">
        <f t="shared" si="28"/>
        <v>27.292753496617607</v>
      </c>
      <c r="AL20">
        <f t="shared" si="8"/>
        <v>-105.09003364222058</v>
      </c>
      <c r="AN20">
        <f t="shared" si="9"/>
        <v>0</v>
      </c>
      <c r="AO20">
        <f t="shared" si="10"/>
        <v>0</v>
      </c>
      <c r="AP20">
        <f t="shared" si="11"/>
        <v>-5.9799141425666642</v>
      </c>
      <c r="AQ20">
        <f t="shared" si="12"/>
        <v>-12.786716621748182</v>
      </c>
      <c r="AR20">
        <f t="shared" si="13"/>
        <v>-18.766630764314844</v>
      </c>
      <c r="AS20">
        <f t="shared" si="14"/>
        <v>-0.51417301916734637</v>
      </c>
      <c r="AT20">
        <f t="shared" si="15"/>
        <v>3.9750350952147948</v>
      </c>
      <c r="AU20">
        <f t="shared" si="16"/>
        <v>-15.305768688267396</v>
      </c>
      <c r="AW20">
        <v>17</v>
      </c>
      <c r="AX20">
        <f>IF(Z20&gt;0, (R20*SUMPRODUCT(K20:$K$98, X20:$X$98)-K20*$AZ$3)/Z20, 0)</f>
        <v>479.10711842176073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2.238294E-3</v>
      </c>
      <c r="Q21" s="5">
        <f t="shared" si="30"/>
        <v>50</v>
      </c>
      <c r="R21">
        <f t="shared" si="0"/>
        <v>50000</v>
      </c>
      <c r="S21">
        <f t="shared" si="1"/>
        <v>488.29049736753876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393.42681149642988</v>
      </c>
      <c r="AC21">
        <f t="shared" si="27"/>
        <v>396.06073348068503</v>
      </c>
      <c r="AE21">
        <f t="shared" si="2"/>
        <v>0</v>
      </c>
      <c r="AF21">
        <f t="shared" si="3"/>
        <v>0</v>
      </c>
      <c r="AG21">
        <f t="shared" si="4"/>
        <v>-40.55585103702807</v>
      </c>
      <c r="AH21">
        <f t="shared" si="5"/>
        <v>-91.90062490747512</v>
      </c>
      <c r="AI21">
        <f t="shared" si="6"/>
        <v>-132.45647594450318</v>
      </c>
      <c r="AJ21">
        <f t="shared" si="7"/>
        <v>-2.6339219842551529</v>
      </c>
      <c r="AK21">
        <f t="shared" si="28"/>
        <v>27.539876804750094</v>
      </c>
      <c r="AL21">
        <f t="shared" si="8"/>
        <v>-107.55052112400824</v>
      </c>
      <c r="AN21">
        <f t="shared" si="9"/>
        <v>0</v>
      </c>
      <c r="AO21">
        <f t="shared" si="10"/>
        <v>0</v>
      </c>
      <c r="AP21">
        <f t="shared" si="11"/>
        <v>-5.2738662457099768</v>
      </c>
      <c r="AQ21">
        <f t="shared" si="12"/>
        <v>-11.950719594484024</v>
      </c>
      <c r="AR21">
        <f t="shared" si="13"/>
        <v>-17.224585840194003</v>
      </c>
      <c r="AS21">
        <f t="shared" si="14"/>
        <v>-0.34251413523326285</v>
      </c>
      <c r="AT21">
        <f t="shared" si="15"/>
        <v>3.5812742915683109</v>
      </c>
      <c r="AU21">
        <f t="shared" si="16"/>
        <v>-13.985825683858954</v>
      </c>
      <c r="AW21">
        <v>18</v>
      </c>
      <c r="AX21">
        <f>IF(Z21&gt;0, (R21*SUMPRODUCT(K21:$K$98, X21:$X$98)-K21*$AZ$3)/Z21, 0)</f>
        <v>488.29049736753876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2.3742030000000001E-3</v>
      </c>
      <c r="Q22" s="5">
        <f t="shared" si="30"/>
        <v>50</v>
      </c>
      <c r="R22">
        <f t="shared" si="0"/>
        <v>50000</v>
      </c>
      <c r="S22">
        <f t="shared" si="1"/>
        <v>496.67747851769514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396.06073348068503</v>
      </c>
      <c r="AC22">
        <f t="shared" si="27"/>
        <v>397.87844121298969</v>
      </c>
      <c r="AE22">
        <f t="shared" si="2"/>
        <v>0</v>
      </c>
      <c r="AF22">
        <f t="shared" si="3"/>
        <v>0</v>
      </c>
      <c r="AG22">
        <f t="shared" si="4"/>
        <v>-40.054004703458126</v>
      </c>
      <c r="AH22">
        <f t="shared" si="5"/>
        <v>-96.287823199665155</v>
      </c>
      <c r="AI22">
        <f t="shared" si="6"/>
        <v>-136.34182790312329</v>
      </c>
      <c r="AJ22">
        <f t="shared" si="7"/>
        <v>-1.8177077323046547</v>
      </c>
      <c r="AK22">
        <f t="shared" si="28"/>
        <v>27.724251343647953</v>
      </c>
      <c r="AL22">
        <f t="shared" si="8"/>
        <v>-110.43528429177999</v>
      </c>
      <c r="AN22">
        <f t="shared" si="9"/>
        <v>0</v>
      </c>
      <c r="AO22">
        <f t="shared" si="10"/>
        <v>0</v>
      </c>
      <c r="AP22">
        <f t="shared" si="11"/>
        <v>-4.6505413876702804</v>
      </c>
      <c r="AQ22">
        <f t="shared" si="12"/>
        <v>-11.179668805503004</v>
      </c>
      <c r="AR22">
        <f t="shared" si="13"/>
        <v>-15.830210193173285</v>
      </c>
      <c r="AS22">
        <f t="shared" si="14"/>
        <v>-0.21104818612659862</v>
      </c>
      <c r="AT22">
        <f t="shared" si="15"/>
        <v>3.2189734652094995</v>
      </c>
      <c r="AU22">
        <f t="shared" si="16"/>
        <v>-12.822284914090384</v>
      </c>
      <c r="AW22">
        <v>19</v>
      </c>
      <c r="AX22">
        <f>IF(Z22&gt;0, (R22*SUMPRODUCT(K22:$K$98, X22:$X$98)-K22*$AZ$3)/Z22, 0)</f>
        <v>496.67747851769514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2.5221050000000002E-3</v>
      </c>
      <c r="Q23" s="5">
        <f t="shared" si="30"/>
        <v>50</v>
      </c>
      <c r="R23">
        <f t="shared" si="0"/>
        <v>50000</v>
      </c>
      <c r="S23">
        <f t="shared" si="1"/>
        <v>504.38350732664509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397.87844121298969</v>
      </c>
      <c r="AC23">
        <f t="shared" si="27"/>
        <v>398.99201109211936</v>
      </c>
      <c r="AE23">
        <f t="shared" si="2"/>
        <v>0</v>
      </c>
      <c r="AF23">
        <f t="shared" si="3"/>
        <v>0</v>
      </c>
      <c r="AG23">
        <f t="shared" si="4"/>
        <v>-39.552444250890936</v>
      </c>
      <c r="AH23">
        <f t="shared" si="5"/>
        <v>-101.02040553261527</v>
      </c>
      <c r="AI23">
        <f t="shared" si="6"/>
        <v>-140.5728497835062</v>
      </c>
      <c r="AJ23">
        <f t="shared" si="7"/>
        <v>-1.1135698791296704</v>
      </c>
      <c r="AK23">
        <f t="shared" si="28"/>
        <v>27.851490884909282</v>
      </c>
      <c r="AL23">
        <f t="shared" si="8"/>
        <v>-113.83492877772659</v>
      </c>
      <c r="AN23">
        <f t="shared" si="9"/>
        <v>0</v>
      </c>
      <c r="AO23">
        <f t="shared" si="10"/>
        <v>0</v>
      </c>
      <c r="AP23">
        <f t="shared" si="11"/>
        <v>-4.1002739465241325</v>
      </c>
      <c r="AQ23">
        <f t="shared" si="12"/>
        <v>-10.472458648705494</v>
      </c>
      <c r="AR23">
        <f t="shared" si="13"/>
        <v>-14.572732595229626</v>
      </c>
      <c r="AS23">
        <f t="shared" si="14"/>
        <v>-0.11544018706066604</v>
      </c>
      <c r="AT23">
        <f t="shared" si="15"/>
        <v>2.8872739627128228</v>
      </c>
      <c r="AU23">
        <f t="shared" si="16"/>
        <v>-11.800898819577469</v>
      </c>
      <c r="AW23">
        <v>20</v>
      </c>
      <c r="AX23">
        <f>IF(Z23&gt;0, (R23*SUMPRODUCT(K23:$K$98, X23:$X$98)-K23*$AZ$3)/Z23, 0)</f>
        <v>504.38350732664509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2.679E-3</v>
      </c>
      <c r="Q24" s="5">
        <f t="shared" si="30"/>
        <v>50</v>
      </c>
      <c r="R24">
        <f t="shared" si="0"/>
        <v>50000</v>
      </c>
      <c r="S24">
        <f t="shared" si="1"/>
        <v>511.50556936791787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398.99201109211936</v>
      </c>
      <c r="AC24">
        <f t="shared" si="27"/>
        <v>399.49565841183585</v>
      </c>
      <c r="AE24">
        <f t="shared" si="2"/>
        <v>0</v>
      </c>
      <c r="AF24">
        <f t="shared" si="3"/>
        <v>0</v>
      </c>
      <c r="AG24">
        <f t="shared" si="4"/>
        <v>-39.050958810233887</v>
      </c>
      <c r="AH24">
        <f t="shared" si="5"/>
        <v>-105.96099814813682</v>
      </c>
      <c r="AI24">
        <f t="shared" si="6"/>
        <v>-145.01195695837072</v>
      </c>
      <c r="AJ24">
        <f t="shared" si="7"/>
        <v>-0.50364731971649235</v>
      </c>
      <c r="AK24">
        <f t="shared" si="28"/>
        <v>27.929440776448356</v>
      </c>
      <c r="AL24">
        <f t="shared" ref="AL24:AL69" si="39">SUM(AI24:AK24)</f>
        <v>-117.58616350163885</v>
      </c>
      <c r="AN24">
        <f t="shared" si="9"/>
        <v>0</v>
      </c>
      <c r="AO24">
        <f t="shared" si="10"/>
        <v>0</v>
      </c>
      <c r="AP24">
        <f t="shared" si="11"/>
        <v>-3.6145415831751357</v>
      </c>
      <c r="AQ24">
        <f t="shared" si="12"/>
        <v>-9.8077088417304914</v>
      </c>
      <c r="AR24">
        <f t="shared" si="13"/>
        <v>-13.422250424905627</v>
      </c>
      <c r="AS24">
        <f t="shared" si="14"/>
        <v>-4.6617400336221373E-2</v>
      </c>
      <c r="AT24">
        <f t="shared" si="15"/>
        <v>2.5851381926848829</v>
      </c>
      <c r="AU24">
        <f t="shared" si="16"/>
        <v>-10.883729632556966</v>
      </c>
      <c r="AW24">
        <v>21</v>
      </c>
      <c r="AX24">
        <f>IF(Z24&gt;0, (R24*SUMPRODUCT(K24:$K$98, X24:$X$98)-K24*$AZ$3)/Z24, 0)</f>
        <v>511.50556936791787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4.0439999999999999E-3</v>
      </c>
      <c r="Q25" s="5">
        <f t="shared" si="30"/>
        <v>50</v>
      </c>
      <c r="R25">
        <f t="shared" si="0"/>
        <v>50000</v>
      </c>
      <c r="S25">
        <f t="shared" si="1"/>
        <v>518.78158891153203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399.49565841183585</v>
      </c>
      <c r="AC25">
        <f t="shared" si="27"/>
        <v>399.48804418476794</v>
      </c>
      <c r="AE25">
        <f t="shared" si="2"/>
        <v>0</v>
      </c>
      <c r="AF25">
        <f t="shared" si="3"/>
        <v>0</v>
      </c>
      <c r="AG25">
        <f t="shared" si="4"/>
        <v>-38.502527144702967</v>
      </c>
      <c r="AH25">
        <f t="shared" si="5"/>
        <v>-157.92207742858585</v>
      </c>
      <c r="AI25">
        <f t="shared" si="6"/>
        <v>-196.42460457328883</v>
      </c>
      <c r="AJ25">
        <f t="shared" si="7"/>
        <v>7.6142270679042667E-3</v>
      </c>
      <c r="AK25">
        <f t="shared" si="28"/>
        <v>27.964696088828511</v>
      </c>
      <c r="AL25">
        <f t="shared" si="39"/>
        <v>-168.45229425739242</v>
      </c>
      <c r="AN25">
        <f t="shared" si="9"/>
        <v>0</v>
      </c>
      <c r="AO25">
        <f t="shared" si="10"/>
        <v>0</v>
      </c>
      <c r="AP25">
        <f t="shared" si="11"/>
        <v>-3.1819455010544861</v>
      </c>
      <c r="AQ25">
        <f t="shared" si="12"/>
        <v>-13.051076930678795</v>
      </c>
      <c r="AR25">
        <f t="shared" si="13"/>
        <v>-16.233022431733282</v>
      </c>
      <c r="AS25">
        <f t="shared" si="14"/>
        <v>6.2925883985925522E-4</v>
      </c>
      <c r="AT25">
        <f t="shared" si="15"/>
        <v>2.3110726881325165</v>
      </c>
      <c r="AU25">
        <f t="shared" si="16"/>
        <v>-13.921320484760907</v>
      </c>
      <c r="AW25">
        <v>22</v>
      </c>
      <c r="AX25">
        <f>IF(Z25&gt;0, (R25*SUMPRODUCT(K25:$K$98, X25:$X$98)-K25*$AZ$3)/Z25, 0)</f>
        <v>518.78158891153203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5.607E-3</v>
      </c>
      <c r="Q26" s="5">
        <f t="shared" si="30"/>
        <v>50</v>
      </c>
      <c r="R26">
        <f t="shared" si="0"/>
        <v>50000</v>
      </c>
      <c r="S26">
        <f t="shared" si="1"/>
        <v>521.33269034723378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399.48804418476794</v>
      </c>
      <c r="AC26">
        <f t="shared" si="27"/>
        <v>395.1870517314664</v>
      </c>
      <c r="AE26">
        <f t="shared" si="2"/>
        <v>0</v>
      </c>
      <c r="AF26">
        <f t="shared" si="3"/>
        <v>0</v>
      </c>
      <c r="AG26">
        <f t="shared" si="4"/>
        <v>-37.901618203555579</v>
      </c>
      <c r="AH26">
        <f t="shared" si="5"/>
        <v>-215.88366970034951</v>
      </c>
      <c r="AI26">
        <f t="shared" si="6"/>
        <v>-253.7852879039051</v>
      </c>
      <c r="AJ26">
        <f t="shared" si="7"/>
        <v>4.3009924533015464</v>
      </c>
      <c r="AK26">
        <f t="shared" si="28"/>
        <v>27.964163092933759</v>
      </c>
      <c r="AL26">
        <f t="shared" si="39"/>
        <v>-221.52013235766981</v>
      </c>
      <c r="AN26">
        <f t="shared" si="9"/>
        <v>0</v>
      </c>
      <c r="AO26">
        <f t="shared" si="10"/>
        <v>0</v>
      </c>
      <c r="AP26">
        <f t="shared" si="11"/>
        <v>-2.7966829264460071</v>
      </c>
      <c r="AQ26">
        <f t="shared" si="12"/>
        <v>-15.92961466465402</v>
      </c>
      <c r="AR26">
        <f t="shared" si="13"/>
        <v>-18.726297591100028</v>
      </c>
      <c r="AS26">
        <f t="shared" si="14"/>
        <v>0.31736144077861977</v>
      </c>
      <c r="AT26">
        <f t="shared" si="15"/>
        <v>2.0634184285836841</v>
      </c>
      <c r="AU26">
        <f t="shared" si="16"/>
        <v>-16.345517721737725</v>
      </c>
      <c r="AW26">
        <v>23</v>
      </c>
      <c r="AX26">
        <f>IF(Z26&gt;0, (R26*SUMPRODUCT(K26:$K$98, X26:$X$98)-K26*$AZ$3)/Z26, 0)</f>
        <v>521.33269034723378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7.2589999999999998E-3</v>
      </c>
      <c r="Q27" s="5">
        <f t="shared" si="30"/>
        <v>50</v>
      </c>
      <c r="R27">
        <f t="shared" si="0"/>
        <v>50000</v>
      </c>
      <c r="S27">
        <f t="shared" si="1"/>
        <v>519.59229594290423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395.1870517314664</v>
      </c>
      <c r="AC27">
        <f t="shared" si="27"/>
        <v>387.07001249304216</v>
      </c>
      <c r="AE27">
        <f t="shared" si="2"/>
        <v>0</v>
      </c>
      <c r="AF27">
        <f t="shared" si="3"/>
        <v>0</v>
      </c>
      <c r="AG27">
        <f t="shared" si="4"/>
        <v>-37.247474174980418</v>
      </c>
      <c r="AH27">
        <f t="shared" si="5"/>
        <v>-275.12784653960995</v>
      </c>
      <c r="AI27">
        <f t="shared" si="6"/>
        <v>-312.37532071459037</v>
      </c>
      <c r="AJ27">
        <f t="shared" si="7"/>
        <v>8.1170392384242405</v>
      </c>
      <c r="AK27">
        <f t="shared" si="28"/>
        <v>27.663093621202652</v>
      </c>
      <c r="AL27">
        <f t="shared" si="39"/>
        <v>-276.59518785496346</v>
      </c>
      <c r="AN27">
        <f t="shared" si="9"/>
        <v>0</v>
      </c>
      <c r="AO27">
        <f t="shared" si="10"/>
        <v>0</v>
      </c>
      <c r="AP27">
        <f t="shared" si="11"/>
        <v>-2.4539419426950673</v>
      </c>
      <c r="AQ27">
        <f t="shared" si="12"/>
        <v>-18.126001217028183</v>
      </c>
      <c r="AR27">
        <f t="shared" si="13"/>
        <v>-20.57994315972325</v>
      </c>
      <c r="AS27">
        <f t="shared" si="14"/>
        <v>0.53476761790872074</v>
      </c>
      <c r="AT27">
        <f t="shared" si="15"/>
        <v>1.8225027926153399</v>
      </c>
      <c r="AU27">
        <f t="shared" si="16"/>
        <v>-18.222672749199187</v>
      </c>
      <c r="AW27">
        <v>24</v>
      </c>
      <c r="AX27">
        <f>IF(Z27&gt;0, (R27*SUMPRODUCT(K27:$K$98, X27:$X$98)-K27*$AZ$3)/Z27, 0)</f>
        <v>519.59229594290423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9.0740000000000005E-3</v>
      </c>
      <c r="Q28" s="5">
        <f t="shared" si="30"/>
        <v>50</v>
      </c>
      <c r="R28">
        <f t="shared" si="0"/>
        <v>50000</v>
      </c>
      <c r="S28">
        <f t="shared" si="1"/>
        <v>514.43654644146841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387.07001249304216</v>
      </c>
      <c r="AC28">
        <f t="shared" si="27"/>
        <v>375.91952504943339</v>
      </c>
      <c r="AE28">
        <f t="shared" si="2"/>
        <v>0</v>
      </c>
      <c r="AF28">
        <f t="shared" si="3"/>
        <v>0</v>
      </c>
      <c r="AG28">
        <f t="shared" si="4"/>
        <v>-36.537015852566839</v>
      </c>
      <c r="AH28">
        <f t="shared" si="5"/>
        <v>-337.98358066377233</v>
      </c>
      <c r="AI28">
        <f t="shared" si="6"/>
        <v>-374.5205965163392</v>
      </c>
      <c r="AJ28">
        <f t="shared" si="7"/>
        <v>11.150487443608768</v>
      </c>
      <c r="AK28">
        <f t="shared" si="28"/>
        <v>27.094900874512952</v>
      </c>
      <c r="AL28">
        <f t="shared" si="39"/>
        <v>-336.27520819821746</v>
      </c>
      <c r="AN28">
        <f t="shared" si="9"/>
        <v>0</v>
      </c>
      <c r="AO28">
        <f t="shared" si="10"/>
        <v>0</v>
      </c>
      <c r="AP28">
        <f t="shared" si="11"/>
        <v>-2.1492280840000904</v>
      </c>
      <c r="AQ28">
        <f t="shared" si="12"/>
        <v>-19.88131177501343</v>
      </c>
      <c r="AR28">
        <f t="shared" si="13"/>
        <v>-22.030539859013523</v>
      </c>
      <c r="AS28">
        <f t="shared" si="14"/>
        <v>0.65590854110245367</v>
      </c>
      <c r="AT28">
        <f t="shared" si="15"/>
        <v>1.593811660144401</v>
      </c>
      <c r="AU28">
        <f t="shared" si="16"/>
        <v>-19.780819657766667</v>
      </c>
      <c r="AW28">
        <v>25</v>
      </c>
      <c r="AX28">
        <f>IF(Z28&gt;0, (R28*SUMPRODUCT(K28:$K$98, X28:$X$98)-K28*$AZ$3)/Z28, 0)</f>
        <v>514.43654644146841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1.1021E-2</v>
      </c>
      <c r="Q29" s="5">
        <f t="shared" si="30"/>
        <v>50</v>
      </c>
      <c r="R29">
        <f t="shared" si="0"/>
        <v>50000</v>
      </c>
      <c r="S29">
        <f t="shared" si="1"/>
        <v>506.39749759338798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375.91952504943339</v>
      </c>
      <c r="AC29">
        <f t="shared" si="27"/>
        <v>362.26635057211575</v>
      </c>
      <c r="AE29">
        <f t="shared" si="2"/>
        <v>0</v>
      </c>
      <c r="AF29">
        <f t="shared" si="3"/>
        <v>0</v>
      </c>
      <c r="AG29">
        <f t="shared" si="4"/>
        <v>-35.768971242330032</v>
      </c>
      <c r="AH29">
        <f t="shared" si="5"/>
        <v>-402.67445171113917</v>
      </c>
      <c r="AI29">
        <f t="shared" si="6"/>
        <v>-438.44342295346922</v>
      </c>
      <c r="AJ29">
        <f t="shared" si="7"/>
        <v>13.653174477317634</v>
      </c>
      <c r="AK29">
        <f t="shared" si="28"/>
        <v>26.314366753460341</v>
      </c>
      <c r="AL29">
        <f t="shared" si="39"/>
        <v>-398.47588172269127</v>
      </c>
      <c r="AN29">
        <f t="shared" si="9"/>
        <v>0</v>
      </c>
      <c r="AO29">
        <f t="shared" si="10"/>
        <v>0</v>
      </c>
      <c r="AP29">
        <f t="shared" si="11"/>
        <v>-1.8786153218270754</v>
      </c>
      <c r="AQ29">
        <f t="shared" si="12"/>
        <v>-21.148788137290175</v>
      </c>
      <c r="AR29">
        <f t="shared" si="13"/>
        <v>-23.027403459117252</v>
      </c>
      <c r="AS29">
        <f t="shared" si="14"/>
        <v>0.71707577472380413</v>
      </c>
      <c r="AT29">
        <f t="shared" si="15"/>
        <v>1.382051841310026</v>
      </c>
      <c r="AU29">
        <f t="shared" si="16"/>
        <v>-20.928275843083423</v>
      </c>
      <c r="AW29">
        <v>26</v>
      </c>
      <c r="AX29">
        <f>IF(Z29&gt;0, (R29*SUMPRODUCT(K29:$K$98, X29:$X$98)-K29*$AZ$3)/Z29, 0)</f>
        <v>506.39749759338798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1.3263E-2</v>
      </c>
      <c r="Q30" s="5">
        <f t="shared" si="30"/>
        <v>50</v>
      </c>
      <c r="R30">
        <f t="shared" si="0"/>
        <v>50000</v>
      </c>
      <c r="S30">
        <f t="shared" si="1"/>
        <v>496.14965973594076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362.26635057211575</v>
      </c>
      <c r="AC30">
        <f t="shared" si="27"/>
        <v>346.67839930776825</v>
      </c>
      <c r="AE30">
        <f t="shared" si="2"/>
        <v>0</v>
      </c>
      <c r="AF30">
        <f t="shared" si="3"/>
        <v>0</v>
      </c>
      <c r="AG30">
        <f t="shared" si="4"/>
        <v>-34.936877664319709</v>
      </c>
      <c r="AH30">
        <f t="shared" si="5"/>
        <v>-474.40386558702323</v>
      </c>
      <c r="AI30">
        <f t="shared" si="6"/>
        <v>-509.34074325134293</v>
      </c>
      <c r="AJ30">
        <f t="shared" si="7"/>
        <v>15.58795126434751</v>
      </c>
      <c r="AK30">
        <f t="shared" si="28"/>
        <v>25.358644540048104</v>
      </c>
      <c r="AL30">
        <f t="shared" si="39"/>
        <v>-468.39414744694733</v>
      </c>
      <c r="AN30">
        <f t="shared" si="9"/>
        <v>0</v>
      </c>
      <c r="AO30">
        <f t="shared" si="10"/>
        <v>0</v>
      </c>
      <c r="AP30">
        <f t="shared" si="11"/>
        <v>-1.6383152621387607</v>
      </c>
      <c r="AQ30">
        <f t="shared" si="12"/>
        <v>-22.246495547671874</v>
      </c>
      <c r="AR30">
        <f t="shared" si="13"/>
        <v>-23.884810809810634</v>
      </c>
      <c r="AS30">
        <f t="shared" si="14"/>
        <v>0.73097483716860912</v>
      </c>
      <c r="AT30">
        <f t="shared" si="15"/>
        <v>1.1891576223922853</v>
      </c>
      <c r="AU30">
        <f t="shared" si="16"/>
        <v>-21.964678350249738</v>
      </c>
      <c r="AW30">
        <v>27</v>
      </c>
      <c r="AX30">
        <f>IF(Z30&gt;0, (R30*SUMPRODUCT(K30:$K$98, X30:$X$98)-K30*$AZ$3)/Z30, 0)</f>
        <v>496.14965973594076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1.5814999999999999E-2</v>
      </c>
      <c r="Q31" s="5">
        <f t="shared" si="30"/>
        <v>50</v>
      </c>
      <c r="R31">
        <f t="shared" si="0"/>
        <v>50000</v>
      </c>
      <c r="S31">
        <f t="shared" si="1"/>
        <v>483.90937163135584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346.67839930776825</v>
      </c>
      <c r="AC31">
        <f t="shared" si="27"/>
        <v>329.39693668236674</v>
      </c>
      <c r="AE31">
        <f t="shared" si="2"/>
        <v>0</v>
      </c>
      <c r="AF31">
        <f t="shared" si="3"/>
        <v>0</v>
      </c>
      <c r="AG31">
        <f t="shared" si="4"/>
        <v>-34.034982167415293</v>
      </c>
      <c r="AH31">
        <f t="shared" si="5"/>
        <v>-552.52672026121616</v>
      </c>
      <c r="AI31">
        <f t="shared" si="6"/>
        <v>-586.56170242863141</v>
      </c>
      <c r="AJ31">
        <f t="shared" si="7"/>
        <v>17.281462625401502</v>
      </c>
      <c r="AK31">
        <f t="shared" si="28"/>
        <v>24.267487951543778</v>
      </c>
      <c r="AL31">
        <f t="shared" si="39"/>
        <v>-545.01275185168618</v>
      </c>
      <c r="AN31">
        <f t="shared" si="9"/>
        <v>0</v>
      </c>
      <c r="AO31">
        <f t="shared" si="10"/>
        <v>0</v>
      </c>
      <c r="AP31">
        <f t="shared" si="11"/>
        <v>-1.4250197800416502</v>
      </c>
      <c r="AQ31">
        <f t="shared" si="12"/>
        <v>-23.133889170289727</v>
      </c>
      <c r="AR31">
        <f t="shared" si="13"/>
        <v>-24.558908950331375</v>
      </c>
      <c r="AS31">
        <f t="shared" si="14"/>
        <v>0.72356218516913784</v>
      </c>
      <c r="AT31">
        <f t="shared" si="15"/>
        <v>1.0160619498129306</v>
      </c>
      <c r="AU31">
        <f t="shared" si="16"/>
        <v>-22.81928481534931</v>
      </c>
      <c r="AW31">
        <v>28</v>
      </c>
      <c r="AX31">
        <f>IF(Z31&gt;0, (R31*SUMPRODUCT(K31:$K$98, X31:$X$98)-K31*$AZ$3)/Z31, 0)</f>
        <v>483.90937163135584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1.864E-2</v>
      </c>
      <c r="Q32" s="5">
        <f t="shared" si="30"/>
        <v>50</v>
      </c>
      <c r="R32">
        <f t="shared" si="0"/>
        <v>50000</v>
      </c>
      <c r="S32">
        <f t="shared" si="1"/>
        <v>469.89419611744057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329.39693668236674</v>
      </c>
      <c r="AC32">
        <f t="shared" si="27"/>
        <v>310.69611262124698</v>
      </c>
      <c r="AE32">
        <f t="shared" si="2"/>
        <v>0</v>
      </c>
      <c r="AF32">
        <f t="shared" si="3"/>
        <v>0</v>
      </c>
      <c r="AG32">
        <f t="shared" si="4"/>
        <v>-33.06022027814052</v>
      </c>
      <c r="AH32">
        <f t="shared" si="5"/>
        <v>-634.41206760062107</v>
      </c>
      <c r="AI32">
        <f t="shared" si="6"/>
        <v>-667.47228787876156</v>
      </c>
      <c r="AJ32">
        <f t="shared" si="7"/>
        <v>18.700824061119761</v>
      </c>
      <c r="AK32">
        <f t="shared" si="28"/>
        <v>23.057785567765674</v>
      </c>
      <c r="AL32">
        <f t="shared" si="39"/>
        <v>-625.71367824987612</v>
      </c>
      <c r="AN32">
        <f t="shared" si="9"/>
        <v>0</v>
      </c>
      <c r="AO32">
        <f t="shared" si="10"/>
        <v>0</v>
      </c>
      <c r="AP32">
        <f t="shared" si="11"/>
        <v>-1.2358992978046939</v>
      </c>
      <c r="AQ32">
        <f t="shared" si="12"/>
        <v>-23.716400624978888</v>
      </c>
      <c r="AR32">
        <f t="shared" si="13"/>
        <v>-24.952299922783581</v>
      </c>
      <c r="AS32">
        <f t="shared" si="14"/>
        <v>0.69909804384421947</v>
      </c>
      <c r="AT32">
        <f t="shared" si="15"/>
        <v>0.86197553290275986</v>
      </c>
      <c r="AU32">
        <f t="shared" si="16"/>
        <v>-23.391226346036603</v>
      </c>
      <c r="AW32">
        <v>29</v>
      </c>
      <c r="AX32">
        <f>IF(Z32&gt;0, (R32*SUMPRODUCT(K32:$K$98, X32:$X$98)-K32*$AZ$3)/Z32, 0)</f>
        <v>469.89419611744057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2.1847999999999999E-2</v>
      </c>
      <c r="Q33" s="5">
        <f t="shared" si="30"/>
        <v>50</v>
      </c>
      <c r="R33">
        <f t="shared" si="0"/>
        <v>50000</v>
      </c>
      <c r="S33">
        <f t="shared" si="1"/>
        <v>454.48638084093722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310.69611262124698</v>
      </c>
      <c r="AC33">
        <f t="shared" si="27"/>
        <v>290.93780584374122</v>
      </c>
      <c r="AE33">
        <f t="shared" si="2"/>
        <v>0</v>
      </c>
      <c r="AF33">
        <f t="shared" si="3"/>
        <v>0</v>
      </c>
      <c r="AG33">
        <f t="shared" si="4"/>
        <v>-32.007318382722303</v>
      </c>
      <c r="AH33">
        <f t="shared" si="5"/>
        <v>-722.29969263681414</v>
      </c>
      <c r="AI33">
        <f t="shared" si="6"/>
        <v>-754.3070110195365</v>
      </c>
      <c r="AJ33">
        <f t="shared" si="7"/>
        <v>19.758306777505766</v>
      </c>
      <c r="AK33">
        <f t="shared" si="28"/>
        <v>21.748727883487291</v>
      </c>
      <c r="AL33">
        <f t="shared" si="39"/>
        <v>-712.7999763585434</v>
      </c>
      <c r="AN33">
        <f t="shared" si="9"/>
        <v>0</v>
      </c>
      <c r="AO33">
        <f t="shared" si="10"/>
        <v>0</v>
      </c>
      <c r="AP33">
        <f t="shared" si="11"/>
        <v>-1.068337836578759</v>
      </c>
      <c r="AQ33">
        <f t="shared" si="12"/>
        <v>-24.10886415931871</v>
      </c>
      <c r="AR33">
        <f t="shared" si="13"/>
        <v>-25.17720199589747</v>
      </c>
      <c r="AS33">
        <f t="shared" si="14"/>
        <v>0.65949125961562693</v>
      </c>
      <c r="AT33">
        <f t="shared" si="15"/>
        <v>0.72592738378005761</v>
      </c>
      <c r="AU33">
        <f t="shared" si="16"/>
        <v>-23.791783352501785</v>
      </c>
      <c r="AW33">
        <v>30</v>
      </c>
      <c r="AX33">
        <f>IF(Z33&gt;0, (R33*SUMPRODUCT(K33:$K$98, X33:$X$98)-K33*$AZ$3)/Z33, 0)</f>
        <v>454.48638084093722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2.5484E-2</v>
      </c>
      <c r="Q34" s="5">
        <f t="shared" si="30"/>
        <v>50</v>
      </c>
      <c r="R34">
        <f t="shared" si="0"/>
        <v>50000</v>
      </c>
      <c r="S34">
        <f t="shared" si="1"/>
        <v>437.88337933919649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290.93780584374122</v>
      </c>
      <c r="AC34">
        <f t="shared" si="27"/>
        <v>270.36295404823784</v>
      </c>
      <c r="AE34">
        <f t="shared" si="2"/>
        <v>0</v>
      </c>
      <c r="AF34">
        <f t="shared" si="3"/>
        <v>0</v>
      </c>
      <c r="AG34">
        <f t="shared" si="4"/>
        <v>-30.871570697229782</v>
      </c>
      <c r="AH34">
        <f t="shared" si="5"/>
        <v>-815.67450166529511</v>
      </c>
      <c r="AI34">
        <f t="shared" si="6"/>
        <v>-846.54607236252491</v>
      </c>
      <c r="AJ34">
        <f t="shared" si="7"/>
        <v>20.574851795503378</v>
      </c>
      <c r="AK34">
        <f t="shared" si="28"/>
        <v>20.365646409061888</v>
      </c>
      <c r="AL34">
        <f t="shared" si="39"/>
        <v>-805.60557415795961</v>
      </c>
      <c r="AN34">
        <f t="shared" si="9"/>
        <v>0</v>
      </c>
      <c r="AO34">
        <f t="shared" si="10"/>
        <v>0</v>
      </c>
      <c r="AP34">
        <f t="shared" si="11"/>
        <v>-0.92002583641571267</v>
      </c>
      <c r="AQ34">
        <f t="shared" si="12"/>
        <v>-24.30850127444026</v>
      </c>
      <c r="AR34">
        <f t="shared" si="13"/>
        <v>-25.228527110855975</v>
      </c>
      <c r="AS34">
        <f t="shared" si="14"/>
        <v>0.6131659259561395</v>
      </c>
      <c r="AT34">
        <f t="shared" si="15"/>
        <v>0.60693124607764615</v>
      </c>
      <c r="AU34">
        <f t="shared" si="16"/>
        <v>-24.008429938822186</v>
      </c>
      <c r="AW34">
        <v>31</v>
      </c>
      <c r="AX34">
        <f>IF(Z34&gt;0, (R34*SUMPRODUCT(K34:$K$98, X34:$X$98)-K34*$AZ$3)/Z34, 0)</f>
        <v>437.88337933919649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2.9274999999999999E-2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420.12385239797919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270.36295404823784</v>
      </c>
      <c r="AC35">
        <f t="shared" si="27"/>
        <v>249.20982095577551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-29.659089758096087</v>
      </c>
      <c r="AH35">
        <f t="shared" ref="AH35:AH66" si="45">-X35*R35</f>
        <v>-903.76523216140185</v>
      </c>
      <c r="AI35">
        <f t="shared" ref="AI35:AI66" si="46">SUM(AE35:AH35)</f>
        <v>-933.42432191949797</v>
      </c>
      <c r="AJ35">
        <f t="shared" ref="AJ35:AJ66" si="47">AB35-AC35</f>
        <v>21.153133092462326</v>
      </c>
      <c r="AK35">
        <f t="shared" si="28"/>
        <v>18.925406783376651</v>
      </c>
      <c r="AL35">
        <f t="shared" si="39"/>
        <v>-893.34578204365903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-0.78918912650936224</v>
      </c>
      <c r="AQ35">
        <f t="shared" ref="AQ35:AQ66" si="51">AH35*$K35</f>
        <v>-24.047996750955345</v>
      </c>
      <c r="AR35">
        <f t="shared" ref="AR35:AR66" si="52">AI35*$K35</f>
        <v>-24.837185877464709</v>
      </c>
      <c r="AS35">
        <f t="shared" ref="AS35:AS66" si="53">AJ35*$K35</f>
        <v>0.56285687673943829</v>
      </c>
      <c r="AT35">
        <f t="shared" ref="AT35:AT66" si="54">AK35*$K35</f>
        <v>0.50358002791135392</v>
      </c>
      <c r="AU35">
        <f t="shared" ref="AU35:AU66" si="55">AL35*$K35</f>
        <v>-23.770748972813916</v>
      </c>
      <c r="AW35">
        <v>32</v>
      </c>
      <c r="AX35">
        <f>IF(Z35&gt;0, (R35*SUMPRODUCT(K35:$K$98, X35:$X$98)-K35*$AZ$3)/Z35, 0)</f>
        <v>420.12385239797919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3.3331E-2</v>
      </c>
      <c r="Q36" s="5">
        <f t="shared" si="30"/>
        <v>50</v>
      </c>
      <c r="R36">
        <f t="shared" si="40"/>
        <v>50000</v>
      </c>
      <c r="S36">
        <f t="shared" si="41"/>
        <v>401.74044139387661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249.20982095577551</v>
      </c>
      <c r="AC36">
        <f t="shared" si="27"/>
        <v>227.97911722444331</v>
      </c>
      <c r="AE36">
        <f t="shared" si="42"/>
        <v>0</v>
      </c>
      <c r="AF36">
        <f t="shared" si="43"/>
        <v>0</v>
      </c>
      <c r="AG36">
        <f t="shared" si="44"/>
        <v>-28.373931739788024</v>
      </c>
      <c r="AH36">
        <f t="shared" si="45"/>
        <v>-988.56712072710059</v>
      </c>
      <c r="AI36">
        <f t="shared" si="46"/>
        <v>-1016.9410524668887</v>
      </c>
      <c r="AJ36">
        <f t="shared" si="47"/>
        <v>21.230703731332198</v>
      </c>
      <c r="AK36">
        <f t="shared" ref="AK36:AK67" si="59">G36*SUM(AB36:AB36, AE36:AF36)</f>
        <v>17.444687466904288</v>
      </c>
      <c r="AL36">
        <f t="shared" si="39"/>
        <v>-978.26566126865214</v>
      </c>
      <c r="AN36">
        <f t="shared" si="48"/>
        <v>0</v>
      </c>
      <c r="AO36">
        <f t="shared" si="49"/>
        <v>0</v>
      </c>
      <c r="AP36">
        <f t="shared" si="50"/>
        <v>-0.67410068970409365</v>
      </c>
      <c r="AQ36">
        <f t="shared" si="51"/>
        <v>-23.486127478288882</v>
      </c>
      <c r="AR36">
        <f t="shared" si="52"/>
        <v>-24.160228167992976</v>
      </c>
      <c r="AS36">
        <f t="shared" si="53"/>
        <v>0.50439368641059645</v>
      </c>
      <c r="AT36">
        <f t="shared" si="54"/>
        <v>0.41444647012463676</v>
      </c>
      <c r="AU36">
        <f t="shared" si="55"/>
        <v>-23.24138801145774</v>
      </c>
      <c r="AW36">
        <v>33</v>
      </c>
      <c r="AX36">
        <f>IF(Z36&gt;0, (R36*SUMPRODUCT(K36:$K$98, X36:$X$98)-K36*$AZ$3)/Z36, 0)</f>
        <v>401.74044139387661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40"/>
        <v>50000</v>
      </c>
      <c r="S37">
        <f t="shared" si="41"/>
        <v>383.0988031140709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227.97911722444331</v>
      </c>
      <c r="AC37">
        <f t="shared" si="27"/>
        <v>207.00842994224661</v>
      </c>
      <c r="AE37">
        <f t="shared" si="42"/>
        <v>0</v>
      </c>
      <c r="AF37">
        <f t="shared" si="43"/>
        <v>0</v>
      </c>
      <c r="AG37">
        <f t="shared" si="44"/>
        <v>-27.017629428694416</v>
      </c>
      <c r="AH37">
        <f t="shared" si="45"/>
        <v>-1072.5629936957271</v>
      </c>
      <c r="AI37">
        <f t="shared" si="46"/>
        <v>-1099.5806231244214</v>
      </c>
      <c r="AJ37">
        <f t="shared" si="47"/>
        <v>20.970687282196707</v>
      </c>
      <c r="AK37">
        <f t="shared" si="59"/>
        <v>15.958538205711033</v>
      </c>
      <c r="AL37">
        <f t="shared" si="39"/>
        <v>-1062.6513976365138</v>
      </c>
      <c r="AN37">
        <f t="shared" si="48"/>
        <v>0</v>
      </c>
      <c r="AO37">
        <f t="shared" si="49"/>
        <v>0</v>
      </c>
      <c r="AP37">
        <f t="shared" si="50"/>
        <v>-0.57310535949602526</v>
      </c>
      <c r="AQ37">
        <f t="shared" si="51"/>
        <v>-22.751500153128969</v>
      </c>
      <c r="AR37">
        <f t="shared" si="52"/>
        <v>-23.324605512624991</v>
      </c>
      <c r="AS37">
        <f t="shared" si="53"/>
        <v>0.44483596554839705</v>
      </c>
      <c r="AT37">
        <f t="shared" si="54"/>
        <v>0.33851688578204908</v>
      </c>
      <c r="AU37">
        <f t="shared" si="55"/>
        <v>-22.54125266129455</v>
      </c>
      <c r="AW37">
        <v>34</v>
      </c>
      <c r="AX37">
        <f>IF(Z37&gt;0, (R37*SUMPRODUCT(K37:$K$98, X37:$X$98)-K37*$AZ$3)/Z37, 0)</f>
        <v>383.0988031140709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40"/>
        <v>50000</v>
      </c>
      <c r="S38">
        <f t="shared" si="41"/>
        <v>364.52402370689782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207.00842994224661</v>
      </c>
      <c r="AC38">
        <f t="shared" si="27"/>
        <v>186.50285853562841</v>
      </c>
      <c r="AE38">
        <f t="shared" si="42"/>
        <v>0</v>
      </c>
      <c r="AF38">
        <f t="shared" si="43"/>
        <v>0</v>
      </c>
      <c r="AG38">
        <f t="shared" si="44"/>
        <v>-25.581696459818165</v>
      </c>
      <c r="AH38">
        <f t="shared" si="45"/>
        <v>-1165.7566745893066</v>
      </c>
      <c r="AI38">
        <f t="shared" si="46"/>
        <v>-1191.3383710491248</v>
      </c>
      <c r="AJ38">
        <f t="shared" si="47"/>
        <v>20.505571406618202</v>
      </c>
      <c r="AK38">
        <f t="shared" si="59"/>
        <v>14.490590095957264</v>
      </c>
      <c r="AL38">
        <f t="shared" si="39"/>
        <v>-1156.3422095465494</v>
      </c>
      <c r="AN38">
        <f t="shared" si="48"/>
        <v>0</v>
      </c>
      <c r="AO38">
        <f t="shared" si="49"/>
        <v>0</v>
      </c>
      <c r="AP38">
        <f t="shared" si="50"/>
        <v>-0.48450531772279509</v>
      </c>
      <c r="AQ38">
        <f t="shared" si="51"/>
        <v>-22.078883974584372</v>
      </c>
      <c r="AR38">
        <f t="shared" si="52"/>
        <v>-22.563389292307168</v>
      </c>
      <c r="AS38">
        <f t="shared" si="53"/>
        <v>0.38836589297571678</v>
      </c>
      <c r="AT38">
        <f t="shared" si="54"/>
        <v>0.27444497160148329</v>
      </c>
      <c r="AU38">
        <f t="shared" si="55"/>
        <v>-21.900578427729968</v>
      </c>
      <c r="AW38">
        <v>35</v>
      </c>
      <c r="AX38">
        <f>IF(Z38&gt;0, (R38*SUMPRODUCT(K38:$K$98, X38:$X$98)-K38*$AZ$3)/Z38, 0)</f>
        <v>364.52402370689782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40"/>
        <v>50000</v>
      </c>
      <c r="S39">
        <f t="shared" si="41"/>
        <v>345.62970293790397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186.50285853562841</v>
      </c>
      <c r="AC39">
        <f t="shared" si="27"/>
        <v>166.42926808471435</v>
      </c>
      <c r="AE39">
        <f t="shared" si="42"/>
        <v>0</v>
      </c>
      <c r="AF39">
        <f t="shared" si="43"/>
        <v>0</v>
      </c>
      <c r="AG39">
        <f t="shared" si="44"/>
        <v>-24.076239204854325</v>
      </c>
      <c r="AH39">
        <f t="shared" si="45"/>
        <v>-1249.6402903656576</v>
      </c>
      <c r="AI39">
        <f t="shared" si="46"/>
        <v>-1273.716529570512</v>
      </c>
      <c r="AJ39">
        <f t="shared" si="47"/>
        <v>20.073590450914054</v>
      </c>
      <c r="AK39">
        <f t="shared" si="59"/>
        <v>13.055200097493989</v>
      </c>
      <c r="AL39">
        <f t="shared" si="39"/>
        <v>-1240.587739022104</v>
      </c>
      <c r="AN39">
        <f t="shared" si="48"/>
        <v>0</v>
      </c>
      <c r="AO39">
        <f t="shared" si="49"/>
        <v>0</v>
      </c>
      <c r="AP39">
        <f t="shared" si="50"/>
        <v>-0.40713630739296985</v>
      </c>
      <c r="AQ39">
        <f t="shared" si="51"/>
        <v>-21.131785951286442</v>
      </c>
      <c r="AR39">
        <f t="shared" si="52"/>
        <v>-21.538922258679413</v>
      </c>
      <c r="AS39">
        <f t="shared" si="53"/>
        <v>0.33945033619104958</v>
      </c>
      <c r="AT39">
        <f t="shared" si="54"/>
        <v>0.22076728490462774</v>
      </c>
      <c r="AU39">
        <f t="shared" si="55"/>
        <v>-20.978704637583736</v>
      </c>
      <c r="AW39">
        <v>36</v>
      </c>
      <c r="AX39">
        <f>IF(Z39&gt;0, (R39*SUMPRODUCT(K39:$K$98, X39:$X$98)-K39*$AZ$3)/Z39, 0)</f>
        <v>345.62970293790397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40"/>
        <v>50000</v>
      </c>
      <c r="S40">
        <f t="shared" si="41"/>
        <v>326.53337458627328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166.42926808471435</v>
      </c>
      <c r="AC40">
        <f t="shared" si="27"/>
        <v>147.08792277956218</v>
      </c>
      <c r="AE40">
        <f t="shared" si="42"/>
        <v>0</v>
      </c>
      <c r="AF40">
        <f t="shared" si="43"/>
        <v>0</v>
      </c>
      <c r="AG40">
        <f t="shared" si="44"/>
        <v>-22.522647641443484</v>
      </c>
      <c r="AH40">
        <f t="shared" si="45"/>
        <v>-1312.8291713622966</v>
      </c>
      <c r="AI40">
        <f t="shared" si="46"/>
        <v>-1335.35181900374</v>
      </c>
      <c r="AJ40">
        <f t="shared" si="47"/>
        <v>19.341345305152174</v>
      </c>
      <c r="AK40">
        <f t="shared" si="59"/>
        <v>11.650048765930006</v>
      </c>
      <c r="AL40">
        <f t="shared" si="39"/>
        <v>-1304.3604249326579</v>
      </c>
      <c r="AN40">
        <f t="shared" si="48"/>
        <v>0</v>
      </c>
      <c r="AO40">
        <f t="shared" si="49"/>
        <v>0</v>
      </c>
      <c r="AP40">
        <f t="shared" si="50"/>
        <v>-0.34005769263349667</v>
      </c>
      <c r="AQ40">
        <f t="shared" si="51"/>
        <v>-19.821721937074873</v>
      </c>
      <c r="AR40">
        <f t="shared" si="52"/>
        <v>-20.16177962970837</v>
      </c>
      <c r="AS40">
        <f t="shared" si="53"/>
        <v>0.29202487032631252</v>
      </c>
      <c r="AT40">
        <f t="shared" si="54"/>
        <v>0.17589800122433416</v>
      </c>
      <c r="AU40">
        <f t="shared" si="55"/>
        <v>-19.693856758157722</v>
      </c>
      <c r="AW40">
        <v>37</v>
      </c>
      <c r="AX40">
        <f>IF(Z40&gt;0, (R40*SUMPRODUCT(K40:$K$98, X40:$X$98)-K40*$AZ$3)/Z40, 0)</f>
        <v>326.53337458627328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40"/>
        <v>50000</v>
      </c>
      <c r="S41">
        <f t="shared" si="41"/>
        <v>307.8676163073419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147.08792277956218</v>
      </c>
      <c r="AC41">
        <f t="shared" si="27"/>
        <v>128.86480856225003</v>
      </c>
      <c r="AE41">
        <f t="shared" si="42"/>
        <v>0</v>
      </c>
      <c r="AF41">
        <f t="shared" si="43"/>
        <v>0</v>
      </c>
      <c r="AG41">
        <f t="shared" si="44"/>
        <v>-20.928607254620321</v>
      </c>
      <c r="AH41">
        <f t="shared" si="45"/>
        <v>-1368.8139104087277</v>
      </c>
      <c r="AI41">
        <f t="shared" si="46"/>
        <v>-1389.7425176633481</v>
      </c>
      <c r="AJ41">
        <f t="shared" si="47"/>
        <v>18.223114217312144</v>
      </c>
      <c r="AK41">
        <f t="shared" si="59"/>
        <v>10.296154594569353</v>
      </c>
      <c r="AL41">
        <f t="shared" si="39"/>
        <v>-1361.2232488514667</v>
      </c>
      <c r="AN41">
        <f t="shared" si="48"/>
        <v>0</v>
      </c>
      <c r="AO41">
        <f t="shared" si="49"/>
        <v>0</v>
      </c>
      <c r="AP41">
        <f t="shared" si="50"/>
        <v>-0.28213402628335793</v>
      </c>
      <c r="AQ41">
        <f t="shared" si="51"/>
        <v>-18.452684169464963</v>
      </c>
      <c r="AR41">
        <f t="shared" si="52"/>
        <v>-18.734818195748321</v>
      </c>
      <c r="AS41">
        <f t="shared" si="53"/>
        <v>0.2456618600082307</v>
      </c>
      <c r="AT41">
        <f t="shared" si="54"/>
        <v>0.13880023241204667</v>
      </c>
      <c r="AU41">
        <f t="shared" si="55"/>
        <v>-18.350356103328046</v>
      </c>
      <c r="AW41">
        <v>38</v>
      </c>
      <c r="AX41">
        <f>IF(Z41&gt;0, (R41*SUMPRODUCT(K41:$K$98, X41:$X$98)-K41*$AZ$3)/Z41, 0)</f>
        <v>307.8676163073419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40"/>
        <v>50000</v>
      </c>
      <c r="S42">
        <f t="shared" si="41"/>
        <v>289.61474815485064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128.86480856225003</v>
      </c>
      <c r="AC42">
        <f t="shared" si="27"/>
        <v>111.83945271400184</v>
      </c>
      <c r="AE42">
        <f t="shared" si="42"/>
        <v>0</v>
      </c>
      <c r="AF42">
        <f t="shared" si="43"/>
        <v>0</v>
      </c>
      <c r="AG42">
        <f t="shared" si="44"/>
        <v>-19.308314480967617</v>
      </c>
      <c r="AH42">
        <f t="shared" si="45"/>
        <v>-1411.0067011065019</v>
      </c>
      <c r="AI42">
        <f t="shared" si="46"/>
        <v>-1430.3150155874694</v>
      </c>
      <c r="AJ42">
        <f t="shared" si="47"/>
        <v>17.025355848248196</v>
      </c>
      <c r="AK42">
        <f t="shared" si="59"/>
        <v>9.020536599357504</v>
      </c>
      <c r="AL42">
        <f t="shared" si="39"/>
        <v>-1404.2691231398637</v>
      </c>
      <c r="AN42">
        <f t="shared" si="48"/>
        <v>0</v>
      </c>
      <c r="AO42">
        <f t="shared" si="49"/>
        <v>0</v>
      </c>
      <c r="AP42">
        <f t="shared" si="50"/>
        <v>-0.23240286604330393</v>
      </c>
      <c r="AQ42">
        <f t="shared" si="51"/>
        <v>-16.983460760735706</v>
      </c>
      <c r="AR42">
        <f t="shared" si="52"/>
        <v>-17.215863626779008</v>
      </c>
      <c r="AS42">
        <f t="shared" si="53"/>
        <v>0.20492423087681749</v>
      </c>
      <c r="AT42">
        <f t="shared" si="54"/>
        <v>0.10857491268881297</v>
      </c>
      <c r="AU42">
        <f t="shared" si="55"/>
        <v>-16.902364483213379</v>
      </c>
      <c r="AW42">
        <v>39</v>
      </c>
      <c r="AX42">
        <f>IF(Z42&gt;0, (R42*SUMPRODUCT(K42:$K$98, X42:$X$98)-K42*$AZ$3)/Z42, 0)</f>
        <v>289.61474815485064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40"/>
        <v>50000</v>
      </c>
      <c r="S43">
        <f t="shared" si="41"/>
        <v>272.00625134649511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111.83945271400184</v>
      </c>
      <c r="AC43">
        <f t="shared" si="27"/>
        <v>96.130392240066769</v>
      </c>
      <c r="AE43">
        <f t="shared" si="42"/>
        <v>0</v>
      </c>
      <c r="AF43">
        <f t="shared" si="43"/>
        <v>0</v>
      </c>
      <c r="AG43">
        <f t="shared" si="44"/>
        <v>-17.670621863320907</v>
      </c>
      <c r="AH43">
        <f t="shared" si="45"/>
        <v>-1444.6094728370351</v>
      </c>
      <c r="AI43">
        <f t="shared" si="46"/>
        <v>-1462.2800947003561</v>
      </c>
      <c r="AJ43">
        <f t="shared" si="47"/>
        <v>15.709060473935068</v>
      </c>
      <c r="AK43">
        <f t="shared" si="59"/>
        <v>7.8287616899801291</v>
      </c>
      <c r="AL43">
        <f t="shared" si="39"/>
        <v>-1438.7422725364409</v>
      </c>
      <c r="AN43">
        <f t="shared" si="48"/>
        <v>0</v>
      </c>
      <c r="AO43">
        <f t="shared" si="49"/>
        <v>0</v>
      </c>
      <c r="AP43">
        <f t="shared" si="50"/>
        <v>-0.18990260692075264</v>
      </c>
      <c r="AQ43">
        <f t="shared" si="51"/>
        <v>-15.524926456810634</v>
      </c>
      <c r="AR43">
        <f t="shared" si="52"/>
        <v>-15.714829063731388</v>
      </c>
      <c r="AS43">
        <f t="shared" si="53"/>
        <v>0.1688221025468416</v>
      </c>
      <c r="AT43">
        <f t="shared" si="54"/>
        <v>8.4134121899496192E-2</v>
      </c>
      <c r="AU43">
        <f t="shared" si="55"/>
        <v>-15.461872839285048</v>
      </c>
      <c r="AW43">
        <v>40</v>
      </c>
      <c r="AX43">
        <f>IF(Z43&gt;0, (R43*SUMPRODUCT(K43:$K$98, X43:$X$98)-K43*$AZ$3)/Z43, 0)</f>
        <v>272.00625134649511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40"/>
        <v>50000</v>
      </c>
      <c r="S44">
        <f t="shared" si="41"/>
        <v>255.11222674398468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96.130392240066769</v>
      </c>
      <c r="AC44">
        <f t="shared" si="27"/>
        <v>81.743323182185279</v>
      </c>
      <c r="AE44">
        <f t="shared" si="42"/>
        <v>0</v>
      </c>
      <c r="AF44">
        <f t="shared" si="43"/>
        <v>0</v>
      </c>
      <c r="AG44">
        <f t="shared" si="44"/>
        <v>-16.021051641758035</v>
      </c>
      <c r="AH44">
        <f t="shared" si="45"/>
        <v>-1472.8640029296607</v>
      </c>
      <c r="AI44">
        <f t="shared" si="46"/>
        <v>-1488.8850545714188</v>
      </c>
      <c r="AJ44">
        <f t="shared" si="47"/>
        <v>14.38706905788149</v>
      </c>
      <c r="AK44">
        <f t="shared" si="59"/>
        <v>6.7291274568046742</v>
      </c>
      <c r="AL44">
        <f t="shared" si="39"/>
        <v>-1467.7688580567326</v>
      </c>
      <c r="AN44">
        <f t="shared" si="48"/>
        <v>0</v>
      </c>
      <c r="AO44">
        <f t="shared" si="49"/>
        <v>0</v>
      </c>
      <c r="AP44">
        <f t="shared" si="50"/>
        <v>-0.15372768630544056</v>
      </c>
      <c r="AQ44">
        <f t="shared" si="51"/>
        <v>-14.132653740581832</v>
      </c>
      <c r="AR44">
        <f t="shared" si="52"/>
        <v>-14.286381426887273</v>
      </c>
      <c r="AS44">
        <f t="shared" si="53"/>
        <v>0.13804904249981065</v>
      </c>
      <c r="AT44">
        <f t="shared" si="54"/>
        <v>6.4568370286801138E-2</v>
      </c>
      <c r="AU44">
        <f t="shared" si="55"/>
        <v>-14.083764014100661</v>
      </c>
      <c r="AW44">
        <v>41</v>
      </c>
      <c r="AX44">
        <f>IF(Z44&gt;0, (R44*SUMPRODUCT(K44:$K$98, X44:$X$98)-K44*$AZ$3)/Z44, 0)</f>
        <v>255.11222674398468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40"/>
        <v>50000</v>
      </c>
      <c r="S45">
        <f t="shared" si="41"/>
        <v>238.62971053096243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81.743323182185279</v>
      </c>
      <c r="AC45">
        <f t="shared" si="27"/>
        <v>68.6266135477902</v>
      </c>
      <c r="AE45">
        <f t="shared" si="42"/>
        <v>0</v>
      </c>
      <c r="AF45">
        <f t="shared" si="43"/>
        <v>0</v>
      </c>
      <c r="AG45">
        <f t="shared" si="44"/>
        <v>-14.379310395820522</v>
      </c>
      <c r="AH45">
        <f t="shared" si="45"/>
        <v>-1481.5307295199327</v>
      </c>
      <c r="AI45">
        <f t="shared" si="46"/>
        <v>-1495.9100399157533</v>
      </c>
      <c r="AJ45">
        <f t="shared" si="47"/>
        <v>13.116709634395079</v>
      </c>
      <c r="AK45">
        <f t="shared" si="59"/>
        <v>5.7220326227529696</v>
      </c>
      <c r="AL45">
        <f t="shared" si="39"/>
        <v>-1477.0712976586051</v>
      </c>
      <c r="AN45">
        <f t="shared" si="48"/>
        <v>0</v>
      </c>
      <c r="AO45">
        <f t="shared" si="49"/>
        <v>0</v>
      </c>
      <c r="AP45">
        <f t="shared" si="50"/>
        <v>-0.1231916030169436</v>
      </c>
      <c r="AQ45">
        <f t="shared" si="51"/>
        <v>-12.692691128044029</v>
      </c>
      <c r="AR45">
        <f t="shared" si="52"/>
        <v>-12.815882731060972</v>
      </c>
      <c r="AS45">
        <f t="shared" si="53"/>
        <v>0.11237454660124625</v>
      </c>
      <c r="AT45">
        <f t="shared" si="54"/>
        <v>4.9022265456977125E-2</v>
      </c>
      <c r="AU45">
        <f t="shared" si="55"/>
        <v>-12.654485919002747</v>
      </c>
      <c r="AW45">
        <v>42</v>
      </c>
      <c r="AX45">
        <f>IF(Z45&gt;0, (R45*SUMPRODUCT(K45:$K$98, X45:$X$98)-K45*$AZ$3)/Z45, 0)</f>
        <v>238.62971053096243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40"/>
        <v>50000</v>
      </c>
      <c r="S46">
        <f t="shared" si="41"/>
        <v>222.61863285510725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68.6266135477902</v>
      </c>
      <c r="AC46">
        <f t="shared" si="27"/>
        <v>56.841015371698617</v>
      </c>
      <c r="AE46">
        <f t="shared" si="42"/>
        <v>0</v>
      </c>
      <c r="AF46">
        <f t="shared" si="43"/>
        <v>0</v>
      </c>
      <c r="AG46">
        <f t="shared" si="44"/>
        <v>-12.766455045273311</v>
      </c>
      <c r="AH46">
        <f t="shared" si="45"/>
        <v>-1469.0622465890037</v>
      </c>
      <c r="AI46">
        <f t="shared" si="46"/>
        <v>-1481.828701634277</v>
      </c>
      <c r="AJ46">
        <f t="shared" si="47"/>
        <v>11.785598176091582</v>
      </c>
      <c r="AK46">
        <f t="shared" si="59"/>
        <v>4.8038629483453148</v>
      </c>
      <c r="AL46">
        <f t="shared" si="39"/>
        <v>-1465.2392405098401</v>
      </c>
      <c r="AN46">
        <f t="shared" si="48"/>
        <v>0</v>
      </c>
      <c r="AO46">
        <f t="shared" si="49"/>
        <v>0</v>
      </c>
      <c r="AP46">
        <f t="shared" si="50"/>
        <v>-9.7655193629060805E-2</v>
      </c>
      <c r="AQ46">
        <f t="shared" si="51"/>
        <v>-11.237384037701824</v>
      </c>
      <c r="AR46">
        <f t="shared" si="52"/>
        <v>-11.335039231330885</v>
      </c>
      <c r="AS46">
        <f t="shared" si="53"/>
        <v>9.0152267629427102E-2</v>
      </c>
      <c r="AT46">
        <f t="shared" si="54"/>
        <v>3.6746470709723117E-2</v>
      </c>
      <c r="AU46">
        <f t="shared" si="55"/>
        <v>-11.208140492991735</v>
      </c>
      <c r="AW46">
        <v>43</v>
      </c>
      <c r="AX46">
        <f>IF(Z46&gt;0, (R46*SUMPRODUCT(K46:$K$98, X46:$X$98)-K46*$AZ$3)/Z46, 0)</f>
        <v>222.61863285510725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40"/>
        <v>50000</v>
      </c>
      <c r="S47">
        <f t="shared" si="41"/>
        <v>207.29310561615745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56.841015371698617</v>
      </c>
      <c r="AC47">
        <f t="shared" si="27"/>
        <v>46.413535755382917</v>
      </c>
      <c r="AE47">
        <f t="shared" si="42"/>
        <v>0</v>
      </c>
      <c r="AF47">
        <f t="shared" si="43"/>
        <v>0</v>
      </c>
      <c r="AG47">
        <f t="shared" si="44"/>
        <v>-11.195146991846027</v>
      </c>
      <c r="AH47">
        <f t="shared" si="45"/>
        <v>-1443.6435029745514</v>
      </c>
      <c r="AI47">
        <f t="shared" si="46"/>
        <v>-1454.8386499663975</v>
      </c>
      <c r="AJ47">
        <f t="shared" si="47"/>
        <v>10.427479616315701</v>
      </c>
      <c r="AK47">
        <f t="shared" si="59"/>
        <v>3.9788710760189034</v>
      </c>
      <c r="AL47">
        <f t="shared" si="39"/>
        <v>-1440.4322992740629</v>
      </c>
      <c r="AN47">
        <f t="shared" si="48"/>
        <v>0</v>
      </c>
      <c r="AO47">
        <f t="shared" si="49"/>
        <v>0</v>
      </c>
      <c r="AP47">
        <f t="shared" si="50"/>
        <v>-7.6460441733930684E-2</v>
      </c>
      <c r="AQ47">
        <f t="shared" si="51"/>
        <v>-9.8597740631855579</v>
      </c>
      <c r="AR47">
        <f t="shared" si="52"/>
        <v>-9.9362345049194882</v>
      </c>
      <c r="AS47">
        <f t="shared" si="53"/>
        <v>7.1217438968488894E-2</v>
      </c>
      <c r="AT47">
        <f t="shared" si="54"/>
        <v>2.7174832121127868E-2</v>
      </c>
      <c r="AU47">
        <f t="shared" si="55"/>
        <v>-9.8378422338298712</v>
      </c>
      <c r="AW47">
        <v>44</v>
      </c>
      <c r="AX47">
        <f>IF(Z47&gt;0, (R47*SUMPRODUCT(K47:$K$98, X47:$X$98)-K47*$AZ$3)/Z47, 0)</f>
        <v>207.29310561615745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40"/>
        <v>50000</v>
      </c>
      <c r="S48">
        <f t="shared" si="41"/>
        <v>192.55714115693397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46.413535755382917</v>
      </c>
      <c r="AC48">
        <f t="shared" si="27"/>
        <v>37.276890639863566</v>
      </c>
      <c r="AE48">
        <f t="shared" si="42"/>
        <v>0</v>
      </c>
      <c r="AF48">
        <f t="shared" si="43"/>
        <v>0</v>
      </c>
      <c r="AG48">
        <f t="shared" si="44"/>
        <v>-9.6794360406199953</v>
      </c>
      <c r="AH48">
        <f t="shared" si="45"/>
        <v>-1403.7594813075734</v>
      </c>
      <c r="AI48">
        <f t="shared" si="46"/>
        <v>-1413.4389173481934</v>
      </c>
      <c r="AJ48">
        <f t="shared" si="47"/>
        <v>9.1366451155193502</v>
      </c>
      <c r="AK48">
        <f t="shared" si="59"/>
        <v>3.2489475028768044</v>
      </c>
      <c r="AL48">
        <f t="shared" si="39"/>
        <v>-1401.0533247297974</v>
      </c>
      <c r="AN48">
        <f t="shared" si="48"/>
        <v>0</v>
      </c>
      <c r="AO48">
        <f t="shared" si="49"/>
        <v>0</v>
      </c>
      <c r="AP48">
        <f t="shared" si="50"/>
        <v>-5.9025412971048047E-2</v>
      </c>
      <c r="AQ48">
        <f t="shared" si="51"/>
        <v>-8.5601560616228287</v>
      </c>
      <c r="AR48">
        <f t="shared" si="52"/>
        <v>-8.6191814745938764</v>
      </c>
      <c r="AS48">
        <f t="shared" si="53"/>
        <v>5.5715462021782763E-2</v>
      </c>
      <c r="AT48">
        <f t="shared" si="54"/>
        <v>1.9812153029762181E-2</v>
      </c>
      <c r="AU48">
        <f t="shared" si="55"/>
        <v>-8.5436538595423333</v>
      </c>
      <c r="AW48">
        <v>45</v>
      </c>
      <c r="AX48">
        <f>IF(Z48&gt;0, (R48*SUMPRODUCT(K48:$K$98, X48:$X$98)-K48*$AZ$3)/Z48, 0)</f>
        <v>192.55714115693397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40"/>
        <v>50000</v>
      </c>
      <c r="S49">
        <f t="shared" si="41"/>
        <v>178.33033385278213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37.276890639863566</v>
      </c>
      <c r="AC49">
        <f t="shared" si="27"/>
        <v>29.362385424371258</v>
      </c>
      <c r="AE49">
        <f t="shared" si="42"/>
        <v>0</v>
      </c>
      <c r="AF49">
        <f t="shared" si="43"/>
        <v>0</v>
      </c>
      <c r="AG49">
        <f t="shared" si="44"/>
        <v>-8.2325829795762395</v>
      </c>
      <c r="AH49">
        <f t="shared" si="45"/>
        <v>-1350.0587006375549</v>
      </c>
      <c r="AI49">
        <f t="shared" si="46"/>
        <v>-1358.2912836171311</v>
      </c>
      <c r="AJ49">
        <f t="shared" si="47"/>
        <v>7.9145052154923086</v>
      </c>
      <c r="AK49">
        <f t="shared" si="59"/>
        <v>2.6093823447904501</v>
      </c>
      <c r="AL49">
        <f t="shared" si="39"/>
        <v>-1347.7673960568484</v>
      </c>
      <c r="AN49">
        <f t="shared" si="48"/>
        <v>0</v>
      </c>
      <c r="AO49">
        <f t="shared" si="49"/>
        <v>0</v>
      </c>
      <c r="AP49">
        <f t="shared" si="50"/>
        <v>-4.4823635103905975E-2</v>
      </c>
      <c r="AQ49">
        <f t="shared" si="51"/>
        <v>-7.3506138615739882</v>
      </c>
      <c r="AR49">
        <f t="shared" si="52"/>
        <v>-7.3954374966778937</v>
      </c>
      <c r="AS49">
        <f t="shared" si="53"/>
        <v>4.3091809057653564E-2</v>
      </c>
      <c r="AT49">
        <f t="shared" si="54"/>
        <v>1.4207205971640526E-2</v>
      </c>
      <c r="AU49">
        <f t="shared" si="55"/>
        <v>-7.3381384816485999</v>
      </c>
      <c r="AW49">
        <v>46</v>
      </c>
      <c r="AX49">
        <f>IF(Z49&gt;0, (R49*SUMPRODUCT(K49:$K$98, X49:$X$98)-K49*$AZ$3)/Z49, 0)</f>
        <v>178.33033385278213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40"/>
        <v>50000</v>
      </c>
      <c r="S50">
        <f t="shared" si="41"/>
        <v>164.44145931920818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29.362385424371258</v>
      </c>
      <c r="AC50">
        <f t="shared" si="27"/>
        <v>22.588245532556648</v>
      </c>
      <c r="AE50">
        <f t="shared" si="42"/>
        <v>0</v>
      </c>
      <c r="AF50">
        <f t="shared" si="43"/>
        <v>0</v>
      </c>
      <c r="AG50">
        <f t="shared" si="44"/>
        <v>-6.8681723046221306</v>
      </c>
      <c r="AH50">
        <f t="shared" si="45"/>
        <v>-1282.0848451583468</v>
      </c>
      <c r="AI50">
        <f t="shared" si="46"/>
        <v>-1288.9530174629688</v>
      </c>
      <c r="AJ50">
        <f t="shared" si="47"/>
        <v>6.7741398918146096</v>
      </c>
      <c r="AK50">
        <f t="shared" si="59"/>
        <v>2.0553669797059881</v>
      </c>
      <c r="AL50">
        <f t="shared" si="39"/>
        <v>-1280.1235105914482</v>
      </c>
      <c r="AN50">
        <f t="shared" si="48"/>
        <v>0</v>
      </c>
      <c r="AO50">
        <f t="shared" si="49"/>
        <v>0</v>
      </c>
      <c r="AP50">
        <f t="shared" si="50"/>
        <v>-3.3388285345741356E-2</v>
      </c>
      <c r="AQ50">
        <f t="shared" si="51"/>
        <v>-6.2326063978898123</v>
      </c>
      <c r="AR50">
        <f t="shared" si="52"/>
        <v>-6.2659946832355526</v>
      </c>
      <c r="AS50">
        <f t="shared" si="53"/>
        <v>3.2931165039010966E-2</v>
      </c>
      <c r="AT50">
        <f t="shared" si="54"/>
        <v>9.9917672657185465E-3</v>
      </c>
      <c r="AU50">
        <f t="shared" si="55"/>
        <v>-6.2230717509308233</v>
      </c>
      <c r="AW50">
        <v>47</v>
      </c>
      <c r="AX50">
        <f>IF(Z50&gt;0, (R50*SUMPRODUCT(K50:$K$98, X50:$X$98)-K50*$AZ$3)/Z50, 0)</f>
        <v>164.44145931920818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40"/>
        <v>50000</v>
      </c>
      <c r="S51">
        <f t="shared" si="41"/>
        <v>150.5963758668608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22.588245532556648</v>
      </c>
      <c r="AC51">
        <f t="shared" si="27"/>
        <v>16.870348036237701</v>
      </c>
      <c r="AE51">
        <f t="shared" si="42"/>
        <v>0</v>
      </c>
      <c r="AF51">
        <f t="shared" si="43"/>
        <v>0</v>
      </c>
      <c r="AG51">
        <f t="shared" si="44"/>
        <v>-5.6011799550715722</v>
      </c>
      <c r="AH51">
        <f t="shared" si="45"/>
        <v>-1198.3106265043371</v>
      </c>
      <c r="AI51">
        <f t="shared" si="46"/>
        <v>-1203.9118064594086</v>
      </c>
      <c r="AJ51">
        <f t="shared" si="47"/>
        <v>5.7178974963189475</v>
      </c>
      <c r="AK51">
        <f t="shared" si="59"/>
        <v>1.5811771872789655</v>
      </c>
      <c r="AL51">
        <f t="shared" si="39"/>
        <v>-1196.6127317758107</v>
      </c>
      <c r="AN51">
        <f t="shared" si="48"/>
        <v>0</v>
      </c>
      <c r="AO51">
        <f t="shared" si="49"/>
        <v>0</v>
      </c>
      <c r="AP51">
        <f t="shared" si="50"/>
        <v>-2.4311650163532511E-2</v>
      </c>
      <c r="AQ51">
        <f t="shared" si="51"/>
        <v>-5.2012092045781539</v>
      </c>
      <c r="AR51">
        <f t="shared" si="52"/>
        <v>-5.2255208547416858</v>
      </c>
      <c r="AS51">
        <f t="shared" si="53"/>
        <v>2.4818256995220639E-2</v>
      </c>
      <c r="AT51">
        <f t="shared" si="54"/>
        <v>6.8630229580248035E-3</v>
      </c>
      <c r="AU51">
        <f t="shared" si="55"/>
        <v>-5.1938395747884414</v>
      </c>
      <c r="AW51">
        <v>48</v>
      </c>
      <c r="AX51">
        <f>IF(Z51&gt;0, (R51*SUMPRODUCT(K51:$K$98, X51:$X$98)-K51*$AZ$3)/Z51, 0)</f>
        <v>150.5963758668608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40"/>
        <v>50000</v>
      </c>
      <c r="S52">
        <f t="shared" si="41"/>
        <v>136.49632052115044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16.870348036237701</v>
      </c>
      <c r="AC52">
        <f t="shared" si="27"/>
        <v>12.12870035091926</v>
      </c>
      <c r="AE52">
        <f t="shared" si="42"/>
        <v>0</v>
      </c>
      <c r="AF52">
        <f t="shared" si="43"/>
        <v>0</v>
      </c>
      <c r="AG52">
        <f t="shared" si="44"/>
        <v>-4.4428671427226822</v>
      </c>
      <c r="AH52">
        <f t="shared" si="45"/>
        <v>-1102.3010127981754</v>
      </c>
      <c r="AI52">
        <f t="shared" si="46"/>
        <v>-1106.7438799408981</v>
      </c>
      <c r="AJ52">
        <f t="shared" si="47"/>
        <v>4.7416476853184406</v>
      </c>
      <c r="AK52">
        <f t="shared" si="59"/>
        <v>1.1809243625366392</v>
      </c>
      <c r="AL52">
        <f t="shared" si="39"/>
        <v>-1100.821307893043</v>
      </c>
      <c r="AN52">
        <f t="shared" si="48"/>
        <v>0</v>
      </c>
      <c r="AO52">
        <f t="shared" si="49"/>
        <v>0</v>
      </c>
      <c r="AP52">
        <f t="shared" si="50"/>
        <v>-1.7217901368762785E-2</v>
      </c>
      <c r="AQ52">
        <f t="shared" si="51"/>
        <v>-4.2718608293597065</v>
      </c>
      <c r="AR52">
        <f t="shared" si="52"/>
        <v>-4.2890787307284688</v>
      </c>
      <c r="AS52">
        <f t="shared" si="53"/>
        <v>1.837579642798047E-2</v>
      </c>
      <c r="AT52">
        <f t="shared" si="54"/>
        <v>4.5765580074637133E-3</v>
      </c>
      <c r="AU52">
        <f t="shared" si="55"/>
        <v>-4.266126376293025</v>
      </c>
      <c r="AW52">
        <v>49</v>
      </c>
      <c r="AX52">
        <f>IF(Z52&gt;0, (R52*SUMPRODUCT(K52:$K$98, X52:$X$98)-K52*$AZ$3)/Z52, 0)</f>
        <v>136.49632052115044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40"/>
        <v>50000</v>
      </c>
      <c r="S53">
        <f t="shared" si="41"/>
        <v>121.23019058458469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12.12870035091926</v>
      </c>
      <c r="AC53">
        <f t="shared" si="27"/>
        <v>8.2671623066128728</v>
      </c>
      <c r="AE53">
        <f t="shared" si="42"/>
        <v>0</v>
      </c>
      <c r="AF53">
        <f t="shared" si="43"/>
        <v>0</v>
      </c>
      <c r="AG53">
        <f t="shared" si="44"/>
        <v>-3.4096961601510936</v>
      </c>
      <c r="AH53">
        <f t="shared" si="45"/>
        <v>-988.74231114436191</v>
      </c>
      <c r="AI53">
        <f t="shared" si="46"/>
        <v>-992.15200730451295</v>
      </c>
      <c r="AJ53">
        <f t="shared" si="47"/>
        <v>3.8615380443063874</v>
      </c>
      <c r="AK53">
        <f t="shared" si="59"/>
        <v>0.84900902456434824</v>
      </c>
      <c r="AL53">
        <f t="shared" si="39"/>
        <v>-987.44146023564224</v>
      </c>
      <c r="AN53">
        <f t="shared" si="48"/>
        <v>0</v>
      </c>
      <c r="AO53">
        <f t="shared" si="49"/>
        <v>0</v>
      </c>
      <c r="AP53">
        <f t="shared" si="50"/>
        <v>-1.1798167211662922E-2</v>
      </c>
      <c r="AQ53">
        <f t="shared" si="51"/>
        <v>-3.4212277482256086</v>
      </c>
      <c r="AR53">
        <f t="shared" si="52"/>
        <v>-3.4330259154372715</v>
      </c>
      <c r="AS53">
        <f t="shared" si="53"/>
        <v>1.3361622092129679E-2</v>
      </c>
      <c r="AT53">
        <f t="shared" si="54"/>
        <v>2.9377252299152491E-3</v>
      </c>
      <c r="AU53">
        <f t="shared" si="55"/>
        <v>-3.4167265681152266</v>
      </c>
      <c r="AW53">
        <v>50</v>
      </c>
      <c r="AX53">
        <f>IF(Z53&gt;0, (R53*SUMPRODUCT(K53:$K$98, X53:$X$98)-K53*$AZ$3)/Z53, 0)</f>
        <v>121.23019058458469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40"/>
        <v>50000</v>
      </c>
      <c r="S54">
        <f t="shared" si="41"/>
        <v>103.58430897305165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8.2671623066128728</v>
      </c>
      <c r="AC54">
        <f t="shared" si="27"/>
        <v>5.2122941878991522</v>
      </c>
      <c r="AE54">
        <f t="shared" si="42"/>
        <v>0</v>
      </c>
      <c r="AF54">
        <f t="shared" si="43"/>
        <v>0</v>
      </c>
      <c r="AG54">
        <f t="shared" si="44"/>
        <v>-2.5159670608292495</v>
      </c>
      <c r="AH54">
        <f t="shared" si="45"/>
        <v>-859.63213772033282</v>
      </c>
      <c r="AI54">
        <f t="shared" si="46"/>
        <v>-862.14810478116203</v>
      </c>
      <c r="AJ54">
        <f t="shared" si="47"/>
        <v>3.0548681187137205</v>
      </c>
      <c r="AK54">
        <f t="shared" si="59"/>
        <v>0.57870136146290119</v>
      </c>
      <c r="AL54">
        <f t="shared" si="39"/>
        <v>-858.51453530098547</v>
      </c>
      <c r="AN54">
        <f t="shared" si="48"/>
        <v>0</v>
      </c>
      <c r="AO54">
        <f t="shared" si="49"/>
        <v>0</v>
      </c>
      <c r="AP54">
        <f t="shared" si="50"/>
        <v>-7.7729485813795582E-3</v>
      </c>
      <c r="AQ54">
        <f t="shared" si="51"/>
        <v>-2.6557885075010588</v>
      </c>
      <c r="AR54">
        <f t="shared" si="52"/>
        <v>-2.6635614560824381</v>
      </c>
      <c r="AS54">
        <f t="shared" si="53"/>
        <v>9.437855200628547E-3</v>
      </c>
      <c r="AT54">
        <f t="shared" si="54"/>
        <v>1.7878675745233677E-3</v>
      </c>
      <c r="AU54">
        <f t="shared" si="55"/>
        <v>-2.6523357333072863</v>
      </c>
      <c r="AW54">
        <v>51</v>
      </c>
      <c r="AX54">
        <f>IF(Z54&gt;0, (R54*SUMPRODUCT(K54:$K$98, X54:$X$98)-K54*$AZ$3)/Z54, 0)</f>
        <v>103.58430897305165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40"/>
        <v>50000</v>
      </c>
      <c r="S55">
        <f t="shared" si="41"/>
        <v>81.432031457715794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5.2122941878991522</v>
      </c>
      <c r="AC55">
        <f t="shared" si="27"/>
        <v>2.8836124924622797</v>
      </c>
      <c r="AE55">
        <f t="shared" si="42"/>
        <v>0</v>
      </c>
      <c r="AF55">
        <f t="shared" si="43"/>
        <v>0</v>
      </c>
      <c r="AG55">
        <f t="shared" si="44"/>
        <v>-1.7705640156844287</v>
      </c>
      <c r="AH55">
        <f t="shared" si="45"/>
        <v>-720.24337453652834</v>
      </c>
      <c r="AI55">
        <f t="shared" si="46"/>
        <v>-722.01393855221272</v>
      </c>
      <c r="AJ55">
        <f t="shared" si="47"/>
        <v>2.3286816954368725</v>
      </c>
      <c r="AK55">
        <f t="shared" si="59"/>
        <v>0.36486059315294067</v>
      </c>
      <c r="AL55">
        <f t="shared" si="39"/>
        <v>-719.32039626362291</v>
      </c>
      <c r="AN55">
        <f t="shared" si="48"/>
        <v>0</v>
      </c>
      <c r="AO55">
        <f t="shared" si="49"/>
        <v>0</v>
      </c>
      <c r="AP55">
        <f t="shared" si="50"/>
        <v>-4.8839864983239445E-3</v>
      </c>
      <c r="AQ55">
        <f t="shared" si="51"/>
        <v>-1.9867448370026288</v>
      </c>
      <c r="AR55">
        <f t="shared" si="52"/>
        <v>-1.9916288235009525</v>
      </c>
      <c r="AS55">
        <f t="shared" si="53"/>
        <v>6.4235180759682148E-3</v>
      </c>
      <c r="AT55">
        <f t="shared" si="54"/>
        <v>1.0064443843565796E-3</v>
      </c>
      <c r="AU55">
        <f t="shared" si="55"/>
        <v>-1.9841988610406278</v>
      </c>
      <c r="AW55">
        <v>52</v>
      </c>
      <c r="AX55">
        <f>IF(Z55&gt;0, (R55*SUMPRODUCT(K55:$K$98, X55:$X$98)-K55*$AZ$3)/Z55, 0)</f>
        <v>81.432031457715794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40"/>
        <v>50000</v>
      </c>
      <c r="S56">
        <f t="shared" si="41"/>
        <v>50.447332387185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2.8836124924622797</v>
      </c>
      <c r="AC56">
        <f t="shared" si="27"/>
        <v>1.1889273090883909</v>
      </c>
      <c r="AE56">
        <f t="shared" si="42"/>
        <v>0</v>
      </c>
      <c r="AF56">
        <f t="shared" si="43"/>
        <v>0</v>
      </c>
      <c r="AG56">
        <f t="shared" si="44"/>
        <v>-1.1783847161266459</v>
      </c>
      <c r="AH56">
        <f t="shared" si="45"/>
        <v>-574.47365940093835</v>
      </c>
      <c r="AI56">
        <f t="shared" si="46"/>
        <v>-575.65204411706497</v>
      </c>
      <c r="AJ56">
        <f t="shared" si="47"/>
        <v>1.6946851833738887</v>
      </c>
      <c r="AK56">
        <f t="shared" si="59"/>
        <v>0.20185287447235958</v>
      </c>
      <c r="AL56">
        <f t="shared" si="39"/>
        <v>-573.75550605921876</v>
      </c>
      <c r="AN56">
        <f t="shared" si="48"/>
        <v>0</v>
      </c>
      <c r="AO56">
        <f t="shared" si="49"/>
        <v>0</v>
      </c>
      <c r="AP56">
        <f t="shared" si="50"/>
        <v>-2.902230483988852E-3</v>
      </c>
      <c r="AQ56">
        <f t="shared" si="51"/>
        <v>-1.4148647243510628</v>
      </c>
      <c r="AR56">
        <f t="shared" si="52"/>
        <v>-1.4177669548350516</v>
      </c>
      <c r="AS56">
        <f t="shared" si="53"/>
        <v>4.1738211066744179E-3</v>
      </c>
      <c r="AT56">
        <f t="shared" si="54"/>
        <v>4.9714117771321826E-4</v>
      </c>
      <c r="AU56">
        <f t="shared" si="55"/>
        <v>-1.4130959925506641</v>
      </c>
      <c r="AW56">
        <v>53</v>
      </c>
      <c r="AX56">
        <f>IF(Z56&gt;0, (R56*SUMPRODUCT(K56:$K$98, X56:$X$98)-K56*$AZ$3)/Z56, 0)</f>
        <v>50.447332387185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40"/>
        <v>50000</v>
      </c>
      <c r="S57">
        <f t="shared" si="41"/>
        <v>2.3720481239363145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1.1889273090883909</v>
      </c>
      <c r="AC57">
        <f t="shared" si="27"/>
        <v>3.483013262013035E-2</v>
      </c>
      <c r="AE57">
        <f t="shared" si="42"/>
        <v>0</v>
      </c>
      <c r="AF57">
        <f t="shared" si="43"/>
        <v>0</v>
      </c>
      <c r="AG57">
        <f t="shared" si="44"/>
        <v>-0.73417845676611326</v>
      </c>
      <c r="AH57">
        <f t="shared" si="45"/>
        <v>-432.4224121992662</v>
      </c>
      <c r="AI57">
        <f t="shared" si="46"/>
        <v>-433.15659065603234</v>
      </c>
      <c r="AJ57">
        <f t="shared" si="47"/>
        <v>1.1540971764682606</v>
      </c>
      <c r="AK57">
        <f t="shared" si="59"/>
        <v>8.3224911636187379E-2</v>
      </c>
      <c r="AL57">
        <f t="shared" si="39"/>
        <v>-431.91926856792787</v>
      </c>
      <c r="AN57">
        <f t="shared" si="48"/>
        <v>0</v>
      </c>
      <c r="AO57">
        <f t="shared" si="49"/>
        <v>0</v>
      </c>
      <c r="AP57">
        <f t="shared" si="50"/>
        <v>-1.6144641752530772E-3</v>
      </c>
      <c r="AQ57">
        <f t="shared" si="51"/>
        <v>-0.95090027041564007</v>
      </c>
      <c r="AR57">
        <f t="shared" si="52"/>
        <v>-0.9525147345908932</v>
      </c>
      <c r="AS57">
        <f t="shared" si="53"/>
        <v>2.537868727960114E-3</v>
      </c>
      <c r="AT57">
        <f t="shared" si="54"/>
        <v>1.8301223236250803E-4</v>
      </c>
      <c r="AU57">
        <f t="shared" si="55"/>
        <v>-0.94979385363057056</v>
      </c>
      <c r="AW57">
        <v>54</v>
      </c>
      <c r="AX57">
        <f>IF(Z57&gt;0, (R57*SUMPRODUCT(K57:$K$98, X57:$X$98)-K57*$AZ$3)/Z57, 0)</f>
        <v>2.3720481239363145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40"/>
        <v>50000</v>
      </c>
      <c r="S58">
        <f t="shared" si="41"/>
        <v>-80.692443518260191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3.483013262013035E-2</v>
      </c>
      <c r="AC58">
        <f t="shared" si="27"/>
        <v>-0.68324197004300791</v>
      </c>
      <c r="AE58">
        <f t="shared" si="42"/>
        <v>0</v>
      </c>
      <c r="AF58">
        <f t="shared" si="43"/>
        <v>0</v>
      </c>
      <c r="AG58">
        <f t="shared" si="44"/>
        <v>-0.42336180455880884</v>
      </c>
      <c r="AH58">
        <f t="shared" si="45"/>
        <v>-303.47486763964321</v>
      </c>
      <c r="AI58">
        <f t="shared" si="46"/>
        <v>-303.898229444202</v>
      </c>
      <c r="AJ58">
        <f t="shared" si="47"/>
        <v>0.71807210266313826</v>
      </c>
      <c r="AK58">
        <f t="shared" si="59"/>
        <v>2.4381092834091247E-3</v>
      </c>
      <c r="AL58">
        <f t="shared" si="39"/>
        <v>-303.17771923225547</v>
      </c>
      <c r="AN58">
        <f t="shared" si="48"/>
        <v>0</v>
      </c>
      <c r="AO58">
        <f t="shared" si="49"/>
        <v>0</v>
      </c>
      <c r="AP58">
        <f t="shared" si="50"/>
        <v>-8.3122850291710785E-4</v>
      </c>
      <c r="AQ58">
        <f t="shared" si="51"/>
        <v>-0.59584250913695092</v>
      </c>
      <c r="AR58">
        <f t="shared" si="52"/>
        <v>-0.59667373763986797</v>
      </c>
      <c r="AS58">
        <f t="shared" si="53"/>
        <v>1.4098626575565528E-3</v>
      </c>
      <c r="AT58">
        <f t="shared" si="54"/>
        <v>4.7869833975893129E-6</v>
      </c>
      <c r="AU58">
        <f t="shared" si="55"/>
        <v>-0.59525908799891392</v>
      </c>
      <c r="AW58">
        <v>55</v>
      </c>
      <c r="AX58">
        <f>IF(Z58&gt;0, (R58*SUMPRODUCT(K58:$K$98, X58:$X$98)-K58*$AZ$3)/Z58, 0)</f>
        <v>-80.692443518260191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40"/>
        <v>50000</v>
      </c>
      <c r="S59">
        <f t="shared" si="41"/>
        <v>-240.67480787386074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-0.68324197004300791</v>
      </c>
      <c r="AC59">
        <f t="shared" si="27"/>
        <v>-1.071202186543796</v>
      </c>
      <c r="AE59">
        <f t="shared" si="42"/>
        <v>0</v>
      </c>
      <c r="AF59">
        <f t="shared" si="43"/>
        <v>0</v>
      </c>
      <c r="AG59">
        <f t="shared" si="44"/>
        <v>-0.2225414026517516</v>
      </c>
      <c r="AH59">
        <f t="shared" si="45"/>
        <v>-196.5867838614692</v>
      </c>
      <c r="AI59">
        <f t="shared" si="46"/>
        <v>-196.80932526412096</v>
      </c>
      <c r="AJ59">
        <f t="shared" si="47"/>
        <v>0.38796021650078805</v>
      </c>
      <c r="AK59">
        <f t="shared" si="59"/>
        <v>-4.7826937903010555E-2</v>
      </c>
      <c r="AL59">
        <f t="shared" si="39"/>
        <v>-196.46919198552317</v>
      </c>
      <c r="AN59">
        <f t="shared" si="48"/>
        <v>0</v>
      </c>
      <c r="AO59">
        <f t="shared" si="49"/>
        <v>0</v>
      </c>
      <c r="AP59">
        <f t="shared" si="50"/>
        <v>-3.9012299664632728E-4</v>
      </c>
      <c r="AQ59">
        <f t="shared" si="51"/>
        <v>-0.34462362646790201</v>
      </c>
      <c r="AR59">
        <f t="shared" si="52"/>
        <v>-0.34501374946454832</v>
      </c>
      <c r="AS59">
        <f t="shared" si="53"/>
        <v>6.8010806275761596E-4</v>
      </c>
      <c r="AT59">
        <f t="shared" si="54"/>
        <v>-8.384232377800838E-5</v>
      </c>
      <c r="AU59">
        <f t="shared" si="55"/>
        <v>-0.34441748372556868</v>
      </c>
      <c r="AW59">
        <v>56</v>
      </c>
      <c r="AX59">
        <f>IF(Z59&gt;0, (R59*SUMPRODUCT(K59:$K$98, X59:$X$98)-K59*$AZ$3)/Z59, 0)</f>
        <v>-240.67480787386074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40"/>
        <v>50000</v>
      </c>
      <c r="S60">
        <f t="shared" si="41"/>
        <v>-590.23878701044373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-1.071202186543796</v>
      </c>
      <c r="AC60">
        <f t="shared" si="27"/>
        <v>-1.2302166231579816</v>
      </c>
      <c r="AE60">
        <f t="shared" si="42"/>
        <v>0</v>
      </c>
      <c r="AF60">
        <f t="shared" si="43"/>
        <v>0</v>
      </c>
      <c r="AG60">
        <f t="shared" si="44"/>
        <v>-0.10421346836498345</v>
      </c>
      <c r="AH60">
        <f t="shared" si="45"/>
        <v>-116.10252026025061</v>
      </c>
      <c r="AI60">
        <f t="shared" si="46"/>
        <v>-116.2067337286156</v>
      </c>
      <c r="AJ60">
        <f t="shared" si="47"/>
        <v>0.15901443661418568</v>
      </c>
      <c r="AK60">
        <f t="shared" si="59"/>
        <v>-7.4984153058065731E-2</v>
      </c>
      <c r="AL60">
        <f t="shared" si="39"/>
        <v>-116.12270344505949</v>
      </c>
      <c r="AN60">
        <f t="shared" si="48"/>
        <v>0</v>
      </c>
      <c r="AO60">
        <f t="shared" si="49"/>
        <v>0</v>
      </c>
      <c r="AP60">
        <f t="shared" si="50"/>
        <v>-1.6311599808349581E-4</v>
      </c>
      <c r="AQ60">
        <f t="shared" si="51"/>
        <v>-0.18172486502352561</v>
      </c>
      <c r="AR60">
        <f t="shared" si="52"/>
        <v>-0.18188798102160911</v>
      </c>
      <c r="AS60">
        <f t="shared" si="53"/>
        <v>2.4889104014047943E-4</v>
      </c>
      <c r="AT60">
        <f t="shared" si="54"/>
        <v>-1.1736597158128706E-4</v>
      </c>
      <c r="AU60">
        <f t="shared" si="55"/>
        <v>-0.18175645595304993</v>
      </c>
      <c r="AW60">
        <v>57</v>
      </c>
      <c r="AX60">
        <f>IF(Z60&gt;0, (R60*SUMPRODUCT(K60:$K$98, X60:$X$98)-K60*$AZ$3)/Z60, 0)</f>
        <v>-590.23878701044373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40"/>
        <v>50000</v>
      </c>
      <c r="S61">
        <f t="shared" si="41"/>
        <v>-1480.650975712949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-1.2302166231579816</v>
      </c>
      <c r="AC61">
        <f t="shared" si="27"/>
        <v>-1.2462189972406885</v>
      </c>
      <c r="AE61">
        <f t="shared" si="42"/>
        <v>0</v>
      </c>
      <c r="AF61">
        <f t="shared" si="43"/>
        <v>0</v>
      </c>
      <c r="AG61">
        <f t="shared" si="44"/>
        <v>-4.208348279514762E-2</v>
      </c>
      <c r="AH61">
        <f t="shared" si="45"/>
        <v>-61.087850886186004</v>
      </c>
      <c r="AI61">
        <f t="shared" si="46"/>
        <v>-61.129934368981154</v>
      </c>
      <c r="AJ61">
        <f t="shared" si="47"/>
        <v>1.6002374082706883E-2</v>
      </c>
      <c r="AK61">
        <f t="shared" si="59"/>
        <v>-8.6115163621058727E-2</v>
      </c>
      <c r="AL61">
        <f t="shared" si="39"/>
        <v>-61.200047158519503</v>
      </c>
      <c r="AN61">
        <f t="shared" si="48"/>
        <v>0</v>
      </c>
      <c r="AO61">
        <f t="shared" si="49"/>
        <v>0</v>
      </c>
      <c r="AP61">
        <f t="shared" si="50"/>
        <v>-5.8812055666140424E-5</v>
      </c>
      <c r="AQ61">
        <f t="shared" si="51"/>
        <v>-8.5370835496949612E-2</v>
      </c>
      <c r="AR61">
        <f t="shared" si="52"/>
        <v>-8.5429647552615756E-2</v>
      </c>
      <c r="AS61">
        <f t="shared" si="53"/>
        <v>2.2363465493665748E-5</v>
      </c>
      <c r="AT61">
        <f t="shared" si="54"/>
        <v>-1.2034673606350054E-4</v>
      </c>
      <c r="AU61">
        <f t="shared" si="55"/>
        <v>-8.5527630823185596E-2</v>
      </c>
      <c r="AW61">
        <v>58</v>
      </c>
      <c r="AX61">
        <f>IF(Z61&gt;0, (R61*SUMPRODUCT(K61:$K$98, X61:$X$98)-K61*$AZ$3)/Z61, 0)</f>
        <v>-1480.650975712949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40"/>
        <v>50000</v>
      </c>
      <c r="S62">
        <f t="shared" si="41"/>
        <v>-4247.1177349840018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-1.2462189972406885</v>
      </c>
      <c r="AC62">
        <f t="shared" si="27"/>
        <v>-1.1836233229690507</v>
      </c>
      <c r="AE62">
        <f t="shared" si="42"/>
        <v>0</v>
      </c>
      <c r="AF62">
        <f t="shared" si="43"/>
        <v>0</v>
      </c>
      <c r="AG62">
        <f t="shared" si="44"/>
        <v>-1.3934430322232511E-2</v>
      </c>
      <c r="AH62">
        <f t="shared" si="45"/>
        <v>-27.728217644963632</v>
      </c>
      <c r="AI62">
        <f t="shared" si="46"/>
        <v>-27.742152075285865</v>
      </c>
      <c r="AJ62">
        <f t="shared" si="47"/>
        <v>-6.2595674271637813E-2</v>
      </c>
      <c r="AK62">
        <f t="shared" si="59"/>
        <v>-8.72353298068482E-2</v>
      </c>
      <c r="AL62">
        <f t="shared" si="39"/>
        <v>-27.891983079364351</v>
      </c>
      <c r="AN62">
        <f t="shared" si="48"/>
        <v>0</v>
      </c>
      <c r="AO62">
        <f t="shared" si="49"/>
        <v>0</v>
      </c>
      <c r="AP62">
        <f t="shared" si="50"/>
        <v>-1.738704910699859E-5</v>
      </c>
      <c r="AQ62">
        <f t="shared" si="51"/>
        <v>-3.4598607240750527E-2</v>
      </c>
      <c r="AR62">
        <f t="shared" si="52"/>
        <v>-3.4615994289857531E-2</v>
      </c>
      <c r="AS62">
        <f t="shared" si="53"/>
        <v>-7.810538624676863E-5</v>
      </c>
      <c r="AT62">
        <f t="shared" si="54"/>
        <v>-1.0885015950719386E-4</v>
      </c>
      <c r="AU62">
        <f t="shared" si="55"/>
        <v>-3.4802949835611489E-2</v>
      </c>
      <c r="AW62">
        <v>59</v>
      </c>
      <c r="AX62">
        <f>IF(Z62&gt;0, (R62*SUMPRODUCT(K62:$K$98, X62:$X$98)-K62*$AZ$3)/Z62, 0)</f>
        <v>-4247.1177349840018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40"/>
        <v>50000</v>
      </c>
      <c r="S63">
        <f t="shared" si="41"/>
        <v>-15429.986510499044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-1.1836233229690507</v>
      </c>
      <c r="AC63">
        <f t="shared" si="27"/>
        <v>-1.0861089750592765</v>
      </c>
      <c r="AE63">
        <f t="shared" si="42"/>
        <v>0</v>
      </c>
      <c r="AF63">
        <f t="shared" si="43"/>
        <v>0</v>
      </c>
      <c r="AG63">
        <f t="shared" si="44"/>
        <v>-3.5194748042075541E-3</v>
      </c>
      <c r="AH63">
        <f t="shared" si="45"/>
        <v>-10.275611214802632</v>
      </c>
      <c r="AI63">
        <f t="shared" si="46"/>
        <v>-10.27913068960684</v>
      </c>
      <c r="AJ63">
        <f t="shared" si="47"/>
        <v>-9.7514347909774202E-2</v>
      </c>
      <c r="AK63">
        <f t="shared" si="59"/>
        <v>-8.2853632607833558E-2</v>
      </c>
      <c r="AL63">
        <f t="shared" si="39"/>
        <v>-10.459498670124447</v>
      </c>
      <c r="AN63">
        <f t="shared" si="48"/>
        <v>0</v>
      </c>
      <c r="AO63">
        <f t="shared" si="49"/>
        <v>0</v>
      </c>
      <c r="AP63">
        <f t="shared" si="50"/>
        <v>-3.9209969117420201E-6</v>
      </c>
      <c r="AQ63">
        <f t="shared" si="51"/>
        <v>-1.1447912566765663E-2</v>
      </c>
      <c r="AR63">
        <f t="shared" si="52"/>
        <v>-1.1451833563677407E-2</v>
      </c>
      <c r="AS63">
        <f t="shared" si="53"/>
        <v>-1.0863935054959211E-4</v>
      </c>
      <c r="AT63">
        <f t="shared" si="54"/>
        <v>-9.2306055776714336E-5</v>
      </c>
      <c r="AU63">
        <f t="shared" si="55"/>
        <v>-1.1652778970003712E-2</v>
      </c>
      <c r="AW63">
        <v>60</v>
      </c>
      <c r="AX63">
        <f>IF(Z63&gt;0, (R63*SUMPRODUCT(K63:$K$98, X63:$X$98)-K63*$AZ$3)/Z63, 0)</f>
        <v>-15429.986510499044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40"/>
        <v>50000</v>
      </c>
      <c r="S64">
        <f t="shared" si="41"/>
        <v>-81619.826789245795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-1.0861089750592765</v>
      </c>
      <c r="AC64">
        <f t="shared" si="27"/>
        <v>-0.97959889195593086</v>
      </c>
      <c r="AE64">
        <f t="shared" si="42"/>
        <v>0</v>
      </c>
      <c r="AF64">
        <f t="shared" si="43"/>
        <v>0</v>
      </c>
      <c r="AG64">
        <f t="shared" si="44"/>
        <v>-6.000986099158217E-4</v>
      </c>
      <c r="AH64">
        <f t="shared" si="45"/>
        <v>-2.8841814462496571</v>
      </c>
      <c r="AI64">
        <f t="shared" si="46"/>
        <v>-2.8847815448595728</v>
      </c>
      <c r="AJ64">
        <f t="shared" si="47"/>
        <v>-0.10651008310334564</v>
      </c>
      <c r="AK64">
        <f t="shared" si="59"/>
        <v>-7.6027628254149368E-2</v>
      </c>
      <c r="AL64">
        <f t="shared" si="39"/>
        <v>-3.0673192562170679</v>
      </c>
      <c r="AN64">
        <f t="shared" si="48"/>
        <v>0</v>
      </c>
      <c r="AO64">
        <f t="shared" si="49"/>
        <v>0</v>
      </c>
      <c r="AP64">
        <f t="shared" si="50"/>
        <v>-5.9692976913152531E-7</v>
      </c>
      <c r="AQ64">
        <f t="shared" si="51"/>
        <v>-2.8689514296404385E-3</v>
      </c>
      <c r="AR64">
        <f t="shared" si="52"/>
        <v>-2.8695483594095702E-3</v>
      </c>
      <c r="AS64">
        <f t="shared" si="53"/>
        <v>-1.0594765304651878E-4</v>
      </c>
      <c r="AT64">
        <f t="shared" si="54"/>
        <v>-7.5626161819859728E-5</v>
      </c>
      <c r="AU64">
        <f t="shared" si="55"/>
        <v>-3.0511221742759486E-3</v>
      </c>
      <c r="AW64">
        <v>61</v>
      </c>
      <c r="AX64">
        <f>IF(Z64&gt;0, (R64*SUMPRODUCT(K64:$K$98, X64:$X$98)-K64*$AZ$3)/Z64, 0)</f>
        <v>-81619.826789245795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40"/>
        <v>50000</v>
      </c>
      <c r="S65">
        <f t="shared" si="41"/>
        <v>-434926.85394369339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-0.97959889195593086</v>
      </c>
      <c r="AC65">
        <f t="shared" si="27"/>
        <v>-0.87714820439440044</v>
      </c>
      <c r="AE65">
        <f t="shared" si="42"/>
        <v>0</v>
      </c>
      <c r="AF65">
        <f t="shared" si="43"/>
        <v>0</v>
      </c>
      <c r="AG65">
        <f t="shared" si="44"/>
        <v>-1.0083858888464473E-4</v>
      </c>
      <c r="AH65">
        <f t="shared" si="45"/>
        <v>-0.49325903493201873</v>
      </c>
      <c r="AI65">
        <f t="shared" si="46"/>
        <v>-0.49335987352090338</v>
      </c>
      <c r="AJ65">
        <f t="shared" si="47"/>
        <v>-0.10245068756153042</v>
      </c>
      <c r="AK65">
        <f t="shared" si="59"/>
        <v>-6.8571922436915164E-2</v>
      </c>
      <c r="AL65">
        <f t="shared" si="39"/>
        <v>-0.66438248351934892</v>
      </c>
      <c r="AN65">
        <f t="shared" si="48"/>
        <v>0</v>
      </c>
      <c r="AO65">
        <f t="shared" si="49"/>
        <v>0</v>
      </c>
      <c r="AP65">
        <f t="shared" si="50"/>
        <v>-8.9559024413181979E-8</v>
      </c>
      <c r="AQ65">
        <f t="shared" si="51"/>
        <v>-4.3808425365843404E-4</v>
      </c>
      <c r="AR65">
        <f t="shared" si="52"/>
        <v>-4.3817381268284721E-4</v>
      </c>
      <c r="AS65">
        <f t="shared" si="53"/>
        <v>-9.0990797570230286E-5</v>
      </c>
      <c r="AT65">
        <f t="shared" si="54"/>
        <v>-6.0901630452324459E-5</v>
      </c>
      <c r="AU65">
        <f t="shared" si="55"/>
        <v>-5.9006624070540199E-4</v>
      </c>
      <c r="AW65">
        <v>62</v>
      </c>
      <c r="AX65">
        <f>IF(Z65&gt;0, (R65*SUMPRODUCT(K65:$K$98, X65:$X$98)-K65*$AZ$3)/Z65, 0)</f>
        <v>-434926.85394369339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40"/>
        <v>50000</v>
      </c>
      <c r="S66">
        <f t="shared" si="41"/>
        <v>-2349421.7726567388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-0.87714820439440044</v>
      </c>
      <c r="AC66">
        <f t="shared" si="27"/>
        <v>-0.78355089669165623</v>
      </c>
      <c r="AE66">
        <f t="shared" si="42"/>
        <v>0</v>
      </c>
      <c r="AF66">
        <f t="shared" si="43"/>
        <v>0</v>
      </c>
      <c r="AG66">
        <f t="shared" si="44"/>
        <v>-1.6675398725994027E-5</v>
      </c>
      <c r="AH66">
        <f t="shared" si="45"/>
        <v>-8.3154804269804247E-2</v>
      </c>
      <c r="AI66">
        <f t="shared" si="46"/>
        <v>-8.3171479668530238E-2</v>
      </c>
      <c r="AJ66">
        <f t="shared" si="47"/>
        <v>-9.3597307702744215E-2</v>
      </c>
      <c r="AK66">
        <f t="shared" si="59"/>
        <v>-6.1400374307608037E-2</v>
      </c>
      <c r="AL66">
        <f t="shared" si="39"/>
        <v>-0.23816916167888247</v>
      </c>
      <c r="AN66">
        <f t="shared" si="48"/>
        <v>0</v>
      </c>
      <c r="AO66">
        <f t="shared" si="49"/>
        <v>0</v>
      </c>
      <c r="AP66">
        <f t="shared" si="50"/>
        <v>-1.3223328862557528E-8</v>
      </c>
      <c r="AQ66">
        <f t="shared" si="51"/>
        <v>-6.5940451645522965E-5</v>
      </c>
      <c r="AR66">
        <f t="shared" si="52"/>
        <v>-6.5953674974385517E-5</v>
      </c>
      <c r="AS66">
        <f t="shared" si="53"/>
        <v>-7.4221192592778483E-5</v>
      </c>
      <c r="AT66">
        <f t="shared" si="54"/>
        <v>-4.8689530912864589E-5</v>
      </c>
      <c r="AU66">
        <f t="shared" si="55"/>
        <v>-1.8886439848002858E-4</v>
      </c>
      <c r="AW66">
        <v>63</v>
      </c>
      <c r="AX66">
        <f>IF(Z66&gt;0, (R66*SUMPRODUCT(K66:$K$98, X66:$X$98)-K66*$AZ$3)/Z66, 0)</f>
        <v>-2349421.7726567388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-12915875.212488577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-0.78355089669165623</v>
      </c>
      <c r="AC67">
        <f t="shared" si="27"/>
        <v>-0.6996566657536567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-2.7085143447234105E-6</v>
      </c>
      <c r="AH67">
        <f t="shared" ref="AH67:AH98" si="66">-X67*R67</f>
        <v>-1.3800130394010676E-2</v>
      </c>
      <c r="AI67">
        <f t="shared" ref="AI67:AI98" si="67">SUM(AE67:AH67)</f>
        <v>-1.3802838908355399E-2</v>
      </c>
      <c r="AJ67">
        <f t="shared" ref="AJ67:AJ98" si="68">AB67-AC67</f>
        <v>-8.3894230937999525E-2</v>
      </c>
      <c r="AK67">
        <f t="shared" si="59"/>
        <v>-5.4848562768415939E-2</v>
      </c>
      <c r="AL67">
        <f t="shared" si="39"/>
        <v>-0.15254563261477086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-1.9176868452477684E-9</v>
      </c>
      <c r="AQ67">
        <f t="shared" ref="AQ67:AQ98" si="72">AH67*$K67</f>
        <v>-9.770791345762903E-6</v>
      </c>
      <c r="AR67">
        <f t="shared" ref="AR67:AR98" si="73">AI67*$K67</f>
        <v>-9.7727090326081495E-6</v>
      </c>
      <c r="AS67">
        <f t="shared" ref="AS67:AS98" si="74">AJ67*$K67</f>
        <v>-5.9398933358209395E-5</v>
      </c>
      <c r="AT67">
        <f t="shared" ref="AT67:AT98" si="75">AK67*$K67</f>
        <v>-3.8833970920866159E-5</v>
      </c>
      <c r="AU67">
        <f t="shared" ref="AU67:AU98" si="76">AL67*$K67</f>
        <v>-1.080056133116837E-4</v>
      </c>
      <c r="AW67">
        <v>64</v>
      </c>
      <c r="AX67">
        <f>IF(Z67&gt;0, (R67*SUMPRODUCT(K67:$K$98, X67:$X$98)-K67*$AZ$3)/Z67, 0)</f>
        <v>-12915875.212488577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1"/>
        <v>50000</v>
      </c>
      <c r="S68">
        <f t="shared" si="62"/>
        <v>-72450750.198423371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-0.6996566657536567</v>
      </c>
      <c r="AC68">
        <f t="shared" ref="AC68:AC98" si="80">S68*Z68</f>
        <v>-0.62470199780424795</v>
      </c>
      <c r="AE68">
        <f t="shared" si="63"/>
        <v>0</v>
      </c>
      <c r="AF68">
        <f t="shared" si="64"/>
        <v>0</v>
      </c>
      <c r="AG68">
        <f t="shared" si="65"/>
        <v>-4.3112182834087642E-7</v>
      </c>
      <c r="AH68">
        <f t="shared" si="66"/>
        <v>-2.2503073729352998E-3</v>
      </c>
      <c r="AI68">
        <f t="shared" si="67"/>
        <v>-2.2507384947636406E-3</v>
      </c>
      <c r="AJ68">
        <f t="shared" si="68"/>
        <v>-7.4954667949408749E-2</v>
      </c>
      <c r="AK68">
        <f t="shared" ref="AK68:AK98" si="81">G68*SUM(AB68:AB68, AE68:AF68)</f>
        <v>-4.8975966602755973E-2</v>
      </c>
      <c r="AL68">
        <f t="shared" si="39"/>
        <v>-0.12618137304692836</v>
      </c>
      <c r="AN68">
        <f t="shared" si="69"/>
        <v>0</v>
      </c>
      <c r="AO68">
        <f t="shared" si="70"/>
        <v>0</v>
      </c>
      <c r="AP68">
        <f t="shared" si="71"/>
        <v>-2.7253892516729908E-10</v>
      </c>
      <c r="AQ68">
        <f t="shared" si="72"/>
        <v>-1.4225592683999247E-6</v>
      </c>
      <c r="AR68">
        <f t="shared" si="73"/>
        <v>-1.4228318073250919E-6</v>
      </c>
      <c r="AS68">
        <f t="shared" si="74"/>
        <v>-4.7383508085913345E-5</v>
      </c>
      <c r="AT68">
        <f t="shared" si="75"/>
        <v>-3.0960754987313839E-5</v>
      </c>
      <c r="AU68">
        <f t="shared" si="76"/>
        <v>-7.9767094880552278E-5</v>
      </c>
      <c r="AW68">
        <v>65</v>
      </c>
      <c r="AX68">
        <f>IF(Z68&gt;0, (R68*SUMPRODUCT(K68:$K$98, X68:$X$98)-K68*$AZ$3)/Z68, 0)</f>
        <v>-72450750.198423371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0.83405797299999995</v>
      </c>
      <c r="Q69" s="5">
        <f t="shared" ref="Q69:Q98" si="82">$C$8</f>
        <v>50</v>
      </c>
      <c r="R69">
        <f t="shared" si="61"/>
        <v>50000</v>
      </c>
      <c r="S69">
        <f t="shared" si="62"/>
        <v>-414822837.95429534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-0.62470199780424795</v>
      </c>
      <c r="AC69">
        <f t="shared" si="80"/>
        <v>-0.55777088577355693</v>
      </c>
      <c r="AE69">
        <f t="shared" si="63"/>
        <v>0</v>
      </c>
      <c r="AF69">
        <f t="shared" si="64"/>
        <v>0</v>
      </c>
      <c r="AG69">
        <f t="shared" si="65"/>
        <v>-6.7230011795422344E-8</v>
      </c>
      <c r="AH69">
        <f t="shared" si="66"/>
        <v>-3.5958059826204534E-4</v>
      </c>
      <c r="AI69">
        <f t="shared" si="67"/>
        <v>-3.5964782827384078E-4</v>
      </c>
      <c r="AJ69">
        <f t="shared" si="68"/>
        <v>-6.693111203069102E-2</v>
      </c>
      <c r="AK69">
        <f t="shared" si="81"/>
        <v>-4.3729139846297359E-2</v>
      </c>
      <c r="AL69">
        <f t="shared" si="39"/>
        <v>-0.11101989970526221</v>
      </c>
      <c r="AN69">
        <f t="shared" si="69"/>
        <v>0</v>
      </c>
      <c r="AO69">
        <f t="shared" si="70"/>
        <v>0</v>
      </c>
      <c r="AP69">
        <f t="shared" si="71"/>
        <v>-3.7946671809812456E-11</v>
      </c>
      <c r="AQ69">
        <f t="shared" si="72"/>
        <v>-2.0295827097199657E-7</v>
      </c>
      <c r="AR69">
        <f t="shared" si="73"/>
        <v>-2.0299621764380642E-7</v>
      </c>
      <c r="AS69">
        <f t="shared" si="74"/>
        <v>-3.7777963654430844E-5</v>
      </c>
      <c r="AT69">
        <f t="shared" si="75"/>
        <v>-2.4682061983303485E-5</v>
      </c>
      <c r="AU69">
        <f t="shared" si="76"/>
        <v>-6.2663021855378136E-5</v>
      </c>
      <c r="AW69">
        <v>66</v>
      </c>
      <c r="AX69">
        <f>IF(Z69&gt;0, (R69*SUMPRODUCT(K69:$K$98, X69:$X$98)-K69*$AZ$3)/Z69, 0)</f>
        <v>-414822837.95429534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0.83754713300000005</v>
      </c>
      <c r="Q70" s="5">
        <f t="shared" si="82"/>
        <v>50</v>
      </c>
      <c r="R70">
        <f t="shared" si="61"/>
        <v>50000</v>
      </c>
      <c r="S70">
        <f t="shared" si="62"/>
        <v>-2429456876.273623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-0.55777088577355693</v>
      </c>
      <c r="AC70">
        <f t="shared" si="80"/>
        <v>-0.49800989713364985</v>
      </c>
      <c r="AE70">
        <f t="shared" si="63"/>
        <v>0</v>
      </c>
      <c r="AF70">
        <f t="shared" si="64"/>
        <v>0</v>
      </c>
      <c r="AG70">
        <f t="shared" si="65"/>
        <v>-1.0249408046655947E-8</v>
      </c>
      <c r="AH70">
        <f t="shared" si="66"/>
        <v>-5.6308303630812167E-5</v>
      </c>
      <c r="AI70">
        <f t="shared" si="67"/>
        <v>-5.631855303885882E-5</v>
      </c>
      <c r="AJ70">
        <f t="shared" si="68"/>
        <v>-5.9760988639907087E-2</v>
      </c>
      <c r="AK70">
        <f t="shared" si="81"/>
        <v>-3.9043962004148988E-2</v>
      </c>
      <c r="AL70">
        <f t="shared" ref="AL70:AL98" si="89">SUM(AI70:AK70)</f>
        <v>-9.8861269197094925E-2</v>
      </c>
      <c r="AN70">
        <f t="shared" si="69"/>
        <v>0</v>
      </c>
      <c r="AO70">
        <f t="shared" si="70"/>
        <v>0</v>
      </c>
      <c r="AP70">
        <f t="shared" si="71"/>
        <v>-5.1652490272446288E-12</v>
      </c>
      <c r="AQ70">
        <f t="shared" si="72"/>
        <v>-2.8376898376071737E-8</v>
      </c>
      <c r="AR70">
        <f t="shared" si="73"/>
        <v>-2.8382063625098982E-8</v>
      </c>
      <c r="AS70">
        <f t="shared" si="74"/>
        <v>-3.0116899145231114E-5</v>
      </c>
      <c r="AT70">
        <f t="shared" si="75"/>
        <v>-1.9676432613833326E-5</v>
      </c>
      <c r="AU70">
        <f t="shared" si="76"/>
        <v>-4.9821713822689539E-5</v>
      </c>
      <c r="AW70">
        <v>67</v>
      </c>
      <c r="AX70">
        <f>IF(Z70&gt;0, (R70*SUMPRODUCT(K70:$K$98, X70:$X$98)-K70*$AZ$3)/Z70, 0)</f>
        <v>-2429456876.273623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0.841203123</v>
      </c>
      <c r="Q71" s="5">
        <f t="shared" si="82"/>
        <v>50</v>
      </c>
      <c r="R71">
        <f t="shared" si="61"/>
        <v>50000</v>
      </c>
      <c r="S71">
        <f t="shared" si="62"/>
        <v>-14577981004.975014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-0.49800989713364985</v>
      </c>
      <c r="AC71">
        <f t="shared" si="80"/>
        <v>-0.44465171872646064</v>
      </c>
      <c r="AE71">
        <f t="shared" si="63"/>
        <v>0</v>
      </c>
      <c r="AF71">
        <f t="shared" si="64"/>
        <v>0</v>
      </c>
      <c r="AG71">
        <f t="shared" si="65"/>
        <v>-1.5250799084410754E-9</v>
      </c>
      <c r="AH71">
        <f t="shared" si="66"/>
        <v>-8.6218340577483116E-6</v>
      </c>
      <c r="AI71">
        <f t="shared" si="67"/>
        <v>-8.6233591376567527E-6</v>
      </c>
      <c r="AJ71">
        <f t="shared" si="68"/>
        <v>-5.3358178407189205E-2</v>
      </c>
      <c r="AK71">
        <f t="shared" si="81"/>
        <v>-3.486069279935549E-2</v>
      </c>
      <c r="AL71">
        <f t="shared" si="89"/>
        <v>-8.8227494565682352E-2</v>
      </c>
      <c r="AN71">
        <f t="shared" si="69"/>
        <v>0</v>
      </c>
      <c r="AO71">
        <f t="shared" si="70"/>
        <v>0</v>
      </c>
      <c r="AP71">
        <f t="shared" si="71"/>
        <v>-6.8622582516186488E-13</v>
      </c>
      <c r="AQ71">
        <f t="shared" si="72"/>
        <v>-3.8794853685632974E-9</v>
      </c>
      <c r="AR71">
        <f t="shared" si="73"/>
        <v>-3.8801715943884588E-9</v>
      </c>
      <c r="AS71">
        <f t="shared" si="74"/>
        <v>-2.4009076379503125E-5</v>
      </c>
      <c r="AT71">
        <f t="shared" si="75"/>
        <v>-1.568593720863138E-5</v>
      </c>
      <c r="AU71">
        <f t="shared" si="76"/>
        <v>-3.9698893759728897E-5</v>
      </c>
      <c r="AW71">
        <v>68</v>
      </c>
      <c r="AX71">
        <f>IF(Z71&gt;0, (R71*SUMPRODUCT(K71:$K$98, X71:$X$98)-K71*$AZ$3)/Z71, 0)</f>
        <v>-14577981004.975014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0.84498057100000001</v>
      </c>
      <c r="Q72" s="5">
        <f t="shared" si="82"/>
        <v>50</v>
      </c>
      <c r="R72">
        <f t="shared" si="61"/>
        <v>50000</v>
      </c>
      <c r="S72">
        <f t="shared" si="62"/>
        <v>-89753867257.335037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-0.44465171872646064</v>
      </c>
      <c r="AC72">
        <f t="shared" si="80"/>
        <v>-0.39701046654872496</v>
      </c>
      <c r="AE72">
        <f t="shared" si="63"/>
        <v>0</v>
      </c>
      <c r="AF72">
        <f t="shared" si="64"/>
        <v>0</v>
      </c>
      <c r="AG72">
        <f t="shared" si="65"/>
        <v>-2.2116621750149697E-10</v>
      </c>
      <c r="AH72">
        <f t="shared" si="66"/>
        <v>-1.2886628918551679E-6</v>
      </c>
      <c r="AI72">
        <f t="shared" si="67"/>
        <v>-1.2888840580726693E-6</v>
      </c>
      <c r="AJ72">
        <f t="shared" si="68"/>
        <v>-4.7641252177735682E-2</v>
      </c>
      <c r="AK72">
        <f t="shared" si="81"/>
        <v>-3.1125620310852246E-2</v>
      </c>
      <c r="AL72">
        <f t="shared" si="89"/>
        <v>-7.8768161372646001E-2</v>
      </c>
      <c r="AN72">
        <f t="shared" si="69"/>
        <v>0</v>
      </c>
      <c r="AO72">
        <f t="shared" si="70"/>
        <v>0</v>
      </c>
      <c r="AP72">
        <f t="shared" si="71"/>
        <v>-8.8853640473238789E-14</v>
      </c>
      <c r="AQ72">
        <f t="shared" si="72"/>
        <v>-5.1772097283948111E-10</v>
      </c>
      <c r="AR72">
        <f t="shared" si="73"/>
        <v>-5.1780982647995437E-10</v>
      </c>
      <c r="AS72">
        <f t="shared" si="74"/>
        <v>-1.9139897315767853E-5</v>
      </c>
      <c r="AT72">
        <f t="shared" si="75"/>
        <v>-1.2504733805416214E-5</v>
      </c>
      <c r="AU72">
        <f t="shared" si="76"/>
        <v>-3.1645148931010549E-5</v>
      </c>
      <c r="AW72">
        <v>69</v>
      </c>
      <c r="AX72">
        <f>IF(Z72&gt;0, (R72*SUMPRODUCT(K72:$K$98, X72:$X$98)-K72*$AZ$3)/Z72, 0)</f>
        <v>-89753867257.335037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0.84903369399999995</v>
      </c>
      <c r="Q73" s="5">
        <f t="shared" si="82"/>
        <v>50</v>
      </c>
      <c r="R73">
        <f t="shared" si="61"/>
        <v>50000</v>
      </c>
      <c r="S73">
        <f t="shared" si="62"/>
        <v>-568486072000.77893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-0.39701046654872496</v>
      </c>
      <c r="AC73">
        <f t="shared" si="80"/>
        <v>-0.3544736313010699</v>
      </c>
      <c r="AE73">
        <f t="shared" si="63"/>
        <v>0</v>
      </c>
      <c r="AF73">
        <f t="shared" si="64"/>
        <v>0</v>
      </c>
      <c r="AG73">
        <f t="shared" si="65"/>
        <v>-3.1176984693178574E-11</v>
      </c>
      <c r="AH73">
        <f t="shared" si="66"/>
        <v>-1.877775706333034E-7</v>
      </c>
      <c r="AI73">
        <f t="shared" si="67"/>
        <v>-1.8780874761799658E-7</v>
      </c>
      <c r="AJ73">
        <f t="shared" si="68"/>
        <v>-4.2536835247655058E-2</v>
      </c>
      <c r="AK73">
        <f t="shared" si="81"/>
        <v>-2.7790732658410752E-2</v>
      </c>
      <c r="AL73">
        <f t="shared" si="89"/>
        <v>-7.0327755714813422E-2</v>
      </c>
      <c r="AN73">
        <f t="shared" si="69"/>
        <v>0</v>
      </c>
      <c r="AO73">
        <f t="shared" si="70"/>
        <v>0</v>
      </c>
      <c r="AP73">
        <f t="shared" si="71"/>
        <v>-1.1183365600146929E-14</v>
      </c>
      <c r="AQ73">
        <f t="shared" si="72"/>
        <v>-6.7356905889590916E-11</v>
      </c>
      <c r="AR73">
        <f t="shared" si="73"/>
        <v>-6.7368089255191059E-11</v>
      </c>
      <c r="AS73">
        <f t="shared" si="74"/>
        <v>-1.5258210013870447E-5</v>
      </c>
      <c r="AT73">
        <f t="shared" si="75"/>
        <v>-9.9686973154575584E-6</v>
      </c>
      <c r="AU73">
        <f t="shared" si="76"/>
        <v>-2.5226974697417259E-5</v>
      </c>
      <c r="AW73">
        <v>70</v>
      </c>
      <c r="AX73">
        <f>IF(Z73&gt;0, (R73*SUMPRODUCT(K73:$K$98, X73:$X$98)-K73*$AZ$3)/Z73, 0)</f>
        <v>-568486072000.77893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0.853201969</v>
      </c>
      <c r="Q74" s="5">
        <f t="shared" si="82"/>
        <v>50</v>
      </c>
      <c r="R74">
        <f t="shared" si="61"/>
        <v>50000</v>
      </c>
      <c r="S74">
        <f t="shared" si="62"/>
        <v>-3710410496299.3022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-0.3544736313010699</v>
      </c>
      <c r="AC74">
        <f t="shared" si="80"/>
        <v>-0.31649431372076975</v>
      </c>
      <c r="AE74">
        <f t="shared" si="63"/>
        <v>0</v>
      </c>
      <c r="AF74">
        <f t="shared" si="64"/>
        <v>0</v>
      </c>
      <c r="AG74">
        <f t="shared" si="65"/>
        <v>-4.2649501185439664E-12</v>
      </c>
      <c r="AH74">
        <f t="shared" si="66"/>
        <v>-2.6600264727702818E-8</v>
      </c>
      <c r="AI74">
        <f t="shared" si="67"/>
        <v>-2.6604529677821362E-8</v>
      </c>
      <c r="AJ74">
        <f t="shared" si="68"/>
        <v>-3.7979317580300154E-2</v>
      </c>
      <c r="AK74">
        <f t="shared" si="81"/>
        <v>-2.4813154191074896E-2</v>
      </c>
      <c r="AL74">
        <f t="shared" si="89"/>
        <v>-6.2792498375904726E-2</v>
      </c>
      <c r="AN74">
        <f t="shared" si="69"/>
        <v>0</v>
      </c>
      <c r="AO74">
        <f t="shared" si="70"/>
        <v>0</v>
      </c>
      <c r="AP74">
        <f t="shared" si="71"/>
        <v>-1.3659485661189575E-15</v>
      </c>
      <c r="AQ74">
        <f t="shared" si="72"/>
        <v>-8.5193478125823428E-12</v>
      </c>
      <c r="AR74">
        <f t="shared" si="73"/>
        <v>-8.5207137611484625E-12</v>
      </c>
      <c r="AS74">
        <f t="shared" si="74"/>
        <v>-1.2163751731919047E-5</v>
      </c>
      <c r="AT74">
        <f t="shared" si="75"/>
        <v>-7.9469844772202004E-6</v>
      </c>
      <c r="AU74">
        <f t="shared" si="76"/>
        <v>-2.0110744729853007E-5</v>
      </c>
      <c r="AW74">
        <v>71</v>
      </c>
      <c r="AX74">
        <f>IF(Z74&gt;0, (R74*SUMPRODUCT(K74:$K$98, X74:$X$98)-K74*$AZ$3)/Z74, 0)</f>
        <v>-3710410496299.3022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0.85761682500000003</v>
      </c>
      <c r="Q75" s="5">
        <f t="shared" si="82"/>
        <v>50</v>
      </c>
      <c r="R75">
        <f t="shared" si="61"/>
        <v>50000</v>
      </c>
      <c r="S75">
        <f t="shared" si="62"/>
        <v>-25024830494061.156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-0.31649431372076975</v>
      </c>
      <c r="AC75">
        <f t="shared" si="80"/>
        <v>-0.28258420868673817</v>
      </c>
      <c r="AE75">
        <f t="shared" si="63"/>
        <v>0</v>
      </c>
      <c r="AF75">
        <f t="shared" si="64"/>
        <v>0</v>
      </c>
      <c r="AG75">
        <f t="shared" si="65"/>
        <v>-5.6460763790947662E-13</v>
      </c>
      <c r="AH75">
        <f t="shared" si="66"/>
        <v>-3.6576929794490506E-9</v>
      </c>
      <c r="AI75">
        <f t="shared" si="67"/>
        <v>-3.6582575870869602E-9</v>
      </c>
      <c r="AJ75">
        <f t="shared" si="68"/>
        <v>-3.3910105034031579E-2</v>
      </c>
      <c r="AK75">
        <f t="shared" si="81"/>
        <v>-2.2154601960453886E-2</v>
      </c>
      <c r="AL75">
        <f t="shared" si="89"/>
        <v>-5.6064710652743051E-2</v>
      </c>
      <c r="AN75">
        <f t="shared" si="69"/>
        <v>0</v>
      </c>
      <c r="AO75">
        <f t="shared" si="70"/>
        <v>0</v>
      </c>
      <c r="AP75">
        <f t="shared" si="71"/>
        <v>-1.614541143477902E-16</v>
      </c>
      <c r="AQ75">
        <f t="shared" si="72"/>
        <v>-1.0459468503466456E-12</v>
      </c>
      <c r="AR75">
        <f t="shared" si="73"/>
        <v>-1.0461083044609934E-12</v>
      </c>
      <c r="AS75">
        <f t="shared" si="74"/>
        <v>-9.6968684234978485E-6</v>
      </c>
      <c r="AT75">
        <f t="shared" si="75"/>
        <v>-6.3352873714159535E-6</v>
      </c>
      <c r="AU75">
        <f t="shared" si="76"/>
        <v>-1.6032156841022105E-5</v>
      </c>
      <c r="AW75">
        <v>72</v>
      </c>
      <c r="AX75">
        <f>IF(Z75&gt;0, (R75*SUMPRODUCT(K75:$K$98, X75:$X$98)-K75*$AZ$3)/Z75, 0)</f>
        <v>-25024830494061.156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0.86229046899999995</v>
      </c>
      <c r="Q76" s="5">
        <f t="shared" si="82"/>
        <v>50</v>
      </c>
      <c r="R76">
        <f t="shared" si="61"/>
        <v>50000</v>
      </c>
      <c r="S76">
        <f t="shared" si="62"/>
        <v>-174956391120824.94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-0.28258420868673817</v>
      </c>
      <c r="AC76">
        <f t="shared" si="80"/>
        <v>-0.25230732918550647</v>
      </c>
      <c r="AE76">
        <f t="shared" si="63"/>
        <v>0</v>
      </c>
      <c r="AF76">
        <f t="shared" si="64"/>
        <v>0</v>
      </c>
      <c r="AG76">
        <f t="shared" si="65"/>
        <v>-7.2105776636437061E-14</v>
      </c>
      <c r="AH76">
        <f t="shared" si="66"/>
        <v>-4.8685578489394475E-10</v>
      </c>
      <c r="AI76">
        <f t="shared" si="67"/>
        <v>-4.8692789067058116E-10</v>
      </c>
      <c r="AJ76">
        <f t="shared" si="68"/>
        <v>-3.0276879501231702E-2</v>
      </c>
      <c r="AK76">
        <f t="shared" si="81"/>
        <v>-1.9780894608071673E-2</v>
      </c>
      <c r="AL76">
        <f t="shared" si="89"/>
        <v>-5.0057774596231265E-2</v>
      </c>
      <c r="AN76">
        <f t="shared" si="69"/>
        <v>0</v>
      </c>
      <c r="AO76">
        <f t="shared" si="70"/>
        <v>0</v>
      </c>
      <c r="AP76">
        <f t="shared" si="71"/>
        <v>-1.8410026090514867E-17</v>
      </c>
      <c r="AQ76">
        <f t="shared" si="72"/>
        <v>-1.2430387855619251E-13</v>
      </c>
      <c r="AR76">
        <f t="shared" si="73"/>
        <v>-1.2432228858228303E-13</v>
      </c>
      <c r="AS76">
        <f t="shared" si="74"/>
        <v>-7.7302841403053621E-6</v>
      </c>
      <c r="AT76">
        <f t="shared" si="75"/>
        <v>-5.0504523051527703E-6</v>
      </c>
      <c r="AU76">
        <f t="shared" si="76"/>
        <v>-1.2780736569780422E-5</v>
      </c>
      <c r="AW76">
        <v>73</v>
      </c>
      <c r="AX76">
        <f>IF(Z76&gt;0, (R76*SUMPRODUCT(K76:$K$98, X76:$X$98)-K76*$AZ$3)/Z76, 0)</f>
        <v>-174956391120824.94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0.86705037500000004</v>
      </c>
      <c r="Q77" s="5">
        <f t="shared" si="82"/>
        <v>50</v>
      </c>
      <c r="R77">
        <f t="shared" si="61"/>
        <v>50000</v>
      </c>
      <c r="S77">
        <f t="shared" si="62"/>
        <v>-1270528995113342.3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-0.25230732918550647</v>
      </c>
      <c r="AC77">
        <f t="shared" si="80"/>
        <v>-0.22527440105859717</v>
      </c>
      <c r="AE77">
        <f t="shared" si="63"/>
        <v>0</v>
      </c>
      <c r="AF77">
        <f t="shared" si="64"/>
        <v>0</v>
      </c>
      <c r="AG77">
        <f t="shared" si="65"/>
        <v>-8.8653781977837016E-15</v>
      </c>
      <c r="AH77">
        <f t="shared" si="66"/>
        <v>-6.2519340672288989E-11</v>
      </c>
      <c r="AI77">
        <f t="shared" si="67"/>
        <v>-6.2528206050486776E-11</v>
      </c>
      <c r="AJ77">
        <f t="shared" si="68"/>
        <v>-2.70329281269093E-2</v>
      </c>
      <c r="AK77">
        <f t="shared" si="81"/>
        <v>-1.7661513042985456E-2</v>
      </c>
      <c r="AL77">
        <f t="shared" si="89"/>
        <v>-4.4694441232422957E-2</v>
      </c>
      <c r="AN77">
        <f t="shared" si="69"/>
        <v>0</v>
      </c>
      <c r="AO77">
        <f t="shared" si="70"/>
        <v>0</v>
      </c>
      <c r="AP77">
        <f t="shared" si="71"/>
        <v>-2.0209873250616246E-18</v>
      </c>
      <c r="AQ77">
        <f t="shared" si="72"/>
        <v>-1.4252160737089909E-14</v>
      </c>
      <c r="AR77">
        <f t="shared" si="73"/>
        <v>-1.4254181724414971E-14</v>
      </c>
      <c r="AS77">
        <f t="shared" si="74"/>
        <v>-6.1625351885657401E-6</v>
      </c>
      <c r="AT77">
        <f t="shared" si="75"/>
        <v>-4.0261896565458884E-6</v>
      </c>
      <c r="AU77">
        <f t="shared" si="76"/>
        <v>-1.018872485936581E-5</v>
      </c>
      <c r="AW77">
        <v>74</v>
      </c>
      <c r="AX77">
        <f>IF(Z77&gt;0, (R77*SUMPRODUCT(K77:$K$98, X77:$X$98)-K77*$AZ$3)/Z77, 0)</f>
        <v>-1270528995113342.3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0.87202471800000003</v>
      </c>
      <c r="Q78" s="5">
        <f t="shared" si="82"/>
        <v>50</v>
      </c>
      <c r="R78">
        <f t="shared" si="61"/>
        <v>50000</v>
      </c>
      <c r="S78">
        <f t="shared" si="62"/>
        <v>-9615581071415678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-0.22527440105859717</v>
      </c>
      <c r="AC78">
        <f t="shared" si="80"/>
        <v>-0.20113785808804574</v>
      </c>
      <c r="AE78">
        <f t="shared" si="63"/>
        <v>0</v>
      </c>
      <c r="AF78">
        <f t="shared" si="64"/>
        <v>0</v>
      </c>
      <c r="AG78">
        <f t="shared" si="65"/>
        <v>-1.0458954929201835E-15</v>
      </c>
      <c r="AH78">
        <f t="shared" si="66"/>
        <v>-7.730828922885681E-12</v>
      </c>
      <c r="AI78">
        <f t="shared" si="67"/>
        <v>-7.7318748183786012E-12</v>
      </c>
      <c r="AJ78">
        <f t="shared" si="68"/>
        <v>-2.4136542970551428E-2</v>
      </c>
      <c r="AK78">
        <f t="shared" si="81"/>
        <v>-1.5769208074101804E-2</v>
      </c>
      <c r="AL78">
        <f t="shared" si="89"/>
        <v>-3.9905751052385106E-2</v>
      </c>
      <c r="AN78">
        <f t="shared" si="69"/>
        <v>0</v>
      </c>
      <c r="AO78">
        <f t="shared" si="70"/>
        <v>0</v>
      </c>
      <c r="AP78">
        <f t="shared" si="71"/>
        <v>-2.1288084785050958E-19</v>
      </c>
      <c r="AQ78">
        <f t="shared" si="72"/>
        <v>-1.5735275912664621E-15</v>
      </c>
      <c r="AR78">
        <f t="shared" si="73"/>
        <v>-1.5737404721143126E-15</v>
      </c>
      <c r="AS78">
        <f t="shared" si="74"/>
        <v>-4.9127353225370117E-6</v>
      </c>
      <c r="AT78">
        <f t="shared" si="75"/>
        <v>-3.2096537440591846E-6</v>
      </c>
      <c r="AU78">
        <f t="shared" si="76"/>
        <v>-8.1223890681699369E-6</v>
      </c>
      <c r="AW78">
        <v>75</v>
      </c>
      <c r="AX78">
        <f>IF(Z78&gt;0, (R78*SUMPRODUCT(K78:$K$98, X78:$X$98)-K78*$AZ$3)/Z78, 0)</f>
        <v>-9615581071415678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0.87703262900000001</v>
      </c>
      <c r="Q79" s="5">
        <f t="shared" si="82"/>
        <v>50</v>
      </c>
      <c r="R79">
        <f t="shared" si="61"/>
        <v>50000</v>
      </c>
      <c r="S79">
        <f t="shared" si="62"/>
        <v>-7.5998407029720912E+16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-0.20113785808804574</v>
      </c>
      <c r="AC79">
        <f t="shared" si="80"/>
        <v>-0.17958737329289934</v>
      </c>
      <c r="AE79">
        <f t="shared" si="63"/>
        <v>0</v>
      </c>
      <c r="AF79">
        <f t="shared" si="64"/>
        <v>0</v>
      </c>
      <c r="AG79">
        <f t="shared" si="65"/>
        <v>-1.1815206417594227E-16</v>
      </c>
      <c r="AH79">
        <f t="shared" si="66"/>
        <v>-9.172844738150394E-13</v>
      </c>
      <c r="AI79">
        <f t="shared" si="67"/>
        <v>-9.1740262587921525E-13</v>
      </c>
      <c r="AJ79">
        <f t="shared" si="68"/>
        <v>-2.1550484795146402E-2</v>
      </c>
      <c r="AK79">
        <f t="shared" si="81"/>
        <v>-1.4079650066163202E-2</v>
      </c>
      <c r="AL79">
        <f t="shared" si="89"/>
        <v>-3.5630134862227006E-2</v>
      </c>
      <c r="AN79">
        <f t="shared" si="69"/>
        <v>0</v>
      </c>
      <c r="AO79">
        <f t="shared" si="70"/>
        <v>0</v>
      </c>
      <c r="AP79">
        <f t="shared" si="71"/>
        <v>-2.1471955105288457E-20</v>
      </c>
      <c r="AQ79">
        <f t="shared" si="72"/>
        <v>-1.6669950861971555E-16</v>
      </c>
      <c r="AR79">
        <f t="shared" si="73"/>
        <v>-1.667209805748208E-16</v>
      </c>
      <c r="AS79">
        <f t="shared" si="74"/>
        <v>-3.9164025211571784E-6</v>
      </c>
      <c r="AT79">
        <f t="shared" si="75"/>
        <v>-2.5587163138228509E-6</v>
      </c>
      <c r="AU79">
        <f t="shared" si="76"/>
        <v>-6.47511883514675E-6</v>
      </c>
      <c r="AW79">
        <v>76</v>
      </c>
      <c r="AX79">
        <f>IF(Z79&gt;0, (R79*SUMPRODUCT(K79:$K$98, X79:$X$98)-K79*$AZ$3)/Z79, 0)</f>
        <v>-7.5998407029720912E+16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0.88195855000000001</v>
      </c>
      <c r="Q80" s="5">
        <f t="shared" si="82"/>
        <v>50</v>
      </c>
      <c r="R80">
        <f t="shared" si="61"/>
        <v>50000</v>
      </c>
      <c r="S80">
        <f t="shared" si="62"/>
        <v>-6.2805266462316928E+17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-0.17958737329289934</v>
      </c>
      <c r="AC80">
        <f t="shared" si="80"/>
        <v>-0.1603458690115174</v>
      </c>
      <c r="AE80">
        <f t="shared" si="63"/>
        <v>0</v>
      </c>
      <c r="AF80">
        <f t="shared" si="64"/>
        <v>0</v>
      </c>
      <c r="AG80">
        <f t="shared" si="65"/>
        <v>-1.2765320334061849E-17</v>
      </c>
      <c r="AH80">
        <f t="shared" si="66"/>
        <v>-1.04205223200121E-13</v>
      </c>
      <c r="AI80">
        <f t="shared" si="67"/>
        <v>-1.0421798852045506E-13</v>
      </c>
      <c r="AJ80">
        <f t="shared" si="68"/>
        <v>-1.9241504281381938E-2</v>
      </c>
      <c r="AK80">
        <f t="shared" si="81"/>
        <v>-1.2571116130502954E-2</v>
      </c>
      <c r="AL80">
        <f t="shared" si="89"/>
        <v>-3.1812620411989109E-2</v>
      </c>
      <c r="AN80">
        <f t="shared" si="69"/>
        <v>0</v>
      </c>
      <c r="AO80">
        <f t="shared" si="70"/>
        <v>0</v>
      </c>
      <c r="AP80">
        <f t="shared" si="71"/>
        <v>-2.071304610634166E-21</v>
      </c>
      <c r="AQ80">
        <f t="shared" si="72"/>
        <v>-1.6908369991361878E-17</v>
      </c>
      <c r="AR80">
        <f t="shared" si="73"/>
        <v>-1.6910441295972516E-17</v>
      </c>
      <c r="AS80">
        <f t="shared" si="74"/>
        <v>-3.1221321118920814E-6</v>
      </c>
      <c r="AT80">
        <f t="shared" si="75"/>
        <v>-2.0397929797695074E-6</v>
      </c>
      <c r="AU80">
        <f t="shared" si="76"/>
        <v>-5.1619250916784989E-6</v>
      </c>
      <c r="AW80">
        <v>77</v>
      </c>
      <c r="AX80">
        <f>IF(Z80&gt;0, (R80*SUMPRODUCT(K80:$K$98, X80:$X$98)-K80*$AZ$3)/Z80, 0)</f>
        <v>-6.2805266462316928E+17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0.88700226900000001</v>
      </c>
      <c r="Q81" s="5">
        <f t="shared" si="82"/>
        <v>50</v>
      </c>
      <c r="R81">
        <f t="shared" si="61"/>
        <v>50000</v>
      </c>
      <c r="S81">
        <f t="shared" si="62"/>
        <v>-5.4444044762428672E+18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-0.1603458690115174</v>
      </c>
      <c r="AC81">
        <f t="shared" si="80"/>
        <v>-0.14316595447456912</v>
      </c>
      <c r="AE81">
        <f t="shared" si="63"/>
        <v>0</v>
      </c>
      <c r="AF81">
        <f t="shared" si="64"/>
        <v>0</v>
      </c>
      <c r="AG81">
        <f t="shared" si="65"/>
        <v>-1.3147990298965314E-18</v>
      </c>
      <c r="AH81">
        <f t="shared" si="66"/>
        <v>-1.1322868100824699E-14</v>
      </c>
      <c r="AI81">
        <f t="shared" si="67"/>
        <v>-1.1324182899854596E-14</v>
      </c>
      <c r="AJ81">
        <f t="shared" si="68"/>
        <v>-1.7179914536948282E-2</v>
      </c>
      <c r="AK81">
        <f t="shared" si="81"/>
        <v>-1.1224210830806219E-2</v>
      </c>
      <c r="AL81">
        <f t="shared" si="89"/>
        <v>-2.8404125367765827E-2</v>
      </c>
      <c r="AN81">
        <f t="shared" si="69"/>
        <v>0</v>
      </c>
      <c r="AO81">
        <f t="shared" si="70"/>
        <v>0</v>
      </c>
      <c r="AP81">
        <f t="shared" si="71"/>
        <v>-1.9048185277246194E-22</v>
      </c>
      <c r="AQ81">
        <f t="shared" si="72"/>
        <v>-1.6404034726988096E-18</v>
      </c>
      <c r="AR81">
        <f t="shared" si="73"/>
        <v>-1.640593954551582E-18</v>
      </c>
      <c r="AS81">
        <f t="shared" si="74"/>
        <v>-2.4889446045058223E-6</v>
      </c>
      <c r="AT81">
        <f t="shared" si="75"/>
        <v>-1.6261104749438051E-6</v>
      </c>
      <c r="AU81">
        <f t="shared" si="76"/>
        <v>-4.1150550794512687E-6</v>
      </c>
      <c r="AW81">
        <v>78</v>
      </c>
      <c r="AX81">
        <f>IF(Z81&gt;0, (R81*SUMPRODUCT(K81:$K$98, X81:$X$98)-K81*$AZ$3)/Z81, 0)</f>
        <v>-5.4444044762428672E+18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0.89213428500000003</v>
      </c>
      <c r="Q82" s="5">
        <f t="shared" si="82"/>
        <v>50</v>
      </c>
      <c r="R82">
        <f t="shared" si="61"/>
        <v>50000</v>
      </c>
      <c r="S82">
        <f t="shared" si="62"/>
        <v>-4.967087222748894E+19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-0.14316595447456912</v>
      </c>
      <c r="AC82">
        <f t="shared" si="80"/>
        <v>-0.12782674506657957</v>
      </c>
      <c r="AE82">
        <f t="shared" si="63"/>
        <v>0</v>
      </c>
      <c r="AF82">
        <f t="shared" si="64"/>
        <v>0</v>
      </c>
      <c r="AG82">
        <f t="shared" si="65"/>
        <v>-1.2867374714213039E-19</v>
      </c>
      <c r="AH82">
        <f t="shared" si="66"/>
        <v>-1.1729772924554357E-15</v>
      </c>
      <c r="AI82">
        <f t="shared" si="67"/>
        <v>-1.1731059662025778E-15</v>
      </c>
      <c r="AJ82">
        <f t="shared" si="68"/>
        <v>-1.5339209407989551E-2</v>
      </c>
      <c r="AK82">
        <f t="shared" si="81"/>
        <v>-1.0021616813219839E-2</v>
      </c>
      <c r="AL82">
        <f t="shared" si="89"/>
        <v>-2.5360826221210563E-2</v>
      </c>
      <c r="AN82">
        <f t="shared" si="69"/>
        <v>0</v>
      </c>
      <c r="AO82">
        <f t="shared" si="70"/>
        <v>0</v>
      </c>
      <c r="AP82">
        <f t="shared" si="71"/>
        <v>-1.6644323853662243E-23</v>
      </c>
      <c r="AQ82">
        <f t="shared" si="72"/>
        <v>-1.5172802815056747E-19</v>
      </c>
      <c r="AR82">
        <f t="shared" si="73"/>
        <v>-1.5174467247442112E-19</v>
      </c>
      <c r="AS82">
        <f t="shared" si="74"/>
        <v>-1.9841714002756889E-6</v>
      </c>
      <c r="AT82">
        <f t="shared" si="75"/>
        <v>-1.2963253148467832E-6</v>
      </c>
      <c r="AU82">
        <f t="shared" si="76"/>
        <v>-3.2804967151226239E-6</v>
      </c>
      <c r="AW82">
        <v>79</v>
      </c>
      <c r="AX82">
        <f>IF(Z82&gt;0, (R82*SUMPRODUCT(K82:$K$98, X82:$X$98)-K82*$AZ$3)/Z82, 0)</f>
        <v>-4.967087222748894E+19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0.89732143600000003</v>
      </c>
      <c r="Q83" s="5">
        <f t="shared" si="82"/>
        <v>50</v>
      </c>
      <c r="R83">
        <f t="shared" si="61"/>
        <v>50000</v>
      </c>
      <c r="S83">
        <f t="shared" si="62"/>
        <v>-4.7852481896739314E+20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-0.12782674506657957</v>
      </c>
      <c r="AC83">
        <f t="shared" si="80"/>
        <v>-0.11413102238087459</v>
      </c>
      <c r="AE83">
        <f t="shared" si="63"/>
        <v>0</v>
      </c>
      <c r="AF83">
        <f t="shared" si="64"/>
        <v>0</v>
      </c>
      <c r="AG83">
        <f t="shared" si="65"/>
        <v>-1.1925298109631752E-20</v>
      </c>
      <c r="AH83">
        <f t="shared" si="66"/>
        <v>-1.1546171156107733E-16</v>
      </c>
      <c r="AI83">
        <f t="shared" si="67"/>
        <v>-1.1547363685918695E-16</v>
      </c>
      <c r="AJ83">
        <f t="shared" si="68"/>
        <v>-1.3695722685704972E-2</v>
      </c>
      <c r="AK83">
        <f t="shared" si="81"/>
        <v>-8.9478721546605699E-3</v>
      </c>
      <c r="AL83">
        <f t="shared" si="89"/>
        <v>-2.2643594840365659E-2</v>
      </c>
      <c r="AN83">
        <f t="shared" si="69"/>
        <v>0</v>
      </c>
      <c r="AO83">
        <f t="shared" si="70"/>
        <v>0</v>
      </c>
      <c r="AP83">
        <f t="shared" si="71"/>
        <v>-1.3772964584896098E-24</v>
      </c>
      <c r="AQ83">
        <f t="shared" si="72"/>
        <v>-1.333509694787255E-20</v>
      </c>
      <c r="AR83">
        <f t="shared" si="73"/>
        <v>-1.3336474244331038E-20</v>
      </c>
      <c r="AS83">
        <f t="shared" si="74"/>
        <v>-1.5817692923116158E-6</v>
      </c>
      <c r="AT83">
        <f t="shared" si="75"/>
        <v>-1.0334226043102544E-6</v>
      </c>
      <c r="AU83">
        <f t="shared" si="76"/>
        <v>-2.6151918966218838E-6</v>
      </c>
      <c r="AW83">
        <v>80</v>
      </c>
      <c r="AX83">
        <f>IF(Z83&gt;0, (R83*SUMPRODUCT(K83:$K$98, X83:$X$98)-K83*$AZ$3)/Z83, 0)</f>
        <v>-4.7852481896739314E+20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0.90253096600000005</v>
      </c>
      <c r="Q84" s="5">
        <f t="shared" si="82"/>
        <v>50</v>
      </c>
      <c r="R84">
        <f t="shared" si="61"/>
        <v>50000</v>
      </c>
      <c r="S84">
        <f t="shared" si="62"/>
        <v>-4.8846349743551393E+21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-0.11413102238087459</v>
      </c>
      <c r="AC84">
        <f t="shared" si="80"/>
        <v>-0.10190269855435231</v>
      </c>
      <c r="AE84">
        <f t="shared" si="63"/>
        <v>0</v>
      </c>
      <c r="AF84">
        <f t="shared" si="64"/>
        <v>0</v>
      </c>
      <c r="AG84">
        <f t="shared" si="65"/>
        <v>-1.0430943058115139E-21</v>
      </c>
      <c r="AH84">
        <f t="shared" si="66"/>
        <v>-1.076295082272392E-17</v>
      </c>
      <c r="AI84">
        <f t="shared" si="67"/>
        <v>-1.0763993917029732E-17</v>
      </c>
      <c r="AJ84">
        <f t="shared" si="68"/>
        <v>-1.222832382652228E-2</v>
      </c>
      <c r="AK84">
        <f t="shared" si="81"/>
        <v>-7.9891715666612229E-3</v>
      </c>
      <c r="AL84">
        <f t="shared" si="89"/>
        <v>-2.0217495393183516E-2</v>
      </c>
      <c r="AN84">
        <f t="shared" si="69"/>
        <v>0</v>
      </c>
      <c r="AO84">
        <f t="shared" si="70"/>
        <v>0</v>
      </c>
      <c r="AP84">
        <f t="shared" si="71"/>
        <v>-1.0756320603188134E-25</v>
      </c>
      <c r="AQ84">
        <f t="shared" si="72"/>
        <v>-1.1098684849544702E-21</v>
      </c>
      <c r="AR84">
        <f t="shared" si="73"/>
        <v>-1.1099760481605021E-21</v>
      </c>
      <c r="AS84">
        <f t="shared" si="74"/>
        <v>-1.2609767955290287E-6</v>
      </c>
      <c r="AT84">
        <f t="shared" si="75"/>
        <v>-8.2383817307896543E-7</v>
      </c>
      <c r="AU84">
        <f t="shared" si="76"/>
        <v>-2.0848149686079956E-6</v>
      </c>
      <c r="AW84">
        <v>81</v>
      </c>
      <c r="AX84">
        <f>IF(Z84&gt;0, (R84*SUMPRODUCT(K84:$K$98, X84:$X$98)-K84*$AZ$3)/Z84, 0)</f>
        <v>-4.8846349743551393E+21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0.90776816500000002</v>
      </c>
      <c r="Q85" s="5">
        <f t="shared" si="82"/>
        <v>50</v>
      </c>
      <c r="R85">
        <f t="shared" si="61"/>
        <v>50000</v>
      </c>
      <c r="S85">
        <f t="shared" si="62"/>
        <v>-5.303640891757797E+22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-0.10190269855435231</v>
      </c>
      <c r="AC85">
        <f t="shared" si="80"/>
        <v>-9.0984552280671704E-2</v>
      </c>
      <c r="AE85">
        <f t="shared" si="63"/>
        <v>0</v>
      </c>
      <c r="AF85">
        <f t="shared" si="64"/>
        <v>0</v>
      </c>
      <c r="AG85">
        <f t="shared" si="65"/>
        <v>-8.5775558844932002E-23</v>
      </c>
      <c r="AH85">
        <f t="shared" si="66"/>
        <v>-9.4688780390846679E-19</v>
      </c>
      <c r="AI85">
        <f t="shared" si="67"/>
        <v>-9.469735794673118E-19</v>
      </c>
      <c r="AJ85">
        <f t="shared" si="68"/>
        <v>-1.091814627368061E-2</v>
      </c>
      <c r="AK85">
        <f t="shared" si="81"/>
        <v>-7.133188898804663E-3</v>
      </c>
      <c r="AL85">
        <f t="shared" si="89"/>
        <v>-1.8051335172485274E-2</v>
      </c>
      <c r="AN85">
        <f t="shared" si="69"/>
        <v>0</v>
      </c>
      <c r="AO85">
        <f t="shared" si="70"/>
        <v>0</v>
      </c>
      <c r="AP85">
        <f t="shared" si="71"/>
        <v>-7.8974284022184605E-27</v>
      </c>
      <c r="AQ85">
        <f t="shared" si="72"/>
        <v>-8.7180762643819511E-23</v>
      </c>
      <c r="AR85">
        <f t="shared" si="73"/>
        <v>-8.7188660072221731E-23</v>
      </c>
      <c r="AS85">
        <f t="shared" si="74"/>
        <v>-1.0052429811296469E-6</v>
      </c>
      <c r="AT85">
        <f t="shared" si="75"/>
        <v>-6.5675874767136908E-7</v>
      </c>
      <c r="AU85">
        <f t="shared" si="76"/>
        <v>-1.662001728801016E-6</v>
      </c>
      <c r="AW85">
        <v>82</v>
      </c>
      <c r="AX85">
        <f>IF(Z85&gt;0, (R85*SUMPRODUCT(K85:$K$98, X85:$X$98)-K85*$AZ$3)/Z85, 0)</f>
        <v>-5.303640891757797E+22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0.91304259499999996</v>
      </c>
      <c r="Q86" s="5">
        <f t="shared" si="82"/>
        <v>50</v>
      </c>
      <c r="R86">
        <f t="shared" si="61"/>
        <v>50000</v>
      </c>
      <c r="S86">
        <f t="shared" si="62"/>
        <v>-6.153265762216349E+23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-9.0984552280671704E-2</v>
      </c>
      <c r="AC86">
        <f t="shared" si="80"/>
        <v>-8.1236207393456869E-2</v>
      </c>
      <c r="AE86">
        <f t="shared" si="63"/>
        <v>0</v>
      </c>
      <c r="AF86">
        <f t="shared" si="64"/>
        <v>0</v>
      </c>
      <c r="AG86">
        <f t="shared" si="65"/>
        <v>-6.6010644211307672E-24</v>
      </c>
      <c r="AH86">
        <f t="shared" si="66"/>
        <v>-7.8316738835351921E-20</v>
      </c>
      <c r="AI86">
        <f t="shared" si="67"/>
        <v>-7.8323339899773049E-20</v>
      </c>
      <c r="AJ86">
        <f t="shared" si="68"/>
        <v>-9.7483448872148354E-3</v>
      </c>
      <c r="AK86">
        <f t="shared" si="81"/>
        <v>-6.3689186596470196E-3</v>
      </c>
      <c r="AL86">
        <f t="shared" si="89"/>
        <v>-1.6117263546861854E-2</v>
      </c>
      <c r="AN86">
        <f t="shared" si="69"/>
        <v>0</v>
      </c>
      <c r="AO86">
        <f t="shared" si="70"/>
        <v>0</v>
      </c>
      <c r="AP86">
        <f t="shared" si="71"/>
        <v>-5.4264785357859746E-28</v>
      </c>
      <c r="AQ86">
        <f t="shared" si="72"/>
        <v>-6.4381147519537913E-24</v>
      </c>
      <c r="AR86">
        <f t="shared" si="73"/>
        <v>-6.4386573998073698E-24</v>
      </c>
      <c r="AS86">
        <f t="shared" si="74"/>
        <v>-8.0137355000769079E-7</v>
      </c>
      <c r="AT86">
        <f t="shared" si="75"/>
        <v>-5.2356405267169077E-7</v>
      </c>
      <c r="AU86">
        <f t="shared" si="76"/>
        <v>-1.3249376026793815E-6</v>
      </c>
      <c r="AW86">
        <v>83</v>
      </c>
      <c r="AX86">
        <f>IF(Z86&gt;0, (R86*SUMPRODUCT(K86:$K$98, X86:$X$98)-K86*$AZ$3)/Z86, 0)</f>
        <v>-6.153265762216349E+23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0.91832435000000001</v>
      </c>
      <c r="Q87" s="5">
        <f t="shared" si="82"/>
        <v>50</v>
      </c>
      <c r="R87">
        <f t="shared" si="61"/>
        <v>50000</v>
      </c>
      <c r="S87">
        <f t="shared" si="62"/>
        <v>-7.6650679661686546E+24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-8.1236207393456869E-2</v>
      </c>
      <c r="AC87">
        <f t="shared" si="80"/>
        <v>-7.2532328029872209E-2</v>
      </c>
      <c r="AE87">
        <f t="shared" si="63"/>
        <v>0</v>
      </c>
      <c r="AF87">
        <f t="shared" si="64"/>
        <v>0</v>
      </c>
      <c r="AG87">
        <f t="shared" si="65"/>
        <v>-4.7313558307642198E-25</v>
      </c>
      <c r="AH87">
        <f t="shared" si="66"/>
        <v>-6.0619181938430376E-21</v>
      </c>
      <c r="AI87">
        <f t="shared" si="67"/>
        <v>-6.0623913294261139E-21</v>
      </c>
      <c r="AJ87">
        <f t="shared" si="68"/>
        <v>-8.7038793635846601E-3</v>
      </c>
      <c r="AK87">
        <f t="shared" si="81"/>
        <v>-5.6865345175419815E-3</v>
      </c>
      <c r="AL87">
        <f t="shared" si="89"/>
        <v>-1.4390413881126642E-2</v>
      </c>
      <c r="AN87">
        <f t="shared" si="69"/>
        <v>0</v>
      </c>
      <c r="AO87">
        <f t="shared" si="70"/>
        <v>0</v>
      </c>
      <c r="AP87">
        <f t="shared" si="71"/>
        <v>-3.4727355023527535E-29</v>
      </c>
      <c r="AQ87">
        <f t="shared" si="72"/>
        <v>-4.4493458697898272E-25</v>
      </c>
      <c r="AR87">
        <f t="shared" si="73"/>
        <v>-4.4496931433400625E-25</v>
      </c>
      <c r="AS87">
        <f t="shared" si="74"/>
        <v>-6.3885008769745649E-7</v>
      </c>
      <c r="AT87">
        <f t="shared" si="75"/>
        <v>-4.1738205729567183E-7</v>
      </c>
      <c r="AU87">
        <f t="shared" si="76"/>
        <v>-1.0562321449931284E-6</v>
      </c>
      <c r="AW87">
        <v>84</v>
      </c>
      <c r="AX87">
        <f>IF(Z87&gt;0, (R87*SUMPRODUCT(K87:$K$98, X87:$X$98)-K87*$AZ$3)/Z87, 0)</f>
        <v>-7.6650679661686546E+24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0.92358270799999997</v>
      </c>
      <c r="Q88" s="5">
        <f t="shared" si="82"/>
        <v>50</v>
      </c>
      <c r="R88">
        <f t="shared" si="61"/>
        <v>50000</v>
      </c>
      <c r="S88">
        <f t="shared" si="62"/>
        <v>-1.03042603484634E+26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-7.2532328029872209E-2</v>
      </c>
      <c r="AC88">
        <f t="shared" si="80"/>
        <v>-6.4761007169528748E-2</v>
      </c>
      <c r="AE88">
        <f t="shared" si="63"/>
        <v>0</v>
      </c>
      <c r="AF88">
        <f t="shared" si="64"/>
        <v>0</v>
      </c>
      <c r="AG88">
        <f t="shared" si="65"/>
        <v>-3.1424384176776984E-26</v>
      </c>
      <c r="AH88">
        <f t="shared" si="66"/>
        <v>-4.3697984306888081E-22</v>
      </c>
      <c r="AI88">
        <f t="shared" si="67"/>
        <v>-4.3701126745305763E-22</v>
      </c>
      <c r="AJ88">
        <f t="shared" si="68"/>
        <v>-7.7713208603434614E-3</v>
      </c>
      <c r="AK88">
        <f t="shared" si="81"/>
        <v>-5.0772629620910552E-3</v>
      </c>
      <c r="AL88">
        <f t="shared" si="89"/>
        <v>-1.2848583822434517E-2</v>
      </c>
      <c r="AN88">
        <f t="shared" si="69"/>
        <v>0</v>
      </c>
      <c r="AO88">
        <f t="shared" si="70"/>
        <v>0</v>
      </c>
      <c r="AP88">
        <f t="shared" si="71"/>
        <v>-2.059372213379728E-30</v>
      </c>
      <c r="AQ88">
        <f t="shared" si="72"/>
        <v>-2.863712910205979E-26</v>
      </c>
      <c r="AR88">
        <f t="shared" si="73"/>
        <v>-2.8639188474273171E-26</v>
      </c>
      <c r="AS88">
        <f t="shared" si="74"/>
        <v>-5.0928737858534571E-7</v>
      </c>
      <c r="AT88">
        <f t="shared" si="75"/>
        <v>-3.3273442067575879E-7</v>
      </c>
      <c r="AU88">
        <f t="shared" si="76"/>
        <v>-8.420217992611045E-7</v>
      </c>
      <c r="AW88">
        <v>85</v>
      </c>
      <c r="AX88">
        <f>IF(Z88&gt;0, (R88*SUMPRODUCT(K88:$K$98, X88:$X$98)-K88*$AZ$3)/Z88, 0)</f>
        <v>-1.03042603484634E+26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0.92968762000000005</v>
      </c>
      <c r="Q89" s="5">
        <f t="shared" si="82"/>
        <v>50</v>
      </c>
      <c r="R89">
        <f t="shared" si="61"/>
        <v>50000</v>
      </c>
      <c r="S89">
        <f t="shared" si="62"/>
        <v>-1.5254301776824585E+27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-6.4761007169528748E-2</v>
      </c>
      <c r="AC89">
        <f t="shared" si="80"/>
        <v>-5.7822327829936383E-2</v>
      </c>
      <c r="AE89">
        <f t="shared" si="63"/>
        <v>0</v>
      </c>
      <c r="AF89">
        <f t="shared" si="64"/>
        <v>0</v>
      </c>
      <c r="AG89">
        <f t="shared" si="65"/>
        <v>-1.895279399735757E-27</v>
      </c>
      <c r="AH89">
        <f t="shared" si="66"/>
        <v>-2.9214860935273457E-23</v>
      </c>
      <c r="AI89">
        <f t="shared" si="67"/>
        <v>-2.9216756214673191E-23</v>
      </c>
      <c r="AJ89">
        <f t="shared" si="68"/>
        <v>-6.9386793395923643E-3</v>
      </c>
      <c r="AK89">
        <f t="shared" si="81"/>
        <v>-4.5332705018670131E-3</v>
      </c>
      <c r="AL89">
        <f t="shared" si="89"/>
        <v>-1.1471949841459377E-2</v>
      </c>
      <c r="AN89">
        <f t="shared" si="69"/>
        <v>0</v>
      </c>
      <c r="AO89">
        <f t="shared" si="70"/>
        <v>0</v>
      </c>
      <c r="AP89">
        <f t="shared" si="71"/>
        <v>-1.1089789240607054E-31</v>
      </c>
      <c r="AQ89">
        <f t="shared" si="72"/>
        <v>-1.7094400462063678E-27</v>
      </c>
      <c r="AR89">
        <f t="shared" si="73"/>
        <v>-1.7095509440987738E-27</v>
      </c>
      <c r="AS89">
        <f t="shared" si="74"/>
        <v>-4.0600078012224557E-7</v>
      </c>
      <c r="AT89">
        <f t="shared" si="75"/>
        <v>-2.6525384301320052E-7</v>
      </c>
      <c r="AU89">
        <f t="shared" si="76"/>
        <v>-6.7125462313544604E-7</v>
      </c>
      <c r="AW89">
        <v>86</v>
      </c>
      <c r="AX89">
        <f>IF(Z89&gt;0, (R89*SUMPRODUCT(K89:$K$98, X89:$X$98)-K89*$AZ$3)/Z89, 0)</f>
        <v>-1.5254301776824585E+27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0.93575936900000001</v>
      </c>
      <c r="Q90" s="5">
        <f t="shared" si="82"/>
        <v>50</v>
      </c>
      <c r="R90">
        <f t="shared" si="61"/>
        <v>50000</v>
      </c>
      <c r="S90">
        <f t="shared" si="62"/>
        <v>-2.5110165662962546E+28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-5.7822327829936383E-2</v>
      </c>
      <c r="AC90">
        <f t="shared" si="80"/>
        <v>-5.1627078419586053E-2</v>
      </c>
      <c r="AE90">
        <f t="shared" si="63"/>
        <v>0</v>
      </c>
      <c r="AF90">
        <f t="shared" si="64"/>
        <v>0</v>
      </c>
      <c r="AG90">
        <f t="shared" si="65"/>
        <v>-1.0280115056296884E-28</v>
      </c>
      <c r="AH90">
        <f t="shared" si="66"/>
        <v>-1.7735254551754309E-24</v>
      </c>
      <c r="AI90">
        <f t="shared" si="67"/>
        <v>-1.7736282563259938E-24</v>
      </c>
      <c r="AJ90">
        <f t="shared" si="68"/>
        <v>-6.19524941035033E-3</v>
      </c>
      <c r="AK90">
        <f t="shared" si="81"/>
        <v>-4.0475629480955476E-3</v>
      </c>
      <c r="AL90">
        <f t="shared" si="89"/>
        <v>-1.0242812358445878E-2</v>
      </c>
      <c r="AN90">
        <f t="shared" si="69"/>
        <v>0</v>
      </c>
      <c r="AO90">
        <f t="shared" si="70"/>
        <v>0</v>
      </c>
      <c r="AP90">
        <f t="shared" si="71"/>
        <v>-5.3706889827458772E-33</v>
      </c>
      <c r="AQ90">
        <f t="shared" si="72"/>
        <v>-9.2655126626191489E-29</v>
      </c>
      <c r="AR90">
        <f t="shared" si="73"/>
        <v>-9.2660497315174234E-29</v>
      </c>
      <c r="AS90">
        <f t="shared" si="74"/>
        <v>-3.2366133619439242E-7</v>
      </c>
      <c r="AT90">
        <f t="shared" si="75"/>
        <v>-2.1145873964700296E-7</v>
      </c>
      <c r="AU90">
        <f t="shared" si="76"/>
        <v>-5.3512007584139536E-7</v>
      </c>
      <c r="AW90">
        <v>87</v>
      </c>
      <c r="AX90">
        <f>IF(Z90&gt;0, (R90*SUMPRODUCT(K90:$K$98, X90:$X$98)-K90*$AZ$3)/Z90, 0)</f>
        <v>-2.5110165662962546E+28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0.94179042899999998</v>
      </c>
      <c r="Q91" s="5">
        <f t="shared" si="82"/>
        <v>50</v>
      </c>
      <c r="R91">
        <f t="shared" si="61"/>
        <v>50000</v>
      </c>
      <c r="S91">
        <f t="shared" si="62"/>
        <v>-4.6504854337953496E+29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-5.1627078419586053E-2</v>
      </c>
      <c r="AC91">
        <f t="shared" si="80"/>
        <v>-4.6095605731773258E-2</v>
      </c>
      <c r="AE91">
        <f t="shared" si="63"/>
        <v>0</v>
      </c>
      <c r="AF91">
        <f t="shared" si="64"/>
        <v>0</v>
      </c>
      <c r="AG91">
        <f t="shared" si="65"/>
        <v>-4.9559993669471355E-30</v>
      </c>
      <c r="AH91">
        <f t="shared" si="66"/>
        <v>-9.6817139690392004E-26</v>
      </c>
      <c r="AI91">
        <f t="shared" si="67"/>
        <v>-9.682209568975895E-26</v>
      </c>
      <c r="AJ91">
        <f t="shared" si="68"/>
        <v>-5.5314726878127954E-3</v>
      </c>
      <c r="AK91">
        <f t="shared" si="81"/>
        <v>-3.613895489371024E-3</v>
      </c>
      <c r="AL91">
        <f t="shared" si="89"/>
        <v>-9.1453681771838189E-3</v>
      </c>
      <c r="AN91">
        <f t="shared" si="69"/>
        <v>0</v>
      </c>
      <c r="AO91">
        <f t="shared" si="70"/>
        <v>0</v>
      </c>
      <c r="AP91">
        <f t="shared" si="71"/>
        <v>-2.3117733199339742E-34</v>
      </c>
      <c r="AQ91">
        <f t="shared" si="72"/>
        <v>-4.516128108112333E-30</v>
      </c>
      <c r="AR91">
        <f t="shared" si="73"/>
        <v>-4.516359285444326E-30</v>
      </c>
      <c r="AS91">
        <f t="shared" si="74"/>
        <v>-2.5802083561415213E-7</v>
      </c>
      <c r="AT91">
        <f t="shared" si="75"/>
        <v>-1.6857361260124596E-7</v>
      </c>
      <c r="AU91">
        <f t="shared" si="76"/>
        <v>-4.2659444821539809E-7</v>
      </c>
      <c r="AW91">
        <v>88</v>
      </c>
      <c r="AX91">
        <f>IF(Z91&gt;0, (R91*SUMPRODUCT(K91:$K$98, X91:$X$98)-K91*$AZ$3)/Z91, 0)</f>
        <v>-4.6504854337953496E+29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0.94777327099999997</v>
      </c>
      <c r="Q92" s="5">
        <f t="shared" si="82"/>
        <v>50</v>
      </c>
      <c r="R92">
        <f t="shared" si="61"/>
        <v>50000</v>
      </c>
      <c r="S92">
        <f t="shared" si="62"/>
        <v>-9.8331536343183802E+30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-4.6095605731773258E-2</v>
      </c>
      <c r="AC92">
        <f t="shared" si="80"/>
        <v>-4.1156790831940404E-2</v>
      </c>
      <c r="AE92">
        <f t="shared" si="63"/>
        <v>0</v>
      </c>
      <c r="AF92">
        <f t="shared" si="64"/>
        <v>0</v>
      </c>
      <c r="AG92">
        <f t="shared" si="65"/>
        <v>-2.0927564219224836E-31</v>
      </c>
      <c r="AH92">
        <f t="shared" si="66"/>
        <v>-4.6971637310854154E-27</v>
      </c>
      <c r="AI92">
        <f t="shared" si="67"/>
        <v>-4.6973730067276074E-27</v>
      </c>
      <c r="AJ92">
        <f t="shared" si="68"/>
        <v>-4.9388148998328538E-3</v>
      </c>
      <c r="AK92">
        <f t="shared" si="81"/>
        <v>-3.2266924012241283E-3</v>
      </c>
      <c r="AL92">
        <f t="shared" si="89"/>
        <v>-8.1655073010569821E-3</v>
      </c>
      <c r="AN92">
        <f t="shared" si="69"/>
        <v>0</v>
      </c>
      <c r="AO92">
        <f t="shared" si="70"/>
        <v>0</v>
      </c>
      <c r="AP92">
        <f t="shared" si="71"/>
        <v>-8.715948704489488E-36</v>
      </c>
      <c r="AQ92">
        <f t="shared" si="72"/>
        <v>-1.9562830011110281E-31</v>
      </c>
      <c r="AR92">
        <f t="shared" si="73"/>
        <v>-1.956370160598073E-31</v>
      </c>
      <c r="AS92">
        <f t="shared" si="74"/>
        <v>-2.0569263043220036E-7</v>
      </c>
      <c r="AT92">
        <f t="shared" si="75"/>
        <v>-1.343858518823708E-7</v>
      </c>
      <c r="AU92">
        <f t="shared" si="76"/>
        <v>-3.4007848231457116E-7</v>
      </c>
      <c r="AW92">
        <v>89</v>
      </c>
      <c r="AX92">
        <f>IF(Z92&gt;0, (R92*SUMPRODUCT(K92:$K$98, X92:$X$98)-K92*$AZ$3)/Z92, 0)</f>
        <v>-9.8331536343183802E+30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0.95370057100000005</v>
      </c>
      <c r="Q93" s="5">
        <f t="shared" si="82"/>
        <v>50</v>
      </c>
      <c r="R93">
        <f t="shared" si="61"/>
        <v>50000</v>
      </c>
      <c r="S93">
        <f t="shared" si="62"/>
        <v>-2.4186610371234306E+32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-4.1156790831940404E-2</v>
      </c>
      <c r="AC93">
        <f t="shared" si="80"/>
        <v>-3.6747134671375359E-2</v>
      </c>
      <c r="AE93">
        <f t="shared" si="63"/>
        <v>0</v>
      </c>
      <c r="AF93">
        <f t="shared" si="64"/>
        <v>0</v>
      </c>
      <c r="AG93">
        <f t="shared" si="65"/>
        <v>-7.5965863151869295E-33</v>
      </c>
      <c r="AH93">
        <f t="shared" si="66"/>
        <v>-1.9958629945513897E-28</v>
      </c>
      <c r="AI93">
        <f t="shared" si="67"/>
        <v>-1.9959389604145415E-28</v>
      </c>
      <c r="AJ93">
        <f t="shared" si="68"/>
        <v>-4.4096561605650453E-3</v>
      </c>
      <c r="AK93">
        <f t="shared" si="81"/>
        <v>-2.8809753582358286E-3</v>
      </c>
      <c r="AL93">
        <f t="shared" si="89"/>
        <v>-7.2906315188008743E-3</v>
      </c>
      <c r="AN93">
        <f t="shared" si="69"/>
        <v>0</v>
      </c>
      <c r="AO93">
        <f t="shared" si="70"/>
        <v>0</v>
      </c>
      <c r="AP93">
        <f t="shared" si="71"/>
        <v>-2.8248567961273068E-37</v>
      </c>
      <c r="AQ93">
        <f t="shared" si="72"/>
        <v>-7.4217904073913698E-33</v>
      </c>
      <c r="AR93">
        <f t="shared" si="73"/>
        <v>-7.4220728930709836E-33</v>
      </c>
      <c r="AS93">
        <f t="shared" si="74"/>
        <v>-1.6397690563791471E-7</v>
      </c>
      <c r="AT93">
        <f t="shared" si="75"/>
        <v>-1.0713157835010425E-7</v>
      </c>
      <c r="AU93">
        <f t="shared" si="76"/>
        <v>-2.7110848398801899E-7</v>
      </c>
      <c r="AW93">
        <v>90</v>
      </c>
      <c r="AX93">
        <f>IF(Z93&gt;0, (R93*SUMPRODUCT(K93:$K$98, X93:$X$98)-K93*$AZ$3)/Z93, 0)</f>
        <v>-2.4186610371234306E+32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0.95959776100000005</v>
      </c>
      <c r="Q94" s="5">
        <f t="shared" si="82"/>
        <v>50</v>
      </c>
      <c r="R94">
        <f t="shared" si="61"/>
        <v>50000</v>
      </c>
      <c r="S94">
        <f t="shared" si="62"/>
        <v>-7.1031570508537874E+33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-3.6747134671375359E-2</v>
      </c>
      <c r="AC94">
        <f t="shared" si="80"/>
        <v>-3.2809941670870854E-2</v>
      </c>
      <c r="AE94">
        <f t="shared" si="63"/>
        <v>0</v>
      </c>
      <c r="AF94">
        <f t="shared" si="64"/>
        <v>0</v>
      </c>
      <c r="AG94">
        <f t="shared" si="65"/>
        <v>-2.3095323273844238E-34</v>
      </c>
      <c r="AH94">
        <f t="shared" si="66"/>
        <v>-7.2896672192966176E-30</v>
      </c>
      <c r="AI94">
        <f t="shared" si="67"/>
        <v>-7.2898981725293554E-30</v>
      </c>
      <c r="AJ94">
        <f t="shared" si="68"/>
        <v>-3.9371930005045047E-3</v>
      </c>
      <c r="AK94">
        <f t="shared" si="81"/>
        <v>-2.5722994269962753E-3</v>
      </c>
      <c r="AL94">
        <f t="shared" si="89"/>
        <v>-6.50949242750078E-3</v>
      </c>
      <c r="AN94">
        <f t="shared" si="69"/>
        <v>0</v>
      </c>
      <c r="AO94">
        <f t="shared" si="70"/>
        <v>0</v>
      </c>
      <c r="AP94">
        <f t="shared" si="71"/>
        <v>-7.6680331657711301E-39</v>
      </c>
      <c r="AQ94">
        <f t="shared" si="72"/>
        <v>-2.4202913006333899E-34</v>
      </c>
      <c r="AR94">
        <f t="shared" si="73"/>
        <v>-2.4203679809650476E-34</v>
      </c>
      <c r="AS94">
        <f t="shared" si="74"/>
        <v>-1.3072138523430701E-7</v>
      </c>
      <c r="AT94">
        <f t="shared" si="75"/>
        <v>-8.5404638353080549E-8</v>
      </c>
      <c r="AU94">
        <f t="shared" si="76"/>
        <v>-2.1612602358738756E-7</v>
      </c>
      <c r="AW94">
        <v>91</v>
      </c>
      <c r="AX94">
        <f>IF(Z94&gt;0, (R94*SUMPRODUCT(K94:$K$98, X94:$X$98)-K94*$AZ$3)/Z94, 0)</f>
        <v>-7.1031570508537874E+33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0.96549474700000004</v>
      </c>
      <c r="Q95" s="5">
        <f t="shared" si="82"/>
        <v>50</v>
      </c>
      <c r="R95">
        <f t="shared" si="61"/>
        <v>50000</v>
      </c>
      <c r="S95">
        <f t="shared" si="62"/>
        <v>-2.5880591845719274E+35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-3.2809941670870854E-2</v>
      </c>
      <c r="AC95">
        <f t="shared" si="80"/>
        <v>-2.9294590777563263E-2</v>
      </c>
      <c r="AE95">
        <f t="shared" si="63"/>
        <v>0</v>
      </c>
      <c r="AF95">
        <f t="shared" si="64"/>
        <v>0</v>
      </c>
      <c r="AG95">
        <f t="shared" si="65"/>
        <v>-5.6595673994234168E-36</v>
      </c>
      <c r="AH95">
        <f t="shared" si="66"/>
        <v>-2.2298413301163453E-31</v>
      </c>
      <c r="AI95">
        <f t="shared" si="67"/>
        <v>-2.2298979257903397E-31</v>
      </c>
      <c r="AJ95">
        <f t="shared" si="68"/>
        <v>-3.5153508933075915E-3</v>
      </c>
      <c r="AK95">
        <f t="shared" si="81"/>
        <v>-2.2966959169609599E-3</v>
      </c>
      <c r="AL95">
        <f t="shared" si="89"/>
        <v>-5.8120468102685514E-3</v>
      </c>
      <c r="AN95">
        <f t="shared" si="69"/>
        <v>0</v>
      </c>
      <c r="AO95">
        <f t="shared" si="70"/>
        <v>0</v>
      </c>
      <c r="AP95">
        <f t="shared" si="71"/>
        <v>-1.6777418994608268E-40</v>
      </c>
      <c r="AQ95">
        <f t="shared" si="72"/>
        <v>-6.610219411940898E-36</v>
      </c>
      <c r="AR95">
        <f t="shared" si="73"/>
        <v>-6.6103871861308444E-36</v>
      </c>
      <c r="AS95">
        <f t="shared" si="74"/>
        <v>-1.0421028797377785E-7</v>
      </c>
      <c r="AT95">
        <f t="shared" si="75"/>
        <v>-6.8084054809534865E-8</v>
      </c>
      <c r="AU95">
        <f t="shared" si="76"/>
        <v>-1.7229434278331271E-7</v>
      </c>
      <c r="AW95">
        <v>92</v>
      </c>
      <c r="AX95">
        <f>IF(Z95&gt;0, (R95*SUMPRODUCT(K95:$K$98, X95:$X$98)-K95*$AZ$3)/Z95, 0)</f>
        <v>-2.5880591845719274E+35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0.97139193700000004</v>
      </c>
      <c r="Q96" s="5">
        <f t="shared" si="82"/>
        <v>50</v>
      </c>
      <c r="R96">
        <f t="shared" si="61"/>
        <v>50000</v>
      </c>
      <c r="S96">
        <f t="shared" si="62"/>
        <v>-1.2418096010756623E+37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-2.9294590777563263E-2</v>
      </c>
      <c r="AC96">
        <f t="shared" si="80"/>
        <v>-2.6155884622824338E-2</v>
      </c>
      <c r="AE96">
        <f t="shared" si="63"/>
        <v>0</v>
      </c>
      <c r="AF96">
        <f t="shared" si="64"/>
        <v>0</v>
      </c>
      <c r="AG96">
        <f t="shared" si="65"/>
        <v>-1.0531358672121705E-37</v>
      </c>
      <c r="AH96">
        <f t="shared" si="66"/>
        <v>-5.4976581387079657E-33</v>
      </c>
      <c r="AI96">
        <f t="shared" si="67"/>
        <v>-5.4977634522946867E-33</v>
      </c>
      <c r="AJ96">
        <f t="shared" si="68"/>
        <v>-3.1387061547389246E-3</v>
      </c>
      <c r="AK96">
        <f t="shared" si="81"/>
        <v>-2.0506213544294284E-3</v>
      </c>
      <c r="AL96">
        <f t="shared" si="89"/>
        <v>-5.189327509168353E-3</v>
      </c>
      <c r="AN96">
        <f t="shared" si="69"/>
        <v>0</v>
      </c>
      <c r="AO96">
        <f t="shared" si="70"/>
        <v>0</v>
      </c>
      <c r="AP96">
        <f t="shared" si="71"/>
        <v>-2.7874577645452419E-42</v>
      </c>
      <c r="AQ96">
        <f t="shared" si="72"/>
        <v>-1.455129422770814E-37</v>
      </c>
      <c r="AR96">
        <f t="shared" si="73"/>
        <v>-1.4551572973484593E-37</v>
      </c>
      <c r="AS96">
        <f t="shared" si="74"/>
        <v>-8.307580355052452E-8</v>
      </c>
      <c r="AT96">
        <f t="shared" si="75"/>
        <v>-5.4276191653009291E-8</v>
      </c>
      <c r="AU96">
        <f t="shared" si="76"/>
        <v>-1.3735199520353382E-7</v>
      </c>
      <c r="AW96">
        <v>93</v>
      </c>
      <c r="AX96">
        <f>IF(Z96&gt;0, (R96*SUMPRODUCT(K96:$K$98, X96:$X$98)-K96*$AZ$3)/Z96, 0)</f>
        <v>-1.2418096010756623E+37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0.97728912599999995</v>
      </c>
      <c r="Q97" s="5">
        <f t="shared" si="82"/>
        <v>50</v>
      </c>
      <c r="R97">
        <f t="shared" si="61"/>
        <v>50000</v>
      </c>
      <c r="S97">
        <f t="shared" si="62"/>
        <v>-8.7229137224472641E+38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-2.6155884622824338E-2</v>
      </c>
      <c r="AC97">
        <f t="shared" si="80"/>
        <v>-2.3353468413236014E-2</v>
      </c>
      <c r="AE97">
        <f t="shared" si="63"/>
        <v>0</v>
      </c>
      <c r="AF97">
        <f t="shared" si="64"/>
        <v>0</v>
      </c>
      <c r="AG97">
        <f t="shared" si="65"/>
        <v>-1.3386277313014661E-39</v>
      </c>
      <c r="AH97">
        <f t="shared" si="66"/>
        <v>-1.0292182312270339E-34</v>
      </c>
      <c r="AI97">
        <f t="shared" si="67"/>
        <v>-1.0292316175043469E-34</v>
      </c>
      <c r="AJ97">
        <f t="shared" si="68"/>
        <v>-2.8024162095883244E-3</v>
      </c>
      <c r="AK97">
        <f t="shared" si="81"/>
        <v>-1.8309119235977039E-3</v>
      </c>
      <c r="AL97">
        <f t="shared" si="89"/>
        <v>-4.6333281331860281E-3</v>
      </c>
      <c r="AN97">
        <f t="shared" si="69"/>
        <v>0</v>
      </c>
      <c r="AO97">
        <f t="shared" si="70"/>
        <v>0</v>
      </c>
      <c r="AP97">
        <f t="shared" si="71"/>
        <v>-3.1634843237014569E-44</v>
      </c>
      <c r="AQ97">
        <f t="shared" si="72"/>
        <v>-2.43227871649494E-39</v>
      </c>
      <c r="AR97">
        <f t="shared" si="73"/>
        <v>-2.4323103513381765E-39</v>
      </c>
      <c r="AS97">
        <f t="shared" si="74"/>
        <v>-6.6227521963109441E-8</v>
      </c>
      <c r="AT97">
        <f t="shared" si="75"/>
        <v>-4.3268647682564803E-8</v>
      </c>
      <c r="AU97">
        <f t="shared" si="76"/>
        <v>-1.0949616964567423E-7</v>
      </c>
      <c r="AW97">
        <v>94</v>
      </c>
      <c r="AX97">
        <f>IF(Z97&gt;0, (R97*SUMPRODUCT(K97:$K$98, X97:$X$98)-K97*$AZ$3)/Z97, 0)</f>
        <v>-8.7229137224472641E+38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-2.3353468413236014E-2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-2.3353468413236014E-2</v>
      </c>
      <c r="AK98">
        <f t="shared" si="81"/>
        <v>-1.6347427889265211E-3</v>
      </c>
      <c r="AL98">
        <f t="shared" si="89"/>
        <v>-2.4988211202162533E-2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-2.8245395747334433E-41</v>
      </c>
      <c r="AR98">
        <f t="shared" si="73"/>
        <v>-2.8245395747334433E-41</v>
      </c>
      <c r="AS98">
        <f t="shared" si="74"/>
        <v>-4.9276430032075418E-7</v>
      </c>
      <c r="AT98">
        <f t="shared" si="75"/>
        <v>-3.4493501022452799E-8</v>
      </c>
      <c r="AU98">
        <f t="shared" si="76"/>
        <v>-5.2725780134320699E-7</v>
      </c>
      <c r="AW98">
        <v>95</v>
      </c>
    </row>
    <row r="100" spans="5:50" x14ac:dyDescent="0.3">
      <c r="AN100" s="6">
        <f t="shared" ref="AN100:AP100" si="94">SUM(AN3:AN98)</f>
        <v>2619.435147442211</v>
      </c>
      <c r="AO100" s="6">
        <f t="shared" si="94"/>
        <v>-261.94351474422109</v>
      </c>
      <c r="AP100" s="6">
        <f t="shared" si="94"/>
        <v>-728.11361827386827</v>
      </c>
      <c r="AQ100" s="6">
        <f>SUM(AQ3:AQ98)</f>
        <v>-988.20152847960787</v>
      </c>
      <c r="AR100" s="6">
        <f t="shared" ref="AR100:AU100" si="95">SUM(AR3:AR98)</f>
        <v>641.17648594451441</v>
      </c>
      <c r="AS100" s="6">
        <f t="shared" si="95"/>
        <v>-233.1358927725629</v>
      </c>
      <c r="AT100" s="6">
        <f t="shared" si="95"/>
        <v>135.99593745066153</v>
      </c>
      <c r="AU100" s="6">
        <f t="shared" si="95"/>
        <v>544.03653062261333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'S.35.04.A'!C3*(1+C12)</f>
        <v>4303.7752361463999</v>
      </c>
      <c r="K3">
        <v>1</v>
      </c>
      <c r="L3" s="2">
        <v>0</v>
      </c>
      <c r="O3">
        <f>$C$3</f>
        <v>4303.7752361463999</v>
      </c>
      <c r="P3">
        <f>O3*C5</f>
        <v>430.37752361464004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4303.7752361463999</v>
      </c>
      <c r="AF3">
        <f t="shared" ref="AF3:AF34" si="3">-$Z3*P3</f>
        <v>-430.37752361464004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3473.3977125317597</v>
      </c>
      <c r="AJ3">
        <f t="shared" ref="AJ3:AJ34" si="7">AB3-AC3</f>
        <v>0</v>
      </c>
      <c r="AL3">
        <f t="shared" ref="AL3:AL23" si="8">SUM(AI3:AK3)</f>
        <v>3473.3977125317597</v>
      </c>
      <c r="AN3">
        <f t="shared" ref="AN3:AN34" si="9">AE3*$K3</f>
        <v>4303.7752361463999</v>
      </c>
      <c r="AO3">
        <f t="shared" ref="AO3:AO34" si="10">AF3*$K3</f>
        <v>-430.37752361464004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3473.3977125317597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3473.3977125317597</v>
      </c>
      <c r="AW3">
        <v>0</v>
      </c>
      <c r="AX3">
        <f>IF(Z3&gt;0, (R3*SUMPRODUCT(K3:$K$98, X3:$X$98)-K3*$AZ$3)/Z3, 0)</f>
        <v>0</v>
      </c>
      <c r="AZ3">
        <f>C6*SUMPRODUCT(X4:X89, K4:K89)/1</f>
        <v>2022.0259980993549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219.16223836588566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216.64564265350236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-216.64564265350236</v>
      </c>
      <c r="AK4">
        <f t="shared" ref="AK4:AK35" si="28">G4*SUM(AB4:AB4, AE4:AF4)</f>
        <v>0</v>
      </c>
      <c r="AL4">
        <f t="shared" si="8"/>
        <v>-290.78554265350238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-66.196339285714274</v>
      </c>
      <c r="AR4">
        <f t="shared" si="13"/>
        <v>-66.196339285714274</v>
      </c>
      <c r="AS4">
        <f t="shared" si="14"/>
        <v>-193.43360951205568</v>
      </c>
      <c r="AT4">
        <f t="shared" si="15"/>
        <v>0</v>
      </c>
      <c r="AU4">
        <f t="shared" si="16"/>
        <v>-259.62994879776994</v>
      </c>
      <c r="AW4">
        <v>1</v>
      </c>
      <c r="AX4">
        <f>IF(Z4&gt;0, (R4*SUMPRODUCT(K4:$K$98, X4:$X$98)-K4*$AZ$3)/Z4, 0)</f>
        <v>219.16223836588566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1.5387599999999999E-3</v>
      </c>
      <c r="Q5" s="5">
        <f t="shared" ref="Q5:Q36" si="30">$C$8</f>
        <v>50</v>
      </c>
      <c r="R5">
        <f t="shared" si="0"/>
        <v>50000</v>
      </c>
      <c r="S5">
        <f t="shared" si="1"/>
        <v>351.93845352269756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216.64564265350236</v>
      </c>
      <c r="AC5">
        <f t="shared" si="27"/>
        <v>343.88291287984362</v>
      </c>
      <c r="AE5">
        <f t="shared" si="2"/>
        <v>0</v>
      </c>
      <c r="AF5">
        <f t="shared" si="3"/>
        <v>0</v>
      </c>
      <c r="AG5">
        <f t="shared" si="4"/>
        <v>-48.855546962512527</v>
      </c>
      <c r="AH5">
        <f t="shared" si="5"/>
        <v>-76.054536487476</v>
      </c>
      <c r="AI5">
        <f t="shared" si="6"/>
        <v>-124.91008344998852</v>
      </c>
      <c r="AJ5">
        <f t="shared" si="7"/>
        <v>-127.23727022634125</v>
      </c>
      <c r="AK5">
        <f t="shared" si="28"/>
        <v>15.165194985745167</v>
      </c>
      <c r="AL5">
        <f t="shared" si="8"/>
        <v>-236.98215869058461</v>
      </c>
      <c r="AN5">
        <f t="shared" si="9"/>
        <v>0</v>
      </c>
      <c r="AO5">
        <f t="shared" si="10"/>
        <v>0</v>
      </c>
      <c r="AP5">
        <f t="shared" si="11"/>
        <v>-38.947342922921337</v>
      </c>
      <c r="AQ5">
        <f t="shared" si="12"/>
        <v>-60.630210847796548</v>
      </c>
      <c r="AR5">
        <f t="shared" si="13"/>
        <v>-99.577553770717884</v>
      </c>
      <c r="AS5">
        <f t="shared" si="14"/>
        <v>-101.43277282074398</v>
      </c>
      <c r="AT5">
        <f t="shared" si="15"/>
        <v>12.08960059450348</v>
      </c>
      <c r="AU5">
        <f t="shared" si="16"/>
        <v>-188.92072599695837</v>
      </c>
      <c r="AW5">
        <v>2</v>
      </c>
      <c r="AX5">
        <f>IF(Z5&gt;0, (R5*SUMPRODUCT(K5:$K$98, X5:$X$98)-K5*$AZ$3)/Z5, 0)</f>
        <v>351.93845352269756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1.6157089999999999E-3</v>
      </c>
      <c r="Q6" s="5">
        <f t="shared" si="30"/>
        <v>50</v>
      </c>
      <c r="R6">
        <f t="shared" si="0"/>
        <v>50000</v>
      </c>
      <c r="S6">
        <f t="shared" si="1"/>
        <v>472.12636807932375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343.88291287984362</v>
      </c>
      <c r="AC6">
        <f t="shared" si="27"/>
        <v>455.96128195352526</v>
      </c>
      <c r="AE6">
        <f t="shared" si="2"/>
        <v>0</v>
      </c>
      <c r="AF6">
        <f t="shared" si="3"/>
        <v>0</v>
      </c>
      <c r="AG6">
        <f t="shared" si="4"/>
        <v>-48.288055145960143</v>
      </c>
      <c r="AH6">
        <f t="shared" si="5"/>
        <v>-78.936346927254149</v>
      </c>
      <c r="AI6">
        <f t="shared" si="6"/>
        <v>-127.22440207321429</v>
      </c>
      <c r="AJ6">
        <f t="shared" si="7"/>
        <v>-112.07836907368164</v>
      </c>
      <c r="AK6">
        <f t="shared" si="28"/>
        <v>24.071803901589057</v>
      </c>
      <c r="AL6">
        <f t="shared" si="8"/>
        <v>-215.23096724530689</v>
      </c>
      <c r="AN6">
        <f t="shared" si="9"/>
        <v>0</v>
      </c>
      <c r="AO6">
        <f t="shared" si="10"/>
        <v>0</v>
      </c>
      <c r="AP6">
        <f t="shared" si="11"/>
        <v>-34.370483858219167</v>
      </c>
      <c r="AQ6">
        <f t="shared" si="12"/>
        <v>-56.185332577366339</v>
      </c>
      <c r="AR6">
        <f t="shared" si="13"/>
        <v>-90.555816435585513</v>
      </c>
      <c r="AS6">
        <f t="shared" si="14"/>
        <v>-79.775169313788055</v>
      </c>
      <c r="AT6">
        <f t="shared" si="15"/>
        <v>17.133834546388893</v>
      </c>
      <c r="AU6">
        <f t="shared" si="16"/>
        <v>-153.19715120298468</v>
      </c>
      <c r="AW6">
        <v>3</v>
      </c>
      <c r="AX6">
        <f>IF(Z6&gt;0, (R6*SUMPRODUCT(K6:$K$98, X6:$X$98)-K6*$AZ$3)/Z6, 0)</f>
        <v>472.12636807932375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1.70465E-3</v>
      </c>
      <c r="Q7" s="5">
        <f t="shared" si="30"/>
        <v>50</v>
      </c>
      <c r="R7">
        <f t="shared" si="0"/>
        <v>50000</v>
      </c>
      <c r="S7">
        <f t="shared" si="1"/>
        <v>580.41369942805341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455.96128195352526</v>
      </c>
      <c r="AC7">
        <f t="shared" si="27"/>
        <v>553.98003859176424</v>
      </c>
      <c r="AE7">
        <f t="shared" si="2"/>
        <v>0</v>
      </c>
      <c r="AF7">
        <f t="shared" si="3"/>
        <v>0</v>
      </c>
      <c r="AG7">
        <f t="shared" si="4"/>
        <v>-47.722860361295986</v>
      </c>
      <c r="AH7">
        <f t="shared" si="5"/>
        <v>-82.314233204560963</v>
      </c>
      <c r="AI7">
        <f t="shared" si="6"/>
        <v>-130.03709356585694</v>
      </c>
      <c r="AJ7">
        <f t="shared" si="7"/>
        <v>-98.018756638238983</v>
      </c>
      <c r="AK7">
        <f t="shared" si="28"/>
        <v>31.917289736746771</v>
      </c>
      <c r="AL7">
        <f t="shared" si="8"/>
        <v>-196.13856046734915</v>
      </c>
      <c r="AN7">
        <f t="shared" si="9"/>
        <v>0</v>
      </c>
      <c r="AO7">
        <f t="shared" si="10"/>
        <v>0</v>
      </c>
      <c r="AP7">
        <f t="shared" si="11"/>
        <v>-30.328740512792915</v>
      </c>
      <c r="AQ7">
        <f t="shared" si="12"/>
        <v>-52.312183311529736</v>
      </c>
      <c r="AR7">
        <f t="shared" si="13"/>
        <v>-82.640923824322641</v>
      </c>
      <c r="AS7">
        <f t="shared" si="14"/>
        <v>-62.292691866364429</v>
      </c>
      <c r="AT7">
        <f t="shared" si="15"/>
        <v>20.28401464138755</v>
      </c>
      <c r="AU7">
        <f t="shared" si="16"/>
        <v>-124.64960104929952</v>
      </c>
      <c r="AW7">
        <v>4</v>
      </c>
      <c r="AX7">
        <f>IF(Z7&gt;0, (R7*SUMPRODUCT(K7:$K$98, X7:$X$98)-K7*$AZ$3)/Z7, 0)</f>
        <v>580.41369942805341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1.795589E-3</v>
      </c>
      <c r="Q8" s="5">
        <f t="shared" si="30"/>
        <v>50</v>
      </c>
      <c r="R8">
        <f t="shared" si="0"/>
        <v>50000</v>
      </c>
      <c r="S8">
        <f t="shared" si="1"/>
        <v>677.85292208162366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553.98003859176424</v>
      </c>
      <c r="AC8">
        <f t="shared" si="27"/>
        <v>639.3500777941681</v>
      </c>
      <c r="AE8">
        <f t="shared" si="2"/>
        <v>0</v>
      </c>
      <c r="AF8">
        <f t="shared" si="3"/>
        <v>0</v>
      </c>
      <c r="AG8">
        <f t="shared" si="4"/>
        <v>-47.15994111456974</v>
      </c>
      <c r="AH8">
        <f t="shared" si="5"/>
        <v>-85.69064311327908</v>
      </c>
      <c r="AI8">
        <f t="shared" si="6"/>
        <v>-132.85058422784883</v>
      </c>
      <c r="AJ8">
        <f t="shared" si="7"/>
        <v>-85.370039202403859</v>
      </c>
      <c r="AK8">
        <f t="shared" si="28"/>
        <v>38.778602701423502</v>
      </c>
      <c r="AL8">
        <f t="shared" si="8"/>
        <v>-179.44202072882919</v>
      </c>
      <c r="AN8">
        <f t="shared" si="9"/>
        <v>0</v>
      </c>
      <c r="AO8">
        <f t="shared" si="10"/>
        <v>0</v>
      </c>
      <c r="AP8">
        <f t="shared" si="11"/>
        <v>-26.759817102514603</v>
      </c>
      <c r="AQ8">
        <f t="shared" si="12"/>
        <v>-48.623172186272591</v>
      </c>
      <c r="AR8">
        <f t="shared" si="13"/>
        <v>-75.382989288787201</v>
      </c>
      <c r="AS8">
        <f t="shared" si="14"/>
        <v>-48.44125291719358</v>
      </c>
      <c r="AT8">
        <f t="shared" si="15"/>
        <v>22.00402060002952</v>
      </c>
      <c r="AU8">
        <f t="shared" si="16"/>
        <v>-101.82022160595126</v>
      </c>
      <c r="AW8">
        <v>5</v>
      </c>
      <c r="AX8">
        <f>IF(Z8&gt;0, (R8*SUMPRODUCT(K8:$K$98, X8:$X$98)-K8*$AZ$3)/Z8, 0)</f>
        <v>677.85292208162366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1.891525E-3</v>
      </c>
      <c r="Q9" s="5">
        <f t="shared" si="30"/>
        <v>50</v>
      </c>
      <c r="R9">
        <f t="shared" si="0"/>
        <v>50000</v>
      </c>
      <c r="S9">
        <f t="shared" si="1"/>
        <v>765.7410627912567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639.3500777941681</v>
      </c>
      <c r="AC9">
        <f t="shared" si="27"/>
        <v>713.65746142390776</v>
      </c>
      <c r="AE9">
        <f t="shared" si="2"/>
        <v>0</v>
      </c>
      <c r="AF9">
        <f t="shared" si="3"/>
        <v>0</v>
      </c>
      <c r="AG9">
        <f t="shared" si="4"/>
        <v>-46.599137495807305</v>
      </c>
      <c r="AH9">
        <f t="shared" si="5"/>
        <v>-89.204207616736525</v>
      </c>
      <c r="AI9">
        <f t="shared" si="6"/>
        <v>-135.80334511254384</v>
      </c>
      <c r="AJ9">
        <f t="shared" si="7"/>
        <v>-74.307383629739661</v>
      </c>
      <c r="AK9">
        <f t="shared" si="28"/>
        <v>44.754505445591768</v>
      </c>
      <c r="AL9">
        <f t="shared" si="8"/>
        <v>-165.35622329669172</v>
      </c>
      <c r="AN9">
        <f t="shared" si="9"/>
        <v>0</v>
      </c>
      <c r="AO9">
        <f t="shared" si="10"/>
        <v>0</v>
      </c>
      <c r="AP9">
        <f t="shared" si="11"/>
        <v>-23.608573275396985</v>
      </c>
      <c r="AQ9">
        <f t="shared" si="12"/>
        <v>-45.193627718601725</v>
      </c>
      <c r="AR9">
        <f t="shared" si="13"/>
        <v>-68.80220099399871</v>
      </c>
      <c r="AS9">
        <f t="shared" si="14"/>
        <v>-37.6464330800883</v>
      </c>
      <c r="AT9">
        <f t="shared" si="15"/>
        <v>22.674025271636665</v>
      </c>
      <c r="AU9">
        <f t="shared" si="16"/>
        <v>-83.774608802450345</v>
      </c>
      <c r="AW9">
        <v>6</v>
      </c>
      <c r="AX9">
        <f>IF(Z9&gt;0, (R9*SUMPRODUCT(K9:$K$98, X9:$X$98)-K9*$AZ$3)/Z9, 0)</f>
        <v>765.7410627912567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2.0024510000000001E-3</v>
      </c>
      <c r="Q10" s="5">
        <f t="shared" si="30"/>
        <v>50</v>
      </c>
      <c r="R10">
        <f t="shared" si="0"/>
        <v>50000</v>
      </c>
      <c r="S10">
        <f t="shared" si="1"/>
        <v>845.16297861983196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713.65746142390776</v>
      </c>
      <c r="AC10">
        <f t="shared" si="27"/>
        <v>778.22325854103099</v>
      </c>
      <c r="AE10">
        <f t="shared" si="2"/>
        <v>0</v>
      </c>
      <c r="AF10">
        <f t="shared" si="3"/>
        <v>0</v>
      </c>
      <c r="AG10">
        <f t="shared" si="4"/>
        <v>-46.039833631371621</v>
      </c>
      <c r="AH10">
        <f t="shared" si="5"/>
        <v>-93.31248947761685</v>
      </c>
      <c r="AI10">
        <f t="shared" si="6"/>
        <v>-139.35232310898846</v>
      </c>
      <c r="AJ10">
        <f t="shared" si="7"/>
        <v>-64.565797117123225</v>
      </c>
      <c r="AK10">
        <f t="shared" si="28"/>
        <v>49.956022299673549</v>
      </c>
      <c r="AL10">
        <f t="shared" si="8"/>
        <v>-153.96209792643813</v>
      </c>
      <c r="AN10">
        <f t="shared" si="9"/>
        <v>0</v>
      </c>
      <c r="AO10">
        <f t="shared" si="10"/>
        <v>0</v>
      </c>
      <c r="AP10">
        <f t="shared" si="11"/>
        <v>-20.826082617392075</v>
      </c>
      <c r="AQ10">
        <f t="shared" si="12"/>
        <v>-42.20983139633212</v>
      </c>
      <c r="AR10">
        <f t="shared" si="13"/>
        <v>-63.035914013724188</v>
      </c>
      <c r="AS10">
        <f t="shared" si="14"/>
        <v>-29.206287663531754</v>
      </c>
      <c r="AT10">
        <f t="shared" si="15"/>
        <v>22.597567488609688</v>
      </c>
      <c r="AU10">
        <f t="shared" si="16"/>
        <v>-69.644634188646251</v>
      </c>
      <c r="AW10">
        <v>7</v>
      </c>
      <c r="AX10">
        <f>IF(Z10&gt;0, (R10*SUMPRODUCT(K10:$K$98, X10:$X$98)-K10*$AZ$3)/Z10, 0)</f>
        <v>845.16297861983196</v>
      </c>
    </row>
    <row r="11" spans="1:52" x14ac:dyDescent="0.3">
      <c r="A11" t="s">
        <v>33</v>
      </c>
      <c r="C11" s="25">
        <f>AU91</f>
        <v>893.86101058425027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2.1123779999999998E-3</v>
      </c>
      <c r="Q11" s="5">
        <f t="shared" si="30"/>
        <v>50</v>
      </c>
      <c r="R11">
        <f t="shared" si="0"/>
        <v>50000</v>
      </c>
      <c r="S11">
        <f t="shared" si="1"/>
        <v>916.85675716290325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778.22325854103099</v>
      </c>
      <c r="AC11">
        <f t="shared" si="27"/>
        <v>834.01291360516757</v>
      </c>
      <c r="AE11">
        <f t="shared" si="2"/>
        <v>0</v>
      </c>
      <c r="AF11">
        <f t="shared" si="3"/>
        <v>0</v>
      </c>
      <c r="AG11">
        <f t="shared" si="4"/>
        <v>-45.482181763371329</v>
      </c>
      <c r="AH11">
        <f t="shared" si="5"/>
        <v>-97.253531686569517</v>
      </c>
      <c r="AI11">
        <f t="shared" si="6"/>
        <v>-142.73571344994085</v>
      </c>
      <c r="AJ11">
        <f t="shared" si="7"/>
        <v>-55.789655064136582</v>
      </c>
      <c r="AK11">
        <f t="shared" si="28"/>
        <v>54.475628097872175</v>
      </c>
      <c r="AL11">
        <f t="shared" si="8"/>
        <v>-144.04974041620525</v>
      </c>
      <c r="AN11">
        <f t="shared" si="9"/>
        <v>0</v>
      </c>
      <c r="AO11">
        <f t="shared" si="10"/>
        <v>0</v>
      </c>
      <c r="AP11">
        <f t="shared" si="11"/>
        <v>-18.36949038613481</v>
      </c>
      <c r="AQ11">
        <f t="shared" si="12"/>
        <v>-39.279070309965562</v>
      </c>
      <c r="AR11">
        <f t="shared" si="13"/>
        <v>-57.648560696100375</v>
      </c>
      <c r="AS11">
        <f t="shared" si="14"/>
        <v>-22.532505975159044</v>
      </c>
      <c r="AT11">
        <f t="shared" si="15"/>
        <v>22.001792522372238</v>
      </c>
      <c r="AU11">
        <f t="shared" si="16"/>
        <v>-58.179274148887181</v>
      </c>
      <c r="AW11">
        <v>8</v>
      </c>
      <c r="AX11">
        <f>IF(Z11&gt;0, (R11*SUMPRODUCT(K11:$K$98, X11:$X$98)-K11*$AZ$3)/Z11, 0)</f>
        <v>916.85675716290325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2.238294E-3</v>
      </c>
      <c r="Q12" s="5">
        <f t="shared" si="30"/>
        <v>50</v>
      </c>
      <c r="R12">
        <f t="shared" si="0"/>
        <v>50000</v>
      </c>
      <c r="S12">
        <f t="shared" si="1"/>
        <v>981.88362574719645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834.01291360516757</v>
      </c>
      <c r="AC12">
        <f t="shared" si="27"/>
        <v>882.23338477776338</v>
      </c>
      <c r="AE12">
        <f t="shared" si="2"/>
        <v>0</v>
      </c>
      <c r="AF12">
        <f t="shared" si="3"/>
        <v>0</v>
      </c>
      <c r="AG12">
        <f t="shared" si="4"/>
        <v>-44.925557451189754</v>
      </c>
      <c r="AH12">
        <f t="shared" si="5"/>
        <v>-101.80249454786347</v>
      </c>
      <c r="AI12">
        <f t="shared" si="6"/>
        <v>-146.72805199905324</v>
      </c>
      <c r="AJ12">
        <f t="shared" si="7"/>
        <v>-48.220471172595808</v>
      </c>
      <c r="AK12">
        <f t="shared" si="28"/>
        <v>58.380903952361734</v>
      </c>
      <c r="AL12">
        <f t="shared" si="8"/>
        <v>-136.56761921928731</v>
      </c>
      <c r="AN12">
        <f t="shared" si="9"/>
        <v>0</v>
      </c>
      <c r="AO12">
        <f t="shared" si="10"/>
        <v>0</v>
      </c>
      <c r="AP12">
        <f t="shared" si="11"/>
        <v>-16.200606394784927</v>
      </c>
      <c r="AQ12">
        <f t="shared" si="12"/>
        <v>-36.711000102092171</v>
      </c>
      <c r="AR12">
        <f t="shared" si="13"/>
        <v>-52.911606496877098</v>
      </c>
      <c r="AS12">
        <f t="shared" si="14"/>
        <v>-17.388785314173315</v>
      </c>
      <c r="AT12">
        <f t="shared" si="15"/>
        <v>21.052739232708365</v>
      </c>
      <c r="AU12">
        <f t="shared" si="16"/>
        <v>-49.247652578342048</v>
      </c>
      <c r="AW12">
        <v>9</v>
      </c>
      <c r="AX12">
        <f>IF(Z12&gt;0, (R12*SUMPRODUCT(K12:$K$98, X12:$X$98)-K12*$AZ$3)/Z12, 0)</f>
        <v>981.88362574719645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2.3742030000000001E-3</v>
      </c>
      <c r="Q13" s="5">
        <f t="shared" si="30"/>
        <v>50</v>
      </c>
      <c r="R13">
        <f t="shared" si="0"/>
        <v>50000</v>
      </c>
      <c r="S13">
        <f t="shared" si="1"/>
        <v>1040.8547218764909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882.23338477776338</v>
      </c>
      <c r="AC13">
        <f t="shared" si="27"/>
        <v>923.64697528510135</v>
      </c>
      <c r="AE13">
        <f t="shared" si="2"/>
        <v>0</v>
      </c>
      <c r="AF13">
        <f t="shared" si="3"/>
        <v>0</v>
      </c>
      <c r="AG13">
        <f t="shared" si="4"/>
        <v>-44.369639483400569</v>
      </c>
      <c r="AH13">
        <f t="shared" si="5"/>
        <v>-106.66239327728707</v>
      </c>
      <c r="AI13">
        <f t="shared" si="6"/>
        <v>-151.03203276068763</v>
      </c>
      <c r="AJ13">
        <f t="shared" si="7"/>
        <v>-41.413590507337972</v>
      </c>
      <c r="AK13">
        <f t="shared" si="28"/>
        <v>61.756336934443439</v>
      </c>
      <c r="AL13">
        <f t="shared" si="8"/>
        <v>-130.68928633358217</v>
      </c>
      <c r="AN13">
        <f t="shared" si="9"/>
        <v>0</v>
      </c>
      <c r="AO13">
        <f t="shared" si="10"/>
        <v>0</v>
      </c>
      <c r="AP13">
        <f t="shared" si="11"/>
        <v>-14.28583643083282</v>
      </c>
      <c r="AQ13">
        <f t="shared" si="12"/>
        <v>-34.342435985997817</v>
      </c>
      <c r="AR13">
        <f t="shared" si="13"/>
        <v>-48.628272416830633</v>
      </c>
      <c r="AS13">
        <f t="shared" si="14"/>
        <v>-13.334067774489332</v>
      </c>
      <c r="AT13">
        <f t="shared" si="15"/>
        <v>19.883887682768297</v>
      </c>
      <c r="AU13">
        <f t="shared" si="16"/>
        <v>-42.078452508551671</v>
      </c>
      <c r="AW13">
        <v>10</v>
      </c>
      <c r="AX13">
        <f>IF(Z13&gt;0, (R13*SUMPRODUCT(K13:$K$98, X13:$X$98)-K13*$AZ$3)/Z13, 0)</f>
        <v>1040.8547218764909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2.5221050000000002E-3</v>
      </c>
      <c r="Q14" s="5">
        <f t="shared" si="30"/>
        <v>50</v>
      </c>
      <c r="R14">
        <f t="shared" si="0"/>
        <v>50000</v>
      </c>
      <c r="S14">
        <f t="shared" si="1"/>
        <v>1094.4650133617574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923.64697528510135</v>
      </c>
      <c r="AC14">
        <f t="shared" si="27"/>
        <v>959.05863805752449</v>
      </c>
      <c r="AE14">
        <f t="shared" si="2"/>
        <v>0</v>
      </c>
      <c r="AF14">
        <f t="shared" si="3"/>
        <v>0</v>
      </c>
      <c r="AG14">
        <f t="shared" si="4"/>
        <v>-43.814038198977286</v>
      </c>
      <c r="AH14">
        <f t="shared" si="5"/>
        <v>-111.90488958928201</v>
      </c>
      <c r="AI14">
        <f t="shared" si="6"/>
        <v>-155.71892778825929</v>
      </c>
      <c r="AJ14">
        <f t="shared" si="7"/>
        <v>-35.411662772423142</v>
      </c>
      <c r="AK14">
        <f t="shared" si="28"/>
        <v>64.655288269957097</v>
      </c>
      <c r="AL14">
        <f t="shared" si="8"/>
        <v>-126.47530229072534</v>
      </c>
      <c r="AN14">
        <f t="shared" si="9"/>
        <v>0</v>
      </c>
      <c r="AO14">
        <f t="shared" si="10"/>
        <v>0</v>
      </c>
      <c r="AP14">
        <f t="shared" si="11"/>
        <v>-12.595489006279559</v>
      </c>
      <c r="AQ14">
        <f t="shared" si="12"/>
        <v>-32.169981688737153</v>
      </c>
      <c r="AR14">
        <f t="shared" si="13"/>
        <v>-44.76547069501671</v>
      </c>
      <c r="AS14">
        <f t="shared" si="14"/>
        <v>-10.18000685347798</v>
      </c>
      <c r="AT14">
        <f t="shared" si="15"/>
        <v>18.58685038123442</v>
      </c>
      <c r="AU14">
        <f t="shared" si="16"/>
        <v>-36.358627167260273</v>
      </c>
      <c r="AW14">
        <v>11</v>
      </c>
      <c r="AX14">
        <f>IF(Z14&gt;0, (R14*SUMPRODUCT(K14:$K$98, X14:$X$98)-K14*$AZ$3)/Z14, 0)</f>
        <v>1094.4650133617574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2.679E-3</v>
      </c>
      <c r="Q15" s="5">
        <f t="shared" si="30"/>
        <v>50</v>
      </c>
      <c r="R15">
        <f t="shared" si="0"/>
        <v>50000</v>
      </c>
      <c r="S15">
        <f t="shared" si="1"/>
        <v>1143.3228662133538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959.05863805752449</v>
      </c>
      <c r="AC15">
        <f t="shared" si="27"/>
        <v>989.16910168880474</v>
      </c>
      <c r="AE15">
        <f t="shared" si="2"/>
        <v>0</v>
      </c>
      <c r="AF15">
        <f t="shared" si="3"/>
        <v>0</v>
      </c>
      <c r="AG15">
        <f t="shared" si="4"/>
        <v>-43.258520008652454</v>
      </c>
      <c r="AH15">
        <f t="shared" si="5"/>
        <v>-117.37780833506015</v>
      </c>
      <c r="AI15">
        <f t="shared" si="6"/>
        <v>-160.63632834371259</v>
      </c>
      <c r="AJ15">
        <f t="shared" si="7"/>
        <v>-30.110463631280254</v>
      </c>
      <c r="AK15">
        <f t="shared" si="28"/>
        <v>67.134104664026722</v>
      </c>
      <c r="AL15">
        <f t="shared" si="8"/>
        <v>-123.61268731096612</v>
      </c>
      <c r="AN15">
        <f t="shared" si="9"/>
        <v>0</v>
      </c>
      <c r="AO15">
        <f t="shared" si="10"/>
        <v>0</v>
      </c>
      <c r="AP15">
        <f t="shared" si="11"/>
        <v>-11.10338464390084</v>
      </c>
      <c r="AQ15">
        <f t="shared" si="12"/>
        <v>-30.127959864127625</v>
      </c>
      <c r="AR15">
        <f t="shared" si="13"/>
        <v>-41.231344508028464</v>
      </c>
      <c r="AS15">
        <f t="shared" si="14"/>
        <v>-7.7286060511876151</v>
      </c>
      <c r="AT15">
        <f t="shared" si="15"/>
        <v>17.231652554444533</v>
      </c>
      <c r="AU15">
        <f t="shared" si="16"/>
        <v>-31.728298004771542</v>
      </c>
      <c r="AW15">
        <v>12</v>
      </c>
      <c r="AX15">
        <f>IF(Z15&gt;0, (R15*SUMPRODUCT(K15:$K$98, X15:$X$98)-K15*$AZ$3)/Z15, 0)</f>
        <v>1143.3228662133538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4.0439999999999999E-3</v>
      </c>
      <c r="Q16" s="5">
        <f t="shared" si="30"/>
        <v>50</v>
      </c>
      <c r="R16">
        <f t="shared" si="0"/>
        <v>50000</v>
      </c>
      <c r="S16">
        <f t="shared" si="1"/>
        <v>1189.4782598819158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989.16910168880474</v>
      </c>
      <c r="AC16">
        <f t="shared" si="27"/>
        <v>1014.6486822889782</v>
      </c>
      <c r="AE16">
        <f t="shared" si="2"/>
        <v>0</v>
      </c>
      <c r="AF16">
        <f t="shared" si="3"/>
        <v>0</v>
      </c>
      <c r="AG16">
        <f t="shared" si="4"/>
        <v>-42.650997353650929</v>
      </c>
      <c r="AH16">
        <f t="shared" si="5"/>
        <v>-174.9374549149905</v>
      </c>
      <c r="AI16">
        <f t="shared" si="6"/>
        <v>-217.58845226864142</v>
      </c>
      <c r="AJ16">
        <f t="shared" si="7"/>
        <v>-25.479580600173449</v>
      </c>
      <c r="AK16">
        <f t="shared" si="28"/>
        <v>69.241837118216338</v>
      </c>
      <c r="AL16">
        <f t="shared" si="8"/>
        <v>-173.82619575059852</v>
      </c>
      <c r="AN16">
        <f t="shared" si="9"/>
        <v>0</v>
      </c>
      <c r="AO16">
        <f t="shared" si="10"/>
        <v>0</v>
      </c>
      <c r="AP16">
        <f t="shared" si="11"/>
        <v>-9.7745077767516904</v>
      </c>
      <c r="AQ16">
        <f t="shared" si="12"/>
        <v>-40.091149553513382</v>
      </c>
      <c r="AR16">
        <f t="shared" si="13"/>
        <v>-49.865657330265073</v>
      </c>
      <c r="AS16">
        <f t="shared" si="14"/>
        <v>-5.8392622488920098</v>
      </c>
      <c r="AT16">
        <f t="shared" si="15"/>
        <v>15.868441944667559</v>
      </c>
      <c r="AU16">
        <f t="shared" si="16"/>
        <v>-39.836477634489519</v>
      </c>
      <c r="AW16">
        <v>13</v>
      </c>
      <c r="AX16">
        <f>IF(Z16&gt;0, (R16*SUMPRODUCT(K16:$K$98, X16:$X$98)-K16*$AZ$3)/Z16, 0)</f>
        <v>1189.4782598819158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5.607E-3</v>
      </c>
      <c r="Q17" s="5">
        <f t="shared" si="30"/>
        <v>50</v>
      </c>
      <c r="R17">
        <f t="shared" si="0"/>
        <v>50000</v>
      </c>
      <c r="S17">
        <f t="shared" si="1"/>
        <v>1219.7198396485965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1014.6486822889782</v>
      </c>
      <c r="AC17">
        <f t="shared" si="27"/>
        <v>1024.2071224357342</v>
      </c>
      <c r="AE17">
        <f t="shared" si="2"/>
        <v>0</v>
      </c>
      <c r="AF17">
        <f t="shared" si="3"/>
        <v>0</v>
      </c>
      <c r="AG17">
        <f t="shared" si="4"/>
        <v>-41.985343237952499</v>
      </c>
      <c r="AH17">
        <f t="shared" si="5"/>
        <v>-239.14414216192077</v>
      </c>
      <c r="AI17">
        <f t="shared" si="6"/>
        <v>-281.12948539987326</v>
      </c>
      <c r="AJ17">
        <f t="shared" si="7"/>
        <v>-9.5584401467559701</v>
      </c>
      <c r="AK17">
        <f t="shared" si="28"/>
        <v>71.025407760228475</v>
      </c>
      <c r="AL17">
        <f t="shared" si="8"/>
        <v>-219.66251778640077</v>
      </c>
      <c r="AN17">
        <f t="shared" si="9"/>
        <v>0</v>
      </c>
      <c r="AO17">
        <f t="shared" si="10"/>
        <v>0</v>
      </c>
      <c r="AP17">
        <f t="shared" si="11"/>
        <v>-8.5910330659642202</v>
      </c>
      <c r="AQ17">
        <f t="shared" si="12"/>
        <v>-48.933629557363147</v>
      </c>
      <c r="AR17">
        <f t="shared" si="13"/>
        <v>-57.524662623327366</v>
      </c>
      <c r="AS17">
        <f t="shared" si="14"/>
        <v>-1.9558462317295331</v>
      </c>
      <c r="AT17">
        <f t="shared" si="15"/>
        <v>14.533205626866069</v>
      </c>
      <c r="AU17">
        <f t="shared" si="16"/>
        <v>-44.947303228190833</v>
      </c>
      <c r="AW17">
        <v>14</v>
      </c>
      <c r="AX17">
        <f>IF(Z17&gt;0, (R17*SUMPRODUCT(K17:$K$98, X17:$X$98)-K17*$AZ$3)/Z17, 0)</f>
        <v>1219.7198396485965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7.2589999999999998E-3</v>
      </c>
      <c r="Q18" s="5">
        <f t="shared" si="30"/>
        <v>50</v>
      </c>
      <c r="R18">
        <f t="shared" si="0"/>
        <v>50000</v>
      </c>
      <c r="S18">
        <f t="shared" si="1"/>
        <v>1235.561968122357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1024.2071224357342</v>
      </c>
      <c r="AC18">
        <f t="shared" si="27"/>
        <v>1019.6034836821823</v>
      </c>
      <c r="AE18">
        <f t="shared" si="2"/>
        <v>0</v>
      </c>
      <c r="AF18">
        <f t="shared" si="3"/>
        <v>0</v>
      </c>
      <c r="AG18">
        <f t="shared" si="4"/>
        <v>-41.260718199008679</v>
      </c>
      <c r="AH18">
        <f t="shared" si="5"/>
        <v>-304.7716065642972</v>
      </c>
      <c r="AI18">
        <f t="shared" si="6"/>
        <v>-346.03232476330589</v>
      </c>
      <c r="AJ18">
        <f t="shared" si="7"/>
        <v>4.603638753551877</v>
      </c>
      <c r="AK18">
        <f t="shared" si="28"/>
        <v>71.694498570501395</v>
      </c>
      <c r="AL18">
        <f t="shared" si="8"/>
        <v>-269.73418743925265</v>
      </c>
      <c r="AN18">
        <f t="shared" si="9"/>
        <v>0</v>
      </c>
      <c r="AO18">
        <f t="shared" si="10"/>
        <v>0</v>
      </c>
      <c r="AP18">
        <f t="shared" si="11"/>
        <v>-7.5381789520345928</v>
      </c>
      <c r="AQ18">
        <f t="shared" si="12"/>
        <v>-55.6806330587806</v>
      </c>
      <c r="AR18">
        <f t="shared" si="13"/>
        <v>-63.218812010815192</v>
      </c>
      <c r="AS18">
        <f t="shared" si="14"/>
        <v>0.84106758848490659</v>
      </c>
      <c r="AT18">
        <f t="shared" si="15"/>
        <v>13.098316842042086</v>
      </c>
      <c r="AU18">
        <f t="shared" si="16"/>
        <v>-49.279427580288207</v>
      </c>
      <c r="AW18">
        <v>15</v>
      </c>
      <c r="AX18">
        <f>IF(Z18&gt;0, (R18*SUMPRODUCT(K18:$K$98, X18:$X$98)-K18*$AZ$3)/Z18, 0)</f>
        <v>1235.561968122357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9.0740000000000005E-3</v>
      </c>
      <c r="Q19" s="5">
        <f t="shared" si="30"/>
        <v>50</v>
      </c>
      <c r="R19">
        <f t="shared" si="0"/>
        <v>50000</v>
      </c>
      <c r="S19">
        <f t="shared" si="1"/>
        <v>1239.6975324389532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1019.6034836821823</v>
      </c>
      <c r="AC19">
        <f t="shared" si="27"/>
        <v>1003.5031995553765</v>
      </c>
      <c r="AE19">
        <f t="shared" si="2"/>
        <v>0</v>
      </c>
      <c r="AF19">
        <f t="shared" si="3"/>
        <v>0</v>
      </c>
      <c r="AG19">
        <f t="shared" si="4"/>
        <v>-40.473711260080783</v>
      </c>
      <c r="AH19">
        <f t="shared" si="5"/>
        <v>-374.39975693780474</v>
      </c>
      <c r="AI19">
        <f t="shared" si="6"/>
        <v>-414.87346819788553</v>
      </c>
      <c r="AJ19">
        <f t="shared" si="7"/>
        <v>16.100284126805832</v>
      </c>
      <c r="AK19">
        <f t="shared" si="28"/>
        <v>71.372243857752764</v>
      </c>
      <c r="AL19">
        <f t="shared" si="8"/>
        <v>-327.40094021332692</v>
      </c>
      <c r="AN19">
        <f t="shared" si="9"/>
        <v>0</v>
      </c>
      <c r="AO19">
        <f t="shared" si="10"/>
        <v>0</v>
      </c>
      <c r="AP19">
        <f t="shared" si="11"/>
        <v>-6.6021390416995391</v>
      </c>
      <c r="AQ19">
        <f t="shared" si="12"/>
        <v>-61.072710545323112</v>
      </c>
      <c r="AR19">
        <f t="shared" si="13"/>
        <v>-67.674849587022649</v>
      </c>
      <c r="AS19">
        <f t="shared" si="14"/>
        <v>2.6263051029096065</v>
      </c>
      <c r="AT19">
        <f t="shared" si="15"/>
        <v>11.642359027542984</v>
      </c>
      <c r="AU19">
        <f t="shared" si="16"/>
        <v>-53.406185456570064</v>
      </c>
      <c r="AW19">
        <v>16</v>
      </c>
      <c r="AX19">
        <f>IF(Z19&gt;0, (R19*SUMPRODUCT(K19:$K$98, X19:$X$98)-K19*$AZ$3)/Z19, 0)</f>
        <v>1239.6975324389532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1.1021E-2</v>
      </c>
      <c r="Q20" s="5">
        <f t="shared" si="30"/>
        <v>50</v>
      </c>
      <c r="R20">
        <f t="shared" si="0"/>
        <v>50000</v>
      </c>
      <c r="S20">
        <f t="shared" si="1"/>
        <v>1233.8442620309972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1003.5031995553765</v>
      </c>
      <c r="AC20">
        <f t="shared" si="27"/>
        <v>977.7700862707452</v>
      </c>
      <c r="AE20">
        <f t="shared" si="2"/>
        <v>0</v>
      </c>
      <c r="AF20">
        <f t="shared" si="3"/>
        <v>0</v>
      </c>
      <c r="AG20">
        <f t="shared" si="4"/>
        <v>-39.622913375682629</v>
      </c>
      <c r="AH20">
        <f t="shared" si="5"/>
        <v>-446.0607717973503</v>
      </c>
      <c r="AI20">
        <f t="shared" si="6"/>
        <v>-485.68368517303293</v>
      </c>
      <c r="AJ20">
        <f t="shared" si="7"/>
        <v>25.733113284631258</v>
      </c>
      <c r="AK20">
        <f t="shared" si="28"/>
        <v>70.24522396887636</v>
      </c>
      <c r="AL20">
        <f t="shared" si="8"/>
        <v>-389.70534791952531</v>
      </c>
      <c r="AN20">
        <f t="shared" si="9"/>
        <v>0</v>
      </c>
      <c r="AO20">
        <f t="shared" si="10"/>
        <v>0</v>
      </c>
      <c r="AP20">
        <f t="shared" si="11"/>
        <v>-5.7708531043785474</v>
      </c>
      <c r="AQ20">
        <f t="shared" si="12"/>
        <v>-64.966227123723755</v>
      </c>
      <c r="AR20">
        <f t="shared" si="13"/>
        <v>-70.7370802281023</v>
      </c>
      <c r="AS20">
        <f t="shared" si="14"/>
        <v>3.7478823244501194</v>
      </c>
      <c r="AT20">
        <f t="shared" si="15"/>
        <v>10.230819348517242</v>
      </c>
      <c r="AU20">
        <f t="shared" si="16"/>
        <v>-56.758378555134946</v>
      </c>
      <c r="AW20">
        <v>17</v>
      </c>
      <c r="AX20">
        <f>IF(Z20&gt;0, (R20*SUMPRODUCT(K20:$K$98, X20:$X$98)-K20*$AZ$3)/Z20, 0)</f>
        <v>1233.8442620309972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1.3263E-2</v>
      </c>
      <c r="Q21" s="5">
        <f t="shared" si="30"/>
        <v>50</v>
      </c>
      <c r="R21">
        <f t="shared" si="0"/>
        <v>50000</v>
      </c>
      <c r="S21">
        <f t="shared" si="1"/>
        <v>1220.0628298472866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977.7700862707452</v>
      </c>
      <c r="AC21">
        <f t="shared" si="27"/>
        <v>944.35707098692467</v>
      </c>
      <c r="AE21">
        <f t="shared" si="2"/>
        <v>0</v>
      </c>
      <c r="AF21">
        <f t="shared" si="3"/>
        <v>0</v>
      </c>
      <c r="AG21">
        <f t="shared" si="4"/>
        <v>-38.701165541824125</v>
      </c>
      <c r="AH21">
        <f t="shared" si="5"/>
        <v>-525.51870010167875</v>
      </c>
      <c r="AI21">
        <f t="shared" si="6"/>
        <v>-564.21986564350289</v>
      </c>
      <c r="AJ21">
        <f t="shared" si="7"/>
        <v>33.413015283820528</v>
      </c>
      <c r="AK21">
        <f t="shared" si="28"/>
        <v>68.443906038952164</v>
      </c>
      <c r="AL21">
        <f t="shared" si="8"/>
        <v>-462.36294432073021</v>
      </c>
      <c r="AN21">
        <f t="shared" si="9"/>
        <v>0</v>
      </c>
      <c r="AO21">
        <f t="shared" si="10"/>
        <v>0</v>
      </c>
      <c r="AP21">
        <f t="shared" si="11"/>
        <v>-5.0326837041173116</v>
      </c>
      <c r="AQ21">
        <f t="shared" si="12"/>
        <v>-68.33823636015417</v>
      </c>
      <c r="AR21">
        <f t="shared" si="13"/>
        <v>-73.370920064271488</v>
      </c>
      <c r="AS21">
        <f t="shared" si="14"/>
        <v>4.3450148120882766</v>
      </c>
      <c r="AT21">
        <f t="shared" si="15"/>
        <v>8.9004174873265463</v>
      </c>
      <c r="AU21">
        <f t="shared" si="16"/>
        <v>-60.125487764856665</v>
      </c>
      <c r="AW21">
        <v>18</v>
      </c>
      <c r="AX21">
        <f>IF(Z21&gt;0, (R21*SUMPRODUCT(K21:$K$98, X21:$X$98)-K21*$AZ$3)/Z21, 0)</f>
        <v>1220.0628298472866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1.5814999999999999E-2</v>
      </c>
      <c r="Q22" s="5">
        <f t="shared" si="30"/>
        <v>50</v>
      </c>
      <c r="R22">
        <f t="shared" si="0"/>
        <v>50000</v>
      </c>
      <c r="S22">
        <f t="shared" si="1"/>
        <v>1199.126131209169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944.35707098692467</v>
      </c>
      <c r="AC22">
        <f t="shared" si="27"/>
        <v>904.19134519811269</v>
      </c>
      <c r="AE22">
        <f t="shared" si="2"/>
        <v>0</v>
      </c>
      <c r="AF22">
        <f t="shared" si="3"/>
        <v>0</v>
      </c>
      <c r="AG22">
        <f t="shared" si="4"/>
        <v>-37.702094953361936</v>
      </c>
      <c r="AH22">
        <f t="shared" si="5"/>
        <v>-612.05893304394851</v>
      </c>
      <c r="AI22">
        <f t="shared" si="6"/>
        <v>-649.76102799731041</v>
      </c>
      <c r="AJ22">
        <f t="shared" si="7"/>
        <v>40.165725788811983</v>
      </c>
      <c r="AK22">
        <f t="shared" si="28"/>
        <v>66.104994969084728</v>
      </c>
      <c r="AL22">
        <f t="shared" si="8"/>
        <v>-543.49030723941371</v>
      </c>
      <c r="AN22">
        <f t="shared" si="9"/>
        <v>0</v>
      </c>
      <c r="AO22">
        <f t="shared" si="10"/>
        <v>0</v>
      </c>
      <c r="AP22">
        <f t="shared" si="11"/>
        <v>-4.3774687270495738</v>
      </c>
      <c r="AQ22">
        <f t="shared" si="12"/>
        <v>-71.064189982692213</v>
      </c>
      <c r="AR22">
        <f t="shared" si="13"/>
        <v>-75.441658709741773</v>
      </c>
      <c r="AS22">
        <f t="shared" si="14"/>
        <v>4.6635129628014109</v>
      </c>
      <c r="AT22">
        <f t="shared" si="15"/>
        <v>7.6752379022146133</v>
      </c>
      <c r="AU22">
        <f t="shared" si="16"/>
        <v>-63.102907844725756</v>
      </c>
      <c r="AW22">
        <v>19</v>
      </c>
      <c r="AX22">
        <f>IF(Z22&gt;0, (R22*SUMPRODUCT(K22:$K$98, X22:$X$98)-K22*$AZ$3)/Z22, 0)</f>
        <v>1199.126131209169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1.864E-2</v>
      </c>
      <c r="Q23" s="5">
        <f t="shared" si="30"/>
        <v>50</v>
      </c>
      <c r="R23">
        <f t="shared" si="0"/>
        <v>50000</v>
      </c>
      <c r="S23">
        <f t="shared" si="1"/>
        <v>1171.8010877792562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904.19134519811269</v>
      </c>
      <c r="AC23">
        <f t="shared" si="27"/>
        <v>858.2811825112617</v>
      </c>
      <c r="AE23">
        <f t="shared" si="2"/>
        <v>0</v>
      </c>
      <c r="AF23">
        <f t="shared" si="3"/>
        <v>0</v>
      </c>
      <c r="AG23">
        <f t="shared" si="4"/>
        <v>-36.622306953897649</v>
      </c>
      <c r="AH23">
        <f t="shared" si="5"/>
        <v>-702.76704993066653</v>
      </c>
      <c r="AI23">
        <f t="shared" si="6"/>
        <v>-739.38935688456422</v>
      </c>
      <c r="AJ23">
        <f t="shared" si="7"/>
        <v>45.910162686850981</v>
      </c>
      <c r="AK23">
        <f t="shared" si="28"/>
        <v>63.293394163867895</v>
      </c>
      <c r="AL23">
        <f t="shared" si="8"/>
        <v>-630.18580003384534</v>
      </c>
      <c r="AN23">
        <f t="shared" si="9"/>
        <v>0</v>
      </c>
      <c r="AO23">
        <f t="shared" si="10"/>
        <v>0</v>
      </c>
      <c r="AP23">
        <f t="shared" si="11"/>
        <v>-3.796516091702566</v>
      </c>
      <c r="AQ23">
        <f t="shared" si="12"/>
        <v>-72.853586671610771</v>
      </c>
      <c r="AR23">
        <f t="shared" si="13"/>
        <v>-76.650102763313342</v>
      </c>
      <c r="AS23">
        <f t="shared" si="14"/>
        <v>4.7593580500739634</v>
      </c>
      <c r="AT23">
        <f t="shared" si="15"/>
        <v>6.5614214239451023</v>
      </c>
      <c r="AU23">
        <f t="shared" si="16"/>
        <v>-65.32932328929428</v>
      </c>
      <c r="AW23">
        <v>20</v>
      </c>
      <c r="AX23">
        <f>IF(Z23&gt;0, (R23*SUMPRODUCT(K23:$K$98, X23:$X$98)-K23*$AZ$3)/Z23, 0)</f>
        <v>1171.8010877792562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2.1847999999999999E-2</v>
      </c>
      <c r="Q24" s="5">
        <f t="shared" si="30"/>
        <v>50</v>
      </c>
      <c r="R24">
        <f t="shared" si="0"/>
        <v>50000</v>
      </c>
      <c r="S24">
        <f t="shared" si="1"/>
        <v>1139.2817386922979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858.2811825112617</v>
      </c>
      <c r="AC24">
        <f t="shared" si="27"/>
        <v>807.8865487823665</v>
      </c>
      <c r="AE24">
        <f t="shared" si="2"/>
        <v>0</v>
      </c>
      <c r="AF24">
        <f t="shared" si="3"/>
        <v>0</v>
      </c>
      <c r="AG24">
        <f t="shared" si="4"/>
        <v>-35.45595972202991</v>
      </c>
      <c r="AH24">
        <f t="shared" si="5"/>
        <v>-800.1241623287558</v>
      </c>
      <c r="AI24">
        <f t="shared" ref="AI24:AI69" si="39">SUM(AE24:AH24)</f>
        <v>-835.58012205078569</v>
      </c>
      <c r="AJ24">
        <f t="shared" si="7"/>
        <v>50.394633728895201</v>
      </c>
      <c r="AK24">
        <f t="shared" si="28"/>
        <v>60.079682775788328</v>
      </c>
      <c r="AL24">
        <f t="shared" ref="AL24:AL69" si="40">SUM(AI24:AK24)</f>
        <v>-725.10580554610215</v>
      </c>
      <c r="AN24">
        <f t="shared" si="9"/>
        <v>0</v>
      </c>
      <c r="AO24">
        <f t="shared" si="10"/>
        <v>0</v>
      </c>
      <c r="AP24">
        <f t="shared" si="11"/>
        <v>-3.2817898635839482</v>
      </c>
      <c r="AQ24">
        <f t="shared" si="12"/>
        <v>-74.059181760283622</v>
      </c>
      <c r="AR24">
        <f t="shared" si="13"/>
        <v>-77.34097162386756</v>
      </c>
      <c r="AS24">
        <f t="shared" si="14"/>
        <v>4.6645077286613486</v>
      </c>
      <c r="AT24">
        <f t="shared" si="15"/>
        <v>5.5609521075356474</v>
      </c>
      <c r="AU24">
        <f t="shared" si="16"/>
        <v>-67.11551178767057</v>
      </c>
      <c r="AW24">
        <v>21</v>
      </c>
      <c r="AX24">
        <f>IF(Z24&gt;0, (R24*SUMPRODUCT(K24:$K$98, X24:$X$98)-K24*$AZ$3)/Z24, 0)</f>
        <v>1139.2817386922979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2.5484E-2</v>
      </c>
      <c r="Q25" s="5">
        <f t="shared" si="30"/>
        <v>50</v>
      </c>
      <c r="R25">
        <f t="shared" si="0"/>
        <v>50000</v>
      </c>
      <c r="S25">
        <f t="shared" si="1"/>
        <v>1102.2333482444014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807.8865487823665</v>
      </c>
      <c r="AC25">
        <f t="shared" si="27"/>
        <v>753.88000357807869</v>
      </c>
      <c r="AE25">
        <f t="shared" si="2"/>
        <v>0</v>
      </c>
      <c r="AF25">
        <f t="shared" si="3"/>
        <v>0</v>
      </c>
      <c r="AG25">
        <f t="shared" si="4"/>
        <v>-34.197840447253405</v>
      </c>
      <c r="AH25">
        <f t="shared" si="5"/>
        <v>-903.5596775562102</v>
      </c>
      <c r="AI25">
        <f t="shared" si="39"/>
        <v>-937.75751800346359</v>
      </c>
      <c r="AJ25">
        <f t="shared" si="7"/>
        <v>54.006545204287818</v>
      </c>
      <c r="AK25">
        <f t="shared" si="28"/>
        <v>56.552058414765661</v>
      </c>
      <c r="AL25">
        <f t="shared" si="40"/>
        <v>-827.19891438441016</v>
      </c>
      <c r="AN25">
        <f t="shared" si="9"/>
        <v>0</v>
      </c>
      <c r="AO25">
        <f t="shared" si="10"/>
        <v>0</v>
      </c>
      <c r="AP25">
        <f t="shared" si="11"/>
        <v>-2.8261953857719067</v>
      </c>
      <c r="AQ25">
        <f t="shared" si="12"/>
        <v>-74.672440074619033</v>
      </c>
      <c r="AR25">
        <f t="shared" si="13"/>
        <v>-77.498635460390943</v>
      </c>
      <c r="AS25">
        <f t="shared" si="14"/>
        <v>4.4632364752172187</v>
      </c>
      <c r="AT25">
        <f t="shared" si="15"/>
        <v>4.67360407725835</v>
      </c>
      <c r="AU25">
        <f t="shared" si="16"/>
        <v>-68.361794907915382</v>
      </c>
      <c r="AW25">
        <v>22</v>
      </c>
      <c r="AX25">
        <f>IF(Z25&gt;0, (R25*SUMPRODUCT(K25:$K$98, X25:$X$98)-K25*$AZ$3)/Z25, 0)</f>
        <v>1102.2333482444014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2.9274999999999999E-2</v>
      </c>
      <c r="Q26" s="5">
        <f t="shared" si="30"/>
        <v>50</v>
      </c>
      <c r="R26">
        <f t="shared" si="0"/>
        <v>50000</v>
      </c>
      <c r="S26">
        <f t="shared" si="1"/>
        <v>1060.9003785311133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753.88000357807869</v>
      </c>
      <c r="AC26">
        <f t="shared" si="27"/>
        <v>697.11170328559876</v>
      </c>
      <c r="AE26">
        <f t="shared" si="2"/>
        <v>0</v>
      </c>
      <c r="AF26">
        <f t="shared" si="3"/>
        <v>0</v>
      </c>
      <c r="AG26">
        <f t="shared" si="4"/>
        <v>-32.854720263687526</v>
      </c>
      <c r="AH26">
        <f t="shared" si="5"/>
        <v>-1001.1417790933433</v>
      </c>
      <c r="AI26">
        <f t="shared" si="39"/>
        <v>-1033.9964993570309</v>
      </c>
      <c r="AJ26">
        <f t="shared" si="7"/>
        <v>56.768300292479921</v>
      </c>
      <c r="AK26">
        <f t="shared" si="28"/>
        <v>52.771600250465511</v>
      </c>
      <c r="AL26">
        <f t="shared" si="40"/>
        <v>-924.4565988140854</v>
      </c>
      <c r="AN26">
        <f t="shared" si="9"/>
        <v>0</v>
      </c>
      <c r="AO26">
        <f t="shared" si="10"/>
        <v>0</v>
      </c>
      <c r="AP26">
        <f t="shared" si="11"/>
        <v>-2.4242826446390309</v>
      </c>
      <c r="AQ26">
        <f t="shared" si="12"/>
        <v>-73.8722052843505</v>
      </c>
      <c r="AR26">
        <f t="shared" si="13"/>
        <v>-76.296487928989535</v>
      </c>
      <c r="AS26">
        <f t="shared" si="14"/>
        <v>4.1888168293681138</v>
      </c>
      <c r="AT26">
        <f t="shared" si="15"/>
        <v>3.8939085035653078</v>
      </c>
      <c r="AU26">
        <f t="shared" si="16"/>
        <v>-68.2137625960561</v>
      </c>
      <c r="AW26">
        <v>23</v>
      </c>
      <c r="AX26">
        <f>IF(Z26&gt;0, (R26*SUMPRODUCT(K26:$K$98, X26:$X$98)-K26*$AZ$3)/Z26, 0)</f>
        <v>1060.9003785311133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3.3331E-2</v>
      </c>
      <c r="Q27" s="5">
        <f t="shared" si="30"/>
        <v>50</v>
      </c>
      <c r="R27">
        <f t="shared" si="0"/>
        <v>50000</v>
      </c>
      <c r="S27">
        <f t="shared" si="1"/>
        <v>1016.8678348264746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697.11170328559876</v>
      </c>
      <c r="AC27">
        <f t="shared" si="27"/>
        <v>639.22533709244408</v>
      </c>
      <c r="AE27">
        <f t="shared" si="2"/>
        <v>0</v>
      </c>
      <c r="AF27">
        <f t="shared" si="3"/>
        <v>0</v>
      </c>
      <c r="AG27">
        <f t="shared" si="4"/>
        <v>-31.431092379941681</v>
      </c>
      <c r="AH27">
        <f t="shared" si="5"/>
        <v>-1095.080681108969</v>
      </c>
      <c r="AI27">
        <f t="shared" si="39"/>
        <v>-1126.5117734889106</v>
      </c>
      <c r="AJ27">
        <f t="shared" si="7"/>
        <v>57.886366193154686</v>
      </c>
      <c r="AK27">
        <f t="shared" si="28"/>
        <v>48.797819229991916</v>
      </c>
      <c r="AL27">
        <f t="shared" si="40"/>
        <v>-1019.827588065764</v>
      </c>
      <c r="AN27">
        <f t="shared" si="9"/>
        <v>0</v>
      </c>
      <c r="AO27">
        <f t="shared" si="10"/>
        <v>0</v>
      </c>
      <c r="AP27">
        <f t="shared" si="11"/>
        <v>-2.070746476218015</v>
      </c>
      <c r="AQ27">
        <f t="shared" si="12"/>
        <v>-72.146218596842445</v>
      </c>
      <c r="AR27">
        <f t="shared" si="13"/>
        <v>-74.216965073060464</v>
      </c>
      <c r="AS27">
        <f t="shared" si="14"/>
        <v>3.8136755594290648</v>
      </c>
      <c r="AT27">
        <f t="shared" si="15"/>
        <v>3.2149029692049456</v>
      </c>
      <c r="AU27">
        <f t="shared" si="16"/>
        <v>-67.18838654442645</v>
      </c>
      <c r="AW27">
        <v>24</v>
      </c>
      <c r="AX27">
        <f>IF(Z27&gt;0, (R27*SUMPRODUCT(K27:$K$98, X27:$X$98)-K27*$AZ$3)/Z27, 0)</f>
        <v>1016.8678348264746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3.7801000000000001E-2</v>
      </c>
      <c r="Q28" s="5">
        <f t="shared" si="30"/>
        <v>50</v>
      </c>
      <c r="R28">
        <f t="shared" si="0"/>
        <v>50000</v>
      </c>
      <c r="S28">
        <f t="shared" si="1"/>
        <v>971.23007080905916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639.22533709244408</v>
      </c>
      <c r="AC28">
        <f t="shared" si="27"/>
        <v>581.35218911274058</v>
      </c>
      <c r="AE28">
        <f t="shared" si="2"/>
        <v>0</v>
      </c>
      <c r="AF28">
        <f t="shared" si="3"/>
        <v>0</v>
      </c>
      <c r="AG28">
        <f t="shared" si="4"/>
        <v>-29.928654733088088</v>
      </c>
      <c r="AH28">
        <f t="shared" si="5"/>
        <v>-1188.1267230541757</v>
      </c>
      <c r="AI28">
        <f t="shared" si="39"/>
        <v>-1218.0553777872638</v>
      </c>
      <c r="AJ28">
        <f t="shared" si="7"/>
        <v>57.873147979703504</v>
      </c>
      <c r="AK28">
        <f t="shared" si="28"/>
        <v>44.745773596471089</v>
      </c>
      <c r="AL28">
        <f t="shared" si="40"/>
        <v>-1115.4364562110893</v>
      </c>
      <c r="AN28">
        <f t="shared" si="9"/>
        <v>0</v>
      </c>
      <c r="AO28">
        <f t="shared" si="10"/>
        <v>0</v>
      </c>
      <c r="AP28">
        <f t="shared" si="11"/>
        <v>-1.7605024320609979</v>
      </c>
      <c r="AQ28">
        <f t="shared" si="12"/>
        <v>-69.889542453140351</v>
      </c>
      <c r="AR28">
        <f t="shared" si="13"/>
        <v>-71.650044885201353</v>
      </c>
      <c r="AS28">
        <f t="shared" si="14"/>
        <v>3.4042899247540381</v>
      </c>
      <c r="AT28">
        <f t="shared" si="15"/>
        <v>2.632094357182956</v>
      </c>
      <c r="AU28">
        <f t="shared" si="16"/>
        <v>-65.613660603264364</v>
      </c>
      <c r="AW28">
        <v>25</v>
      </c>
      <c r="AX28">
        <f>IF(Z28&gt;0, (R28*SUMPRODUCT(K28:$K$98, X28:$X$98)-K28*$AZ$3)/Z28, 0)</f>
        <v>971.23007080905916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4.3147999999999999E-2</v>
      </c>
      <c r="Q29" s="5">
        <f t="shared" si="30"/>
        <v>50</v>
      </c>
      <c r="R29">
        <f t="shared" si="0"/>
        <v>50000</v>
      </c>
      <c r="S29">
        <f t="shared" si="1"/>
        <v>924.91766846953396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581.35218911274058</v>
      </c>
      <c r="AC29">
        <f t="shared" si="27"/>
        <v>524.2064597106172</v>
      </c>
      <c r="AE29">
        <f t="shared" si="2"/>
        <v>0</v>
      </c>
      <c r="AF29">
        <f t="shared" si="3"/>
        <v>0</v>
      </c>
      <c r="AG29">
        <f t="shared" si="4"/>
        <v>-28.338006591333926</v>
      </c>
      <c r="AH29">
        <f t="shared" si="5"/>
        <v>-1291.3615944232847</v>
      </c>
      <c r="AI29">
        <f t="shared" si="39"/>
        <v>-1319.6996010146186</v>
      </c>
      <c r="AJ29">
        <f t="shared" si="7"/>
        <v>57.145729402123379</v>
      </c>
      <c r="AK29">
        <f t="shared" si="28"/>
        <v>40.694653237891842</v>
      </c>
      <c r="AL29">
        <f t="shared" si="40"/>
        <v>-1221.8592183746034</v>
      </c>
      <c r="AN29">
        <f t="shared" si="9"/>
        <v>0</v>
      </c>
      <c r="AO29">
        <f t="shared" si="10"/>
        <v>0</v>
      </c>
      <c r="AP29">
        <f t="shared" si="11"/>
        <v>-1.4883350435730534</v>
      </c>
      <c r="AQ29">
        <f t="shared" si="12"/>
        <v>-67.823356195149927</v>
      </c>
      <c r="AR29">
        <f t="shared" si="13"/>
        <v>-69.311691238722972</v>
      </c>
      <c r="AS29">
        <f t="shared" si="14"/>
        <v>3.0013399631903908</v>
      </c>
      <c r="AT29">
        <f t="shared" si="15"/>
        <v>2.1373161271876544</v>
      </c>
      <c r="AU29">
        <f t="shared" si="16"/>
        <v>-64.173035148344937</v>
      </c>
      <c r="AW29">
        <v>26</v>
      </c>
      <c r="AX29">
        <f>IF(Z29&gt;0, (R29*SUMPRODUCT(K29:$K$98, X29:$X$98)-K29*$AZ$3)/Z29, 0)</f>
        <v>924.91766846953396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4.8848999999999997E-2</v>
      </c>
      <c r="Q30" s="5">
        <f t="shared" si="30"/>
        <v>50</v>
      </c>
      <c r="R30">
        <f t="shared" si="0"/>
        <v>50000</v>
      </c>
      <c r="S30">
        <f t="shared" si="1"/>
        <v>876.93192358037152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524.2064597106172</v>
      </c>
      <c r="AC30">
        <f t="shared" si="27"/>
        <v>467.76150802530384</v>
      </c>
      <c r="AE30">
        <f t="shared" si="2"/>
        <v>0</v>
      </c>
      <c r="AF30">
        <f t="shared" si="3"/>
        <v>0</v>
      </c>
      <c r="AG30">
        <f t="shared" si="4"/>
        <v>-26.670343241440513</v>
      </c>
      <c r="AH30">
        <f t="shared" si="5"/>
        <v>-1384.2832839800708</v>
      </c>
      <c r="AI30">
        <f t="shared" si="39"/>
        <v>-1410.9536272215114</v>
      </c>
      <c r="AJ30">
        <f t="shared" si="7"/>
        <v>56.444951685313356</v>
      </c>
      <c r="AK30">
        <f t="shared" si="28"/>
        <v>36.694452179743209</v>
      </c>
      <c r="AL30">
        <f t="shared" si="40"/>
        <v>-1317.8142233564549</v>
      </c>
      <c r="AN30">
        <f t="shared" si="9"/>
        <v>0</v>
      </c>
      <c r="AO30">
        <f t="shared" si="10"/>
        <v>0</v>
      </c>
      <c r="AP30">
        <f t="shared" si="11"/>
        <v>-1.2506678701730558</v>
      </c>
      <c r="AQ30">
        <f t="shared" si="12"/>
        <v>-64.91399869955363</v>
      </c>
      <c r="AR30">
        <f t="shared" si="13"/>
        <v>-66.164666569726691</v>
      </c>
      <c r="AS30">
        <f t="shared" si="14"/>
        <v>2.6469058484632759</v>
      </c>
      <c r="AT30">
        <f t="shared" si="15"/>
        <v>1.7207342230038636</v>
      </c>
      <c r="AU30">
        <f t="shared" si="16"/>
        <v>-61.797026498259562</v>
      </c>
      <c r="AW30">
        <v>27</v>
      </c>
      <c r="AX30">
        <f>IF(Z30&gt;0, (R30*SUMPRODUCT(K30:$K$98, X30:$X$98)-K30*$AZ$3)/Z30, 0)</f>
        <v>876.93192358037152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5.4528E-2</v>
      </c>
      <c r="Q31" s="5">
        <f t="shared" si="30"/>
        <v>50</v>
      </c>
      <c r="R31">
        <f t="shared" si="0"/>
        <v>50000</v>
      </c>
      <c r="S31">
        <f t="shared" si="1"/>
        <v>827.69018947197083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467.76150802530384</v>
      </c>
      <c r="AC31">
        <f t="shared" si="27"/>
        <v>413.0067990666758</v>
      </c>
      <c r="AE31">
        <f t="shared" si="2"/>
        <v>0</v>
      </c>
      <c r="AF31">
        <f t="shared" si="3"/>
        <v>0</v>
      </c>
      <c r="AG31">
        <f t="shared" si="4"/>
        <v>-24.949359332756838</v>
      </c>
      <c r="AH31">
        <f t="shared" si="5"/>
        <v>-1454.2804762692683</v>
      </c>
      <c r="AI31">
        <f t="shared" si="39"/>
        <v>-1479.2298356020251</v>
      </c>
      <c r="AJ31">
        <f t="shared" si="7"/>
        <v>54.754708958628044</v>
      </c>
      <c r="AK31">
        <f t="shared" si="28"/>
        <v>32.743305561771272</v>
      </c>
      <c r="AL31">
        <f t="shared" si="40"/>
        <v>-1391.7318210816259</v>
      </c>
      <c r="AN31">
        <f t="shared" si="9"/>
        <v>0</v>
      </c>
      <c r="AO31">
        <f t="shared" si="10"/>
        <v>0</v>
      </c>
      <c r="AP31">
        <f t="shared" si="11"/>
        <v>-1.044611405220115</v>
      </c>
      <c r="AQ31">
        <f t="shared" si="12"/>
        <v>-60.8896585935682</v>
      </c>
      <c r="AR31">
        <f t="shared" si="13"/>
        <v>-61.934269998788309</v>
      </c>
      <c r="AS31">
        <f t="shared" si="14"/>
        <v>2.2925395680439178</v>
      </c>
      <c r="AT31">
        <f t="shared" si="15"/>
        <v>1.3709382264387804</v>
      </c>
      <c r="AU31">
        <f t="shared" si="16"/>
        <v>-58.270792204305614</v>
      </c>
      <c r="AW31">
        <v>28</v>
      </c>
      <c r="AX31">
        <f>IF(Z31&gt;0, (R31*SUMPRODUCT(K31:$K$98, X31:$X$98)-K31*$AZ$3)/Z31, 0)</f>
        <v>827.69018947197083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6.0775000000000003E-2</v>
      </c>
      <c r="Q32" s="5">
        <f t="shared" si="30"/>
        <v>50</v>
      </c>
      <c r="R32">
        <f t="shared" si="0"/>
        <v>50000</v>
      </c>
      <c r="S32">
        <f t="shared" si="1"/>
        <v>778.97398762797491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413.0067990666758</v>
      </c>
      <c r="AC32">
        <f t="shared" si="27"/>
        <v>361.1879348846482</v>
      </c>
      <c r="AE32">
        <f t="shared" si="2"/>
        <v>0</v>
      </c>
      <c r="AF32">
        <f t="shared" si="3"/>
        <v>0</v>
      </c>
      <c r="AG32">
        <f t="shared" si="4"/>
        <v>-23.183568425980972</v>
      </c>
      <c r="AH32">
        <f t="shared" si="5"/>
        <v>-1516.2973134482968</v>
      </c>
      <c r="AI32">
        <f t="shared" si="39"/>
        <v>-1539.4808818742777</v>
      </c>
      <c r="AJ32">
        <f t="shared" si="7"/>
        <v>51.818864182027596</v>
      </c>
      <c r="AK32">
        <f t="shared" si="28"/>
        <v>28.910475934667307</v>
      </c>
      <c r="AL32">
        <f t="shared" si="40"/>
        <v>-1458.7515417575828</v>
      </c>
      <c r="AN32">
        <f t="shared" si="9"/>
        <v>0</v>
      </c>
      <c r="AO32">
        <f t="shared" si="10"/>
        <v>0</v>
      </c>
      <c r="AP32">
        <f t="shared" si="11"/>
        <v>-0.86667770804969746</v>
      </c>
      <c r="AQ32">
        <f t="shared" si="12"/>
        <v>-56.684159064511135</v>
      </c>
      <c r="AR32">
        <f t="shared" si="13"/>
        <v>-57.550836772560828</v>
      </c>
      <c r="AS32">
        <f t="shared" si="14"/>
        <v>1.937158836716826</v>
      </c>
      <c r="AT32">
        <f t="shared" si="15"/>
        <v>1.0807682648890231</v>
      </c>
      <c r="AU32">
        <f t="shared" si="16"/>
        <v>-54.532909670954986</v>
      </c>
      <c r="AW32">
        <v>29</v>
      </c>
      <c r="AX32">
        <f>IF(Z32&gt;0, (R32*SUMPRODUCT(K32:$K$98, X32:$X$98)-K32*$AZ$3)/Z32, 0)</f>
        <v>778.97398762797491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6.7419999999999994E-2</v>
      </c>
      <c r="Q33" s="5">
        <f t="shared" si="30"/>
        <v>50</v>
      </c>
      <c r="R33">
        <f t="shared" si="0"/>
        <v>50000</v>
      </c>
      <c r="S33">
        <f t="shared" si="1"/>
        <v>730.76612814560212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361.1879348846482</v>
      </c>
      <c r="AC33">
        <f t="shared" si="27"/>
        <v>312.60269940186959</v>
      </c>
      <c r="AE33">
        <f t="shared" si="2"/>
        <v>0</v>
      </c>
      <c r="AF33">
        <f t="shared" si="3"/>
        <v>0</v>
      </c>
      <c r="AG33">
        <f t="shared" si="4"/>
        <v>-21.388696558441524</v>
      </c>
      <c r="AH33">
        <f t="shared" si="5"/>
        <v>-1563.0361832796368</v>
      </c>
      <c r="AI33">
        <f t="shared" si="39"/>
        <v>-1584.4248798380784</v>
      </c>
      <c r="AJ33">
        <f t="shared" si="7"/>
        <v>48.585235482778614</v>
      </c>
      <c r="AK33">
        <f t="shared" si="28"/>
        <v>25.283155441925377</v>
      </c>
      <c r="AL33">
        <f t="shared" si="40"/>
        <v>-1510.5564889133743</v>
      </c>
      <c r="AN33">
        <f t="shared" si="9"/>
        <v>0</v>
      </c>
      <c r="AO33">
        <f t="shared" si="10"/>
        <v>0</v>
      </c>
      <c r="AP33">
        <f t="shared" si="11"/>
        <v>-0.7139102856182945</v>
      </c>
      <c r="AQ33">
        <f t="shared" si="12"/>
        <v>-52.170902747063025</v>
      </c>
      <c r="AR33">
        <f t="shared" si="13"/>
        <v>-52.884813032681322</v>
      </c>
      <c r="AS33">
        <f t="shared" si="14"/>
        <v>1.6216742916320057</v>
      </c>
      <c r="AT33">
        <f t="shared" si="15"/>
        <v>0.84389923778468334</v>
      </c>
      <c r="AU33">
        <f t="shared" si="16"/>
        <v>-50.419239503264635</v>
      </c>
      <c r="AW33">
        <v>30</v>
      </c>
      <c r="AX33">
        <f>IF(Z33&gt;0, (R33*SUMPRODUCT(K33:$K$98, X33:$X$98)-K33*$AZ$3)/Z33, 0)</f>
        <v>730.76612814560212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7.4817999999999996E-2</v>
      </c>
      <c r="Q34" s="5">
        <f t="shared" si="30"/>
        <v>50</v>
      </c>
      <c r="R34">
        <f t="shared" si="0"/>
        <v>50000</v>
      </c>
      <c r="S34">
        <f t="shared" si="1"/>
        <v>683.70148264532997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312.60269940186959</v>
      </c>
      <c r="AC34">
        <f t="shared" si="27"/>
        <v>267.66297842421079</v>
      </c>
      <c r="AE34">
        <f t="shared" si="2"/>
        <v>0</v>
      </c>
      <c r="AF34">
        <f t="shared" si="3"/>
        <v>0</v>
      </c>
      <c r="AG34">
        <f t="shared" si="4"/>
        <v>-19.574550093747632</v>
      </c>
      <c r="AH34">
        <f t="shared" si="5"/>
        <v>-1600.2594991094777</v>
      </c>
      <c r="AI34">
        <f t="shared" si="39"/>
        <v>-1619.8340492032253</v>
      </c>
      <c r="AJ34">
        <f t="shared" si="7"/>
        <v>44.939720977658794</v>
      </c>
      <c r="AK34">
        <f t="shared" si="28"/>
        <v>21.882188958130872</v>
      </c>
      <c r="AL34">
        <f t="shared" si="40"/>
        <v>-1553.0121392674355</v>
      </c>
      <c r="AN34">
        <f t="shared" si="9"/>
        <v>0</v>
      </c>
      <c r="AO34">
        <f t="shared" si="10"/>
        <v>0</v>
      </c>
      <c r="AP34">
        <f t="shared" si="11"/>
        <v>-0.58335521697564463</v>
      </c>
      <c r="AQ34">
        <f t="shared" si="12"/>
        <v>-47.690481919097806</v>
      </c>
      <c r="AR34">
        <f t="shared" si="13"/>
        <v>-48.273837136073453</v>
      </c>
      <c r="AS34">
        <f t="shared" si="14"/>
        <v>1.3392808803365934</v>
      </c>
      <c r="AT34">
        <f t="shared" si="15"/>
        <v>0.65212681908075254</v>
      </c>
      <c r="AU34">
        <f t="shared" si="16"/>
        <v>-46.282429436656102</v>
      </c>
      <c r="AW34">
        <v>31</v>
      </c>
      <c r="AX34">
        <f>IF(Z34&gt;0, (R34*SUMPRODUCT(K34:$K$98, X34:$X$98)-K34*$AZ$3)/Z34, 0)</f>
        <v>683.70148264532997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8.3350999999999995E-2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637.92687998076497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267.66297842421079</v>
      </c>
      <c r="AC35">
        <f t="shared" si="27"/>
        <v>226.42890879922388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-17.747246267946199</v>
      </c>
      <c r="AH35">
        <f t="shared" ref="AH35:AH66" si="46">-X35*R35</f>
        <v>-1631.5583248639589</v>
      </c>
      <c r="AI35">
        <f t="shared" si="39"/>
        <v>-1649.305571131905</v>
      </c>
      <c r="AJ35">
        <f t="shared" ref="AJ35:AJ66" si="47">AB35-AC35</f>
        <v>41.234069624986915</v>
      </c>
      <c r="AK35">
        <f t="shared" si="28"/>
        <v>18.736408489694757</v>
      </c>
      <c r="AL35">
        <f t="shared" si="40"/>
        <v>-1589.3350930172235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-0.47223073581763508</v>
      </c>
      <c r="AQ35">
        <f t="shared" ref="AQ35:AQ66" si="51">AH35*$K35</f>
        <v>-43.413607759050855</v>
      </c>
      <c r="AR35">
        <f t="shared" ref="AR35:AR66" si="52">AI35*$K35</f>
        <v>-43.885838494868487</v>
      </c>
      <c r="AS35">
        <f t="shared" ref="AS35:AS66" si="53">AJ35*$K35</f>
        <v>1.0971840220041396</v>
      </c>
      <c r="AT35">
        <f t="shared" ref="AT35:AT66" si="54">AK35*$K35</f>
        <v>0.49855103344392054</v>
      </c>
      <c r="AU35">
        <f t="shared" ref="AU35:AU66" si="55">AL35*$K35</f>
        <v>-42.290103439420427</v>
      </c>
      <c r="AW35">
        <v>32</v>
      </c>
      <c r="AX35">
        <f>IF(Z35&gt;0, (R35*SUMPRODUCT(K35:$K$98, X35:$X$98)-K35*$AZ$3)/Z35, 0)</f>
        <v>637.92687998076497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9.2474000000000001E-2</v>
      </c>
      <c r="Q36" s="5">
        <f t="shared" si="30"/>
        <v>50</v>
      </c>
      <c r="R36">
        <f t="shared" si="41"/>
        <v>50000</v>
      </c>
      <c r="S36">
        <f t="shared" si="42"/>
        <v>592.58119874434192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226.42890879922388</v>
      </c>
      <c r="AC36">
        <f t="shared" si="27"/>
        <v>188.77995487420068</v>
      </c>
      <c r="AE36">
        <f t="shared" si="43"/>
        <v>0</v>
      </c>
      <c r="AF36">
        <f t="shared" si="44"/>
        <v>0</v>
      </c>
      <c r="AG36">
        <f t="shared" si="45"/>
        <v>-15.928614953884679</v>
      </c>
      <c r="AH36">
        <f t="shared" si="46"/>
        <v>-1641.1588513820568</v>
      </c>
      <c r="AI36">
        <f t="shared" si="39"/>
        <v>-1657.0874663359416</v>
      </c>
      <c r="AJ36">
        <f t="shared" si="47"/>
        <v>37.648953925023193</v>
      </c>
      <c r="AK36">
        <f t="shared" ref="AK36:AK67" si="59">G36*SUM(AB36:AB36, AE36:AF36)</f>
        <v>15.850023615945673</v>
      </c>
      <c r="AL36">
        <f t="shared" si="40"/>
        <v>-1603.5884887949728</v>
      </c>
      <c r="AN36">
        <f t="shared" si="48"/>
        <v>0</v>
      </c>
      <c r="AO36">
        <f t="shared" si="49"/>
        <v>0</v>
      </c>
      <c r="AP36">
        <f t="shared" si="50"/>
        <v>-0.37842800303165952</v>
      </c>
      <c r="AQ36">
        <f t="shared" si="51"/>
        <v>-38.990236664285696</v>
      </c>
      <c r="AR36">
        <f t="shared" si="52"/>
        <v>-39.368664667317361</v>
      </c>
      <c r="AS36">
        <f t="shared" si="53"/>
        <v>0.89445431955794863</v>
      </c>
      <c r="AT36">
        <f t="shared" si="54"/>
        <v>0.37656084991395605</v>
      </c>
      <c r="AU36">
        <f t="shared" si="55"/>
        <v>-38.09764949784546</v>
      </c>
      <c r="AW36">
        <v>33</v>
      </c>
      <c r="AX36">
        <f>IF(Z36&gt;0, (R36*SUMPRODUCT(K36:$K$98, X36:$X$98)-K36*$AZ$3)/Z36, 0)</f>
        <v>592.58119874434192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41"/>
        <v>50000</v>
      </c>
      <c r="S37">
        <f t="shared" si="42"/>
        <v>547.79002024619422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188.77995487420068</v>
      </c>
      <c r="AC37">
        <f t="shared" si="27"/>
        <v>154.93673056172534</v>
      </c>
      <c r="AE37">
        <f t="shared" si="43"/>
        <v>0</v>
      </c>
      <c r="AF37">
        <f t="shared" si="44"/>
        <v>0</v>
      </c>
      <c r="AG37">
        <f t="shared" si="45"/>
        <v>-14.141981857582204</v>
      </c>
      <c r="AH37">
        <f t="shared" si="46"/>
        <v>-1627.3469467636282</v>
      </c>
      <c r="AI37">
        <f t="shared" si="39"/>
        <v>-1641.4889286212103</v>
      </c>
      <c r="AJ37">
        <f t="shared" si="47"/>
        <v>33.843224312475343</v>
      </c>
      <c r="AK37">
        <f t="shared" si="59"/>
        <v>13.21459684119405</v>
      </c>
      <c r="AL37">
        <f t="shared" si="40"/>
        <v>-1594.4311074675411</v>
      </c>
      <c r="AN37">
        <f t="shared" si="48"/>
        <v>0</v>
      </c>
      <c r="AO37">
        <f t="shared" si="49"/>
        <v>0</v>
      </c>
      <c r="AP37">
        <f t="shared" si="50"/>
        <v>-0.2999835947067977</v>
      </c>
      <c r="AQ37">
        <f t="shared" si="51"/>
        <v>-34.51972940154419</v>
      </c>
      <c r="AR37">
        <f t="shared" si="52"/>
        <v>-34.819712996250985</v>
      </c>
      <c r="AS37">
        <f t="shared" si="53"/>
        <v>0.71789174869303363</v>
      </c>
      <c r="AT37">
        <f t="shared" si="54"/>
        <v>0.28031164959366034</v>
      </c>
      <c r="AU37">
        <f t="shared" si="55"/>
        <v>-33.821509597964294</v>
      </c>
      <c r="AW37">
        <v>34</v>
      </c>
      <c r="AX37">
        <f>IF(Z37&gt;0, (R37*SUMPRODUCT(K37:$K$98, X37:$X$98)-K37*$AZ$3)/Z37, 0)</f>
        <v>547.79002024619422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41"/>
        <v>50000</v>
      </c>
      <c r="S38">
        <f t="shared" si="42"/>
        <v>504.02706236767028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154.93673056172534</v>
      </c>
      <c r="AC38">
        <f t="shared" si="27"/>
        <v>125.01254790286897</v>
      </c>
      <c r="AE38">
        <f t="shared" si="43"/>
        <v>0</v>
      </c>
      <c r="AF38">
        <f t="shared" si="44"/>
        <v>0</v>
      </c>
      <c r="AG38">
        <f t="shared" si="45"/>
        <v>-12.40137258856913</v>
      </c>
      <c r="AH38">
        <f t="shared" si="46"/>
        <v>-1599.1894504372533</v>
      </c>
      <c r="AI38">
        <f t="shared" si="39"/>
        <v>-1611.5908230258224</v>
      </c>
      <c r="AJ38">
        <f t="shared" si="47"/>
        <v>29.924182658856367</v>
      </c>
      <c r="AK38">
        <f t="shared" si="59"/>
        <v>10.845571139320775</v>
      </c>
      <c r="AL38">
        <f t="shared" si="40"/>
        <v>-1570.8210692276452</v>
      </c>
      <c r="AN38">
        <f t="shared" si="48"/>
        <v>0</v>
      </c>
      <c r="AO38">
        <f t="shared" si="49"/>
        <v>0</v>
      </c>
      <c r="AP38">
        <f t="shared" si="50"/>
        <v>-0.23487617311311637</v>
      </c>
      <c r="AQ38">
        <f t="shared" si="51"/>
        <v>-30.287897208070884</v>
      </c>
      <c r="AR38">
        <f t="shared" si="52"/>
        <v>-30.522773381184003</v>
      </c>
      <c r="AS38">
        <f t="shared" si="53"/>
        <v>0.56674996709061931</v>
      </c>
      <c r="AT38">
        <f t="shared" si="54"/>
        <v>0.20541002427245356</v>
      </c>
      <c r="AU38">
        <f t="shared" si="55"/>
        <v>-29.750613389820927</v>
      </c>
      <c r="AW38">
        <v>35</v>
      </c>
      <c r="AX38">
        <f>IF(Z38&gt;0, (R38*SUMPRODUCT(K38:$K$98, X38:$X$98)-K38*$AZ$3)/Z38, 0)</f>
        <v>504.02706236767028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41"/>
        <v>50000</v>
      </c>
      <c r="S39">
        <f t="shared" si="42"/>
        <v>460.84958279456947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125.01254790286897</v>
      </c>
      <c r="AC39">
        <f t="shared" si="27"/>
        <v>98.82781742934074</v>
      </c>
      <c r="AE39">
        <f t="shared" si="43"/>
        <v>0</v>
      </c>
      <c r="AF39">
        <f t="shared" si="44"/>
        <v>0</v>
      </c>
      <c r="AG39">
        <f t="shared" si="45"/>
        <v>-10.722350753802754</v>
      </c>
      <c r="AH39">
        <f t="shared" si="46"/>
        <v>-1555.008108880683</v>
      </c>
      <c r="AI39">
        <f t="shared" si="39"/>
        <v>-1565.7304596344859</v>
      </c>
      <c r="AJ39">
        <f t="shared" si="47"/>
        <v>26.184730473528234</v>
      </c>
      <c r="AK39">
        <f t="shared" si="59"/>
        <v>8.7508783532008287</v>
      </c>
      <c r="AL39">
        <f t="shared" si="40"/>
        <v>-1530.794850807757</v>
      </c>
      <c r="AN39">
        <f t="shared" si="48"/>
        <v>0</v>
      </c>
      <c r="AO39">
        <f t="shared" si="49"/>
        <v>0</v>
      </c>
      <c r="AP39">
        <f t="shared" si="50"/>
        <v>-0.18131811431726028</v>
      </c>
      <c r="AQ39">
        <f t="shared" si="51"/>
        <v>-26.295645845226478</v>
      </c>
      <c r="AR39">
        <f t="shared" si="52"/>
        <v>-26.476963959543742</v>
      </c>
      <c r="AS39">
        <f t="shared" si="53"/>
        <v>0.4427915167466438</v>
      </c>
      <c r="AT39">
        <f t="shared" si="54"/>
        <v>0.14797993444295551</v>
      </c>
      <c r="AU39">
        <f t="shared" si="55"/>
        <v>-25.886192508354146</v>
      </c>
      <c r="AW39">
        <v>36</v>
      </c>
      <c r="AX39">
        <f>IF(Z39&gt;0, (R39*SUMPRODUCT(K39:$K$98, X39:$X$98)-K39*$AZ$3)/Z39, 0)</f>
        <v>460.84958279456947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41"/>
        <v>50000</v>
      </c>
      <c r="S40">
        <f t="shared" si="42"/>
        <v>417.75770737666738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98.82781742934074</v>
      </c>
      <c r="AC40">
        <f t="shared" si="27"/>
        <v>76.195713311384566</v>
      </c>
      <c r="AE40">
        <f t="shared" si="43"/>
        <v>0</v>
      </c>
      <c r="AF40">
        <f t="shared" si="44"/>
        <v>0</v>
      </c>
      <c r="AG40">
        <f t="shared" si="45"/>
        <v>-9.1196059301765811</v>
      </c>
      <c r="AH40">
        <f t="shared" si="46"/>
        <v>-1495.5213160881467</v>
      </c>
      <c r="AI40">
        <f t="shared" si="39"/>
        <v>-1504.6409220183232</v>
      </c>
      <c r="AJ40">
        <f t="shared" si="47"/>
        <v>22.632104117956175</v>
      </c>
      <c r="AK40">
        <f t="shared" si="59"/>
        <v>6.9179472200538523</v>
      </c>
      <c r="AL40">
        <f t="shared" si="40"/>
        <v>-1475.0908706803132</v>
      </c>
      <c r="AN40">
        <f t="shared" si="48"/>
        <v>0</v>
      </c>
      <c r="AO40">
        <f t="shared" si="49"/>
        <v>0</v>
      </c>
      <c r="AP40">
        <f t="shared" si="50"/>
        <v>-0.13769216655665997</v>
      </c>
      <c r="AQ40">
        <f t="shared" si="51"/>
        <v>-22.580095205918312</v>
      </c>
      <c r="AR40">
        <f t="shared" si="52"/>
        <v>-22.717787372474969</v>
      </c>
      <c r="AS40">
        <f t="shared" si="53"/>
        <v>0.34171031880068881</v>
      </c>
      <c r="AT40">
        <f t="shared" si="54"/>
        <v>0.10445047167025932</v>
      </c>
      <c r="AU40">
        <f t="shared" si="55"/>
        <v>-22.271626582004021</v>
      </c>
      <c r="AW40">
        <v>37</v>
      </c>
      <c r="AX40">
        <f>IF(Z40&gt;0, (R40*SUMPRODUCT(K40:$K$98, X40:$X$98)-K40*$AZ$3)/Z40, 0)</f>
        <v>417.75770737666738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41"/>
        <v>50000</v>
      </c>
      <c r="S41">
        <f t="shared" si="42"/>
        <v>373.85150288865981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76.195713311384566</v>
      </c>
      <c r="AC41">
        <f t="shared" si="27"/>
        <v>56.886637504814686</v>
      </c>
      <c r="AE41">
        <f t="shared" si="43"/>
        <v>0</v>
      </c>
      <c r="AF41">
        <f t="shared" si="44"/>
        <v>0</v>
      </c>
      <c r="AG41">
        <f t="shared" si="45"/>
        <v>-7.6081862805506262</v>
      </c>
      <c r="AH41">
        <f t="shared" si="46"/>
        <v>-1420.2235903241894</v>
      </c>
      <c r="AI41">
        <f t="shared" si="39"/>
        <v>-1427.8317766047401</v>
      </c>
      <c r="AJ41">
        <f t="shared" si="47"/>
        <v>19.309075806569879</v>
      </c>
      <c r="AK41">
        <f t="shared" si="59"/>
        <v>5.3336999317969198</v>
      </c>
      <c r="AL41">
        <f t="shared" si="40"/>
        <v>-1403.1890008663734</v>
      </c>
      <c r="AN41">
        <f t="shared" si="48"/>
        <v>0</v>
      </c>
      <c r="AO41">
        <f t="shared" si="49"/>
        <v>0</v>
      </c>
      <c r="AP41">
        <f t="shared" si="50"/>
        <v>-0.10256431313993308</v>
      </c>
      <c r="AQ41">
        <f t="shared" si="51"/>
        <v>-19.145726941400291</v>
      </c>
      <c r="AR41">
        <f t="shared" si="52"/>
        <v>-19.248291254540224</v>
      </c>
      <c r="AS41">
        <f t="shared" si="53"/>
        <v>0.26030147323422398</v>
      </c>
      <c r="AT41">
        <f t="shared" si="54"/>
        <v>7.1902454780545619E-2</v>
      </c>
      <c r="AU41">
        <f t="shared" si="55"/>
        <v>-18.916087326525457</v>
      </c>
      <c r="AW41">
        <v>38</v>
      </c>
      <c r="AX41">
        <f>IF(Z41&gt;0, (R41*SUMPRODUCT(K41:$K$98, X41:$X$98)-K41*$AZ$3)/Z41, 0)</f>
        <v>373.85150288865981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41"/>
        <v>50000</v>
      </c>
      <c r="S42">
        <f t="shared" si="42"/>
        <v>327.66762237630968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56.886637504814686</v>
      </c>
      <c r="AC42">
        <f t="shared" si="27"/>
        <v>40.661463598546931</v>
      </c>
      <c r="AE42">
        <f t="shared" si="43"/>
        <v>0</v>
      </c>
      <c r="AF42">
        <f t="shared" si="44"/>
        <v>0</v>
      </c>
      <c r="AG42">
        <f t="shared" si="45"/>
        <v>-6.2046813328186108</v>
      </c>
      <c r="AH42">
        <f t="shared" si="46"/>
        <v>-1327.4230849265091</v>
      </c>
      <c r="AI42">
        <f t="shared" si="39"/>
        <v>-1333.6277662593277</v>
      </c>
      <c r="AJ42">
        <f t="shared" si="47"/>
        <v>16.225173906267756</v>
      </c>
      <c r="AK42">
        <f t="shared" si="59"/>
        <v>3.9820646253370282</v>
      </c>
      <c r="AL42">
        <f t="shared" si="40"/>
        <v>-1313.4205277277229</v>
      </c>
      <c r="AN42">
        <f t="shared" si="48"/>
        <v>0</v>
      </c>
      <c r="AO42">
        <f t="shared" si="49"/>
        <v>0</v>
      </c>
      <c r="AP42">
        <f t="shared" si="50"/>
        <v>-7.4682113037562683E-2</v>
      </c>
      <c r="AQ42">
        <f t="shared" si="51"/>
        <v>-15.977413755771018</v>
      </c>
      <c r="AR42">
        <f t="shared" si="52"/>
        <v>-16.052095868808578</v>
      </c>
      <c r="AS42">
        <f t="shared" si="53"/>
        <v>0.19529290977648747</v>
      </c>
      <c r="AT42">
        <f t="shared" si="54"/>
        <v>4.7929778262633872E-2</v>
      </c>
      <c r="AU42">
        <f t="shared" si="55"/>
        <v>-15.808873180769458</v>
      </c>
      <c r="AW42">
        <v>39</v>
      </c>
      <c r="AX42">
        <f>IF(Z42&gt;0, (R42*SUMPRODUCT(K42:$K$98, X42:$X$98)-K42*$AZ$3)/Z42, 0)</f>
        <v>327.66762237630968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41"/>
        <v>50000</v>
      </c>
      <c r="S43">
        <f t="shared" si="42"/>
        <v>277.26630571894805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40.661463598546931</v>
      </c>
      <c r="AC43">
        <f t="shared" si="27"/>
        <v>27.291686481287115</v>
      </c>
      <c r="AE43">
        <f t="shared" si="43"/>
        <v>0</v>
      </c>
      <c r="AF43">
        <f t="shared" si="44"/>
        <v>0</v>
      </c>
      <c r="AG43">
        <f t="shared" si="45"/>
        <v>-4.9215656425543877</v>
      </c>
      <c r="AH43">
        <f t="shared" si="46"/>
        <v>-1221.068876936037</v>
      </c>
      <c r="AI43">
        <f t="shared" si="39"/>
        <v>-1225.9904425785915</v>
      </c>
      <c r="AJ43">
        <f t="shared" si="47"/>
        <v>13.369777117259815</v>
      </c>
      <c r="AK43">
        <f t="shared" si="59"/>
        <v>2.8463024518982856</v>
      </c>
      <c r="AL43">
        <f t="shared" si="40"/>
        <v>-1209.7743630094333</v>
      </c>
      <c r="AN43">
        <f t="shared" si="48"/>
        <v>0</v>
      </c>
      <c r="AO43">
        <f t="shared" si="49"/>
        <v>0</v>
      </c>
      <c r="AP43">
        <f t="shared" si="50"/>
        <v>-5.2891072701447134E-2</v>
      </c>
      <c r="AQ43">
        <f t="shared" si="51"/>
        <v>-13.122580787112732</v>
      </c>
      <c r="AR43">
        <f t="shared" si="52"/>
        <v>-13.175471859814179</v>
      </c>
      <c r="AS43">
        <f t="shared" si="53"/>
        <v>0.14368229642145194</v>
      </c>
      <c r="AT43">
        <f t="shared" si="54"/>
        <v>3.0588638016321206E-2</v>
      </c>
      <c r="AU43">
        <f t="shared" si="55"/>
        <v>-13.001200925376406</v>
      </c>
      <c r="AW43">
        <v>40</v>
      </c>
      <c r="AX43">
        <f>IF(Z43&gt;0, (R43*SUMPRODUCT(K43:$K$98, X43:$X$98)-K43*$AZ$3)/Z43, 0)</f>
        <v>277.26630571894805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41"/>
        <v>50000</v>
      </c>
      <c r="S44">
        <f t="shared" si="42"/>
        <v>218.38792783462202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27.291686481287115</v>
      </c>
      <c r="AC44">
        <f t="shared" si="27"/>
        <v>16.497352692845084</v>
      </c>
      <c r="AE44">
        <f t="shared" si="43"/>
        <v>0</v>
      </c>
      <c r="AF44">
        <f t="shared" si="44"/>
        <v>0</v>
      </c>
      <c r="AG44">
        <f t="shared" si="45"/>
        <v>-3.7770752386409345</v>
      </c>
      <c r="AH44">
        <f t="shared" si="46"/>
        <v>-1095.2747474879086</v>
      </c>
      <c r="AI44">
        <f t="shared" si="39"/>
        <v>-1099.0518227265495</v>
      </c>
      <c r="AJ44">
        <f t="shared" si="47"/>
        <v>10.794333788442032</v>
      </c>
      <c r="AK44">
        <f t="shared" si="59"/>
        <v>1.9104180536900983</v>
      </c>
      <c r="AL44">
        <f t="shared" si="40"/>
        <v>-1086.3470708844175</v>
      </c>
      <c r="AN44">
        <f t="shared" si="48"/>
        <v>0</v>
      </c>
      <c r="AO44">
        <f t="shared" si="49"/>
        <v>0</v>
      </c>
      <c r="AP44">
        <f t="shared" si="50"/>
        <v>-3.6242379740193217E-2</v>
      </c>
      <c r="AQ44">
        <f t="shared" si="51"/>
        <v>-10.509550594121654</v>
      </c>
      <c r="AR44">
        <f t="shared" si="52"/>
        <v>-10.545792973861847</v>
      </c>
      <c r="AS44">
        <f t="shared" si="53"/>
        <v>0.1035754703006341</v>
      </c>
      <c r="AT44">
        <f t="shared" si="54"/>
        <v>1.8331140416803185E-2</v>
      </c>
      <c r="AU44">
        <f t="shared" si="55"/>
        <v>-10.42388636314441</v>
      </c>
      <c r="AW44">
        <v>41</v>
      </c>
      <c r="AX44">
        <f>IF(Z44&gt;0, (R44*SUMPRODUCT(K44:$K$98, X44:$X$98)-K44*$AZ$3)/Z44, 0)</f>
        <v>218.38792783462202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41"/>
        <v>50000</v>
      </c>
      <c r="S45">
        <f t="shared" si="42"/>
        <v>144.71558354714227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16.497352692845084</v>
      </c>
      <c r="AC45">
        <f t="shared" si="27"/>
        <v>8.0665940618222791</v>
      </c>
      <c r="AE45">
        <f t="shared" si="43"/>
        <v>0</v>
      </c>
      <c r="AF45">
        <f t="shared" si="44"/>
        <v>0</v>
      </c>
      <c r="AG45">
        <f t="shared" si="45"/>
        <v>-2.7870509395398044</v>
      </c>
      <c r="AH45">
        <f t="shared" si="46"/>
        <v>-952.25354671472064</v>
      </c>
      <c r="AI45">
        <f t="shared" si="39"/>
        <v>-955.04059765426041</v>
      </c>
      <c r="AJ45">
        <f t="shared" si="47"/>
        <v>8.4307586310228047</v>
      </c>
      <c r="AK45">
        <f t="shared" si="59"/>
        <v>1.1548146884991559</v>
      </c>
      <c r="AL45">
        <f t="shared" si="40"/>
        <v>-945.45502433473837</v>
      </c>
      <c r="AN45">
        <f t="shared" si="48"/>
        <v>0</v>
      </c>
      <c r="AO45">
        <f t="shared" si="49"/>
        <v>0</v>
      </c>
      <c r="AP45">
        <f t="shared" si="50"/>
        <v>-2.387745055086804E-2</v>
      </c>
      <c r="AQ45">
        <f t="shared" si="51"/>
        <v>-8.1582243980527434</v>
      </c>
      <c r="AR45">
        <f t="shared" si="52"/>
        <v>-8.1821018486036099</v>
      </c>
      <c r="AS45">
        <f t="shared" si="53"/>
        <v>7.2228684256409853E-2</v>
      </c>
      <c r="AT45">
        <f t="shared" si="54"/>
        <v>9.8936227640703533E-3</v>
      </c>
      <c r="AU45">
        <f t="shared" si="55"/>
        <v>-8.0999795415831297</v>
      </c>
      <c r="AW45">
        <v>42</v>
      </c>
      <c r="AX45">
        <f>IF(Z45&gt;0, (R45*SUMPRODUCT(K45:$K$98, X45:$X$98)-K45*$AZ$3)/Z45, 0)</f>
        <v>144.71558354714227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41"/>
        <v>50000</v>
      </c>
      <c r="S46">
        <f t="shared" si="42"/>
        <v>44.980451731652785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8.0665940618222791</v>
      </c>
      <c r="AC46">
        <f t="shared" si="27"/>
        <v>1.7644339165363618</v>
      </c>
      <c r="AE46">
        <f t="shared" si="43"/>
        <v>0</v>
      </c>
      <c r="AF46">
        <f t="shared" si="44"/>
        <v>0</v>
      </c>
      <c r="AG46">
        <f t="shared" si="45"/>
        <v>-1.9613341447332864</v>
      </c>
      <c r="AH46">
        <f t="shared" si="46"/>
        <v>-797.84628541112022</v>
      </c>
      <c r="AI46">
        <f t="shared" si="39"/>
        <v>-799.80761955585353</v>
      </c>
      <c r="AJ46">
        <f t="shared" si="47"/>
        <v>6.3021601452859173</v>
      </c>
      <c r="AK46">
        <f t="shared" si="59"/>
        <v>0.56466158432755964</v>
      </c>
      <c r="AL46">
        <f t="shared" si="40"/>
        <v>-792.94079782623999</v>
      </c>
      <c r="AN46">
        <f t="shared" si="48"/>
        <v>0</v>
      </c>
      <c r="AO46">
        <f t="shared" si="49"/>
        <v>0</v>
      </c>
      <c r="AP46">
        <f t="shared" si="50"/>
        <v>-1.5002948351440107E-2</v>
      </c>
      <c r="AQ46">
        <f t="shared" si="51"/>
        <v>-6.1030124033450379</v>
      </c>
      <c r="AR46">
        <f t="shared" si="52"/>
        <v>-6.1180153516964779</v>
      </c>
      <c r="AS46">
        <f t="shared" si="53"/>
        <v>4.82074833684632E-2</v>
      </c>
      <c r="AT46">
        <f t="shared" si="54"/>
        <v>4.3192989876086286E-3</v>
      </c>
      <c r="AU46">
        <f t="shared" si="55"/>
        <v>-6.0654885693404061</v>
      </c>
      <c r="AW46">
        <v>43</v>
      </c>
      <c r="AX46">
        <f>IF(Z46&gt;0, (R46*SUMPRODUCT(K46:$K$98, X46:$X$98)-K46*$AZ$3)/Z46, 0)</f>
        <v>44.980451731652785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41"/>
        <v>50000</v>
      </c>
      <c r="S47">
        <f t="shared" si="42"/>
        <v>-102.70723365054012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1.7644339165363618</v>
      </c>
      <c r="AC47">
        <f t="shared" si="27"/>
        <v>-2.6813782611240082</v>
      </c>
      <c r="AE47">
        <f t="shared" si="43"/>
        <v>0</v>
      </c>
      <c r="AF47">
        <f t="shared" si="44"/>
        <v>0</v>
      </c>
      <c r="AG47">
        <f t="shared" si="45"/>
        <v>-1.3053502493540809</v>
      </c>
      <c r="AH47">
        <f t="shared" si="46"/>
        <v>-636.37055393187268</v>
      </c>
      <c r="AI47">
        <f t="shared" si="39"/>
        <v>-637.67590418122677</v>
      </c>
      <c r="AJ47">
        <f t="shared" si="47"/>
        <v>4.4458121776603701</v>
      </c>
      <c r="AK47">
        <f t="shared" si="59"/>
        <v>0.12351037415754534</v>
      </c>
      <c r="AL47">
        <f t="shared" si="40"/>
        <v>-633.10658162940888</v>
      </c>
      <c r="AN47">
        <f t="shared" si="48"/>
        <v>0</v>
      </c>
      <c r="AO47">
        <f t="shared" si="49"/>
        <v>0</v>
      </c>
      <c r="AP47">
        <f t="shared" si="50"/>
        <v>-8.9152609390304918E-3</v>
      </c>
      <c r="AQ47">
        <f t="shared" si="51"/>
        <v>-4.3462737644746019</v>
      </c>
      <c r="AR47">
        <f t="shared" si="52"/>
        <v>-4.3551890254136323</v>
      </c>
      <c r="AS47">
        <f t="shared" si="53"/>
        <v>3.0363939233454186E-2</v>
      </c>
      <c r="AT47">
        <f t="shared" si="54"/>
        <v>8.4354924269303935E-4</v>
      </c>
      <c r="AU47">
        <f t="shared" si="55"/>
        <v>-4.3239815369374854</v>
      </c>
      <c r="AW47">
        <v>44</v>
      </c>
      <c r="AX47">
        <f>IF(Z47&gt;0, (R47*SUMPRODUCT(K47:$K$98, X47:$X$98)-K47*$AZ$3)/Z47, 0)</f>
        <v>-102.70723365054012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41"/>
        <v>50000</v>
      </c>
      <c r="S48">
        <f t="shared" si="42"/>
        <v>-341.0873135332053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-2.6813782611240082</v>
      </c>
      <c r="AC48">
        <f t="shared" si="27"/>
        <v>-5.5480089669515831</v>
      </c>
      <c r="AE48">
        <f t="shared" si="43"/>
        <v>0</v>
      </c>
      <c r="AF48">
        <f t="shared" si="44"/>
        <v>0</v>
      </c>
      <c r="AG48">
        <f t="shared" si="45"/>
        <v>-0.81328280865706792</v>
      </c>
      <c r="AH48">
        <f t="shared" si="46"/>
        <v>-479.01393820347232</v>
      </c>
      <c r="AI48">
        <f t="shared" si="39"/>
        <v>-479.82722101212937</v>
      </c>
      <c r="AJ48">
        <f t="shared" si="47"/>
        <v>2.8666307058275748</v>
      </c>
      <c r="AK48">
        <f t="shared" si="59"/>
        <v>-0.18769647827868061</v>
      </c>
      <c r="AL48">
        <f t="shared" si="40"/>
        <v>-477.14828678458048</v>
      </c>
      <c r="AN48">
        <f t="shared" si="48"/>
        <v>0</v>
      </c>
      <c r="AO48">
        <f t="shared" si="49"/>
        <v>0</v>
      </c>
      <c r="AP48">
        <f t="shared" si="50"/>
        <v>-4.9594163794032852E-3</v>
      </c>
      <c r="AQ48">
        <f t="shared" si="51"/>
        <v>-2.9210374863468815</v>
      </c>
      <c r="AR48">
        <f t="shared" si="52"/>
        <v>-2.9259969027262849</v>
      </c>
      <c r="AS48">
        <f t="shared" si="53"/>
        <v>1.7480776827998087E-2</v>
      </c>
      <c r="AT48">
        <f t="shared" si="54"/>
        <v>-1.1445772354006733E-3</v>
      </c>
      <c r="AU48">
        <f t="shared" si="55"/>
        <v>-2.9096607031336874</v>
      </c>
      <c r="AW48">
        <v>45</v>
      </c>
      <c r="AX48">
        <f>IF(Z48&gt;0, (R48*SUMPRODUCT(K48:$K$98, X48:$X$98)-K48*$AZ$3)/Z48, 0)</f>
        <v>-341.0873135332053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41"/>
        <v>50000</v>
      </c>
      <c r="S49">
        <f t="shared" si="42"/>
        <v>-762.07737062650392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-5.5480089669515831</v>
      </c>
      <c r="AC49">
        <f t="shared" si="27"/>
        <v>-7.1479365795064789</v>
      </c>
      <c r="AE49">
        <f t="shared" si="43"/>
        <v>0</v>
      </c>
      <c r="AF49">
        <f t="shared" si="44"/>
        <v>0</v>
      </c>
      <c r="AG49">
        <f t="shared" si="45"/>
        <v>-0.46897709176367219</v>
      </c>
      <c r="AH49">
        <f t="shared" si="46"/>
        <v>-336.17288880682503</v>
      </c>
      <c r="AI49">
        <f t="shared" si="39"/>
        <v>-336.64186589858872</v>
      </c>
      <c r="AJ49">
        <f t="shared" si="47"/>
        <v>1.5999276125548958</v>
      </c>
      <c r="AK49">
        <f t="shared" si="59"/>
        <v>-0.38836062768661084</v>
      </c>
      <c r="AL49">
        <f t="shared" si="40"/>
        <v>-335.43029891372043</v>
      </c>
      <c r="AN49">
        <f t="shared" si="48"/>
        <v>0</v>
      </c>
      <c r="AO49">
        <f t="shared" si="49"/>
        <v>0</v>
      </c>
      <c r="AP49">
        <f t="shared" si="50"/>
        <v>-2.5534219436908622E-3</v>
      </c>
      <c r="AQ49">
        <f t="shared" si="51"/>
        <v>-1.830347891674541</v>
      </c>
      <c r="AR49">
        <f t="shared" si="52"/>
        <v>-1.8329013136182319</v>
      </c>
      <c r="AS49">
        <f t="shared" si="53"/>
        <v>8.7110657342582293E-3</v>
      </c>
      <c r="AT49">
        <f t="shared" si="54"/>
        <v>-2.1144925119290525E-3</v>
      </c>
      <c r="AU49">
        <f t="shared" si="55"/>
        <v>-1.826304740395903</v>
      </c>
      <c r="AW49">
        <v>46</v>
      </c>
      <c r="AX49">
        <f>IF(Z49&gt;0, (R49*SUMPRODUCT(K49:$K$98, X49:$X$98)-K49*$AZ$3)/Z49, 0)</f>
        <v>-762.07737062650392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41"/>
        <v>50000</v>
      </c>
      <c r="S50">
        <f t="shared" si="42"/>
        <v>-1581.7675869620623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-7.1479365795064789</v>
      </c>
      <c r="AC50">
        <f t="shared" si="27"/>
        <v>-7.7987220838667497</v>
      </c>
      <c r="AE50">
        <f t="shared" si="43"/>
        <v>0</v>
      </c>
      <c r="AF50">
        <f t="shared" si="44"/>
        <v>0</v>
      </c>
      <c r="AG50">
        <f t="shared" si="45"/>
        <v>-0.24651921521684958</v>
      </c>
      <c r="AH50">
        <f t="shared" si="46"/>
        <v>-217.7681056291859</v>
      </c>
      <c r="AI50">
        <f t="shared" si="39"/>
        <v>-218.01462484440273</v>
      </c>
      <c r="AJ50">
        <f t="shared" si="47"/>
        <v>0.65078550436027083</v>
      </c>
      <c r="AK50">
        <f t="shared" si="59"/>
        <v>-0.50035556056545361</v>
      </c>
      <c r="AL50">
        <f t="shared" si="40"/>
        <v>-217.86419490060791</v>
      </c>
      <c r="AN50">
        <f t="shared" si="48"/>
        <v>0</v>
      </c>
      <c r="AO50">
        <f t="shared" si="49"/>
        <v>0</v>
      </c>
      <c r="AP50">
        <f t="shared" si="50"/>
        <v>-1.1984052722919041E-3</v>
      </c>
      <c r="AQ50">
        <f t="shared" si="51"/>
        <v>-1.0586373386491255</v>
      </c>
      <c r="AR50">
        <f t="shared" si="52"/>
        <v>-1.0598357439214174</v>
      </c>
      <c r="AS50">
        <f t="shared" si="53"/>
        <v>3.1636672981879103E-3</v>
      </c>
      <c r="AT50">
        <f t="shared" si="54"/>
        <v>-2.4323813511849366E-3</v>
      </c>
      <c r="AU50">
        <f t="shared" si="55"/>
        <v>-1.0591044579744144</v>
      </c>
      <c r="AW50">
        <v>47</v>
      </c>
      <c r="AX50">
        <f>IF(Z50&gt;0, (R50*SUMPRODUCT(K50:$K$98, X50:$X$98)-K50*$AZ$3)/Z50, 0)</f>
        <v>-1581.7675869620623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41"/>
        <v>50000</v>
      </c>
      <c r="S51">
        <f t="shared" si="42"/>
        <v>-3380.1300126091023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-7.7987220838667497</v>
      </c>
      <c r="AC51">
        <f t="shared" si="27"/>
        <v>-7.8041787195567025</v>
      </c>
      <c r="AE51">
        <f t="shared" si="43"/>
        <v>0</v>
      </c>
      <c r="AF51">
        <f t="shared" si="44"/>
        <v>0</v>
      </c>
      <c r="AG51">
        <f t="shared" si="45"/>
        <v>-0.11544199025546806</v>
      </c>
      <c r="AH51">
        <f t="shared" si="46"/>
        <v>-128.61203280921302</v>
      </c>
      <c r="AI51">
        <f t="shared" si="39"/>
        <v>-128.7274747994685</v>
      </c>
      <c r="AJ51">
        <f t="shared" si="47"/>
        <v>5.4566356899528046E-3</v>
      </c>
      <c r="AK51">
        <f t="shared" si="59"/>
        <v>-0.54591054587067256</v>
      </c>
      <c r="AL51">
        <f t="shared" si="40"/>
        <v>-129.26792870964923</v>
      </c>
      <c r="AN51">
        <f t="shared" si="48"/>
        <v>0</v>
      </c>
      <c r="AO51">
        <f t="shared" si="49"/>
        <v>0</v>
      </c>
      <c r="AP51">
        <f t="shared" si="50"/>
        <v>-5.0107036442056355E-4</v>
      </c>
      <c r="AQ51">
        <f t="shared" si="51"/>
        <v>-0.55823429590888729</v>
      </c>
      <c r="AR51">
        <f t="shared" si="52"/>
        <v>-0.558735366273308</v>
      </c>
      <c r="AS51">
        <f t="shared" si="53"/>
        <v>2.3684262785355073E-5</v>
      </c>
      <c r="AT51">
        <f t="shared" si="54"/>
        <v>-2.3694982696947234E-3</v>
      </c>
      <c r="AU51">
        <f t="shared" si="55"/>
        <v>-0.56108118028021736</v>
      </c>
      <c r="AW51">
        <v>48</v>
      </c>
      <c r="AX51">
        <f>IF(Z51&gt;0, (R51*SUMPRODUCT(K51:$K$98, X51:$X$98)-K51*$AZ$3)/Z51, 0)</f>
        <v>-3380.1300126091023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41"/>
        <v>50000</v>
      </c>
      <c r="S52">
        <f t="shared" si="42"/>
        <v>-7960.5596672220709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-7.8041787195567025</v>
      </c>
      <c r="AC52">
        <f t="shared" si="27"/>
        <v>-7.4220731021091861</v>
      </c>
      <c r="AE52">
        <f t="shared" si="43"/>
        <v>0</v>
      </c>
      <c r="AF52">
        <f t="shared" si="44"/>
        <v>0</v>
      </c>
      <c r="AG52">
        <f t="shared" si="45"/>
        <v>-4.6617784504963101E-2</v>
      </c>
      <c r="AH52">
        <f t="shared" si="46"/>
        <v>-67.66978584795028</v>
      </c>
      <c r="AI52">
        <f t="shared" si="39"/>
        <v>-67.71640363245524</v>
      </c>
      <c r="AJ52">
        <f t="shared" si="47"/>
        <v>-0.38210561744751637</v>
      </c>
      <c r="AK52">
        <f t="shared" si="59"/>
        <v>-0.5462925103689692</v>
      </c>
      <c r="AL52">
        <f t="shared" si="40"/>
        <v>-68.644801760271733</v>
      </c>
      <c r="AN52">
        <f t="shared" si="48"/>
        <v>0</v>
      </c>
      <c r="AO52">
        <f t="shared" si="49"/>
        <v>0</v>
      </c>
      <c r="AP52">
        <f t="shared" si="50"/>
        <v>-1.8066270942884992E-4</v>
      </c>
      <c r="AQ52">
        <f t="shared" si="51"/>
        <v>-0.26224770197861247</v>
      </c>
      <c r="AR52">
        <f t="shared" si="52"/>
        <v>-0.26242836468804132</v>
      </c>
      <c r="AS52">
        <f t="shared" si="53"/>
        <v>-1.4808133176878562E-3</v>
      </c>
      <c r="AT52">
        <f t="shared" si="54"/>
        <v>-2.1171037215086588E-3</v>
      </c>
      <c r="AU52">
        <f t="shared" si="55"/>
        <v>-0.26602628172723786</v>
      </c>
      <c r="AW52">
        <v>49</v>
      </c>
      <c r="AX52">
        <f>IF(Z52&gt;0, (R52*SUMPRODUCT(K52:$K$98, X52:$X$98)-K52*$AZ$3)/Z52, 0)</f>
        <v>-7960.5596672220709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41"/>
        <v>50000</v>
      </c>
      <c r="S53">
        <f t="shared" si="42"/>
        <v>-22171.611152611826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-7.4220731021091861</v>
      </c>
      <c r="AC53">
        <f t="shared" si="27"/>
        <v>-6.844731595733867</v>
      </c>
      <c r="AE53">
        <f t="shared" si="43"/>
        <v>0</v>
      </c>
      <c r="AF53">
        <f t="shared" si="44"/>
        <v>0</v>
      </c>
      <c r="AG53">
        <f t="shared" si="45"/>
        <v>-1.5435801098576354E-2</v>
      </c>
      <c r="AH53">
        <f t="shared" si="46"/>
        <v>-30.71580556133712</v>
      </c>
      <c r="AI53">
        <f t="shared" si="39"/>
        <v>-30.731241362435696</v>
      </c>
      <c r="AJ53">
        <f t="shared" si="47"/>
        <v>-0.57734150637531911</v>
      </c>
      <c r="AK53">
        <f t="shared" si="59"/>
        <v>-0.51954511714764307</v>
      </c>
      <c r="AL53">
        <f t="shared" si="40"/>
        <v>-31.828127985958659</v>
      </c>
      <c r="AN53">
        <f t="shared" si="48"/>
        <v>0</v>
      </c>
      <c r="AO53">
        <f t="shared" si="49"/>
        <v>0</v>
      </c>
      <c r="AP53">
        <f t="shared" si="50"/>
        <v>-5.3410671758771627E-5</v>
      </c>
      <c r="AQ53">
        <f t="shared" si="51"/>
        <v>-0.1062822588970868</v>
      </c>
      <c r="AR53">
        <f t="shared" si="52"/>
        <v>-0.10633566956884558</v>
      </c>
      <c r="AS53">
        <f t="shared" si="53"/>
        <v>-1.9977063381939374E-3</v>
      </c>
      <c r="AT53">
        <f t="shared" si="54"/>
        <v>-1.7977203475629542E-3</v>
      </c>
      <c r="AU53">
        <f t="shared" si="55"/>
        <v>-0.11013109625460246</v>
      </c>
      <c r="AW53">
        <v>50</v>
      </c>
      <c r="AX53">
        <f>IF(Z53&gt;0, (R53*SUMPRODUCT(K53:$K$98, X53:$X$98)-K53*$AZ$3)/Z53, 0)</f>
        <v>-22171.611152611826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41"/>
        <v>50000</v>
      </c>
      <c r="S54">
        <f t="shared" si="42"/>
        <v>-79531.757020208766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-6.844731595733867</v>
      </c>
      <c r="AC54">
        <f t="shared" si="27"/>
        <v>-6.2013806328863703</v>
      </c>
      <c r="AE54">
        <f t="shared" si="43"/>
        <v>0</v>
      </c>
      <c r="AF54">
        <f t="shared" si="44"/>
        <v>0</v>
      </c>
      <c r="AG54">
        <f t="shared" si="45"/>
        <v>-3.8986820266718233E-3</v>
      </c>
      <c r="AH54">
        <f t="shared" si="46"/>
        <v>-11.382761060918767</v>
      </c>
      <c r="AI54">
        <f t="shared" si="39"/>
        <v>-11.386659742945438</v>
      </c>
      <c r="AJ54">
        <f t="shared" si="47"/>
        <v>-0.64335096284749671</v>
      </c>
      <c r="AK54">
        <f t="shared" si="59"/>
        <v>-0.47913121170137074</v>
      </c>
      <c r="AL54">
        <f t="shared" si="40"/>
        <v>-12.509141917494306</v>
      </c>
      <c r="AN54">
        <f t="shared" si="48"/>
        <v>0</v>
      </c>
      <c r="AO54">
        <f t="shared" si="49"/>
        <v>0</v>
      </c>
      <c r="AP54">
        <f t="shared" si="50"/>
        <v>-1.2044774114999982E-5</v>
      </c>
      <c r="AQ54">
        <f t="shared" si="51"/>
        <v>-3.5166444671771359E-2</v>
      </c>
      <c r="AR54">
        <f t="shared" si="52"/>
        <v>-3.5178489445886356E-2</v>
      </c>
      <c r="AS54">
        <f t="shared" si="53"/>
        <v>-1.987599135080253E-3</v>
      </c>
      <c r="AT54">
        <f t="shared" si="54"/>
        <v>-1.4802508070440878E-3</v>
      </c>
      <c r="AU54">
        <f t="shared" si="55"/>
        <v>-3.8646339388010695E-2</v>
      </c>
      <c r="AW54">
        <v>51</v>
      </c>
      <c r="AX54">
        <f>IF(Z54&gt;0, (R54*SUMPRODUCT(K54:$K$98, X54:$X$98)-K54*$AZ$3)/Z54, 0)</f>
        <v>-79531.757020208766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41"/>
        <v>50000</v>
      </c>
      <c r="S55">
        <f t="shared" si="42"/>
        <v>-418742.19434786221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-6.2013806328863703</v>
      </c>
      <c r="AC55">
        <f t="shared" si="27"/>
        <v>-5.5672317010004795</v>
      </c>
      <c r="AE55">
        <f t="shared" si="43"/>
        <v>0</v>
      </c>
      <c r="AF55">
        <f t="shared" si="44"/>
        <v>0</v>
      </c>
      <c r="AG55">
        <f t="shared" si="45"/>
        <v>-6.6475647500375927E-4</v>
      </c>
      <c r="AH55">
        <f t="shared" si="46"/>
        <v>-3.1949387314013458</v>
      </c>
      <c r="AI55">
        <f t="shared" si="39"/>
        <v>-3.1956034878763497</v>
      </c>
      <c r="AJ55">
        <f t="shared" si="47"/>
        <v>-0.63414893188589083</v>
      </c>
      <c r="AK55">
        <f t="shared" si="59"/>
        <v>-0.43409664430204598</v>
      </c>
      <c r="AL55">
        <f t="shared" si="40"/>
        <v>-4.2638490640642868</v>
      </c>
      <c r="AN55">
        <f t="shared" si="48"/>
        <v>0</v>
      </c>
      <c r="AO55">
        <f t="shared" si="49"/>
        <v>0</v>
      </c>
      <c r="AP55">
        <f t="shared" si="50"/>
        <v>-1.833687807857515E-6</v>
      </c>
      <c r="AQ55">
        <f t="shared" si="51"/>
        <v>-8.813032168794253E-3</v>
      </c>
      <c r="AR55">
        <f t="shared" si="52"/>
        <v>-8.814865856602112E-3</v>
      </c>
      <c r="AS55">
        <f t="shared" si="53"/>
        <v>-1.7492588767314343E-3</v>
      </c>
      <c r="AT55">
        <f t="shared" si="54"/>
        <v>-1.1974275603468484E-3</v>
      </c>
      <c r="AU55">
        <f t="shared" si="55"/>
        <v>-1.1761552293680396E-2</v>
      </c>
      <c r="AW55">
        <v>52</v>
      </c>
      <c r="AX55">
        <f>IF(Z55&gt;0, (R55*SUMPRODUCT(K55:$K$98, X55:$X$98)-K55*$AZ$3)/Z55, 0)</f>
        <v>-418742.19434786221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41"/>
        <v>50000</v>
      </c>
      <c r="S56">
        <f t="shared" si="42"/>
        <v>-2228418.3013708754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-5.5672317010004795</v>
      </c>
      <c r="AC56">
        <f t="shared" si="27"/>
        <v>-4.9784417183856489</v>
      </c>
      <c r="AE56">
        <f t="shared" si="43"/>
        <v>0</v>
      </c>
      <c r="AF56">
        <f t="shared" si="44"/>
        <v>0</v>
      </c>
      <c r="AG56">
        <f t="shared" si="45"/>
        <v>-1.1170348303375127E-4</v>
      </c>
      <c r="AH56">
        <f t="shared" si="46"/>
        <v>-0.54640542721997043</v>
      </c>
      <c r="AI56">
        <f t="shared" si="39"/>
        <v>-0.54651713070300423</v>
      </c>
      <c r="AJ56">
        <f t="shared" si="47"/>
        <v>-0.58878998261483062</v>
      </c>
      <c r="AK56">
        <f t="shared" si="59"/>
        <v>-0.38970621907003361</v>
      </c>
      <c r="AL56">
        <f t="shared" si="40"/>
        <v>-1.5250133323878683</v>
      </c>
      <c r="AN56">
        <f t="shared" si="48"/>
        <v>0</v>
      </c>
      <c r="AO56">
        <f t="shared" si="49"/>
        <v>0</v>
      </c>
      <c r="AP56">
        <f t="shared" si="50"/>
        <v>-2.7511325392431727E-7</v>
      </c>
      <c r="AQ56">
        <f t="shared" si="51"/>
        <v>-1.3457357905211648E-3</v>
      </c>
      <c r="AR56">
        <f t="shared" si="52"/>
        <v>-1.3460109037750892E-3</v>
      </c>
      <c r="AS56">
        <f t="shared" si="53"/>
        <v>-1.4501242360210444E-3</v>
      </c>
      <c r="AT56">
        <f t="shared" si="54"/>
        <v>-9.5980307051397136E-4</v>
      </c>
      <c r="AU56">
        <f t="shared" si="55"/>
        <v>-3.7559382103101043E-3</v>
      </c>
      <c r="AW56">
        <v>53</v>
      </c>
      <c r="AX56">
        <f>IF(Z56&gt;0, (R56*SUMPRODUCT(K56:$K$98, X56:$X$98)-K56*$AZ$3)/Z56, 0)</f>
        <v>-2228418.3013708754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41"/>
        <v>50000</v>
      </c>
      <c r="S57">
        <f t="shared" si="42"/>
        <v>-12034945.23809821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-4.9784417183856489</v>
      </c>
      <c r="AC57">
        <f t="shared" si="27"/>
        <v>-4.4462133338336436</v>
      </c>
      <c r="AE57">
        <f t="shared" si="43"/>
        <v>0</v>
      </c>
      <c r="AF57">
        <f t="shared" si="44"/>
        <v>0</v>
      </c>
      <c r="AG57">
        <f t="shared" si="45"/>
        <v>-1.8472096240864343E-5</v>
      </c>
      <c r="AH57">
        <f t="shared" si="46"/>
        <v>-9.2114351962549412E-2</v>
      </c>
      <c r="AI57">
        <f t="shared" si="39"/>
        <v>-9.213282405879028E-2</v>
      </c>
      <c r="AJ57">
        <f t="shared" si="47"/>
        <v>-0.53222838455200527</v>
      </c>
      <c r="AK57">
        <f t="shared" si="59"/>
        <v>-0.34849092028699546</v>
      </c>
      <c r="AL57">
        <f t="shared" si="40"/>
        <v>-0.97285212889779105</v>
      </c>
      <c r="AN57">
        <f t="shared" si="48"/>
        <v>0</v>
      </c>
      <c r="AO57">
        <f t="shared" si="49"/>
        <v>0</v>
      </c>
      <c r="AP57">
        <f t="shared" si="50"/>
        <v>-4.0620284275384374E-8</v>
      </c>
      <c r="AQ57">
        <f t="shared" si="51"/>
        <v>-2.025601812470032E-4</v>
      </c>
      <c r="AR57">
        <f t="shared" si="52"/>
        <v>-2.0260080153127857E-4</v>
      </c>
      <c r="AS57">
        <f t="shared" si="53"/>
        <v>-1.1703743851282276E-3</v>
      </c>
      <c r="AT57">
        <f t="shared" si="54"/>
        <v>-7.6633426249330197E-4</v>
      </c>
      <c r="AU57">
        <f t="shared" si="55"/>
        <v>-2.1393094491528081E-3</v>
      </c>
      <c r="AW57">
        <v>54</v>
      </c>
      <c r="AX57">
        <f>IF(Z57&gt;0, (R57*SUMPRODUCT(K57:$K$98, X57:$X$98)-K57*$AZ$3)/Z57, 0)</f>
        <v>-12034945.23809821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41"/>
        <v>50000</v>
      </c>
      <c r="S58">
        <f t="shared" si="42"/>
        <v>-66159247.445170134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-4.4462133338336436</v>
      </c>
      <c r="AC58">
        <f t="shared" si="27"/>
        <v>-3.9700104294233509</v>
      </c>
      <c r="AE58">
        <f t="shared" si="43"/>
        <v>0</v>
      </c>
      <c r="AF58">
        <f t="shared" si="44"/>
        <v>0</v>
      </c>
      <c r="AG58">
        <f t="shared" si="45"/>
        <v>-3.0003443076597266E-6</v>
      </c>
      <c r="AH58">
        <f t="shared" si="46"/>
        <v>-1.5287030970795975E-2</v>
      </c>
      <c r="AI58">
        <f t="shared" si="39"/>
        <v>-1.5290031315103635E-2</v>
      </c>
      <c r="AJ58">
        <f t="shared" si="47"/>
        <v>-0.47620290441029267</v>
      </c>
      <c r="AK58">
        <f t="shared" si="59"/>
        <v>-0.31123493336835506</v>
      </c>
      <c r="AL58">
        <f t="shared" si="40"/>
        <v>-0.80272786909375138</v>
      </c>
      <c r="AN58">
        <f t="shared" si="48"/>
        <v>0</v>
      </c>
      <c r="AO58">
        <f t="shared" si="49"/>
        <v>0</v>
      </c>
      <c r="AP58">
        <f t="shared" si="50"/>
        <v>-5.8908755590052892E-9</v>
      </c>
      <c r="AQ58">
        <f t="shared" si="51"/>
        <v>-3.0014554291557681E-5</v>
      </c>
      <c r="AR58">
        <f t="shared" si="52"/>
        <v>-3.0020445167116688E-5</v>
      </c>
      <c r="AS58">
        <f t="shared" si="53"/>
        <v>-9.3497671035829423E-4</v>
      </c>
      <c r="AT58">
        <f t="shared" si="54"/>
        <v>-6.1107862101279092E-4</v>
      </c>
      <c r="AU58">
        <f t="shared" si="55"/>
        <v>-1.5760757765382019E-3</v>
      </c>
      <c r="AW58">
        <v>55</v>
      </c>
      <c r="AX58">
        <f>IF(Z58&gt;0, (R58*SUMPRODUCT(K58:$K$98, X58:$X$98)-K58*$AZ$3)/Z58, 0)</f>
        <v>-66159247.445170134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41"/>
        <v>50000</v>
      </c>
      <c r="S59">
        <f t="shared" si="42"/>
        <v>-371113606.83983535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-3.9700104294233509</v>
      </c>
      <c r="AC59">
        <f t="shared" si="27"/>
        <v>-3.5446784220209109</v>
      </c>
      <c r="AE59">
        <f t="shared" si="43"/>
        <v>0</v>
      </c>
      <c r="AF59">
        <f t="shared" si="44"/>
        <v>0</v>
      </c>
      <c r="AG59">
        <f t="shared" si="45"/>
        <v>-4.7757322241632574E-7</v>
      </c>
      <c r="AH59">
        <f t="shared" si="46"/>
        <v>-2.492767642166804E-3</v>
      </c>
      <c r="AI59">
        <f t="shared" si="39"/>
        <v>-2.4932452153892202E-3</v>
      </c>
      <c r="AJ59">
        <f t="shared" si="47"/>
        <v>-0.42533200740244004</v>
      </c>
      <c r="AK59">
        <f t="shared" si="59"/>
        <v>-0.27790073005963462</v>
      </c>
      <c r="AL59">
        <f t="shared" si="40"/>
        <v>-0.70572598267746389</v>
      </c>
      <c r="AN59">
        <f t="shared" si="48"/>
        <v>0</v>
      </c>
      <c r="AO59">
        <f t="shared" si="49"/>
        <v>0</v>
      </c>
      <c r="AP59">
        <f t="shared" si="50"/>
        <v>-8.3720285046758033E-10</v>
      </c>
      <c r="AQ59">
        <f t="shared" si="51"/>
        <v>-4.3699103668674524E-6</v>
      </c>
      <c r="AR59">
        <f t="shared" si="52"/>
        <v>-4.3707475697179201E-6</v>
      </c>
      <c r="AS59">
        <f t="shared" si="53"/>
        <v>-7.4562214185869714E-4</v>
      </c>
      <c r="AT59">
        <f t="shared" si="54"/>
        <v>-4.8716986722116995E-4</v>
      </c>
      <c r="AU59">
        <f t="shared" si="55"/>
        <v>-1.237162756649585E-3</v>
      </c>
      <c r="AW59">
        <v>56</v>
      </c>
      <c r="AX59">
        <f>IF(Z59&gt;0, (R59*SUMPRODUCT(K59:$K$98, X59:$X$98)-K59*$AZ$3)/Z59, 0)</f>
        <v>-371113606.83983535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41"/>
        <v>50000</v>
      </c>
      <c r="S60">
        <f t="shared" si="42"/>
        <v>-2124839861.4552512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-3.5446784220209109</v>
      </c>
      <c r="AC60">
        <f t="shared" si="27"/>
        <v>-3.1648952723270538</v>
      </c>
      <c r="AE60">
        <f t="shared" si="43"/>
        <v>0</v>
      </c>
      <c r="AF60">
        <f t="shared" si="44"/>
        <v>0</v>
      </c>
      <c r="AG60">
        <f t="shared" si="45"/>
        <v>-7.447373634452372E-8</v>
      </c>
      <c r="AH60">
        <f t="shared" si="46"/>
        <v>-3.9832375384763879E-4</v>
      </c>
      <c r="AI60">
        <f t="shared" si="39"/>
        <v>-3.9839822758398329E-4</v>
      </c>
      <c r="AJ60">
        <f t="shared" si="47"/>
        <v>-0.37978314969385707</v>
      </c>
      <c r="AK60">
        <f t="shared" si="59"/>
        <v>-0.2481274895414638</v>
      </c>
      <c r="AL60">
        <f t="shared" si="40"/>
        <v>-0.62830903746290478</v>
      </c>
      <c r="AN60">
        <f t="shared" si="48"/>
        <v>0</v>
      </c>
      <c r="AO60">
        <f t="shared" si="49"/>
        <v>0</v>
      </c>
      <c r="AP60">
        <f t="shared" si="50"/>
        <v>-1.1656706206436826E-10</v>
      </c>
      <c r="AQ60">
        <f t="shared" si="51"/>
        <v>-6.2346045754536795E-7</v>
      </c>
      <c r="AR60">
        <f t="shared" si="52"/>
        <v>-6.2357702460743224E-7</v>
      </c>
      <c r="AS60">
        <f t="shared" si="53"/>
        <v>-5.9444051224402444E-4</v>
      </c>
      <c r="AT60">
        <f t="shared" si="54"/>
        <v>-3.8837171186701882E-4</v>
      </c>
      <c r="AU60">
        <f t="shared" si="55"/>
        <v>-9.8343580113565061E-4</v>
      </c>
      <c r="AW60">
        <v>57</v>
      </c>
      <c r="AX60">
        <f>IF(Z60&gt;0, (R60*SUMPRODUCT(K60:$K$98, X60:$X$98)-K60*$AZ$3)/Z60, 0)</f>
        <v>-2124839861.4552512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41"/>
        <v>50000</v>
      </c>
      <c r="S61">
        <f t="shared" si="42"/>
        <v>-12444362979.402805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-3.1648952723270538</v>
      </c>
      <c r="AC61">
        <f t="shared" si="27"/>
        <v>-2.8257998961408819</v>
      </c>
      <c r="AE61">
        <f t="shared" si="43"/>
        <v>0</v>
      </c>
      <c r="AF61">
        <f t="shared" si="44"/>
        <v>0</v>
      </c>
      <c r="AG61">
        <f t="shared" si="45"/>
        <v>-1.1353734621924737E-8</v>
      </c>
      <c r="AH61">
        <f t="shared" si="46"/>
        <v>-6.2375264359153747E-5</v>
      </c>
      <c r="AI61">
        <f t="shared" si="39"/>
        <v>-6.2386618093775674E-5</v>
      </c>
      <c r="AJ61">
        <f t="shared" si="47"/>
        <v>-0.33909537618617192</v>
      </c>
      <c r="AK61">
        <f t="shared" si="59"/>
        <v>-0.2215426690628938</v>
      </c>
      <c r="AL61">
        <f t="shared" si="40"/>
        <v>-0.56070043186715945</v>
      </c>
      <c r="AN61">
        <f t="shared" si="48"/>
        <v>0</v>
      </c>
      <c r="AO61">
        <f t="shared" si="49"/>
        <v>0</v>
      </c>
      <c r="AP61">
        <f t="shared" si="50"/>
        <v>-1.5866948937035599E-11</v>
      </c>
      <c r="AQ61">
        <f t="shared" si="51"/>
        <v>-8.7170007709147039E-8</v>
      </c>
      <c r="AR61">
        <f t="shared" si="52"/>
        <v>-8.718587465808408E-8</v>
      </c>
      <c r="AS61">
        <f t="shared" si="53"/>
        <v>-4.7388891830719531E-4</v>
      </c>
      <c r="AT61">
        <f t="shared" si="54"/>
        <v>-3.0960792500887239E-4</v>
      </c>
      <c r="AU61">
        <f t="shared" si="55"/>
        <v>-7.8358402919072572E-4</v>
      </c>
      <c r="AW61">
        <v>58</v>
      </c>
      <c r="AX61">
        <f>IF(Z61&gt;0, (R61*SUMPRODUCT(K61:$K$98, X61:$X$98)-K61*$AZ$3)/Z61, 0)</f>
        <v>-12444362979.402805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41"/>
        <v>50000</v>
      </c>
      <c r="S62">
        <f t="shared" si="42"/>
        <v>-74672526297.268463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-2.8257998961408819</v>
      </c>
      <c r="AC62">
        <f t="shared" si="27"/>
        <v>-2.5230356979121136</v>
      </c>
      <c r="AE62">
        <f t="shared" si="43"/>
        <v>0</v>
      </c>
      <c r="AF62">
        <f t="shared" si="44"/>
        <v>0</v>
      </c>
      <c r="AG62">
        <f t="shared" si="45"/>
        <v>-1.6894002540291761E-9</v>
      </c>
      <c r="AH62">
        <f t="shared" si="46"/>
        <v>-9.550797021676312E-6</v>
      </c>
      <c r="AI62">
        <f t="shared" si="39"/>
        <v>-9.5524864219303405E-6</v>
      </c>
      <c r="AJ62">
        <f t="shared" si="47"/>
        <v>-0.30276419822876832</v>
      </c>
      <c r="AK62">
        <f t="shared" si="59"/>
        <v>-0.19780599272986174</v>
      </c>
      <c r="AL62">
        <f t="shared" si="40"/>
        <v>-0.50057974344505196</v>
      </c>
      <c r="AN62">
        <f t="shared" si="48"/>
        <v>0</v>
      </c>
      <c r="AO62">
        <f t="shared" si="49"/>
        <v>0</v>
      </c>
      <c r="AP62">
        <f t="shared" si="50"/>
        <v>-2.1079932583476483E-12</v>
      </c>
      <c r="AQ62">
        <f t="shared" si="51"/>
        <v>-1.1917256248496316E-8</v>
      </c>
      <c r="AR62">
        <f t="shared" si="52"/>
        <v>-1.1919364241754662E-8</v>
      </c>
      <c r="AS62">
        <f t="shared" si="53"/>
        <v>-3.7778193013356348E-4</v>
      </c>
      <c r="AT62">
        <f t="shared" si="54"/>
        <v>-2.4681758993515062E-4</v>
      </c>
      <c r="AU62">
        <f t="shared" si="55"/>
        <v>-6.246114394329558E-4</v>
      </c>
      <c r="AW62">
        <v>59</v>
      </c>
      <c r="AX62">
        <f>IF(Z62&gt;0, (R62*SUMPRODUCT(K62:$K$98, X62:$X$98)-K62*$AZ$3)/Z62, 0)</f>
        <v>-74672526297.268463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41"/>
        <v>50000</v>
      </c>
      <c r="S63">
        <f t="shared" si="42"/>
        <v>-459744595938.43066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-2.5230356979121136</v>
      </c>
      <c r="AC63">
        <f t="shared" si="27"/>
        <v>-2.252710455009034</v>
      </c>
      <c r="AE63">
        <f t="shared" si="43"/>
        <v>0</v>
      </c>
      <c r="AF63">
        <f t="shared" si="44"/>
        <v>0</v>
      </c>
      <c r="AG63">
        <f t="shared" si="45"/>
        <v>-2.4499586019176595E-10</v>
      </c>
      <c r="AH63">
        <f t="shared" si="46"/>
        <v>-1.4275103912971184E-6</v>
      </c>
      <c r="AI63">
        <f t="shared" si="39"/>
        <v>-1.4277553871573101E-6</v>
      </c>
      <c r="AJ63">
        <f t="shared" si="47"/>
        <v>-0.27032524290307958</v>
      </c>
      <c r="AK63">
        <f t="shared" si="59"/>
        <v>-0.17661249885384797</v>
      </c>
      <c r="AL63">
        <f t="shared" si="40"/>
        <v>-0.44693916951231472</v>
      </c>
      <c r="AN63">
        <f t="shared" si="48"/>
        <v>0</v>
      </c>
      <c r="AO63">
        <f t="shared" si="49"/>
        <v>0</v>
      </c>
      <c r="AP63">
        <f t="shared" si="50"/>
        <v>-2.7294640951912972E-13</v>
      </c>
      <c r="AQ63">
        <f t="shared" si="51"/>
        <v>-1.5903690599131664E-9</v>
      </c>
      <c r="AR63">
        <f t="shared" si="52"/>
        <v>-1.5906420063226855E-9</v>
      </c>
      <c r="AS63">
        <f t="shared" si="53"/>
        <v>-3.0116551518474181E-4</v>
      </c>
      <c r="AT63">
        <f t="shared" si="54"/>
        <v>-1.9676147752303676E-4</v>
      </c>
      <c r="AU63">
        <f t="shared" si="55"/>
        <v>-4.9792858334978495E-4</v>
      </c>
      <c r="AW63">
        <v>60</v>
      </c>
      <c r="AX63">
        <f>IF(Z63&gt;0, (R63*SUMPRODUCT(K63:$K$98, X63:$X$98)-K63*$AZ$3)/Z63, 0)</f>
        <v>-459744595938.43066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41"/>
        <v>50000</v>
      </c>
      <c r="S64">
        <f t="shared" si="42"/>
        <v>-2911945828091.8374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-2.252710455009034</v>
      </c>
      <c r="AC64">
        <f t="shared" si="27"/>
        <v>-2.0113486219383896</v>
      </c>
      <c r="AE64">
        <f t="shared" si="43"/>
        <v>0</v>
      </c>
      <c r="AF64">
        <f t="shared" si="44"/>
        <v>0</v>
      </c>
      <c r="AG64">
        <f t="shared" si="45"/>
        <v>-3.453616139652573E-11</v>
      </c>
      <c r="AH64">
        <f t="shared" si="46"/>
        <v>-2.0800974019332257E-7</v>
      </c>
      <c r="AI64">
        <f t="shared" si="39"/>
        <v>-2.0804427635471908E-7</v>
      </c>
      <c r="AJ64">
        <f t="shared" si="47"/>
        <v>-0.2413618330706444</v>
      </c>
      <c r="AK64">
        <f t="shared" si="59"/>
        <v>-0.1576897318506324</v>
      </c>
      <c r="AL64">
        <f t="shared" si="40"/>
        <v>-0.39905177296555316</v>
      </c>
      <c r="AN64">
        <f t="shared" si="48"/>
        <v>0</v>
      </c>
      <c r="AO64">
        <f t="shared" si="49"/>
        <v>0</v>
      </c>
      <c r="AP64">
        <f t="shared" si="50"/>
        <v>-3.4353792040959809E-14</v>
      </c>
      <c r="AQ64">
        <f t="shared" si="51"/>
        <v>-2.0691133780184234E-10</v>
      </c>
      <c r="AR64">
        <f t="shared" si="52"/>
        <v>-2.0694569159388328E-10</v>
      </c>
      <c r="AS64">
        <f t="shared" si="53"/>
        <v>-2.4008731383702364E-4</v>
      </c>
      <c r="AT64">
        <f t="shared" si="54"/>
        <v>-1.5685704594652216E-4</v>
      </c>
      <c r="AU64">
        <f t="shared" si="55"/>
        <v>-3.9694456672923742E-4</v>
      </c>
      <c r="AW64">
        <v>61</v>
      </c>
      <c r="AX64">
        <f>IF(Z64&gt;0, (R64*SUMPRODUCT(K64:$K$98, X64:$X$98)-K64*$AZ$3)/Z64, 0)</f>
        <v>-2911945828091.8374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41"/>
        <v>50000</v>
      </c>
      <c r="S65">
        <f t="shared" si="42"/>
        <v>-19005767944771.754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-2.0113486219383896</v>
      </c>
      <c r="AC65">
        <f t="shared" si="27"/>
        <v>-1.7958469840551099</v>
      </c>
      <c r="AE65">
        <f t="shared" si="43"/>
        <v>0</v>
      </c>
      <c r="AF65">
        <f t="shared" si="44"/>
        <v>0</v>
      </c>
      <c r="AG65">
        <f t="shared" si="45"/>
        <v>-4.7244788773429291E-12</v>
      </c>
      <c r="AH65">
        <f t="shared" si="46"/>
        <v>-2.9466320905217546E-8</v>
      </c>
      <c r="AI65">
        <f t="shared" si="39"/>
        <v>-2.9471045384094889E-8</v>
      </c>
      <c r="AJ65">
        <f t="shared" si="47"/>
        <v>-0.2155016378832797</v>
      </c>
      <c r="AK65">
        <f t="shared" si="59"/>
        <v>-0.14079440353568728</v>
      </c>
      <c r="AL65">
        <f t="shared" si="40"/>
        <v>-0.35629607089001236</v>
      </c>
      <c r="AN65">
        <f t="shared" si="48"/>
        <v>0</v>
      </c>
      <c r="AO65">
        <f t="shared" si="49"/>
        <v>0</v>
      </c>
      <c r="AP65">
        <f t="shared" si="50"/>
        <v>-4.1960099183810461E-15</v>
      </c>
      <c r="AQ65">
        <f t="shared" si="51"/>
        <v>-2.6170288403538782E-11</v>
      </c>
      <c r="AR65">
        <f t="shared" si="52"/>
        <v>-2.6174484413457165E-11</v>
      </c>
      <c r="AS65">
        <f t="shared" si="53"/>
        <v>-1.9139613774591692E-4</v>
      </c>
      <c r="AT65">
        <f t="shared" si="54"/>
        <v>-1.2504547676600936E-4</v>
      </c>
      <c r="AU65">
        <f t="shared" si="55"/>
        <v>-3.164416406864107E-4</v>
      </c>
      <c r="AW65">
        <v>62</v>
      </c>
      <c r="AX65">
        <f>IF(Z65&gt;0, (R65*SUMPRODUCT(K65:$K$98, X65:$X$98)-K65*$AZ$3)/Z65, 0)</f>
        <v>-19005767944771.754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41"/>
        <v>50000</v>
      </c>
      <c r="S66">
        <f t="shared" si="42"/>
        <v>-128184232363500.41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-1.7958469840551099</v>
      </c>
      <c r="AC66">
        <f t="shared" si="27"/>
        <v>-1.6034348072150382</v>
      </c>
      <c r="AE66">
        <f t="shared" si="43"/>
        <v>0</v>
      </c>
      <c r="AF66">
        <f t="shared" si="44"/>
        <v>0</v>
      </c>
      <c r="AG66">
        <f t="shared" si="45"/>
        <v>-6.2544151400309256E-13</v>
      </c>
      <c r="AH66">
        <f t="shared" si="46"/>
        <v>-4.0517925745664078E-9</v>
      </c>
      <c r="AI66">
        <f t="shared" si="39"/>
        <v>-4.0524180160804107E-9</v>
      </c>
      <c r="AJ66">
        <f t="shared" si="47"/>
        <v>-0.19241217684007172</v>
      </c>
      <c r="AK66">
        <f t="shared" si="59"/>
        <v>-0.12570928888385771</v>
      </c>
      <c r="AL66">
        <f t="shared" si="40"/>
        <v>-0.31812146977634748</v>
      </c>
      <c r="AN66">
        <f t="shared" si="48"/>
        <v>0</v>
      </c>
      <c r="AO66">
        <f t="shared" si="49"/>
        <v>0</v>
      </c>
      <c r="AP66">
        <f t="shared" si="50"/>
        <v>-4.9596528154176229E-16</v>
      </c>
      <c r="AQ66">
        <f t="shared" si="51"/>
        <v>-3.2130077713129129E-12</v>
      </c>
      <c r="AR66">
        <f t="shared" si="52"/>
        <v>-3.2135037365944542E-12</v>
      </c>
      <c r="AS66">
        <f t="shared" si="53"/>
        <v>-1.5257982932370182E-4</v>
      </c>
      <c r="AT66">
        <f t="shared" si="54"/>
        <v>-9.9685488503388557E-5</v>
      </c>
      <c r="AU66">
        <f t="shared" si="55"/>
        <v>-2.5226532104059412E-4</v>
      </c>
      <c r="AW66">
        <v>63</v>
      </c>
      <c r="AX66">
        <f>IF(Z66&gt;0, (R66*SUMPRODUCT(K66:$K$98, X66:$X$98)-K66*$AZ$3)/Z66, 0)</f>
        <v>-128184232363500.41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-896175928072562.63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-1.6034348072150382</v>
      </c>
      <c r="AC67">
        <f t="shared" si="27"/>
        <v>-1.4316382207305351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-7.9874842421264892E-14</v>
      </c>
      <c r="AH67">
        <f t="shared" ref="AH67:AH89" si="66">-X67*R67</f>
        <v>-5.3931225644179668E-10</v>
      </c>
      <c r="AI67">
        <f t="shared" si="39"/>
        <v>-5.3939213128421797E-10</v>
      </c>
      <c r="AJ67">
        <f t="shared" ref="AJ67:AJ89" si="67">AB67-AC67</f>
        <v>-0.17179658648450302</v>
      </c>
      <c r="AK67">
        <f t="shared" si="59"/>
        <v>-0.11224043650505268</v>
      </c>
      <c r="AL67">
        <f t="shared" si="40"/>
        <v>-0.28403702352894783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-5.6553119194626271E-17</v>
      </c>
      <c r="AQ67">
        <f t="shared" ref="AQ67:AQ89" si="71">AH67*$K67</f>
        <v>-3.8184476359675283E-13</v>
      </c>
      <c r="AR67">
        <f t="shared" ref="AR67:AR89" si="72">AI67*$K67</f>
        <v>-3.819013167159475E-13</v>
      </c>
      <c r="AS67">
        <f t="shared" ref="AS67:AS89" si="73">AJ67*$K67</f>
        <v>-1.2163570578890369E-4</v>
      </c>
      <c r="AT67">
        <f t="shared" ref="AT67:AT89" si="74">AK67*$K67</f>
        <v>-7.9468661116722692E-5</v>
      </c>
      <c r="AU67">
        <f t="shared" ref="AU67:AU89" si="75">AL67*$K67</f>
        <v>-2.0110436728752769E-4</v>
      </c>
      <c r="AW67">
        <v>64</v>
      </c>
      <c r="AX67">
        <f>IF(Z67&gt;0, (R67*SUMPRODUCT(K67:$K$98, X67:$X$98)-K67*$AZ$3)/Z67, 0)</f>
        <v>-896175928072562.63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1"/>
        <v>50000</v>
      </c>
      <c r="S68">
        <f t="shared" si="62"/>
        <v>-6508007475715576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-1.4316382207305351</v>
      </c>
      <c r="AC68">
        <f t="shared" ref="AC68:AC89" si="79">S68*Z68</f>
        <v>-1.2782484113668848</v>
      </c>
      <c r="AE68">
        <f t="shared" si="63"/>
        <v>0</v>
      </c>
      <c r="AF68">
        <f t="shared" si="64"/>
        <v>0</v>
      </c>
      <c r="AG68">
        <f t="shared" si="65"/>
        <v>-9.8205819226286111E-15</v>
      </c>
      <c r="AH68">
        <f t="shared" si="66"/>
        <v>-6.9255512074423633E-11</v>
      </c>
      <c r="AI68">
        <f t="shared" si="39"/>
        <v>-6.9265332656346261E-11</v>
      </c>
      <c r="AJ68">
        <f t="shared" si="67"/>
        <v>-0.15338980936365032</v>
      </c>
      <c r="AK68">
        <f t="shared" ref="AK68:AK89" si="80">G68*SUM(AB68:AB68, AE68:AF68)</f>
        <v>-0.10021467545113746</v>
      </c>
      <c r="AL68">
        <f t="shared" si="40"/>
        <v>-0.25360448488405313</v>
      </c>
      <c r="AN68">
        <f t="shared" si="68"/>
        <v>0</v>
      </c>
      <c r="AO68">
        <f t="shared" si="69"/>
        <v>0</v>
      </c>
      <c r="AP68">
        <f t="shared" si="70"/>
        <v>-6.2082007121067882E-18</v>
      </c>
      <c r="AQ68">
        <f t="shared" si="71"/>
        <v>-4.3780717147428934E-14</v>
      </c>
      <c r="AR68">
        <f t="shared" si="72"/>
        <v>-4.3786925348141042E-14</v>
      </c>
      <c r="AS68">
        <f t="shared" si="73"/>
        <v>-9.6967239948083357E-5</v>
      </c>
      <c r="AT68">
        <f t="shared" si="74"/>
        <v>-6.3351930099553064E-5</v>
      </c>
      <c r="AU68">
        <f t="shared" si="75"/>
        <v>-1.6031917009142336E-4</v>
      </c>
      <c r="AW68">
        <v>65</v>
      </c>
      <c r="AX68">
        <f>IF(Z68&gt;0, (R68*SUMPRODUCT(K68:$K$98, X68:$X$98)-K68*$AZ$3)/Z68, 0)</f>
        <v>-6508007475715576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0.87202471800000003</v>
      </c>
      <c r="Q69" s="5">
        <f t="shared" ref="Q69:Q89" si="81">$C$8</f>
        <v>50</v>
      </c>
      <c r="R69">
        <f t="shared" si="61"/>
        <v>50000</v>
      </c>
      <c r="S69">
        <f t="shared" si="62"/>
        <v>-4.9253715371161696E+16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-1.2782484113668848</v>
      </c>
      <c r="AC69">
        <f t="shared" si="79"/>
        <v>-1.1412932244347573</v>
      </c>
      <c r="AE69">
        <f t="shared" si="63"/>
        <v>0</v>
      </c>
      <c r="AF69">
        <f t="shared" si="64"/>
        <v>0</v>
      </c>
      <c r="AG69">
        <f t="shared" si="65"/>
        <v>-1.158585921726212E-15</v>
      </c>
      <c r="AH69">
        <f t="shared" si="66"/>
        <v>-8.5637901816761136E-12</v>
      </c>
      <c r="AI69">
        <f t="shared" si="39"/>
        <v>-8.5649487675978405E-12</v>
      </c>
      <c r="AJ69">
        <f t="shared" si="67"/>
        <v>-0.13695518693212749</v>
      </c>
      <c r="AK69">
        <f t="shared" si="80"/>
        <v>-8.9477388795681942E-2</v>
      </c>
      <c r="AL69">
        <f t="shared" si="40"/>
        <v>-0.22643257573637438</v>
      </c>
      <c r="AN69">
        <f t="shared" si="68"/>
        <v>0</v>
      </c>
      <c r="AO69">
        <f t="shared" si="69"/>
        <v>0</v>
      </c>
      <c r="AP69">
        <f t="shared" si="70"/>
        <v>-6.5394127653874882E-19</v>
      </c>
      <c r="AQ69">
        <f t="shared" si="71"/>
        <v>-4.8336647100556444E-15</v>
      </c>
      <c r="AR69">
        <f t="shared" si="72"/>
        <v>-4.8343186513321836E-15</v>
      </c>
      <c r="AS69">
        <f t="shared" si="73"/>
        <v>-7.7301690009800339E-5</v>
      </c>
      <c r="AT69">
        <f t="shared" si="74"/>
        <v>-5.0503770806417169E-5</v>
      </c>
      <c r="AU69">
        <f t="shared" si="75"/>
        <v>-1.2780546082105182E-4</v>
      </c>
      <c r="AW69">
        <v>66</v>
      </c>
      <c r="AX69">
        <f>IF(Z69&gt;0, (R69*SUMPRODUCT(K69:$K$98, X69:$X$98)-K69*$AZ$3)/Z69, 0)</f>
        <v>-4.9253715371161696E+16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0.87703262900000001</v>
      </c>
      <c r="Q70" s="5">
        <f t="shared" si="81"/>
        <v>50</v>
      </c>
      <c r="R70">
        <f t="shared" si="61"/>
        <v>50000</v>
      </c>
      <c r="S70">
        <f t="shared" si="62"/>
        <v>-3.8928525283105472E+17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-1.1412932244347573</v>
      </c>
      <c r="AC70">
        <f t="shared" si="79"/>
        <v>-1.0190118075310373</v>
      </c>
      <c r="AE70">
        <f t="shared" si="63"/>
        <v>0</v>
      </c>
      <c r="AF70">
        <f t="shared" si="64"/>
        <v>0</v>
      </c>
      <c r="AG70">
        <f t="shared" si="65"/>
        <v>-1.3088240565502188E-16</v>
      </c>
      <c r="AH70">
        <f t="shared" si="66"/>
        <v>-1.0161176568539279E-12</v>
      </c>
      <c r="AI70">
        <f t="shared" ref="AI70:AI89" si="88">SUM(AE70:AH70)</f>
        <v>-1.0162485392595828E-12</v>
      </c>
      <c r="AJ70">
        <f t="shared" si="67"/>
        <v>-0.12228141690372007</v>
      </c>
      <c r="AK70">
        <f t="shared" si="80"/>
        <v>-7.9890525710433022E-2</v>
      </c>
      <c r="AL70">
        <f t="shared" ref="AL70:AL89" si="89">SUM(AI70:AK70)</f>
        <v>-0.20217194261516935</v>
      </c>
      <c r="AN70">
        <f t="shared" si="68"/>
        <v>0</v>
      </c>
      <c r="AO70">
        <f t="shared" si="69"/>
        <v>0</v>
      </c>
      <c r="AP70">
        <f t="shared" si="70"/>
        <v>-6.5958952499077147E-20</v>
      </c>
      <c r="AQ70">
        <f t="shared" si="71"/>
        <v>-5.1207842586999546E-16</v>
      </c>
      <c r="AR70">
        <f t="shared" si="72"/>
        <v>-5.1214438482249454E-16</v>
      </c>
      <c r="AS70">
        <f t="shared" si="73"/>
        <v>-6.1624434000177245E-5</v>
      </c>
      <c r="AT70">
        <f t="shared" si="74"/>
        <v>-4.0261296880117101E-5</v>
      </c>
      <c r="AU70">
        <f t="shared" si="75"/>
        <v>-1.018857308808065E-4</v>
      </c>
      <c r="AW70">
        <v>67</v>
      </c>
      <c r="AX70">
        <f>IF(Z70&gt;0, (R70*SUMPRODUCT(K70:$K$98, X70:$X$98)-K70*$AZ$3)/Z70, 0)</f>
        <v>-3.8928525283105472E+17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0.88195855000000001</v>
      </c>
      <c r="Q71" s="5">
        <f t="shared" si="81"/>
        <v>50</v>
      </c>
      <c r="R71">
        <f t="shared" si="61"/>
        <v>50000</v>
      </c>
      <c r="S71">
        <f t="shared" si="62"/>
        <v>-3.2170626976883067E+18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-1.0190118075310373</v>
      </c>
      <c r="AC71">
        <f t="shared" si="79"/>
        <v>-0.90983197100985513</v>
      </c>
      <c r="AE71">
        <f t="shared" si="63"/>
        <v>0</v>
      </c>
      <c r="AF71">
        <f t="shared" si="64"/>
        <v>0</v>
      </c>
      <c r="AG71">
        <f t="shared" si="65"/>
        <v>-1.4140724886456759E-17</v>
      </c>
      <c r="AH71">
        <f t="shared" si="66"/>
        <v>-1.1543285671201491E-13</v>
      </c>
      <c r="AI71">
        <f t="shared" si="88"/>
        <v>-1.1544699743690137E-13</v>
      </c>
      <c r="AJ71">
        <f t="shared" si="67"/>
        <v>-0.10917983652118213</v>
      </c>
      <c r="AK71">
        <f t="shared" si="80"/>
        <v>-7.1330826527172611E-2</v>
      </c>
      <c r="AL71">
        <f t="shared" si="89"/>
        <v>-0.18051066304847019</v>
      </c>
      <c r="AN71">
        <f t="shared" si="68"/>
        <v>0</v>
      </c>
      <c r="AO71">
        <f t="shared" si="69"/>
        <v>0</v>
      </c>
      <c r="AP71">
        <f t="shared" si="70"/>
        <v>-6.3627686325726919E-21</v>
      </c>
      <c r="AQ71">
        <f t="shared" si="71"/>
        <v>-5.1940234022861564E-17</v>
      </c>
      <c r="AR71">
        <f t="shared" si="72"/>
        <v>-5.1946596791494138E-17</v>
      </c>
      <c r="AS71">
        <f t="shared" si="73"/>
        <v>-4.9126621492489806E-5</v>
      </c>
      <c r="AT71">
        <f t="shared" si="74"/>
        <v>-3.2096059375093471E-5</v>
      </c>
      <c r="AU71">
        <f t="shared" si="75"/>
        <v>-8.1222680867635224E-5</v>
      </c>
      <c r="AW71">
        <v>68</v>
      </c>
      <c r="AX71">
        <f>IF(Z71&gt;0, (R71*SUMPRODUCT(K71:$K$98, X71:$X$98)-K71*$AZ$3)/Z71, 0)</f>
        <v>-3.2170626976883067E+18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0.88700226900000001</v>
      </c>
      <c r="Q72" s="5">
        <f t="shared" si="81"/>
        <v>50</v>
      </c>
      <c r="R72">
        <f t="shared" si="61"/>
        <v>50000</v>
      </c>
      <c r="S72">
        <f t="shared" si="62"/>
        <v>-2.7887773650569802E+19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-0.90983197100985513</v>
      </c>
      <c r="AC72">
        <f t="shared" si="79"/>
        <v>-0.81234997411594212</v>
      </c>
      <c r="AE72">
        <f t="shared" si="63"/>
        <v>0</v>
      </c>
      <c r="AF72">
        <f t="shared" si="64"/>
        <v>0</v>
      </c>
      <c r="AG72">
        <f t="shared" si="65"/>
        <v>-1.4564625780002777E-18</v>
      </c>
      <c r="AH72">
        <f t="shared" si="66"/>
        <v>-1.2542855059591914E-14</v>
      </c>
      <c r="AI72">
        <f t="shared" si="88"/>
        <v>-1.2544311522169914E-14</v>
      </c>
      <c r="AJ72">
        <f t="shared" si="67"/>
        <v>-9.7481996893913014E-2</v>
      </c>
      <c r="AK72">
        <f t="shared" si="80"/>
        <v>-6.368823797068987E-2</v>
      </c>
      <c r="AL72">
        <f t="shared" si="89"/>
        <v>-0.16117023486461543</v>
      </c>
      <c r="AN72">
        <f t="shared" si="68"/>
        <v>0</v>
      </c>
      <c r="AO72">
        <f t="shared" si="69"/>
        <v>0</v>
      </c>
      <c r="AP72">
        <f t="shared" si="70"/>
        <v>-5.8513458217228515E-22</v>
      </c>
      <c r="AQ72">
        <f t="shared" si="71"/>
        <v>-5.0390984055482189E-18</v>
      </c>
      <c r="AR72">
        <f t="shared" si="72"/>
        <v>-5.039683540130391E-18</v>
      </c>
      <c r="AS72">
        <f t="shared" si="73"/>
        <v>-3.9163441878579399E-5</v>
      </c>
      <c r="AT72">
        <f t="shared" si="74"/>
        <v>-2.5586782027338555E-5</v>
      </c>
      <c r="AU72">
        <f t="shared" si="75"/>
        <v>-6.4750223905922993E-5</v>
      </c>
      <c r="AW72">
        <v>69</v>
      </c>
      <c r="AX72">
        <f>IF(Z72&gt;0, (R72*SUMPRODUCT(K72:$K$98, X72:$X$98)-K72*$AZ$3)/Z72, 0)</f>
        <v>-2.7887773650569802E+19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0.89213428500000003</v>
      </c>
      <c r="Q73" s="5">
        <f t="shared" si="81"/>
        <v>50</v>
      </c>
      <c r="R73">
        <f t="shared" si="61"/>
        <v>50000</v>
      </c>
      <c r="S73">
        <f t="shared" si="62"/>
        <v>-2.5442820197343337E+20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-0.81234997411594212</v>
      </c>
      <c r="AC73">
        <f t="shared" si="79"/>
        <v>-0.72531247688923395</v>
      </c>
      <c r="AE73">
        <f t="shared" si="63"/>
        <v>0</v>
      </c>
      <c r="AF73">
        <f t="shared" si="64"/>
        <v>0</v>
      </c>
      <c r="AG73">
        <f t="shared" si="65"/>
        <v>-1.425377515667404E-19</v>
      </c>
      <c r="AH73">
        <f t="shared" si="66"/>
        <v>-1.2993602006535344E-15</v>
      </c>
      <c r="AI73">
        <f t="shared" si="88"/>
        <v>-1.2995027384051012E-15</v>
      </c>
      <c r="AJ73">
        <f t="shared" si="67"/>
        <v>-8.7037497226708171E-2</v>
      </c>
      <c r="AK73">
        <f t="shared" si="80"/>
        <v>-5.6864498188115953E-2</v>
      </c>
      <c r="AL73">
        <f t="shared" si="89"/>
        <v>-0.14390199541482543</v>
      </c>
      <c r="AN73">
        <f t="shared" si="68"/>
        <v>0</v>
      </c>
      <c r="AO73">
        <f t="shared" si="69"/>
        <v>0</v>
      </c>
      <c r="AP73">
        <f t="shared" si="70"/>
        <v>-5.112911987099725E-23</v>
      </c>
      <c r="AQ73">
        <f t="shared" si="71"/>
        <v>-4.6608805544200478E-19</v>
      </c>
      <c r="AR73">
        <f t="shared" si="72"/>
        <v>-4.6613918456187572E-19</v>
      </c>
      <c r="AS73">
        <f t="shared" si="73"/>
        <v>-3.1220856089428774E-5</v>
      </c>
      <c r="AT73">
        <f t="shared" si="74"/>
        <v>-2.0397625978426779E-5</v>
      </c>
      <c r="AU73">
        <f t="shared" si="75"/>
        <v>-5.1618482067856024E-5</v>
      </c>
      <c r="AW73">
        <v>70</v>
      </c>
      <c r="AX73">
        <f>IF(Z73&gt;0, (R73*SUMPRODUCT(K73:$K$98, X73:$X$98)-K73*$AZ$3)/Z73, 0)</f>
        <v>-2.5442820197343337E+20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0.89732143600000003</v>
      </c>
      <c r="Q74" s="5">
        <f t="shared" si="81"/>
        <v>50</v>
      </c>
      <c r="R74">
        <f t="shared" si="61"/>
        <v>50000</v>
      </c>
      <c r="S74">
        <f t="shared" si="62"/>
        <v>-2.4511389438045234E+21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-0.72531247688923395</v>
      </c>
      <c r="AC74">
        <f t="shared" si="79"/>
        <v>-0.64760042579395882</v>
      </c>
      <c r="AE74">
        <f t="shared" si="63"/>
        <v>0</v>
      </c>
      <c r="AF74">
        <f t="shared" si="64"/>
        <v>0</v>
      </c>
      <c r="AG74">
        <f t="shared" si="65"/>
        <v>-1.3210194130994241E-20</v>
      </c>
      <c r="AH74">
        <f t="shared" si="66"/>
        <v>-1.2790217992007877E-16</v>
      </c>
      <c r="AI74">
        <f t="shared" si="88"/>
        <v>-1.2791539011420976E-16</v>
      </c>
      <c r="AJ74">
        <f t="shared" si="67"/>
        <v>-7.7712051095275125E-2</v>
      </c>
      <c r="AK74">
        <f t="shared" si="80"/>
        <v>-5.0771873382246382E-2</v>
      </c>
      <c r="AL74">
        <f t="shared" si="89"/>
        <v>-0.12848392447752163</v>
      </c>
      <c r="AN74">
        <f t="shared" si="68"/>
        <v>0</v>
      </c>
      <c r="AO74">
        <f t="shared" si="69"/>
        <v>0</v>
      </c>
      <c r="AP74">
        <f t="shared" si="70"/>
        <v>-4.230869114489184E-24</v>
      </c>
      <c r="AQ74">
        <f t="shared" si="71"/>
        <v>-4.0963620771481597E-20</v>
      </c>
      <c r="AR74">
        <f t="shared" si="72"/>
        <v>-4.0967851640596085E-20</v>
      </c>
      <c r="AS74">
        <f t="shared" si="73"/>
        <v>-2.4889075326394101E-5</v>
      </c>
      <c r="AT74">
        <f t="shared" si="74"/>
        <v>-1.6260862546577467E-5</v>
      </c>
      <c r="AU74">
        <f t="shared" si="75"/>
        <v>-4.1149937872971608E-5</v>
      </c>
      <c r="AW74">
        <v>71</v>
      </c>
      <c r="AX74">
        <f>IF(Z74&gt;0, (R74*SUMPRODUCT(K74:$K$98, X74:$X$98)-K74*$AZ$3)/Z74, 0)</f>
        <v>-2.4511389438045234E+21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0.90253096600000005</v>
      </c>
      <c r="Q75" s="5">
        <f t="shared" si="81"/>
        <v>50</v>
      </c>
      <c r="R75">
        <f t="shared" si="61"/>
        <v>50000</v>
      </c>
      <c r="S75">
        <f t="shared" si="62"/>
        <v>-2.5020476550720612E+22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-0.64760042579395882</v>
      </c>
      <c r="AC75">
        <f t="shared" si="79"/>
        <v>-0.57821466588746318</v>
      </c>
      <c r="AE75">
        <f t="shared" si="63"/>
        <v>0</v>
      </c>
      <c r="AF75">
        <f t="shared" si="64"/>
        <v>0</v>
      </c>
      <c r="AG75">
        <f t="shared" si="65"/>
        <v>-1.1554829195905345E-21</v>
      </c>
      <c r="AH75">
        <f t="shared" si="66"/>
        <v>-1.1922609270093765E-17</v>
      </c>
      <c r="AI75">
        <f t="shared" si="88"/>
        <v>-1.1923764753013356E-17</v>
      </c>
      <c r="AJ75">
        <f t="shared" si="67"/>
        <v>-6.9385759906495648E-2</v>
      </c>
      <c r="AK75">
        <f t="shared" si="80"/>
        <v>-4.5332029805577122E-2</v>
      </c>
      <c r="AL75">
        <f t="shared" si="89"/>
        <v>-0.11471778971207278</v>
      </c>
      <c r="AN75">
        <f t="shared" si="68"/>
        <v>0</v>
      </c>
      <c r="AO75">
        <f t="shared" si="69"/>
        <v>0</v>
      </c>
      <c r="AP75">
        <f t="shared" si="70"/>
        <v>-3.3041967359357495E-25</v>
      </c>
      <c r="AQ75">
        <f t="shared" si="71"/>
        <v>-3.4093664186781149E-21</v>
      </c>
      <c r="AR75">
        <f t="shared" si="72"/>
        <v>-3.4096968383517087E-21</v>
      </c>
      <c r="AS75">
        <f t="shared" si="73"/>
        <v>-1.9841418468107539E-5</v>
      </c>
      <c r="AT75">
        <f t="shared" si="74"/>
        <v>-1.2963060065830251E-5</v>
      </c>
      <c r="AU75">
        <f t="shared" si="75"/>
        <v>-3.280447853393779E-5</v>
      </c>
      <c r="AW75">
        <v>72</v>
      </c>
      <c r="AX75">
        <f>IF(Z75&gt;0, (R75*SUMPRODUCT(K75:$K$98, X75:$X$98)-K75*$AZ$3)/Z75, 0)</f>
        <v>-2.5020476550720612E+22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0.90776816500000002</v>
      </c>
      <c r="Q76" s="5">
        <f t="shared" si="81"/>
        <v>50</v>
      </c>
      <c r="R76">
        <f t="shared" si="61"/>
        <v>50000</v>
      </c>
      <c r="S76">
        <f t="shared" si="62"/>
        <v>-2.7166742911672279E+23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-0.57821466588746318</v>
      </c>
      <c r="AC76">
        <f t="shared" si="79"/>
        <v>-0.51626309454237784</v>
      </c>
      <c r="AE76">
        <f t="shared" si="63"/>
        <v>0</v>
      </c>
      <c r="AF76">
        <f t="shared" si="64"/>
        <v>0</v>
      </c>
      <c r="AG76">
        <f t="shared" si="65"/>
        <v>-9.5017480789087117E-23</v>
      </c>
      <c r="AH76">
        <f t="shared" si="66"/>
        <v>-1.0489106096055421E-18</v>
      </c>
      <c r="AI76">
        <f t="shared" si="88"/>
        <v>-1.0490056270863311E-18</v>
      </c>
      <c r="AJ76">
        <f t="shared" si="67"/>
        <v>-6.1951571345085332E-2</v>
      </c>
      <c r="AK76">
        <f t="shared" si="80"/>
        <v>-4.0475026612122426E-2</v>
      </c>
      <c r="AL76">
        <f t="shared" si="89"/>
        <v>-0.10242659795720777</v>
      </c>
      <c r="AN76">
        <f t="shared" si="68"/>
        <v>0</v>
      </c>
      <c r="AO76">
        <f t="shared" si="69"/>
        <v>0</v>
      </c>
      <c r="AP76">
        <f t="shared" si="70"/>
        <v>-2.4259835785447066E-26</v>
      </c>
      <c r="AQ76">
        <f t="shared" si="71"/>
        <v>-2.6780755426601648E-22</v>
      </c>
      <c r="AR76">
        <f t="shared" si="72"/>
        <v>-2.6783181410180195E-22</v>
      </c>
      <c r="AS76">
        <f t="shared" si="73"/>
        <v>-1.5817457324703058E-5</v>
      </c>
      <c r="AT76">
        <f t="shared" si="74"/>
        <v>-1.0334072118806002E-5</v>
      </c>
      <c r="AU76">
        <f t="shared" si="75"/>
        <v>-2.6151529443509061E-5</v>
      </c>
      <c r="AW76">
        <v>73</v>
      </c>
      <c r="AX76">
        <f>IF(Z76&gt;0, (R76*SUMPRODUCT(K76:$K$98, X76:$X$98)-K76*$AZ$3)/Z76, 0)</f>
        <v>-2.7166742911672279E+23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0.91304259499999996</v>
      </c>
      <c r="Q77" s="5">
        <f t="shared" si="81"/>
        <v>50</v>
      </c>
      <c r="R77">
        <f t="shared" si="61"/>
        <v>50000</v>
      </c>
      <c r="S77">
        <f t="shared" si="62"/>
        <v>-3.15187608740838E+24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-0.51626309454237784</v>
      </c>
      <c r="AC77">
        <f t="shared" si="79"/>
        <v>-0.46094919155569447</v>
      </c>
      <c r="AE77">
        <f t="shared" si="63"/>
        <v>0</v>
      </c>
      <c r="AF77">
        <f t="shared" si="64"/>
        <v>0</v>
      </c>
      <c r="AG77">
        <f t="shared" si="65"/>
        <v>-7.312298751165508E-24</v>
      </c>
      <c r="AH77">
        <f t="shared" si="66"/>
        <v>-8.6755007230030729E-20</v>
      </c>
      <c r="AI77">
        <f t="shared" si="88"/>
        <v>-8.67623195287819E-20</v>
      </c>
      <c r="AJ77">
        <f t="shared" si="67"/>
        <v>-5.5313902986683372E-2</v>
      </c>
      <c r="AK77">
        <f t="shared" si="80"/>
        <v>-3.6138416617966455E-2</v>
      </c>
      <c r="AL77">
        <f t="shared" si="89"/>
        <v>-9.1452319604649834E-2</v>
      </c>
      <c r="AN77">
        <f t="shared" si="68"/>
        <v>0</v>
      </c>
      <c r="AO77">
        <f t="shared" si="69"/>
        <v>0</v>
      </c>
      <c r="AP77">
        <f t="shared" si="70"/>
        <v>-1.6669410783697731E-27</v>
      </c>
      <c r="AQ77">
        <f t="shared" si="71"/>
        <v>-1.9777020910552185E-23</v>
      </c>
      <c r="AR77">
        <f t="shared" si="72"/>
        <v>-1.9778687851630556E-23</v>
      </c>
      <c r="AS77">
        <f t="shared" si="73"/>
        <v>-1.260958013767783E-5</v>
      </c>
      <c r="AT77">
        <f t="shared" si="74"/>
        <v>-8.2382590232828451E-6</v>
      </c>
      <c r="AU77">
        <f t="shared" si="75"/>
        <v>-2.0847839160960679E-5</v>
      </c>
      <c r="AW77">
        <v>74</v>
      </c>
      <c r="AX77">
        <f>IF(Z77&gt;0, (R77*SUMPRODUCT(K77:$K$98, X77:$X$98)-K77*$AZ$3)/Z77, 0)</f>
        <v>-3.15187608740838E+24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0.91832435000000001</v>
      </c>
      <c r="Q78" s="5">
        <f t="shared" si="81"/>
        <v>50</v>
      </c>
      <c r="R78">
        <f t="shared" si="61"/>
        <v>50000</v>
      </c>
      <c r="S78">
        <f t="shared" si="62"/>
        <v>-3.9262637702527951E+25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-0.46094919155569447</v>
      </c>
      <c r="AC78">
        <f t="shared" si="79"/>
        <v>-0.41156177817472711</v>
      </c>
      <c r="AE78">
        <f t="shared" si="63"/>
        <v>0</v>
      </c>
      <c r="AF78">
        <f t="shared" si="64"/>
        <v>0</v>
      </c>
      <c r="AG78">
        <f t="shared" si="65"/>
        <v>-5.2411376598397569E-25</v>
      </c>
      <c r="AH78">
        <f t="shared" si="66"/>
        <v>-6.715061997669877E-21</v>
      </c>
      <c r="AI78">
        <f t="shared" si="88"/>
        <v>-6.7155861114358608E-21</v>
      </c>
      <c r="AJ78">
        <f t="shared" si="67"/>
        <v>-4.938741338096736E-2</v>
      </c>
      <c r="AK78">
        <f t="shared" si="80"/>
        <v>-3.2266443408898615E-2</v>
      </c>
      <c r="AL78">
        <f t="shared" si="89"/>
        <v>-8.1653856789865975E-2</v>
      </c>
      <c r="AN78">
        <f t="shared" si="68"/>
        <v>0</v>
      </c>
      <c r="AO78">
        <f t="shared" si="69"/>
        <v>0</v>
      </c>
      <c r="AP78">
        <f t="shared" si="70"/>
        <v>-1.0667775473558423E-28</v>
      </c>
      <c r="AQ78">
        <f t="shared" si="71"/>
        <v>-1.3667790913234114E-24</v>
      </c>
      <c r="AR78">
        <f t="shared" si="72"/>
        <v>-1.366885769078147E-24</v>
      </c>
      <c r="AS78">
        <f t="shared" si="73"/>
        <v>-1.0052280084245732E-5</v>
      </c>
      <c r="AT78">
        <f t="shared" si="74"/>
        <v>-6.5674896550405319E-6</v>
      </c>
      <c r="AU78">
        <f t="shared" si="75"/>
        <v>-1.6619769739286265E-5</v>
      </c>
      <c r="AW78">
        <v>75</v>
      </c>
      <c r="AX78">
        <f>IF(Z78&gt;0, (R78*SUMPRODUCT(K78:$K$98, X78:$X$98)-K78*$AZ$3)/Z78, 0)</f>
        <v>-3.9262637702527951E+25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0.92358270799999997</v>
      </c>
      <c r="Q79" s="5">
        <f t="shared" si="81"/>
        <v>50</v>
      </c>
      <c r="R79">
        <f t="shared" si="61"/>
        <v>50000</v>
      </c>
      <c r="S79">
        <f t="shared" si="62"/>
        <v>-5.2781324658816647E+26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-0.41156177817472711</v>
      </c>
      <c r="AC79">
        <f t="shared" si="79"/>
        <v>-0.36746587337029213</v>
      </c>
      <c r="AE79">
        <f t="shared" si="63"/>
        <v>0</v>
      </c>
      <c r="AF79">
        <f t="shared" si="64"/>
        <v>0</v>
      </c>
      <c r="AG79">
        <f t="shared" si="65"/>
        <v>-3.4810217036577374E-26</v>
      </c>
      <c r="AH79">
        <f t="shared" si="66"/>
        <v>-4.8406241128755858E-22</v>
      </c>
      <c r="AI79">
        <f t="shared" si="88"/>
        <v>-4.8409722150459516E-22</v>
      </c>
      <c r="AJ79">
        <f t="shared" si="67"/>
        <v>-4.4095904804434982E-2</v>
      </c>
      <c r="AK79">
        <f t="shared" si="80"/>
        <v>-2.8809324472230901E-2</v>
      </c>
      <c r="AL79">
        <f t="shared" si="89"/>
        <v>-7.2905229276665887E-2</v>
      </c>
      <c r="AN79">
        <f t="shared" si="68"/>
        <v>0</v>
      </c>
      <c r="AO79">
        <f t="shared" si="69"/>
        <v>0</v>
      </c>
      <c r="AP79">
        <f t="shared" si="70"/>
        <v>-6.3261139162300704E-30</v>
      </c>
      <c r="AQ79">
        <f t="shared" si="71"/>
        <v>-8.7969401430402415E-26</v>
      </c>
      <c r="AR79">
        <f t="shared" si="72"/>
        <v>-8.797572754431865E-26</v>
      </c>
      <c r="AS79">
        <f t="shared" si="73"/>
        <v>-8.0136161385887232E-6</v>
      </c>
      <c r="AT79">
        <f t="shared" si="74"/>
        <v>-5.2355625438779747E-6</v>
      </c>
      <c r="AU79">
        <f t="shared" si="75"/>
        <v>-1.3249178682466699E-5</v>
      </c>
      <c r="AW79">
        <v>76</v>
      </c>
      <c r="AX79">
        <f>IF(Z79&gt;0, (R79*SUMPRODUCT(K79:$K$98, X79:$X$98)-K79*$AZ$3)/Z79, 0)</f>
        <v>-5.2781324658816647E+26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0.92968762000000005</v>
      </c>
      <c r="Q80" s="5">
        <f t="shared" si="81"/>
        <v>50</v>
      </c>
      <c r="R80">
        <f t="shared" si="61"/>
        <v>50000</v>
      </c>
      <c r="S80">
        <f t="shared" si="62"/>
        <v>-7.8136831494771586E+27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-0.36746587337029213</v>
      </c>
      <c r="AC80">
        <f t="shared" si="79"/>
        <v>-0.32809452979490367</v>
      </c>
      <c r="AE80">
        <f t="shared" si="63"/>
        <v>0</v>
      </c>
      <c r="AF80">
        <f t="shared" si="64"/>
        <v>0</v>
      </c>
      <c r="AG80">
        <f t="shared" si="65"/>
        <v>-2.0994870377925273E-27</v>
      </c>
      <c r="AH80">
        <f t="shared" si="66"/>
        <v>-3.236262782841907E-23</v>
      </c>
      <c r="AI80">
        <f t="shared" si="88"/>
        <v>-3.2364727315456863E-23</v>
      </c>
      <c r="AJ80">
        <f t="shared" si="67"/>
        <v>-3.9371343575388462E-2</v>
      </c>
      <c r="AK80">
        <f t="shared" si="80"/>
        <v>-2.5722611135920451E-2</v>
      </c>
      <c r="AL80">
        <f t="shared" si="89"/>
        <v>-6.509395471130891E-2</v>
      </c>
      <c r="AN80">
        <f t="shared" si="68"/>
        <v>0</v>
      </c>
      <c r="AO80">
        <f t="shared" si="69"/>
        <v>0</v>
      </c>
      <c r="AP80">
        <f t="shared" si="70"/>
        <v>-3.4066338074906781E-31</v>
      </c>
      <c r="AQ80">
        <f t="shared" si="71"/>
        <v>-5.2511694559185832E-27</v>
      </c>
      <c r="AR80">
        <f t="shared" si="72"/>
        <v>-5.2515101192993317E-27</v>
      </c>
      <c r="AS80">
        <f t="shared" si="73"/>
        <v>-6.388405722726993E-6</v>
      </c>
      <c r="AT80">
        <f t="shared" si="74"/>
        <v>-4.1737584055149668E-6</v>
      </c>
      <c r="AU80">
        <f t="shared" si="75"/>
        <v>-1.0562164128241959E-5</v>
      </c>
      <c r="AW80">
        <v>77</v>
      </c>
      <c r="AX80">
        <f>IF(Z80&gt;0, (R80*SUMPRODUCT(K80:$K$98, X80:$X$98)-K80*$AZ$3)/Z80, 0)</f>
        <v>-7.8136831494771586E+27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0.93575936900000001</v>
      </c>
      <c r="Q81" s="5">
        <f t="shared" si="81"/>
        <v>50</v>
      </c>
      <c r="R81">
        <f t="shared" si="61"/>
        <v>50000</v>
      </c>
      <c r="S81">
        <f t="shared" si="62"/>
        <v>-1.286213431409598E+29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-0.32809452979490367</v>
      </c>
      <c r="AC81">
        <f t="shared" si="79"/>
        <v>-0.29294154445973541</v>
      </c>
      <c r="AE81">
        <f t="shared" si="63"/>
        <v>0</v>
      </c>
      <c r="AF81">
        <f t="shared" si="64"/>
        <v>0</v>
      </c>
      <c r="AG81">
        <f t="shared" si="65"/>
        <v>-1.1387750170618744E-28</v>
      </c>
      <c r="AH81">
        <f t="shared" si="66"/>
        <v>-1.9646146657084143E-24</v>
      </c>
      <c r="AI81">
        <f t="shared" si="88"/>
        <v>-1.9647285432101205E-24</v>
      </c>
      <c r="AJ81">
        <f t="shared" si="67"/>
        <v>-3.5152985335168252E-2</v>
      </c>
      <c r="AK81">
        <f t="shared" si="80"/>
        <v>-2.2966617085643258E-2</v>
      </c>
      <c r="AL81">
        <f t="shared" si="89"/>
        <v>-5.811960242081151E-2</v>
      </c>
      <c r="AN81">
        <f t="shared" si="68"/>
        <v>0</v>
      </c>
      <c r="AO81">
        <f t="shared" si="69"/>
        <v>0</v>
      </c>
      <c r="AP81">
        <f t="shared" si="70"/>
        <v>-1.6498032795020245E-32</v>
      </c>
      <c r="AQ81">
        <f t="shared" si="71"/>
        <v>-2.846240626885307E-28</v>
      </c>
      <c r="AR81">
        <f t="shared" si="72"/>
        <v>-2.8464056072132573E-28</v>
      </c>
      <c r="AS81">
        <f t="shared" si="73"/>
        <v>-5.0927979294698578E-6</v>
      </c>
      <c r="AT81">
        <f t="shared" si="74"/>
        <v>-3.3272946472536403E-6</v>
      </c>
      <c r="AU81">
        <f t="shared" si="75"/>
        <v>-8.4200925767234977E-6</v>
      </c>
      <c r="AW81">
        <v>78</v>
      </c>
      <c r="AX81">
        <f>IF(Z81&gt;0, (R81*SUMPRODUCT(K81:$K$98, X81:$X$98)-K81*$AZ$3)/Z81, 0)</f>
        <v>-1.286213431409598E+29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0.94179042899999998</v>
      </c>
      <c r="Q82" s="5">
        <f t="shared" si="81"/>
        <v>50</v>
      </c>
      <c r="R82">
        <f t="shared" si="61"/>
        <v>50000</v>
      </c>
      <c r="S82">
        <f t="shared" si="62"/>
        <v>-2.3821096633962063E+30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-0.29294154445973541</v>
      </c>
      <c r="AC82">
        <f t="shared" si="79"/>
        <v>-0.26155495041047799</v>
      </c>
      <c r="AE82">
        <f t="shared" si="63"/>
        <v>0</v>
      </c>
      <c r="AF82">
        <f t="shared" si="64"/>
        <v>0</v>
      </c>
      <c r="AG82">
        <f t="shared" si="65"/>
        <v>-5.4899855038070648E-30</v>
      </c>
      <c r="AH82">
        <f t="shared" si="66"/>
        <v>-1.0724874118531852E-25</v>
      </c>
      <c r="AI82">
        <f t="shared" si="88"/>
        <v>-1.0725423117082231E-25</v>
      </c>
      <c r="AJ82">
        <f t="shared" si="67"/>
        <v>-3.1386594049257421E-2</v>
      </c>
      <c r="AK82">
        <f t="shared" si="80"/>
        <v>-2.0505908112181483E-2</v>
      </c>
      <c r="AL82">
        <f t="shared" si="89"/>
        <v>-5.1892502161438904E-2</v>
      </c>
      <c r="AN82">
        <f t="shared" si="68"/>
        <v>0</v>
      </c>
      <c r="AO82">
        <f t="shared" si="69"/>
        <v>0</v>
      </c>
      <c r="AP82">
        <f t="shared" si="70"/>
        <v>-7.1014561017130073E-34</v>
      </c>
      <c r="AQ82">
        <f t="shared" si="71"/>
        <v>-1.3872936949712666E-29</v>
      </c>
      <c r="AR82">
        <f t="shared" si="72"/>
        <v>-1.3873647095322836E-29</v>
      </c>
      <c r="AS82">
        <f t="shared" si="73"/>
        <v>-4.0599473289778898E-6</v>
      </c>
      <c r="AT82">
        <f t="shared" si="74"/>
        <v>-2.6524989215988839E-6</v>
      </c>
      <c r="AU82">
        <f t="shared" si="75"/>
        <v>-6.7124462505767737E-6</v>
      </c>
      <c r="AW82">
        <v>79</v>
      </c>
      <c r="AX82">
        <f>IF(Z82&gt;0, (R82*SUMPRODUCT(K82:$K$98, X82:$X$98)-K82*$AZ$3)/Z82, 0)</f>
        <v>-2.3821096633962063E+30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0.94777327099999997</v>
      </c>
      <c r="Q83" s="5">
        <f t="shared" si="81"/>
        <v>50</v>
      </c>
      <c r="R83">
        <f t="shared" si="61"/>
        <v>50000</v>
      </c>
      <c r="S83">
        <f t="shared" si="62"/>
        <v>-5.0368183337912006E+31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-0.26155495041047799</v>
      </c>
      <c r="AC83">
        <f t="shared" si="79"/>
        <v>-0.23353120572364103</v>
      </c>
      <c r="AE83">
        <f t="shared" si="63"/>
        <v>0</v>
      </c>
      <c r="AF83">
        <f t="shared" si="64"/>
        <v>0</v>
      </c>
      <c r="AG83">
        <f t="shared" si="65"/>
        <v>-2.3182413008318953E-31</v>
      </c>
      <c r="AH83">
        <f t="shared" si="66"/>
        <v>-5.2032615186858046E-27</v>
      </c>
      <c r="AI83">
        <f t="shared" si="88"/>
        <v>-5.2034933428158878E-27</v>
      </c>
      <c r="AJ83">
        <f t="shared" si="67"/>
        <v>-2.8023744686836966E-2</v>
      </c>
      <c r="AK83">
        <f t="shared" si="80"/>
        <v>-1.830884652873346E-2</v>
      </c>
      <c r="AL83">
        <f t="shared" si="89"/>
        <v>-4.6332591215570429E-2</v>
      </c>
      <c r="AN83">
        <f t="shared" si="68"/>
        <v>0</v>
      </c>
      <c r="AO83">
        <f t="shared" si="69"/>
        <v>0</v>
      </c>
      <c r="AP83">
        <f t="shared" si="70"/>
        <v>-2.6774219849324261E-35</v>
      </c>
      <c r="AQ83">
        <f t="shared" si="71"/>
        <v>-6.0094377485566468E-31</v>
      </c>
      <c r="AR83">
        <f t="shared" si="72"/>
        <v>-6.0097054907551404E-31</v>
      </c>
      <c r="AS83">
        <f t="shared" si="73"/>
        <v>-3.2365651538407901E-6</v>
      </c>
      <c r="AT83">
        <f t="shared" si="74"/>
        <v>-2.1145559005093135E-6</v>
      </c>
      <c r="AU83">
        <f t="shared" si="75"/>
        <v>-5.351121054350104E-6</v>
      </c>
      <c r="AW83">
        <v>80</v>
      </c>
      <c r="AX83">
        <f>IF(Z83&gt;0, (R83*SUMPRODUCT(K83:$K$98, X83:$X$98)-K83*$AZ$3)/Z83, 0)</f>
        <v>-5.0368183337912006E+31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0.95370057100000005</v>
      </c>
      <c r="Q84" s="5">
        <f t="shared" si="81"/>
        <v>50</v>
      </c>
      <c r="R84">
        <f t="shared" si="61"/>
        <v>50000</v>
      </c>
      <c r="S84">
        <f t="shared" si="62"/>
        <v>-1.2389063273142123E+33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-0.23353120572364103</v>
      </c>
      <c r="AC84">
        <f t="shared" si="79"/>
        <v>-0.20851000511039378</v>
      </c>
      <c r="AE84">
        <f t="shared" si="63"/>
        <v>0</v>
      </c>
      <c r="AF84">
        <f t="shared" si="64"/>
        <v>0</v>
      </c>
      <c r="AG84">
        <f t="shared" si="65"/>
        <v>-8.415083550441474E-33</v>
      </c>
      <c r="AH84">
        <f t="shared" si="66"/>
        <v>-2.2109080523191614E-28</v>
      </c>
      <c r="AI84">
        <f t="shared" si="88"/>
        <v>-2.2109922031546659E-28</v>
      </c>
      <c r="AJ84">
        <f t="shared" si="67"/>
        <v>-2.5021200613247252E-2</v>
      </c>
      <c r="AK84">
        <f t="shared" si="80"/>
        <v>-1.6347184400654875E-2</v>
      </c>
      <c r="AL84">
        <f t="shared" si="89"/>
        <v>-4.1368385013902123E-2</v>
      </c>
      <c r="AN84">
        <f t="shared" si="68"/>
        <v>0</v>
      </c>
      <c r="AO84">
        <f t="shared" si="69"/>
        <v>0</v>
      </c>
      <c r="AP84">
        <f t="shared" si="70"/>
        <v>-8.6775793968833355E-37</v>
      </c>
      <c r="AQ84">
        <f t="shared" si="71"/>
        <v>-2.2798739962839362E-32</v>
      </c>
      <c r="AR84">
        <f t="shared" si="72"/>
        <v>-2.2799607720779049E-32</v>
      </c>
      <c r="AS84">
        <f t="shared" si="73"/>
        <v>-2.5801699249368502E-6</v>
      </c>
      <c r="AT84">
        <f t="shared" si="74"/>
        <v>-1.6857110176254092E-6</v>
      </c>
      <c r="AU84">
        <f t="shared" si="75"/>
        <v>-4.2658809425622594E-6</v>
      </c>
      <c r="AW84">
        <v>81</v>
      </c>
      <c r="AX84">
        <f>IF(Z84&gt;0, (R84*SUMPRODUCT(K84:$K$98, X84:$X$98)-K84*$AZ$3)/Z84, 0)</f>
        <v>-1.2389063273142123E+33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0.95959776100000005</v>
      </c>
      <c r="Q85" s="5">
        <f t="shared" si="81"/>
        <v>50</v>
      </c>
      <c r="R85">
        <f t="shared" si="61"/>
        <v>50000</v>
      </c>
      <c r="S85">
        <f t="shared" si="62"/>
        <v>-3.6384371679776843E+34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-0.20851000511039378</v>
      </c>
      <c r="AC85">
        <f t="shared" si="79"/>
        <v>-0.18616964741999442</v>
      </c>
      <c r="AE85">
        <f t="shared" si="63"/>
        <v>0</v>
      </c>
      <c r="AF85">
        <f t="shared" si="64"/>
        <v>0</v>
      </c>
      <c r="AG85">
        <f t="shared" si="65"/>
        <v>-2.558373813054895E-34</v>
      </c>
      <c r="AH85">
        <f t="shared" si="66"/>
        <v>-8.0750953336315703E-30</v>
      </c>
      <c r="AI85">
        <f t="shared" si="88"/>
        <v>-8.0753511710128756E-30</v>
      </c>
      <c r="AJ85">
        <f t="shared" si="67"/>
        <v>-2.2340357690399354E-2</v>
      </c>
      <c r="AK85">
        <f t="shared" si="80"/>
        <v>-1.4595700357727566E-2</v>
      </c>
      <c r="AL85">
        <f t="shared" si="89"/>
        <v>-3.693605804812692E-2</v>
      </c>
      <c r="AN85">
        <f t="shared" si="68"/>
        <v>0</v>
      </c>
      <c r="AO85">
        <f t="shared" si="69"/>
        <v>0</v>
      </c>
      <c r="AP85">
        <f t="shared" si="70"/>
        <v>-2.3555164532635911E-38</v>
      </c>
      <c r="AQ85">
        <f t="shared" si="71"/>
        <v>-7.4348087144187322E-34</v>
      </c>
      <c r="AR85">
        <f t="shared" si="72"/>
        <v>-7.4350442660640582E-34</v>
      </c>
      <c r="AS85">
        <f t="shared" si="73"/>
        <v>-2.0568956672009351E-6</v>
      </c>
      <c r="AT85">
        <f t="shared" si="74"/>
        <v>-1.3438385025712764E-6</v>
      </c>
      <c r="AU85">
        <f t="shared" si="75"/>
        <v>-3.4007341697722112E-6</v>
      </c>
      <c r="AW85">
        <v>82</v>
      </c>
      <c r="AX85">
        <f>IF(Z85&gt;0, (R85*SUMPRODUCT(K85:$K$98, X85:$X$98)-K85*$AZ$3)/Z85, 0)</f>
        <v>-3.6384371679776843E+34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0.96549474700000004</v>
      </c>
      <c r="Q86" s="5">
        <f t="shared" si="81"/>
        <v>50</v>
      </c>
      <c r="R86">
        <f t="shared" si="61"/>
        <v>50000</v>
      </c>
      <c r="S86">
        <f t="shared" si="62"/>
        <v>-1.325676831112822E+36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-0.18616964741999442</v>
      </c>
      <c r="AC86">
        <f t="shared" si="79"/>
        <v>-0.16622289948213786</v>
      </c>
      <c r="AE86">
        <f t="shared" si="63"/>
        <v>0</v>
      </c>
      <c r="AF86">
        <f t="shared" si="64"/>
        <v>0</v>
      </c>
      <c r="AG86">
        <f t="shared" si="65"/>
        <v>-6.2693597557484746E-36</v>
      </c>
      <c r="AH86">
        <f t="shared" si="66"/>
        <v>-2.4700964773668612E-31</v>
      </c>
      <c r="AI86">
        <f t="shared" si="88"/>
        <v>-2.4701591709644186E-31</v>
      </c>
      <c r="AJ86">
        <f t="shared" si="67"/>
        <v>-1.9946747937856557E-2</v>
      </c>
      <c r="AK86">
        <f t="shared" si="80"/>
        <v>-1.3031875319399611E-2</v>
      </c>
      <c r="AL86">
        <f t="shared" si="89"/>
        <v>-3.2978623257256166E-2</v>
      </c>
      <c r="AN86">
        <f t="shared" si="68"/>
        <v>0</v>
      </c>
      <c r="AO86">
        <f t="shared" si="69"/>
        <v>0</v>
      </c>
      <c r="AP86">
        <f t="shared" si="70"/>
        <v>-5.1537970207934673E-40</v>
      </c>
      <c r="AQ86">
        <f t="shared" si="71"/>
        <v>-2.0305703233018467E-35</v>
      </c>
      <c r="AR86">
        <f t="shared" si="72"/>
        <v>-2.0306218612720545E-35</v>
      </c>
      <c r="AS86">
        <f t="shared" si="73"/>
        <v>-1.6397446326538057E-6</v>
      </c>
      <c r="AT86">
        <f t="shared" si="74"/>
        <v>-1.0712998266671526E-6</v>
      </c>
      <c r="AU86">
        <f t="shared" si="75"/>
        <v>-2.7110444593209581E-6</v>
      </c>
      <c r="AW86">
        <v>83</v>
      </c>
      <c r="AX86">
        <f>IF(Z86&gt;0, (R86*SUMPRODUCT(K86:$K$98, X86:$X$98)-K86*$AZ$3)/Z86, 0)</f>
        <v>-1.325676831112822E+36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0.97139193700000004</v>
      </c>
      <c r="Q87" s="5">
        <f t="shared" si="81"/>
        <v>50</v>
      </c>
      <c r="R87">
        <f t="shared" si="61"/>
        <v>50000</v>
      </c>
      <c r="S87">
        <f t="shared" si="62"/>
        <v>-6.3608986479641195E+37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-0.16622289948213786</v>
      </c>
      <c r="AC87">
        <f t="shared" si="79"/>
        <v>-0.14841330310905165</v>
      </c>
      <c r="AE87">
        <f t="shared" si="63"/>
        <v>0</v>
      </c>
      <c r="AF87">
        <f t="shared" si="64"/>
        <v>0</v>
      </c>
      <c r="AG87">
        <f t="shared" si="65"/>
        <v>-1.1666064130463159E-37</v>
      </c>
      <c r="AH87">
        <f t="shared" si="66"/>
        <v>-6.090005516886358E-33</v>
      </c>
      <c r="AI87">
        <f t="shared" si="88"/>
        <v>-6.0901221775276628E-33</v>
      </c>
      <c r="AJ87">
        <f t="shared" si="67"/>
        <v>-1.7809596373086212E-2</v>
      </c>
      <c r="AK87">
        <f t="shared" si="80"/>
        <v>-1.1635602963749651E-2</v>
      </c>
      <c r="AL87">
        <f t="shared" si="89"/>
        <v>-2.9445199336835863E-2</v>
      </c>
      <c r="AN87">
        <f t="shared" si="68"/>
        <v>0</v>
      </c>
      <c r="AO87">
        <f t="shared" si="69"/>
        <v>0</v>
      </c>
      <c r="AP87">
        <f t="shared" si="70"/>
        <v>-8.5626946117979123E-42</v>
      </c>
      <c r="AQ87">
        <f t="shared" si="71"/>
        <v>-4.469961491904817E-37</v>
      </c>
      <c r="AR87">
        <f t="shared" si="72"/>
        <v>-4.4700471188509355E-37</v>
      </c>
      <c r="AS87">
        <f t="shared" si="73"/>
        <v>-1.3071943818987608E-6</v>
      </c>
      <c r="AT87">
        <f t="shared" si="74"/>
        <v>-8.5403366284052321E-7</v>
      </c>
      <c r="AU87">
        <f t="shared" si="75"/>
        <v>-2.1612280447392843E-6</v>
      </c>
      <c r="AW87">
        <v>84</v>
      </c>
      <c r="AX87">
        <f>IF(Z87&gt;0, (R87*SUMPRODUCT(K87:$K$98, X87:$X$98)-K87*$AZ$3)/Z87, 0)</f>
        <v>-6.3608986479641195E+37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0.97728912599999995</v>
      </c>
      <c r="Q88" s="5">
        <f t="shared" si="81"/>
        <v>50</v>
      </c>
      <c r="R88">
        <f t="shared" si="61"/>
        <v>50000</v>
      </c>
      <c r="S88">
        <f t="shared" si="62"/>
        <v>-4.4681221706902957E+39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-0.14841330310905165</v>
      </c>
      <c r="AC88">
        <f t="shared" si="79"/>
        <v>-0.13251187777593898</v>
      </c>
      <c r="AE88">
        <f t="shared" si="63"/>
        <v>0</v>
      </c>
      <c r="AF88">
        <f t="shared" si="64"/>
        <v>0</v>
      </c>
      <c r="AG88">
        <f t="shared" si="65"/>
        <v>-1.4828587123823738E-39</v>
      </c>
      <c r="AH88">
        <f t="shared" si="66"/>
        <v>-1.1401117617920291E-34</v>
      </c>
      <c r="AI88">
        <f t="shared" si="88"/>
        <v>-1.1401265903791529E-34</v>
      </c>
      <c r="AJ88">
        <f t="shared" si="67"/>
        <v>-1.5901425333112673E-2</v>
      </c>
      <c r="AK88">
        <f t="shared" si="80"/>
        <v>-1.0388931217633617E-2</v>
      </c>
      <c r="AL88">
        <f t="shared" si="89"/>
        <v>-2.629035655074629E-2</v>
      </c>
      <c r="AN88">
        <f t="shared" si="68"/>
        <v>0</v>
      </c>
      <c r="AO88">
        <f t="shared" si="69"/>
        <v>0</v>
      </c>
      <c r="AP88">
        <f t="shared" si="70"/>
        <v>-9.7177975277716607E-44</v>
      </c>
      <c r="AQ88">
        <f t="shared" si="71"/>
        <v>-7.4716324405079383E-39</v>
      </c>
      <c r="AR88">
        <f t="shared" si="72"/>
        <v>-7.471729618483215E-39</v>
      </c>
      <c r="AS88">
        <f t="shared" si="73"/>
        <v>-1.0420873580187815E-6</v>
      </c>
      <c r="AT88">
        <f t="shared" si="74"/>
        <v>-6.8083040723893739E-7</v>
      </c>
      <c r="AU88">
        <f t="shared" si="75"/>
        <v>-1.7229177652577189E-6</v>
      </c>
      <c r="AW88">
        <v>85</v>
      </c>
      <c r="AX88">
        <f>IF(Z88&gt;0, (R88*SUMPRODUCT(K88:$K$98, X88:$X$98)-K88*$AZ$3)/Z88, 0)</f>
        <v>-4.4681221706902957E+39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-0.13251187777593898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-0.13251187777593898</v>
      </c>
      <c r="AK89">
        <f t="shared" si="80"/>
        <v>-9.27583144431573E-3</v>
      </c>
      <c r="AL89">
        <f t="shared" si="89"/>
        <v>-0.14178770922025472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-8.6766049355104125E-41</v>
      </c>
      <c r="AR89">
        <f t="shared" si="72"/>
        <v>-8.6766049355104125E-41</v>
      </c>
      <c r="AS89">
        <f t="shared" si="73"/>
        <v>-7.7536261757349836E-6</v>
      </c>
      <c r="AT89">
        <f t="shared" si="74"/>
        <v>-5.427538323014489E-7</v>
      </c>
      <c r="AU89">
        <f t="shared" si="75"/>
        <v>-8.2963800080364328E-6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4303.7752361463999</v>
      </c>
      <c r="AO91" s="6">
        <f t="shared" ref="AO91:AU91" si="93">SUM(AO3:AO89)</f>
        <v>-430.37752361464004</v>
      </c>
      <c r="AP91" s="6">
        <f t="shared" si="93"/>
        <v>-719.21846686115509</v>
      </c>
      <c r="AQ91" s="6">
        <f t="shared" si="93"/>
        <v>-2022.025998099356</v>
      </c>
      <c r="AR91" s="6">
        <f t="shared" si="93"/>
        <v>1132.1532475712493</v>
      </c>
      <c r="AS91" s="6">
        <f t="shared" si="93"/>
        <v>-571.90136876879569</v>
      </c>
      <c r="AT91" s="6">
        <f t="shared" si="93"/>
        <v>333.60913178179698</v>
      </c>
      <c r="AU91" s="6">
        <f t="shared" si="93"/>
        <v>893.86101058425027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'S.45.04.A'!C3*(1+C12)</f>
        <v>9512.7429357712917</v>
      </c>
      <c r="K3">
        <v>1</v>
      </c>
      <c r="L3" s="2">
        <v>0</v>
      </c>
      <c r="O3">
        <f>$C$3</f>
        <v>9512.7429357712917</v>
      </c>
      <c r="P3">
        <f>O3*C5</f>
        <v>951.27429357712924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9512.7429357712917</v>
      </c>
      <c r="AF3">
        <f t="shared" ref="AF3:AF34" si="3">-$Z3*P3</f>
        <v>-951.27429357712924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8161.4686421941624</v>
      </c>
      <c r="AJ3">
        <f t="shared" ref="AJ3:AJ34" si="7">AB3-AC3</f>
        <v>0</v>
      </c>
      <c r="AL3">
        <f t="shared" ref="AL3:AL23" si="8">SUM(AI3:AK3)</f>
        <v>8161.4686421941624</v>
      </c>
      <c r="AN3">
        <f t="shared" ref="AN3:AN34" si="9">AE3*$K3</f>
        <v>9512.7429357712917</v>
      </c>
      <c r="AO3">
        <f t="shared" ref="AO3:AO34" si="10">AF3*$K3</f>
        <v>-951.27429357712924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8161.4686421941624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8161.4686421941624</v>
      </c>
      <c r="AW3">
        <v>0</v>
      </c>
      <c r="AX3">
        <f>IF(Z3&gt;0, (R3*SUMPRODUCT(K3:$K$98, X3:$X$98)-K3*$AZ$3)/Z3, 0)</f>
        <v>0</v>
      </c>
      <c r="AZ3">
        <f>C6*ABS(SUMPRODUCT(X4:X79, K4:K79))/1</f>
        <v>5391.1536851044966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584.94839433174263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577.62360911833912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-577.62360911833912</v>
      </c>
      <c r="AK4">
        <f t="shared" ref="AK4:AK35" si="28">G4*SUM(AB4:AB4, AE4:AF4)</f>
        <v>0</v>
      </c>
      <c r="AL4">
        <f t="shared" si="8"/>
        <v>-703.72885911833919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-112.59397321428571</v>
      </c>
      <c r="AR4">
        <f t="shared" si="13"/>
        <v>-112.59397321428571</v>
      </c>
      <c r="AS4">
        <f t="shared" si="14"/>
        <v>-515.73536528423131</v>
      </c>
      <c r="AT4">
        <f t="shared" si="15"/>
        <v>0</v>
      </c>
      <c r="AU4">
        <f t="shared" si="16"/>
        <v>-628.32933849851713</v>
      </c>
      <c r="AW4">
        <v>1</v>
      </c>
      <c r="AX4">
        <f>IF(Z4&gt;0, (R4*SUMPRODUCT(K4:$K$98, X4:$X$98)-K4*$AZ$3)/Z4, 0)</f>
        <v>584.94839433174263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2.679E-3</v>
      </c>
      <c r="Q5" s="5">
        <f t="shared" ref="Q5:Q36" si="30">$C$8</f>
        <v>50</v>
      </c>
      <c r="R5">
        <f t="shared" si="0"/>
        <v>50000</v>
      </c>
      <c r="S5">
        <f t="shared" si="1"/>
        <v>1005.9565031803482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577.62360911833912</v>
      </c>
      <c r="AC5">
        <f t="shared" si="27"/>
        <v>980.76500118828517</v>
      </c>
      <c r="AE5">
        <f t="shared" si="2"/>
        <v>0</v>
      </c>
      <c r="AF5">
        <f t="shared" si="3"/>
        <v>0</v>
      </c>
      <c r="AG5">
        <f t="shared" si="4"/>
        <v>-48.747883138464751</v>
      </c>
      <c r="AH5">
        <f t="shared" si="5"/>
        <v>-132.27266403524999</v>
      </c>
      <c r="AI5">
        <f t="shared" si="6"/>
        <v>-181.02054717371473</v>
      </c>
      <c r="AJ5">
        <f t="shared" si="7"/>
        <v>-403.14139206994605</v>
      </c>
      <c r="AK5">
        <f t="shared" si="28"/>
        <v>40.433652638283739</v>
      </c>
      <c r="AL5">
        <f t="shared" si="8"/>
        <v>-543.72828660537698</v>
      </c>
      <c r="AN5">
        <f t="shared" si="9"/>
        <v>0</v>
      </c>
      <c r="AO5">
        <f t="shared" si="10"/>
        <v>0</v>
      </c>
      <c r="AP5">
        <f t="shared" si="11"/>
        <v>-38.861513981556719</v>
      </c>
      <c r="AQ5">
        <f t="shared" si="12"/>
        <v>-105.44695793626433</v>
      </c>
      <c r="AR5">
        <f t="shared" si="13"/>
        <v>-144.30847191782104</v>
      </c>
      <c r="AS5">
        <f t="shared" si="14"/>
        <v>-321.38184954555646</v>
      </c>
      <c r="AT5">
        <f t="shared" si="15"/>
        <v>32.233460330264457</v>
      </c>
      <c r="AU5">
        <f t="shared" si="16"/>
        <v>-433.45686113311297</v>
      </c>
      <c r="AW5">
        <v>2</v>
      </c>
      <c r="AX5">
        <f>IF(Z5&gt;0, (R5*SUMPRODUCT(K5:$K$98, X5:$X$98)-K5*$AZ$3)/Z5, 0)</f>
        <v>1005.9565031803482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4.0439999999999999E-3</v>
      </c>
      <c r="Q6" s="5">
        <f t="shared" si="30"/>
        <v>50</v>
      </c>
      <c r="R6">
        <f t="shared" si="0"/>
        <v>50000</v>
      </c>
      <c r="S6">
        <f t="shared" si="1"/>
        <v>1389.6225821014821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980.76500118828517</v>
      </c>
      <c r="AC6">
        <f t="shared" si="27"/>
        <v>1335.7960479700841</v>
      </c>
      <c r="AE6">
        <f t="shared" si="2"/>
        <v>0</v>
      </c>
      <c r="AF6">
        <f t="shared" si="3"/>
        <v>0</v>
      </c>
      <c r="AG6">
        <f t="shared" si="4"/>
        <v>-48.063267867668152</v>
      </c>
      <c r="AH6">
        <f t="shared" si="5"/>
        <v>-197.13643941195144</v>
      </c>
      <c r="AI6">
        <f t="shared" si="6"/>
        <v>-245.19970727961959</v>
      </c>
      <c r="AJ6">
        <f t="shared" si="7"/>
        <v>-355.03104678179898</v>
      </c>
      <c r="AK6">
        <f t="shared" si="28"/>
        <v>68.653550083179965</v>
      </c>
      <c r="AL6">
        <f t="shared" si="8"/>
        <v>-531.57720397823857</v>
      </c>
      <c r="AN6">
        <f t="shared" si="9"/>
        <v>0</v>
      </c>
      <c r="AO6">
        <f t="shared" si="10"/>
        <v>0</v>
      </c>
      <c r="AP6">
        <f t="shared" si="11"/>
        <v>-34.210484713571191</v>
      </c>
      <c r="AQ6">
        <f t="shared" si="12"/>
        <v>-140.31782369769229</v>
      </c>
      <c r="AR6">
        <f t="shared" si="13"/>
        <v>-174.52830841126345</v>
      </c>
      <c r="AS6">
        <f t="shared" si="14"/>
        <v>-252.70408645980359</v>
      </c>
      <c r="AT6">
        <f t="shared" si="15"/>
        <v>48.866240891476259</v>
      </c>
      <c r="AU6">
        <f t="shared" si="16"/>
        <v>-378.36615397959076</v>
      </c>
      <c r="AW6">
        <v>3</v>
      </c>
      <c r="AX6">
        <f>IF(Z6&gt;0, (R6*SUMPRODUCT(K6:$K$98, X6:$X$98)-K6*$AZ$3)/Z6, 0)</f>
        <v>1389.6225821014821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5.607E-3</v>
      </c>
      <c r="Q7" s="5">
        <f t="shared" si="30"/>
        <v>50</v>
      </c>
      <c r="R7">
        <f t="shared" si="0"/>
        <v>50000</v>
      </c>
      <c r="S7">
        <f t="shared" si="1"/>
        <v>1697.8572431866733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1335.7960479700841</v>
      </c>
      <c r="AC7">
        <f t="shared" si="27"/>
        <v>1606.6192999135196</v>
      </c>
      <c r="AE7">
        <f t="shared" si="2"/>
        <v>0</v>
      </c>
      <c r="AF7">
        <f t="shared" si="3"/>
        <v>0</v>
      </c>
      <c r="AG7">
        <f t="shared" si="4"/>
        <v>-47.313144446057457</v>
      </c>
      <c r="AH7">
        <f t="shared" si="5"/>
        <v>-269.49074293401532</v>
      </c>
      <c r="AI7">
        <f t="shared" si="6"/>
        <v>-316.80388738007275</v>
      </c>
      <c r="AJ7">
        <f t="shared" si="7"/>
        <v>-270.82325194343548</v>
      </c>
      <c r="AK7">
        <f t="shared" si="28"/>
        <v>93.505723357905893</v>
      </c>
      <c r="AL7">
        <f t="shared" si="8"/>
        <v>-494.12141596560235</v>
      </c>
      <c r="AN7">
        <f t="shared" si="9"/>
        <v>0</v>
      </c>
      <c r="AO7">
        <f t="shared" si="10"/>
        <v>0</v>
      </c>
      <c r="AP7">
        <f t="shared" si="11"/>
        <v>-30.068358641648647</v>
      </c>
      <c r="AQ7">
        <f t="shared" si="12"/>
        <v>-171.26623909731575</v>
      </c>
      <c r="AR7">
        <f t="shared" si="13"/>
        <v>-201.33459773896439</v>
      </c>
      <c r="AS7">
        <f t="shared" si="14"/>
        <v>-172.11307266243958</v>
      </c>
      <c r="AT7">
        <f t="shared" si="15"/>
        <v>59.424577628270093</v>
      </c>
      <c r="AU7">
        <f t="shared" si="16"/>
        <v>-314.0230927731339</v>
      </c>
      <c r="AW7">
        <v>4</v>
      </c>
      <c r="AX7">
        <f>IF(Z7&gt;0, (R7*SUMPRODUCT(K7:$K$98, X7:$X$98)-K7*$AZ$3)/Z7, 0)</f>
        <v>1697.8572431866733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7.2589999999999998E-3</v>
      </c>
      <c r="Q8" s="5">
        <f t="shared" si="30"/>
        <v>50</v>
      </c>
      <c r="R8">
        <f t="shared" si="0"/>
        <v>50000</v>
      </c>
      <c r="S8">
        <f t="shared" si="1"/>
        <v>1938.2541848101744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1606.6192999135196</v>
      </c>
      <c r="AC8">
        <f t="shared" si="27"/>
        <v>1802.4433069243541</v>
      </c>
      <c r="AE8">
        <f t="shared" si="2"/>
        <v>0</v>
      </c>
      <c r="AF8">
        <f t="shared" si="3"/>
        <v>0</v>
      </c>
      <c r="AG8">
        <f t="shared" si="4"/>
        <v>-46.496566886062958</v>
      </c>
      <c r="AH8">
        <f t="shared" si="5"/>
        <v>-343.44611553393111</v>
      </c>
      <c r="AI8">
        <f t="shared" si="6"/>
        <v>-389.94268241999407</v>
      </c>
      <c r="AJ8">
        <f t="shared" si="7"/>
        <v>-195.82400701083452</v>
      </c>
      <c r="AK8">
        <f t="shared" si="28"/>
        <v>112.46335099394638</v>
      </c>
      <c r="AL8">
        <f t="shared" si="8"/>
        <v>-473.3033384368822</v>
      </c>
      <c r="AN8">
        <f t="shared" si="9"/>
        <v>0</v>
      </c>
      <c r="AO8">
        <f t="shared" si="10"/>
        <v>0</v>
      </c>
      <c r="AP8">
        <f t="shared" si="11"/>
        <v>-26.383400749868247</v>
      </c>
      <c r="AQ8">
        <f t="shared" si="12"/>
        <v>-194.88054944618531</v>
      </c>
      <c r="AR8">
        <f t="shared" si="13"/>
        <v>-221.26395019605357</v>
      </c>
      <c r="AS8">
        <f t="shared" si="14"/>
        <v>-111.11580057237478</v>
      </c>
      <c r="AT8">
        <f t="shared" si="15"/>
        <v>63.814725638072204</v>
      </c>
      <c r="AU8">
        <f t="shared" si="16"/>
        <v>-268.5650251303561</v>
      </c>
      <c r="AW8">
        <v>5</v>
      </c>
      <c r="AX8">
        <f>IF(Z8&gt;0, (R8*SUMPRODUCT(K8:$K$98, X8:$X$98)-K8*$AZ$3)/Z8, 0)</f>
        <v>1938.2541848101744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9.0740000000000005E-3</v>
      </c>
      <c r="Q9" s="5">
        <f t="shared" si="30"/>
        <v>50</v>
      </c>
      <c r="R9">
        <f t="shared" si="0"/>
        <v>50000</v>
      </c>
      <c r="S9">
        <f t="shared" si="1"/>
        <v>2121.6125868071686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1802.4433069243541</v>
      </c>
      <c r="AC9">
        <f t="shared" si="27"/>
        <v>1935.321905789018</v>
      </c>
      <c r="AE9">
        <f t="shared" si="2"/>
        <v>0</v>
      </c>
      <c r="AF9">
        <f t="shared" si="3"/>
        <v>0</v>
      </c>
      <c r="AG9">
        <f t="shared" si="4"/>
        <v>-45.609691369278195</v>
      </c>
      <c r="AH9">
        <f t="shared" si="5"/>
        <v>-421.90984792413531</v>
      </c>
      <c r="AI9">
        <f t="shared" si="6"/>
        <v>-467.51953929341352</v>
      </c>
      <c r="AJ9">
        <f t="shared" si="7"/>
        <v>-132.8785988646639</v>
      </c>
      <c r="AK9">
        <f t="shared" si="28"/>
        <v>126.1710314847048</v>
      </c>
      <c r="AL9">
        <f t="shared" si="8"/>
        <v>-474.22710667337265</v>
      </c>
      <c r="AN9">
        <f t="shared" si="9"/>
        <v>0</v>
      </c>
      <c r="AO9">
        <f t="shared" si="10"/>
        <v>0</v>
      </c>
      <c r="AP9">
        <f t="shared" si="11"/>
        <v>-23.107289074968982</v>
      </c>
      <c r="AQ9">
        <f t="shared" si="12"/>
        <v>-213.75265928955758</v>
      </c>
      <c r="AR9">
        <f t="shared" si="13"/>
        <v>-236.85994836452656</v>
      </c>
      <c r="AS9">
        <f t="shared" si="14"/>
        <v>-67.320433523276137</v>
      </c>
      <c r="AT9">
        <f t="shared" si="15"/>
        <v>63.92217114119503</v>
      </c>
      <c r="AU9">
        <f t="shared" si="16"/>
        <v>-240.25821074660769</v>
      </c>
      <c r="AW9">
        <v>6</v>
      </c>
      <c r="AX9">
        <f>IF(Z9&gt;0, (R9*SUMPRODUCT(K9:$K$98, X9:$X$98)-K9*$AZ$3)/Z9, 0)</f>
        <v>2121.6125868071686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1.1021E-2</v>
      </c>
      <c r="Q10" s="5">
        <f t="shared" si="30"/>
        <v>50</v>
      </c>
      <c r="R10">
        <f t="shared" si="0"/>
        <v>50000</v>
      </c>
      <c r="S10">
        <f t="shared" si="1"/>
        <v>2255.5088338419687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1935.321905789018</v>
      </c>
      <c r="AC10">
        <f t="shared" si="27"/>
        <v>2014.211343205573</v>
      </c>
      <c r="AE10">
        <f t="shared" si="2"/>
        <v>0</v>
      </c>
      <c r="AF10">
        <f t="shared" si="3"/>
        <v>0</v>
      </c>
      <c r="AG10">
        <f t="shared" si="4"/>
        <v>-44.650930047004593</v>
      </c>
      <c r="AH10">
        <f t="shared" si="5"/>
        <v>-502.66440858081501</v>
      </c>
      <c r="AI10">
        <f t="shared" si="6"/>
        <v>-547.31533862781964</v>
      </c>
      <c r="AJ10">
        <f t="shared" si="7"/>
        <v>-78.889437416554983</v>
      </c>
      <c r="AK10">
        <f t="shared" si="28"/>
        <v>135.47253340523127</v>
      </c>
      <c r="AL10">
        <f t="shared" si="8"/>
        <v>-490.73224263914335</v>
      </c>
      <c r="AN10">
        <f t="shared" si="9"/>
        <v>0</v>
      </c>
      <c r="AO10">
        <f t="shared" si="10"/>
        <v>0</v>
      </c>
      <c r="AP10">
        <f t="shared" si="11"/>
        <v>-20.19781317082505</v>
      </c>
      <c r="AQ10">
        <f t="shared" si="12"/>
        <v>-227.37985079931534</v>
      </c>
      <c r="AR10">
        <f t="shared" si="13"/>
        <v>-247.57766397014041</v>
      </c>
      <c r="AS10">
        <f t="shared" si="14"/>
        <v>-35.685575113747618</v>
      </c>
      <c r="AT10">
        <f t="shared" si="15"/>
        <v>61.280894185557464</v>
      </c>
      <c r="AU10">
        <f t="shared" si="16"/>
        <v>-221.98234489833055</v>
      </c>
      <c r="AW10">
        <v>7</v>
      </c>
      <c r="AX10">
        <f>IF(Z10&gt;0, (R10*SUMPRODUCT(K10:$K$98, X10:$X$98)-K10*$AZ$3)/Z10, 0)</f>
        <v>2255.5088338419687</v>
      </c>
    </row>
    <row r="11" spans="1:52" x14ac:dyDescent="0.3">
      <c r="A11" t="s">
        <v>33</v>
      </c>
      <c r="C11" s="25">
        <f>AU81</f>
        <v>1975.7235328140343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1.3263E-2</v>
      </c>
      <c r="Q11" s="5">
        <f t="shared" si="30"/>
        <v>50</v>
      </c>
      <c r="R11">
        <f t="shared" si="0"/>
        <v>50000</v>
      </c>
      <c r="S11">
        <f t="shared" si="1"/>
        <v>2348.1025408666101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2014.211343205573</v>
      </c>
      <c r="AC11">
        <f t="shared" si="27"/>
        <v>2048.1190787510041</v>
      </c>
      <c r="AE11">
        <f t="shared" si="2"/>
        <v>0</v>
      </c>
      <c r="AF11">
        <f t="shared" si="3"/>
        <v>0</v>
      </c>
      <c r="AG11">
        <f t="shared" si="4"/>
        <v>-43.612215461321128</v>
      </c>
      <c r="AH11">
        <f t="shared" si="5"/>
        <v>-592.20528521342192</v>
      </c>
      <c r="AI11">
        <f t="shared" si="6"/>
        <v>-635.81750067474309</v>
      </c>
      <c r="AJ11">
        <f t="shared" si="7"/>
        <v>-33.907735545431024</v>
      </c>
      <c r="AK11">
        <f t="shared" si="28"/>
        <v>140.99479402439013</v>
      </c>
      <c r="AL11">
        <f t="shared" si="8"/>
        <v>-528.73044219578401</v>
      </c>
      <c r="AN11">
        <f t="shared" si="9"/>
        <v>0</v>
      </c>
      <c r="AO11">
        <f t="shared" si="10"/>
        <v>0</v>
      </c>
      <c r="AP11">
        <f t="shared" si="11"/>
        <v>-17.614242359850131</v>
      </c>
      <c r="AQ11">
        <f t="shared" si="12"/>
        <v>-239.18178221843985</v>
      </c>
      <c r="AR11">
        <f t="shared" si="13"/>
        <v>-256.79602457828997</v>
      </c>
      <c r="AS11">
        <f t="shared" si="14"/>
        <v>-13.69476568555948</v>
      </c>
      <c r="AT11">
        <f t="shared" si="15"/>
        <v>56.945432538856963</v>
      </c>
      <c r="AU11">
        <f t="shared" si="16"/>
        <v>-213.54535772499253</v>
      </c>
      <c r="AW11">
        <v>8</v>
      </c>
      <c r="AX11">
        <f>IF(Z11&gt;0, (R11*SUMPRODUCT(K11:$K$98, X11:$X$98)-K11*$AZ$3)/Z11, 0)</f>
        <v>2348.1025408666101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1.5814999999999999E-2</v>
      </c>
      <c r="Q12" s="5">
        <f t="shared" si="30"/>
        <v>50</v>
      </c>
      <c r="R12">
        <f t="shared" si="0"/>
        <v>50000</v>
      </c>
      <c r="S12">
        <f t="shared" si="1"/>
        <v>2403.3942778388009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2048.1190787510041</v>
      </c>
      <c r="AC12">
        <f t="shared" si="27"/>
        <v>2042.2297843403728</v>
      </c>
      <c r="AE12">
        <f t="shared" si="2"/>
        <v>0</v>
      </c>
      <c r="AF12">
        <f t="shared" si="3"/>
        <v>0</v>
      </c>
      <c r="AG12">
        <f t="shared" si="4"/>
        <v>-42.486366119187124</v>
      </c>
      <c r="AH12">
        <f t="shared" si="5"/>
        <v>-689.72718752079368</v>
      </c>
      <c r="AI12">
        <f t="shared" si="6"/>
        <v>-732.21355363998077</v>
      </c>
      <c r="AJ12">
        <f t="shared" si="7"/>
        <v>5.889294410631237</v>
      </c>
      <c r="AK12">
        <f t="shared" si="28"/>
        <v>143.3683355125703</v>
      </c>
      <c r="AL12">
        <f t="shared" si="8"/>
        <v>-582.95592371677924</v>
      </c>
      <c r="AN12">
        <f t="shared" si="9"/>
        <v>0</v>
      </c>
      <c r="AO12">
        <f t="shared" si="10"/>
        <v>0</v>
      </c>
      <c r="AP12">
        <f t="shared" si="11"/>
        <v>-15.321009547616606</v>
      </c>
      <c r="AQ12">
        <f t="shared" si="12"/>
        <v>-248.72253832234807</v>
      </c>
      <c r="AR12">
        <f t="shared" si="13"/>
        <v>-264.04354786996464</v>
      </c>
      <c r="AS12">
        <f t="shared" si="14"/>
        <v>2.1237386045416078</v>
      </c>
      <c r="AT12">
        <f t="shared" si="15"/>
        <v>51.700059050755463</v>
      </c>
      <c r="AU12">
        <f t="shared" si="16"/>
        <v>-210.21975021466758</v>
      </c>
      <c r="AW12">
        <v>9</v>
      </c>
      <c r="AX12">
        <f>IF(Z12&gt;0, (R12*SUMPRODUCT(K12:$K$98, X12:$X$98)-K12*$AZ$3)/Z12, 0)</f>
        <v>2403.3942778388009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1.864E-2</v>
      </c>
      <c r="Q13" s="5">
        <f t="shared" si="30"/>
        <v>50</v>
      </c>
      <c r="R13">
        <f t="shared" si="0"/>
        <v>50000</v>
      </c>
      <c r="S13">
        <f t="shared" si="1"/>
        <v>2425.279401288497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2042.2297843403728</v>
      </c>
      <c r="AC13">
        <f t="shared" si="27"/>
        <v>2001.8041101321385</v>
      </c>
      <c r="AE13">
        <f t="shared" si="2"/>
        <v>0</v>
      </c>
      <c r="AF13">
        <f t="shared" si="3"/>
        <v>0</v>
      </c>
      <c r="AG13">
        <f t="shared" si="4"/>
        <v>-41.269556593533608</v>
      </c>
      <c r="AH13">
        <f t="shared" si="5"/>
        <v>-791.94586446164806</v>
      </c>
      <c r="AI13">
        <f t="shared" si="6"/>
        <v>-833.21542105518165</v>
      </c>
      <c r="AJ13">
        <f t="shared" si="7"/>
        <v>40.425674208234341</v>
      </c>
      <c r="AK13">
        <f t="shared" si="28"/>
        <v>142.95608490382611</v>
      </c>
      <c r="AL13">
        <f t="shared" si="8"/>
        <v>-649.83366194312123</v>
      </c>
      <c r="AN13">
        <f t="shared" si="9"/>
        <v>0</v>
      </c>
      <c r="AO13">
        <f t="shared" si="10"/>
        <v>0</v>
      </c>
      <c r="AP13">
        <f t="shared" si="11"/>
        <v>-13.287692709082917</v>
      </c>
      <c r="AQ13">
        <f t="shared" si="12"/>
        <v>-254.98537318533351</v>
      </c>
      <c r="AR13">
        <f t="shared" si="13"/>
        <v>-268.27306589441645</v>
      </c>
      <c r="AS13">
        <f t="shared" si="14"/>
        <v>13.015985166186235</v>
      </c>
      <c r="AT13">
        <f t="shared" si="15"/>
        <v>46.028033346819235</v>
      </c>
      <c r="AU13">
        <f t="shared" si="16"/>
        <v>-209.22904738141096</v>
      </c>
      <c r="AW13">
        <v>10</v>
      </c>
      <c r="AX13">
        <f>IF(Z13&gt;0, (R13*SUMPRODUCT(K13:$K$98, X13:$X$98)-K13*$AZ$3)/Z13, 0)</f>
        <v>2425.279401288497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2.1847999999999999E-2</v>
      </c>
      <c r="Q14" s="5">
        <f t="shared" si="30"/>
        <v>50</v>
      </c>
      <c r="R14">
        <f t="shared" si="0"/>
        <v>50000</v>
      </c>
      <c r="S14">
        <f t="shared" si="1"/>
        <v>2418.706323900376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2001.8041101321385</v>
      </c>
      <c r="AC14">
        <f t="shared" si="27"/>
        <v>1932.7980799058364</v>
      </c>
      <c r="AE14">
        <f t="shared" si="2"/>
        <v>0</v>
      </c>
      <c r="AF14">
        <f t="shared" si="3"/>
        <v>0</v>
      </c>
      <c r="AG14">
        <f t="shared" si="4"/>
        <v>-39.955203755142747</v>
      </c>
      <c r="AH14">
        <f t="shared" si="5"/>
        <v>-901.65727245552216</v>
      </c>
      <c r="AI14">
        <f t="shared" si="6"/>
        <v>-941.61247621066491</v>
      </c>
      <c r="AJ14">
        <f t="shared" si="7"/>
        <v>69.006030226302073</v>
      </c>
      <c r="AK14">
        <f t="shared" si="28"/>
        <v>140.12628770924971</v>
      </c>
      <c r="AL14">
        <f t="shared" si="8"/>
        <v>-732.48015827511313</v>
      </c>
      <c r="AN14">
        <f t="shared" si="9"/>
        <v>0</v>
      </c>
      <c r="AO14">
        <f t="shared" si="10"/>
        <v>0</v>
      </c>
      <c r="AP14">
        <f t="shared" si="11"/>
        <v>-11.486166314003608</v>
      </c>
      <c r="AQ14">
        <f t="shared" si="12"/>
        <v>-259.20491991789595</v>
      </c>
      <c r="AR14">
        <f t="shared" si="13"/>
        <v>-270.69108623189959</v>
      </c>
      <c r="AS14">
        <f t="shared" si="14"/>
        <v>19.837584728783821</v>
      </c>
      <c r="AT14">
        <f t="shared" si="15"/>
        <v>40.282959272487673</v>
      </c>
      <c r="AU14">
        <f t="shared" si="16"/>
        <v>-210.57054223062809</v>
      </c>
      <c r="AW14">
        <v>11</v>
      </c>
      <c r="AX14">
        <f>IF(Z14&gt;0, (R14*SUMPRODUCT(K14:$K$98, X14:$X$98)-K14*$AZ$3)/Z14, 0)</f>
        <v>2418.706323900376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2.5484E-2</v>
      </c>
      <c r="Q15" s="5">
        <f t="shared" si="30"/>
        <v>50</v>
      </c>
      <c r="R15">
        <f t="shared" si="0"/>
        <v>50000</v>
      </c>
      <c r="S15">
        <f t="shared" si="1"/>
        <v>2386.8301376074742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1932.7980799058364</v>
      </c>
      <c r="AC15">
        <f t="shared" si="27"/>
        <v>1839.6461447727877</v>
      </c>
      <c r="AE15">
        <f t="shared" si="2"/>
        <v>0</v>
      </c>
      <c r="AF15">
        <f t="shared" si="3"/>
        <v>0</v>
      </c>
      <c r="AG15">
        <f t="shared" si="4"/>
        <v>-38.537433305095263</v>
      </c>
      <c r="AH15">
        <f t="shared" si="5"/>
        <v>-1018.2184124960579</v>
      </c>
      <c r="AI15">
        <f t="shared" si="6"/>
        <v>-1056.7558458011531</v>
      </c>
      <c r="AJ15">
        <f t="shared" si="7"/>
        <v>93.15193513304871</v>
      </c>
      <c r="AK15">
        <f t="shared" si="28"/>
        <v>135.29586559340856</v>
      </c>
      <c r="AL15">
        <f t="shared" si="8"/>
        <v>-828.30804507469588</v>
      </c>
      <c r="AN15">
        <f t="shared" si="9"/>
        <v>0</v>
      </c>
      <c r="AO15">
        <f t="shared" si="10"/>
        <v>0</v>
      </c>
      <c r="AP15">
        <f t="shared" si="11"/>
        <v>-9.8915992754620579</v>
      </c>
      <c r="AQ15">
        <f t="shared" si="12"/>
        <v>-261.35130566613213</v>
      </c>
      <c r="AR15">
        <f t="shared" si="13"/>
        <v>-271.24290494159419</v>
      </c>
      <c r="AS15">
        <f t="shared" si="14"/>
        <v>23.909781608318127</v>
      </c>
      <c r="AT15">
        <f t="shared" si="15"/>
        <v>34.727078876315005</v>
      </c>
      <c r="AU15">
        <f t="shared" si="16"/>
        <v>-212.60604445696106</v>
      </c>
      <c r="AW15">
        <v>12</v>
      </c>
      <c r="AX15">
        <f>IF(Z15&gt;0, (R15*SUMPRODUCT(K15:$K$98, X15:$X$98)-K15*$AZ$3)/Z15, 0)</f>
        <v>2386.8301376074742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2.9274999999999999E-2</v>
      </c>
      <c r="Q16" s="5">
        <f t="shared" si="30"/>
        <v>50</v>
      </c>
      <c r="R16">
        <f t="shared" si="0"/>
        <v>50000</v>
      </c>
      <c r="S16">
        <f t="shared" si="1"/>
        <v>2331.6797662630406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1839.6461447727877</v>
      </c>
      <c r="AC16">
        <f t="shared" si="27"/>
        <v>1726.5564326645567</v>
      </c>
      <c r="AE16">
        <f t="shared" si="2"/>
        <v>0</v>
      </c>
      <c r="AF16">
        <f t="shared" si="3"/>
        <v>0</v>
      </c>
      <c r="AG16">
        <f t="shared" si="4"/>
        <v>-37.023875612037649</v>
      </c>
      <c r="AH16">
        <f t="shared" si="5"/>
        <v>-1128.1833600066639</v>
      </c>
      <c r="AI16">
        <f t="shared" si="6"/>
        <v>-1165.2072356187016</v>
      </c>
      <c r="AJ16">
        <f t="shared" si="7"/>
        <v>113.08971210823097</v>
      </c>
      <c r="AK16">
        <f t="shared" si="28"/>
        <v>128.77523013409515</v>
      </c>
      <c r="AL16">
        <f t="shared" si="8"/>
        <v>-923.34229337637544</v>
      </c>
      <c r="AN16">
        <f t="shared" si="9"/>
        <v>0</v>
      </c>
      <c r="AO16">
        <f t="shared" si="10"/>
        <v>0</v>
      </c>
      <c r="AP16">
        <f t="shared" si="11"/>
        <v>-8.4849167088556126</v>
      </c>
      <c r="AQ16">
        <f t="shared" si="12"/>
        <v>-258.55050784745691</v>
      </c>
      <c r="AR16">
        <f t="shared" si="13"/>
        <v>-267.03542455631253</v>
      </c>
      <c r="AS16">
        <f t="shared" si="14"/>
        <v>25.917243184417384</v>
      </c>
      <c r="AT16">
        <f t="shared" si="15"/>
        <v>29.511959074761371</v>
      </c>
      <c r="AU16">
        <f t="shared" si="16"/>
        <v>-211.60622229713377</v>
      </c>
      <c r="AW16">
        <v>13</v>
      </c>
      <c r="AX16">
        <f>IF(Z16&gt;0, (R16*SUMPRODUCT(K16:$K$98, X16:$X$98)-K16*$AZ$3)/Z16, 0)</f>
        <v>2331.6797662630406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3.3331E-2</v>
      </c>
      <c r="Q17" s="5">
        <f t="shared" si="30"/>
        <v>50</v>
      </c>
      <c r="R17">
        <f t="shared" si="0"/>
        <v>50000</v>
      </c>
      <c r="S17">
        <f t="shared" si="1"/>
        <v>2259.176580370839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1726.5564326645567</v>
      </c>
      <c r="AC17">
        <f t="shared" si="27"/>
        <v>1600.3823476366549</v>
      </c>
      <c r="AE17">
        <f t="shared" si="2"/>
        <v>0</v>
      </c>
      <c r="AF17">
        <f t="shared" si="3"/>
        <v>0</v>
      </c>
      <c r="AG17">
        <f t="shared" si="4"/>
        <v>-35.419594057892446</v>
      </c>
      <c r="AH17">
        <f t="shared" si="5"/>
        <v>-1234.0427980248269</v>
      </c>
      <c r="AI17">
        <f t="shared" si="6"/>
        <v>-1269.4623920827194</v>
      </c>
      <c r="AJ17">
        <f t="shared" si="7"/>
        <v>126.17408502790181</v>
      </c>
      <c r="AK17">
        <f t="shared" si="28"/>
        <v>120.85895028651898</v>
      </c>
      <c r="AL17">
        <f t="shared" si="8"/>
        <v>-1022.4293567682986</v>
      </c>
      <c r="AN17">
        <f t="shared" si="9"/>
        <v>0</v>
      </c>
      <c r="AO17">
        <f t="shared" si="10"/>
        <v>0</v>
      </c>
      <c r="AP17">
        <f t="shared" si="11"/>
        <v>-7.247550699057312</v>
      </c>
      <c r="AQ17">
        <f t="shared" si="12"/>
        <v>-252.509606091845</v>
      </c>
      <c r="AR17">
        <f t="shared" si="13"/>
        <v>-259.75715679090229</v>
      </c>
      <c r="AS17">
        <f t="shared" si="14"/>
        <v>25.817717635392309</v>
      </c>
      <c r="AT17">
        <f t="shared" si="15"/>
        <v>24.730135760582275</v>
      </c>
      <c r="AU17">
        <f t="shared" si="16"/>
        <v>-209.20930339492773</v>
      </c>
      <c r="AW17">
        <v>14</v>
      </c>
      <c r="AX17">
        <f>IF(Z17&gt;0, (R17*SUMPRODUCT(K17:$K$98, X17:$X$98)-K17*$AZ$3)/Z17, 0)</f>
        <v>2259.176580370839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3.7801000000000001E-2</v>
      </c>
      <c r="Q18" s="5">
        <f t="shared" si="30"/>
        <v>50</v>
      </c>
      <c r="R18">
        <f t="shared" si="0"/>
        <v>50000</v>
      </c>
      <c r="S18">
        <f t="shared" si="1"/>
        <v>2173.4628369776137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1600.3823476366549</v>
      </c>
      <c r="AC18">
        <f t="shared" si="27"/>
        <v>1466.0659762051259</v>
      </c>
      <c r="AE18">
        <f t="shared" si="2"/>
        <v>0</v>
      </c>
      <c r="AF18">
        <f t="shared" si="3"/>
        <v>0</v>
      </c>
      <c r="AG18">
        <f t="shared" si="4"/>
        <v>-33.726502042331127</v>
      </c>
      <c r="AH18">
        <f t="shared" si="5"/>
        <v>-1338.8960749823923</v>
      </c>
      <c r="AI18">
        <f t="shared" si="6"/>
        <v>-1372.6225770247233</v>
      </c>
      <c r="AJ18">
        <f t="shared" si="7"/>
        <v>134.31637143152898</v>
      </c>
      <c r="AK18">
        <f t="shared" si="28"/>
        <v>112.02676433456585</v>
      </c>
      <c r="AL18">
        <f t="shared" si="8"/>
        <v>-1126.2794412586286</v>
      </c>
      <c r="AN18">
        <f t="shared" si="9"/>
        <v>0</v>
      </c>
      <c r="AO18">
        <f t="shared" si="10"/>
        <v>0</v>
      </c>
      <c r="AP18">
        <f t="shared" si="11"/>
        <v>-6.1617058286532789</v>
      </c>
      <c r="AQ18">
        <f t="shared" si="12"/>
        <v>-244.61130712059412</v>
      </c>
      <c r="AR18">
        <f t="shared" si="13"/>
        <v>-250.77301294924737</v>
      </c>
      <c r="AS18">
        <f t="shared" si="14"/>
        <v>24.539098887113852</v>
      </c>
      <c r="AT18">
        <f t="shared" si="15"/>
        <v>20.466871005450727</v>
      </c>
      <c r="AU18">
        <f t="shared" si="16"/>
        <v>-205.76704305668281</v>
      </c>
      <c r="AW18">
        <v>15</v>
      </c>
      <c r="AX18">
        <f>IF(Z18&gt;0, (R18*SUMPRODUCT(K18:$K$98, X18:$X$98)-K18*$AZ$3)/Z18, 0)</f>
        <v>2173.4628369776137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4.3147999999999999E-2</v>
      </c>
      <c r="Q19" s="5">
        <f t="shared" si="30"/>
        <v>50</v>
      </c>
      <c r="R19">
        <f t="shared" si="0"/>
        <v>50000</v>
      </c>
      <c r="S19">
        <f t="shared" si="1"/>
        <v>2077.6979038490422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1466.0659762051259</v>
      </c>
      <c r="AC19">
        <f t="shared" si="27"/>
        <v>1326.9843428883855</v>
      </c>
      <c r="AE19">
        <f t="shared" si="2"/>
        <v>0</v>
      </c>
      <c r="AF19">
        <f t="shared" si="3"/>
        <v>0</v>
      </c>
      <c r="AG19">
        <f t="shared" si="4"/>
        <v>-31.934005911785317</v>
      </c>
      <c r="AH19">
        <f t="shared" si="5"/>
        <v>-1455.2311101225034</v>
      </c>
      <c r="AI19">
        <f t="shared" si="6"/>
        <v>-1487.1651160342888</v>
      </c>
      <c r="AJ19">
        <f t="shared" si="7"/>
        <v>139.08163331674041</v>
      </c>
      <c r="AK19">
        <f t="shared" si="28"/>
        <v>102.62461833435883</v>
      </c>
      <c r="AL19">
        <f t="shared" si="8"/>
        <v>-1245.4588643831896</v>
      </c>
      <c r="AN19">
        <f t="shared" si="9"/>
        <v>0</v>
      </c>
      <c r="AO19">
        <f t="shared" si="10"/>
        <v>0</v>
      </c>
      <c r="AP19">
        <f t="shared" si="11"/>
        <v>-5.2091281136357281</v>
      </c>
      <c r="AQ19">
        <f t="shared" si="12"/>
        <v>-237.37971704886755</v>
      </c>
      <c r="AR19">
        <f t="shared" si="13"/>
        <v>-242.58884516250328</v>
      </c>
      <c r="AS19">
        <f t="shared" si="14"/>
        <v>22.687227158470332</v>
      </c>
      <c r="AT19">
        <f t="shared" si="15"/>
        <v>16.74029828870782</v>
      </c>
      <c r="AU19">
        <f t="shared" si="16"/>
        <v>-203.16131971532516</v>
      </c>
      <c r="AW19">
        <v>16</v>
      </c>
      <c r="AX19">
        <f>IF(Z19&gt;0, (R19*SUMPRODUCT(K19:$K$98, X19:$X$98)-K19*$AZ$3)/Z19, 0)</f>
        <v>2077.6979038490422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4.8848999999999997E-2</v>
      </c>
      <c r="Q20" s="5">
        <f t="shared" si="30"/>
        <v>50</v>
      </c>
      <c r="R20">
        <f t="shared" si="0"/>
        <v>50000</v>
      </c>
      <c r="S20">
        <f t="shared" si="1"/>
        <v>1969.4535266666267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1326.9843428883855</v>
      </c>
      <c r="AC20">
        <f t="shared" si="27"/>
        <v>1183.827548878673</v>
      </c>
      <c r="AE20">
        <f t="shared" si="2"/>
        <v>0</v>
      </c>
      <c r="AF20">
        <f t="shared" si="3"/>
        <v>0</v>
      </c>
      <c r="AG20">
        <f t="shared" si="4"/>
        <v>-30.054721597882665</v>
      </c>
      <c r="AH20">
        <f t="shared" si="5"/>
        <v>-1559.9442547848007</v>
      </c>
      <c r="AI20">
        <f t="shared" si="6"/>
        <v>-1589.9989763826834</v>
      </c>
      <c r="AJ20">
        <f t="shared" si="7"/>
        <v>143.15679400971248</v>
      </c>
      <c r="AK20">
        <f t="shared" si="28"/>
        <v>92.88890400218699</v>
      </c>
      <c r="AL20">
        <f t="shared" si="8"/>
        <v>-1353.9532783707839</v>
      </c>
      <c r="AN20">
        <f t="shared" si="9"/>
        <v>0</v>
      </c>
      <c r="AO20">
        <f t="shared" si="10"/>
        <v>0</v>
      </c>
      <c r="AP20">
        <f t="shared" si="11"/>
        <v>-4.3773001189967671</v>
      </c>
      <c r="AQ20">
        <f t="shared" si="12"/>
        <v>-227.19705287767107</v>
      </c>
      <c r="AR20">
        <f t="shared" si="13"/>
        <v>-231.57435299666784</v>
      </c>
      <c r="AS20">
        <f t="shared" si="14"/>
        <v>20.849976913379777</v>
      </c>
      <c r="AT20">
        <f t="shared" si="15"/>
        <v>13.528743203227583</v>
      </c>
      <c r="AU20">
        <f t="shared" si="16"/>
        <v>-197.19563288006049</v>
      </c>
      <c r="AW20">
        <v>17</v>
      </c>
      <c r="AX20">
        <f>IF(Z20&gt;0, (R20*SUMPRODUCT(K20:$K$98, X20:$X$98)-K20*$AZ$3)/Z20, 0)</f>
        <v>1969.4535266666267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5.4528E-2</v>
      </c>
      <c r="Q21" s="5">
        <f t="shared" si="30"/>
        <v>50</v>
      </c>
      <c r="R21">
        <f t="shared" si="0"/>
        <v>50000</v>
      </c>
      <c r="S21">
        <f t="shared" si="1"/>
        <v>1850.8716528720856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1183.827548878673</v>
      </c>
      <c r="AC21">
        <f t="shared" si="27"/>
        <v>1040.758105857391</v>
      </c>
      <c r="AE21">
        <f t="shared" si="2"/>
        <v>0</v>
      </c>
      <c r="AF21">
        <f t="shared" si="3"/>
        <v>0</v>
      </c>
      <c r="AG21">
        <f t="shared" si="4"/>
        <v>-28.115350522614495</v>
      </c>
      <c r="AH21">
        <f t="shared" si="5"/>
        <v>-1638.823859289346</v>
      </c>
      <c r="AI21">
        <f t="shared" si="6"/>
        <v>-1666.9392098119606</v>
      </c>
      <c r="AJ21">
        <f t="shared" si="7"/>
        <v>143.06944302128204</v>
      </c>
      <c r="AK21">
        <f t="shared" si="28"/>
        <v>82.867928421507116</v>
      </c>
      <c r="AL21">
        <f t="shared" si="8"/>
        <v>-1441.0018383691715</v>
      </c>
      <c r="AN21">
        <f t="shared" si="9"/>
        <v>0</v>
      </c>
      <c r="AO21">
        <f t="shared" si="10"/>
        <v>0</v>
      </c>
      <c r="AP21">
        <f t="shared" si="11"/>
        <v>-3.6561086579626281</v>
      </c>
      <c r="AQ21">
        <f t="shared" si="12"/>
        <v>-213.11198293629971</v>
      </c>
      <c r="AR21">
        <f t="shared" si="13"/>
        <v>-216.76809159426236</v>
      </c>
      <c r="AS21">
        <f t="shared" si="14"/>
        <v>18.604691728785827</v>
      </c>
      <c r="AT21">
        <f t="shared" si="15"/>
        <v>10.776111445795534</v>
      </c>
      <c r="AU21">
        <f t="shared" si="16"/>
        <v>-187.387288419681</v>
      </c>
      <c r="AW21">
        <v>18</v>
      </c>
      <c r="AX21">
        <f>IF(Z21&gt;0, (R21*SUMPRODUCT(K21:$K$98, X21:$X$98)-K21*$AZ$3)/Z21, 0)</f>
        <v>1850.8716528720856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6.0775000000000003E-2</v>
      </c>
      <c r="Q22" s="5">
        <f t="shared" si="30"/>
        <v>50</v>
      </c>
      <c r="R22">
        <f t="shared" si="0"/>
        <v>50000</v>
      </c>
      <c r="S22">
        <f t="shared" si="1"/>
        <v>1727.7382704518891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1040.758105857391</v>
      </c>
      <c r="AC22">
        <f t="shared" si="27"/>
        <v>902.760060292866</v>
      </c>
      <c r="AE22">
        <f t="shared" si="2"/>
        <v>0</v>
      </c>
      <c r="AF22">
        <f t="shared" si="3"/>
        <v>0</v>
      </c>
      <c r="AG22">
        <f t="shared" si="4"/>
        <v>-26.125486589376457</v>
      </c>
      <c r="AH22">
        <f t="shared" si="5"/>
        <v>-1708.7104280118961</v>
      </c>
      <c r="AI22">
        <f t="shared" si="6"/>
        <v>-1734.8359146012724</v>
      </c>
      <c r="AJ22">
        <f t="shared" si="7"/>
        <v>137.998045564525</v>
      </c>
      <c r="AK22">
        <f t="shared" si="28"/>
        <v>72.853067410017374</v>
      </c>
      <c r="AL22">
        <f t="shared" si="8"/>
        <v>-1523.9848016267301</v>
      </c>
      <c r="AN22">
        <f t="shared" si="9"/>
        <v>0</v>
      </c>
      <c r="AO22">
        <f t="shared" si="10"/>
        <v>0</v>
      </c>
      <c r="AP22">
        <f t="shared" si="11"/>
        <v>-3.03334604258511</v>
      </c>
      <c r="AQ22">
        <f t="shared" si="12"/>
        <v>-198.39286043542742</v>
      </c>
      <c r="AR22">
        <f t="shared" si="13"/>
        <v>-201.42620647801252</v>
      </c>
      <c r="AS22">
        <f t="shared" si="14"/>
        <v>16.022508287667545</v>
      </c>
      <c r="AT22">
        <f t="shared" si="15"/>
        <v>8.4587348435540406</v>
      </c>
      <c r="AU22">
        <f t="shared" si="16"/>
        <v>-176.94496334679096</v>
      </c>
      <c r="AW22">
        <v>19</v>
      </c>
      <c r="AX22">
        <f>IF(Z22&gt;0, (R22*SUMPRODUCT(K22:$K$98, X22:$X$98)-K22*$AZ$3)/Z22, 0)</f>
        <v>1727.7382704518891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6.7419999999999994E-2</v>
      </c>
      <c r="Q23" s="5">
        <f t="shared" si="30"/>
        <v>50</v>
      </c>
      <c r="R23">
        <f t="shared" si="0"/>
        <v>50000</v>
      </c>
      <c r="S23">
        <f t="shared" si="1"/>
        <v>1600.2945087314165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902.760060292866</v>
      </c>
      <c r="AC23">
        <f t="shared" si="27"/>
        <v>771.43321536795224</v>
      </c>
      <c r="AE23">
        <f t="shared" si="2"/>
        <v>0</v>
      </c>
      <c r="AF23">
        <f t="shared" si="3"/>
        <v>0</v>
      </c>
      <c r="AG23">
        <f t="shared" si="4"/>
        <v>-24.10285141762693</v>
      </c>
      <c r="AH23">
        <f t="shared" si="5"/>
        <v>-1761.3803058557603</v>
      </c>
      <c r="AI23">
        <f t="shared" si="6"/>
        <v>-1785.4831572733872</v>
      </c>
      <c r="AJ23">
        <f t="shared" si="7"/>
        <v>131.32684492491376</v>
      </c>
      <c r="AK23">
        <f t="shared" si="28"/>
        <v>63.193204220500625</v>
      </c>
      <c r="AL23">
        <f t="shared" si="8"/>
        <v>-1590.9631081279729</v>
      </c>
      <c r="AN23">
        <f t="shared" si="9"/>
        <v>0</v>
      </c>
      <c r="AO23">
        <f t="shared" si="10"/>
        <v>0</v>
      </c>
      <c r="AP23">
        <f t="shared" si="11"/>
        <v>-2.4986646356858664</v>
      </c>
      <c r="AQ23">
        <f t="shared" si="12"/>
        <v>-182.59659838490006</v>
      </c>
      <c r="AR23">
        <f t="shared" si="13"/>
        <v>-185.09526302058592</v>
      </c>
      <c r="AS23">
        <f t="shared" si="14"/>
        <v>13.61422918161902</v>
      </c>
      <c r="AT23">
        <f t="shared" si="15"/>
        <v>6.5510350566226005</v>
      </c>
      <c r="AU23">
        <f t="shared" si="16"/>
        <v>-164.92999878234431</v>
      </c>
      <c r="AW23">
        <v>20</v>
      </c>
      <c r="AX23">
        <f>IF(Z23&gt;0, (R23*SUMPRODUCT(K23:$K$98, X23:$X$98)-K23*$AZ$3)/Z23, 0)</f>
        <v>1600.2945087314165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7.4817999999999996E-2</v>
      </c>
      <c r="Q24" s="5">
        <f t="shared" si="30"/>
        <v>50</v>
      </c>
      <c r="R24">
        <f t="shared" si="0"/>
        <v>50000</v>
      </c>
      <c r="S24">
        <f t="shared" si="1"/>
        <v>1470.4470215324884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771.43321536795224</v>
      </c>
      <c r="AC24">
        <f t="shared" si="27"/>
        <v>648.71698797458237</v>
      </c>
      <c r="AE24">
        <f t="shared" si="2"/>
        <v>0</v>
      </c>
      <c r="AF24">
        <f t="shared" si="3"/>
        <v>0</v>
      </c>
      <c r="AG24">
        <f t="shared" si="4"/>
        <v>-22.058495766086651</v>
      </c>
      <c r="AH24">
        <f t="shared" si="5"/>
        <v>-1803.3271373640116</v>
      </c>
      <c r="AI24">
        <f t="shared" ref="AI24:AI69" si="39">SUM(AE24:AH24)</f>
        <v>-1825.3856331300983</v>
      </c>
      <c r="AJ24">
        <f t="shared" si="7"/>
        <v>122.71622739336988</v>
      </c>
      <c r="AK24">
        <f t="shared" si="28"/>
        <v>54.000325075756663</v>
      </c>
      <c r="AL24">
        <f t="shared" ref="AL24:AL69" si="40">SUM(AI24:AK24)</f>
        <v>-1648.669080660972</v>
      </c>
      <c r="AN24">
        <f t="shared" si="9"/>
        <v>0</v>
      </c>
      <c r="AO24">
        <f t="shared" si="10"/>
        <v>0</v>
      </c>
      <c r="AP24">
        <f t="shared" si="11"/>
        <v>-2.0417258023359488</v>
      </c>
      <c r="AQ24">
        <f t="shared" si="12"/>
        <v>-166.91525956495101</v>
      </c>
      <c r="AR24">
        <f t="shared" si="13"/>
        <v>-168.95698536728699</v>
      </c>
      <c r="AS24">
        <f t="shared" si="14"/>
        <v>11.358566354265003</v>
      </c>
      <c r="AT24">
        <f t="shared" si="15"/>
        <v>4.998249119561847</v>
      </c>
      <c r="AU24">
        <f t="shared" si="16"/>
        <v>-152.60016989346013</v>
      </c>
      <c r="AW24">
        <v>21</v>
      </c>
      <c r="AX24">
        <f>IF(Z24&gt;0, (R24*SUMPRODUCT(K24:$K$98, X24:$X$98)-K24*$AZ$3)/Z24, 0)</f>
        <v>1470.4470215324884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8.3350999999999995E-2</v>
      </c>
      <c r="Q25" s="5">
        <f t="shared" si="30"/>
        <v>50</v>
      </c>
      <c r="R25">
        <f t="shared" si="0"/>
        <v>50000</v>
      </c>
      <c r="S25">
        <f t="shared" si="1"/>
        <v>1338.2118224390274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648.71698797458237</v>
      </c>
      <c r="AC25">
        <f t="shared" si="27"/>
        <v>535.26634536635459</v>
      </c>
      <c r="AE25">
        <f t="shared" si="2"/>
        <v>0</v>
      </c>
      <c r="AF25">
        <f t="shared" si="3"/>
        <v>0</v>
      </c>
      <c r="AG25">
        <f t="shared" si="4"/>
        <v>-19.999313127826696</v>
      </c>
      <c r="AH25">
        <f t="shared" si="5"/>
        <v>-1838.5976805990883</v>
      </c>
      <c r="AI25">
        <f t="shared" si="39"/>
        <v>-1858.5969937269151</v>
      </c>
      <c r="AJ25">
        <f t="shared" si="7"/>
        <v>113.45064260822778</v>
      </c>
      <c r="AK25">
        <f t="shared" si="28"/>
        <v>45.410189158220767</v>
      </c>
      <c r="AL25">
        <f t="shared" si="40"/>
        <v>-1699.7361619604665</v>
      </c>
      <c r="AN25">
        <f t="shared" si="9"/>
        <v>0</v>
      </c>
      <c r="AO25">
        <f t="shared" si="10"/>
        <v>0</v>
      </c>
      <c r="AP25">
        <f t="shared" si="11"/>
        <v>-1.6527934437161478</v>
      </c>
      <c r="AQ25">
        <f t="shared" si="12"/>
        <v>-151.94632799152112</v>
      </c>
      <c r="AR25">
        <f t="shared" si="13"/>
        <v>-153.59912143523727</v>
      </c>
      <c r="AS25">
        <f t="shared" si="14"/>
        <v>9.3758459147961393</v>
      </c>
      <c r="AT25">
        <f t="shared" si="15"/>
        <v>3.752812031038657</v>
      </c>
      <c r="AU25">
        <f t="shared" si="16"/>
        <v>-140.47046348940248</v>
      </c>
      <c r="AW25">
        <v>22</v>
      </c>
      <c r="AX25">
        <f>IF(Z25&gt;0, (R25*SUMPRODUCT(K25:$K$98, X25:$X$98)-K25*$AZ$3)/Z25, 0)</f>
        <v>1338.2118224390274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9.2474000000000001E-2</v>
      </c>
      <c r="Q26" s="5">
        <f t="shared" si="30"/>
        <v>50</v>
      </c>
      <c r="R26">
        <f t="shared" si="0"/>
        <v>50000</v>
      </c>
      <c r="S26">
        <f t="shared" si="1"/>
        <v>1200.7203330362731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535.26634536635459</v>
      </c>
      <c r="AC26">
        <f t="shared" si="27"/>
        <v>431.05628251476509</v>
      </c>
      <c r="AE26">
        <f t="shared" si="2"/>
        <v>0</v>
      </c>
      <c r="AF26">
        <f t="shared" si="3"/>
        <v>0</v>
      </c>
      <c r="AG26">
        <f t="shared" si="4"/>
        <v>-17.949903514365783</v>
      </c>
      <c r="AH26">
        <f t="shared" si="5"/>
        <v>-1849.4164821826457</v>
      </c>
      <c r="AI26">
        <f t="shared" si="39"/>
        <v>-1867.3663856970115</v>
      </c>
      <c r="AJ26">
        <f t="shared" si="7"/>
        <v>104.2100628515895</v>
      </c>
      <c r="AK26">
        <f t="shared" si="28"/>
        <v>37.468644175644826</v>
      </c>
      <c r="AL26">
        <f t="shared" si="40"/>
        <v>-1725.6876786697771</v>
      </c>
      <c r="AN26">
        <f t="shared" si="9"/>
        <v>0</v>
      </c>
      <c r="AO26">
        <f t="shared" si="10"/>
        <v>0</v>
      </c>
      <c r="AP26">
        <f t="shared" si="11"/>
        <v>-1.3244866860399815</v>
      </c>
      <c r="AQ26">
        <f t="shared" si="12"/>
        <v>-136.464661530542</v>
      </c>
      <c r="AR26">
        <f t="shared" si="13"/>
        <v>-137.78914821658199</v>
      </c>
      <c r="AS26">
        <f t="shared" si="14"/>
        <v>7.6894475052668128</v>
      </c>
      <c r="AT26">
        <f t="shared" si="15"/>
        <v>2.7647346580383285</v>
      </c>
      <c r="AU26">
        <f t="shared" si="16"/>
        <v>-127.33496605327684</v>
      </c>
      <c r="AW26">
        <v>23</v>
      </c>
      <c r="AX26">
        <f>IF(Z26&gt;0, (R26*SUMPRODUCT(K26:$K$98, X26:$X$98)-K26*$AZ$3)/Z26, 0)</f>
        <v>1200.7203330362731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0.10216500000000001</v>
      </c>
      <c r="Q27" s="5">
        <f t="shared" si="30"/>
        <v>50</v>
      </c>
      <c r="R27">
        <f t="shared" si="0"/>
        <v>50000</v>
      </c>
      <c r="S27">
        <f t="shared" si="1"/>
        <v>1057.9869280186915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431.05628251476509</v>
      </c>
      <c r="AC27">
        <f t="shared" si="27"/>
        <v>337.21328628773352</v>
      </c>
      <c r="AE27">
        <f t="shared" si="2"/>
        <v>0</v>
      </c>
      <c r="AF27">
        <f t="shared" si="3"/>
        <v>0</v>
      </c>
      <c r="AG27">
        <f t="shared" si="4"/>
        <v>-15.936552586676948</v>
      </c>
      <c r="AH27">
        <f t="shared" si="5"/>
        <v>-1833.8518925451804</v>
      </c>
      <c r="AI27">
        <f t="shared" si="39"/>
        <v>-1849.7884451318573</v>
      </c>
      <c r="AJ27">
        <f t="shared" si="7"/>
        <v>93.842996227031563</v>
      </c>
      <c r="AK27">
        <f t="shared" si="28"/>
        <v>30.17393977603356</v>
      </c>
      <c r="AL27">
        <f t="shared" si="40"/>
        <v>-1725.7715091287921</v>
      </c>
      <c r="AN27">
        <f t="shared" si="9"/>
        <v>0</v>
      </c>
      <c r="AO27">
        <f t="shared" si="10"/>
        <v>0</v>
      </c>
      <c r="AP27">
        <f t="shared" si="11"/>
        <v>-1.0499336043752741</v>
      </c>
      <c r="AQ27">
        <f t="shared" si="12"/>
        <v>-120.81801989220956</v>
      </c>
      <c r="AR27">
        <f t="shared" si="13"/>
        <v>-121.86795349658483</v>
      </c>
      <c r="AS27">
        <f t="shared" si="14"/>
        <v>6.1825739750260205</v>
      </c>
      <c r="AT27">
        <f t="shared" si="15"/>
        <v>1.9879226184550456</v>
      </c>
      <c r="AU27">
        <f t="shared" si="16"/>
        <v>-113.69745690310376</v>
      </c>
      <c r="AW27">
        <v>24</v>
      </c>
      <c r="AX27">
        <f>IF(Z27&gt;0, (R27*SUMPRODUCT(K27:$K$98, X27:$X$98)-K27*$AZ$3)/Z27, 0)</f>
        <v>1057.9869280186915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0.113081</v>
      </c>
      <c r="Q28" s="5">
        <f t="shared" si="30"/>
        <v>50</v>
      </c>
      <c r="R28">
        <f t="shared" si="0"/>
        <v>50000</v>
      </c>
      <c r="S28">
        <f t="shared" si="1"/>
        <v>910.37254891273005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337.21328628773352</v>
      </c>
      <c r="AC28">
        <f t="shared" si="27"/>
        <v>254.45032470222978</v>
      </c>
      <c r="AE28">
        <f t="shared" si="2"/>
        <v>0</v>
      </c>
      <c r="AF28">
        <f t="shared" si="3"/>
        <v>0</v>
      </c>
      <c r="AG28">
        <f t="shared" si="4"/>
        <v>-13.975065757756161</v>
      </c>
      <c r="AH28">
        <f t="shared" si="5"/>
        <v>-1802.1213030540159</v>
      </c>
      <c r="AI28">
        <f t="shared" si="39"/>
        <v>-1816.096368811772</v>
      </c>
      <c r="AJ28">
        <f t="shared" si="7"/>
        <v>82.762961585503746</v>
      </c>
      <c r="AK28">
        <f t="shared" si="28"/>
        <v>23.604930040141348</v>
      </c>
      <c r="AL28">
        <f t="shared" si="40"/>
        <v>-1709.7284771861268</v>
      </c>
      <c r="AN28">
        <f t="shared" si="9"/>
        <v>0</v>
      </c>
      <c r="AO28">
        <f t="shared" si="10"/>
        <v>0</v>
      </c>
      <c r="AP28">
        <f t="shared" si="11"/>
        <v>-0.82205957715639366</v>
      </c>
      <c r="AQ28">
        <f t="shared" si="12"/>
        <v>-106.00673385389318</v>
      </c>
      <c r="AR28">
        <f t="shared" si="13"/>
        <v>-106.82879343104958</v>
      </c>
      <c r="AS28">
        <f t="shared" si="14"/>
        <v>4.8683910605164797</v>
      </c>
      <c r="AT28">
        <f t="shared" si="15"/>
        <v>1.3885200358957355</v>
      </c>
      <c r="AU28">
        <f t="shared" si="16"/>
        <v>-100.57188233463735</v>
      </c>
      <c r="AW28">
        <v>25</v>
      </c>
      <c r="AX28">
        <f>IF(Z28&gt;0, (R28*SUMPRODUCT(K28:$K$98, X28:$X$98)-K28*$AZ$3)/Z28, 0)</f>
        <v>910.37254891273005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0.12539</v>
      </c>
      <c r="Q29" s="5">
        <f t="shared" si="30"/>
        <v>50</v>
      </c>
      <c r="R29">
        <f t="shared" si="0"/>
        <v>50000</v>
      </c>
      <c r="S29">
        <f t="shared" si="1"/>
        <v>754.86882065040845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254.45032470222978</v>
      </c>
      <c r="AC29">
        <f t="shared" si="27"/>
        <v>182.42132147932375</v>
      </c>
      <c r="AE29">
        <f t="shared" si="2"/>
        <v>0</v>
      </c>
      <c r="AF29">
        <f t="shared" si="3"/>
        <v>0</v>
      </c>
      <c r="AG29">
        <f t="shared" si="4"/>
        <v>-12.082981604813554</v>
      </c>
      <c r="AH29">
        <f t="shared" si="5"/>
        <v>-1752.3334953650451</v>
      </c>
      <c r="AI29">
        <f t="shared" si="39"/>
        <v>-1764.4164769698586</v>
      </c>
      <c r="AJ29">
        <f t="shared" si="7"/>
        <v>72.029003222906027</v>
      </c>
      <c r="AK29">
        <f t="shared" si="28"/>
        <v>17.811522729156085</v>
      </c>
      <c r="AL29">
        <f t="shared" si="40"/>
        <v>-1674.5759510177963</v>
      </c>
      <c r="AN29">
        <f t="shared" si="9"/>
        <v>0</v>
      </c>
      <c r="AO29">
        <f t="shared" si="10"/>
        <v>0</v>
      </c>
      <c r="AP29">
        <f t="shared" si="11"/>
        <v>-0.63460797411177627</v>
      </c>
      <c r="AQ29">
        <f t="shared" si="12"/>
        <v>-92.033973553250163</v>
      </c>
      <c r="AR29">
        <f t="shared" si="13"/>
        <v>-92.668581527361937</v>
      </c>
      <c r="AS29">
        <f t="shared" si="14"/>
        <v>3.7830215511020242</v>
      </c>
      <c r="AT29">
        <f t="shared" si="15"/>
        <v>0.93547559076748377</v>
      </c>
      <c r="AU29">
        <f t="shared" si="16"/>
        <v>-87.950084385492431</v>
      </c>
      <c r="AW29">
        <v>26</v>
      </c>
      <c r="AX29">
        <f>IF(Z29&gt;0, (R29*SUMPRODUCT(K29:$K$98, X29:$X$98)-K29*$AZ$3)/Z29, 0)</f>
        <v>754.86882065040845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0.13947699999999999</v>
      </c>
      <c r="Q30" s="5">
        <f t="shared" si="30"/>
        <v>50</v>
      </c>
      <c r="R30">
        <f t="shared" si="0"/>
        <v>50000</v>
      </c>
      <c r="S30">
        <f t="shared" si="1"/>
        <v>587.36170717512368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182.42132147932375</v>
      </c>
      <c r="AC30">
        <f t="shared" si="27"/>
        <v>120.72460741802652</v>
      </c>
      <c r="AE30">
        <f t="shared" si="2"/>
        <v>0</v>
      </c>
      <c r="AF30">
        <f t="shared" si="3"/>
        <v>0</v>
      </c>
      <c r="AG30">
        <f t="shared" si="4"/>
        <v>-10.276853763470838</v>
      </c>
      <c r="AH30">
        <f t="shared" si="5"/>
        <v>-1685.2980252945799</v>
      </c>
      <c r="AI30">
        <f t="shared" si="39"/>
        <v>-1695.5748790580508</v>
      </c>
      <c r="AJ30">
        <f t="shared" si="7"/>
        <v>61.696714061297229</v>
      </c>
      <c r="AK30">
        <f t="shared" si="28"/>
        <v>12.769492503552664</v>
      </c>
      <c r="AL30">
        <f t="shared" si="40"/>
        <v>-1621.1086724932011</v>
      </c>
      <c r="AN30">
        <f t="shared" si="9"/>
        <v>0</v>
      </c>
      <c r="AO30">
        <f t="shared" si="10"/>
        <v>0</v>
      </c>
      <c r="AP30">
        <f t="shared" si="11"/>
        <v>-0.48191846246916975</v>
      </c>
      <c r="AQ30">
        <f t="shared" si="12"/>
        <v>-79.029657504632311</v>
      </c>
      <c r="AR30">
        <f t="shared" si="13"/>
        <v>-79.511575967101493</v>
      </c>
      <c r="AS30">
        <f t="shared" si="14"/>
        <v>2.893179786746193</v>
      </c>
      <c r="AT30">
        <f t="shared" si="15"/>
        <v>0.59880721624137689</v>
      </c>
      <c r="AU30">
        <f t="shared" si="16"/>
        <v>-76.019588964113922</v>
      </c>
      <c r="AW30">
        <v>27</v>
      </c>
      <c r="AX30">
        <f>IF(Z30&gt;0, (R30*SUMPRODUCT(K30:$K$98, X30:$X$98)-K30*$AZ$3)/Z30, 0)</f>
        <v>587.36170717512368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0.15573300000000001</v>
      </c>
      <c r="Q31" s="5">
        <f t="shared" si="30"/>
        <v>50</v>
      </c>
      <c r="R31">
        <f t="shared" si="0"/>
        <v>50000</v>
      </c>
      <c r="S31">
        <f t="shared" si="1"/>
        <v>401.12361305645618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120.72460741802652</v>
      </c>
      <c r="AC31">
        <f t="shared" si="27"/>
        <v>68.781788745494964</v>
      </c>
      <c r="AE31">
        <f t="shared" si="2"/>
        <v>0</v>
      </c>
      <c r="AF31">
        <f t="shared" si="3"/>
        <v>0</v>
      </c>
      <c r="AG31">
        <f t="shared" si="4"/>
        <v>-8.573639958689526</v>
      </c>
      <c r="AH31">
        <f t="shared" si="5"/>
        <v>-1600.4452671466042</v>
      </c>
      <c r="AI31">
        <f t="shared" si="39"/>
        <v>-1609.0189071052937</v>
      </c>
      <c r="AJ31">
        <f t="shared" si="7"/>
        <v>51.942818672531558</v>
      </c>
      <c r="AK31">
        <f t="shared" si="28"/>
        <v>8.4507225192618574</v>
      </c>
      <c r="AL31">
        <f t="shared" si="40"/>
        <v>-1548.6253659135002</v>
      </c>
      <c r="AN31">
        <f t="shared" si="9"/>
        <v>0</v>
      </c>
      <c r="AO31">
        <f t="shared" si="10"/>
        <v>0</v>
      </c>
      <c r="AP31">
        <f t="shared" si="11"/>
        <v>-0.35897202672211326</v>
      </c>
      <c r="AQ31">
        <f t="shared" si="12"/>
        <v>-67.009471353313586</v>
      </c>
      <c r="AR31">
        <f t="shared" si="13"/>
        <v>-67.3684433800357</v>
      </c>
      <c r="AS31">
        <f t="shared" si="14"/>
        <v>2.174807780870228</v>
      </c>
      <c r="AT31">
        <f t="shared" si="15"/>
        <v>0.3538255635438779</v>
      </c>
      <c r="AU31">
        <f t="shared" si="16"/>
        <v>-64.839810035621596</v>
      </c>
      <c r="AW31">
        <v>28</v>
      </c>
      <c r="AX31">
        <f>IF(Z31&gt;0, (R31*SUMPRODUCT(K31:$K$98, X31:$X$98)-K31*$AZ$3)/Z31, 0)</f>
        <v>401.12361305645618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0.17447299999999999</v>
      </c>
      <c r="Q32" s="5">
        <f t="shared" si="30"/>
        <v>50</v>
      </c>
      <c r="R32">
        <f t="shared" si="0"/>
        <v>50000</v>
      </c>
      <c r="S32">
        <f t="shared" si="1"/>
        <v>185.61831703080694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68.781788745494964</v>
      </c>
      <c r="AC32">
        <f t="shared" si="27"/>
        <v>25.956994920842817</v>
      </c>
      <c r="AE32">
        <f t="shared" si="2"/>
        <v>0</v>
      </c>
      <c r="AF32">
        <f t="shared" si="3"/>
        <v>0</v>
      </c>
      <c r="AG32">
        <f t="shared" si="4"/>
        <v>-6.9920348745901935</v>
      </c>
      <c r="AH32">
        <f t="shared" si="5"/>
        <v>-1495.8686845124375</v>
      </c>
      <c r="AI32">
        <f t="shared" si="39"/>
        <v>-1502.8607193870278</v>
      </c>
      <c r="AJ32">
        <f t="shared" si="7"/>
        <v>42.824793824652147</v>
      </c>
      <c r="AK32">
        <f t="shared" si="28"/>
        <v>4.8147252121846478</v>
      </c>
      <c r="AL32">
        <f t="shared" si="40"/>
        <v>-1455.2212003501911</v>
      </c>
      <c r="AN32">
        <f t="shared" si="9"/>
        <v>0</v>
      </c>
      <c r="AO32">
        <f t="shared" si="10"/>
        <v>0</v>
      </c>
      <c r="AP32">
        <f t="shared" si="11"/>
        <v>-0.2613851607469686</v>
      </c>
      <c r="AQ32">
        <f t="shared" si="12"/>
        <v>-55.920470016327904</v>
      </c>
      <c r="AR32">
        <f t="shared" si="13"/>
        <v>-56.181855177074873</v>
      </c>
      <c r="AS32">
        <f t="shared" si="14"/>
        <v>1.6009310334666433</v>
      </c>
      <c r="AT32">
        <f t="shared" si="15"/>
        <v>0.179990195431216</v>
      </c>
      <c r="AU32">
        <f t="shared" si="16"/>
        <v>-54.40093394817702</v>
      </c>
      <c r="AW32">
        <v>29</v>
      </c>
      <c r="AX32">
        <f>IF(Z32&gt;0, (R32*SUMPRODUCT(K32:$K$98, X32:$X$98)-K32*$AZ$3)/Z32, 0)</f>
        <v>185.61831703080694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0.196798</v>
      </c>
      <c r="Q33" s="5">
        <f t="shared" si="30"/>
        <v>50</v>
      </c>
      <c r="R33">
        <f t="shared" si="0"/>
        <v>50000</v>
      </c>
      <c r="S33">
        <f t="shared" si="1"/>
        <v>-75.458601383781968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25.956994920842817</v>
      </c>
      <c r="AC33">
        <f t="shared" si="27"/>
        <v>-8.3700130163231563</v>
      </c>
      <c r="AE33">
        <f t="shared" si="2"/>
        <v>0</v>
      </c>
      <c r="AF33">
        <f t="shared" si="3"/>
        <v>0</v>
      </c>
      <c r="AG33">
        <f t="shared" si="4"/>
        <v>-5.5460960465946902</v>
      </c>
      <c r="AH33">
        <f t="shared" si="5"/>
        <v>-1376.0184792496009</v>
      </c>
      <c r="AI33">
        <f t="shared" si="39"/>
        <v>-1381.5645752961955</v>
      </c>
      <c r="AJ33">
        <f t="shared" si="7"/>
        <v>34.327007937165973</v>
      </c>
      <c r="AK33">
        <f t="shared" si="28"/>
        <v>1.8169896444589975</v>
      </c>
      <c r="AL33">
        <f t="shared" si="40"/>
        <v>-1345.4205777145705</v>
      </c>
      <c r="AN33">
        <f t="shared" si="9"/>
        <v>0</v>
      </c>
      <c r="AO33">
        <f t="shared" si="10"/>
        <v>0</v>
      </c>
      <c r="AP33">
        <f t="shared" si="11"/>
        <v>-0.18511717167394373</v>
      </c>
      <c r="AQ33">
        <f t="shared" si="12"/>
        <v>-45.928640057751721</v>
      </c>
      <c r="AR33">
        <f t="shared" si="13"/>
        <v>-46.113757229425666</v>
      </c>
      <c r="AS33">
        <f t="shared" si="14"/>
        <v>1.1457642579520175</v>
      </c>
      <c r="AT33">
        <f t="shared" si="15"/>
        <v>6.0647342043349074E-2</v>
      </c>
      <c r="AU33">
        <f t="shared" si="16"/>
        <v>-44.907345629430296</v>
      </c>
      <c r="AW33">
        <v>30</v>
      </c>
      <c r="AX33">
        <f>IF(Z33&gt;0, (R33*SUMPRODUCT(K33:$K$98, X33:$X$98)-K33*$AZ$3)/Z33, 0)</f>
        <v>-75.458601383781968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0.22254599999999999</v>
      </c>
      <c r="Q34" s="5">
        <f t="shared" si="30"/>
        <v>50</v>
      </c>
      <c r="R34">
        <f t="shared" si="0"/>
        <v>50000</v>
      </c>
      <c r="S34">
        <f t="shared" si="1"/>
        <v>-411.36868549312567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-8.3700130163231563</v>
      </c>
      <c r="AC34">
        <f t="shared" si="27"/>
        <v>-35.018776217680298</v>
      </c>
      <c r="AE34">
        <f t="shared" si="2"/>
        <v>0</v>
      </c>
      <c r="AF34">
        <f t="shared" si="3"/>
        <v>0</v>
      </c>
      <c r="AG34">
        <f t="shared" si="4"/>
        <v>-4.2563735953432813</v>
      </c>
      <c r="AH34">
        <f t="shared" si="5"/>
        <v>-1234.261490785462</v>
      </c>
      <c r="AI34">
        <f t="shared" si="39"/>
        <v>-1238.5178643808053</v>
      </c>
      <c r="AJ34">
        <f t="shared" si="7"/>
        <v>26.648763201357141</v>
      </c>
      <c r="AK34">
        <f t="shared" si="28"/>
        <v>-0.58590091114262099</v>
      </c>
      <c r="AL34">
        <f t="shared" si="40"/>
        <v>-1212.4550020905908</v>
      </c>
      <c r="AN34">
        <f t="shared" si="9"/>
        <v>0</v>
      </c>
      <c r="AO34">
        <f t="shared" si="10"/>
        <v>0</v>
      </c>
      <c r="AP34">
        <f t="shared" si="11"/>
        <v>-0.12684724452665608</v>
      </c>
      <c r="AQ34">
        <f t="shared" si="12"/>
        <v>-36.783112577990607</v>
      </c>
      <c r="AR34">
        <f t="shared" si="13"/>
        <v>-36.909959822517266</v>
      </c>
      <c r="AS34">
        <f t="shared" si="14"/>
        <v>0.79417891931144657</v>
      </c>
      <c r="AT34">
        <f t="shared" si="15"/>
        <v>-1.7460853583296569E-2</v>
      </c>
      <c r="AU34">
        <f t="shared" si="16"/>
        <v>-36.133241756789118</v>
      </c>
      <c r="AW34">
        <v>31</v>
      </c>
      <c r="AX34">
        <f>IF(Z34&gt;0, (R34*SUMPRODUCT(K34:$K$98, X34:$X$98)-K34*$AZ$3)/Z34, 0)</f>
        <v>-411.36868549312567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0.252114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-869.03224948237926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-35.018776217680298</v>
      </c>
      <c r="AC35">
        <f t="shared" si="27"/>
        <v>-54.587713031032905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-3.1407184867734728</v>
      </c>
      <c r="AH35">
        <f t="shared" ref="AH35:AH66" si="46">-X35*R35</f>
        <v>-1073.091372616376</v>
      </c>
      <c r="AI35">
        <f t="shared" si="39"/>
        <v>-1076.2320911031495</v>
      </c>
      <c r="AJ35">
        <f t="shared" ref="AJ35:AJ66" si="47">AB35-AC35</f>
        <v>19.568936813352607</v>
      </c>
      <c r="AK35">
        <f t="shared" si="28"/>
        <v>-2.4513143352376212</v>
      </c>
      <c r="AL35">
        <f t="shared" si="40"/>
        <v>-1059.1144686250345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-8.3570362388210848E-2</v>
      </c>
      <c r="AQ35">
        <f t="shared" ref="AQ35:AQ66" si="51">AH35*$K35</f>
        <v>-28.553541255886937</v>
      </c>
      <c r="AR35">
        <f t="shared" ref="AR35:AR66" si="52">AI35*$K35</f>
        <v>-28.637111618275149</v>
      </c>
      <c r="AS35">
        <f t="shared" ref="AS35:AS66" si="53">AJ35*$K35</f>
        <v>0.5207035103371972</v>
      </c>
      <c r="AT35">
        <f t="shared" ref="AT35:AT66" si="54">AK35*$K35</f>
        <v>-6.5226230299194499E-2</v>
      </c>
      <c r="AU35">
        <f t="shared" ref="AU35:AU66" si="55">AL35*$K35</f>
        <v>-28.181634338237146</v>
      </c>
      <c r="AW35">
        <v>32</v>
      </c>
      <c r="AX35">
        <f>IF(Z35&gt;0, (R35*SUMPRODUCT(K35:$K$98, X35:$X$98)-K35*$AZ$3)/Z35, 0)</f>
        <v>-869.03224948237926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0.286269</v>
      </c>
      <c r="Q36" s="5">
        <f t="shared" si="30"/>
        <v>50</v>
      </c>
      <c r="R36">
        <f t="shared" si="41"/>
        <v>50000</v>
      </c>
      <c r="S36">
        <f t="shared" si="42"/>
        <v>-1533.1375387386329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-54.587713031032905</v>
      </c>
      <c r="AC36">
        <f t="shared" si="27"/>
        <v>-67.77145449706444</v>
      </c>
      <c r="AE36">
        <f t="shared" si="43"/>
        <v>0</v>
      </c>
      <c r="AF36">
        <f t="shared" si="44"/>
        <v>0</v>
      </c>
      <c r="AG36">
        <f t="shared" si="45"/>
        <v>-2.2102209614155832</v>
      </c>
      <c r="AH36">
        <f t="shared" si="46"/>
        <v>-899.09034049015531</v>
      </c>
      <c r="AI36">
        <f t="shared" si="39"/>
        <v>-901.30056145157084</v>
      </c>
      <c r="AJ36">
        <f t="shared" si="47"/>
        <v>13.183741466031535</v>
      </c>
      <c r="AK36">
        <f t="shared" ref="AK36:AK67" si="59">G36*SUM(AB36:AB36, AE36:AF36)</f>
        <v>-3.8211399121723035</v>
      </c>
      <c r="AL36">
        <f t="shared" si="40"/>
        <v>-891.93795989771161</v>
      </c>
      <c r="AN36">
        <f t="shared" si="48"/>
        <v>0</v>
      </c>
      <c r="AO36">
        <f t="shared" si="49"/>
        <v>0</v>
      </c>
      <c r="AP36">
        <f t="shared" si="50"/>
        <v>-5.2509870262337513E-2</v>
      </c>
      <c r="AQ36">
        <f t="shared" si="51"/>
        <v>-21.360360777241723</v>
      </c>
      <c r="AR36">
        <f t="shared" si="52"/>
        <v>-21.412870647504061</v>
      </c>
      <c r="AS36">
        <f t="shared" si="53"/>
        <v>0.3132159933503354</v>
      </c>
      <c r="AT36">
        <f t="shared" si="54"/>
        <v>-9.0781675020355612E-2</v>
      </c>
      <c r="AU36">
        <f t="shared" si="55"/>
        <v>-21.19043632917408</v>
      </c>
      <c r="AW36">
        <v>33</v>
      </c>
      <c r="AX36">
        <f>IF(Z36&gt;0, (R36*SUMPRODUCT(K36:$K$98, X36:$X$98)-K36*$AZ$3)/Z36, 0)</f>
        <v>-1533.1375387386329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41"/>
        <v>50000</v>
      </c>
      <c r="S37">
        <f t="shared" si="42"/>
        <v>-2563.1897438576189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-67.77145449706444</v>
      </c>
      <c r="AC37">
        <f t="shared" si="27"/>
        <v>-75.408779747649561</v>
      </c>
      <c r="AE37">
        <f t="shared" si="43"/>
        <v>0</v>
      </c>
      <c r="AF37">
        <f t="shared" si="44"/>
        <v>0</v>
      </c>
      <c r="AG37">
        <f t="shared" si="45"/>
        <v>-1.4709948791024501</v>
      </c>
      <c r="AH37">
        <f t="shared" si="46"/>
        <v>-717.12387269897727</v>
      </c>
      <c r="AI37">
        <f t="shared" si="39"/>
        <v>-718.59486757807974</v>
      </c>
      <c r="AJ37">
        <f t="shared" si="47"/>
        <v>7.6373252505851212</v>
      </c>
      <c r="AK37">
        <f t="shared" si="59"/>
        <v>-4.7440018147945109</v>
      </c>
      <c r="AL37">
        <f t="shared" si="40"/>
        <v>-715.70154414228909</v>
      </c>
      <c r="AN37">
        <f t="shared" si="48"/>
        <v>0</v>
      </c>
      <c r="AO37">
        <f t="shared" si="49"/>
        <v>0</v>
      </c>
      <c r="AP37">
        <f t="shared" si="50"/>
        <v>-3.1203146494764852E-2</v>
      </c>
      <c r="AQ37">
        <f t="shared" si="51"/>
        <v>-15.211828112122772</v>
      </c>
      <c r="AR37">
        <f t="shared" si="52"/>
        <v>-15.243031258617536</v>
      </c>
      <c r="AS37">
        <f t="shared" si="53"/>
        <v>0.16200503618855683</v>
      </c>
      <c r="AT37">
        <f t="shared" si="54"/>
        <v>-0.10063106656685633</v>
      </c>
      <c r="AU37">
        <f t="shared" si="55"/>
        <v>-15.181657288995835</v>
      </c>
      <c r="AW37">
        <v>34</v>
      </c>
      <c r="AX37">
        <f>IF(Z37&gt;0, (R37*SUMPRODUCT(K37:$K$98, X37:$X$98)-K37*$AZ$3)/Z37, 0)</f>
        <v>-2563.1897438576189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41"/>
        <v>50000</v>
      </c>
      <c r="S38">
        <f t="shared" si="42"/>
        <v>-4275.4566125785395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-75.408779747649561</v>
      </c>
      <c r="AC38">
        <f t="shared" si="27"/>
        <v>-78.367897568114657</v>
      </c>
      <c r="AE38">
        <f t="shared" si="43"/>
        <v>0</v>
      </c>
      <c r="AF38">
        <f t="shared" si="44"/>
        <v>0</v>
      </c>
      <c r="AG38">
        <f t="shared" si="45"/>
        <v>-0.91648570748623226</v>
      </c>
      <c r="AH38">
        <f t="shared" si="46"/>
        <v>-539.79922282519328</v>
      </c>
      <c r="AI38">
        <f t="shared" si="39"/>
        <v>-540.71570853267951</v>
      </c>
      <c r="AJ38">
        <f t="shared" si="47"/>
        <v>2.9591178204650959</v>
      </c>
      <c r="AK38">
        <f t="shared" si="59"/>
        <v>-5.2786145823354698</v>
      </c>
      <c r="AL38">
        <f t="shared" si="40"/>
        <v>-543.03520529454988</v>
      </c>
      <c r="AN38">
        <f t="shared" si="48"/>
        <v>0</v>
      </c>
      <c r="AO38">
        <f t="shared" si="49"/>
        <v>0</v>
      </c>
      <c r="AP38">
        <f t="shared" si="50"/>
        <v>-1.7357808915897593E-2</v>
      </c>
      <c r="AQ38">
        <f t="shared" si="51"/>
        <v>-10.223543789296338</v>
      </c>
      <c r="AR38">
        <f t="shared" si="52"/>
        <v>-10.240901598212236</v>
      </c>
      <c r="AS38">
        <f t="shared" si="53"/>
        <v>5.604430191076612E-2</v>
      </c>
      <c r="AT38">
        <f t="shared" si="54"/>
        <v>-9.9974481339335106E-2</v>
      </c>
      <c r="AU38">
        <f t="shared" si="55"/>
        <v>-10.284831777640806</v>
      </c>
      <c r="AW38">
        <v>35</v>
      </c>
      <c r="AX38">
        <f>IF(Z38&gt;0, (R38*SUMPRODUCT(K38:$K$98, X38:$X$98)-K38*$AZ$3)/Z38, 0)</f>
        <v>-4275.4566125785395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41"/>
        <v>50000</v>
      </c>
      <c r="S39">
        <f t="shared" si="42"/>
        <v>-7346.5635587892666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-78.367897568114657</v>
      </c>
      <c r="AC39">
        <f t="shared" si="27"/>
        <v>-77.651521454145211</v>
      </c>
      <c r="AE39">
        <f t="shared" si="43"/>
        <v>0</v>
      </c>
      <c r="AF39">
        <f t="shared" si="44"/>
        <v>0</v>
      </c>
      <c r="AG39">
        <f t="shared" si="45"/>
        <v>-0.52848873376481342</v>
      </c>
      <c r="AH39">
        <f t="shared" si="46"/>
        <v>-378.83211664655659</v>
      </c>
      <c r="AI39">
        <f t="shared" si="39"/>
        <v>-379.36060538032137</v>
      </c>
      <c r="AJ39">
        <f t="shared" si="47"/>
        <v>-0.71637611396944578</v>
      </c>
      <c r="AK39">
        <f t="shared" si="59"/>
        <v>-5.4857528297680265</v>
      </c>
      <c r="AL39">
        <f t="shared" si="40"/>
        <v>-385.56273432405885</v>
      </c>
      <c r="AN39">
        <f t="shared" si="48"/>
        <v>0</v>
      </c>
      <c r="AO39">
        <f t="shared" si="49"/>
        <v>0</v>
      </c>
      <c r="AP39">
        <f t="shared" si="50"/>
        <v>-8.9369003910049986E-3</v>
      </c>
      <c r="AQ39">
        <f t="shared" si="51"/>
        <v>-6.4061628471544791</v>
      </c>
      <c r="AR39">
        <f t="shared" si="52"/>
        <v>-6.4150997475454838</v>
      </c>
      <c r="AS39">
        <f t="shared" si="53"/>
        <v>-1.2114131416639171E-2</v>
      </c>
      <c r="AT39">
        <f t="shared" si="54"/>
        <v>-9.276569863668635E-2</v>
      </c>
      <c r="AU39">
        <f t="shared" si="55"/>
        <v>-6.519979577598809</v>
      </c>
      <c r="AW39">
        <v>36</v>
      </c>
      <c r="AX39">
        <f>IF(Z39&gt;0, (R39*SUMPRODUCT(K39:$K$98, X39:$X$98)-K39*$AZ$3)/Z39, 0)</f>
        <v>-7346.5635587892666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41"/>
        <v>50000</v>
      </c>
      <c r="S40">
        <f t="shared" si="42"/>
        <v>-13371.030807869851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-77.651521454145211</v>
      </c>
      <c r="AC40">
        <f t="shared" si="27"/>
        <v>-74.289898673383803</v>
      </c>
      <c r="AE40">
        <f t="shared" si="43"/>
        <v>0</v>
      </c>
      <c r="AF40">
        <f t="shared" si="44"/>
        <v>0</v>
      </c>
      <c r="AG40">
        <f t="shared" si="45"/>
        <v>-0.27780168836967545</v>
      </c>
      <c r="AH40">
        <f t="shared" si="46"/>
        <v>-245.4021580574898</v>
      </c>
      <c r="AI40">
        <f t="shared" si="39"/>
        <v>-245.67995974585946</v>
      </c>
      <c r="AJ40">
        <f t="shared" si="47"/>
        <v>-3.3616227807614081</v>
      </c>
      <c r="AK40">
        <f t="shared" si="59"/>
        <v>-5.4356065017901649</v>
      </c>
      <c r="AL40">
        <f t="shared" si="40"/>
        <v>-254.47718902841103</v>
      </c>
      <c r="AN40">
        <f t="shared" si="48"/>
        <v>0</v>
      </c>
      <c r="AO40">
        <f t="shared" si="49"/>
        <v>0</v>
      </c>
      <c r="AP40">
        <f t="shared" si="50"/>
        <v>-4.1943825903865625E-3</v>
      </c>
      <c r="AQ40">
        <f t="shared" si="51"/>
        <v>-3.7051990052339261</v>
      </c>
      <c r="AR40">
        <f t="shared" si="52"/>
        <v>-3.7093933878243126</v>
      </c>
      <c r="AS40">
        <f t="shared" si="53"/>
        <v>-5.07553865126604E-2</v>
      </c>
      <c r="AT40">
        <f t="shared" si="54"/>
        <v>-8.2069383426358569E-2</v>
      </c>
      <c r="AU40">
        <f t="shared" si="55"/>
        <v>-3.8422181577633316</v>
      </c>
      <c r="AW40">
        <v>37</v>
      </c>
      <c r="AX40">
        <f>IF(Z40&gt;0, (R40*SUMPRODUCT(K40:$K$98, X40:$X$98)-K40*$AZ$3)/Z40, 0)</f>
        <v>-13371.030807869851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41"/>
        <v>50000</v>
      </c>
      <c r="S41">
        <f t="shared" si="42"/>
        <v>-26625.114567821372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-74.289898673383803</v>
      </c>
      <c r="AC41">
        <f t="shared" si="27"/>
        <v>-69.273860510835704</v>
      </c>
      <c r="AE41">
        <f t="shared" si="43"/>
        <v>0</v>
      </c>
      <c r="AF41">
        <f t="shared" si="44"/>
        <v>0</v>
      </c>
      <c r="AG41">
        <f t="shared" si="45"/>
        <v>-0.13009119704325858</v>
      </c>
      <c r="AH41">
        <f t="shared" si="46"/>
        <v>-144.93247444272012</v>
      </c>
      <c r="AI41">
        <f t="shared" si="39"/>
        <v>-145.06256563976339</v>
      </c>
      <c r="AJ41">
        <f t="shared" si="47"/>
        <v>-5.0160381625480994</v>
      </c>
      <c r="AK41">
        <f t="shared" si="59"/>
        <v>-5.2002929071368671</v>
      </c>
      <c r="AL41">
        <f t="shared" si="40"/>
        <v>-155.27889670944833</v>
      </c>
      <c r="AN41">
        <f t="shared" si="48"/>
        <v>0</v>
      </c>
      <c r="AO41">
        <f t="shared" si="49"/>
        <v>0</v>
      </c>
      <c r="AP41">
        <f t="shared" si="50"/>
        <v>-1.7537312807919129E-3</v>
      </c>
      <c r="AQ41">
        <f t="shared" si="51"/>
        <v>-1.953803330353352</v>
      </c>
      <c r="AR41">
        <f t="shared" si="52"/>
        <v>-1.955557061634144</v>
      </c>
      <c r="AS41">
        <f t="shared" si="53"/>
        <v>-6.7620125198643855E-2</v>
      </c>
      <c r="AT41">
        <f t="shared" si="54"/>
        <v>-7.0104023545064606E-2</v>
      </c>
      <c r="AU41">
        <f t="shared" si="55"/>
        <v>-2.0932812103778522</v>
      </c>
      <c r="AW41">
        <v>38</v>
      </c>
      <c r="AX41">
        <f>IF(Z41&gt;0, (R41*SUMPRODUCT(K41:$K$98, X41:$X$98)-K41*$AZ$3)/Z41, 0)</f>
        <v>-26625.114567821372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41"/>
        <v>50000</v>
      </c>
      <c r="S42">
        <f t="shared" si="42"/>
        <v>-60381.406977241226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-69.273860510835704</v>
      </c>
      <c r="AC42">
        <f t="shared" si="27"/>
        <v>-63.440844941383681</v>
      </c>
      <c r="AE42">
        <f t="shared" si="43"/>
        <v>0</v>
      </c>
      <c r="AF42">
        <f t="shared" si="44"/>
        <v>0</v>
      </c>
      <c r="AG42">
        <f t="shared" si="45"/>
        <v>-5.2533427190008676E-2</v>
      </c>
      <c r="AH42">
        <f t="shared" si="46"/>
        <v>-76.256857882817329</v>
      </c>
      <c r="AI42">
        <f t="shared" si="39"/>
        <v>-76.309391310007342</v>
      </c>
      <c r="AJ42">
        <f t="shared" si="47"/>
        <v>-5.8330155694520229</v>
      </c>
      <c r="AK42">
        <f t="shared" si="59"/>
        <v>-4.8491702357584998</v>
      </c>
      <c r="AL42">
        <f t="shared" si="40"/>
        <v>-86.991577115217865</v>
      </c>
      <c r="AN42">
        <f t="shared" si="48"/>
        <v>0</v>
      </c>
      <c r="AO42">
        <f t="shared" si="49"/>
        <v>0</v>
      </c>
      <c r="AP42">
        <f t="shared" si="50"/>
        <v>-6.3231407661552689E-4</v>
      </c>
      <c r="AQ42">
        <f t="shared" si="51"/>
        <v>-0.91785910908446755</v>
      </c>
      <c r="AR42">
        <f t="shared" si="52"/>
        <v>-0.91849142316108312</v>
      </c>
      <c r="AS42">
        <f t="shared" si="53"/>
        <v>-7.0208590053373196E-2</v>
      </c>
      <c r="AT42">
        <f t="shared" si="54"/>
        <v>-5.8366620340321002E-2</v>
      </c>
      <c r="AU42">
        <f t="shared" si="55"/>
        <v>-1.0470666335547774</v>
      </c>
      <c r="AW42">
        <v>39</v>
      </c>
      <c r="AX42">
        <f>IF(Z42&gt;0, (R42*SUMPRODUCT(K42:$K$98, X42:$X$98)-K42*$AZ$3)/Z42, 0)</f>
        <v>-60381.406977241226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41"/>
        <v>50000</v>
      </c>
      <c r="S43">
        <f t="shared" si="42"/>
        <v>-165011.96230979942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-63.440844941383681</v>
      </c>
      <c r="AC43">
        <f t="shared" si="27"/>
        <v>-57.406187175641911</v>
      </c>
      <c r="AE43">
        <f t="shared" si="43"/>
        <v>0</v>
      </c>
      <c r="AF43">
        <f t="shared" si="44"/>
        <v>0</v>
      </c>
      <c r="AG43">
        <f t="shared" si="45"/>
        <v>-1.7394553210592533E-2</v>
      </c>
      <c r="AH43">
        <f t="shared" si="46"/>
        <v>-34.613539707516061</v>
      </c>
      <c r="AI43">
        <f t="shared" si="39"/>
        <v>-34.630934260726654</v>
      </c>
      <c r="AJ43">
        <f t="shared" si="47"/>
        <v>-6.0346577657417697</v>
      </c>
      <c r="AK43">
        <f t="shared" si="59"/>
        <v>-4.4408591458968578</v>
      </c>
      <c r="AL43">
        <f t="shared" si="40"/>
        <v>-45.106451172365283</v>
      </c>
      <c r="AN43">
        <f t="shared" si="48"/>
        <v>0</v>
      </c>
      <c r="AO43">
        <f t="shared" si="49"/>
        <v>0</v>
      </c>
      <c r="AP43">
        <f t="shared" si="50"/>
        <v>-1.8693575282542282E-4</v>
      </c>
      <c r="AQ43">
        <f t="shared" si="51"/>
        <v>-0.37198472561151613</v>
      </c>
      <c r="AR43">
        <f t="shared" si="52"/>
        <v>-0.3721716613643416</v>
      </c>
      <c r="AS43">
        <f t="shared" si="53"/>
        <v>-6.4853249107643743E-2</v>
      </c>
      <c r="AT43">
        <f t="shared" si="54"/>
        <v>-4.7725016996950774E-2</v>
      </c>
      <c r="AU43">
        <f t="shared" si="55"/>
        <v>-0.48474992746893614</v>
      </c>
      <c r="AW43">
        <v>40</v>
      </c>
      <c r="AX43">
        <f>IF(Z43&gt;0, (R43*SUMPRODUCT(K43:$K$98, X43:$X$98)-K43*$AZ$3)/Z43, 0)</f>
        <v>-165011.96230979942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41"/>
        <v>50000</v>
      </c>
      <c r="S44">
        <f t="shared" si="42"/>
        <v>-586907.95362063369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-57.406187175641911</v>
      </c>
      <c r="AC44">
        <f t="shared" si="27"/>
        <v>-51.570567548730004</v>
      </c>
      <c r="AE44">
        <f t="shared" si="43"/>
        <v>0</v>
      </c>
      <c r="AF44">
        <f t="shared" si="44"/>
        <v>0</v>
      </c>
      <c r="AG44">
        <f t="shared" si="45"/>
        <v>-4.3934118826121967E-3</v>
      </c>
      <c r="AH44">
        <f t="shared" si="46"/>
        <v>-12.82719579587441</v>
      </c>
      <c r="AI44">
        <f t="shared" si="39"/>
        <v>-12.831589207757021</v>
      </c>
      <c r="AJ44">
        <f t="shared" si="47"/>
        <v>-5.8356196269119067</v>
      </c>
      <c r="AK44">
        <f t="shared" si="59"/>
        <v>-4.0184331022949342</v>
      </c>
      <c r="AL44">
        <f t="shared" si="40"/>
        <v>-22.685641936963862</v>
      </c>
      <c r="AN44">
        <f t="shared" si="48"/>
        <v>0</v>
      </c>
      <c r="AO44">
        <f t="shared" si="49"/>
        <v>0</v>
      </c>
      <c r="AP44">
        <f t="shared" si="50"/>
        <v>-4.2156348959043147E-5</v>
      </c>
      <c r="AQ44">
        <f t="shared" si="51"/>
        <v>-0.12308150398485737</v>
      </c>
      <c r="AR44">
        <f t="shared" si="52"/>
        <v>-0.12312366033381641</v>
      </c>
      <c r="AS44">
        <f t="shared" si="53"/>
        <v>-5.5994844999160423E-2</v>
      </c>
      <c r="AT44">
        <f t="shared" si="54"/>
        <v>-3.855829424947832E-2</v>
      </c>
      <c r="AU44">
        <f t="shared" si="55"/>
        <v>-0.21767679958245514</v>
      </c>
      <c r="AW44">
        <v>41</v>
      </c>
      <c r="AX44">
        <f>IF(Z44&gt;0, (R44*SUMPRODUCT(K44:$K$98, X44:$X$98)-K44*$AZ$3)/Z44, 0)</f>
        <v>-586907.95362063369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41"/>
        <v>50000</v>
      </c>
      <c r="S45">
        <f t="shared" si="42"/>
        <v>-3080390.7141687977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-51.570567548730004</v>
      </c>
      <c r="AC45">
        <f t="shared" si="27"/>
        <v>-46.151145166533219</v>
      </c>
      <c r="AE45">
        <f t="shared" si="43"/>
        <v>0</v>
      </c>
      <c r="AF45">
        <f t="shared" si="44"/>
        <v>0</v>
      </c>
      <c r="AG45">
        <f t="shared" si="45"/>
        <v>-7.4911187328044015E-4</v>
      </c>
      <c r="AH45">
        <f t="shared" si="46"/>
        <v>-3.6003658905056346</v>
      </c>
      <c r="AI45">
        <f t="shared" si="39"/>
        <v>-3.6011150023789149</v>
      </c>
      <c r="AJ45">
        <f t="shared" si="47"/>
        <v>-5.4194223821967853</v>
      </c>
      <c r="AK45">
        <f t="shared" si="59"/>
        <v>-3.6099397284111006</v>
      </c>
      <c r="AL45">
        <f t="shared" si="40"/>
        <v>-12.630477112986801</v>
      </c>
      <c r="AN45">
        <f t="shared" si="48"/>
        <v>0</v>
      </c>
      <c r="AO45">
        <f t="shared" si="49"/>
        <v>0</v>
      </c>
      <c r="AP45">
        <f t="shared" si="50"/>
        <v>-6.4178524538468976E-6</v>
      </c>
      <c r="AQ45">
        <f t="shared" si="51"/>
        <v>-3.0845348858164451E-2</v>
      </c>
      <c r="AR45">
        <f t="shared" si="52"/>
        <v>-3.08517667106183E-2</v>
      </c>
      <c r="AS45">
        <f t="shared" si="53"/>
        <v>-4.6429718276529947E-2</v>
      </c>
      <c r="AT45">
        <f t="shared" si="54"/>
        <v>-3.0927370624586684E-2</v>
      </c>
      <c r="AU45">
        <f t="shared" si="55"/>
        <v>-0.10820885561173493</v>
      </c>
      <c r="AW45">
        <v>42</v>
      </c>
      <c r="AX45">
        <f>IF(Z45&gt;0, (R45*SUMPRODUCT(K45:$K$98, X45:$X$98)-K45*$AZ$3)/Z45, 0)</f>
        <v>-3080390.7141687977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41"/>
        <v>50000</v>
      </c>
      <c r="S46">
        <f t="shared" si="42"/>
        <v>-16378252.265136892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-46.151145166533219</v>
      </c>
      <c r="AC46">
        <f t="shared" si="27"/>
        <v>-41.233326331300646</v>
      </c>
      <c r="AE46">
        <f t="shared" si="43"/>
        <v>0</v>
      </c>
      <c r="AF46">
        <f t="shared" si="44"/>
        <v>0</v>
      </c>
      <c r="AG46">
        <f t="shared" si="45"/>
        <v>-1.2587828561863958E-4</v>
      </c>
      <c r="AH46">
        <f t="shared" si="46"/>
        <v>-0.6157424689289962</v>
      </c>
      <c r="AI46">
        <f t="shared" si="39"/>
        <v>-0.61586834721461481</v>
      </c>
      <c r="AJ46">
        <f t="shared" si="47"/>
        <v>-4.9178188352325733</v>
      </c>
      <c r="AK46">
        <f t="shared" si="59"/>
        <v>-3.2305801616573255</v>
      </c>
      <c r="AL46">
        <f t="shared" si="40"/>
        <v>-8.764267344104514</v>
      </c>
      <c r="AN46">
        <f t="shared" si="48"/>
        <v>0</v>
      </c>
      <c r="AO46">
        <f t="shared" si="49"/>
        <v>0</v>
      </c>
      <c r="AP46">
        <f t="shared" si="50"/>
        <v>-9.6288815588895541E-7</v>
      </c>
      <c r="AQ46">
        <f t="shared" si="51"/>
        <v>-4.7100349952792844E-3</v>
      </c>
      <c r="AR46">
        <f t="shared" si="52"/>
        <v>-4.7109978834351737E-3</v>
      </c>
      <c r="AS46">
        <f t="shared" si="53"/>
        <v>-3.7618160161468517E-2</v>
      </c>
      <c r="AT46">
        <f t="shared" si="54"/>
        <v>-2.4711866379669271E-2</v>
      </c>
      <c r="AU46">
        <f t="shared" si="55"/>
        <v>-6.7041024424572965E-2</v>
      </c>
      <c r="AW46">
        <v>43</v>
      </c>
      <c r="AX46">
        <f>IF(Z46&gt;0, (R46*SUMPRODUCT(K46:$K$98, X46:$X$98)-K46*$AZ$3)/Z46, 0)</f>
        <v>-16378252.265136892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41"/>
        <v>50000</v>
      </c>
      <c r="S47">
        <f t="shared" si="42"/>
        <v>-88439976.947150469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-41.233326331300646</v>
      </c>
      <c r="AC47">
        <f t="shared" si="27"/>
        <v>-36.819586201929198</v>
      </c>
      <c r="AE47">
        <f t="shared" si="43"/>
        <v>0</v>
      </c>
      <c r="AF47">
        <f t="shared" si="44"/>
        <v>0</v>
      </c>
      <c r="AG47">
        <f t="shared" si="45"/>
        <v>-2.0816144165172989E-5</v>
      </c>
      <c r="AH47">
        <f t="shared" si="46"/>
        <v>-0.1038033585972802</v>
      </c>
      <c r="AI47">
        <f t="shared" si="39"/>
        <v>-0.10382417474144537</v>
      </c>
      <c r="AJ47">
        <f t="shared" si="47"/>
        <v>-4.4137401293714476</v>
      </c>
      <c r="AK47">
        <f t="shared" si="59"/>
        <v>-2.8863328431910453</v>
      </c>
      <c r="AL47">
        <f t="shared" si="40"/>
        <v>-7.4038971473039386</v>
      </c>
      <c r="AN47">
        <f t="shared" si="48"/>
        <v>0</v>
      </c>
      <c r="AO47">
        <f t="shared" si="49"/>
        <v>0</v>
      </c>
      <c r="AP47">
        <f t="shared" si="50"/>
        <v>-1.4216977938972656E-7</v>
      </c>
      <c r="AQ47">
        <f t="shared" si="51"/>
        <v>-7.0895457269068917E-4</v>
      </c>
      <c r="AR47">
        <f t="shared" si="52"/>
        <v>-7.090967424700789E-4</v>
      </c>
      <c r="AS47">
        <f t="shared" si="53"/>
        <v>-3.0144894054210981E-2</v>
      </c>
      <c r="AT47">
        <f t="shared" si="54"/>
        <v>-1.9713031400327208E-2</v>
      </c>
      <c r="AU47">
        <f t="shared" si="55"/>
        <v>-5.0567022197008267E-2</v>
      </c>
      <c r="AW47">
        <v>44</v>
      </c>
      <c r="AX47">
        <f>IF(Z47&gt;0, (R47*SUMPRODUCT(K47:$K$98, X47:$X$98)-K47*$AZ$3)/Z47, 0)</f>
        <v>-88439976.947150469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41"/>
        <v>50000</v>
      </c>
      <c r="S48">
        <f t="shared" si="42"/>
        <v>-486165205.43375343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-36.819586201929198</v>
      </c>
      <c r="AC48">
        <f t="shared" si="27"/>
        <v>-32.875250366888729</v>
      </c>
      <c r="AE48">
        <f t="shared" si="43"/>
        <v>0</v>
      </c>
      <c r="AF48">
        <f t="shared" si="44"/>
        <v>0</v>
      </c>
      <c r="AG48">
        <f t="shared" si="45"/>
        <v>-3.3810780779300779E-6</v>
      </c>
      <c r="AH48">
        <f t="shared" si="46"/>
        <v>-1.7226904645591179E-2</v>
      </c>
      <c r="AI48">
        <f t="shared" si="39"/>
        <v>-1.7230285723669109E-2</v>
      </c>
      <c r="AJ48">
        <f t="shared" si="47"/>
        <v>-3.9443358350404694</v>
      </c>
      <c r="AK48">
        <f t="shared" si="59"/>
        <v>-2.577371034135044</v>
      </c>
      <c r="AL48">
        <f t="shared" si="40"/>
        <v>-6.5389371548991821</v>
      </c>
      <c r="AN48">
        <f t="shared" si="48"/>
        <v>0</v>
      </c>
      <c r="AO48">
        <f t="shared" si="49"/>
        <v>0</v>
      </c>
      <c r="AP48">
        <f t="shared" si="50"/>
        <v>-2.0617888170310927E-8</v>
      </c>
      <c r="AQ48">
        <f t="shared" si="51"/>
        <v>-1.050500418259652E-4</v>
      </c>
      <c r="AR48">
        <f t="shared" si="52"/>
        <v>-1.050706597141355E-4</v>
      </c>
      <c r="AS48">
        <f t="shared" si="53"/>
        <v>-2.4052646309428459E-2</v>
      </c>
      <c r="AT48">
        <f t="shared" si="54"/>
        <v>-1.5716865014761106E-2</v>
      </c>
      <c r="AU48">
        <f t="shared" si="55"/>
        <v>-3.9874581983903701E-2</v>
      </c>
      <c r="AW48">
        <v>45</v>
      </c>
      <c r="AX48">
        <f>IF(Z48&gt;0, (R48*SUMPRODUCT(K48:$K$98, X48:$X$98)-K48*$AZ$3)/Z48, 0)</f>
        <v>-486165205.43375343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41"/>
        <v>50000</v>
      </c>
      <c r="S49">
        <f t="shared" si="42"/>
        <v>-2727082885.5183272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-32.875250366888729</v>
      </c>
      <c r="AC49">
        <f t="shared" si="27"/>
        <v>-29.352993997633099</v>
      </c>
      <c r="AE49">
        <f t="shared" si="43"/>
        <v>0</v>
      </c>
      <c r="AF49">
        <f t="shared" si="44"/>
        <v>0</v>
      </c>
      <c r="AG49">
        <f t="shared" si="45"/>
        <v>-5.3817568496921711E-7</v>
      </c>
      <c r="AH49">
        <f t="shared" si="46"/>
        <v>-2.8090916121815599E-3</v>
      </c>
      <c r="AI49">
        <f t="shared" si="39"/>
        <v>-2.8096297878665291E-3</v>
      </c>
      <c r="AJ49">
        <f t="shared" si="47"/>
        <v>-3.5222563692556292</v>
      </c>
      <c r="AK49">
        <f t="shared" si="59"/>
        <v>-2.3012675256822113</v>
      </c>
      <c r="AL49">
        <f t="shared" si="40"/>
        <v>-5.8263335247257064</v>
      </c>
      <c r="AN49">
        <f t="shared" si="48"/>
        <v>0</v>
      </c>
      <c r="AO49">
        <f t="shared" si="49"/>
        <v>0</v>
      </c>
      <c r="AP49">
        <f t="shared" si="50"/>
        <v>-2.9301849230916027E-9</v>
      </c>
      <c r="AQ49">
        <f t="shared" si="51"/>
        <v>-1.5294555513165375E-5</v>
      </c>
      <c r="AR49">
        <f t="shared" si="52"/>
        <v>-1.5297485698088464E-5</v>
      </c>
      <c r="AS49">
        <f t="shared" si="53"/>
        <v>-1.9177496859685426E-2</v>
      </c>
      <c r="AT49">
        <f t="shared" si="54"/>
        <v>-1.2529624797411706E-2</v>
      </c>
      <c r="AU49">
        <f t="shared" si="55"/>
        <v>-3.1722419142795215E-2</v>
      </c>
      <c r="AW49">
        <v>46</v>
      </c>
      <c r="AX49">
        <f>IF(Z49&gt;0, (R49*SUMPRODUCT(K49:$K$98, X49:$X$98)-K49*$AZ$3)/Z49, 0)</f>
        <v>-2727082885.5183272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41"/>
        <v>50000</v>
      </c>
      <c r="S50">
        <f t="shared" si="42"/>
        <v>-15614114577.198544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-29.352993997633099</v>
      </c>
      <c r="AC50">
        <f t="shared" si="27"/>
        <v>-26.208043739244456</v>
      </c>
      <c r="AE50">
        <f t="shared" si="43"/>
        <v>0</v>
      </c>
      <c r="AF50">
        <f t="shared" si="44"/>
        <v>0</v>
      </c>
      <c r="AG50">
        <f t="shared" si="45"/>
        <v>-8.3924207196213158E-8</v>
      </c>
      <c r="AH50">
        <f t="shared" si="46"/>
        <v>-4.4886972092331184E-4</v>
      </c>
      <c r="AI50">
        <f t="shared" si="39"/>
        <v>-4.4895364513050808E-4</v>
      </c>
      <c r="AJ50">
        <f t="shared" si="47"/>
        <v>-3.1449502583886435</v>
      </c>
      <c r="AK50">
        <f t="shared" si="59"/>
        <v>-2.0547095798343173</v>
      </c>
      <c r="AL50">
        <f t="shared" si="40"/>
        <v>-5.2001087918680913</v>
      </c>
      <c r="AN50">
        <f t="shared" si="48"/>
        <v>0</v>
      </c>
      <c r="AO50">
        <f t="shared" si="49"/>
        <v>0</v>
      </c>
      <c r="AP50">
        <f t="shared" si="50"/>
        <v>-4.079812289211997E-10</v>
      </c>
      <c r="AQ50">
        <f t="shared" si="51"/>
        <v>-2.1820929441686994E-6</v>
      </c>
      <c r="AR50">
        <f t="shared" si="52"/>
        <v>-2.1825009253976207E-6</v>
      </c>
      <c r="AS50">
        <f t="shared" si="53"/>
        <v>-1.5288564696400716E-2</v>
      </c>
      <c r="AT50">
        <f t="shared" si="54"/>
        <v>-9.988571443958684E-3</v>
      </c>
      <c r="AU50">
        <f t="shared" si="55"/>
        <v>-2.5279318641284798E-2</v>
      </c>
      <c r="AW50">
        <v>47</v>
      </c>
      <c r="AX50">
        <f>IF(Z50&gt;0, (R50*SUMPRODUCT(K50:$K$98, X50:$X$98)-K50*$AZ$3)/Z50, 0)</f>
        <v>-15614114577.198544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41"/>
        <v>50000</v>
      </c>
      <c r="S51">
        <f t="shared" si="42"/>
        <v>-91445803166.456543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-26.208043739244456</v>
      </c>
      <c r="AC51">
        <f t="shared" si="27"/>
        <v>-23.400040963351543</v>
      </c>
      <c r="AE51">
        <f t="shared" si="43"/>
        <v>0</v>
      </c>
      <c r="AF51">
        <f t="shared" si="44"/>
        <v>0</v>
      </c>
      <c r="AG51">
        <f t="shared" si="45"/>
        <v>-1.2794485997764721E-8</v>
      </c>
      <c r="AH51">
        <f t="shared" si="46"/>
        <v>-7.0290479126486308E-5</v>
      </c>
      <c r="AI51">
        <f t="shared" si="39"/>
        <v>-7.0303273612484077E-5</v>
      </c>
      <c r="AJ51">
        <f t="shared" si="47"/>
        <v>-2.8080027758929127</v>
      </c>
      <c r="AK51">
        <f t="shared" si="59"/>
        <v>-1.834563061747112</v>
      </c>
      <c r="AL51">
        <f t="shared" si="40"/>
        <v>-4.6426361409136376</v>
      </c>
      <c r="AN51">
        <f t="shared" si="48"/>
        <v>0</v>
      </c>
      <c r="AO51">
        <f t="shared" si="49"/>
        <v>0</v>
      </c>
      <c r="AP51">
        <f t="shared" si="50"/>
        <v>-5.553384645644659E-11</v>
      </c>
      <c r="AQ51">
        <f t="shared" si="51"/>
        <v>-3.0509241839354244E-7</v>
      </c>
      <c r="AR51">
        <f t="shared" si="52"/>
        <v>-3.0514795223999894E-7</v>
      </c>
      <c r="AS51">
        <f t="shared" si="53"/>
        <v>-1.2187999973813438E-2</v>
      </c>
      <c r="AT51">
        <f t="shared" si="54"/>
        <v>-7.9628320671523509E-3</v>
      </c>
      <c r="AU51">
        <f t="shared" si="55"/>
        <v>-2.015113718891803E-2</v>
      </c>
      <c r="AW51">
        <v>48</v>
      </c>
      <c r="AX51">
        <f>IF(Z51&gt;0, (R51*SUMPRODUCT(K51:$K$98, X51:$X$98)-K51*$AZ$3)/Z51, 0)</f>
        <v>-91445803166.456543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41"/>
        <v>50000</v>
      </c>
      <c r="S52">
        <f t="shared" si="42"/>
        <v>-548721459966.35229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-23.400040963351543</v>
      </c>
      <c r="AC52">
        <f t="shared" si="27"/>
        <v>-20.892893984528023</v>
      </c>
      <c r="AE52">
        <f t="shared" si="43"/>
        <v>0</v>
      </c>
      <c r="AF52">
        <f t="shared" si="44"/>
        <v>0</v>
      </c>
      <c r="AG52">
        <f t="shared" si="45"/>
        <v>-1.9037795592876192E-9</v>
      </c>
      <c r="AH52">
        <f t="shared" si="46"/>
        <v>-1.0762761578499455E-5</v>
      </c>
      <c r="AI52">
        <f t="shared" si="39"/>
        <v>-1.0764665358058743E-5</v>
      </c>
      <c r="AJ52">
        <f t="shared" si="47"/>
        <v>-2.5071469788235206</v>
      </c>
      <c r="AK52">
        <f t="shared" si="59"/>
        <v>-1.6380028674346081</v>
      </c>
      <c r="AL52">
        <f t="shared" si="40"/>
        <v>-4.1451606109234866</v>
      </c>
      <c r="AN52">
        <f t="shared" si="48"/>
        <v>0</v>
      </c>
      <c r="AO52">
        <f t="shared" si="49"/>
        <v>0</v>
      </c>
      <c r="AP52">
        <f t="shared" si="50"/>
        <v>-7.37791332188997E-12</v>
      </c>
      <c r="AQ52">
        <f t="shared" si="51"/>
        <v>-4.1710040242290493E-8</v>
      </c>
      <c r="AR52">
        <f t="shared" si="52"/>
        <v>-4.1717418155612383E-8</v>
      </c>
      <c r="AS52">
        <f t="shared" si="53"/>
        <v>-9.7162053267973326E-3</v>
      </c>
      <c r="AT52">
        <f t="shared" si="54"/>
        <v>-6.3479214901655439E-3</v>
      </c>
      <c r="AU52">
        <f t="shared" si="55"/>
        <v>-1.6064168534381033E-2</v>
      </c>
      <c r="AW52">
        <v>49</v>
      </c>
      <c r="AX52">
        <f>IF(Z52&gt;0, (R52*SUMPRODUCT(K52:$K$98, X52:$X$98)-K52*$AZ$3)/Z52, 0)</f>
        <v>-548721459966.35229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41"/>
        <v>50000</v>
      </c>
      <c r="S53">
        <f t="shared" si="42"/>
        <v>-3378374051728.2422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-20.892893984528023</v>
      </c>
      <c r="AC53">
        <f t="shared" si="27"/>
        <v>-18.654369665598825</v>
      </c>
      <c r="AE53">
        <f t="shared" si="43"/>
        <v>0</v>
      </c>
      <c r="AF53">
        <f t="shared" si="44"/>
        <v>0</v>
      </c>
      <c r="AG53">
        <f t="shared" si="45"/>
        <v>-2.7608502462976222E-10</v>
      </c>
      <c r="AH53">
        <f t="shared" si="46"/>
        <v>-1.6086567390649808E-6</v>
      </c>
      <c r="AI53">
        <f t="shared" si="39"/>
        <v>-1.6089328240896106E-6</v>
      </c>
      <c r="AJ53">
        <f t="shared" si="47"/>
        <v>-2.2385243189291977</v>
      </c>
      <c r="AK53">
        <f t="shared" si="59"/>
        <v>-1.4625025789169617</v>
      </c>
      <c r="AL53">
        <f t="shared" si="40"/>
        <v>-3.7010285067789837</v>
      </c>
      <c r="AN53">
        <f t="shared" si="48"/>
        <v>0</v>
      </c>
      <c r="AO53">
        <f t="shared" si="49"/>
        <v>0</v>
      </c>
      <c r="AP53">
        <f t="shared" si="50"/>
        <v>-9.5530426531426496E-13</v>
      </c>
      <c r="AQ53">
        <f t="shared" si="51"/>
        <v>-5.5662441174277625E-9</v>
      </c>
      <c r="AR53">
        <f t="shared" si="52"/>
        <v>-5.5671994216930765E-9</v>
      </c>
      <c r="AS53">
        <f t="shared" si="53"/>
        <v>-7.7457001977942249E-3</v>
      </c>
      <c r="AT53">
        <f t="shared" si="54"/>
        <v>-5.0605242118658307E-3</v>
      </c>
      <c r="AU53">
        <f t="shared" si="55"/>
        <v>-1.2806229976859478E-2</v>
      </c>
      <c r="AW53">
        <v>50</v>
      </c>
      <c r="AX53">
        <f>IF(Z53&gt;0, (R53*SUMPRODUCT(K53:$K$98, X53:$X$98)-K53*$AZ$3)/Z53, 0)</f>
        <v>-3378374051728.2422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41"/>
        <v>50000</v>
      </c>
      <c r="S54">
        <f t="shared" si="42"/>
        <v>-21398059506594.227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-18.654369665598825</v>
      </c>
      <c r="AC54">
        <f t="shared" si="27"/>
        <v>-16.655687206308613</v>
      </c>
      <c r="AE54">
        <f t="shared" si="43"/>
        <v>0</v>
      </c>
      <c r="AF54">
        <f t="shared" si="44"/>
        <v>0</v>
      </c>
      <c r="AG54">
        <f t="shared" si="45"/>
        <v>-3.8918686063976595E-11</v>
      </c>
      <c r="AH54">
        <f t="shared" si="46"/>
        <v>-2.3440548831948797E-7</v>
      </c>
      <c r="AI54">
        <f t="shared" si="39"/>
        <v>-2.3444440700555196E-7</v>
      </c>
      <c r="AJ54">
        <f t="shared" si="47"/>
        <v>-1.9986824592902117</v>
      </c>
      <c r="AK54">
        <f t="shared" si="59"/>
        <v>-1.3058058765919178</v>
      </c>
      <c r="AL54">
        <f t="shared" si="40"/>
        <v>-3.3044885703265363</v>
      </c>
      <c r="AN54">
        <f t="shared" si="48"/>
        <v>0</v>
      </c>
      <c r="AO54">
        <f t="shared" si="49"/>
        <v>0</v>
      </c>
      <c r="AP54">
        <f t="shared" si="50"/>
        <v>-1.2023724409588915E-13</v>
      </c>
      <c r="AQ54">
        <f t="shared" si="51"/>
        <v>-7.2418349042296993E-10</v>
      </c>
      <c r="AR54">
        <f t="shared" si="52"/>
        <v>-7.2430372766706585E-10</v>
      </c>
      <c r="AS54">
        <f t="shared" si="53"/>
        <v>-6.1748248728850956E-3</v>
      </c>
      <c r="AT54">
        <f t="shared" si="54"/>
        <v>-4.0342189268037804E-3</v>
      </c>
      <c r="AU54">
        <f t="shared" si="55"/>
        <v>-1.0209044523992603E-2</v>
      </c>
      <c r="AW54">
        <v>51</v>
      </c>
      <c r="AX54">
        <f>IF(Z54&gt;0, (R54*SUMPRODUCT(K54:$K$98, X54:$X$98)-K54*$AZ$3)/Z54, 0)</f>
        <v>-21398059506594.227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41"/>
        <v>50000</v>
      </c>
      <c r="S55">
        <f t="shared" si="42"/>
        <v>-139661442017108.94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-16.655687206308613</v>
      </c>
      <c r="AC55">
        <f t="shared" si="27"/>
        <v>-14.871149291982386</v>
      </c>
      <c r="AE55">
        <f t="shared" si="43"/>
        <v>0</v>
      </c>
      <c r="AF55">
        <f t="shared" si="44"/>
        <v>0</v>
      </c>
      <c r="AG55">
        <f t="shared" si="45"/>
        <v>-5.3239996226591396E-12</v>
      </c>
      <c r="AH55">
        <f t="shared" si="46"/>
        <v>-3.3205499580677689E-8</v>
      </c>
      <c r="AI55">
        <f t="shared" si="39"/>
        <v>-3.3210823580300345E-8</v>
      </c>
      <c r="AJ55">
        <f t="shared" si="47"/>
        <v>-1.7845379143262274</v>
      </c>
      <c r="AK55">
        <f t="shared" si="59"/>
        <v>-1.165898104441603</v>
      </c>
      <c r="AL55">
        <f t="shared" si="40"/>
        <v>-2.9504360519786541</v>
      </c>
      <c r="AN55">
        <f t="shared" si="48"/>
        <v>0</v>
      </c>
      <c r="AO55">
        <f t="shared" si="49"/>
        <v>0</v>
      </c>
      <c r="AP55">
        <f t="shared" si="50"/>
        <v>-1.4685909147485725E-14</v>
      </c>
      <c r="AQ55">
        <f t="shared" si="51"/>
        <v>-9.1595226258701986E-11</v>
      </c>
      <c r="AR55">
        <f t="shared" si="52"/>
        <v>-9.1609912167849469E-11</v>
      </c>
      <c r="AS55">
        <f t="shared" si="53"/>
        <v>-4.9225325953251931E-3</v>
      </c>
      <c r="AT55">
        <f t="shared" si="54"/>
        <v>-3.2160546300909142E-3</v>
      </c>
      <c r="AU55">
        <f t="shared" si="55"/>
        <v>-8.1385873170260192E-3</v>
      </c>
      <c r="AW55">
        <v>52</v>
      </c>
      <c r="AX55">
        <f>IF(Z55&gt;0, (R55*SUMPRODUCT(K55:$K$98, X55:$X$98)-K55*$AZ$3)/Z55, 0)</f>
        <v>-139661442017108.94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41"/>
        <v>50000</v>
      </c>
      <c r="S56">
        <f t="shared" si="42"/>
        <v>-941945349833615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-14.871149291982386</v>
      </c>
      <c r="AC56">
        <f t="shared" si="27"/>
        <v>-13.27781186792183</v>
      </c>
      <c r="AE56">
        <f t="shared" si="43"/>
        <v>0</v>
      </c>
      <c r="AF56">
        <f t="shared" si="44"/>
        <v>0</v>
      </c>
      <c r="AG56">
        <f t="shared" si="45"/>
        <v>-7.0480797374641853E-13</v>
      </c>
      <c r="AH56">
        <f t="shared" si="46"/>
        <v>-4.5659516526861297E-9</v>
      </c>
      <c r="AI56">
        <f t="shared" si="39"/>
        <v>-4.5666564606598759E-9</v>
      </c>
      <c r="AJ56">
        <f t="shared" si="47"/>
        <v>-1.5933374240605556</v>
      </c>
      <c r="AK56">
        <f t="shared" si="59"/>
        <v>-1.0409804504387672</v>
      </c>
      <c r="AL56">
        <f t="shared" si="40"/>
        <v>-2.6343178790659794</v>
      </c>
      <c r="AN56">
        <f t="shared" si="48"/>
        <v>0</v>
      </c>
      <c r="AO56">
        <f t="shared" si="49"/>
        <v>0</v>
      </c>
      <c r="AP56">
        <f t="shared" si="50"/>
        <v>-1.7358636434872347E-15</v>
      </c>
      <c r="AQ56">
        <f t="shared" si="51"/>
        <v>-1.1245431049379612E-11</v>
      </c>
      <c r="AR56">
        <f t="shared" si="52"/>
        <v>-1.1247166913023099E-11</v>
      </c>
      <c r="AS56">
        <f t="shared" si="53"/>
        <v>-3.9242128484054707E-3</v>
      </c>
      <c r="AT56">
        <f t="shared" si="54"/>
        <v>-2.5638190610876347E-3</v>
      </c>
      <c r="AU56">
        <f t="shared" si="55"/>
        <v>-6.4880319207402722E-3</v>
      </c>
      <c r="AW56">
        <v>53</v>
      </c>
      <c r="AX56">
        <f>IF(Z56&gt;0, (R56*SUMPRODUCT(K56:$K$98, X56:$X$98)-K56*$AZ$3)/Z56, 0)</f>
        <v>-941945349833615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41"/>
        <v>50000</v>
      </c>
      <c r="S57">
        <f t="shared" si="42"/>
        <v>-6585433578804026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-13.27781186792183</v>
      </c>
      <c r="AC57">
        <f t="shared" si="27"/>
        <v>-11.855189167797228</v>
      </c>
      <c r="AE57">
        <f t="shared" si="43"/>
        <v>0</v>
      </c>
      <c r="AF57">
        <f t="shared" si="44"/>
        <v>0</v>
      </c>
      <c r="AG57">
        <f t="shared" si="45"/>
        <v>-9.001069577221548E-14</v>
      </c>
      <c r="AH57">
        <f t="shared" si="46"/>
        <v>-6.0774919823673884E-10</v>
      </c>
      <c r="AI57">
        <f t="shared" si="39"/>
        <v>-6.0783920893251105E-10</v>
      </c>
      <c r="AJ57">
        <f t="shared" si="47"/>
        <v>-1.4226227001246023</v>
      </c>
      <c r="AK57">
        <f t="shared" si="59"/>
        <v>-0.92944683075452816</v>
      </c>
      <c r="AL57">
        <f t="shared" si="40"/>
        <v>-2.3520695314869697</v>
      </c>
      <c r="AN57">
        <f t="shared" si="48"/>
        <v>0</v>
      </c>
      <c r="AO57">
        <f t="shared" si="49"/>
        <v>0</v>
      </c>
      <c r="AP57">
        <f t="shared" si="50"/>
        <v>-1.9793422481223757E-16</v>
      </c>
      <c r="AQ57">
        <f t="shared" si="51"/>
        <v>-1.3364452457702286E-12</v>
      </c>
      <c r="AR57">
        <f t="shared" si="52"/>
        <v>-1.3366431799950409E-12</v>
      </c>
      <c r="AS57">
        <f t="shared" si="53"/>
        <v>-3.1283584571109983E-3</v>
      </c>
      <c r="AT57">
        <f t="shared" si="54"/>
        <v>-2.0438608586600461E-3</v>
      </c>
      <c r="AU57">
        <f t="shared" si="55"/>
        <v>-5.1722193171076869E-3</v>
      </c>
      <c r="AW57">
        <v>54</v>
      </c>
      <c r="AX57">
        <f>IF(Z57&gt;0, (R57*SUMPRODUCT(K57:$K$98, X57:$X$98)-K57*$AZ$3)/Z57, 0)</f>
        <v>-6585433578804026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41"/>
        <v>50000</v>
      </c>
      <c r="S58">
        <f t="shared" si="42"/>
        <v>-4.7823256147768672E+16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-11.855189167797228</v>
      </c>
      <c r="AC58">
        <f t="shared" si="27"/>
        <v>-10.584990328391553</v>
      </c>
      <c r="AE58">
        <f t="shared" si="43"/>
        <v>0</v>
      </c>
      <c r="AF58">
        <f t="shared" si="44"/>
        <v>0</v>
      </c>
      <c r="AG58">
        <f t="shared" si="45"/>
        <v>-1.1066781291182978E-14</v>
      </c>
      <c r="AH58">
        <f t="shared" si="46"/>
        <v>-7.8043807523310338E-11</v>
      </c>
      <c r="AI58">
        <f t="shared" si="39"/>
        <v>-7.8054874304601519E-11</v>
      </c>
      <c r="AJ58">
        <f t="shared" si="47"/>
        <v>-1.2701988394056745</v>
      </c>
      <c r="AK58">
        <f t="shared" si="59"/>
        <v>-0.82986324174580606</v>
      </c>
      <c r="AL58">
        <f t="shared" si="40"/>
        <v>-2.1000620812295354</v>
      </c>
      <c r="AN58">
        <f t="shared" si="48"/>
        <v>0</v>
      </c>
      <c r="AO58">
        <f t="shared" si="49"/>
        <v>0</v>
      </c>
      <c r="AP58">
        <f t="shared" si="50"/>
        <v>-2.1728516710116339E-17</v>
      </c>
      <c r="AQ58">
        <f t="shared" si="51"/>
        <v>-1.5323119986498645E-13</v>
      </c>
      <c r="AR58">
        <f t="shared" si="52"/>
        <v>-1.5325292838169658E-13</v>
      </c>
      <c r="AS58">
        <f t="shared" si="53"/>
        <v>-2.4939082088109412E-3</v>
      </c>
      <c r="AT58">
        <f t="shared" si="54"/>
        <v>-1.6293533630913177E-3</v>
      </c>
      <c r="AU58">
        <f t="shared" si="55"/>
        <v>-4.1232615720555119E-3</v>
      </c>
      <c r="AW58">
        <v>55</v>
      </c>
      <c r="AX58">
        <f>IF(Z58&gt;0, (R58*SUMPRODUCT(K58:$K$98, X58:$X$98)-K58*$AZ$3)/Z58, 0)</f>
        <v>-4.7823256147768672E+16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41"/>
        <v>50000</v>
      </c>
      <c r="S59">
        <f t="shared" si="42"/>
        <v>-3.6193459445362989E+17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-10.584990328391553</v>
      </c>
      <c r="AC59">
        <f t="shared" si="27"/>
        <v>-9.4508842217783062</v>
      </c>
      <c r="AE59">
        <f t="shared" si="43"/>
        <v>0</v>
      </c>
      <c r="AF59">
        <f t="shared" si="44"/>
        <v>0</v>
      </c>
      <c r="AG59">
        <f t="shared" si="45"/>
        <v>-1.3056066436596361E-15</v>
      </c>
      <c r="AH59">
        <f t="shared" si="46"/>
        <v>-9.650506834611512E-12</v>
      </c>
      <c r="AI59">
        <f t="shared" si="39"/>
        <v>-9.6518124412551722E-12</v>
      </c>
      <c r="AJ59">
        <f t="shared" si="47"/>
        <v>-1.1341061066132472</v>
      </c>
      <c r="AK59">
        <f t="shared" si="59"/>
        <v>-0.74094932298740879</v>
      </c>
      <c r="AL59">
        <f t="shared" si="40"/>
        <v>-1.8750554296103079</v>
      </c>
      <c r="AN59">
        <f t="shared" si="48"/>
        <v>0</v>
      </c>
      <c r="AO59">
        <f t="shared" si="49"/>
        <v>0</v>
      </c>
      <c r="AP59">
        <f t="shared" si="50"/>
        <v>-2.2887748984979352E-18</v>
      </c>
      <c r="AQ59">
        <f t="shared" si="51"/>
        <v>-1.6917681836337041E-14</v>
      </c>
      <c r="AR59">
        <f t="shared" si="52"/>
        <v>-1.6919970611235539E-14</v>
      </c>
      <c r="AS59">
        <f t="shared" si="53"/>
        <v>-1.9881283552401333E-3</v>
      </c>
      <c r="AT59">
        <f t="shared" si="54"/>
        <v>-1.2989105254237068E-3</v>
      </c>
      <c r="AU59">
        <f t="shared" si="55"/>
        <v>-3.2870388806807605E-3</v>
      </c>
      <c r="AW59">
        <v>56</v>
      </c>
      <c r="AX59">
        <f>IF(Z59&gt;0, (R59*SUMPRODUCT(K59:$K$98, X59:$X$98)-K59*$AZ$3)/Z59, 0)</f>
        <v>-3.6193459445362989E+17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41"/>
        <v>50000</v>
      </c>
      <c r="S60">
        <f t="shared" si="42"/>
        <v>-2.8606126268533519E+18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-9.4508842217783062</v>
      </c>
      <c r="AC60">
        <f t="shared" si="27"/>
        <v>-8.4382894837306459</v>
      </c>
      <c r="AE60">
        <f t="shared" si="43"/>
        <v>0</v>
      </c>
      <c r="AF60">
        <f t="shared" si="44"/>
        <v>0</v>
      </c>
      <c r="AG60">
        <f t="shared" si="45"/>
        <v>-1.4749095009436298E-16</v>
      </c>
      <c r="AH60">
        <f t="shared" si="46"/>
        <v>-1.1450596271286768E-12</v>
      </c>
      <c r="AI60">
        <f t="shared" si="39"/>
        <v>-1.1452071180787711E-12</v>
      </c>
      <c r="AJ60">
        <f t="shared" si="47"/>
        <v>-1.0125947380476603</v>
      </c>
      <c r="AK60">
        <f t="shared" si="59"/>
        <v>-0.66156189552448152</v>
      </c>
      <c r="AL60">
        <f t="shared" si="40"/>
        <v>-1.6741566335732871</v>
      </c>
      <c r="AN60">
        <f t="shared" si="48"/>
        <v>0</v>
      </c>
      <c r="AO60">
        <f t="shared" si="49"/>
        <v>0</v>
      </c>
      <c r="AP60">
        <f t="shared" si="50"/>
        <v>-2.3085435990544971E-19</v>
      </c>
      <c r="AQ60">
        <f t="shared" si="51"/>
        <v>-1.7922591664454036E-15</v>
      </c>
      <c r="AR60">
        <f t="shared" si="52"/>
        <v>-1.7924900208053087E-15</v>
      </c>
      <c r="AS60">
        <f t="shared" si="53"/>
        <v>-1.5849237525831993E-3</v>
      </c>
      <c r="AT60">
        <f t="shared" si="54"/>
        <v>-1.0354835183543727E-3</v>
      </c>
      <c r="AU60">
        <f t="shared" si="55"/>
        <v>-2.6204072709393646E-3</v>
      </c>
      <c r="AW60">
        <v>57</v>
      </c>
      <c r="AX60">
        <f>IF(Z60&gt;0, (R60*SUMPRODUCT(K60:$K$98, X60:$X$98)-K60*$AZ$3)/Z60, 0)</f>
        <v>-2.8606126268533519E+18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41"/>
        <v>50000</v>
      </c>
      <c r="S61">
        <f t="shared" si="42"/>
        <v>-2.3640171590008742E+19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-8.4382894837306459</v>
      </c>
      <c r="AC61">
        <f t="shared" si="27"/>
        <v>-7.5341870390452206</v>
      </c>
      <c r="AE61">
        <f t="shared" si="43"/>
        <v>0</v>
      </c>
      <c r="AF61">
        <f t="shared" si="44"/>
        <v>0</v>
      </c>
      <c r="AG61">
        <f t="shared" si="45"/>
        <v>-1.5935136110072614E-17</v>
      </c>
      <c r="AH61">
        <f t="shared" si="46"/>
        <v>-1.3008090448334674E-13</v>
      </c>
      <c r="AI61">
        <f t="shared" si="39"/>
        <v>-1.3009683961945682E-13</v>
      </c>
      <c r="AJ61">
        <f t="shared" si="47"/>
        <v>-0.90410244468542533</v>
      </c>
      <c r="AK61">
        <f t="shared" si="59"/>
        <v>-0.59068026386114525</v>
      </c>
      <c r="AL61">
        <f t="shared" si="40"/>
        <v>-1.4947827085467007</v>
      </c>
      <c r="AN61">
        <f t="shared" si="48"/>
        <v>0</v>
      </c>
      <c r="AO61">
        <f t="shared" si="49"/>
        <v>0</v>
      </c>
      <c r="AP61">
        <f t="shared" si="50"/>
        <v>-2.2269499806255937E-20</v>
      </c>
      <c r="AQ61">
        <f t="shared" si="51"/>
        <v>-1.817892647530255E-16</v>
      </c>
      <c r="AR61">
        <f t="shared" si="52"/>
        <v>-1.8181153425283176E-16</v>
      </c>
      <c r="AS61">
        <f t="shared" si="53"/>
        <v>-1.2634915119445346E-3</v>
      </c>
      <c r="AT61">
        <f t="shared" si="54"/>
        <v>-8.2548112113709697E-4</v>
      </c>
      <c r="AU61">
        <f t="shared" si="55"/>
        <v>-2.0889726330818132E-3</v>
      </c>
      <c r="AW61">
        <v>58</v>
      </c>
      <c r="AX61">
        <f>IF(Z61&gt;0, (R61*SUMPRODUCT(K61:$K$98, X61:$X$98)-K61*$AZ$3)/Z61, 0)</f>
        <v>-2.3640171590008742E+19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41"/>
        <v>50000</v>
      </c>
      <c r="S62">
        <f t="shared" si="42"/>
        <v>-2.0492971891300991E+20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-7.5341870390452206</v>
      </c>
      <c r="AC62">
        <f t="shared" si="27"/>
        <v>-6.7269527134332323</v>
      </c>
      <c r="AE62">
        <f t="shared" si="43"/>
        <v>0</v>
      </c>
      <c r="AF62">
        <f t="shared" si="44"/>
        <v>0</v>
      </c>
      <c r="AG62">
        <f t="shared" si="45"/>
        <v>-1.6412828625136453E-18</v>
      </c>
      <c r="AH62">
        <f t="shared" si="46"/>
        <v>-1.4134501886458243E-14</v>
      </c>
      <c r="AI62">
        <f t="shared" si="39"/>
        <v>-1.4136143169320756E-14</v>
      </c>
      <c r="AJ62">
        <f t="shared" si="47"/>
        <v>-0.80723432561198827</v>
      </c>
      <c r="AK62">
        <f t="shared" si="59"/>
        <v>-0.52739309273316548</v>
      </c>
      <c r="AL62">
        <f t="shared" si="40"/>
        <v>-1.3346274183451678</v>
      </c>
      <c r="AN62">
        <f t="shared" si="48"/>
        <v>0</v>
      </c>
      <c r="AO62">
        <f t="shared" si="49"/>
        <v>0</v>
      </c>
      <c r="AP62">
        <f t="shared" si="50"/>
        <v>-2.0479535272761614E-21</v>
      </c>
      <c r="AQ62">
        <f t="shared" si="51"/>
        <v>-1.7636693622896496E-17</v>
      </c>
      <c r="AR62">
        <f t="shared" si="52"/>
        <v>-1.7638741576423771E-17</v>
      </c>
      <c r="AS62">
        <f t="shared" si="53"/>
        <v>-1.0072476976598667E-3</v>
      </c>
      <c r="AT62">
        <f t="shared" si="54"/>
        <v>-6.5806849580444604E-4</v>
      </c>
      <c r="AU62">
        <f t="shared" si="55"/>
        <v>-1.6653161934643303E-3</v>
      </c>
      <c r="AW62">
        <v>59</v>
      </c>
      <c r="AX62">
        <f>IF(Z62&gt;0, (R62*SUMPRODUCT(K62:$K$98, X62:$X$98)-K62*$AZ$3)/Z62, 0)</f>
        <v>-2.0492971891300991E+20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41"/>
        <v>50000</v>
      </c>
      <c r="S63">
        <f t="shared" si="42"/>
        <v>-1.8696329282955465E+21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-6.7269527134332323</v>
      </c>
      <c r="AC63">
        <f t="shared" si="27"/>
        <v>-6.0062077798511</v>
      </c>
      <c r="AE63">
        <f t="shared" si="43"/>
        <v>0</v>
      </c>
      <c r="AF63">
        <f t="shared" si="44"/>
        <v>0</v>
      </c>
      <c r="AG63">
        <f t="shared" si="45"/>
        <v>-1.606253208571446E-19</v>
      </c>
      <c r="AH63">
        <f t="shared" si="46"/>
        <v>-1.4642447130313643E-15</v>
      </c>
      <c r="AI63">
        <f t="shared" si="39"/>
        <v>-1.4644053383522215E-15</v>
      </c>
      <c r="AJ63">
        <f t="shared" si="47"/>
        <v>-0.72074493358213232</v>
      </c>
      <c r="AK63">
        <f t="shared" si="59"/>
        <v>-0.47088668994032629</v>
      </c>
      <c r="AL63">
        <f t="shared" si="40"/>
        <v>-1.19163162352246</v>
      </c>
      <c r="AN63">
        <f t="shared" si="48"/>
        <v>0</v>
      </c>
      <c r="AO63">
        <f t="shared" si="49"/>
        <v>0</v>
      </c>
      <c r="AP63">
        <f t="shared" si="50"/>
        <v>-1.7895038949433351E-22</v>
      </c>
      <c r="AQ63">
        <f t="shared" si="51"/>
        <v>-1.6312942462229878E-18</v>
      </c>
      <c r="AR63">
        <f t="shared" si="52"/>
        <v>-1.6314731966124821E-18</v>
      </c>
      <c r="AS63">
        <f t="shared" si="53"/>
        <v>-8.0297169775180694E-4</v>
      </c>
      <c r="AT63">
        <f t="shared" si="54"/>
        <v>-5.2460817586451368E-4</v>
      </c>
      <c r="AU63">
        <f t="shared" si="55"/>
        <v>-1.327579873616322E-3</v>
      </c>
      <c r="AW63">
        <v>60</v>
      </c>
      <c r="AX63">
        <f>IF(Z63&gt;0, (R63*SUMPRODUCT(K63:$K$98, X63:$X$98)-K63*$AZ$3)/Z63, 0)</f>
        <v>-1.8696329282955465E+21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41"/>
        <v>50000</v>
      </c>
      <c r="S64">
        <f t="shared" si="42"/>
        <v>-1.8011879365649166E+22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-6.0062077798511</v>
      </c>
      <c r="AC64">
        <f t="shared" si="27"/>
        <v>-5.3626855177241968</v>
      </c>
      <c r="AE64">
        <f t="shared" si="43"/>
        <v>0</v>
      </c>
      <c r="AF64">
        <f t="shared" si="44"/>
        <v>0</v>
      </c>
      <c r="AG64">
        <f t="shared" si="45"/>
        <v>-1.4886524079079408E-20</v>
      </c>
      <c r="AH64">
        <f t="shared" si="46"/>
        <v>-1.4413254356949376E-16</v>
      </c>
      <c r="AI64">
        <f t="shared" si="39"/>
        <v>-1.4414743009357284E-16</v>
      </c>
      <c r="AJ64">
        <f t="shared" si="47"/>
        <v>-0.64352226212690322</v>
      </c>
      <c r="AK64">
        <f t="shared" si="59"/>
        <v>-0.42043454458957702</v>
      </c>
      <c r="AL64">
        <f t="shared" si="40"/>
        <v>-1.0639568067164804</v>
      </c>
      <c r="AN64">
        <f t="shared" si="48"/>
        <v>0</v>
      </c>
      <c r="AO64">
        <f t="shared" si="49"/>
        <v>0</v>
      </c>
      <c r="AP64">
        <f t="shared" si="50"/>
        <v>-1.4807915290692422E-23</v>
      </c>
      <c r="AQ64">
        <f t="shared" si="51"/>
        <v>-1.4337144685162024E-19</v>
      </c>
      <c r="AR64">
        <f t="shared" si="52"/>
        <v>-1.4338625476691094E-19</v>
      </c>
      <c r="AS64">
        <f t="shared" si="53"/>
        <v>-6.4012412129448829E-4</v>
      </c>
      <c r="AT64">
        <f t="shared" si="54"/>
        <v>-4.1821442591239924E-4</v>
      </c>
      <c r="AU64">
        <f t="shared" si="55"/>
        <v>-1.0583385472068877E-3</v>
      </c>
      <c r="AW64">
        <v>61</v>
      </c>
      <c r="AX64">
        <f>IF(Z64&gt;0, (R64*SUMPRODUCT(K64:$K$98, X64:$X$98)-K64*$AZ$3)/Z64, 0)</f>
        <v>-1.8011879365649166E+22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41"/>
        <v>50000</v>
      </c>
      <c r="S65">
        <f t="shared" si="42"/>
        <v>-1.8385975484651011E+23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-5.3626855177241968</v>
      </c>
      <c r="AC65">
        <f t="shared" si="27"/>
        <v>-4.7881120693966039</v>
      </c>
      <c r="AE65">
        <f t="shared" si="43"/>
        <v>0</v>
      </c>
      <c r="AF65">
        <f t="shared" si="44"/>
        <v>0</v>
      </c>
      <c r="AG65">
        <f t="shared" si="45"/>
        <v>-1.3021098808148139E-21</v>
      </c>
      <c r="AH65">
        <f t="shared" si="46"/>
        <v>-1.3435548957473801E-17</v>
      </c>
      <c r="AI65">
        <f t="shared" si="39"/>
        <v>-1.3436851067354616E-17</v>
      </c>
      <c r="AJ65">
        <f t="shared" si="47"/>
        <v>-0.57457344832759283</v>
      </c>
      <c r="AK65">
        <f t="shared" si="59"/>
        <v>-0.37538798624069381</v>
      </c>
      <c r="AL65">
        <f t="shared" si="40"/>
        <v>-0.94996143456828663</v>
      </c>
      <c r="AN65">
        <f t="shared" si="48"/>
        <v>0</v>
      </c>
      <c r="AO65">
        <f t="shared" si="49"/>
        <v>0</v>
      </c>
      <c r="AP65">
        <f t="shared" si="50"/>
        <v>-1.1564589696702623E-24</v>
      </c>
      <c r="AQ65">
        <f t="shared" si="51"/>
        <v>-1.1932680439066789E-20</v>
      </c>
      <c r="AR65">
        <f t="shared" si="52"/>
        <v>-1.1933836898036459E-20</v>
      </c>
      <c r="AS65">
        <f t="shared" si="53"/>
        <v>-5.1030303036869338E-4</v>
      </c>
      <c r="AT65">
        <f t="shared" si="54"/>
        <v>-3.3339797984087947E-4</v>
      </c>
      <c r="AU65">
        <f t="shared" si="55"/>
        <v>-8.4370101020957286E-4</v>
      </c>
      <c r="AW65">
        <v>62</v>
      </c>
      <c r="AX65">
        <f>IF(Z65&gt;0, (R65*SUMPRODUCT(K65:$K$98, X65:$X$98)-K65*$AZ$3)/Z65, 0)</f>
        <v>-1.8385975484651011E+23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41"/>
        <v>50000</v>
      </c>
      <c r="S66">
        <f t="shared" si="42"/>
        <v>-1.9963131723701625E+24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-4.7881120693966039</v>
      </c>
      <c r="AC66">
        <f t="shared" si="27"/>
        <v>-4.2751000619612531</v>
      </c>
      <c r="AE66">
        <f t="shared" si="43"/>
        <v>0</v>
      </c>
      <c r="AF66">
        <f t="shared" si="44"/>
        <v>0</v>
      </c>
      <c r="AG66">
        <f t="shared" si="45"/>
        <v>-1.0707488487103343E-22</v>
      </c>
      <c r="AH66">
        <f t="shared" si="46"/>
        <v>-1.1820138971356324E-18</v>
      </c>
      <c r="AI66">
        <f t="shared" si="39"/>
        <v>-1.1821209720205035E-18</v>
      </c>
      <c r="AJ66">
        <f t="shared" si="47"/>
        <v>-0.5130120074353508</v>
      </c>
      <c r="AK66">
        <f t="shared" si="59"/>
        <v>-0.3351678448577623</v>
      </c>
      <c r="AL66">
        <f t="shared" si="40"/>
        <v>-0.8481798522931131</v>
      </c>
      <c r="AN66">
        <f t="shared" si="48"/>
        <v>0</v>
      </c>
      <c r="AO66">
        <f t="shared" si="49"/>
        <v>0</v>
      </c>
      <c r="AP66">
        <f t="shared" si="50"/>
        <v>-8.4908699266245529E-26</v>
      </c>
      <c r="AQ66">
        <f t="shared" si="51"/>
        <v>-9.3731842571014699E-22</v>
      </c>
      <c r="AR66">
        <f t="shared" si="52"/>
        <v>-9.3740333440941333E-22</v>
      </c>
      <c r="AS66">
        <f t="shared" si="53"/>
        <v>-4.0681045150565482E-4</v>
      </c>
      <c r="AT66">
        <f t="shared" si="54"/>
        <v>-2.6578282831702765E-4</v>
      </c>
      <c r="AU66">
        <f t="shared" si="55"/>
        <v>-6.7259327982268247E-4</v>
      </c>
      <c r="AW66">
        <v>63</v>
      </c>
      <c r="AX66">
        <f>IF(Z66&gt;0, (R66*SUMPRODUCT(K66:$K$98, X66:$X$98)-K66*$AZ$3)/Z66, 0)</f>
        <v>-1.9963131723701625E+24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-2.3161156165940114E+25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-4.2751000619612531</v>
      </c>
      <c r="AC67">
        <f t="shared" si="27"/>
        <v>-3.8170536267511186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-8.2402052803484989E-24</v>
      </c>
      <c r="AH67">
        <f t="shared" ref="AH67:AH79" si="66">-X67*R67</f>
        <v>-9.776393074197459E-20</v>
      </c>
      <c r="AI67">
        <f t="shared" si="39"/>
        <v>-9.7772170947254934E-20</v>
      </c>
      <c r="AJ67">
        <f t="shared" ref="AJ67:AJ79" si="67">AB67-AC67</f>
        <v>-0.45804643521013455</v>
      </c>
      <c r="AK67">
        <f t="shared" si="59"/>
        <v>-0.29925700433728775</v>
      </c>
      <c r="AL67">
        <f t="shared" si="40"/>
        <v>-0.7573034395474223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-5.8342438905854155E-27</v>
      </c>
      <c r="AQ67">
        <f t="shared" ref="AQ67:AQ79" si="71">AH67*$K67</f>
        <v>-6.9218981353685185E-23</v>
      </c>
      <c r="AR67">
        <f t="shared" ref="AR67:AR79" si="72">AI67*$K67</f>
        <v>-6.9224815597575764E-23</v>
      </c>
      <c r="AS67">
        <f t="shared" ref="AS67:AS79" si="73">AJ67*$K67</f>
        <v>-3.2430680126407425E-4</v>
      </c>
      <c r="AT67">
        <f t="shared" ref="AT67:AT79" si="74">AK67*$K67</f>
        <v>-2.1188044349252838E-4</v>
      </c>
      <c r="AU67">
        <f t="shared" ref="AU67:AU79" si="75">AL67*$K67</f>
        <v>-5.3618724475660261E-4</v>
      </c>
      <c r="AW67">
        <v>64</v>
      </c>
      <c r="AX67">
        <f>IF(Z67&gt;0, (R67*SUMPRODUCT(K67:$K$98, X67:$X$98)-K67*$AZ$3)/Z67, 0)</f>
        <v>-2.3161156165940114E+25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1"/>
        <v>50000</v>
      </c>
      <c r="S68">
        <f t="shared" si="62"/>
        <v>-2.8851644483990576E+26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-3.8170536267511186</v>
      </c>
      <c r="AC68">
        <f t="shared" ref="AC68:AC79" si="79">S68*Z68</f>
        <v>-3.4080835953134989</v>
      </c>
      <c r="AE68">
        <f t="shared" si="63"/>
        <v>0</v>
      </c>
      <c r="AF68">
        <f t="shared" si="64"/>
        <v>0</v>
      </c>
      <c r="AG68">
        <f t="shared" si="65"/>
        <v>-5.9062206960241085E-25</v>
      </c>
      <c r="AH68">
        <f t="shared" si="66"/>
        <v>-7.5671811579426037E-21</v>
      </c>
      <c r="AI68">
        <f t="shared" si="39"/>
        <v>-7.5677717800122061E-21</v>
      </c>
      <c r="AJ68">
        <f t="shared" si="67"/>
        <v>-0.40897003143761967</v>
      </c>
      <c r="AK68">
        <f t="shared" ref="AK68:AK79" si="80">G68*SUM(AB68:AB68, AE68:AF68)</f>
        <v>-0.26719375387257832</v>
      </c>
      <c r="AL68">
        <f t="shared" si="40"/>
        <v>-0.67616378531019805</v>
      </c>
      <c r="AN68">
        <f t="shared" si="68"/>
        <v>0</v>
      </c>
      <c r="AO68">
        <f t="shared" si="69"/>
        <v>0</v>
      </c>
      <c r="AP68">
        <f t="shared" si="70"/>
        <v>-3.7336894921092721E-28</v>
      </c>
      <c r="AQ68">
        <f t="shared" si="71"/>
        <v>-4.7836859183601095E-24</v>
      </c>
      <c r="AR68">
        <f t="shared" si="72"/>
        <v>-4.7840592873093211E-24</v>
      </c>
      <c r="AS68">
        <f t="shared" si="73"/>
        <v>-2.5853539641587523E-4</v>
      </c>
      <c r="AT68">
        <f t="shared" si="74"/>
        <v>-1.6890979232503855E-4</v>
      </c>
      <c r="AU68">
        <f t="shared" si="75"/>
        <v>-4.2744518874091378E-4</v>
      </c>
      <c r="AW68">
        <v>65</v>
      </c>
      <c r="AX68">
        <f>IF(Z68&gt;0, (R68*SUMPRODUCT(K68:$K$98, X68:$X$98)-K68*$AZ$3)/Z68, 0)</f>
        <v>-2.8851644483990576E+26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0.92358270799999997</v>
      </c>
      <c r="Q69" s="5">
        <f t="shared" ref="Q69:Q79" si="81">$C$8</f>
        <v>50</v>
      </c>
      <c r="R69">
        <f t="shared" si="61"/>
        <v>50000</v>
      </c>
      <c r="S69">
        <f t="shared" si="62"/>
        <v>-3.8785677773050191E+27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-3.4080835953134989</v>
      </c>
      <c r="AC69">
        <f t="shared" si="79"/>
        <v>-3.0429317815299095</v>
      </c>
      <c r="AE69">
        <f t="shared" si="63"/>
        <v>0</v>
      </c>
      <c r="AF69">
        <f t="shared" si="64"/>
        <v>0</v>
      </c>
      <c r="AG69">
        <f t="shared" si="65"/>
        <v>-3.9227518458427686E-26</v>
      </c>
      <c r="AH69">
        <f t="shared" si="66"/>
        <v>-5.4548833044795904E-22</v>
      </c>
      <c r="AI69">
        <f t="shared" si="39"/>
        <v>-5.4552755796641748E-22</v>
      </c>
      <c r="AJ69">
        <f t="shared" si="67"/>
        <v>-0.36515181378358941</v>
      </c>
      <c r="AK69">
        <f t="shared" si="80"/>
        <v>-0.23856585167194494</v>
      </c>
      <c r="AL69">
        <f t="shared" si="40"/>
        <v>-0.60371766545553429</v>
      </c>
      <c r="AN69">
        <f t="shared" si="68"/>
        <v>0</v>
      </c>
      <c r="AO69">
        <f t="shared" si="69"/>
        <v>0</v>
      </c>
      <c r="AP69">
        <f t="shared" si="70"/>
        <v>-2.2141209395960133E-29</v>
      </c>
      <c r="AQ69">
        <f t="shared" si="71"/>
        <v>-3.0789027249584161E-25</v>
      </c>
      <c r="AR69">
        <f t="shared" si="72"/>
        <v>-3.0791241370523757E-25</v>
      </c>
      <c r="AS69">
        <f t="shared" si="73"/>
        <v>-2.0610283515296198E-4</v>
      </c>
      <c r="AT69">
        <f t="shared" si="74"/>
        <v>-1.3465385229993507E-4</v>
      </c>
      <c r="AU69">
        <f t="shared" si="75"/>
        <v>-3.4075668745289702E-4</v>
      </c>
      <c r="AW69">
        <v>66</v>
      </c>
      <c r="AX69">
        <f>IF(Z69&gt;0, (R69*SUMPRODUCT(K69:$K$98, X69:$X$98)-K69*$AZ$3)/Z69, 0)</f>
        <v>-3.8785677773050191E+27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0.92968762000000005</v>
      </c>
      <c r="Q70" s="5">
        <f t="shared" si="81"/>
        <v>50</v>
      </c>
      <c r="R70">
        <f t="shared" si="61"/>
        <v>50000</v>
      </c>
      <c r="S70">
        <f t="shared" si="62"/>
        <v>-5.7417845955048375E+28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-3.0429317815299095</v>
      </c>
      <c r="AC70">
        <f t="shared" si="79"/>
        <v>-2.7169033763659907</v>
      </c>
      <c r="AE70">
        <f t="shared" si="63"/>
        <v>0</v>
      </c>
      <c r="AF70">
        <f t="shared" si="64"/>
        <v>0</v>
      </c>
      <c r="AG70">
        <f t="shared" si="65"/>
        <v>-2.3659049997217036E-27</v>
      </c>
      <c r="AH70">
        <f t="shared" si="66"/>
        <v>-3.6469338274121703E-23</v>
      </c>
      <c r="AI70">
        <f t="shared" ref="AI70:AI79" si="88">SUM(AE70:AH70)</f>
        <v>-3.6471704179121426E-23</v>
      </c>
      <c r="AJ70">
        <f t="shared" si="67"/>
        <v>-0.32602840516391884</v>
      </c>
      <c r="AK70">
        <f t="shared" si="80"/>
        <v>-0.21300522470709368</v>
      </c>
      <c r="AL70">
        <f t="shared" ref="AL70:AL79" si="89">SUM(AI70:AK70)</f>
        <v>-0.53903362987101255</v>
      </c>
      <c r="AN70">
        <f t="shared" si="68"/>
        <v>0</v>
      </c>
      <c r="AO70">
        <f t="shared" si="69"/>
        <v>0</v>
      </c>
      <c r="AP70">
        <f t="shared" si="70"/>
        <v>-1.1923116381684976E-30</v>
      </c>
      <c r="AQ70">
        <f t="shared" si="71"/>
        <v>-1.8378935952903403E-26</v>
      </c>
      <c r="AR70">
        <f t="shared" si="72"/>
        <v>-1.8380128264541573E-26</v>
      </c>
      <c r="AS70">
        <f t="shared" si="73"/>
        <v>-1.6430391832984839E-4</v>
      </c>
      <c r="AT70">
        <f t="shared" si="74"/>
        <v>-1.0734522664216762E-4</v>
      </c>
      <c r="AU70">
        <f t="shared" si="75"/>
        <v>-2.71649144972016E-4</v>
      </c>
      <c r="AW70">
        <v>67</v>
      </c>
      <c r="AX70">
        <f>IF(Z70&gt;0, (R70*SUMPRODUCT(K70:$K$98, X70:$X$98)-K70*$AZ$3)/Z70, 0)</f>
        <v>-5.7417845955048375E+28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0.93575936900000001</v>
      </c>
      <c r="Q71" s="5">
        <f t="shared" si="81"/>
        <v>50</v>
      </c>
      <c r="R71">
        <f t="shared" si="61"/>
        <v>50000</v>
      </c>
      <c r="S71">
        <f t="shared" si="62"/>
        <v>-9.4515740217764127E+29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-2.7169033763659907</v>
      </c>
      <c r="AC71">
        <f t="shared" si="79"/>
        <v>-2.4258065860410629</v>
      </c>
      <c r="AE71">
        <f t="shared" si="63"/>
        <v>0</v>
      </c>
      <c r="AF71">
        <f t="shared" si="64"/>
        <v>0</v>
      </c>
      <c r="AG71">
        <f t="shared" si="65"/>
        <v>-1.2832818007096003E-28</v>
      </c>
      <c r="AH71">
        <f t="shared" si="66"/>
        <v>-2.2139177696535264E-24</v>
      </c>
      <c r="AI71">
        <f t="shared" si="88"/>
        <v>-2.2140460978335975E-24</v>
      </c>
      <c r="AJ71">
        <f t="shared" si="67"/>
        <v>-0.29109679032492775</v>
      </c>
      <c r="AK71">
        <f t="shared" si="80"/>
        <v>-0.19018323634561937</v>
      </c>
      <c r="AL71">
        <f t="shared" si="89"/>
        <v>-0.48128002667054715</v>
      </c>
      <c r="AN71">
        <f t="shared" si="68"/>
        <v>0</v>
      </c>
      <c r="AO71">
        <f t="shared" si="69"/>
        <v>0</v>
      </c>
      <c r="AP71">
        <f t="shared" si="70"/>
        <v>-5.7742621074020524E-32</v>
      </c>
      <c r="AQ71">
        <f t="shared" si="71"/>
        <v>-9.9617570194991912E-28</v>
      </c>
      <c r="AR71">
        <f t="shared" si="72"/>
        <v>-9.9623344457099319E-28</v>
      </c>
      <c r="AS71">
        <f t="shared" si="73"/>
        <v>-1.3098207775019807E-4</v>
      </c>
      <c r="AT71">
        <f t="shared" si="74"/>
        <v>-8.5574957463462712E-5</v>
      </c>
      <c r="AU71">
        <f t="shared" si="75"/>
        <v>-2.165570352136608E-4</v>
      </c>
      <c r="AW71">
        <v>68</v>
      </c>
      <c r="AX71">
        <f>IF(Z71&gt;0, (R71*SUMPRODUCT(K71:$K$98, X71:$X$98)-K71*$AZ$3)/Z71, 0)</f>
        <v>-9.4515740217764127E+29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0.94179042899999998</v>
      </c>
      <c r="Q72" s="5">
        <f t="shared" si="81"/>
        <v>50</v>
      </c>
      <c r="R72">
        <f t="shared" si="61"/>
        <v>50000</v>
      </c>
      <c r="S72">
        <f t="shared" si="62"/>
        <v>-1.7504626574225442E+31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-2.4258065860410629</v>
      </c>
      <c r="AC72">
        <f t="shared" si="79"/>
        <v>-2.1658987375366632</v>
      </c>
      <c r="AE72">
        <f t="shared" si="63"/>
        <v>0</v>
      </c>
      <c r="AF72">
        <f t="shared" si="64"/>
        <v>0</v>
      </c>
      <c r="AG72">
        <f t="shared" si="65"/>
        <v>-6.1866465084317325E-30</v>
      </c>
      <c r="AH72">
        <f t="shared" si="66"/>
        <v>-1.2085825176181871E-25</v>
      </c>
      <c r="AI72">
        <f t="shared" si="88"/>
        <v>-1.2086443840832715E-25</v>
      </c>
      <c r="AJ72">
        <f t="shared" si="67"/>
        <v>-0.25990784850439974</v>
      </c>
      <c r="AK72">
        <f t="shared" si="80"/>
        <v>-0.16980646102287442</v>
      </c>
      <c r="AL72">
        <f t="shared" si="89"/>
        <v>-0.42971430952727419</v>
      </c>
      <c r="AN72">
        <f t="shared" si="68"/>
        <v>0</v>
      </c>
      <c r="AO72">
        <f t="shared" si="69"/>
        <v>0</v>
      </c>
      <c r="AP72">
        <f t="shared" si="70"/>
        <v>-2.4854883842804362E-33</v>
      </c>
      <c r="AQ72">
        <f t="shared" si="71"/>
        <v>-4.8554864172219849E-29</v>
      </c>
      <c r="AR72">
        <f t="shared" si="72"/>
        <v>-4.8557349660604135E-29</v>
      </c>
      <c r="AS72">
        <f t="shared" si="73"/>
        <v>-1.0441811045136962E-4</v>
      </c>
      <c r="AT72">
        <f t="shared" si="74"/>
        <v>-6.8219832161561453E-5</v>
      </c>
      <c r="AU72">
        <f t="shared" si="75"/>
        <v>-1.7263794261293108E-4</v>
      </c>
      <c r="AW72">
        <v>69</v>
      </c>
      <c r="AX72">
        <f>IF(Z72&gt;0, (R72*SUMPRODUCT(K72:$K$98, X72:$X$98)-K72*$AZ$3)/Z72, 0)</f>
        <v>-1.7504626574225442E+31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0.94777327099999997</v>
      </c>
      <c r="Q73" s="5">
        <f t="shared" si="81"/>
        <v>50</v>
      </c>
      <c r="R73">
        <f t="shared" si="61"/>
        <v>50000</v>
      </c>
      <c r="S73">
        <f t="shared" si="62"/>
        <v>-3.7012411901106789E+32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-2.1658987375366632</v>
      </c>
      <c r="AC73">
        <f t="shared" si="79"/>
        <v>-1.9338381585148776</v>
      </c>
      <c r="AE73">
        <f t="shared" si="63"/>
        <v>0</v>
      </c>
      <c r="AF73">
        <f t="shared" si="64"/>
        <v>0</v>
      </c>
      <c r="AG73">
        <f t="shared" si="65"/>
        <v>-2.6124184553034352E-31</v>
      </c>
      <c r="AH73">
        <f t="shared" si="66"/>
        <v>-5.8635381978170718E-27</v>
      </c>
      <c r="AI73">
        <f t="shared" si="88"/>
        <v>-5.8637994396626023E-27</v>
      </c>
      <c r="AJ73">
        <f t="shared" si="67"/>
        <v>-0.23206057902178556</v>
      </c>
      <c r="AK73">
        <f t="shared" si="80"/>
        <v>-0.15161291162756643</v>
      </c>
      <c r="AL73">
        <f t="shared" si="89"/>
        <v>-0.38367349064935197</v>
      </c>
      <c r="AN73">
        <f t="shared" si="68"/>
        <v>0</v>
      </c>
      <c r="AO73">
        <f t="shared" si="69"/>
        <v>0</v>
      </c>
      <c r="AP73">
        <f t="shared" si="70"/>
        <v>-9.3708968246123249E-35</v>
      </c>
      <c r="AQ73">
        <f t="shared" si="71"/>
        <v>-2.1032852285731908E-30</v>
      </c>
      <c r="AR73">
        <f t="shared" si="72"/>
        <v>-2.1033789375414368E-30</v>
      </c>
      <c r="AS73">
        <f t="shared" si="73"/>
        <v>-8.3241478357278103E-5</v>
      </c>
      <c r="AT73">
        <f t="shared" si="74"/>
        <v>-5.4384432526754978E-5</v>
      </c>
      <c r="AU73">
        <f t="shared" si="75"/>
        <v>-1.3762591088403307E-4</v>
      </c>
      <c r="AW73">
        <v>70</v>
      </c>
      <c r="AX73">
        <f>IF(Z73&gt;0, (R73*SUMPRODUCT(K73:$K$98, X73:$X$98)-K73*$AZ$3)/Z73, 0)</f>
        <v>-3.7012411901106789E+32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0.95370057100000005</v>
      </c>
      <c r="Q74" s="5">
        <f t="shared" si="81"/>
        <v>50</v>
      </c>
      <c r="R74">
        <f t="shared" si="61"/>
        <v>50000</v>
      </c>
      <c r="S74">
        <f t="shared" si="62"/>
        <v>-9.1039438499911331E+33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-1.9338381585148776</v>
      </c>
      <c r="AC74">
        <f t="shared" si="79"/>
        <v>-1.726641212959712</v>
      </c>
      <c r="AE74">
        <f t="shared" si="63"/>
        <v>0</v>
      </c>
      <c r="AF74">
        <f t="shared" si="64"/>
        <v>0</v>
      </c>
      <c r="AG74">
        <f t="shared" si="65"/>
        <v>-9.4829298236576528E-33</v>
      </c>
      <c r="AH74">
        <f t="shared" si="66"/>
        <v>-2.4914649725138244E-28</v>
      </c>
      <c r="AI74">
        <f t="shared" si="88"/>
        <v>-2.491559801812061E-28</v>
      </c>
      <c r="AJ74">
        <f t="shared" si="67"/>
        <v>-0.20719694555516566</v>
      </c>
      <c r="AK74">
        <f t="shared" si="80"/>
        <v>-0.13536867109604145</v>
      </c>
      <c r="AL74">
        <f t="shared" si="89"/>
        <v>-0.34256561665120711</v>
      </c>
      <c r="AN74">
        <f t="shared" si="68"/>
        <v>0</v>
      </c>
      <c r="AO74">
        <f t="shared" si="69"/>
        <v>0</v>
      </c>
      <c r="AP74">
        <f t="shared" si="70"/>
        <v>-3.0371268209941055E-36</v>
      </c>
      <c r="AQ74">
        <f t="shared" si="71"/>
        <v>-7.9794907610846972E-32</v>
      </c>
      <c r="AR74">
        <f t="shared" si="72"/>
        <v>-7.9797944737667966E-32</v>
      </c>
      <c r="AS74">
        <f t="shared" si="73"/>
        <v>-6.6359596904717852E-5</v>
      </c>
      <c r="AT74">
        <f t="shared" si="74"/>
        <v>-4.3354936644415632E-5</v>
      </c>
      <c r="AU74">
        <f t="shared" si="75"/>
        <v>-1.0971453354913349E-4</v>
      </c>
      <c r="AW74">
        <v>71</v>
      </c>
      <c r="AX74">
        <f>IF(Z74&gt;0, (R74*SUMPRODUCT(K74:$K$98, X74:$X$98)-K74*$AZ$3)/Z74, 0)</f>
        <v>-9.1039438499911331E+33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0.95959776100000005</v>
      </c>
      <c r="Q75" s="5">
        <f t="shared" si="81"/>
        <v>50</v>
      </c>
      <c r="R75">
        <f t="shared" si="61"/>
        <v>50000</v>
      </c>
      <c r="S75">
        <f t="shared" si="62"/>
        <v>-2.6736587705382295E+35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-1.726641212959712</v>
      </c>
      <c r="AC75">
        <f t="shared" si="79"/>
        <v>-1.5416439401425999</v>
      </c>
      <c r="AE75">
        <f t="shared" si="63"/>
        <v>0</v>
      </c>
      <c r="AF75">
        <f t="shared" si="64"/>
        <v>0</v>
      </c>
      <c r="AG75">
        <f t="shared" si="65"/>
        <v>-2.8830229891906781E-34</v>
      </c>
      <c r="AH75">
        <f t="shared" si="66"/>
        <v>-9.099798226502009E-30</v>
      </c>
      <c r="AI75">
        <f t="shared" si="88"/>
        <v>-9.100086528800928E-30</v>
      </c>
      <c r="AJ75">
        <f t="shared" si="67"/>
        <v>-0.18499727281711209</v>
      </c>
      <c r="AK75">
        <f t="shared" si="80"/>
        <v>-0.12086488490717985</v>
      </c>
      <c r="AL75">
        <f t="shared" si="89"/>
        <v>-0.30586215772429193</v>
      </c>
      <c r="AN75">
        <f t="shared" si="68"/>
        <v>0</v>
      </c>
      <c r="AO75">
        <f t="shared" si="69"/>
        <v>0</v>
      </c>
      <c r="AP75">
        <f t="shared" si="70"/>
        <v>-8.2442370968904466E-38</v>
      </c>
      <c r="AQ75">
        <f t="shared" si="71"/>
        <v>-2.6021608011598138E-33</v>
      </c>
      <c r="AR75">
        <f t="shared" si="72"/>
        <v>-2.6022432435307827E-33</v>
      </c>
      <c r="AS75">
        <f t="shared" si="73"/>
        <v>-5.2901464369194689E-5</v>
      </c>
      <c r="AT75">
        <f t="shared" si="74"/>
        <v>-3.4562290054540518E-5</v>
      </c>
      <c r="AU75">
        <f t="shared" si="75"/>
        <v>-8.7463754423735207E-5</v>
      </c>
      <c r="AW75">
        <v>72</v>
      </c>
      <c r="AX75">
        <f>IF(Z75&gt;0, (R75*SUMPRODUCT(K75:$K$98, X75:$X$98)-K75*$AZ$3)/Z75, 0)</f>
        <v>-2.6736587705382295E+35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0.96549474700000004</v>
      </c>
      <c r="Q76" s="5">
        <f t="shared" si="81"/>
        <v>50</v>
      </c>
      <c r="R76">
        <f t="shared" si="61"/>
        <v>50000</v>
      </c>
      <c r="S76">
        <f t="shared" si="62"/>
        <v>-9.7415657403647742E+36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-1.5416439401425999</v>
      </c>
      <c r="AC76">
        <f t="shared" si="79"/>
        <v>-1.3764678036987499</v>
      </c>
      <c r="AE76">
        <f t="shared" si="63"/>
        <v>0</v>
      </c>
      <c r="AF76">
        <f t="shared" si="64"/>
        <v>0</v>
      </c>
      <c r="AG76">
        <f t="shared" si="65"/>
        <v>-7.0649207754933641E-36</v>
      </c>
      <c r="AH76">
        <f t="shared" si="66"/>
        <v>-2.7835435515438378E-31</v>
      </c>
      <c r="AI76">
        <f t="shared" si="88"/>
        <v>-2.7836142007515929E-31</v>
      </c>
      <c r="AJ76">
        <f t="shared" si="67"/>
        <v>-0.16517613644384999</v>
      </c>
      <c r="AK76">
        <f t="shared" si="80"/>
        <v>-0.107915075809982</v>
      </c>
      <c r="AL76">
        <f t="shared" si="89"/>
        <v>-0.27309121225383198</v>
      </c>
      <c r="AN76">
        <f t="shared" si="68"/>
        <v>0</v>
      </c>
      <c r="AO76">
        <f t="shared" si="69"/>
        <v>0</v>
      </c>
      <c r="AP76">
        <f t="shared" si="70"/>
        <v>-1.8038135343864766E-39</v>
      </c>
      <c r="AQ76">
        <f t="shared" si="71"/>
        <v>-7.106935366134158E-35</v>
      </c>
      <c r="AR76">
        <f t="shared" si="72"/>
        <v>-7.1071157474875971E-35</v>
      </c>
      <c r="AS76">
        <f t="shared" si="73"/>
        <v>-4.2172723508605432E-5</v>
      </c>
      <c r="AT76">
        <f t="shared" si="74"/>
        <v>-2.7552846025622219E-5</v>
      </c>
      <c r="AU76">
        <f t="shared" si="75"/>
        <v>-6.9725569534227655E-5</v>
      </c>
      <c r="AW76">
        <v>73</v>
      </c>
      <c r="AX76">
        <f>IF(Z76&gt;0, (R76*SUMPRODUCT(K76:$K$98, X76:$X$98)-K76*$AZ$3)/Z76, 0)</f>
        <v>-9.7415657403647742E+36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0.97139193700000004</v>
      </c>
      <c r="Q77" s="5">
        <f t="shared" si="81"/>
        <v>50</v>
      </c>
      <c r="R77">
        <f t="shared" si="61"/>
        <v>50000</v>
      </c>
      <c r="S77">
        <f t="shared" si="62"/>
        <v>-4.6742245842015623E+38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-1.3764678036987499</v>
      </c>
      <c r="AC77">
        <f t="shared" si="79"/>
        <v>-1.2289891104453123</v>
      </c>
      <c r="AE77">
        <f t="shared" si="63"/>
        <v>0</v>
      </c>
      <c r="AF77">
        <f t="shared" si="64"/>
        <v>0</v>
      </c>
      <c r="AG77">
        <f t="shared" si="65"/>
        <v>-1.3146449088038895E-37</v>
      </c>
      <c r="AH77">
        <f t="shared" si="66"/>
        <v>-6.8628070768580419E-33</v>
      </c>
      <c r="AI77">
        <f t="shared" si="88"/>
        <v>-6.8629385413489219E-33</v>
      </c>
      <c r="AJ77">
        <f t="shared" si="67"/>
        <v>-0.14747869325343754</v>
      </c>
      <c r="AK77">
        <f t="shared" si="80"/>
        <v>-9.6352746258912506E-2</v>
      </c>
      <c r="AL77">
        <f t="shared" si="89"/>
        <v>-0.24383143951235003</v>
      </c>
      <c r="AN77">
        <f t="shared" si="68"/>
        <v>0</v>
      </c>
      <c r="AO77">
        <f t="shared" si="69"/>
        <v>0</v>
      </c>
      <c r="AP77">
        <f t="shared" si="70"/>
        <v>-2.9969174900103672E-41</v>
      </c>
      <c r="AQ77">
        <f t="shared" si="71"/>
        <v>-1.564473145673657E-36</v>
      </c>
      <c r="AR77">
        <f t="shared" si="72"/>
        <v>-1.5645031148485568E-36</v>
      </c>
      <c r="AS77">
        <f t="shared" si="73"/>
        <v>-3.3619836980712254E-5</v>
      </c>
      <c r="AT77">
        <f t="shared" si="74"/>
        <v>-2.1964960160731997E-5</v>
      </c>
      <c r="AU77">
        <f t="shared" si="75"/>
        <v>-5.5584797141444245E-5</v>
      </c>
      <c r="AW77">
        <v>74</v>
      </c>
      <c r="AX77">
        <f>IF(Z77&gt;0, (R77*SUMPRODUCT(K77:$K$98, X77:$X$98)-K77*$AZ$3)/Z77, 0)</f>
        <v>-4.6742245842015623E+38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0.97728912599999995</v>
      </c>
      <c r="Q78" s="5">
        <f t="shared" si="81"/>
        <v>50</v>
      </c>
      <c r="R78">
        <f t="shared" si="61"/>
        <v>50000</v>
      </c>
      <c r="S78">
        <f t="shared" si="62"/>
        <v>-3.2833421268457169E+40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-1.2289891104453123</v>
      </c>
      <c r="AC78">
        <f t="shared" si="79"/>
        <v>-1.097311705754743</v>
      </c>
      <c r="AE78">
        <f t="shared" si="63"/>
        <v>0</v>
      </c>
      <c r="AF78">
        <f t="shared" si="64"/>
        <v>0</v>
      </c>
      <c r="AG78">
        <f t="shared" si="65"/>
        <v>-1.6710285790547854E-39</v>
      </c>
      <c r="AH78">
        <f t="shared" si="66"/>
        <v>-1.2847881739253028E-34</v>
      </c>
      <c r="AI78">
        <f t="shared" si="88"/>
        <v>-1.2848048842110933E-34</v>
      </c>
      <c r="AJ78">
        <f t="shared" si="67"/>
        <v>-0.13167740469056932</v>
      </c>
      <c r="AK78">
        <f t="shared" si="80"/>
        <v>-8.6029237731171868E-2</v>
      </c>
      <c r="AL78">
        <f t="shared" si="89"/>
        <v>-0.2177066424217412</v>
      </c>
      <c r="AN78">
        <f t="shared" si="68"/>
        <v>0</v>
      </c>
      <c r="AO78">
        <f t="shared" si="69"/>
        <v>0</v>
      </c>
      <c r="AP78">
        <f t="shared" si="70"/>
        <v>-3.4012000539212778E-43</v>
      </c>
      <c r="AQ78">
        <f t="shared" si="71"/>
        <v>-2.615048995094951E-38</v>
      </c>
      <c r="AR78">
        <f t="shared" si="72"/>
        <v>-2.6150830070954902E-38</v>
      </c>
      <c r="AS78">
        <f t="shared" si="73"/>
        <v>-2.6801528205287204E-5</v>
      </c>
      <c r="AT78">
        <f t="shared" si="74"/>
        <v>-1.7510331760787621E-5</v>
      </c>
      <c r="AU78">
        <f t="shared" si="75"/>
        <v>-4.4311859966074828E-5</v>
      </c>
      <c r="AW78">
        <v>75</v>
      </c>
      <c r="AX78">
        <f>IF(Z78&gt;0, (R78*SUMPRODUCT(K78:$K$98, X78:$X$98)-K78*$AZ$3)/Z78, 0)</f>
        <v>-3.2833421268457169E+40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-1.097311705754743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-1.097311705754743</v>
      </c>
      <c r="AK79">
        <f t="shared" si="80"/>
        <v>-7.6811819402832021E-2</v>
      </c>
      <c r="AL79">
        <f t="shared" si="89"/>
        <v>-1.174123525157575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-3.0367857624297126E-40</v>
      </c>
      <c r="AR79">
        <f t="shared" si="72"/>
        <v>-3.0367857624297126E-40</v>
      </c>
      <c r="AS79">
        <f t="shared" si="73"/>
        <v>-1.9941613247981526E-4</v>
      </c>
      <c r="AT79">
        <f t="shared" si="74"/>
        <v>-1.3959129273587071E-5</v>
      </c>
      <c r="AU79">
        <f t="shared" si="75"/>
        <v>-2.1337526175340234E-4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9512.7429357712917</v>
      </c>
      <c r="AO81" s="6">
        <f t="shared" ref="AO81:AU81" si="90">SUM(AO3:AO79)</f>
        <v>-951.27429357712924</v>
      </c>
      <c r="AP81" s="6">
        <f t="shared" si="90"/>
        <v>-690.23853365319303</v>
      </c>
      <c r="AQ81" s="6">
        <f t="shared" si="90"/>
        <v>-5391.1536851044939</v>
      </c>
      <c r="AR81" s="6">
        <f t="shared" si="90"/>
        <v>2480.0764234364751</v>
      </c>
      <c r="AS81" s="6">
        <f t="shared" si="90"/>
        <v>-1210.4469374938533</v>
      </c>
      <c r="AT81" s="6">
        <f t="shared" si="90"/>
        <v>706.0940468714133</v>
      </c>
      <c r="AU81" s="6">
        <f t="shared" si="90"/>
        <v>1975.7235328140343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'S.55.04.A'!C3*(1+C12)</f>
        <v>20354.844053581885</v>
      </c>
      <c r="K3">
        <v>1</v>
      </c>
      <c r="L3" s="2">
        <v>0</v>
      </c>
      <c r="O3">
        <f>$C$3</f>
        <v>20354.844053581885</v>
      </c>
      <c r="P3" s="2">
        <f>O3*C5</f>
        <v>2035.4844053581885</v>
      </c>
      <c r="Q3" s="5">
        <f>B8</f>
        <v>400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20354.844053581885</v>
      </c>
      <c r="AF3">
        <f t="shared" ref="AF3:AF34" si="3">-$Z3*P3</f>
        <v>-2035.4844053581885</v>
      </c>
      <c r="AG3">
        <f t="shared" ref="AG3:AG34" si="4">-$Z3*Q3</f>
        <v>-400</v>
      </c>
      <c r="AH3">
        <f t="shared" ref="AH3:AH34" si="5">-X3*R3</f>
        <v>0</v>
      </c>
      <c r="AI3">
        <f t="shared" ref="AI3:AI23" si="6">SUM(AE3:AH3)</f>
        <v>17919.359648223697</v>
      </c>
      <c r="AJ3">
        <f t="shared" ref="AJ3:AJ34" si="7">AB3-AC3</f>
        <v>0</v>
      </c>
      <c r="AL3">
        <f t="shared" ref="AL3:AL23" si="8">SUM(AI3:AK3)</f>
        <v>17919.359648223697</v>
      </c>
      <c r="AN3">
        <f t="shared" ref="AN3:AN34" si="9">AE3*$K3</f>
        <v>20354.844053581885</v>
      </c>
      <c r="AO3">
        <f t="shared" ref="AO3:AO34" si="10">AF3*$K3</f>
        <v>-2035.4844053581885</v>
      </c>
      <c r="AP3">
        <f t="shared" ref="AP3:AP34" si="11">AG3*$K3</f>
        <v>-400</v>
      </c>
      <c r="AQ3">
        <f t="shared" ref="AQ3:AQ34" si="12">AH3*$K3</f>
        <v>0</v>
      </c>
      <c r="AR3">
        <f t="shared" ref="AR3:AR34" si="13">AI3*$K3</f>
        <v>17919.359648223697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17919.359648223697</v>
      </c>
      <c r="AW3">
        <v>0</v>
      </c>
      <c r="AX3">
        <f>IF(Z3&gt;0, (R3*SUMPRODUCT(K3:$K$98, X3:$X$98)-K3*$AZ$3)/Z3, 0)</f>
        <v>0</v>
      </c>
      <c r="AZ3">
        <f>C6*ABS(SUMPRODUCT(X4:X69, K4:K69))/1</f>
        <v>13104.705286859842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1450.2635603182866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1404.0755664492699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-1404.0755664492699</v>
      </c>
      <c r="AK4">
        <f t="shared" ref="AK4:AK35" si="27">G4*SUM(AB4:AB4, AE4:AF4)</f>
        <v>0</v>
      </c>
      <c r="AL4">
        <f t="shared" si="8"/>
        <v>-2496.4755664492695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-975.35714285714266</v>
      </c>
      <c r="AR4">
        <f t="shared" si="13"/>
        <v>-975.35714285714266</v>
      </c>
      <c r="AS4">
        <f t="shared" si="14"/>
        <v>-1253.6388986154195</v>
      </c>
      <c r="AT4">
        <f t="shared" si="15"/>
        <v>0</v>
      </c>
      <c r="AU4">
        <f t="shared" si="16"/>
        <v>-2228.996041472562</v>
      </c>
      <c r="AW4">
        <v>1</v>
      </c>
      <c r="AX4">
        <f>IF(Z4&gt;0, (R4*SUMPRODUCT(K4:$K$98, X4:$X$98)-K4*$AZ$3)/Z4, 0)</f>
        <v>1450.2635603182866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</v>
      </c>
      <c r="S5">
        <f t="shared" si="1"/>
        <v>1801.6285664310265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1404.0755664492699</v>
      </c>
      <c r="AC5">
        <f>S5*Z5</f>
        <v>1682.3573222075483</v>
      </c>
      <c r="AE5">
        <f t="shared" si="2"/>
        <v>0</v>
      </c>
      <c r="AF5">
        <f t="shared" si="3"/>
        <v>0</v>
      </c>
      <c r="AG5">
        <f t="shared" si="4"/>
        <v>-46.689904721600001</v>
      </c>
      <c r="AH5">
        <f t="shared" si="5"/>
        <v>-1233.6192784</v>
      </c>
      <c r="AI5">
        <f t="shared" si="6"/>
        <v>-1280.3091831216</v>
      </c>
      <c r="AJ5">
        <f t="shared" si="7"/>
        <v>-278.28175575827845</v>
      </c>
      <c r="AK5">
        <f t="shared" si="27"/>
        <v>98.285289651448906</v>
      </c>
      <c r="AL5">
        <f t="shared" si="8"/>
        <v>-1460.3056492284295</v>
      </c>
      <c r="AN5">
        <f t="shared" si="9"/>
        <v>0</v>
      </c>
      <c r="AO5">
        <f t="shared" si="10"/>
        <v>0</v>
      </c>
      <c r="AP5">
        <f t="shared" si="11"/>
        <v>-37.220906187499999</v>
      </c>
      <c r="AQ5">
        <f t="shared" si="12"/>
        <v>-983.43373596938761</v>
      </c>
      <c r="AR5">
        <f t="shared" si="13"/>
        <v>-1020.6546421568877</v>
      </c>
      <c r="AS5">
        <f t="shared" si="14"/>
        <v>-221.84451192464797</v>
      </c>
      <c r="AT5">
        <f t="shared" si="15"/>
        <v>78.35243116346372</v>
      </c>
      <c r="AU5">
        <f t="shared" si="16"/>
        <v>-1164.1467229180719</v>
      </c>
      <c r="AW5">
        <v>2</v>
      </c>
      <c r="AX5">
        <f>IF(Z5&gt;0, (R5*SUMPRODUCT(K5:$K$98, X5:$X$98)-K5*$AZ$3)/Z5, 0)</f>
        <v>1801.6285664310265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</v>
      </c>
      <c r="S6">
        <f t="shared" si="1"/>
        <v>2026.7495964571133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1682.3573222075483</v>
      </c>
      <c r="AC6">
        <f t="shared" ref="AC6:AC69" si="30">S6*Z6</f>
        <v>1818.2440314304986</v>
      </c>
      <c r="AE6">
        <f t="shared" si="2"/>
        <v>0</v>
      </c>
      <c r="AF6">
        <f t="shared" si="3"/>
        <v>0</v>
      </c>
      <c r="AG6">
        <f t="shared" si="4"/>
        <v>-44.856158713659163</v>
      </c>
      <c r="AH6">
        <f t="shared" si="5"/>
        <v>-1366.8469607248401</v>
      </c>
      <c r="AI6">
        <f t="shared" si="6"/>
        <v>-1411.7031194384992</v>
      </c>
      <c r="AJ6">
        <f t="shared" si="7"/>
        <v>-135.88670922295023</v>
      </c>
      <c r="AK6">
        <f t="shared" si="27"/>
        <v>117.7650125545284</v>
      </c>
      <c r="AL6">
        <f t="shared" si="8"/>
        <v>-1429.8248161069212</v>
      </c>
      <c r="AN6">
        <f t="shared" si="9"/>
        <v>0</v>
      </c>
      <c r="AO6">
        <f t="shared" si="10"/>
        <v>0</v>
      </c>
      <c r="AP6">
        <f t="shared" si="11"/>
        <v>-31.927727765166011</v>
      </c>
      <c r="AQ6">
        <f t="shared" si="12"/>
        <v>-972.89466842773425</v>
      </c>
      <c r="AR6">
        <f t="shared" si="13"/>
        <v>-1004.8223961929003</v>
      </c>
      <c r="AS6">
        <f t="shared" si="14"/>
        <v>-96.721475565260434</v>
      </c>
      <c r="AT6">
        <f t="shared" si="15"/>
        <v>83.822809819811681</v>
      </c>
      <c r="AU6">
        <f t="shared" si="16"/>
        <v>-1017.7210619383492</v>
      </c>
      <c r="AW6">
        <v>3</v>
      </c>
      <c r="AX6">
        <f>IF(Z6&gt;0, (R6*SUMPRODUCT(K6:$K$98, X6:$X$98)-K6*$AZ$3)/Z6, 0)</f>
        <v>2026.7495964571133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50000</v>
      </c>
      <c r="S7">
        <f t="shared" si="1"/>
        <v>2149.423557331334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1818.2440314304986</v>
      </c>
      <c r="AC7">
        <f t="shared" si="30"/>
        <v>1844.7426176387801</v>
      </c>
      <c r="AE7">
        <f t="shared" si="2"/>
        <v>0</v>
      </c>
      <c r="AF7">
        <f t="shared" si="3"/>
        <v>0</v>
      </c>
      <c r="AG7">
        <f t="shared" si="4"/>
        <v>-42.912496500437598</v>
      </c>
      <c r="AH7">
        <f t="shared" si="5"/>
        <v>-1495.1006260849736</v>
      </c>
      <c r="AI7">
        <f t="shared" si="6"/>
        <v>-1538.0131225854111</v>
      </c>
      <c r="AJ7">
        <f t="shared" si="7"/>
        <v>-26.498586208281495</v>
      </c>
      <c r="AK7">
        <f t="shared" si="27"/>
        <v>127.27708220013491</v>
      </c>
      <c r="AL7">
        <f t="shared" si="8"/>
        <v>-1437.2346265935578</v>
      </c>
      <c r="AN7">
        <f t="shared" si="9"/>
        <v>0</v>
      </c>
      <c r="AO7">
        <f t="shared" si="10"/>
        <v>0</v>
      </c>
      <c r="AP7">
        <f t="shared" si="11"/>
        <v>-27.271667315512147</v>
      </c>
      <c r="AQ7">
        <f t="shared" si="12"/>
        <v>-950.16347691138242</v>
      </c>
      <c r="AR7">
        <f t="shared" si="13"/>
        <v>-977.43514422689452</v>
      </c>
      <c r="AS7">
        <f t="shared" si="14"/>
        <v>-16.840330587531817</v>
      </c>
      <c r="AT7">
        <f t="shared" si="15"/>
        <v>80.886886704803487</v>
      </c>
      <c r="AU7">
        <f t="shared" si="16"/>
        <v>-913.38858810962302</v>
      </c>
      <c r="AW7">
        <v>4</v>
      </c>
      <c r="AX7">
        <f>IF(Z7&gt;0, (R7*SUMPRODUCT(K7:$K$98, X7:$X$98)-K7*$AZ$3)/Z7, 0)</f>
        <v>2149.423557331334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</v>
      </c>
      <c r="S8">
        <f t="shared" si="1"/>
        <v>2186.5399953778065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1844.7426176387801</v>
      </c>
      <c r="AC8">
        <f t="shared" si="30"/>
        <v>1786.8945466524117</v>
      </c>
      <c r="AE8">
        <f t="shared" si="2"/>
        <v>0</v>
      </c>
      <c r="AF8">
        <f t="shared" si="3"/>
        <v>0</v>
      </c>
      <c r="AG8">
        <f t="shared" si="4"/>
        <v>-40.861236255220177</v>
      </c>
      <c r="AH8">
        <f t="shared" si="5"/>
        <v>-1622.1352802130416</v>
      </c>
      <c r="AI8">
        <f t="shared" si="6"/>
        <v>-1662.9965164682617</v>
      </c>
      <c r="AJ8">
        <f t="shared" si="7"/>
        <v>57.848070986368384</v>
      </c>
      <c r="AK8">
        <f t="shared" si="27"/>
        <v>129.13198323471462</v>
      </c>
      <c r="AL8">
        <f t="shared" si="8"/>
        <v>-1476.0164622471787</v>
      </c>
      <c r="AN8">
        <f t="shared" si="9"/>
        <v>0</v>
      </c>
      <c r="AO8">
        <f t="shared" si="10"/>
        <v>0</v>
      </c>
      <c r="AP8">
        <f t="shared" si="11"/>
        <v>-23.185762809074419</v>
      </c>
      <c r="AQ8">
        <f t="shared" si="12"/>
        <v>-920.44312160149525</v>
      </c>
      <c r="AR8">
        <f t="shared" si="13"/>
        <v>-943.62888441056953</v>
      </c>
      <c r="AS8">
        <f t="shared" si="14"/>
        <v>32.824549029181341</v>
      </c>
      <c r="AT8">
        <f t="shared" si="15"/>
        <v>73.272955219580993</v>
      </c>
      <c r="AU8">
        <f t="shared" si="16"/>
        <v>-837.53138016180719</v>
      </c>
      <c r="AW8">
        <v>5</v>
      </c>
      <c r="AX8">
        <f>IF(Z8&gt;0, (R8*SUMPRODUCT(K8:$K$98, X8:$X$98)-K8*$AZ$3)/Z8, 0)</f>
        <v>2186.5399953778065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</v>
      </c>
      <c r="S9">
        <f t="shared" si="1"/>
        <v>2149.3683671511249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1786.8945466524117</v>
      </c>
      <c r="AC9">
        <f t="shared" si="30"/>
        <v>1663.1616089125373</v>
      </c>
      <c r="AE9">
        <f t="shared" si="2"/>
        <v>0</v>
      </c>
      <c r="AF9">
        <f t="shared" si="3"/>
        <v>0</v>
      </c>
      <c r="AG9">
        <f t="shared" si="4"/>
        <v>-38.689543270727739</v>
      </c>
      <c r="AH9">
        <f t="shared" si="5"/>
        <v>-1763.0806219402402</v>
      </c>
      <c r="AI9">
        <f t="shared" si="6"/>
        <v>-1801.7701652109679</v>
      </c>
      <c r="AJ9">
        <f t="shared" si="7"/>
        <v>123.73293773987439</v>
      </c>
      <c r="AK9">
        <f t="shared" si="27"/>
        <v>125.08261826566883</v>
      </c>
      <c r="AL9">
        <f t="shared" si="8"/>
        <v>-1552.9546092054247</v>
      </c>
      <c r="AN9">
        <f t="shared" si="9"/>
        <v>0</v>
      </c>
      <c r="AO9">
        <f t="shared" si="10"/>
        <v>0</v>
      </c>
      <c r="AP9">
        <f t="shared" si="11"/>
        <v>-19.601326685087262</v>
      </c>
      <c r="AQ9">
        <f t="shared" si="12"/>
        <v>-893.23151221959199</v>
      </c>
      <c r="AR9">
        <f t="shared" si="13"/>
        <v>-912.83283890467919</v>
      </c>
      <c r="AS9">
        <f t="shared" si="14"/>
        <v>62.686956973716192</v>
      </c>
      <c r="AT9">
        <f t="shared" si="15"/>
        <v>63.370747131730624</v>
      </c>
      <c r="AU9">
        <f t="shared" si="16"/>
        <v>-786.77513479923243</v>
      </c>
      <c r="AW9">
        <v>6</v>
      </c>
      <c r="AX9">
        <f>IF(Z9&gt;0, (R9*SUMPRODUCT(K9:$K$98, X9:$X$98)-K9*$AZ$3)/Z9, 0)</f>
        <v>2149.3683671511249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</v>
      </c>
      <c r="S10">
        <f t="shared" si="1"/>
        <v>2034.0133799447315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1663.1616089125373</v>
      </c>
      <c r="AC10">
        <f t="shared" si="30"/>
        <v>1481.2784751408199</v>
      </c>
      <c r="AE10">
        <f t="shared" si="2"/>
        <v>0</v>
      </c>
      <c r="AF10">
        <f t="shared" si="3"/>
        <v>0</v>
      </c>
      <c r="AG10">
        <f t="shared" si="4"/>
        <v>-36.412702338788684</v>
      </c>
      <c r="AH10">
        <f t="shared" si="5"/>
        <v>-1889.9454992317794</v>
      </c>
      <c r="AI10">
        <f t="shared" si="6"/>
        <v>-1926.3582015705681</v>
      </c>
      <c r="AJ10">
        <f t="shared" si="7"/>
        <v>181.88313377171744</v>
      </c>
      <c r="AK10">
        <f t="shared" si="27"/>
        <v>116.42131262387763</v>
      </c>
      <c r="AL10">
        <f t="shared" si="8"/>
        <v>-1628.053755174973</v>
      </c>
      <c r="AN10">
        <f t="shared" si="9"/>
        <v>0</v>
      </c>
      <c r="AO10">
        <f t="shared" si="10"/>
        <v>0</v>
      </c>
      <c r="AP10">
        <f t="shared" si="11"/>
        <v>-16.471257331246928</v>
      </c>
      <c r="AQ10">
        <f t="shared" si="12"/>
        <v>-854.91536360698899</v>
      </c>
      <c r="AR10">
        <f t="shared" si="13"/>
        <v>-871.38662093823586</v>
      </c>
      <c r="AS10">
        <f t="shared" si="14"/>
        <v>82.274692844651625</v>
      </c>
      <c r="AT10">
        <f t="shared" si="15"/>
        <v>52.66308941390222</v>
      </c>
      <c r="AU10">
        <f t="shared" si="16"/>
        <v>-736.44883867968201</v>
      </c>
      <c r="AW10">
        <v>7</v>
      </c>
      <c r="AX10">
        <f>IF(Z10&gt;0, (R10*SUMPRODUCT(K10:$K$98, X10:$X$98)-K10*$AZ$3)/Z10, 0)</f>
        <v>2034.0133799447315</v>
      </c>
    </row>
    <row r="11" spans="1:52" x14ac:dyDescent="0.3">
      <c r="A11" t="s">
        <v>33</v>
      </c>
      <c r="C11" s="25">
        <f>AU71</f>
        <v>4227.5445342054745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50000</v>
      </c>
      <c r="S11">
        <f t="shared" si="1"/>
        <v>1851.7060172045699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1481.2784751408199</v>
      </c>
      <c r="AC11">
        <f t="shared" si="30"/>
        <v>1261.4955922908612</v>
      </c>
      <c r="AE11">
        <f t="shared" si="2"/>
        <v>0</v>
      </c>
      <c r="AF11">
        <f t="shared" si="3"/>
        <v>0</v>
      </c>
      <c r="AG11">
        <f t="shared" si="4"/>
        <v>-34.063063482271325</v>
      </c>
      <c r="AH11">
        <f t="shared" si="5"/>
        <v>-1985.5118331294696</v>
      </c>
      <c r="AI11">
        <f t="shared" si="6"/>
        <v>-2019.5748966117408</v>
      </c>
      <c r="AJ11">
        <f t="shared" si="7"/>
        <v>219.7828828499587</v>
      </c>
      <c r="AK11">
        <f t="shared" si="27"/>
        <v>103.6894932598574</v>
      </c>
      <c r="AL11">
        <f t="shared" si="8"/>
        <v>-1696.1025205019246</v>
      </c>
      <c r="AN11">
        <f t="shared" si="9"/>
        <v>0</v>
      </c>
      <c r="AO11">
        <f t="shared" si="10"/>
        <v>0</v>
      </c>
      <c r="AP11">
        <f t="shared" si="11"/>
        <v>-13.757500034085915</v>
      </c>
      <c r="AQ11">
        <f t="shared" si="12"/>
        <v>-801.91492835556483</v>
      </c>
      <c r="AR11">
        <f t="shared" si="13"/>
        <v>-815.67242838965069</v>
      </c>
      <c r="AS11">
        <f t="shared" si="14"/>
        <v>88.766620180052868</v>
      </c>
      <c r="AT11">
        <f t="shared" si="15"/>
        <v>41.878447245336254</v>
      </c>
      <c r="AU11">
        <f t="shared" si="16"/>
        <v>-685.02736096426156</v>
      </c>
      <c r="AW11">
        <v>8</v>
      </c>
      <c r="AX11">
        <f>IF(Z11&gt;0, (R11*SUMPRODUCT(K11:$K$98, X11:$X$98)-K11*$AZ$3)/Z11, 0)</f>
        <v>1851.7060172045699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</v>
      </c>
      <c r="S12">
        <f t="shared" si="1"/>
        <v>1621.7855455933777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1261.4955922908612</v>
      </c>
      <c r="AC12">
        <f t="shared" si="30"/>
        <v>1026.6632360397871</v>
      </c>
      <c r="AE12">
        <f t="shared" si="2"/>
        <v>0</v>
      </c>
      <c r="AF12">
        <f t="shared" si="3"/>
        <v>0</v>
      </c>
      <c r="AG12">
        <f t="shared" si="4"/>
        <v>-31.652250164313568</v>
      </c>
      <c r="AH12">
        <f t="shared" si="5"/>
        <v>-2070.18268313504</v>
      </c>
      <c r="AI12">
        <f t="shared" si="6"/>
        <v>-2101.8349332993535</v>
      </c>
      <c r="AJ12">
        <f t="shared" si="7"/>
        <v>234.83235625107409</v>
      </c>
      <c r="AK12">
        <f t="shared" si="27"/>
        <v>88.304691460360289</v>
      </c>
      <c r="AL12">
        <f t="shared" si="8"/>
        <v>-1778.697885587919</v>
      </c>
      <c r="AN12">
        <f t="shared" si="9"/>
        <v>0</v>
      </c>
      <c r="AO12">
        <f t="shared" si="10"/>
        <v>0</v>
      </c>
      <c r="AP12">
        <f t="shared" si="11"/>
        <v>-11.414118722476323</v>
      </c>
      <c r="AQ12">
        <f t="shared" si="12"/>
        <v>-746.5286290817603</v>
      </c>
      <c r="AR12">
        <f t="shared" si="13"/>
        <v>-757.94274780423655</v>
      </c>
      <c r="AS12">
        <f t="shared" si="14"/>
        <v>84.682901854183029</v>
      </c>
      <c r="AT12">
        <f t="shared" si="15"/>
        <v>31.843556993511204</v>
      </c>
      <c r="AU12">
        <f t="shared" si="16"/>
        <v>-641.4162889565423</v>
      </c>
      <c r="AW12">
        <v>9</v>
      </c>
      <c r="AX12">
        <f>IF(Z12&gt;0, (R12*SUMPRODUCT(K12:$K$98, X12:$X$98)-K12*$AZ$3)/Z12, 0)</f>
        <v>1621.7855455933777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</v>
      </c>
      <c r="S13">
        <f t="shared" si="1"/>
        <v>1346.595308607835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1026.6632360397871</v>
      </c>
      <c r="AC13">
        <f t="shared" si="30"/>
        <v>786.45833205132294</v>
      </c>
      <c r="AE13">
        <f t="shared" si="2"/>
        <v>0</v>
      </c>
      <c r="AF13">
        <f t="shared" si="3"/>
        <v>0</v>
      </c>
      <c r="AG13">
        <f t="shared" si="4"/>
        <v>-29.201732956592412</v>
      </c>
      <c r="AH13">
        <f t="shared" si="5"/>
        <v>-2133.9947060780205</v>
      </c>
      <c r="AI13">
        <f t="shared" si="6"/>
        <v>-2163.1964390346129</v>
      </c>
      <c r="AJ13">
        <f t="shared" si="7"/>
        <v>240.20490398846414</v>
      </c>
      <c r="AK13">
        <f t="shared" si="27"/>
        <v>71.866426522785105</v>
      </c>
      <c r="AL13">
        <f t="shared" si="8"/>
        <v>-1851.1251085233637</v>
      </c>
      <c r="AN13">
        <f t="shared" si="9"/>
        <v>0</v>
      </c>
      <c r="AO13">
        <f t="shared" si="10"/>
        <v>0</v>
      </c>
      <c r="AP13">
        <f t="shared" si="11"/>
        <v>-9.4021764740912541</v>
      </c>
      <c r="AQ13">
        <f t="shared" si="12"/>
        <v>-687.08918238335139</v>
      </c>
      <c r="AR13">
        <f t="shared" si="13"/>
        <v>-696.49135885744261</v>
      </c>
      <c r="AS13">
        <f t="shared" si="14"/>
        <v>77.339550382123193</v>
      </c>
      <c r="AT13">
        <f t="shared" si="15"/>
        <v>23.139065949748563</v>
      </c>
      <c r="AU13">
        <f t="shared" si="16"/>
        <v>-596.01274252557084</v>
      </c>
      <c r="AW13">
        <v>10</v>
      </c>
      <c r="AX13">
        <f>IF(Z13&gt;0, (R13*SUMPRODUCT(K13:$K$98, X13:$X$98)-K13*$AZ$3)/Z13, 0)</f>
        <v>1346.595308607835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</v>
      </c>
      <c r="S14">
        <f t="shared" si="1"/>
        <v>1031.7043217503356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786.45833205132294</v>
      </c>
      <c r="AC14">
        <f t="shared" si="30"/>
        <v>551.44390421555738</v>
      </c>
      <c r="AE14">
        <f t="shared" si="2"/>
        <v>0</v>
      </c>
      <c r="AF14">
        <f t="shared" si="3"/>
        <v>0</v>
      </c>
      <c r="AG14">
        <f t="shared" si="4"/>
        <v>-26.72490037068016</v>
      </c>
      <c r="AH14">
        <f t="shared" si="5"/>
        <v>-2184.8152563463309</v>
      </c>
      <c r="AI14">
        <f t="shared" si="6"/>
        <v>-2211.5401567170111</v>
      </c>
      <c r="AJ14">
        <f t="shared" si="7"/>
        <v>235.01442783576556</v>
      </c>
      <c r="AK14">
        <f t="shared" si="27"/>
        <v>55.052083243592612</v>
      </c>
      <c r="AL14">
        <f t="shared" si="8"/>
        <v>-1921.4736456376529</v>
      </c>
      <c r="AN14">
        <f t="shared" si="9"/>
        <v>0</v>
      </c>
      <c r="AO14">
        <f t="shared" si="10"/>
        <v>0</v>
      </c>
      <c r="AP14">
        <f t="shared" si="11"/>
        <v>-7.6827702409926637</v>
      </c>
      <c r="AQ14">
        <f t="shared" si="12"/>
        <v>-628.08217807014228</v>
      </c>
      <c r="AR14">
        <f t="shared" si="13"/>
        <v>-635.76494831113496</v>
      </c>
      <c r="AS14">
        <f t="shared" si="14"/>
        <v>67.56103212124286</v>
      </c>
      <c r="AT14">
        <f t="shared" si="15"/>
        <v>15.8261584133928</v>
      </c>
      <c r="AU14">
        <f t="shared" si="16"/>
        <v>-552.37775777649927</v>
      </c>
      <c r="AW14">
        <v>11</v>
      </c>
      <c r="AX14">
        <f>IF(Z14&gt;0, (R14*SUMPRODUCT(K14:$K$98, X14:$X$98)-K14*$AZ$3)/Z14, 0)</f>
        <v>1031.7043217503356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</v>
      </c>
      <c r="S15">
        <f t="shared" si="1"/>
        <v>674.78021803185777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551.44390421555738</v>
      </c>
      <c r="AC15">
        <f t="shared" si="30"/>
        <v>326.99989984861622</v>
      </c>
      <c r="AE15">
        <f t="shared" si="2"/>
        <v>0</v>
      </c>
      <c r="AF15">
        <f t="shared" si="3"/>
        <v>0</v>
      </c>
      <c r="AG15">
        <f t="shared" si="4"/>
        <v>-24.230104196176796</v>
      </c>
      <c r="AH15">
        <f t="shared" si="5"/>
        <v>-2227.5471707965617</v>
      </c>
      <c r="AI15">
        <f t="shared" si="6"/>
        <v>-2251.7772749927385</v>
      </c>
      <c r="AJ15">
        <f t="shared" si="7"/>
        <v>224.44400436694116</v>
      </c>
      <c r="AK15">
        <f t="shared" si="27"/>
        <v>38.601073295089023</v>
      </c>
      <c r="AL15">
        <f t="shared" si="8"/>
        <v>-1988.7321973307085</v>
      </c>
      <c r="AN15">
        <f t="shared" si="9"/>
        <v>0</v>
      </c>
      <c r="AO15">
        <f t="shared" si="10"/>
        <v>0</v>
      </c>
      <c r="AP15">
        <f t="shared" si="11"/>
        <v>-6.2192642466301402</v>
      </c>
      <c r="AQ15">
        <f t="shared" si="12"/>
        <v>-571.75587710444586</v>
      </c>
      <c r="AR15">
        <f t="shared" si="13"/>
        <v>-577.97514135107599</v>
      </c>
      <c r="AS15">
        <f t="shared" si="14"/>
        <v>57.609185681919925</v>
      </c>
      <c r="AT15">
        <f t="shared" si="15"/>
        <v>9.9079340758087504</v>
      </c>
      <c r="AU15">
        <f t="shared" si="16"/>
        <v>-510.45802159334738</v>
      </c>
      <c r="AW15">
        <v>12</v>
      </c>
      <c r="AX15">
        <f>IF(Z15&gt;0, (R15*SUMPRODUCT(K15:$K$98, X15:$X$98)-K15*$AZ$3)/Z15, 0)</f>
        <v>674.78021803185777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</v>
      </c>
      <c r="S16">
        <f t="shared" si="1"/>
        <v>265.86301480257714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326.99989984861622</v>
      </c>
      <c r="AC16">
        <f t="shared" si="30"/>
        <v>115.63524926488799</v>
      </c>
      <c r="AE16">
        <f t="shared" si="2"/>
        <v>0</v>
      </c>
      <c r="AF16">
        <f t="shared" si="3"/>
        <v>0</v>
      </c>
      <c r="AG16">
        <f t="shared" si="4"/>
        <v>-21.747148498777776</v>
      </c>
      <c r="AH16">
        <f t="shared" si="5"/>
        <v>-2240.654655437253</v>
      </c>
      <c r="AI16">
        <f t="shared" si="6"/>
        <v>-2262.4018039360308</v>
      </c>
      <c r="AJ16">
        <f t="shared" si="7"/>
        <v>211.36465058372823</v>
      </c>
      <c r="AK16">
        <f t="shared" si="27"/>
        <v>22.889992989403137</v>
      </c>
      <c r="AL16">
        <f t="shared" si="8"/>
        <v>-2028.1471603628995</v>
      </c>
      <c r="AN16">
        <f t="shared" si="9"/>
        <v>0</v>
      </c>
      <c r="AO16">
        <f t="shared" si="10"/>
        <v>0</v>
      </c>
      <c r="AP16">
        <f t="shared" si="11"/>
        <v>-4.983885144840146</v>
      </c>
      <c r="AQ16">
        <f t="shared" si="12"/>
        <v>-513.50021602042466</v>
      </c>
      <c r="AR16">
        <f t="shared" si="13"/>
        <v>-518.48410116526475</v>
      </c>
      <c r="AS16">
        <f t="shared" si="14"/>
        <v>48.439322619596538</v>
      </c>
      <c r="AT16">
        <f t="shared" si="15"/>
        <v>5.2457956054235302</v>
      </c>
      <c r="AU16">
        <f t="shared" si="16"/>
        <v>-464.79898294024468</v>
      </c>
      <c r="AW16">
        <v>13</v>
      </c>
      <c r="AX16">
        <f>IF(Z16&gt;0, (R16*SUMPRODUCT(K16:$K$98, X16:$X$98)-K16*$AZ$3)/Z16, 0)</f>
        <v>265.86301480257714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</v>
      </c>
      <c r="S17">
        <f t="shared" si="1"/>
        <v>-197.03635914290936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115.63524926488799</v>
      </c>
      <c r="AC17">
        <f t="shared" si="30"/>
        <v>-76.087085933468643</v>
      </c>
      <c r="AE17">
        <f t="shared" si="2"/>
        <v>0</v>
      </c>
      <c r="AF17">
        <f t="shared" si="3"/>
        <v>0</v>
      </c>
      <c r="AG17">
        <f t="shared" si="4"/>
        <v>-19.307879587412369</v>
      </c>
      <c r="AH17">
        <f t="shared" si="5"/>
        <v>-2221.7974263776318</v>
      </c>
      <c r="AI17">
        <f t="shared" si="6"/>
        <v>-2241.1053059650444</v>
      </c>
      <c r="AJ17">
        <f t="shared" si="7"/>
        <v>191.72233519835663</v>
      </c>
      <c r="AK17">
        <f t="shared" si="27"/>
        <v>8.0944674485421597</v>
      </c>
      <c r="AL17">
        <f t="shared" si="8"/>
        <v>-2041.2885033181456</v>
      </c>
      <c r="AN17">
        <f t="shared" si="9"/>
        <v>0</v>
      </c>
      <c r="AO17">
        <f t="shared" si="10"/>
        <v>0</v>
      </c>
      <c r="AP17">
        <f t="shared" si="11"/>
        <v>-3.9507747031867417</v>
      </c>
      <c r="AQ17">
        <f t="shared" si="12"/>
        <v>-454.62377305588706</v>
      </c>
      <c r="AR17">
        <f t="shared" si="13"/>
        <v>-458.57454775907388</v>
      </c>
      <c r="AS17">
        <f t="shared" si="14"/>
        <v>39.230188302571122</v>
      </c>
      <c r="AT17">
        <f t="shared" si="15"/>
        <v>1.6562884125462249</v>
      </c>
      <c r="AU17">
        <f t="shared" si="16"/>
        <v>-417.68807104395648</v>
      </c>
      <c r="AW17">
        <v>14</v>
      </c>
      <c r="AX17">
        <f>IF(Z17&gt;0, (R17*SUMPRODUCT(K17:$K$98, X17:$X$98)-K17*$AZ$3)/Z17, 0)</f>
        <v>-197.03635914290936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50000</v>
      </c>
      <c r="S18">
        <f t="shared" si="1"/>
        <v>-718.80798920582401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-76.087085933468643</v>
      </c>
      <c r="AC18">
        <f t="shared" si="30"/>
        <v>-243.40917968393796</v>
      </c>
      <c r="AE18">
        <f t="shared" si="2"/>
        <v>0</v>
      </c>
      <c r="AF18">
        <f t="shared" si="3"/>
        <v>0</v>
      </c>
      <c r="AG18">
        <f t="shared" si="4"/>
        <v>-16.931446459914067</v>
      </c>
      <c r="AH18">
        <f t="shared" si="5"/>
        <v>-2183.354331624178</v>
      </c>
      <c r="AI18">
        <f t="shared" si="6"/>
        <v>-2200.2857780840923</v>
      </c>
      <c r="AJ18">
        <f t="shared" si="7"/>
        <v>167.32209375046932</v>
      </c>
      <c r="AK18">
        <f t="shared" si="27"/>
        <v>-5.3260960153428059</v>
      </c>
      <c r="AL18">
        <f t="shared" si="8"/>
        <v>-2038.2897803489657</v>
      </c>
      <c r="AN18">
        <f t="shared" si="9"/>
        <v>0</v>
      </c>
      <c r="AO18">
        <f t="shared" si="10"/>
        <v>0</v>
      </c>
      <c r="AP18">
        <f t="shared" si="11"/>
        <v>-3.0933119660212629</v>
      </c>
      <c r="AQ18">
        <f t="shared" si="12"/>
        <v>-398.89067340273209</v>
      </c>
      <c r="AR18">
        <f t="shared" si="13"/>
        <v>-401.98398536875334</v>
      </c>
      <c r="AS18">
        <f t="shared" si="14"/>
        <v>30.569120955108591</v>
      </c>
      <c r="AT18">
        <f t="shared" si="15"/>
        <v>-0.97305782913728012</v>
      </c>
      <c r="AU18">
        <f t="shared" si="16"/>
        <v>-372.38792224278205</v>
      </c>
      <c r="AW18">
        <v>15</v>
      </c>
      <c r="AX18">
        <f>IF(Z18&gt;0, (R18*SUMPRODUCT(K18:$K$98, X18:$X$98)-K18*$AZ$3)/Z18, 0)</f>
        <v>-718.80798920582401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50000</v>
      </c>
      <c r="S19">
        <f t="shared" si="1"/>
        <v>-1317.6375299028832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-243.40917968393796</v>
      </c>
      <c r="AC19">
        <f t="shared" si="30"/>
        <v>-385.78049656397593</v>
      </c>
      <c r="AE19">
        <f t="shared" si="2"/>
        <v>0</v>
      </c>
      <c r="AF19">
        <f t="shared" si="3"/>
        <v>0</v>
      </c>
      <c r="AG19">
        <f t="shared" si="4"/>
        <v>-14.639097923706302</v>
      </c>
      <c r="AH19">
        <f t="shared" si="5"/>
        <v>-2123.0340716086248</v>
      </c>
      <c r="AI19">
        <f t="shared" si="6"/>
        <v>-2137.673169532331</v>
      </c>
      <c r="AJ19">
        <f t="shared" si="7"/>
        <v>142.37131688003797</v>
      </c>
      <c r="AK19">
        <f t="shared" si="27"/>
        <v>-17.03864257787566</v>
      </c>
      <c r="AL19">
        <f t="shared" si="8"/>
        <v>-2012.3404952301687</v>
      </c>
      <c r="AN19">
        <f t="shared" si="9"/>
        <v>0</v>
      </c>
      <c r="AO19">
        <f t="shared" si="10"/>
        <v>0</v>
      </c>
      <c r="AP19">
        <f t="shared" si="11"/>
        <v>-2.3879539811978963</v>
      </c>
      <c r="AQ19">
        <f t="shared" si="12"/>
        <v>-346.31284591018402</v>
      </c>
      <c r="AR19">
        <f t="shared" si="13"/>
        <v>-348.70079989138191</v>
      </c>
      <c r="AS19">
        <f t="shared" si="14"/>
        <v>23.223845808253145</v>
      </c>
      <c r="AT19">
        <f t="shared" si="15"/>
        <v>-2.7793716928525729</v>
      </c>
      <c r="AU19">
        <f t="shared" si="16"/>
        <v>-328.25632577598134</v>
      </c>
      <c r="AW19">
        <v>16</v>
      </c>
      <c r="AX19">
        <f>IF(Z19&gt;0, (R19*SUMPRODUCT(K19:$K$98, X19:$X$98)-K19*$AZ$3)/Z19, 0)</f>
        <v>-1317.6375299028832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</v>
      </c>
      <c r="S20">
        <f t="shared" si="1"/>
        <v>-2020.1697372460267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-385.78049656397593</v>
      </c>
      <c r="AC20">
        <f t="shared" si="30"/>
        <v>-503.05820272175379</v>
      </c>
      <c r="AE20">
        <f t="shared" si="2"/>
        <v>0</v>
      </c>
      <c r="AF20">
        <f t="shared" si="3"/>
        <v>0</v>
      </c>
      <c r="AG20">
        <f t="shared" si="4"/>
        <v>-12.450889483364454</v>
      </c>
      <c r="AH20">
        <f t="shared" si="5"/>
        <v>-2041.8174611047834</v>
      </c>
      <c r="AI20">
        <f t="shared" si="6"/>
        <v>-2054.2683505881478</v>
      </c>
      <c r="AJ20">
        <f t="shared" si="7"/>
        <v>117.27770615777786</v>
      </c>
      <c r="AK20">
        <f t="shared" si="27"/>
        <v>-27.004634759478318</v>
      </c>
      <c r="AL20">
        <f t="shared" si="8"/>
        <v>-1963.9952791898481</v>
      </c>
      <c r="AN20">
        <f t="shared" si="9"/>
        <v>0</v>
      </c>
      <c r="AO20">
        <f t="shared" si="10"/>
        <v>0</v>
      </c>
      <c r="AP20">
        <f t="shared" si="11"/>
        <v>-1.8134015928128377</v>
      </c>
      <c r="AQ20">
        <f t="shared" si="12"/>
        <v>-297.3791584245883</v>
      </c>
      <c r="AR20">
        <f t="shared" si="13"/>
        <v>-299.19256001740109</v>
      </c>
      <c r="AS20">
        <f t="shared" si="14"/>
        <v>17.080834219282028</v>
      </c>
      <c r="AT20">
        <f t="shared" si="15"/>
        <v>-3.9330722316341902</v>
      </c>
      <c r="AU20">
        <f t="shared" si="16"/>
        <v>-286.04479802975328</v>
      </c>
      <c r="AW20">
        <v>17</v>
      </c>
      <c r="AX20">
        <f>IF(Z20&gt;0, (R20*SUMPRODUCT(K20:$K$98, X20:$X$98)-K20*$AZ$3)/Z20, 0)</f>
        <v>-2020.1697372460267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</v>
      </c>
      <c r="S21">
        <f t="shared" si="1"/>
        <v>-2868.5890543635473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-503.05820272175379</v>
      </c>
      <c r="AC21">
        <f t="shared" si="30"/>
        <v>-595.94170065312255</v>
      </c>
      <c r="AE21">
        <f t="shared" si="2"/>
        <v>0</v>
      </c>
      <c r="AF21">
        <f t="shared" si="3"/>
        <v>0</v>
      </c>
      <c r="AG21">
        <f t="shared" si="4"/>
        <v>-10.387366216618014</v>
      </c>
      <c r="AH21">
        <f t="shared" si="5"/>
        <v>-1939.0143719127968</v>
      </c>
      <c r="AI21">
        <f t="shared" si="6"/>
        <v>-1949.4017381294148</v>
      </c>
      <c r="AJ21">
        <f t="shared" si="7"/>
        <v>92.883497931368765</v>
      </c>
      <c r="AK21">
        <f t="shared" si="27"/>
        <v>-35.214074190522766</v>
      </c>
      <c r="AL21">
        <f t="shared" si="8"/>
        <v>-1891.7323143885687</v>
      </c>
      <c r="AN21">
        <f t="shared" si="9"/>
        <v>0</v>
      </c>
      <c r="AO21">
        <f t="shared" si="10"/>
        <v>0</v>
      </c>
      <c r="AP21">
        <f t="shared" si="11"/>
        <v>-1.3507688452064175</v>
      </c>
      <c r="AQ21">
        <f t="shared" si="12"/>
        <v>-252.14863415493005</v>
      </c>
      <c r="AR21">
        <f t="shared" si="13"/>
        <v>-253.49940300013645</v>
      </c>
      <c r="AS21">
        <f t="shared" si="14"/>
        <v>12.078531999648423</v>
      </c>
      <c r="AT21">
        <f t="shared" si="15"/>
        <v>-4.5792237740927959</v>
      </c>
      <c r="AU21">
        <f t="shared" si="16"/>
        <v>-246.00009477458082</v>
      </c>
      <c r="AW21">
        <v>18</v>
      </c>
      <c r="AX21">
        <f>IF(Z21&gt;0, (R21*SUMPRODUCT(K21:$K$98, X21:$X$98)-K21*$AZ$3)/Z21, 0)</f>
        <v>-2868.5890543635473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</v>
      </c>
      <c r="S22">
        <f t="shared" si="1"/>
        <v>-3928.0543650890627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-595.94170065312255</v>
      </c>
      <c r="AC22">
        <f t="shared" si="30"/>
        <v>-665.50492365339278</v>
      </c>
      <c r="AE22">
        <f t="shared" si="2"/>
        <v>0</v>
      </c>
      <c r="AF22">
        <f t="shared" si="3"/>
        <v>0</v>
      </c>
      <c r="AG22">
        <f t="shared" si="4"/>
        <v>-8.471177608539838</v>
      </c>
      <c r="AH22">
        <f t="shared" si="5"/>
        <v>-1812.3149459119948</v>
      </c>
      <c r="AI22">
        <f t="shared" si="6"/>
        <v>-1820.7861235205346</v>
      </c>
      <c r="AJ22">
        <f t="shared" si="7"/>
        <v>69.563223000270227</v>
      </c>
      <c r="AK22">
        <f t="shared" si="27"/>
        <v>-41.715919045718586</v>
      </c>
      <c r="AL22">
        <f t="shared" si="8"/>
        <v>-1792.9388195659831</v>
      </c>
      <c r="AN22">
        <f t="shared" si="9"/>
        <v>0</v>
      </c>
      <c r="AO22">
        <f t="shared" si="10"/>
        <v>0</v>
      </c>
      <c r="AP22">
        <f t="shared" si="11"/>
        <v>-0.98356112859344091</v>
      </c>
      <c r="AQ22">
        <f t="shared" si="12"/>
        <v>-210.42204708008862</v>
      </c>
      <c r="AR22">
        <f t="shared" si="13"/>
        <v>-211.40560820868205</v>
      </c>
      <c r="AS22">
        <f t="shared" si="14"/>
        <v>8.0767616126674948</v>
      </c>
      <c r="AT22">
        <f t="shared" si="15"/>
        <v>-4.8435009054180229</v>
      </c>
      <c r="AU22">
        <f t="shared" si="16"/>
        <v>-208.1723475014326</v>
      </c>
      <c r="AW22">
        <v>19</v>
      </c>
      <c r="AX22">
        <f>IF(Z22&gt;0, (R22*SUMPRODUCT(K22:$K$98, X22:$X$98)-K22*$AZ$3)/Z22, 0)</f>
        <v>-3928.0543650890627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50000</v>
      </c>
      <c r="S23">
        <f t="shared" si="1"/>
        <v>-5304.856492378035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-665.50492365339278</v>
      </c>
      <c r="AC23">
        <f t="shared" si="30"/>
        <v>-712.90428220253534</v>
      </c>
      <c r="AE23">
        <f t="shared" si="2"/>
        <v>0</v>
      </c>
      <c r="AF23">
        <f t="shared" si="3"/>
        <v>0</v>
      </c>
      <c r="AG23">
        <f t="shared" si="4"/>
        <v>-6.719355021449017</v>
      </c>
      <c r="AH23">
        <f t="shared" si="5"/>
        <v>-1667.1108110054231</v>
      </c>
      <c r="AI23">
        <f t="shared" si="6"/>
        <v>-1673.8301660268721</v>
      </c>
      <c r="AJ23">
        <f t="shared" si="7"/>
        <v>47.399358549142562</v>
      </c>
      <c r="AK23">
        <f t="shared" si="27"/>
        <v>-46.585344655737501</v>
      </c>
      <c r="AL23">
        <f t="shared" si="8"/>
        <v>-1673.0161521334671</v>
      </c>
      <c r="AN23">
        <f t="shared" si="9"/>
        <v>0</v>
      </c>
      <c r="AO23">
        <f t="shared" si="10"/>
        <v>0</v>
      </c>
      <c r="AP23">
        <f t="shared" si="11"/>
        <v>-0.69657379850229872</v>
      </c>
      <c r="AQ23">
        <f t="shared" si="12"/>
        <v>-172.82398480797499</v>
      </c>
      <c r="AR23">
        <f t="shared" si="13"/>
        <v>-173.52055860647729</v>
      </c>
      <c r="AS23">
        <f t="shared" si="14"/>
        <v>4.913738167689278</v>
      </c>
      <c r="AT23">
        <f t="shared" si="15"/>
        <v>-4.8293519806292391</v>
      </c>
      <c r="AU23">
        <f t="shared" si="16"/>
        <v>-173.43617241941726</v>
      </c>
      <c r="AW23">
        <v>20</v>
      </c>
      <c r="AX23">
        <f>IF(Z23&gt;0, (R23*SUMPRODUCT(K23:$K$98, X23:$X$98)-K23*$AZ$3)/Z23, 0)</f>
        <v>-5304.856492378035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</v>
      </c>
      <c r="S24">
        <f t="shared" si="1"/>
        <v>-7176.6685272505292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-712.90428220253534</v>
      </c>
      <c r="AC24">
        <f t="shared" si="30"/>
        <v>-740.17229510787956</v>
      </c>
      <c r="AE24">
        <f t="shared" si="2"/>
        <v>0</v>
      </c>
      <c r="AF24">
        <f t="shared" si="3"/>
        <v>0</v>
      </c>
      <c r="AG24">
        <f t="shared" si="4"/>
        <v>-5.1567958886311338</v>
      </c>
      <c r="AH24">
        <f t="shared" si="5"/>
        <v>-1495.3655826033928</v>
      </c>
      <c r="AI24">
        <f t="shared" ref="AI24:AI69" si="39">SUM(AE24:AH24)</f>
        <v>-1500.522378492024</v>
      </c>
      <c r="AJ24">
        <f t="shared" si="7"/>
        <v>27.268012905344222</v>
      </c>
      <c r="AK24">
        <f t="shared" si="27"/>
        <v>-49.903299754177482</v>
      </c>
      <c r="AL24">
        <f t="shared" ref="AL24:AL69" si="40">SUM(AI24:AK24)</f>
        <v>-1523.1576653408572</v>
      </c>
      <c r="AN24">
        <f t="shared" si="9"/>
        <v>0</v>
      </c>
      <c r="AO24">
        <f t="shared" si="10"/>
        <v>0</v>
      </c>
      <c r="AP24">
        <f t="shared" si="11"/>
        <v>-0.47731102496052064</v>
      </c>
      <c r="AQ24">
        <f t="shared" si="12"/>
        <v>-138.41045764418976</v>
      </c>
      <c r="AR24">
        <f t="shared" si="13"/>
        <v>-138.88776866915029</v>
      </c>
      <c r="AS24">
        <f t="shared" si="14"/>
        <v>2.5239166857816935</v>
      </c>
      <c r="AT24">
        <f t="shared" si="15"/>
        <v>-4.619030046756686</v>
      </c>
      <c r="AU24">
        <f t="shared" si="16"/>
        <v>-140.9828820301253</v>
      </c>
      <c r="AW24">
        <v>21</v>
      </c>
      <c r="AX24">
        <f>IF(Z24&gt;0, (R24*SUMPRODUCT(K24:$K$98, X24:$X$98)-K24*$AZ$3)/Z24, 0)</f>
        <v>-7176.6685272505292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50000</v>
      </c>
      <c r="S25">
        <f t="shared" si="1"/>
        <v>-9837.0168320051853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-740.17229510787956</v>
      </c>
      <c r="AC25">
        <f t="shared" si="30"/>
        <v>-748.62206355329181</v>
      </c>
      <c r="AE25">
        <f t="shared" si="2"/>
        <v>0</v>
      </c>
      <c r="AF25">
        <f t="shared" si="3"/>
        <v>0</v>
      </c>
      <c r="AG25">
        <f t="shared" si="4"/>
        <v>-3.8051274910784723</v>
      </c>
      <c r="AH25">
        <f t="shared" si="5"/>
        <v>-1300.1004386663496</v>
      </c>
      <c r="AI25">
        <f t="shared" si="39"/>
        <v>-1303.9055661574282</v>
      </c>
      <c r="AJ25">
        <f t="shared" si="7"/>
        <v>8.4497684454122464</v>
      </c>
      <c r="AK25">
        <f t="shared" si="27"/>
        <v>-51.812060657551577</v>
      </c>
      <c r="AL25">
        <f t="shared" si="40"/>
        <v>-1347.2678583695676</v>
      </c>
      <c r="AN25">
        <f t="shared" si="9"/>
        <v>0</v>
      </c>
      <c r="AO25">
        <f t="shared" si="10"/>
        <v>0</v>
      </c>
      <c r="AP25">
        <f t="shared" si="11"/>
        <v>-0.31446528836073095</v>
      </c>
      <c r="AQ25">
        <f t="shared" si="12"/>
        <v>-107.44356405972918</v>
      </c>
      <c r="AR25">
        <f t="shared" si="13"/>
        <v>-107.75802934808992</v>
      </c>
      <c r="AS25">
        <f t="shared" si="14"/>
        <v>0.69831007686285418</v>
      </c>
      <c r="AT25">
        <f t="shared" si="15"/>
        <v>-4.281878763179825</v>
      </c>
      <c r="AU25">
        <f t="shared" si="16"/>
        <v>-111.3415980344069</v>
      </c>
      <c r="AW25">
        <v>22</v>
      </c>
      <c r="AX25">
        <f>IF(Z25&gt;0, (R25*SUMPRODUCT(K25:$K$98, X25:$X$98)-K25*$AZ$3)/Z25, 0)</f>
        <v>-9837.0168320051853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50000</v>
      </c>
      <c r="S26">
        <f t="shared" si="1"/>
        <v>-13817.931114876976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-748.62206355329181</v>
      </c>
      <c r="AC26">
        <f t="shared" si="30"/>
        <v>-740.02929797125535</v>
      </c>
      <c r="AE26">
        <f t="shared" si="2"/>
        <v>0</v>
      </c>
      <c r="AF26">
        <f t="shared" si="3"/>
        <v>0</v>
      </c>
      <c r="AG26">
        <f t="shared" si="4"/>
        <v>-2.6777861744241442</v>
      </c>
      <c r="AH26">
        <f t="shared" si="5"/>
        <v>-1089.290041743543</v>
      </c>
      <c r="AI26">
        <f t="shared" si="39"/>
        <v>-1091.9678279179673</v>
      </c>
      <c r="AJ26">
        <f t="shared" si="7"/>
        <v>-8.5927655820364635</v>
      </c>
      <c r="AK26">
        <f t="shared" si="27"/>
        <v>-52.403544448730429</v>
      </c>
      <c r="AL26">
        <f t="shared" si="40"/>
        <v>-1152.9641379487341</v>
      </c>
      <c r="AN26">
        <f t="shared" si="9"/>
        <v>0</v>
      </c>
      <c r="AO26">
        <f t="shared" si="10"/>
        <v>0</v>
      </c>
      <c r="AP26">
        <f t="shared" si="11"/>
        <v>-0.19758836771730851</v>
      </c>
      <c r="AQ26">
        <f t="shared" si="12"/>
        <v>-80.376485387266143</v>
      </c>
      <c r="AR26">
        <f t="shared" si="13"/>
        <v>-80.574073754983459</v>
      </c>
      <c r="AS26">
        <f t="shared" si="14"/>
        <v>-0.63404260644417221</v>
      </c>
      <c r="AT26">
        <f t="shared" si="15"/>
        <v>-3.8667504183573431</v>
      </c>
      <c r="AU26">
        <f t="shared" si="16"/>
        <v>-85.074866779784969</v>
      </c>
      <c r="AW26">
        <v>23</v>
      </c>
      <c r="AX26">
        <f>IF(Z26&gt;0, (R26*SUMPRODUCT(K26:$K$98, X26:$X$98)-K26*$AZ$3)/Z26, 0)</f>
        <v>-13817.931114876976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</v>
      </c>
      <c r="S27">
        <f t="shared" si="1"/>
        <v>-20110.265321306364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-740.02929797125535</v>
      </c>
      <c r="AC27">
        <f t="shared" si="30"/>
        <v>-716.80191760694493</v>
      </c>
      <c r="AE27">
        <f t="shared" si="2"/>
        <v>0</v>
      </c>
      <c r="AF27">
        <f t="shared" si="3"/>
        <v>0</v>
      </c>
      <c r="AG27">
        <f t="shared" si="4"/>
        <v>-1.7821791660985939</v>
      </c>
      <c r="AH27">
        <f t="shared" si="5"/>
        <v>-868.82914658130903</v>
      </c>
      <c r="AI27">
        <f t="shared" si="39"/>
        <v>-870.61132574740759</v>
      </c>
      <c r="AJ27">
        <f t="shared" si="7"/>
        <v>-23.22738036431042</v>
      </c>
      <c r="AK27">
        <f t="shared" si="27"/>
        <v>-51.802050857987879</v>
      </c>
      <c r="AL27">
        <f t="shared" si="40"/>
        <v>-945.64075696970588</v>
      </c>
      <c r="AN27">
        <f t="shared" si="9"/>
        <v>0</v>
      </c>
      <c r="AO27">
        <f t="shared" si="10"/>
        <v>0</v>
      </c>
      <c r="AP27">
        <f t="shared" si="11"/>
        <v>-0.11741371198867226</v>
      </c>
      <c r="AQ27">
        <f t="shared" si="12"/>
        <v>-57.240291618591499</v>
      </c>
      <c r="AR27">
        <f t="shared" si="13"/>
        <v>-57.357705330580167</v>
      </c>
      <c r="AS27">
        <f t="shared" si="14"/>
        <v>-1.5302686734447046</v>
      </c>
      <c r="AT27">
        <f t="shared" si="15"/>
        <v>-3.4128280677734382</v>
      </c>
      <c r="AU27">
        <f t="shared" si="16"/>
        <v>-62.300802071798309</v>
      </c>
      <c r="AW27">
        <v>24</v>
      </c>
      <c r="AX27">
        <f>IF(Z27&gt;0, (R27*SUMPRODUCT(K27:$K$98, X27:$X$98)-K27*$AZ$3)/Z27, 0)</f>
        <v>-20110.265321306364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</v>
      </c>
      <c r="S28">
        <f t="shared" si="1"/>
        <v>-30689.842842339938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-716.80191760694493</v>
      </c>
      <c r="AC28">
        <f t="shared" si="30"/>
        <v>-681.53875766162889</v>
      </c>
      <c r="AE28">
        <f t="shared" si="2"/>
        <v>0</v>
      </c>
      <c r="AF28">
        <f t="shared" si="3"/>
        <v>0</v>
      </c>
      <c r="AG28">
        <f t="shared" si="4"/>
        <v>-1.1103653432877356</v>
      </c>
      <c r="AH28">
        <f t="shared" si="5"/>
        <v>-653.99203114987233</v>
      </c>
      <c r="AI28">
        <f t="shared" si="39"/>
        <v>-655.10239649316009</v>
      </c>
      <c r="AJ28">
        <f t="shared" si="7"/>
        <v>-35.263159945316033</v>
      </c>
      <c r="AK28">
        <f t="shared" si="27"/>
        <v>-50.176134232486149</v>
      </c>
      <c r="AL28">
        <f t="shared" si="40"/>
        <v>-740.54169067096223</v>
      </c>
      <c r="AN28">
        <f t="shared" si="9"/>
        <v>0</v>
      </c>
      <c r="AO28">
        <f t="shared" si="10"/>
        <v>0</v>
      </c>
      <c r="AP28">
        <f t="shared" si="11"/>
        <v>-6.5315360973212833E-2</v>
      </c>
      <c r="AQ28">
        <f t="shared" si="12"/>
        <v>-38.469973731059959</v>
      </c>
      <c r="AR28">
        <f t="shared" si="13"/>
        <v>-38.535289092033175</v>
      </c>
      <c r="AS28">
        <f t="shared" si="14"/>
        <v>-2.0742956674644772</v>
      </c>
      <c r="AT28">
        <f t="shared" si="15"/>
        <v>-2.9515261255645613</v>
      </c>
      <c r="AU28">
        <f t="shared" si="16"/>
        <v>-43.561110885062206</v>
      </c>
      <c r="AW28">
        <v>25</v>
      </c>
      <c r="AX28">
        <f>IF(Z28&gt;0, (R28*SUMPRODUCT(K28:$K$98, X28:$X$98)-K28*$AZ$3)/Z28, 0)</f>
        <v>-30689.842842339938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</v>
      </c>
      <c r="S29">
        <f t="shared" si="1"/>
        <v>-49775.688721399041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-681.53875766162889</v>
      </c>
      <c r="AC29">
        <f t="shared" si="30"/>
        <v>-637.41636392491421</v>
      </c>
      <c r="AE29">
        <f t="shared" si="2"/>
        <v>0</v>
      </c>
      <c r="AF29">
        <f t="shared" si="3"/>
        <v>0</v>
      </c>
      <c r="AG29">
        <f t="shared" si="4"/>
        <v>-0.64028884411084286</v>
      </c>
      <c r="AH29">
        <f t="shared" si="5"/>
        <v>-458.97284574401544</v>
      </c>
      <c r="AI29">
        <f t="shared" si="39"/>
        <v>-459.61313458812629</v>
      </c>
      <c r="AJ29">
        <f t="shared" si="7"/>
        <v>-44.122393736714685</v>
      </c>
      <c r="AK29">
        <f t="shared" si="27"/>
        <v>-47.707713036314026</v>
      </c>
      <c r="AL29">
        <f t="shared" si="40"/>
        <v>-551.44324136115495</v>
      </c>
      <c r="AN29">
        <f t="shared" si="9"/>
        <v>0</v>
      </c>
      <c r="AO29">
        <f t="shared" si="10"/>
        <v>0</v>
      </c>
      <c r="AP29">
        <f t="shared" si="11"/>
        <v>-3.3628488356357372E-2</v>
      </c>
      <c r="AQ29">
        <f t="shared" si="12"/>
        <v>-24.105625361036111</v>
      </c>
      <c r="AR29">
        <f t="shared" si="13"/>
        <v>-24.139253849392468</v>
      </c>
      <c r="AS29">
        <f t="shared" si="14"/>
        <v>-2.3173438326732181</v>
      </c>
      <c r="AT29">
        <f t="shared" si="15"/>
        <v>-2.5056477043232568</v>
      </c>
      <c r="AU29">
        <f t="shared" si="16"/>
        <v>-28.96224538638894</v>
      </c>
      <c r="AW29">
        <v>26</v>
      </c>
      <c r="AX29">
        <f>IF(Z29&gt;0, (R29*SUMPRODUCT(K29:$K$98, X29:$X$98)-K29*$AZ$3)/Z29, 0)</f>
        <v>-49775.688721399041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</v>
      </c>
      <c r="S30">
        <f t="shared" si="1"/>
        <v>-87319.01796727725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-637.41636392491421</v>
      </c>
      <c r="AC30">
        <f t="shared" si="30"/>
        <v>-587.77880404686584</v>
      </c>
      <c r="AE30">
        <f t="shared" si="2"/>
        <v>0</v>
      </c>
      <c r="AF30">
        <f t="shared" si="3"/>
        <v>0</v>
      </c>
      <c r="AG30">
        <f t="shared" si="4"/>
        <v>-0.33656975177339693</v>
      </c>
      <c r="AH30">
        <f t="shared" si="5"/>
        <v>-297.31620389633758</v>
      </c>
      <c r="AI30">
        <f t="shared" si="39"/>
        <v>-297.65277364811101</v>
      </c>
      <c r="AJ30">
        <f t="shared" si="7"/>
        <v>-49.637559878048364</v>
      </c>
      <c r="AK30">
        <f t="shared" si="27"/>
        <v>-44.619145474744002</v>
      </c>
      <c r="AL30">
        <f t="shared" si="40"/>
        <v>-391.90947900090339</v>
      </c>
      <c r="AN30">
        <f t="shared" si="9"/>
        <v>0</v>
      </c>
      <c r="AO30">
        <f t="shared" si="10"/>
        <v>0</v>
      </c>
      <c r="AP30">
        <f t="shared" si="11"/>
        <v>-1.5782960526771715E-2</v>
      </c>
      <c r="AQ30">
        <f t="shared" si="12"/>
        <v>-13.942221145365604</v>
      </c>
      <c r="AR30">
        <f t="shared" si="13"/>
        <v>-13.958004105892377</v>
      </c>
      <c r="AS30">
        <f t="shared" si="14"/>
        <v>-2.3276828772419362</v>
      </c>
      <c r="AT30">
        <f t="shared" si="15"/>
        <v>-2.0923514607465457</v>
      </c>
      <c r="AU30">
        <f t="shared" si="16"/>
        <v>-18.378038443880857</v>
      </c>
      <c r="AW30">
        <v>27</v>
      </c>
      <c r="AX30">
        <f>IF(Z30&gt;0, (R30*SUMPRODUCT(K30:$K$98, X30:$X$98)-K30*$AZ$3)/Z30, 0)</f>
        <v>-87319.01796727725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</v>
      </c>
      <c r="S31">
        <f t="shared" si="1"/>
        <v>-169999.85324419045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-587.77880404686584</v>
      </c>
      <c r="AC31">
        <f t="shared" si="30"/>
        <v>-535.87889551447745</v>
      </c>
      <c r="AE31">
        <f t="shared" si="2"/>
        <v>0</v>
      </c>
      <c r="AF31">
        <f t="shared" si="3"/>
        <v>0</v>
      </c>
      <c r="AG31">
        <f t="shared" si="4"/>
        <v>-0.15761157591846053</v>
      </c>
      <c r="AH31">
        <f t="shared" si="5"/>
        <v>-175.59247833720244</v>
      </c>
      <c r="AI31">
        <f t="shared" si="39"/>
        <v>-175.75008991312089</v>
      </c>
      <c r="AJ31">
        <f t="shared" si="7"/>
        <v>-51.899908532388395</v>
      </c>
      <c r="AK31">
        <f t="shared" si="27"/>
        <v>-41.144516283280616</v>
      </c>
      <c r="AL31">
        <f t="shared" si="40"/>
        <v>-268.79451472878992</v>
      </c>
      <c r="AN31">
        <f t="shared" si="9"/>
        <v>0</v>
      </c>
      <c r="AO31">
        <f t="shared" si="10"/>
        <v>0</v>
      </c>
      <c r="AP31">
        <f t="shared" si="11"/>
        <v>-6.5990812671079232E-3</v>
      </c>
      <c r="AQ31">
        <f t="shared" si="12"/>
        <v>-7.3519284842349313</v>
      </c>
      <c r="AR31">
        <f t="shared" si="13"/>
        <v>-7.3585275655020395</v>
      </c>
      <c r="AS31">
        <f t="shared" si="14"/>
        <v>-2.1730111647248873</v>
      </c>
      <c r="AT31">
        <f t="shared" si="15"/>
        <v>-1.7226907672675089</v>
      </c>
      <c r="AU31">
        <f t="shared" si="16"/>
        <v>-11.254229497494435</v>
      </c>
      <c r="AW31">
        <v>28</v>
      </c>
      <c r="AX31">
        <f>IF(Z31&gt;0, (R31*SUMPRODUCT(K31:$K$98, X31:$X$98)-K31*$AZ$3)/Z31, 0)</f>
        <v>-169999.85324419045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</v>
      </c>
      <c r="S32">
        <f t="shared" si="1"/>
        <v>-380572.09413484647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-535.87889551447745</v>
      </c>
      <c r="AC32">
        <f t="shared" si="30"/>
        <v>-484.44320821500355</v>
      </c>
      <c r="AE32">
        <f t="shared" si="2"/>
        <v>0</v>
      </c>
      <c r="AF32">
        <f t="shared" si="3"/>
        <v>0</v>
      </c>
      <c r="AG32">
        <f t="shared" si="4"/>
        <v>-6.3646706587392729E-2</v>
      </c>
      <c r="AH32">
        <f t="shared" si="5"/>
        <v>-92.3887535718832</v>
      </c>
      <c r="AI32">
        <f t="shared" si="39"/>
        <v>-92.452400278470591</v>
      </c>
      <c r="AJ32">
        <f t="shared" si="7"/>
        <v>-51.435687299473898</v>
      </c>
      <c r="AK32">
        <f t="shared" si="27"/>
        <v>-37.511522686013429</v>
      </c>
      <c r="AL32">
        <f t="shared" si="40"/>
        <v>-181.3996102639579</v>
      </c>
      <c r="AN32">
        <f t="shared" si="9"/>
        <v>0</v>
      </c>
      <c r="AO32">
        <f t="shared" si="10"/>
        <v>0</v>
      </c>
      <c r="AP32">
        <f t="shared" si="11"/>
        <v>-2.3793223190031439E-3</v>
      </c>
      <c r="AQ32">
        <f t="shared" si="12"/>
        <v>-3.453794158172609</v>
      </c>
      <c r="AR32">
        <f t="shared" si="13"/>
        <v>-3.456173480491612</v>
      </c>
      <c r="AS32">
        <f t="shared" si="14"/>
        <v>-1.9228344300401943</v>
      </c>
      <c r="AT32">
        <f t="shared" si="15"/>
        <v>-1.4023035586935417</v>
      </c>
      <c r="AU32">
        <f t="shared" si="16"/>
        <v>-6.7813114692253471</v>
      </c>
      <c r="AW32">
        <v>29</v>
      </c>
      <c r="AX32">
        <f>IF(Z32&gt;0, (R32*SUMPRODUCT(K32:$K$98, X32:$X$98)-K32*$AZ$3)/Z32, 0)</f>
        <v>-380572.09413484647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</v>
      </c>
      <c r="S33">
        <f t="shared" si="1"/>
        <v>-1033030.1298285172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-484.44320821500355</v>
      </c>
      <c r="AC33">
        <f t="shared" si="30"/>
        <v>-435.40805970915045</v>
      </c>
      <c r="AE33">
        <f t="shared" si="2"/>
        <v>0</v>
      </c>
      <c r="AF33">
        <f t="shared" si="3"/>
        <v>0</v>
      </c>
      <c r="AG33">
        <f t="shared" si="4"/>
        <v>-2.1074315604977953E-2</v>
      </c>
      <c r="AH33">
        <f t="shared" si="5"/>
        <v>-41.935923916540844</v>
      </c>
      <c r="AI33">
        <f t="shared" si="39"/>
        <v>-41.956998232145821</v>
      </c>
      <c r="AJ33">
        <f t="shared" si="7"/>
        <v>-49.035148505853101</v>
      </c>
      <c r="AK33">
        <f t="shared" si="27"/>
        <v>-33.911024575050249</v>
      </c>
      <c r="AL33">
        <f t="shared" si="40"/>
        <v>-124.90317131304917</v>
      </c>
      <c r="AN33">
        <f t="shared" si="9"/>
        <v>0</v>
      </c>
      <c r="AO33">
        <f t="shared" si="10"/>
        <v>0</v>
      </c>
      <c r="AP33">
        <f t="shared" si="11"/>
        <v>-7.0341690208429182E-4</v>
      </c>
      <c r="AQ33">
        <f t="shared" si="12"/>
        <v>-1.3997340763202726</v>
      </c>
      <c r="AR33">
        <f t="shared" si="13"/>
        <v>-1.4004374932223569</v>
      </c>
      <c r="AS33">
        <f t="shared" si="14"/>
        <v>-1.6366914542687692</v>
      </c>
      <c r="AT33">
        <f t="shared" si="15"/>
        <v>-1.1318795969560069</v>
      </c>
      <c r="AU33">
        <f t="shared" si="16"/>
        <v>-4.1690085444471325</v>
      </c>
      <c r="AW33">
        <v>30</v>
      </c>
      <c r="AX33">
        <f>IF(Z33&gt;0, (R33*SUMPRODUCT(K33:$K$98, X33:$X$98)-K33*$AZ$3)/Z33, 0)</f>
        <v>-1033030.1298285172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</v>
      </c>
      <c r="S34">
        <f t="shared" si="1"/>
        <v>-3662930.1712416927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-435.40805970915045</v>
      </c>
      <c r="AC34">
        <f t="shared" si="30"/>
        <v>-389.94266640687624</v>
      </c>
      <c r="AE34">
        <f t="shared" si="2"/>
        <v>0</v>
      </c>
      <c r="AF34">
        <f t="shared" si="3"/>
        <v>0</v>
      </c>
      <c r="AG34">
        <f t="shared" si="4"/>
        <v>-5.3228241896117008E-3</v>
      </c>
      <c r="AH34">
        <f t="shared" si="5"/>
        <v>-15.540748259316475</v>
      </c>
      <c r="AI34">
        <f t="shared" si="39"/>
        <v>-15.546071083506087</v>
      </c>
      <c r="AJ34">
        <f t="shared" si="7"/>
        <v>-45.465393302274208</v>
      </c>
      <c r="AK34">
        <f t="shared" si="27"/>
        <v>-30.478564179640536</v>
      </c>
      <c r="AL34">
        <f t="shared" si="40"/>
        <v>-91.490028565420829</v>
      </c>
      <c r="AN34">
        <f t="shared" si="9"/>
        <v>0</v>
      </c>
      <c r="AO34">
        <f t="shared" si="10"/>
        <v>0</v>
      </c>
      <c r="AP34">
        <f t="shared" si="11"/>
        <v>-1.5862930413128383E-4</v>
      </c>
      <c r="AQ34">
        <f t="shared" si="12"/>
        <v>-0.46314099324679558</v>
      </c>
      <c r="AR34">
        <f t="shared" si="13"/>
        <v>-0.46329962255092688</v>
      </c>
      <c r="AS34">
        <f t="shared" si="14"/>
        <v>-1.3549468185837292</v>
      </c>
      <c r="AT34">
        <f t="shared" si="15"/>
        <v>-0.90831356710463684</v>
      </c>
      <c r="AU34">
        <f t="shared" si="16"/>
        <v>-2.7265600082392929</v>
      </c>
      <c r="AW34">
        <v>31</v>
      </c>
      <c r="AX34">
        <f>IF(Z34&gt;0, (R34*SUMPRODUCT(K34:$K$98, X34:$X$98)-K34*$AZ$3)/Z34, 0)</f>
        <v>-3662930.1712416927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-19202735.096983772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-389.94266640687624</v>
      </c>
      <c r="AC35">
        <f t="shared" si="30"/>
        <v>-348.56194366923512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-9.0758410692231217E-4</v>
      </c>
      <c r="AH35">
        <f t="shared" ref="AH35:AH69" si="46">-X35*R35</f>
        <v>-4.3620118407932713</v>
      </c>
      <c r="AI35">
        <f t="shared" si="39"/>
        <v>-4.3629194249001939</v>
      </c>
      <c r="AJ35">
        <f t="shared" ref="AJ35:AJ69" si="47">AB35-AC35</f>
        <v>-41.380722737641122</v>
      </c>
      <c r="AK35">
        <f t="shared" si="27"/>
        <v>-27.295986648481339</v>
      </c>
      <c r="AL35">
        <f t="shared" si="40"/>
        <v>-73.039628811022652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-2.4149611954300847E-5</v>
      </c>
      <c r="AQ35">
        <f t="shared" ref="AQ35:AQ69" si="51">AH35*$K35</f>
        <v>-0.11606736223317324</v>
      </c>
      <c r="AR35">
        <f t="shared" ref="AR35:AR69" si="52">AI35*$K35</f>
        <v>-0.11609151184512755</v>
      </c>
      <c r="AS35">
        <f t="shared" ref="AS35:AS69" si="53">AJ35*$K35</f>
        <v>-1.1010862672456294</v>
      </c>
      <c r="AT35">
        <f t="shared" ref="AT35:AT69" si="54">AK35*$K35</f>
        <v>-0.72631008018194254</v>
      </c>
      <c r="AU35">
        <f t="shared" ref="AU35:AU69" si="55">AL35*$K35</f>
        <v>-1.9434878592726996</v>
      </c>
      <c r="AW35">
        <v>32</v>
      </c>
      <c r="AX35">
        <f>IF(Z35&gt;0, (R35*SUMPRODUCT(K35:$K$98, X35:$X$98)-K35*$AZ$3)/Z35, 0)</f>
        <v>-19202735.096983772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41"/>
        <v>50000</v>
      </c>
      <c r="S36">
        <f t="shared" si="42"/>
        <v>-102066307.5817408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-348.56194366923512</v>
      </c>
      <c r="AC36">
        <f t="shared" si="30"/>
        <v>-311.31741841460416</v>
      </c>
      <c r="AE36">
        <f t="shared" si="43"/>
        <v>0</v>
      </c>
      <c r="AF36">
        <f t="shared" si="44"/>
        <v>0</v>
      </c>
      <c r="AG36">
        <f t="shared" si="45"/>
        <v>-1.5250743648450424E-4</v>
      </c>
      <c r="AH36">
        <f t="shared" si="46"/>
        <v>-0.74600082936858481</v>
      </c>
      <c r="AI36">
        <f t="shared" si="39"/>
        <v>-0.74615333680506934</v>
      </c>
      <c r="AJ36">
        <f t="shared" si="47"/>
        <v>-37.244525254630958</v>
      </c>
      <c r="AK36">
        <f t="shared" ref="AK36:AK69" si="59">G36*SUM(AB36:AB36, AE36:AF36)</f>
        <v>-24.399336056846462</v>
      </c>
      <c r="AL36">
        <f t="shared" si="40"/>
        <v>-62.390014648282488</v>
      </c>
      <c r="AN36">
        <f t="shared" si="48"/>
        <v>0</v>
      </c>
      <c r="AO36">
        <f t="shared" si="49"/>
        <v>0</v>
      </c>
      <c r="AP36">
        <f t="shared" si="50"/>
        <v>-3.6232330810553929E-6</v>
      </c>
      <c r="AQ36">
        <f t="shared" si="51"/>
        <v>-1.7723298914264104E-2</v>
      </c>
      <c r="AR36">
        <f t="shared" si="52"/>
        <v>-1.7726922147345163E-2</v>
      </c>
      <c r="AS36">
        <f t="shared" si="53"/>
        <v>-0.88484600555523263</v>
      </c>
      <c r="AT36">
        <f t="shared" si="54"/>
        <v>-0.57967325131673975</v>
      </c>
      <c r="AU36">
        <f t="shared" si="55"/>
        <v>-1.4822461790193175</v>
      </c>
      <c r="AW36">
        <v>33</v>
      </c>
      <c r="AX36">
        <f>IF(Z36&gt;0, (R36*SUMPRODUCT(K36:$K$98, X36:$X$98)-K36*$AZ$3)/Z36, 0)</f>
        <v>-102066307.5817408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41"/>
        <v>50000</v>
      </c>
      <c r="S37">
        <f t="shared" si="42"/>
        <v>-551111042.84699285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-311.31741841460416</v>
      </c>
      <c r="AC37">
        <f t="shared" si="30"/>
        <v>-277.97746973417537</v>
      </c>
      <c r="AE37">
        <f t="shared" si="43"/>
        <v>0</v>
      </c>
      <c r="AF37">
        <f t="shared" si="44"/>
        <v>0</v>
      </c>
      <c r="AG37">
        <f t="shared" si="45"/>
        <v>-2.5219733240888024E-5</v>
      </c>
      <c r="AH37">
        <f t="shared" si="46"/>
        <v>-0.12576262887877118</v>
      </c>
      <c r="AI37">
        <f t="shared" si="39"/>
        <v>-0.12578784861201206</v>
      </c>
      <c r="AJ37">
        <f t="shared" si="47"/>
        <v>-33.33994868042879</v>
      </c>
      <c r="AK37">
        <f t="shared" si="59"/>
        <v>-21.792219289022295</v>
      </c>
      <c r="AL37">
        <f t="shared" si="40"/>
        <v>-55.257955818063095</v>
      </c>
      <c r="AN37">
        <f t="shared" si="48"/>
        <v>0</v>
      </c>
      <c r="AO37">
        <f t="shared" si="49"/>
        <v>0</v>
      </c>
      <c r="AP37">
        <f t="shared" si="50"/>
        <v>-5.3496789285526278E-7</v>
      </c>
      <c r="AQ37">
        <f t="shared" si="51"/>
        <v>-2.667711348434772E-3</v>
      </c>
      <c r="AR37">
        <f t="shared" si="52"/>
        <v>-2.6682463163276273E-3</v>
      </c>
      <c r="AS37">
        <f t="shared" si="53"/>
        <v>-0.70721612806573697</v>
      </c>
      <c r="AT37">
        <f t="shared" si="54"/>
        <v>-0.46226252761417275</v>
      </c>
      <c r="AU37">
        <f t="shared" si="55"/>
        <v>-1.1721469019962372</v>
      </c>
      <c r="AW37">
        <v>34</v>
      </c>
      <c r="AX37">
        <f>IF(Z37&gt;0, (R37*SUMPRODUCT(K37:$K$98, X37:$X$98)-K37*$AZ$3)/Z37, 0)</f>
        <v>-551111042.84699285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41"/>
        <v>50000</v>
      </c>
      <c r="S38">
        <f t="shared" si="42"/>
        <v>-3029495131.1938896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-277.97746973417537</v>
      </c>
      <c r="AC38">
        <f t="shared" si="30"/>
        <v>-248.19650174968183</v>
      </c>
      <c r="AE38">
        <f t="shared" si="43"/>
        <v>0</v>
      </c>
      <c r="AF38">
        <f t="shared" si="44"/>
        <v>0</v>
      </c>
      <c r="AG38">
        <f t="shared" si="45"/>
        <v>-4.0963343890879671E-6</v>
      </c>
      <c r="AH38">
        <f t="shared" si="46"/>
        <v>-2.0871201519391175E-2</v>
      </c>
      <c r="AI38">
        <f t="shared" si="39"/>
        <v>-2.0875297853780263E-2</v>
      </c>
      <c r="AJ38">
        <f t="shared" si="47"/>
        <v>-29.780967984493543</v>
      </c>
      <c r="AK38">
        <f t="shared" si="59"/>
        <v>-19.458422881392277</v>
      </c>
      <c r="AL38">
        <f t="shared" si="40"/>
        <v>-49.260266163739601</v>
      </c>
      <c r="AN38">
        <f t="shared" si="48"/>
        <v>0</v>
      </c>
      <c r="AO38">
        <f t="shared" si="49"/>
        <v>0</v>
      </c>
      <c r="AP38">
        <f t="shared" si="50"/>
        <v>-7.7582649680848588E-8</v>
      </c>
      <c r="AQ38">
        <f t="shared" si="51"/>
        <v>-3.9529075561085689E-4</v>
      </c>
      <c r="AR38">
        <f t="shared" si="52"/>
        <v>-3.9536833826053769E-4</v>
      </c>
      <c r="AS38">
        <f t="shared" si="53"/>
        <v>-0.56403754841214293</v>
      </c>
      <c r="AT38">
        <f t="shared" si="54"/>
        <v>-0.36853339165140275</v>
      </c>
      <c r="AU38">
        <f t="shared" si="55"/>
        <v>-0.93296630840180617</v>
      </c>
      <c r="AW38">
        <v>35</v>
      </c>
      <c r="AX38">
        <f>IF(Z38&gt;0, (R38*SUMPRODUCT(K38:$K$98, X38:$X$98)-K38*$AZ$3)/Z38, 0)</f>
        <v>-3029495131.1938896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41"/>
        <v>50000</v>
      </c>
      <c r="S39">
        <f t="shared" si="42"/>
        <v>-16993547172.695923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-248.19650174968183</v>
      </c>
      <c r="AC39">
        <f t="shared" si="30"/>
        <v>-221.60436516914996</v>
      </c>
      <c r="AE39">
        <f t="shared" si="43"/>
        <v>0</v>
      </c>
      <c r="AF39">
        <f t="shared" si="44"/>
        <v>0</v>
      </c>
      <c r="AG39">
        <f t="shared" si="45"/>
        <v>-6.5202503902542724E-7</v>
      </c>
      <c r="AH39">
        <f t="shared" si="46"/>
        <v>-3.4033460061716598E-3</v>
      </c>
      <c r="AI39">
        <f t="shared" si="39"/>
        <v>-3.4039980312106852E-3</v>
      </c>
      <c r="AJ39">
        <f t="shared" si="47"/>
        <v>-26.592136580531871</v>
      </c>
      <c r="AK39">
        <f t="shared" si="59"/>
        <v>-17.373755122477728</v>
      </c>
      <c r="AL39">
        <f t="shared" si="40"/>
        <v>-43.969295701040807</v>
      </c>
      <c r="AN39">
        <f t="shared" si="48"/>
        <v>0</v>
      </c>
      <c r="AO39">
        <f t="shared" si="49"/>
        <v>0</v>
      </c>
      <c r="AP39">
        <f t="shared" si="50"/>
        <v>-1.1025935755906846E-8</v>
      </c>
      <c r="AQ39">
        <f t="shared" si="51"/>
        <v>-5.755158494412894E-5</v>
      </c>
      <c r="AR39">
        <f t="shared" si="52"/>
        <v>-5.7562610879884846E-5</v>
      </c>
      <c r="AS39">
        <f t="shared" si="53"/>
        <v>-0.44968087420000236</v>
      </c>
      <c r="AT39">
        <f t="shared" si="54"/>
        <v>-0.29379532434156491</v>
      </c>
      <c r="AU39">
        <f t="shared" si="55"/>
        <v>-0.74353376115244707</v>
      </c>
      <c r="AW39">
        <v>36</v>
      </c>
      <c r="AX39">
        <f>IF(Z39&gt;0, (R39*SUMPRODUCT(K39:$K$98, X39:$X$98)-K39*$AZ$3)/Z39, 0)</f>
        <v>-16993547172.695923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41"/>
        <v>50000</v>
      </c>
      <c r="S40">
        <f t="shared" si="42"/>
        <v>-97297785142.178116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-221.60436516914996</v>
      </c>
      <c r="AC40">
        <f t="shared" si="30"/>
        <v>-197.86109069279965</v>
      </c>
      <c r="AE40">
        <f t="shared" si="43"/>
        <v>0</v>
      </c>
      <c r="AF40">
        <f t="shared" si="44"/>
        <v>0</v>
      </c>
      <c r="AG40">
        <f t="shared" si="45"/>
        <v>-1.0167810624037927E-7</v>
      </c>
      <c r="AH40">
        <f t="shared" si="46"/>
        <v>-5.4382668239479374E-4</v>
      </c>
      <c r="AI40">
        <f t="shared" si="39"/>
        <v>-5.4392836050103414E-4</v>
      </c>
      <c r="AJ40">
        <f t="shared" si="47"/>
        <v>-23.743274476350308</v>
      </c>
      <c r="AK40">
        <f t="shared" si="59"/>
        <v>-15.512305561840499</v>
      </c>
      <c r="AL40">
        <f t="shared" si="40"/>
        <v>-39.256123966551307</v>
      </c>
      <c r="AN40">
        <f t="shared" si="48"/>
        <v>0</v>
      </c>
      <c r="AO40">
        <f t="shared" si="49"/>
        <v>0</v>
      </c>
      <c r="AP40">
        <f t="shared" si="50"/>
        <v>-1.5351846172749031E-9</v>
      </c>
      <c r="AQ40">
        <f t="shared" si="51"/>
        <v>-8.2109550241070405E-6</v>
      </c>
      <c r="AR40">
        <f t="shared" si="52"/>
        <v>-8.2124902087243163E-6</v>
      </c>
      <c r="AS40">
        <f t="shared" si="53"/>
        <v>-0.35848729965186316</v>
      </c>
      <c r="AT40">
        <f t="shared" si="54"/>
        <v>-0.23421219923889711</v>
      </c>
      <c r="AU40">
        <f t="shared" si="55"/>
        <v>-0.592707711380969</v>
      </c>
      <c r="AW40">
        <v>37</v>
      </c>
      <c r="AX40">
        <f>IF(Z40&gt;0, (R40*SUMPRODUCT(K40:$K$98, X40:$X$98)-K40*$AZ$3)/Z40, 0)</f>
        <v>-97297785142.178116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41"/>
        <v>50000</v>
      </c>
      <c r="S41">
        <f t="shared" si="42"/>
        <v>-569835305120.61316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-197.86109069279965</v>
      </c>
      <c r="AC41">
        <f t="shared" si="30"/>
        <v>-176.66169530738392</v>
      </c>
      <c r="AE41">
        <f t="shared" si="43"/>
        <v>0</v>
      </c>
      <c r="AF41">
        <f t="shared" si="44"/>
        <v>0</v>
      </c>
      <c r="AG41">
        <f t="shared" si="45"/>
        <v>-1.5501118807476412E-8</v>
      </c>
      <c r="AH41">
        <f t="shared" si="46"/>
        <v>-8.5160206370499063E-5</v>
      </c>
      <c r="AI41">
        <f t="shared" si="39"/>
        <v>-8.5175707489306543E-5</v>
      </c>
      <c r="AJ41">
        <f t="shared" si="47"/>
        <v>-21.199395385415727</v>
      </c>
      <c r="AK41">
        <f t="shared" si="59"/>
        <v>-13.850276348495976</v>
      </c>
      <c r="AL41">
        <f t="shared" si="40"/>
        <v>-35.049756909619191</v>
      </c>
      <c r="AN41">
        <f t="shared" si="48"/>
        <v>0</v>
      </c>
      <c r="AO41">
        <f t="shared" si="49"/>
        <v>0</v>
      </c>
      <c r="AP41">
        <f t="shared" si="50"/>
        <v>-2.089672288195149E-10</v>
      </c>
      <c r="AQ41">
        <f t="shared" si="51"/>
        <v>-1.1480263168074081E-6</v>
      </c>
      <c r="AR41">
        <f t="shared" si="52"/>
        <v>-1.1482352840362278E-6</v>
      </c>
      <c r="AS41">
        <f t="shared" si="53"/>
        <v>-0.28578446248685574</v>
      </c>
      <c r="AT41">
        <f t="shared" si="54"/>
        <v>-0.18671257880648809</v>
      </c>
      <c r="AU41">
        <f t="shared" si="55"/>
        <v>-0.47249818952862782</v>
      </c>
      <c r="AW41">
        <v>38</v>
      </c>
      <c r="AX41">
        <f>IF(Z41&gt;0, (R41*SUMPRODUCT(K41:$K$98, X41:$X$98)-K41*$AZ$3)/Z41, 0)</f>
        <v>-569835305120.61316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41"/>
        <v>50000</v>
      </c>
      <c r="S42">
        <f t="shared" si="42"/>
        <v>-3419302447274.1455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-176.66169530738392</v>
      </c>
      <c r="AC42">
        <f t="shared" si="30"/>
        <v>-157.7336575300792</v>
      </c>
      <c r="AE42">
        <f t="shared" si="43"/>
        <v>0</v>
      </c>
      <c r="AF42">
        <f t="shared" si="44"/>
        <v>0</v>
      </c>
      <c r="AG42">
        <f t="shared" si="45"/>
        <v>-2.3065180685584549E-9</v>
      </c>
      <c r="AH42">
        <f t="shared" si="46"/>
        <v>-1.3039589550843191E-5</v>
      </c>
      <c r="AI42">
        <f t="shared" si="39"/>
        <v>-1.304189606891175E-5</v>
      </c>
      <c r="AJ42">
        <f t="shared" si="47"/>
        <v>-18.928037777304723</v>
      </c>
      <c r="AK42">
        <f t="shared" si="59"/>
        <v>-12.366318671516876</v>
      </c>
      <c r="AL42">
        <f t="shared" si="40"/>
        <v>-31.294369490717667</v>
      </c>
      <c r="AN42">
        <f t="shared" si="48"/>
        <v>0</v>
      </c>
      <c r="AO42">
        <f t="shared" si="49"/>
        <v>0</v>
      </c>
      <c r="AP42">
        <f t="shared" si="50"/>
        <v>-2.7762206289007339E-11</v>
      </c>
      <c r="AQ42">
        <f t="shared" si="51"/>
        <v>-1.5694989775681384E-7</v>
      </c>
      <c r="AR42">
        <f t="shared" si="52"/>
        <v>-1.5697765996310285E-7</v>
      </c>
      <c r="AS42">
        <f t="shared" si="53"/>
        <v>-0.22782569821708734</v>
      </c>
      <c r="AT42">
        <f t="shared" si="54"/>
        <v>-0.14884613074322159</v>
      </c>
      <c r="AU42">
        <f t="shared" si="55"/>
        <v>-0.37667198593796886</v>
      </c>
      <c r="AW42">
        <v>39</v>
      </c>
      <c r="AX42">
        <f>IF(Z42&gt;0, (R42*SUMPRODUCT(K42:$K$98, X42:$X$98)-K42*$AZ$3)/Z42, 0)</f>
        <v>-3419302447274.1455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41"/>
        <v>50000</v>
      </c>
      <c r="S43">
        <f t="shared" si="42"/>
        <v>-21051997223210.141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-157.7336575300792</v>
      </c>
      <c r="AC43">
        <f t="shared" si="30"/>
        <v>-140.83362293226924</v>
      </c>
      <c r="AE43">
        <f t="shared" si="43"/>
        <v>0</v>
      </c>
      <c r="AF43">
        <f t="shared" si="44"/>
        <v>0</v>
      </c>
      <c r="AG43">
        <f t="shared" si="45"/>
        <v>-3.3448993328052991E-10</v>
      </c>
      <c r="AH43">
        <f t="shared" si="46"/>
        <v>-1.9489629545923407E-6</v>
      </c>
      <c r="AI43">
        <f t="shared" si="39"/>
        <v>-1.9492974445256214E-6</v>
      </c>
      <c r="AJ43">
        <f t="shared" si="47"/>
        <v>-16.900034597809963</v>
      </c>
      <c r="AK43">
        <f t="shared" si="59"/>
        <v>-11.041356027105545</v>
      </c>
      <c r="AL43">
        <f t="shared" si="40"/>
        <v>-27.941392574212955</v>
      </c>
      <c r="AN43">
        <f t="shared" si="48"/>
        <v>0</v>
      </c>
      <c r="AO43">
        <f t="shared" si="49"/>
        <v>0</v>
      </c>
      <c r="AP43">
        <f t="shared" si="50"/>
        <v>-3.5946958069750467E-12</v>
      </c>
      <c r="AQ43">
        <f t="shared" si="51"/>
        <v>-2.0945111537772512E-8</v>
      </c>
      <c r="AR43">
        <f t="shared" si="52"/>
        <v>-2.094870623357949E-8</v>
      </c>
      <c r="AS43">
        <f t="shared" si="53"/>
        <v>-0.18162126109646026</v>
      </c>
      <c r="AT43">
        <f t="shared" si="54"/>
        <v>-0.11865922488216558</v>
      </c>
      <c r="AU43">
        <f t="shared" si="55"/>
        <v>-0.3002805069273321</v>
      </c>
      <c r="AW43">
        <v>40</v>
      </c>
      <c r="AX43">
        <f>IF(Z43&gt;0, (R43*SUMPRODUCT(K43:$K$98, X43:$X$98)-K43*$AZ$3)/Z43, 0)</f>
        <v>-21051997223210.141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41"/>
        <v>50000</v>
      </c>
      <c r="S44">
        <f t="shared" si="42"/>
        <v>-133339849984417.05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-140.83362293226924</v>
      </c>
      <c r="AC44">
        <f t="shared" si="30"/>
        <v>-125.74430620789305</v>
      </c>
      <c r="AE44">
        <f t="shared" si="43"/>
        <v>0</v>
      </c>
      <c r="AF44">
        <f t="shared" si="44"/>
        <v>0</v>
      </c>
      <c r="AG44">
        <f t="shared" si="45"/>
        <v>-4.7151810288742765E-11</v>
      </c>
      <c r="AH44">
        <f t="shared" si="46"/>
        <v>-2.8399322365898187E-7</v>
      </c>
      <c r="AI44">
        <f t="shared" si="39"/>
        <v>-2.8404037546927063E-7</v>
      </c>
      <c r="AJ44">
        <f t="shared" si="47"/>
        <v>-15.089316724376189</v>
      </c>
      <c r="AK44">
        <f t="shared" si="59"/>
        <v>-9.8583536052588467</v>
      </c>
      <c r="AL44">
        <f t="shared" si="40"/>
        <v>-24.947670613675413</v>
      </c>
      <c r="AN44">
        <f t="shared" si="48"/>
        <v>0</v>
      </c>
      <c r="AO44">
        <f t="shared" si="49"/>
        <v>0</v>
      </c>
      <c r="AP44">
        <f t="shared" si="50"/>
        <v>-4.5243838312764406E-13</v>
      </c>
      <c r="AQ44">
        <f t="shared" si="51"/>
        <v>-2.7250159462520849E-9</v>
      </c>
      <c r="AR44">
        <f t="shared" si="52"/>
        <v>-2.7254683846352128E-9</v>
      </c>
      <c r="AS44">
        <f t="shared" si="53"/>
        <v>-0.1447873585228516</v>
      </c>
      <c r="AT44">
        <f t="shared" si="54"/>
        <v>-9.4594407683404783E-2</v>
      </c>
      <c r="AU44">
        <f t="shared" si="55"/>
        <v>-0.2393817689317248</v>
      </c>
      <c r="AW44">
        <v>41</v>
      </c>
      <c r="AX44">
        <f>IF(Z44&gt;0, (R44*SUMPRODUCT(K44:$K$98, X44:$X$98)-K44*$AZ$3)/Z44, 0)</f>
        <v>-133339849984417.05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41"/>
        <v>50000</v>
      </c>
      <c r="S45">
        <f t="shared" si="42"/>
        <v>-870286192120864.88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-125.74430620789305</v>
      </c>
      <c r="AC45">
        <f t="shared" si="30"/>
        <v>-112.27170197372403</v>
      </c>
      <c r="AE45">
        <f t="shared" si="43"/>
        <v>0</v>
      </c>
      <c r="AF45">
        <f t="shared" si="44"/>
        <v>0</v>
      </c>
      <c r="AG45">
        <f t="shared" si="45"/>
        <v>-6.4502748055855521E-12</v>
      </c>
      <c r="AH45">
        <f t="shared" si="46"/>
        <v>-4.0230017380269783E-8</v>
      </c>
      <c r="AI45">
        <f t="shared" si="39"/>
        <v>-4.0236467655075367E-8</v>
      </c>
      <c r="AJ45">
        <f t="shared" si="47"/>
        <v>-13.472604234169012</v>
      </c>
      <c r="AK45">
        <f t="shared" si="59"/>
        <v>-8.8021014345525135</v>
      </c>
      <c r="AL45">
        <f t="shared" si="40"/>
        <v>-22.274705708957995</v>
      </c>
      <c r="AN45">
        <f t="shared" si="48"/>
        <v>0</v>
      </c>
      <c r="AO45">
        <f t="shared" si="49"/>
        <v>0</v>
      </c>
      <c r="AP45">
        <f t="shared" si="50"/>
        <v>-5.5261321393469044E-14</v>
      </c>
      <c r="AQ45">
        <f t="shared" si="51"/>
        <v>-3.4466189226400199E-10</v>
      </c>
      <c r="AR45">
        <f t="shared" si="52"/>
        <v>-3.4471715358539544E-10</v>
      </c>
      <c r="AS45">
        <f t="shared" si="53"/>
        <v>-0.11542359589807261</v>
      </c>
      <c r="AT45">
        <f t="shared" si="54"/>
        <v>-7.5410082666790321E-2</v>
      </c>
      <c r="AU45">
        <f t="shared" si="55"/>
        <v>-0.19083367890958011</v>
      </c>
      <c r="AW45">
        <v>42</v>
      </c>
      <c r="AX45">
        <f>IF(Z45&gt;0, (R45*SUMPRODUCT(K45:$K$98, X45:$X$98)-K45*$AZ$3)/Z45, 0)</f>
        <v>-870286192120864.88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41"/>
        <v>50000</v>
      </c>
      <c r="S46">
        <f t="shared" si="42"/>
        <v>-5869637459347863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-112.27170197372403</v>
      </c>
      <c r="AC46">
        <f t="shared" si="30"/>
        <v>-100.24259104827048</v>
      </c>
      <c r="AE46">
        <f t="shared" si="43"/>
        <v>0</v>
      </c>
      <c r="AF46">
        <f t="shared" si="44"/>
        <v>0</v>
      </c>
      <c r="AG46">
        <f t="shared" si="45"/>
        <v>-8.5390785838592304E-13</v>
      </c>
      <c r="AH46">
        <f t="shared" si="46"/>
        <v>-5.531864199143773E-9</v>
      </c>
      <c r="AI46">
        <f t="shared" si="39"/>
        <v>-5.5327181070021593E-9</v>
      </c>
      <c r="AJ46">
        <f t="shared" si="47"/>
        <v>-12.029110925453551</v>
      </c>
      <c r="AK46">
        <f t="shared" si="59"/>
        <v>-7.8590191381606829</v>
      </c>
      <c r="AL46">
        <f t="shared" si="40"/>
        <v>-19.888130069146953</v>
      </c>
      <c r="AN46">
        <f t="shared" si="48"/>
        <v>0</v>
      </c>
      <c r="AO46">
        <f t="shared" si="49"/>
        <v>0</v>
      </c>
      <c r="AP46">
        <f t="shared" si="50"/>
        <v>-6.531847482823978E-15</v>
      </c>
      <c r="AQ46">
        <f t="shared" si="51"/>
        <v>-4.2315213391760259E-11</v>
      </c>
      <c r="AR46">
        <f t="shared" si="52"/>
        <v>-4.2321745239243085E-11</v>
      </c>
      <c r="AS46">
        <f t="shared" si="53"/>
        <v>-9.2014983990841182E-2</v>
      </c>
      <c r="AT46">
        <f t="shared" si="54"/>
        <v>-6.0116456208861822E-2</v>
      </c>
      <c r="AU46">
        <f t="shared" si="55"/>
        <v>-0.15213144024202477</v>
      </c>
      <c r="AW46">
        <v>43</v>
      </c>
      <c r="AX46">
        <f>IF(Z46&gt;0, (R46*SUMPRODUCT(K46:$K$98, X46:$X$98)-K46*$AZ$3)/Z46, 0)</f>
        <v>-5869637459347863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41"/>
        <v>50000</v>
      </c>
      <c r="S47">
        <f t="shared" si="42"/>
        <v>-4.1036465254600032E+16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-100.24259104827048</v>
      </c>
      <c r="AC47">
        <f t="shared" si="30"/>
        <v>-89.50231343599296</v>
      </c>
      <c r="AE47">
        <f t="shared" si="43"/>
        <v>0</v>
      </c>
      <c r="AF47">
        <f t="shared" si="44"/>
        <v>0</v>
      </c>
      <c r="AG47">
        <f t="shared" si="45"/>
        <v>-1.090521721116807E-13</v>
      </c>
      <c r="AH47">
        <f t="shared" si="46"/>
        <v>-7.3631660769038309E-10</v>
      </c>
      <c r="AI47">
        <f t="shared" si="39"/>
        <v>-7.3642565986249478E-10</v>
      </c>
      <c r="AJ47">
        <f t="shared" si="47"/>
        <v>-10.740277612277524</v>
      </c>
      <c r="AK47">
        <f t="shared" si="59"/>
        <v>-7.0169813733789344</v>
      </c>
      <c r="AL47">
        <f t="shared" si="40"/>
        <v>-17.757258986392884</v>
      </c>
      <c r="AN47">
        <f t="shared" si="48"/>
        <v>0</v>
      </c>
      <c r="AO47">
        <f t="shared" si="49"/>
        <v>0</v>
      </c>
      <c r="AP47">
        <f t="shared" si="50"/>
        <v>-7.4480283803123311E-16</v>
      </c>
      <c r="AQ47">
        <f t="shared" si="51"/>
        <v>-5.0288837762506749E-12</v>
      </c>
      <c r="AR47">
        <f t="shared" si="52"/>
        <v>-5.0296285790887059E-12</v>
      </c>
      <c r="AS47">
        <f t="shared" si="53"/>
        <v>-7.3353781882266531E-2</v>
      </c>
      <c r="AT47">
        <f t="shared" si="54"/>
        <v>-4.7924470829913329E-2</v>
      </c>
      <c r="AU47">
        <f t="shared" si="55"/>
        <v>-0.12127825271720949</v>
      </c>
      <c r="AW47">
        <v>44</v>
      </c>
      <c r="AX47">
        <f>IF(Z47&gt;0, (R47*SUMPRODUCT(K47:$K$98, X47:$X$98)-K47*$AZ$3)/Z47, 0)</f>
        <v>-4.1036465254600032E+16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41"/>
        <v>50000</v>
      </c>
      <c r="S48">
        <f t="shared" si="42"/>
        <v>-2.9800579806714029E+17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-89.50231343599296</v>
      </c>
      <c r="AC48">
        <f t="shared" si="30"/>
        <v>-79.912779853569546</v>
      </c>
      <c r="AE48">
        <f t="shared" si="43"/>
        <v>0</v>
      </c>
      <c r="AF48">
        <f t="shared" si="44"/>
        <v>0</v>
      </c>
      <c r="AG48">
        <f t="shared" si="45"/>
        <v>-1.3407923666566599E-14</v>
      </c>
      <c r="AH48">
        <f t="shared" si="46"/>
        <v>-9.4553726723997293E-11</v>
      </c>
      <c r="AI48">
        <f t="shared" si="39"/>
        <v>-9.4567134647663862E-11</v>
      </c>
      <c r="AJ48">
        <f t="shared" si="47"/>
        <v>-9.5895335824234138</v>
      </c>
      <c r="AK48">
        <f t="shared" si="59"/>
        <v>-6.2651619405195076</v>
      </c>
      <c r="AL48">
        <f t="shared" si="40"/>
        <v>-15.854695523037488</v>
      </c>
      <c r="AN48">
        <f t="shared" si="48"/>
        <v>0</v>
      </c>
      <c r="AO48">
        <f t="shared" si="49"/>
        <v>0</v>
      </c>
      <c r="AP48">
        <f t="shared" si="50"/>
        <v>-8.1761812173996282E-17</v>
      </c>
      <c r="AQ48">
        <f t="shared" si="51"/>
        <v>-5.7659069644289715E-13</v>
      </c>
      <c r="AR48">
        <f t="shared" si="52"/>
        <v>-5.7667245825507117E-13</v>
      </c>
      <c r="AS48">
        <f t="shared" si="53"/>
        <v>-5.8477185811955656E-2</v>
      </c>
      <c r="AT48">
        <f t="shared" si="54"/>
        <v>-3.8205094730495243E-2</v>
      </c>
      <c r="AU48">
        <f t="shared" si="55"/>
        <v>-9.6682280543027563E-2</v>
      </c>
      <c r="AW48">
        <v>45</v>
      </c>
      <c r="AX48">
        <f>IF(Z48&gt;0, (R48*SUMPRODUCT(K48:$K$98, X48:$X$98)-K48*$AZ$3)/Z48, 0)</f>
        <v>-2.9800579806714029E+17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41"/>
        <v>50000</v>
      </c>
      <c r="S49">
        <f t="shared" si="42"/>
        <v>-2.2553589269410803E+18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-79.912779853569546</v>
      </c>
      <c r="AC49">
        <f t="shared" si="30"/>
        <v>-71.350696297830453</v>
      </c>
      <c r="AE49">
        <f t="shared" si="43"/>
        <v>0</v>
      </c>
      <c r="AF49">
        <f t="shared" si="44"/>
        <v>0</v>
      </c>
      <c r="AG49">
        <f t="shared" si="45"/>
        <v>-1.581803575597669E-15</v>
      </c>
      <c r="AH49">
        <f t="shared" si="46"/>
        <v>-1.1692040854303264E-11</v>
      </c>
      <c r="AI49">
        <f t="shared" si="39"/>
        <v>-1.1693622657878863E-11</v>
      </c>
      <c r="AJ49">
        <f t="shared" si="47"/>
        <v>-8.5620835557390933</v>
      </c>
      <c r="AK49">
        <f t="shared" si="59"/>
        <v>-5.5938945897498691</v>
      </c>
      <c r="AL49">
        <f t="shared" si="40"/>
        <v>-14.155978145500656</v>
      </c>
      <c r="AN49">
        <f t="shared" si="48"/>
        <v>0</v>
      </c>
      <c r="AO49">
        <f t="shared" si="49"/>
        <v>0</v>
      </c>
      <c r="AP49">
        <f t="shared" si="50"/>
        <v>-8.6123864714805768E-18</v>
      </c>
      <c r="AQ49">
        <f t="shared" si="51"/>
        <v>-6.3659215360891128E-14</v>
      </c>
      <c r="AR49">
        <f t="shared" si="52"/>
        <v>-6.3667827747362607E-14</v>
      </c>
      <c r="AS49">
        <f t="shared" si="53"/>
        <v>-4.6617654505725685E-2</v>
      </c>
      <c r="AT49">
        <f t="shared" si="54"/>
        <v>-3.0456867610409236E-2</v>
      </c>
      <c r="AU49">
        <f t="shared" si="55"/>
        <v>-7.7074522116198599E-2</v>
      </c>
      <c r="AW49">
        <v>46</v>
      </c>
      <c r="AX49">
        <f>IF(Z49&gt;0, (R49*SUMPRODUCT(K49:$K$98, X49:$X$98)-K49*$AZ$3)/Z49, 0)</f>
        <v>-2.2553589269410803E+18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41"/>
        <v>50000</v>
      </c>
      <c r="S50">
        <f t="shared" si="42"/>
        <v>-1.7825619112849555E+19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-71.350696297830453</v>
      </c>
      <c r="AC50">
        <f t="shared" si="30"/>
        <v>-63.705978837348674</v>
      </c>
      <c r="AE50">
        <f t="shared" si="43"/>
        <v>0</v>
      </c>
      <c r="AF50">
        <f t="shared" si="44"/>
        <v>0</v>
      </c>
      <c r="AG50">
        <f t="shared" si="45"/>
        <v>-1.7869219137366839E-16</v>
      </c>
      <c r="AH50">
        <f t="shared" si="46"/>
        <v>-1.3872933484680239E-12</v>
      </c>
      <c r="AI50">
        <f t="shared" si="39"/>
        <v>-1.3874720406593975E-12</v>
      </c>
      <c r="AJ50">
        <f t="shared" si="47"/>
        <v>-7.6447174604817789</v>
      </c>
      <c r="AK50">
        <f t="shared" si="59"/>
        <v>-4.9945487408481322</v>
      </c>
      <c r="AL50">
        <f t="shared" si="40"/>
        <v>-12.639266201331299</v>
      </c>
      <c r="AN50">
        <f t="shared" si="48"/>
        <v>0</v>
      </c>
      <c r="AO50">
        <f t="shared" si="49"/>
        <v>0</v>
      </c>
      <c r="AP50">
        <f t="shared" si="50"/>
        <v>-8.6867737296350619E-19</v>
      </c>
      <c r="AQ50">
        <f t="shared" si="51"/>
        <v>-6.7440570973630738E-15</v>
      </c>
      <c r="AR50">
        <f t="shared" si="52"/>
        <v>-6.7449257747360374E-15</v>
      </c>
      <c r="AS50">
        <f t="shared" si="53"/>
        <v>-3.716330875775542E-2</v>
      </c>
      <c r="AT50">
        <f t="shared" si="54"/>
        <v>-2.4280028388400387E-2</v>
      </c>
      <c r="AU50">
        <f t="shared" si="55"/>
        <v>-6.1443337146162555E-2</v>
      </c>
      <c r="AW50">
        <v>47</v>
      </c>
      <c r="AX50">
        <f>IF(Z50&gt;0, (R50*SUMPRODUCT(K50:$K$98, X50:$X$98)-K50*$AZ$3)/Z50, 0)</f>
        <v>-1.7825619112849555E+19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41"/>
        <v>50000</v>
      </c>
      <c r="S51">
        <f t="shared" si="42"/>
        <v>-1.4731134532865434E+20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-63.705978837348674</v>
      </c>
      <c r="AC51">
        <f t="shared" si="30"/>
        <v>-56.88033824763275</v>
      </c>
      <c r="AE51">
        <f t="shared" si="43"/>
        <v>0</v>
      </c>
      <c r="AF51">
        <f t="shared" si="44"/>
        <v>0</v>
      </c>
      <c r="AG51">
        <f t="shared" si="45"/>
        <v>-1.9306163459688614E-17</v>
      </c>
      <c r="AH51">
        <f t="shared" si="46"/>
        <v>-1.575991060002431E-13</v>
      </c>
      <c r="AI51">
        <f t="shared" si="39"/>
        <v>-1.576184121637028E-13</v>
      </c>
      <c r="AJ51">
        <f t="shared" si="47"/>
        <v>-6.825640589715924</v>
      </c>
      <c r="AK51">
        <f t="shared" si="59"/>
        <v>-4.4594185186144077</v>
      </c>
      <c r="AL51">
        <f t="shared" si="40"/>
        <v>-11.28505910833049</v>
      </c>
      <c r="AN51">
        <f t="shared" si="48"/>
        <v>0</v>
      </c>
      <c r="AO51">
        <f t="shared" si="49"/>
        <v>0</v>
      </c>
      <c r="AP51">
        <f t="shared" si="50"/>
        <v>-8.3797466926042819E-20</v>
      </c>
      <c r="AQ51">
        <f t="shared" si="51"/>
        <v>-6.8405128238991358E-16</v>
      </c>
      <c r="AR51">
        <f t="shared" si="52"/>
        <v>-6.841350798568397E-16</v>
      </c>
      <c r="AS51">
        <f t="shared" si="53"/>
        <v>-2.9626362211221058E-2</v>
      </c>
      <c r="AT51">
        <f t="shared" si="54"/>
        <v>-1.9355889977997774E-2</v>
      </c>
      <c r="AU51">
        <f t="shared" si="55"/>
        <v>-4.8982252189219519E-2</v>
      </c>
      <c r="AW51">
        <v>48</v>
      </c>
      <c r="AX51">
        <f>IF(Z51&gt;0, (R51*SUMPRODUCT(K51:$K$98, X51:$X$98)-K51*$AZ$3)/Z51, 0)</f>
        <v>-1.4731134532865434E+20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41"/>
        <v>50000</v>
      </c>
      <c r="S52">
        <f t="shared" si="42"/>
        <v>-1.2769988777770678E+21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-56.88033824763275</v>
      </c>
      <c r="AC52">
        <f t="shared" si="30"/>
        <v>-50.78601629252924</v>
      </c>
      <c r="AE52">
        <f t="shared" si="43"/>
        <v>0</v>
      </c>
      <c r="AF52">
        <f t="shared" si="44"/>
        <v>0</v>
      </c>
      <c r="AG52">
        <f t="shared" si="45"/>
        <v>-1.9884910306630361E-18</v>
      </c>
      <c r="AH52">
        <f t="shared" si="46"/>
        <v>-1.7124610794428692E-14</v>
      </c>
      <c r="AI52">
        <f t="shared" si="39"/>
        <v>-1.7126599285459355E-14</v>
      </c>
      <c r="AJ52">
        <f t="shared" si="47"/>
        <v>-6.0943219551035099</v>
      </c>
      <c r="AK52">
        <f t="shared" si="59"/>
        <v>-3.981623677334293</v>
      </c>
      <c r="AL52">
        <f t="shared" si="40"/>
        <v>-10.07594563243782</v>
      </c>
      <c r="AN52">
        <f t="shared" si="48"/>
        <v>0</v>
      </c>
      <c r="AO52">
        <f t="shared" si="49"/>
        <v>0</v>
      </c>
      <c r="AP52">
        <f t="shared" si="50"/>
        <v>-7.706204425830312E-21</v>
      </c>
      <c r="AQ52">
        <f t="shared" si="51"/>
        <v>-6.636477080343967E-17</v>
      </c>
      <c r="AR52">
        <f t="shared" si="52"/>
        <v>-6.6372477007865505E-17</v>
      </c>
      <c r="AS52">
        <f t="shared" si="53"/>
        <v>-2.3617954568894362E-2</v>
      </c>
      <c r="AT52">
        <f t="shared" si="54"/>
        <v>-1.5430396985010982E-2</v>
      </c>
      <c r="AU52">
        <f t="shared" si="55"/>
        <v>-3.904835155390541E-2</v>
      </c>
      <c r="AW52">
        <v>49</v>
      </c>
      <c r="AX52">
        <f>IF(Z52&gt;0, (R52*SUMPRODUCT(K52:$K$98, X52:$X$98)-K52*$AZ$3)/Z52, 0)</f>
        <v>-1.2769988777770678E+21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41"/>
        <v>50000</v>
      </c>
      <c r="S53">
        <f t="shared" si="42"/>
        <v>-1.1650429054177052E+22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-50.78601629252924</v>
      </c>
      <c r="AC53">
        <f t="shared" si="30"/>
        <v>-45.344657404043957</v>
      </c>
      <c r="AE53">
        <f t="shared" si="43"/>
        <v>0</v>
      </c>
      <c r="AF53">
        <f t="shared" si="44"/>
        <v>0</v>
      </c>
      <c r="AG53">
        <f t="shared" si="45"/>
        <v>-1.9460509648692487E-19</v>
      </c>
      <c r="AH53">
        <f t="shared" si="46"/>
        <v>-1.7740010238694809E-15</v>
      </c>
      <c r="AI53">
        <f t="shared" si="39"/>
        <v>-1.7741956289659677E-15</v>
      </c>
      <c r="AJ53">
        <f t="shared" si="47"/>
        <v>-5.4413588884852828</v>
      </c>
      <c r="AK53">
        <f t="shared" si="59"/>
        <v>-3.5550211404770473</v>
      </c>
      <c r="AL53">
        <f t="shared" si="40"/>
        <v>-8.9963800289623315</v>
      </c>
      <c r="AN53">
        <f t="shared" si="48"/>
        <v>0</v>
      </c>
      <c r="AO53">
        <f t="shared" si="49"/>
        <v>0</v>
      </c>
      <c r="AP53">
        <f t="shared" si="50"/>
        <v>-6.7336893399111389E-22</v>
      </c>
      <c r="AQ53">
        <f t="shared" si="51"/>
        <v>-6.1383653352696085E-18</v>
      </c>
      <c r="AR53">
        <f t="shared" si="52"/>
        <v>-6.1390387042035986E-18</v>
      </c>
      <c r="AS53">
        <f t="shared" si="53"/>
        <v>-1.8828088782600755E-2</v>
      </c>
      <c r="AT53">
        <f t="shared" si="54"/>
        <v>-1.2301018004632479E-2</v>
      </c>
      <c r="AU53">
        <f t="shared" si="55"/>
        <v>-3.1129106787233237E-2</v>
      </c>
      <c r="AW53">
        <v>50</v>
      </c>
      <c r="AX53">
        <f>IF(Z53&gt;0, (R53*SUMPRODUCT(K53:$K$98, X53:$X$98)-K53*$AZ$3)/Z53, 0)</f>
        <v>-1.1650429054177052E+22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41"/>
        <v>50000</v>
      </c>
      <c r="S54">
        <f t="shared" si="42"/>
        <v>-1.1223920990373102E+23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-45.344657404043957</v>
      </c>
      <c r="AC54">
        <f t="shared" si="30"/>
        <v>-40.486301253610669</v>
      </c>
      <c r="AE54">
        <f t="shared" si="43"/>
        <v>0</v>
      </c>
      <c r="AF54">
        <f t="shared" si="44"/>
        <v>0</v>
      </c>
      <c r="AG54">
        <f t="shared" si="45"/>
        <v>-1.8035720889489635E-20</v>
      </c>
      <c r="AH54">
        <f t="shared" si="46"/>
        <v>-1.7462332463256598E-16</v>
      </c>
      <c r="AI54">
        <f t="shared" si="39"/>
        <v>-1.7464136035345548E-16</v>
      </c>
      <c r="AJ54">
        <f t="shared" si="47"/>
        <v>-4.8583561504332877</v>
      </c>
      <c r="AK54">
        <f t="shared" si="59"/>
        <v>-3.1741260182830775</v>
      </c>
      <c r="AL54">
        <f t="shared" si="40"/>
        <v>-8.0324821687163652</v>
      </c>
      <c r="AN54">
        <f t="shared" si="48"/>
        <v>0</v>
      </c>
      <c r="AO54">
        <f t="shared" si="49"/>
        <v>0</v>
      </c>
      <c r="AP54">
        <f t="shared" si="50"/>
        <v>-5.5720415932595713E-23</v>
      </c>
      <c r="AQ54">
        <f t="shared" si="51"/>
        <v>-5.3948962393454951E-19</v>
      </c>
      <c r="AR54">
        <f t="shared" si="52"/>
        <v>-5.3954534435048219E-19</v>
      </c>
      <c r="AS54">
        <f t="shared" si="53"/>
        <v>-1.5009637103476362E-2</v>
      </c>
      <c r="AT54">
        <f t="shared" si="54"/>
        <v>-9.8062962409378781E-3</v>
      </c>
      <c r="AU54">
        <f t="shared" si="55"/>
        <v>-2.4815933344414242E-2</v>
      </c>
      <c r="AW54">
        <v>51</v>
      </c>
      <c r="AX54">
        <f>IF(Z54&gt;0, (R54*SUMPRODUCT(K54:$K$98, X54:$X$98)-K54*$AZ$3)/Z54, 0)</f>
        <v>-1.1223920990373102E+23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41"/>
        <v>50000</v>
      </c>
      <c r="S55">
        <f t="shared" si="42"/>
        <v>-1.1457035214449545E+24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-40.486301253610669</v>
      </c>
      <c r="AC55">
        <f t="shared" si="30"/>
        <v>-36.148483262152382</v>
      </c>
      <c r="AE55">
        <f t="shared" si="43"/>
        <v>0</v>
      </c>
      <c r="AF55">
        <f t="shared" si="44"/>
        <v>0</v>
      </c>
      <c r="AG55">
        <f t="shared" si="45"/>
        <v>-1.5775670836972784E-21</v>
      </c>
      <c r="AH55">
        <f t="shared" si="46"/>
        <v>-1.6277796596897459E-17</v>
      </c>
      <c r="AI55">
        <f t="shared" si="39"/>
        <v>-1.6279374163981158E-17</v>
      </c>
      <c r="AJ55">
        <f t="shared" si="47"/>
        <v>-4.3378179914582873</v>
      </c>
      <c r="AK55">
        <f t="shared" si="59"/>
        <v>-2.8340410877527473</v>
      </c>
      <c r="AL55">
        <f t="shared" si="40"/>
        <v>-7.1718590792110346</v>
      </c>
      <c r="AN55">
        <f t="shared" si="48"/>
        <v>0</v>
      </c>
      <c r="AO55">
        <f t="shared" si="49"/>
        <v>0</v>
      </c>
      <c r="AP55">
        <f t="shared" si="50"/>
        <v>-4.3516169247342444E-24</v>
      </c>
      <c r="AQ55">
        <f t="shared" si="51"/>
        <v>-4.4901250729970886E-20</v>
      </c>
      <c r="AR55">
        <f t="shared" si="52"/>
        <v>-4.4905602346895626E-20</v>
      </c>
      <c r="AS55">
        <f t="shared" si="53"/>
        <v>-1.1965590803153972E-2</v>
      </c>
      <c r="AT55">
        <f t="shared" si="54"/>
        <v>-7.8175193247272609E-3</v>
      </c>
      <c r="AU55">
        <f t="shared" si="55"/>
        <v>-1.9783110127881233E-2</v>
      </c>
      <c r="AW55">
        <v>52</v>
      </c>
      <c r="AX55">
        <f>IF(Z55&gt;0, (R55*SUMPRODUCT(K55:$K$98, X55:$X$98)-K55*$AZ$3)/Z55, 0)</f>
        <v>-1.1457035214449545E+24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41"/>
        <v>50000</v>
      </c>
      <c r="S56">
        <f t="shared" si="42"/>
        <v>-1.2439824220372914E+25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-36.148483262152382</v>
      </c>
      <c r="AC56">
        <f t="shared" si="30"/>
        <v>-32.275431484064626</v>
      </c>
      <c r="AE56">
        <f t="shared" si="43"/>
        <v>0</v>
      </c>
      <c r="AF56">
        <f t="shared" si="44"/>
        <v>0</v>
      </c>
      <c r="AG56">
        <f t="shared" si="45"/>
        <v>-1.2972623612802582E-22</v>
      </c>
      <c r="AH56">
        <f t="shared" si="46"/>
        <v>-1.4320651767322798E-18</v>
      </c>
      <c r="AI56">
        <f t="shared" si="39"/>
        <v>-1.4321949029684078E-18</v>
      </c>
      <c r="AJ56">
        <f t="shared" si="47"/>
        <v>-3.8730517780877562</v>
      </c>
      <c r="AK56">
        <f t="shared" si="59"/>
        <v>-2.5303938283506668</v>
      </c>
      <c r="AL56">
        <f t="shared" si="40"/>
        <v>-6.4034456064384226</v>
      </c>
      <c r="AN56">
        <f t="shared" si="48"/>
        <v>0</v>
      </c>
      <c r="AO56">
        <f t="shared" si="49"/>
        <v>0</v>
      </c>
      <c r="AP56">
        <f t="shared" si="50"/>
        <v>-3.1950129012317309E-25</v>
      </c>
      <c r="AQ56">
        <f t="shared" si="51"/>
        <v>-3.5270172415615608E-21</v>
      </c>
      <c r="AR56">
        <f t="shared" si="52"/>
        <v>-3.5273367428516839E-21</v>
      </c>
      <c r="AS56">
        <f t="shared" si="53"/>
        <v>-9.5388957295551441E-3</v>
      </c>
      <c r="AT56">
        <f t="shared" si="54"/>
        <v>-6.2320785433093587E-3</v>
      </c>
      <c r="AU56">
        <f t="shared" si="55"/>
        <v>-1.5770974272864502E-2</v>
      </c>
      <c r="AW56">
        <v>53</v>
      </c>
      <c r="AX56">
        <f>IF(Z56&gt;0, (R56*SUMPRODUCT(K56:$K$98, X56:$X$98)-K56*$AZ$3)/Z56, 0)</f>
        <v>-1.2439824220372914E+25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41"/>
        <v>50000</v>
      </c>
      <c r="S57">
        <f t="shared" si="42"/>
        <v>-1.4432640901869335E+26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-32.275431484064626</v>
      </c>
      <c r="AC57">
        <f t="shared" si="30"/>
        <v>-28.817349539343414</v>
      </c>
      <c r="AE57">
        <f t="shared" si="43"/>
        <v>0</v>
      </c>
      <c r="AF57">
        <f t="shared" si="44"/>
        <v>0</v>
      </c>
      <c r="AG57">
        <f t="shared" si="45"/>
        <v>-9.9833944928301207E-24</v>
      </c>
      <c r="AH57">
        <f t="shared" si="46"/>
        <v>-1.1844557927391543E-19</v>
      </c>
      <c r="AI57">
        <f t="shared" si="39"/>
        <v>-1.1845556266840826E-19</v>
      </c>
      <c r="AJ57">
        <f t="shared" si="47"/>
        <v>-3.4580819447212114</v>
      </c>
      <c r="AK57">
        <f t="shared" si="59"/>
        <v>-2.2592802038845239</v>
      </c>
      <c r="AL57">
        <f t="shared" si="40"/>
        <v>-5.7173621486057353</v>
      </c>
      <c r="AN57">
        <f t="shared" si="48"/>
        <v>0</v>
      </c>
      <c r="AO57">
        <f t="shared" si="49"/>
        <v>0</v>
      </c>
      <c r="AP57">
        <f t="shared" si="50"/>
        <v>-2.1953562662528165E-26</v>
      </c>
      <c r="AQ57">
        <f t="shared" si="51"/>
        <v>-2.6046275628563374E-22</v>
      </c>
      <c r="AR57">
        <f t="shared" si="52"/>
        <v>-2.6048470984829627E-22</v>
      </c>
      <c r="AS57">
        <f t="shared" si="53"/>
        <v>-7.6043492741989351E-3</v>
      </c>
      <c r="AT57">
        <f t="shared" si="54"/>
        <v>-4.9681748591433022E-3</v>
      </c>
      <c r="AU57">
        <f t="shared" si="55"/>
        <v>-1.2572524133342236E-2</v>
      </c>
      <c r="AW57">
        <v>54</v>
      </c>
      <c r="AX57">
        <f>IF(Z57&gt;0, (R57*SUMPRODUCT(K57:$K$98, X57:$X$98)-K57*$AZ$3)/Z57, 0)</f>
        <v>-1.4432640901869335E+26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41"/>
        <v>50000</v>
      </c>
      <c r="S58">
        <f t="shared" si="42"/>
        <v>-1.7978611312944072E+27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-28.817349539343414</v>
      </c>
      <c r="AC58">
        <f t="shared" si="30"/>
        <v>-25.72977637441376</v>
      </c>
      <c r="AE58">
        <f t="shared" si="43"/>
        <v>0</v>
      </c>
      <c r="AF58">
        <f t="shared" si="44"/>
        <v>0</v>
      </c>
      <c r="AG58">
        <f t="shared" si="45"/>
        <v>-7.1556628948001887E-25</v>
      </c>
      <c r="AH58">
        <f t="shared" si="46"/>
        <v>-9.167994258421802E-21</v>
      </c>
      <c r="AI58">
        <f t="shared" si="39"/>
        <v>-9.1687098247112815E-21</v>
      </c>
      <c r="AJ58">
        <f t="shared" si="47"/>
        <v>-3.0875731649296547</v>
      </c>
      <c r="AK58">
        <f t="shared" si="59"/>
        <v>-2.0172144677540391</v>
      </c>
      <c r="AL58">
        <f t="shared" si="40"/>
        <v>-5.1047876326836938</v>
      </c>
      <c r="AN58">
        <f t="shared" si="48"/>
        <v>0</v>
      </c>
      <c r="AO58">
        <f t="shared" si="49"/>
        <v>0</v>
      </c>
      <c r="AP58">
        <f t="shared" si="50"/>
        <v>-1.4049427443325319E-27</v>
      </c>
      <c r="AQ58">
        <f t="shared" si="51"/>
        <v>-1.8000438537723612E-23</v>
      </c>
      <c r="AR58">
        <f t="shared" si="52"/>
        <v>-1.8001843480467944E-23</v>
      </c>
      <c r="AS58">
        <f t="shared" si="53"/>
        <v>-6.0621406841509387E-3</v>
      </c>
      <c r="AT58">
        <f t="shared" si="54"/>
        <v>-3.9605985803119427E-3</v>
      </c>
      <c r="AU58">
        <f t="shared" si="55"/>
        <v>-1.0022739264462881E-2</v>
      </c>
      <c r="AW58">
        <v>55</v>
      </c>
      <c r="AX58">
        <f>IF(Z58&gt;0, (R58*SUMPRODUCT(K58:$K$98, X58:$X$98)-K58*$AZ$3)/Z58, 0)</f>
        <v>-1.7978611312944072E+27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41"/>
        <v>50000</v>
      </c>
      <c r="S59">
        <f t="shared" si="42"/>
        <v>-2.4168903979726153E+28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-25.72977637441376</v>
      </c>
      <c r="AC59">
        <f t="shared" si="30"/>
        <v>-22.973014620012282</v>
      </c>
      <c r="AE59">
        <f t="shared" si="43"/>
        <v>0</v>
      </c>
      <c r="AF59">
        <f t="shared" si="44"/>
        <v>0</v>
      </c>
      <c r="AG59">
        <f t="shared" si="45"/>
        <v>-4.7525975193750969E-26</v>
      </c>
      <c r="AH59">
        <f t="shared" si="46"/>
        <v>-6.6088465139146766E-22</v>
      </c>
      <c r="AI59">
        <f t="shared" si="39"/>
        <v>-6.609321773666614E-22</v>
      </c>
      <c r="AJ59">
        <f t="shared" si="47"/>
        <v>-2.7567617544014773</v>
      </c>
      <c r="AK59">
        <f t="shared" si="59"/>
        <v>-1.8010843462089634</v>
      </c>
      <c r="AL59">
        <f t="shared" si="40"/>
        <v>-4.5578461006104405</v>
      </c>
      <c r="AN59">
        <f t="shared" si="48"/>
        <v>0</v>
      </c>
      <c r="AO59">
        <f t="shared" si="49"/>
        <v>0</v>
      </c>
      <c r="AP59">
        <f t="shared" si="50"/>
        <v>-8.3314725440727827E-29</v>
      </c>
      <c r="AQ59">
        <f t="shared" si="51"/>
        <v>-1.1585543074960637E-24</v>
      </c>
      <c r="AR59">
        <f t="shared" si="52"/>
        <v>-1.1586376222215043E-24</v>
      </c>
      <c r="AS59">
        <f t="shared" si="53"/>
        <v>-4.8327014382580817E-3</v>
      </c>
      <c r="AT59">
        <f t="shared" si="54"/>
        <v>-3.1573649396619439E-3</v>
      </c>
      <c r="AU59">
        <f t="shared" si="55"/>
        <v>-7.9900663779200257E-3</v>
      </c>
      <c r="AW59">
        <v>56</v>
      </c>
      <c r="AX59">
        <f>IF(Z59&gt;0, (R59*SUMPRODUCT(K59:$K$98, X59:$X$98)-K59*$AZ$3)/Z59, 0)</f>
        <v>-2.4168903979726153E+28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41"/>
        <v>50000</v>
      </c>
      <c r="S60">
        <f t="shared" si="42"/>
        <v>-3.5779351690858387E+29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-22.973014620012282</v>
      </c>
      <c r="AC60">
        <f t="shared" si="30"/>
        <v>-20.511620196439537</v>
      </c>
      <c r="AE60">
        <f t="shared" si="43"/>
        <v>0</v>
      </c>
      <c r="AF60">
        <f t="shared" si="44"/>
        <v>0</v>
      </c>
      <c r="AG60">
        <f t="shared" si="45"/>
        <v>-2.86640467575608E-27</v>
      </c>
      <c r="AH60">
        <f t="shared" si="46"/>
        <v>-4.4184310766057377E-23</v>
      </c>
      <c r="AI60">
        <f t="shared" si="39"/>
        <v>-4.4187177170733134E-23</v>
      </c>
      <c r="AJ60">
        <f t="shared" si="47"/>
        <v>-2.4613944235727452</v>
      </c>
      <c r="AK60">
        <f t="shared" si="59"/>
        <v>-1.60811102340086</v>
      </c>
      <c r="AL60">
        <f t="shared" si="40"/>
        <v>-4.0695054469736052</v>
      </c>
      <c r="AN60">
        <f t="shared" si="48"/>
        <v>0</v>
      </c>
      <c r="AO60">
        <f t="shared" si="49"/>
        <v>0</v>
      </c>
      <c r="AP60">
        <f t="shared" si="50"/>
        <v>-4.4865262324793218E-30</v>
      </c>
      <c r="AQ60">
        <f t="shared" si="51"/>
        <v>-6.9157740005306876E-26</v>
      </c>
      <c r="AR60">
        <f t="shared" si="52"/>
        <v>-6.9162226531539355E-26</v>
      </c>
      <c r="AS60">
        <f t="shared" si="53"/>
        <v>-3.8525999986113498E-3</v>
      </c>
      <c r="AT60">
        <f t="shared" si="54"/>
        <v>-2.5170319990927481E-3</v>
      </c>
      <c r="AU60">
        <f t="shared" si="55"/>
        <v>-6.3696319977040979E-3</v>
      </c>
      <c r="AW60">
        <v>57</v>
      </c>
      <c r="AX60">
        <f>IF(Z60&gt;0, (R60*SUMPRODUCT(K60:$K$98, X60:$X$98)-K60*$AZ$3)/Z60, 0)</f>
        <v>-3.5779351690858387E+29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41"/>
        <v>50000</v>
      </c>
      <c r="S61">
        <f t="shared" si="42"/>
        <v>-5.8896530396153943E+30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-20.511620196439537</v>
      </c>
      <c r="AC61">
        <f t="shared" si="30"/>
        <v>-18.313946603963871</v>
      </c>
      <c r="AE61">
        <f t="shared" si="43"/>
        <v>0</v>
      </c>
      <c r="AF61">
        <f t="shared" si="44"/>
        <v>0</v>
      </c>
      <c r="AG61">
        <f t="shared" si="45"/>
        <v>-1.554755983143602E-28</v>
      </c>
      <c r="AH61">
        <f t="shared" si="46"/>
        <v>-2.682265030684159E-24</v>
      </c>
      <c r="AI61">
        <f t="shared" si="39"/>
        <v>-2.6824205062824734E-24</v>
      </c>
      <c r="AJ61">
        <f t="shared" si="47"/>
        <v>-2.1976735924756667</v>
      </c>
      <c r="AK61">
        <f t="shared" si="59"/>
        <v>-1.4358134137507677</v>
      </c>
      <c r="AL61">
        <f t="shared" si="40"/>
        <v>-3.6334870062264342</v>
      </c>
      <c r="AN61">
        <f t="shared" si="48"/>
        <v>0</v>
      </c>
      <c r="AO61">
        <f t="shared" si="49"/>
        <v>0</v>
      </c>
      <c r="AP61">
        <f t="shared" si="50"/>
        <v>-2.1727858379261705E-31</v>
      </c>
      <c r="AQ61">
        <f t="shared" si="51"/>
        <v>-3.7484901395596402E-27</v>
      </c>
      <c r="AR61">
        <f t="shared" si="52"/>
        <v>-3.7487074181434328E-27</v>
      </c>
      <c r="AS61">
        <f t="shared" si="53"/>
        <v>-3.0712691315460394E-3</v>
      </c>
      <c r="AT61">
        <f t="shared" si="54"/>
        <v>-2.006562499276744E-3</v>
      </c>
      <c r="AU61">
        <f t="shared" si="55"/>
        <v>-5.0778316308227826E-3</v>
      </c>
      <c r="AW61">
        <v>58</v>
      </c>
      <c r="AX61">
        <f>IF(Z61&gt;0, (R61*SUMPRODUCT(K61:$K$98, X61:$X$98)-K61*$AZ$3)/Z61, 0)</f>
        <v>-5.8896530396153943E+30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41"/>
        <v>50000</v>
      </c>
      <c r="S62">
        <f t="shared" si="42"/>
        <v>-1.0907831528662405E+32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-18.313946603963871</v>
      </c>
      <c r="AC62">
        <f t="shared" si="30"/>
        <v>-16.351738039253455</v>
      </c>
      <c r="AE62">
        <f t="shared" si="43"/>
        <v>0</v>
      </c>
      <c r="AF62">
        <f t="shared" si="44"/>
        <v>0</v>
      </c>
      <c r="AG62">
        <f t="shared" si="45"/>
        <v>-7.4954118957036281E-30</v>
      </c>
      <c r="AH62">
        <f t="shared" si="46"/>
        <v>-1.4642543043551296E-25</v>
      </c>
      <c r="AI62">
        <f t="shared" si="39"/>
        <v>-1.4643292584740865E-25</v>
      </c>
      <c r="AJ62">
        <f t="shared" si="47"/>
        <v>-1.9622085647104157</v>
      </c>
      <c r="AK62">
        <f t="shared" si="59"/>
        <v>-1.2819762622774711</v>
      </c>
      <c r="AL62">
        <f t="shared" si="40"/>
        <v>-3.2441848269878868</v>
      </c>
      <c r="AN62">
        <f t="shared" si="48"/>
        <v>0</v>
      </c>
      <c r="AO62">
        <f t="shared" si="49"/>
        <v>0</v>
      </c>
      <c r="AP62">
        <f t="shared" si="50"/>
        <v>-9.3525958144014469E-33</v>
      </c>
      <c r="AQ62">
        <f t="shared" si="51"/>
        <v>-1.8270615235942968E-28</v>
      </c>
      <c r="AR62">
        <f t="shared" si="52"/>
        <v>-1.8271550495524407E-28</v>
      </c>
      <c r="AS62">
        <f t="shared" si="53"/>
        <v>-2.4483969479799409E-3</v>
      </c>
      <c r="AT62">
        <f t="shared" si="54"/>
        <v>-1.5996193393468939E-3</v>
      </c>
      <c r="AU62">
        <f t="shared" si="55"/>
        <v>-4.0480162873268348E-3</v>
      </c>
      <c r="AW62">
        <v>59</v>
      </c>
      <c r="AX62">
        <f>IF(Z62&gt;0, (R62*SUMPRODUCT(K62:$K$98, X62:$X$98)-K62*$AZ$3)/Z62, 0)</f>
        <v>-1.0907831528662405E+32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41"/>
        <v>50000</v>
      </c>
      <c r="S63">
        <f t="shared" si="42"/>
        <v>-2.3063911233684607E+33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-16.351738039253455</v>
      </c>
      <c r="AC63">
        <f t="shared" si="30"/>
        <v>-14.599766106476299</v>
      </c>
      <c r="AE63">
        <f t="shared" si="43"/>
        <v>0</v>
      </c>
      <c r="AF63">
        <f t="shared" si="44"/>
        <v>0</v>
      </c>
      <c r="AG63">
        <f t="shared" si="45"/>
        <v>-3.1650672686325402E-31</v>
      </c>
      <c r="AH63">
        <f t="shared" si="46"/>
        <v>-7.1039510498833381E-27</v>
      </c>
      <c r="AI63">
        <f t="shared" si="39"/>
        <v>-7.1042675566102018E-27</v>
      </c>
      <c r="AJ63">
        <f t="shared" si="47"/>
        <v>-1.7519719327771561</v>
      </c>
      <c r="AK63">
        <f t="shared" si="59"/>
        <v>-1.1446216627477419</v>
      </c>
      <c r="AL63">
        <f t="shared" si="40"/>
        <v>-2.896593595524898</v>
      </c>
      <c r="AN63">
        <f t="shared" si="48"/>
        <v>0</v>
      </c>
      <c r="AO63">
        <f t="shared" si="49"/>
        <v>0</v>
      </c>
      <c r="AP63">
        <f t="shared" si="50"/>
        <v>-3.5261565080470088E-34</v>
      </c>
      <c r="AQ63">
        <f t="shared" si="51"/>
        <v>-7.9144110065680074E-30</v>
      </c>
      <c r="AR63">
        <f t="shared" si="52"/>
        <v>-7.9147636222188113E-30</v>
      </c>
      <c r="AS63">
        <f t="shared" si="53"/>
        <v>-1.951847056744212E-3</v>
      </c>
      <c r="AT63">
        <f t="shared" si="54"/>
        <v>-1.2752067437395518E-3</v>
      </c>
      <c r="AU63">
        <f t="shared" si="55"/>
        <v>-3.2270538004837636E-3</v>
      </c>
      <c r="AW63">
        <v>60</v>
      </c>
      <c r="AX63">
        <f>IF(Z63&gt;0, (R63*SUMPRODUCT(K63:$K$98, X63:$X$98)-K63*$AZ$3)/Z63, 0)</f>
        <v>-2.3063911233684607E+33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41"/>
        <v>50000</v>
      </c>
      <c r="S64">
        <f t="shared" si="42"/>
        <v>-5.6730308036576719E+34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-14.599766106476299</v>
      </c>
      <c r="AC64">
        <f t="shared" si="30"/>
        <v>-13.035505452210982</v>
      </c>
      <c r="AE64">
        <f t="shared" si="43"/>
        <v>0</v>
      </c>
      <c r="AF64">
        <f t="shared" si="44"/>
        <v>0</v>
      </c>
      <c r="AG64">
        <f t="shared" si="45"/>
        <v>-1.1489013459795048E-32</v>
      </c>
      <c r="AH64">
        <f t="shared" si="46"/>
        <v>-3.018526461348264E-28</v>
      </c>
      <c r="AI64">
        <f t="shared" si="39"/>
        <v>-3.0186413514828617E-28</v>
      </c>
      <c r="AJ64">
        <f t="shared" si="47"/>
        <v>-1.5642606542653166</v>
      </c>
      <c r="AK64">
        <f t="shared" si="59"/>
        <v>-1.0219836274533409</v>
      </c>
      <c r="AL64">
        <f t="shared" si="40"/>
        <v>-2.5862442817186575</v>
      </c>
      <c r="AN64">
        <f t="shared" si="48"/>
        <v>0</v>
      </c>
      <c r="AO64">
        <f t="shared" si="49"/>
        <v>0</v>
      </c>
      <c r="AP64">
        <f t="shared" si="50"/>
        <v>-1.1428345339887495E-35</v>
      </c>
      <c r="AQ64">
        <f t="shared" si="51"/>
        <v>-3.0025870313926773E-31</v>
      </c>
      <c r="AR64">
        <f t="shared" si="52"/>
        <v>-3.0027013148460758E-31</v>
      </c>
      <c r="AS64">
        <f t="shared" si="53"/>
        <v>-1.5560005235524636E-3</v>
      </c>
      <c r="AT64">
        <f t="shared" si="54"/>
        <v>-1.0165870087209437E-3</v>
      </c>
      <c r="AU64">
        <f t="shared" si="55"/>
        <v>-2.5725875322734071E-3</v>
      </c>
      <c r="AW64">
        <v>61</v>
      </c>
      <c r="AX64">
        <f>IF(Z64&gt;0, (R64*SUMPRODUCT(K64:$K$98, X64:$X$98)-K64*$AZ$3)/Z64, 0)</f>
        <v>-5.6730308036576719E+34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41"/>
        <v>50000</v>
      </c>
      <c r="S65">
        <f t="shared" si="42"/>
        <v>-1.6660635010120028E+36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-13.035505452210982</v>
      </c>
      <c r="AC65">
        <f t="shared" si="30"/>
        <v>-11.638844153759806</v>
      </c>
      <c r="AE65">
        <f t="shared" si="43"/>
        <v>0</v>
      </c>
      <c r="AF65">
        <f t="shared" si="44"/>
        <v>0</v>
      </c>
      <c r="AG65">
        <f t="shared" si="45"/>
        <v>-3.4929173307890488E-34</v>
      </c>
      <c r="AH65">
        <f t="shared" si="46"/>
        <v>-1.1024831592118192E-29</v>
      </c>
      <c r="AI65">
        <f t="shared" si="39"/>
        <v>-1.1025180883851271E-29</v>
      </c>
      <c r="AJ65">
        <f t="shared" si="47"/>
        <v>-1.3966612984511766</v>
      </c>
      <c r="AK65">
        <f t="shared" si="59"/>
        <v>-0.91248538165476889</v>
      </c>
      <c r="AL65">
        <f t="shared" si="40"/>
        <v>-2.3091466801059455</v>
      </c>
      <c r="AN65">
        <f t="shared" si="48"/>
        <v>0</v>
      </c>
      <c r="AO65">
        <f t="shared" si="49"/>
        <v>0</v>
      </c>
      <c r="AP65">
        <f t="shared" si="50"/>
        <v>-3.1022079142660248E-37</v>
      </c>
      <c r="AQ65">
        <f t="shared" si="51"/>
        <v>-9.7916201786525213E-33</v>
      </c>
      <c r="AR65">
        <f t="shared" si="52"/>
        <v>-9.7919303994439478E-33</v>
      </c>
      <c r="AS65">
        <f t="shared" si="53"/>
        <v>-1.2404340908422071E-3</v>
      </c>
      <c r="AT65">
        <f t="shared" si="54"/>
        <v>-8.1041693935024212E-4</v>
      </c>
      <c r="AU65">
        <f t="shared" si="55"/>
        <v>-2.050851030192449E-3</v>
      </c>
      <c r="AW65">
        <v>62</v>
      </c>
      <c r="AX65">
        <f>IF(Z65&gt;0, (R65*SUMPRODUCT(K65:$K$98, X65:$X$98)-K65*$AZ$3)/Z65, 0)</f>
        <v>-1.6660635010120028E+36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41"/>
        <v>50000</v>
      </c>
      <c r="S66">
        <f t="shared" si="42"/>
        <v>-6.0703584547041637E+37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-11.638844153759806</v>
      </c>
      <c r="AC66">
        <f t="shared" si="30"/>
        <v>-10.391825137285538</v>
      </c>
      <c r="AE66">
        <f t="shared" si="43"/>
        <v>0</v>
      </c>
      <c r="AF66">
        <f t="shared" si="44"/>
        <v>0</v>
      </c>
      <c r="AG66">
        <f t="shared" si="45"/>
        <v>-8.5594822899070298E-36</v>
      </c>
      <c r="AH66">
        <f t="shared" si="46"/>
        <v>-3.3723933345820879E-31</v>
      </c>
      <c r="AI66">
        <f t="shared" si="39"/>
        <v>-3.3724789294049868E-31</v>
      </c>
      <c r="AJ66">
        <f t="shared" si="47"/>
        <v>-1.2470190164742672</v>
      </c>
      <c r="AK66">
        <f t="shared" si="59"/>
        <v>-0.81471909076318649</v>
      </c>
      <c r="AL66">
        <f t="shared" si="40"/>
        <v>-2.0617381072374537</v>
      </c>
      <c r="AN66">
        <f t="shared" si="48"/>
        <v>0</v>
      </c>
      <c r="AO66">
        <f t="shared" si="49"/>
        <v>0</v>
      </c>
      <c r="AP66">
        <f t="shared" si="50"/>
        <v>-6.7875348033652869E-39</v>
      </c>
      <c r="AQ66">
        <f t="shared" si="51"/>
        <v>-2.6742548618979224E-34</v>
      </c>
      <c r="AR66">
        <f t="shared" si="52"/>
        <v>-2.6743227372459561E-34</v>
      </c>
      <c r="AS66">
        <f t="shared" si="53"/>
        <v>-9.8886646272497566E-4</v>
      </c>
      <c r="AT66">
        <f t="shared" si="54"/>
        <v>-6.4605942231364959E-4</v>
      </c>
      <c r="AU66">
        <f t="shared" si="55"/>
        <v>-1.6349258850386252E-3</v>
      </c>
      <c r="AW66">
        <v>63</v>
      </c>
      <c r="AX66">
        <f>IF(Z66&gt;0, (R66*SUMPRODUCT(K66:$K$98, X66:$X$98)-K66*$AZ$3)/Z66, 0)</f>
        <v>-6.0703584547041637E+37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41"/>
        <v>50000</v>
      </c>
      <c r="S67">
        <f t="shared" si="42"/>
        <v>-2.9126959135864225E+39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-10.391825137285538</v>
      </c>
      <c r="AC67">
        <f t="shared" si="30"/>
        <v>-9.2784153011478026</v>
      </c>
      <c r="AE67">
        <f t="shared" si="43"/>
        <v>0</v>
      </c>
      <c r="AF67">
        <f t="shared" si="44"/>
        <v>0</v>
      </c>
      <c r="AG67">
        <f t="shared" si="45"/>
        <v>-1.5927538569797399E-37</v>
      </c>
      <c r="AH67">
        <f t="shared" si="46"/>
        <v>-8.3146120813099853E-33</v>
      </c>
      <c r="AI67">
        <f t="shared" si="39"/>
        <v>-8.3147713566956832E-33</v>
      </c>
      <c r="AJ67">
        <f t="shared" si="47"/>
        <v>-1.1134098361377358</v>
      </c>
      <c r="AK67">
        <f t="shared" si="59"/>
        <v>-0.72742775960998773</v>
      </c>
      <c r="AL67">
        <f t="shared" si="40"/>
        <v>-1.8408375957477237</v>
      </c>
      <c r="AN67">
        <f t="shared" si="48"/>
        <v>0</v>
      </c>
      <c r="AO67">
        <f t="shared" si="49"/>
        <v>0</v>
      </c>
      <c r="AP67">
        <f t="shared" si="50"/>
        <v>-1.1277042431760146E-40</v>
      </c>
      <c r="AQ67">
        <f t="shared" si="51"/>
        <v>-5.8869255179427857E-36</v>
      </c>
      <c r="AR67">
        <f t="shared" si="52"/>
        <v>-5.8870382883671037E-36</v>
      </c>
      <c r="AS67">
        <f t="shared" si="53"/>
        <v>-7.8831828979988297E-4</v>
      </c>
      <c r="AT67">
        <f t="shared" si="54"/>
        <v>-5.1503461600259045E-4</v>
      </c>
      <c r="AU67">
        <f t="shared" si="55"/>
        <v>-1.3033529058024734E-3</v>
      </c>
      <c r="AW67">
        <v>64</v>
      </c>
      <c r="AX67">
        <f>IF(Z67&gt;0, (R67*SUMPRODUCT(K67:$K$98, X67:$X$98)-K67*$AZ$3)/Z67, 0)</f>
        <v>-2.9126959135864225E+39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41"/>
        <v>50000</v>
      </c>
      <c r="S68">
        <f t="shared" si="42"/>
        <v>-2.0459815362943746E+41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-9.2784153011478026</v>
      </c>
      <c r="AC68">
        <f t="shared" si="30"/>
        <v>-8.2842993760248227</v>
      </c>
      <c r="AE68">
        <f t="shared" si="43"/>
        <v>0</v>
      </c>
      <c r="AF68">
        <f t="shared" si="44"/>
        <v>0</v>
      </c>
      <c r="AG68">
        <f t="shared" si="45"/>
        <v>-2.0245293589083695E-39</v>
      </c>
      <c r="AH68">
        <f t="shared" si="46"/>
        <v>-1.5565810248208588E-34</v>
      </c>
      <c r="AI68">
        <f t="shared" si="39"/>
        <v>-1.5566012701144479E-34</v>
      </c>
      <c r="AJ68">
        <f t="shared" si="47"/>
        <v>-0.99411592512297986</v>
      </c>
      <c r="AK68">
        <f t="shared" si="59"/>
        <v>-0.64948907108034626</v>
      </c>
      <c r="AL68">
        <f t="shared" si="40"/>
        <v>-1.6436049962033261</v>
      </c>
      <c r="AN68">
        <f t="shared" si="48"/>
        <v>0</v>
      </c>
      <c r="AO68">
        <f t="shared" si="49"/>
        <v>0</v>
      </c>
      <c r="AP68">
        <f t="shared" si="50"/>
        <v>-1.2798309414531985E-42</v>
      </c>
      <c r="AQ68">
        <f t="shared" si="51"/>
        <v>-9.8401169124998096E-38</v>
      </c>
      <c r="AR68">
        <f t="shared" si="52"/>
        <v>-9.8402448955939555E-38</v>
      </c>
      <c r="AS68">
        <f t="shared" si="53"/>
        <v>-6.2844251418995862E-4</v>
      </c>
      <c r="AT68">
        <f t="shared" si="54"/>
        <v>-4.1058244260410592E-4</v>
      </c>
      <c r="AU68">
        <f t="shared" si="55"/>
        <v>-1.0390249567940645E-3</v>
      </c>
      <c r="AW68">
        <v>65</v>
      </c>
      <c r="AX68">
        <f>IF(Z68&gt;0, (R68*SUMPRODUCT(K68:$K$98, X68:$X$98)-K68*$AZ$3)/Z68, 0)</f>
        <v>-2.0459815362943746E+41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-8.2842993760248227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-8.2842993760248227</v>
      </c>
      <c r="AK69">
        <f t="shared" si="59"/>
        <v>-0.57990095632173766</v>
      </c>
      <c r="AL69">
        <f t="shared" si="40"/>
        <v>-8.8642003323465595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-1.1427061977260702E-39</v>
      </c>
      <c r="AR69">
        <f t="shared" si="52"/>
        <v>-1.1427061977260702E-39</v>
      </c>
      <c r="AS69">
        <f t="shared" si="53"/>
        <v>-4.6759115639133774E-3</v>
      </c>
      <c r="AT69">
        <f t="shared" si="54"/>
        <v>-3.2731380947393642E-4</v>
      </c>
      <c r="AU69">
        <f t="shared" si="55"/>
        <v>-5.0032253733873133E-3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20354.844053581885</v>
      </c>
      <c r="AO71" s="6">
        <f t="shared" si="62"/>
        <v>-2035.4844053581885</v>
      </c>
      <c r="AP71" s="6">
        <f t="shared" si="62"/>
        <v>-624.6460830230975</v>
      </c>
      <c r="AQ71" s="6">
        <f t="shared" si="62"/>
        <v>-13104.705286859838</v>
      </c>
      <c r="AR71" s="6">
        <f t="shared" si="62"/>
        <v>4590.0082783407606</v>
      </c>
      <c r="AS71" s="6">
        <f t="shared" si="62"/>
        <v>-869.91298592468968</v>
      </c>
      <c r="AT71" s="6">
        <f t="shared" si="62"/>
        <v>507.44924178940198</v>
      </c>
      <c r="AU71" s="6">
        <f t="shared" si="62"/>
        <v>4227.5445342054745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'S.26.04.B'!C3*(1+C12)</f>
        <v>4187.1506240443905</v>
      </c>
      <c r="K3">
        <v>1</v>
      </c>
      <c r="L3" s="2">
        <v>0</v>
      </c>
      <c r="O3">
        <f>$C$3</f>
        <v>4187.1506240443905</v>
      </c>
      <c r="P3">
        <f>O3*C5</f>
        <v>418.7150624044391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4187.1506240443905</v>
      </c>
      <c r="AF3">
        <f t="shared" ref="AF3:AF34" si="4">-$Z3*P3</f>
        <v>-418.7150624044391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3368.4355616399516</v>
      </c>
      <c r="AJ3">
        <f t="shared" ref="AJ3:AJ34" si="8">AB3-AC3</f>
        <v>0</v>
      </c>
      <c r="AL3">
        <f t="shared" ref="AL3:AL34" si="9">SUM(AI3:AK3)</f>
        <v>3368.4355616399516</v>
      </c>
      <c r="AN3">
        <f t="shared" ref="AN3:AN34" si="10">AE3*$K3</f>
        <v>4187.1506240443905</v>
      </c>
      <c r="AO3">
        <f t="shared" ref="AO3:AO34" si="11">AF3*$K3</f>
        <v>-418.7150624044391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3368.4355616399516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3368.4355616399516</v>
      </c>
      <c r="AW3">
        <v>0</v>
      </c>
      <c r="AX3">
        <f>IF(Z3&gt;0, (R3*SUMPRODUCT(K3:$K$98, X3:$X$98)-K3*$AZ$3)/Z3, 0)</f>
        <v>0</v>
      </c>
      <c r="AZ3">
        <f>C6*SUMPRODUCT(X4:X98, K4:K98)/1</f>
        <v>1976.4030569592153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214.16077662729728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211.75747038848749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-211.75747038848749</v>
      </c>
      <c r="AK4">
        <f>G4*SUM(AB4, AE4:AF4)</f>
        <v>0</v>
      </c>
      <c r="AL4">
        <f t="shared" si="9"/>
        <v>-333.9546703884875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-109.10464285714285</v>
      </c>
      <c r="AR4">
        <f t="shared" si="14"/>
        <v>-109.10464285714285</v>
      </c>
      <c r="AS4">
        <f t="shared" si="15"/>
        <v>-189.06916998972096</v>
      </c>
      <c r="AT4">
        <f t="shared" si="16"/>
        <v>0</v>
      </c>
      <c r="AU4">
        <f t="shared" si="17"/>
        <v>-298.17381284686383</v>
      </c>
      <c r="AW4">
        <v>1</v>
      </c>
      <c r="AX4">
        <f>IF(Z4&gt;0, (R4*SUMPRODUCT(K4:$K$98, X4:$X$98)-K4*$AZ$3)/Z4, 0)</f>
        <v>214.16077662729728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</v>
      </c>
      <c r="S5">
        <f t="shared" si="1"/>
        <v>298.38489302543582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211.75747038848749</v>
      </c>
      <c r="AC5">
        <f t="shared" si="2"/>
        <v>291.7219975210653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-122.01164905429918</v>
      </c>
      <c r="AI5">
        <f t="shared" si="7"/>
        <v>-170.89515561577204</v>
      </c>
      <c r="AJ5">
        <f t="shared" si="8"/>
        <v>-79.964527132577814</v>
      </c>
      <c r="AK5">
        <f>G5*SUM(AB5, AE5:AF5)</f>
        <v>14.823022927194126</v>
      </c>
      <c r="AL5">
        <f t="shared" si="9"/>
        <v>-236.03665982115572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-97.266939615991049</v>
      </c>
      <c r="AR5">
        <f t="shared" si="14"/>
        <v>-136.23657176002234</v>
      </c>
      <c r="AS5">
        <f t="shared" si="15"/>
        <v>-63.747231451353478</v>
      </c>
      <c r="AT5">
        <f t="shared" si="16"/>
        <v>11.81682312435756</v>
      </c>
      <c r="AU5">
        <f t="shared" si="17"/>
        <v>-188.16698008701826</v>
      </c>
      <c r="AW5">
        <v>2</v>
      </c>
      <c r="AX5">
        <f>IF(Z5&gt;0, (R5*SUMPRODUCT(K5:$K$98, X5:$X$98)-K5*$AZ$3)/Z5, 0)</f>
        <v>298.38489302543582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100000</v>
      </c>
      <c r="S6">
        <f t="shared" si="1"/>
        <v>375.79104360091935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291.7219975210653</v>
      </c>
      <c r="AC6">
        <f t="shared" si="2"/>
        <v>363.2668168244677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-122.10650210795554</v>
      </c>
      <c r="AI6">
        <f t="shared" si="7"/>
        <v>-170.44012035275966</v>
      </c>
      <c r="AJ6">
        <f t="shared" si="8"/>
        <v>-71.544819303402392</v>
      </c>
      <c r="AK6">
        <f>G6*SUM(AB6, AE6:AF6)</f>
        <v>20.420539826474574</v>
      </c>
      <c r="AL6">
        <f t="shared" si="9"/>
        <v>-221.56439982968749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-86.912996330029387</v>
      </c>
      <c r="AR6">
        <f t="shared" si="14"/>
        <v>-121.31591110203486</v>
      </c>
      <c r="AS6">
        <f t="shared" si="15"/>
        <v>-50.924189213541467</v>
      </c>
      <c r="AT6">
        <f t="shared" si="16"/>
        <v>14.534936898171701</v>
      </c>
      <c r="AU6">
        <f t="shared" si="17"/>
        <v>-157.70516341740463</v>
      </c>
      <c r="AW6">
        <v>3</v>
      </c>
      <c r="AX6">
        <f>IF(Z6&gt;0, (R6*SUMPRODUCT(K6:$K$98, X6:$X$98)-K6*$AZ$3)/Z6, 0)</f>
        <v>375.79104360091935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</v>
      </c>
      <c r="S7">
        <f t="shared" si="1"/>
        <v>446.83643638262629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363.2668168244677</v>
      </c>
      <c r="AC7">
        <f t="shared" si="2"/>
        <v>427.07860524389707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-122.27854412687456</v>
      </c>
      <c r="AI7">
        <f t="shared" si="7"/>
        <v>-170.06768691716724</v>
      </c>
      <c r="AJ7">
        <f t="shared" si="8"/>
        <v>-63.811788419429377</v>
      </c>
      <c r="AK7">
        <f>G7*SUM(AB7, AE7:AF7)</f>
        <v>25.428677177712743</v>
      </c>
      <c r="AL7">
        <f t="shared" si="9"/>
        <v>-208.45079815888386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-77.710225393651683</v>
      </c>
      <c r="AR7">
        <f t="shared" si="14"/>
        <v>-108.08108958835257</v>
      </c>
      <c r="AS7">
        <f t="shared" si="15"/>
        <v>-40.55354515589142</v>
      </c>
      <c r="AT7">
        <f t="shared" si="16"/>
        <v>16.16038405635679</v>
      </c>
      <c r="AU7">
        <f t="shared" si="17"/>
        <v>-132.47425068788721</v>
      </c>
      <c r="AW7">
        <v>4</v>
      </c>
      <c r="AX7">
        <f>IF(Z7&gt;0, (R7*SUMPRODUCT(K7:$K$98, X7:$X$98)-K7*$AZ$3)/Z7, 0)</f>
        <v>446.83643638262629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</v>
      </c>
      <c r="S8">
        <f t="shared" si="1"/>
        <v>512.11181091524645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427.07860524389707</v>
      </c>
      <c r="AC8">
        <f t="shared" si="2"/>
        <v>483.94408051940474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-122.81140649106153</v>
      </c>
      <c r="AI8">
        <f t="shared" si="7"/>
        <v>-170.06125215020575</v>
      </c>
      <c r="AJ8">
        <f t="shared" si="8"/>
        <v>-56.865475275507663</v>
      </c>
      <c r="AK8">
        <f>G8*SUM(AB8, AE8:AF8)</f>
        <v>29.895502367072798</v>
      </c>
      <c r="AL8">
        <f t="shared" si="9"/>
        <v>-197.03122505864062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-69.686490231601823</v>
      </c>
      <c r="AR8">
        <f t="shared" si="14"/>
        <v>-96.497321587159135</v>
      </c>
      <c r="AS8">
        <f t="shared" si="15"/>
        <v>-32.266997834525064</v>
      </c>
      <c r="AT8">
        <f t="shared" si="16"/>
        <v>16.96351090827606</v>
      </c>
      <c r="AU8">
        <f t="shared" si="17"/>
        <v>-111.80080851340813</v>
      </c>
      <c r="AW8">
        <v>5</v>
      </c>
      <c r="AX8">
        <f>IF(Z8&gt;0, (R8*SUMPRODUCT(K8:$K$98, X8:$X$98)-K8*$AZ$3)/Z8, 0)</f>
        <v>512.11181091524645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</v>
      </c>
      <c r="S9">
        <f t="shared" si="1"/>
        <v>571.99241468626121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483.94408051940474</v>
      </c>
      <c r="AC9">
        <f t="shared" si="2"/>
        <v>534.41446588526753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-124.3529943029576</v>
      </c>
      <c r="AI9">
        <f t="shared" si="7"/>
        <v>-171.06816500835887</v>
      </c>
      <c r="AJ9">
        <f t="shared" si="8"/>
        <v>-50.470385365862796</v>
      </c>
      <c r="AK9">
        <f t="shared" ref="AK9:AK40" si="30">G9*SUM(AB9:AB9, AE9:AF9)</f>
        <v>33.876085636358333</v>
      </c>
      <c r="AL9">
        <f t="shared" si="9"/>
        <v>-187.66246473786333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-63.001096925464395</v>
      </c>
      <c r="AR9">
        <f t="shared" si="14"/>
        <v>-86.668456235931771</v>
      </c>
      <c r="AS9">
        <f t="shared" si="15"/>
        <v>-25.569867924158512</v>
      </c>
      <c r="AT9">
        <f t="shared" si="16"/>
        <v>17.162679247047155</v>
      </c>
      <c r="AU9">
        <f t="shared" si="17"/>
        <v>-95.075644913043121</v>
      </c>
      <c r="AW9">
        <v>6</v>
      </c>
      <c r="AX9">
        <f>IF(Z9&gt;0, (R9*SUMPRODUCT(K9:$K$98, X9:$X$98)-K9*$AZ$3)/Z9, 0)</f>
        <v>571.99241468626121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</v>
      </c>
      <c r="S10">
        <f t="shared" si="1"/>
        <v>626.50055661674742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534.41446588526753</v>
      </c>
      <c r="AC10">
        <f t="shared" si="2"/>
        <v>578.69629360039596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-126.40041400921224</v>
      </c>
      <c r="AI10">
        <f t="shared" si="7"/>
        <v>-172.58523280055491</v>
      </c>
      <c r="AJ10">
        <f t="shared" si="8"/>
        <v>-44.281827715128429</v>
      </c>
      <c r="AK10">
        <f t="shared" si="30"/>
        <v>37.409012611968734</v>
      </c>
      <c r="AL10">
        <f t="shared" si="9"/>
        <v>-179.4580479037146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-57.177128095325642</v>
      </c>
      <c r="AR10">
        <f t="shared" si="14"/>
        <v>-78.068794636066116</v>
      </c>
      <c r="AS10">
        <f t="shared" si="15"/>
        <v>-20.030850020621852</v>
      </c>
      <c r="AT10">
        <f t="shared" si="16"/>
        <v>16.921937501552012</v>
      </c>
      <c r="AU10">
        <f t="shared" si="17"/>
        <v>-81.177707155135948</v>
      </c>
      <c r="AW10">
        <v>7</v>
      </c>
      <c r="AX10">
        <f>IF(Z10&gt;0, (R10*SUMPRODUCT(K10:$K$98, X10:$X$98)-K10*$AZ$3)/Z10, 0)</f>
        <v>626.50055661674742</v>
      </c>
    </row>
    <row r="11" spans="1:52" x14ac:dyDescent="0.3">
      <c r="A11" t="s">
        <v>33</v>
      </c>
      <c r="C11" s="25">
        <f>AU100</f>
        <v>869.6389757630667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</v>
      </c>
      <c r="S11">
        <f t="shared" si="1"/>
        <v>676.00017383700413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578.69629360039596</v>
      </c>
      <c r="AC11">
        <f t="shared" si="2"/>
        <v>617.3074910770282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-128.28849485308837</v>
      </c>
      <c r="AI11">
        <f t="shared" si="7"/>
        <v>-173.94732120909106</v>
      </c>
      <c r="AJ11">
        <f t="shared" si="8"/>
        <v>-38.611197476632242</v>
      </c>
      <c r="AK11">
        <f t="shared" si="30"/>
        <v>40.508740552027724</v>
      </c>
      <c r="AL11">
        <f t="shared" si="9"/>
        <v>-172.04977813369558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-51.81357141388002</v>
      </c>
      <c r="AR11">
        <f t="shared" si="14"/>
        <v>-70.254405588291888</v>
      </c>
      <c r="AS11">
        <f t="shared" si="15"/>
        <v>-15.594415073011104</v>
      </c>
      <c r="AT11">
        <f t="shared" si="16"/>
        <v>16.360800895531732</v>
      </c>
      <c r="AU11">
        <f t="shared" si="17"/>
        <v>-69.48801976577127</v>
      </c>
      <c r="AW11">
        <v>8</v>
      </c>
      <c r="AX11">
        <f>IF(Z11&gt;0, (R11*SUMPRODUCT(K11:$K$98, X11:$X$98)-K11*$AZ$3)/Z11, 0)</f>
        <v>676.00017383700413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</v>
      </c>
      <c r="S12">
        <f t="shared" si="1"/>
        <v>721.16353593003055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617.3074910770282</v>
      </c>
      <c r="AC12">
        <f t="shared" si="2"/>
        <v>651.01921035239616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-131.0253076407667</v>
      </c>
      <c r="AI12">
        <f t="shared" si="7"/>
        <v>-176.16203307938898</v>
      </c>
      <c r="AJ12">
        <f t="shared" si="8"/>
        <v>-33.711719275367955</v>
      </c>
      <c r="AK12">
        <f t="shared" si="30"/>
        <v>43.211524375391981</v>
      </c>
      <c r="AL12">
        <f t="shared" si="9"/>
        <v>-166.66222797936496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-47.249039461556038</v>
      </c>
      <c r="AR12">
        <f t="shared" si="14"/>
        <v>-63.525795149564317</v>
      </c>
      <c r="AS12">
        <f t="shared" si="15"/>
        <v>-12.156783930062437</v>
      </c>
      <c r="AT12">
        <f t="shared" si="16"/>
        <v>15.582508884502239</v>
      </c>
      <c r="AU12">
        <f t="shared" si="17"/>
        <v>-60.100070195124516</v>
      </c>
      <c r="AW12">
        <v>9</v>
      </c>
      <c r="AX12">
        <f>IF(Z12&gt;0, (R12*SUMPRODUCT(K12:$K$98, X12:$X$98)-K12*$AZ$3)/Z12, 0)</f>
        <v>721.16353593003055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</v>
      </c>
      <c r="S13">
        <f t="shared" si="1"/>
        <v>762.16492223015075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651.01921035239616</v>
      </c>
      <c r="AC13">
        <f t="shared" si="2"/>
        <v>680.13203757766871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-133.85729241387651</v>
      </c>
      <c r="AI13">
        <f t="shared" si="7"/>
        <v>-178.47572195190565</v>
      </c>
      <c r="AJ13">
        <f t="shared" si="8"/>
        <v>-29.112827225272554</v>
      </c>
      <c r="AK13">
        <f t="shared" si="30"/>
        <v>45.571344724667732</v>
      </c>
      <c r="AL13">
        <f t="shared" si="9"/>
        <v>-162.01720445251047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-43.098465679763045</v>
      </c>
      <c r="AR13">
        <f t="shared" si="14"/>
        <v>-57.464405849716201</v>
      </c>
      <c r="AS13">
        <f t="shared" si="15"/>
        <v>-9.3735512080267362</v>
      </c>
      <c r="AT13">
        <f t="shared" si="16"/>
        <v>14.672753356791612</v>
      </c>
      <c r="AU13">
        <f t="shared" si="17"/>
        <v>-52.165203700951324</v>
      </c>
      <c r="AW13">
        <v>10</v>
      </c>
      <c r="AX13">
        <f>IF(Z13&gt;0, (R13*SUMPRODUCT(K13:$K$98, X13:$X$98)-K13*$AZ$3)/Z13, 0)</f>
        <v>762.16492223015075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</v>
      </c>
      <c r="S14">
        <f t="shared" si="1"/>
        <v>799.49709194275795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680.13203757766871</v>
      </c>
      <c r="AC14">
        <f t="shared" si="2"/>
        <v>705.2138100111456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-137.3141092718754</v>
      </c>
      <c r="AI14">
        <f t="shared" si="7"/>
        <v>-181.4176974598883</v>
      </c>
      <c r="AJ14">
        <f t="shared" si="8"/>
        <v>-25.081772433476885</v>
      </c>
      <c r="AK14">
        <f t="shared" si="30"/>
        <v>47.609242630436817</v>
      </c>
      <c r="AL14">
        <f t="shared" si="9"/>
        <v>-158.89022726292836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-39.474525171280554</v>
      </c>
      <c r="AR14">
        <f t="shared" si="14"/>
        <v>-52.153252880349939</v>
      </c>
      <c r="AS14">
        <f t="shared" si="15"/>
        <v>-7.2104102230695091</v>
      </c>
      <c r="AT14">
        <f t="shared" si="16"/>
        <v>13.686519590494182</v>
      </c>
      <c r="AU14">
        <f t="shared" si="17"/>
        <v>-45.677143512925262</v>
      </c>
      <c r="AW14">
        <v>11</v>
      </c>
      <c r="AX14">
        <f>IF(Z14&gt;0, (R14*SUMPRODUCT(K14:$K$98, X14:$X$98)-K14*$AZ$3)/Z14, 0)</f>
        <v>799.49709194275795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</v>
      </c>
      <c r="S15">
        <f t="shared" si="1"/>
        <v>833.43993154394252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705.2138100111456</v>
      </c>
      <c r="AC15">
        <f t="shared" si="2"/>
        <v>726.61449744097195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-142.51712873533225</v>
      </c>
      <c r="AI15">
        <f t="shared" si="7"/>
        <v>-186.10842247709735</v>
      </c>
      <c r="AJ15">
        <f t="shared" si="8"/>
        <v>-21.400687429826348</v>
      </c>
      <c r="AK15">
        <f t="shared" si="30"/>
        <v>49.364966700780194</v>
      </c>
      <c r="AL15">
        <f t="shared" si="9"/>
        <v>-158.1441432061435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-36.580597264451377</v>
      </c>
      <c r="AR15">
        <f t="shared" si="14"/>
        <v>-47.769396637228695</v>
      </c>
      <c r="AS15">
        <f t="shared" si="15"/>
        <v>-5.4930234351458971</v>
      </c>
      <c r="AT15">
        <f t="shared" si="16"/>
        <v>12.670757416168792</v>
      </c>
      <c r="AU15">
        <f t="shared" si="17"/>
        <v>-40.591662656205798</v>
      </c>
      <c r="AW15">
        <v>12</v>
      </c>
      <c r="AX15">
        <f>IF(Z15&gt;0, (R15*SUMPRODUCT(K15:$K$98, X15:$X$98)-K15*$AZ$3)/Z15, 0)</f>
        <v>833.43993154394252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</v>
      </c>
      <c r="S16">
        <f t="shared" si="1"/>
        <v>863.93712872903143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726.61449744097195</v>
      </c>
      <c r="AC16">
        <f t="shared" si="2"/>
        <v>744.38676857036603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-148.61579775379977</v>
      </c>
      <c r="AI16">
        <f t="shared" si="7"/>
        <v>-191.6968706592703</v>
      </c>
      <c r="AJ16">
        <f t="shared" si="8"/>
        <v>-17.772271129394085</v>
      </c>
      <c r="AK16">
        <f t="shared" si="30"/>
        <v>50.863014820868038</v>
      </c>
      <c r="AL16">
        <f t="shared" si="9"/>
        <v>-158.60612696779634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-34.058905090722938</v>
      </c>
      <c r="AR16">
        <f t="shared" si="14"/>
        <v>-43.931975083757521</v>
      </c>
      <c r="AS16">
        <f t="shared" si="15"/>
        <v>-4.0729458428463223</v>
      </c>
      <c r="AT16">
        <f t="shared" si="16"/>
        <v>11.656490229133039</v>
      </c>
      <c r="AU16">
        <f t="shared" si="17"/>
        <v>-36.348430697470803</v>
      </c>
      <c r="AW16">
        <v>13</v>
      </c>
      <c r="AX16">
        <f>IF(Z16&gt;0, (R16*SUMPRODUCT(K16:$K$98, X16:$X$98)-K16*$AZ$3)/Z16, 0)</f>
        <v>863.93712872903143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</v>
      </c>
      <c r="S17">
        <f t="shared" si="1"/>
        <v>891.24431081094599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744.38676857036603</v>
      </c>
      <c r="AC17">
        <f t="shared" si="2"/>
        <v>758.8572102598622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-154.71180123452194</v>
      </c>
      <c r="AI17">
        <f t="shared" si="7"/>
        <v>-197.28470751032052</v>
      </c>
      <c r="AJ17">
        <f t="shared" si="8"/>
        <v>-14.47044168949617</v>
      </c>
      <c r="AK17">
        <f t="shared" si="30"/>
        <v>52.107073799925629</v>
      </c>
      <c r="AL17">
        <f t="shared" si="9"/>
        <v>-159.64807539989107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-31.657099778076745</v>
      </c>
      <c r="AR17">
        <f t="shared" si="14"/>
        <v>-40.368359882745061</v>
      </c>
      <c r="AS17">
        <f t="shared" si="15"/>
        <v>-2.9609390669740603</v>
      </c>
      <c r="AT17">
        <f t="shared" si="16"/>
        <v>10.662139676903823</v>
      </c>
      <c r="AU17">
        <f t="shared" si="17"/>
        <v>-32.667159272815297</v>
      </c>
      <c r="AW17">
        <v>14</v>
      </c>
      <c r="AX17">
        <f>IF(Z17&gt;0, (R17*SUMPRODUCT(K17:$K$98, X17:$X$98)-K17*$AZ$3)/Z17, 0)</f>
        <v>891.24431081094599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</v>
      </c>
      <c r="S18">
        <f t="shared" si="1"/>
        <v>915.84413498019899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758.8572102598622</v>
      </c>
      <c r="AC18">
        <f t="shared" si="2"/>
        <v>770.52988439269529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-161.05543308665986</v>
      </c>
      <c r="AI18">
        <f t="shared" si="7"/>
        <v>-203.12208258315712</v>
      </c>
      <c r="AJ18">
        <f t="shared" si="8"/>
        <v>-11.672674132833095</v>
      </c>
      <c r="AK18">
        <f t="shared" si="30"/>
        <v>53.120004718190359</v>
      </c>
      <c r="AL18">
        <f t="shared" si="9"/>
        <v>-161.67475199779986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-29.424225481219178</v>
      </c>
      <c r="AR18">
        <f t="shared" si="14"/>
        <v>-37.109645068140743</v>
      </c>
      <c r="AS18">
        <f t="shared" si="15"/>
        <v>-2.1325539230239361</v>
      </c>
      <c r="AT18">
        <f t="shared" si="16"/>
        <v>9.7048262603500053</v>
      </c>
      <c r="AU18">
        <f t="shared" si="17"/>
        <v>-29.537372730814671</v>
      </c>
      <c r="AW18">
        <v>15</v>
      </c>
      <c r="AX18">
        <f>IF(Z18&gt;0, (R18*SUMPRODUCT(K18:$K$98, X18:$X$98)-K18*$AZ$3)/Z18, 0)</f>
        <v>915.84413498019899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</v>
      </c>
      <c r="S19">
        <f t="shared" si="1"/>
        <v>938.1137956063435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770.52988439269529</v>
      </c>
      <c r="AC19">
        <f t="shared" si="2"/>
        <v>779.79295704621723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-168.47280870182092</v>
      </c>
      <c r="AI19">
        <f t="shared" si="7"/>
        <v>-210.03455529900231</v>
      </c>
      <c r="AJ19">
        <f t="shared" si="8"/>
        <v>-9.263072653521931</v>
      </c>
      <c r="AK19">
        <f t="shared" si="30"/>
        <v>53.937091907488679</v>
      </c>
      <c r="AL19">
        <f t="shared" si="9"/>
        <v>-165.36053604503556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-27.481564530804771</v>
      </c>
      <c r="AR19">
        <f t="shared" si="14"/>
        <v>-34.261185704836109</v>
      </c>
      <c r="AS19">
        <f t="shared" si="15"/>
        <v>-1.5110078050152702</v>
      </c>
      <c r="AT19">
        <f t="shared" si="16"/>
        <v>8.7983080669300726</v>
      </c>
      <c r="AU19">
        <f t="shared" si="17"/>
        <v>-26.973885442921304</v>
      </c>
      <c r="AW19">
        <v>16</v>
      </c>
      <c r="AX19">
        <f>IF(Z19&gt;0, (R19*SUMPRODUCT(K19:$K$98, X19:$X$98)-K19*$AZ$3)/Z19, 0)</f>
        <v>938.1137956063435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</v>
      </c>
      <c r="S20">
        <f t="shared" si="1"/>
        <v>958.21423684352146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779.79295704621723</v>
      </c>
      <c r="AC20">
        <f t="shared" si="2"/>
        <v>786.85362299285975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-175.58823830692162</v>
      </c>
      <c r="AI20">
        <f t="shared" si="7"/>
        <v>-216.64657331897774</v>
      </c>
      <c r="AJ20">
        <f t="shared" si="8"/>
        <v>-7.0606659466425299</v>
      </c>
      <c r="AK20">
        <f t="shared" si="30"/>
        <v>54.585506993235214</v>
      </c>
      <c r="AL20">
        <f t="shared" si="9"/>
        <v>-169.12173227238506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-25.573433243496364</v>
      </c>
      <c r="AR20">
        <f t="shared" si="14"/>
        <v>-31.553347386063027</v>
      </c>
      <c r="AS20">
        <f t="shared" si="15"/>
        <v>-1.0283460383346927</v>
      </c>
      <c r="AT20">
        <f t="shared" si="16"/>
        <v>7.9500701904295896</v>
      </c>
      <c r="AU20">
        <f t="shared" si="17"/>
        <v>-24.631623233968131</v>
      </c>
      <c r="AW20">
        <v>17</v>
      </c>
      <c r="AX20">
        <f>IF(Z20&gt;0, (R20*SUMPRODUCT(K20:$K$98, X20:$X$98)-K20*$AZ$3)/Z20, 0)</f>
        <v>958.21423684352146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</v>
      </c>
      <c r="S21">
        <f t="shared" si="1"/>
        <v>976.58099473507752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786.85362299285975</v>
      </c>
      <c r="AC21">
        <f t="shared" si="2"/>
        <v>792.12146696137006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-183.80124981495024</v>
      </c>
      <c r="AI21">
        <f t="shared" si="7"/>
        <v>-224.35710085197832</v>
      </c>
      <c r="AJ21">
        <f t="shared" si="8"/>
        <v>-5.2678439685103058</v>
      </c>
      <c r="AK21">
        <f t="shared" si="30"/>
        <v>55.079753609500187</v>
      </c>
      <c r="AL21">
        <f t="shared" si="9"/>
        <v>-174.54519121098843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-23.901439188968048</v>
      </c>
      <c r="AR21">
        <f t="shared" si="14"/>
        <v>-29.175305434678027</v>
      </c>
      <c r="AS21">
        <f t="shared" si="15"/>
        <v>-0.6850282704665257</v>
      </c>
      <c r="AT21">
        <f t="shared" si="16"/>
        <v>7.1625485831366218</v>
      </c>
      <c r="AU21">
        <f t="shared" si="17"/>
        <v>-22.697785122007932</v>
      </c>
      <c r="AW21">
        <v>18</v>
      </c>
      <c r="AX21">
        <f>IF(Z21&gt;0, (R21*SUMPRODUCT(K21:$K$98, X21:$X$98)-K21*$AZ$3)/Z21, 0)</f>
        <v>976.58099473507752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</v>
      </c>
      <c r="S22">
        <f t="shared" si="1"/>
        <v>993.35495703539027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792.12146696137006</v>
      </c>
      <c r="AC22">
        <f t="shared" si="2"/>
        <v>795.75688242597937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-192.57564639933031</v>
      </c>
      <c r="AI22">
        <f t="shared" si="7"/>
        <v>-232.62965110278844</v>
      </c>
      <c r="AJ22">
        <f t="shared" si="8"/>
        <v>-3.6354154646093093</v>
      </c>
      <c r="AK22">
        <f t="shared" si="30"/>
        <v>55.448502687295907</v>
      </c>
      <c r="AL22">
        <f t="shared" si="9"/>
        <v>-180.81656388010185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-22.359337611006008</v>
      </c>
      <c r="AR22">
        <f t="shared" si="14"/>
        <v>-27.009878998676289</v>
      </c>
      <c r="AS22">
        <f t="shared" si="15"/>
        <v>-0.42209637225319724</v>
      </c>
      <c r="AT22">
        <f t="shared" si="16"/>
        <v>6.4379469304189989</v>
      </c>
      <c r="AU22">
        <f t="shared" si="17"/>
        <v>-20.994028440510487</v>
      </c>
      <c r="AW22">
        <v>19</v>
      </c>
      <c r="AX22">
        <f>IF(Z22&gt;0, (R22*SUMPRODUCT(K22:$K$98, X22:$X$98)-K22*$AZ$3)/Z22, 0)</f>
        <v>993.35495703539027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</v>
      </c>
      <c r="S23">
        <f t="shared" si="1"/>
        <v>1008.7670146532902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795.75688242597937</v>
      </c>
      <c r="AC23">
        <f t="shared" si="2"/>
        <v>797.98402218423871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-202.04081106523054</v>
      </c>
      <c r="AI23">
        <f t="shared" si="7"/>
        <v>-241.59325531612149</v>
      </c>
      <c r="AJ23">
        <f t="shared" si="8"/>
        <v>-2.2271397582593409</v>
      </c>
      <c r="AK23">
        <f t="shared" si="30"/>
        <v>55.702981769818564</v>
      </c>
      <c r="AL23">
        <f t="shared" si="9"/>
        <v>-188.11741330456226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-20.944917297410989</v>
      </c>
      <c r="AR23">
        <f t="shared" si="14"/>
        <v>-25.045191243935122</v>
      </c>
      <c r="AS23">
        <f t="shared" si="15"/>
        <v>-0.23088037412133208</v>
      </c>
      <c r="AT23">
        <f t="shared" si="16"/>
        <v>5.7745479254256455</v>
      </c>
      <c r="AU23">
        <f t="shared" si="17"/>
        <v>-19.501523692630808</v>
      </c>
      <c r="AW23">
        <v>20</v>
      </c>
      <c r="AX23">
        <f>IF(Z23&gt;0, (R23*SUMPRODUCT(K23:$K$98, X23:$X$98)-K23*$AZ$3)/Z23, 0)</f>
        <v>1008.7670146532902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100000</v>
      </c>
      <c r="S24">
        <f t="shared" si="1"/>
        <v>1023.0111387358357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797.98402218423871</v>
      </c>
      <c r="AC24">
        <f t="shared" si="2"/>
        <v>798.9913168236717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-211.92199629627365</v>
      </c>
      <c r="AI24">
        <f t="shared" si="7"/>
        <v>-250.97295510650753</v>
      </c>
      <c r="AJ24">
        <f t="shared" si="8"/>
        <v>-1.0072946394329847</v>
      </c>
      <c r="AK24">
        <f t="shared" si="30"/>
        <v>55.858881552896712</v>
      </c>
      <c r="AL24">
        <f t="shared" si="9"/>
        <v>-196.12136819304379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-19.615417683460983</v>
      </c>
      <c r="AR24">
        <f t="shared" si="14"/>
        <v>-23.229959266636119</v>
      </c>
      <c r="AS24">
        <f t="shared" si="15"/>
        <v>-9.3234800672442747E-2</v>
      </c>
      <c r="AT24">
        <f t="shared" si="16"/>
        <v>5.1702763853697657</v>
      </c>
      <c r="AU24">
        <f t="shared" si="17"/>
        <v>-18.152917681938792</v>
      </c>
      <c r="AW24">
        <v>21</v>
      </c>
      <c r="AX24">
        <f>IF(Z24&gt;0, (R24*SUMPRODUCT(K24:$K$98, X24:$X$98)-K24*$AZ$3)/Z24, 0)</f>
        <v>1023.0111387358357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</v>
      </c>
      <c r="S25">
        <f t="shared" si="1"/>
        <v>1037.5631778230641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798.9913168236717</v>
      </c>
      <c r="AC25">
        <f t="shared" si="2"/>
        <v>798.97608836953589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-315.8441548571717</v>
      </c>
      <c r="AI25">
        <f t="shared" si="7"/>
        <v>-354.34668200187468</v>
      </c>
      <c r="AJ25">
        <f t="shared" si="8"/>
        <v>1.5228454135808533E-2</v>
      </c>
      <c r="AK25">
        <f t="shared" si="30"/>
        <v>55.929392177657022</v>
      </c>
      <c r="AL25">
        <f t="shared" si="9"/>
        <v>-298.40206137008187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-26.102153861357589</v>
      </c>
      <c r="AR25">
        <f t="shared" si="14"/>
        <v>-29.284099362412075</v>
      </c>
      <c r="AS25">
        <f t="shared" si="15"/>
        <v>1.2585176797185104E-3</v>
      </c>
      <c r="AT25">
        <f t="shared" si="16"/>
        <v>4.6221453762650331</v>
      </c>
      <c r="AU25">
        <f t="shared" si="17"/>
        <v>-24.660695468467328</v>
      </c>
      <c r="AW25">
        <v>22</v>
      </c>
      <c r="AX25">
        <f>IF(Z25&gt;0, (R25*SUMPRODUCT(K25:$K$98, X25:$X$98)-K25*$AZ$3)/Z25, 0)</f>
        <v>1037.5631778230641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100000</v>
      </c>
      <c r="S26">
        <f t="shared" si="1"/>
        <v>1042.6653806944676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798.97608836953589</v>
      </c>
      <c r="AC26">
        <f t="shared" si="2"/>
        <v>790.37410346293279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-431.76733940069903</v>
      </c>
      <c r="AI26">
        <f t="shared" si="7"/>
        <v>-469.66895760425462</v>
      </c>
      <c r="AJ26">
        <f t="shared" si="8"/>
        <v>8.6019849066030929</v>
      </c>
      <c r="AK26">
        <f t="shared" si="30"/>
        <v>55.928326185867519</v>
      </c>
      <c r="AL26">
        <f t="shared" si="9"/>
        <v>-405.13864651178403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-31.85922932930804</v>
      </c>
      <c r="AR26">
        <f t="shared" si="14"/>
        <v>-34.655912255754046</v>
      </c>
      <c r="AS26">
        <f t="shared" si="15"/>
        <v>0.63472288155723955</v>
      </c>
      <c r="AT26">
        <f t="shared" si="16"/>
        <v>4.1268368571673681</v>
      </c>
      <c r="AU26">
        <f t="shared" si="17"/>
        <v>-29.894352517029439</v>
      </c>
      <c r="AW26">
        <v>23</v>
      </c>
      <c r="AX26">
        <f>IF(Z26&gt;0, (R26*SUMPRODUCT(K26:$K$98, X26:$X$98)-K26*$AZ$3)/Z26, 0)</f>
        <v>1042.6653806944676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</v>
      </c>
      <c r="S27">
        <f t="shared" si="1"/>
        <v>1039.1845918858085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790.37410346293279</v>
      </c>
      <c r="AC27">
        <f t="shared" si="2"/>
        <v>774.14002498608431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-550.2556930792199</v>
      </c>
      <c r="AI27">
        <f t="shared" si="7"/>
        <v>-587.50316725420032</v>
      </c>
      <c r="AJ27">
        <f t="shared" si="8"/>
        <v>16.234078476848481</v>
      </c>
      <c r="AK27">
        <f t="shared" si="30"/>
        <v>55.326187242405304</v>
      </c>
      <c r="AL27">
        <f t="shared" si="9"/>
        <v>-515.94290153494649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-36.252002434056365</v>
      </c>
      <c r="AR27">
        <f t="shared" si="14"/>
        <v>-38.705944376751432</v>
      </c>
      <c r="AS27">
        <f t="shared" si="15"/>
        <v>1.0695352358174415</v>
      </c>
      <c r="AT27">
        <f t="shared" si="16"/>
        <v>3.6450055852306797</v>
      </c>
      <c r="AU27">
        <f t="shared" si="17"/>
        <v>-33.991403555703307</v>
      </c>
      <c r="AW27">
        <v>24</v>
      </c>
      <c r="AX27">
        <f>IF(Z27&gt;0, (R27*SUMPRODUCT(K27:$K$98, X27:$X$98)-K27*$AZ$3)/Z27, 0)</f>
        <v>1039.1845918858085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</v>
      </c>
      <c r="S28">
        <f t="shared" si="1"/>
        <v>1028.8730928829368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774.14002498608431</v>
      </c>
      <c r="AC28">
        <f t="shared" si="2"/>
        <v>751.83905009886678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-675.96716132754466</v>
      </c>
      <c r="AI28">
        <f t="shared" si="7"/>
        <v>-712.50417718011147</v>
      </c>
      <c r="AJ28">
        <f t="shared" si="8"/>
        <v>22.300974887217535</v>
      </c>
      <c r="AK28">
        <f t="shared" si="30"/>
        <v>54.189801749025904</v>
      </c>
      <c r="AL28">
        <f t="shared" si="9"/>
        <v>-636.01340054386799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-39.762623550026859</v>
      </c>
      <c r="AR28">
        <f t="shared" si="14"/>
        <v>-41.911851634026945</v>
      </c>
      <c r="AS28">
        <f t="shared" si="15"/>
        <v>1.3118170822049073</v>
      </c>
      <c r="AT28">
        <f t="shared" si="16"/>
        <v>3.187623320288802</v>
      </c>
      <c r="AU28">
        <f t="shared" si="17"/>
        <v>-37.412411231533234</v>
      </c>
      <c r="AW28">
        <v>25</v>
      </c>
      <c r="AX28">
        <f>IF(Z28&gt;0, (R28*SUMPRODUCT(K28:$K$98, X28:$X$98)-K28*$AZ$3)/Z28, 0)</f>
        <v>1028.8730928829368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</v>
      </c>
      <c r="S29">
        <f t="shared" si="1"/>
        <v>1012.794995186776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751.83905009886678</v>
      </c>
      <c r="AC29">
        <f t="shared" si="2"/>
        <v>724.53270114423151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-805.34890342227834</v>
      </c>
      <c r="AI29">
        <f t="shared" si="7"/>
        <v>-841.11787466460839</v>
      </c>
      <c r="AJ29">
        <f t="shared" si="8"/>
        <v>27.306348954635268</v>
      </c>
      <c r="AK29">
        <f t="shared" si="30"/>
        <v>52.628733506920682</v>
      </c>
      <c r="AL29">
        <f t="shared" si="9"/>
        <v>-761.18279220305249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-42.297576274580351</v>
      </c>
      <c r="AR29">
        <f t="shared" si="14"/>
        <v>-44.176191596407428</v>
      </c>
      <c r="AS29">
        <f t="shared" si="15"/>
        <v>1.4341515494476083</v>
      </c>
      <c r="AT29">
        <f t="shared" si="16"/>
        <v>2.764103682620052</v>
      </c>
      <c r="AU29">
        <f t="shared" si="17"/>
        <v>-39.977936364339769</v>
      </c>
      <c r="AW29">
        <v>26</v>
      </c>
      <c r="AX29">
        <f>IF(Z29&gt;0, (R29*SUMPRODUCT(K29:$K$98, X29:$X$98)-K29*$AZ$3)/Z29, 0)</f>
        <v>1012.794995186776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</v>
      </c>
      <c r="S30">
        <f t="shared" si="1"/>
        <v>992.29931947188152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724.53270114423151</v>
      </c>
      <c r="AC30">
        <f t="shared" si="2"/>
        <v>693.35679861553649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-948.80773117404647</v>
      </c>
      <c r="AI30">
        <f t="shared" si="7"/>
        <v>-983.74460883836616</v>
      </c>
      <c r="AJ30">
        <f t="shared" si="8"/>
        <v>31.175902528695019</v>
      </c>
      <c r="AK30">
        <f t="shared" si="30"/>
        <v>50.717289080096208</v>
      </c>
      <c r="AL30">
        <f t="shared" si="9"/>
        <v>-901.85141722957496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-44.492991095343747</v>
      </c>
      <c r="AR30">
        <f t="shared" si="14"/>
        <v>-46.131306357482508</v>
      </c>
      <c r="AS30">
        <f t="shared" si="15"/>
        <v>1.4619496743372182</v>
      </c>
      <c r="AT30">
        <f t="shared" si="16"/>
        <v>2.3783152447845706</v>
      </c>
      <c r="AU30">
        <f t="shared" si="17"/>
        <v>-42.291041438360715</v>
      </c>
      <c r="AW30">
        <v>27</v>
      </c>
      <c r="AX30">
        <f>IF(Z30&gt;0, (R30*SUMPRODUCT(K30:$K$98, X30:$X$98)-K30*$AZ$3)/Z30, 0)</f>
        <v>992.29931947188152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</v>
      </c>
      <c r="S31">
        <f t="shared" si="1"/>
        <v>967.81874326271168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693.35679861553649</v>
      </c>
      <c r="AC31">
        <f t="shared" si="2"/>
        <v>658.79387336473349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-1105.0534405224323</v>
      </c>
      <c r="AI31">
        <f t="shared" si="7"/>
        <v>-1139.0884226898477</v>
      </c>
      <c r="AJ31">
        <f t="shared" si="8"/>
        <v>34.562925250803005</v>
      </c>
      <c r="AK31">
        <f t="shared" si="30"/>
        <v>48.534975903087556</v>
      </c>
      <c r="AL31">
        <f t="shared" si="9"/>
        <v>-1055.990521535957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-46.267778340579454</v>
      </c>
      <c r="AR31">
        <f t="shared" si="14"/>
        <v>-47.692798120621106</v>
      </c>
      <c r="AS31">
        <f t="shared" si="15"/>
        <v>1.4471243703382757</v>
      </c>
      <c r="AT31">
        <f t="shared" si="16"/>
        <v>2.0321238996258613</v>
      </c>
      <c r="AU31">
        <f t="shared" si="17"/>
        <v>-44.213549850656968</v>
      </c>
      <c r="AW31">
        <v>28</v>
      </c>
      <c r="AX31">
        <f>IF(Z31&gt;0, (R31*SUMPRODUCT(K31:$K$98, X31:$X$98)-K31*$AZ$3)/Z31, 0)</f>
        <v>967.81874326271168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</v>
      </c>
      <c r="S32">
        <f t="shared" si="1"/>
        <v>939.78839223488114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658.79387336473349</v>
      </c>
      <c r="AC32">
        <f t="shared" si="2"/>
        <v>621.39222524249396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-1268.8241352012421</v>
      </c>
      <c r="AI32">
        <f t="shared" si="7"/>
        <v>-1301.8843554793827</v>
      </c>
      <c r="AJ32">
        <f t="shared" si="8"/>
        <v>37.401648122239521</v>
      </c>
      <c r="AK32">
        <f t="shared" si="30"/>
        <v>46.115571135531347</v>
      </c>
      <c r="AL32">
        <f t="shared" si="9"/>
        <v>-1218.3671362216119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-47.432801249957777</v>
      </c>
      <c r="AR32">
        <f t="shared" si="14"/>
        <v>-48.668700547762477</v>
      </c>
      <c r="AS32">
        <f t="shared" si="15"/>
        <v>1.3981960876884389</v>
      </c>
      <c r="AT32">
        <f t="shared" si="16"/>
        <v>1.7239510658055197</v>
      </c>
      <c r="AU32">
        <f t="shared" si="17"/>
        <v>-45.546553394268514</v>
      </c>
      <c r="AW32">
        <v>29</v>
      </c>
      <c r="AX32">
        <f>IF(Z32&gt;0, (R32*SUMPRODUCT(K32:$K$98, X32:$X$98)-K32*$AZ$3)/Z32, 0)</f>
        <v>939.78839223488114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</v>
      </c>
      <c r="S33">
        <f t="shared" si="1"/>
        <v>908.97276168187443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621.39222524249396</v>
      </c>
      <c r="AC33">
        <f t="shared" si="2"/>
        <v>581.87561168748243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-1444.5993852736283</v>
      </c>
      <c r="AI33">
        <f t="shared" si="7"/>
        <v>-1476.6067036563506</v>
      </c>
      <c r="AJ33">
        <f t="shared" si="8"/>
        <v>39.516613555011531</v>
      </c>
      <c r="AK33">
        <f t="shared" si="30"/>
        <v>43.497455766974582</v>
      </c>
      <c r="AL33">
        <f t="shared" si="9"/>
        <v>-1393.5926343343647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-48.21772831863742</v>
      </c>
      <c r="AR33">
        <f t="shared" si="14"/>
        <v>-49.286066155216183</v>
      </c>
      <c r="AS33">
        <f t="shared" si="15"/>
        <v>1.3189825192312539</v>
      </c>
      <c r="AT33">
        <f t="shared" si="16"/>
        <v>1.4518547675601152</v>
      </c>
      <c r="AU33">
        <f t="shared" si="17"/>
        <v>-46.515228868424821</v>
      </c>
      <c r="AW33">
        <v>30</v>
      </c>
      <c r="AX33">
        <f>IF(Z33&gt;0, (R33*SUMPRODUCT(K33:$K$98, X33:$X$98)-K33*$AZ$3)/Z33, 0)</f>
        <v>908.97276168187443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</v>
      </c>
      <c r="S34">
        <f t="shared" si="1"/>
        <v>875.76675867839299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581.87561168748243</v>
      </c>
      <c r="AC34">
        <f t="shared" si="2"/>
        <v>540.72590809647568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-1631.3490033305902</v>
      </c>
      <c r="AI34">
        <f t="shared" si="7"/>
        <v>-1662.22057402782</v>
      </c>
      <c r="AJ34">
        <f t="shared" si="8"/>
        <v>41.149703591006755</v>
      </c>
      <c r="AK34">
        <f t="shared" si="30"/>
        <v>40.731292818123777</v>
      </c>
      <c r="AL34">
        <f t="shared" si="9"/>
        <v>-1580.3395776186894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-48.617002548880521</v>
      </c>
      <c r="AR34">
        <f t="shared" si="14"/>
        <v>-49.537028385296232</v>
      </c>
      <c r="AS34">
        <f t="shared" si="15"/>
        <v>1.226331851912279</v>
      </c>
      <c r="AT34">
        <f t="shared" si="16"/>
        <v>1.2138624921552923</v>
      </c>
      <c r="AU34">
        <f t="shared" si="17"/>
        <v>-47.096834041228661</v>
      </c>
      <c r="AW34">
        <v>31</v>
      </c>
      <c r="AX34">
        <f>IF(Z34&gt;0, (R34*SUMPRODUCT(K34:$K$98, X34:$X$98)-K34*$AZ$3)/Z34, 0)</f>
        <v>875.76675867839299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840.24770479595838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540.72590809647568</v>
      </c>
      <c r="AC35">
        <f t="shared" ref="AC35:AC66" si="33">S35*Z35</f>
        <v>498.41964191155103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-1807.5304643228037</v>
      </c>
      <c r="AI35">
        <f t="shared" ref="AI35:AI66" si="38">SUM(AE35:AH35)</f>
        <v>-1837.1895540808998</v>
      </c>
      <c r="AJ35">
        <f t="shared" ref="AJ35:AJ66" si="39">AB35-AC35</f>
        <v>42.306266184924652</v>
      </c>
      <c r="AK35">
        <f t="shared" si="30"/>
        <v>37.850813566753303</v>
      </c>
      <c r="AL35">
        <f t="shared" ref="AL35:AL66" si="40">SUM(AI35:AK35)</f>
        <v>-1757.0324743292219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-48.095993501910691</v>
      </c>
      <c r="AR35">
        <f t="shared" ref="AR35:AR66" si="45">AI35*$K35</f>
        <v>-48.885182628420054</v>
      </c>
      <c r="AS35">
        <f t="shared" ref="AS35:AS66" si="46">AJ35*$K35</f>
        <v>1.1257137534788766</v>
      </c>
      <c r="AT35">
        <f t="shared" ref="AT35:AT66" si="47">AK35*$K35</f>
        <v>1.0071600558227078</v>
      </c>
      <c r="AU35">
        <f t="shared" ref="AU35:AU66" si="48">AL35*$K35</f>
        <v>-46.752308819118475</v>
      </c>
      <c r="AW35">
        <v>32</v>
      </c>
      <c r="AX35">
        <f>IF(Z35&gt;0, (R35*SUMPRODUCT(K35:$K$98, X35:$X$98)-K35*$AZ$3)/Z35, 0)</f>
        <v>840.24770479595838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</v>
      </c>
      <c r="S36">
        <f t="shared" si="32"/>
        <v>803.48088278775322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498.41964191155103</v>
      </c>
      <c r="AC36">
        <f t="shared" si="33"/>
        <v>455.95823444888663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-1977.1342414542012</v>
      </c>
      <c r="AI36">
        <f t="shared" si="38"/>
        <v>-2005.5081731939893</v>
      </c>
      <c r="AJ36">
        <f t="shared" si="39"/>
        <v>42.461407462664397</v>
      </c>
      <c r="AK36">
        <f t="shared" si="30"/>
        <v>34.889374933808575</v>
      </c>
      <c r="AL36">
        <f t="shared" si="40"/>
        <v>-1928.1573907975162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-46.972254956577764</v>
      </c>
      <c r="AR36">
        <f t="shared" si="45"/>
        <v>-47.646355646281854</v>
      </c>
      <c r="AS36">
        <f t="shared" si="46"/>
        <v>1.0087873728211929</v>
      </c>
      <c r="AT36">
        <f t="shared" si="47"/>
        <v>0.82889294024927351</v>
      </c>
      <c r="AU36">
        <f t="shared" si="48"/>
        <v>-45.80867533321139</v>
      </c>
      <c r="AW36">
        <v>33</v>
      </c>
      <c r="AX36">
        <f>IF(Z36&gt;0, (R36*SUMPRODUCT(K36:$K$98, X36:$X$98)-K36*$AZ$3)/Z36, 0)</f>
        <v>803.48088278775322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</v>
      </c>
      <c r="S37">
        <f t="shared" si="32"/>
        <v>766.19760622814181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455.95823444888663</v>
      </c>
      <c r="AC37">
        <f t="shared" si="33"/>
        <v>414.01685988449321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-2145.1259873914541</v>
      </c>
      <c r="AI37">
        <f t="shared" si="38"/>
        <v>-2172.1436168201485</v>
      </c>
      <c r="AJ37">
        <f t="shared" si="39"/>
        <v>41.941374564393413</v>
      </c>
      <c r="AK37">
        <f t="shared" si="30"/>
        <v>31.917076411422066</v>
      </c>
      <c r="AL37">
        <f t="shared" si="40"/>
        <v>-2098.2851658443333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-45.503000306257938</v>
      </c>
      <c r="AR37">
        <f t="shared" si="45"/>
        <v>-46.076105665753957</v>
      </c>
      <c r="AS37">
        <f t="shared" si="46"/>
        <v>0.8896719310967941</v>
      </c>
      <c r="AT37">
        <f t="shared" si="47"/>
        <v>0.67703377156409816</v>
      </c>
      <c r="AU37">
        <f t="shared" si="48"/>
        <v>-44.509399963093074</v>
      </c>
      <c r="AW37">
        <v>34</v>
      </c>
      <c r="AX37">
        <f>IF(Z37&gt;0, (R37*SUMPRODUCT(K37:$K$98, X37:$X$98)-K37*$AZ$3)/Z37, 0)</f>
        <v>766.19760622814181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</v>
      </c>
      <c r="S38">
        <f t="shared" si="32"/>
        <v>729.04804741379564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414.01685988449321</v>
      </c>
      <c r="AC38">
        <f t="shared" si="33"/>
        <v>373.00571707125681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-2331.5133491786132</v>
      </c>
      <c r="AI38">
        <f t="shared" si="38"/>
        <v>-2357.0950456384312</v>
      </c>
      <c r="AJ38">
        <f t="shared" si="39"/>
        <v>41.011142813236404</v>
      </c>
      <c r="AK38">
        <f t="shared" si="30"/>
        <v>28.981180191914529</v>
      </c>
      <c r="AL38">
        <f t="shared" si="40"/>
        <v>-2287.1027226332803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-44.157767949168743</v>
      </c>
      <c r="AR38">
        <f t="shared" si="45"/>
        <v>-44.642273266891536</v>
      </c>
      <c r="AS38">
        <f t="shared" si="46"/>
        <v>0.77673178595143355</v>
      </c>
      <c r="AT38">
        <f t="shared" si="47"/>
        <v>0.54888994320296658</v>
      </c>
      <c r="AU38">
        <f t="shared" si="48"/>
        <v>-43.316651537737137</v>
      </c>
      <c r="AW38">
        <v>35</v>
      </c>
      <c r="AX38">
        <f>IF(Z38&gt;0, (R38*SUMPRODUCT(K38:$K$98, X38:$X$98)-K38*$AZ$3)/Z38, 0)</f>
        <v>729.04804741379564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</v>
      </c>
      <c r="S39">
        <f t="shared" si="32"/>
        <v>691.25940587580794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373.00571707125681</v>
      </c>
      <c r="AC39">
        <f t="shared" si="33"/>
        <v>332.8585361694287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-2499.2805807313152</v>
      </c>
      <c r="AI39">
        <f t="shared" si="38"/>
        <v>-2523.3568199361694</v>
      </c>
      <c r="AJ39">
        <f t="shared" si="39"/>
        <v>40.147180901828108</v>
      </c>
      <c r="AK39">
        <f t="shared" si="30"/>
        <v>26.110400194987978</v>
      </c>
      <c r="AL39">
        <f t="shared" si="40"/>
        <v>-2457.0992388393533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-42.263571902572885</v>
      </c>
      <c r="AR39">
        <f t="shared" si="45"/>
        <v>-42.670708209965852</v>
      </c>
      <c r="AS39">
        <f t="shared" si="46"/>
        <v>0.67890067238209917</v>
      </c>
      <c r="AT39">
        <f t="shared" si="47"/>
        <v>0.44153456980925548</v>
      </c>
      <c r="AU39">
        <f t="shared" si="48"/>
        <v>-41.550272967774497</v>
      </c>
      <c r="AW39">
        <v>36</v>
      </c>
      <c r="AX39">
        <f>IF(Z39&gt;0, (R39*SUMPRODUCT(K39:$K$98, X39:$X$98)-K39*$AZ$3)/Z39, 0)</f>
        <v>691.25940587580794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</v>
      </c>
      <c r="S40">
        <f t="shared" si="32"/>
        <v>653.06674917254657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332.8585361694287</v>
      </c>
      <c r="AC40">
        <f t="shared" si="33"/>
        <v>294.17584555912435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-2625.6583427245932</v>
      </c>
      <c r="AI40">
        <f t="shared" si="38"/>
        <v>-2648.1809903660369</v>
      </c>
      <c r="AJ40">
        <f t="shared" si="39"/>
        <v>38.682690610304348</v>
      </c>
      <c r="AK40">
        <f t="shared" si="30"/>
        <v>23.300097531860011</v>
      </c>
      <c r="AL40">
        <f t="shared" si="40"/>
        <v>-2586.1982022238726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-39.643443874149746</v>
      </c>
      <c r="AR40">
        <f t="shared" si="45"/>
        <v>-39.983501566783247</v>
      </c>
      <c r="AS40">
        <f t="shared" si="46"/>
        <v>0.58404974065262505</v>
      </c>
      <c r="AT40">
        <f t="shared" si="47"/>
        <v>0.35179600244866832</v>
      </c>
      <c r="AU40">
        <f t="shared" si="48"/>
        <v>-39.047655823681957</v>
      </c>
      <c r="AW40">
        <v>37</v>
      </c>
      <c r="AX40">
        <f>IF(Z40&gt;0, (R40*SUMPRODUCT(K40:$K$98, X40:$X$98)-K40*$AZ$3)/Z40, 0)</f>
        <v>653.06674917254657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</v>
      </c>
      <c r="S41">
        <f t="shared" si="32"/>
        <v>615.73523261468381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294.17584555912435</v>
      </c>
      <c r="AC41">
        <f t="shared" si="33"/>
        <v>257.72961712450007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-2737.6278208174554</v>
      </c>
      <c r="AI41">
        <f t="shared" si="38"/>
        <v>-2758.5564280720755</v>
      </c>
      <c r="AJ41">
        <f t="shared" si="39"/>
        <v>36.446228434624288</v>
      </c>
      <c r="AK41">
        <f t="shared" ref="AK41:AK72" si="61">G41*SUM(AB41:AB41, AE41:AF41)</f>
        <v>20.592309189138707</v>
      </c>
      <c r="AL41">
        <f t="shared" si="40"/>
        <v>-2701.5178904483128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-36.905368338929925</v>
      </c>
      <c r="AR41">
        <f t="shared" si="45"/>
        <v>-37.187502365213277</v>
      </c>
      <c r="AS41">
        <f t="shared" si="46"/>
        <v>0.49132372001646141</v>
      </c>
      <c r="AT41">
        <f t="shared" si="47"/>
        <v>0.27760046482409334</v>
      </c>
      <c r="AU41">
        <f t="shared" si="48"/>
        <v>-36.418578180372727</v>
      </c>
      <c r="AW41">
        <v>38</v>
      </c>
      <c r="AX41">
        <f>IF(Z41&gt;0, (R41*SUMPRODUCT(K41:$K$98, X41:$X$98)-K41*$AZ$3)/Z41, 0)</f>
        <v>615.73523261468381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</v>
      </c>
      <c r="S42">
        <f t="shared" si="32"/>
        <v>579.22949630970129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257.72961712450007</v>
      </c>
      <c r="AC42">
        <f t="shared" si="33"/>
        <v>223.67890542800367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-2822.0134022130037</v>
      </c>
      <c r="AI42">
        <f t="shared" si="38"/>
        <v>-2841.3217166939712</v>
      </c>
      <c r="AJ42">
        <f t="shared" si="39"/>
        <v>34.050711696496393</v>
      </c>
      <c r="AK42">
        <f t="shared" si="61"/>
        <v>18.041073198715008</v>
      </c>
      <c r="AL42">
        <f t="shared" si="40"/>
        <v>-2789.2299317987599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-33.966921521471413</v>
      </c>
      <c r="AR42">
        <f t="shared" si="45"/>
        <v>-34.199324387514714</v>
      </c>
      <c r="AS42">
        <f t="shared" si="46"/>
        <v>0.40984846175363498</v>
      </c>
      <c r="AT42">
        <f t="shared" si="47"/>
        <v>0.21714982537762595</v>
      </c>
      <c r="AU42">
        <f t="shared" si="48"/>
        <v>-33.572326100383457</v>
      </c>
      <c r="AW42">
        <v>39</v>
      </c>
      <c r="AX42">
        <f>IF(Z42&gt;0, (R42*SUMPRODUCT(K42:$K$98, X42:$X$98)-K42*$AZ$3)/Z42, 0)</f>
        <v>579.22949630970129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</v>
      </c>
      <c r="S43">
        <f t="shared" si="32"/>
        <v>544.01250269299021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223.67890542800367</v>
      </c>
      <c r="AC43">
        <f t="shared" si="33"/>
        <v>192.26078448013354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-2889.2189456740703</v>
      </c>
      <c r="AI43">
        <f t="shared" si="38"/>
        <v>-2906.889567537391</v>
      </c>
      <c r="AJ43">
        <f t="shared" si="39"/>
        <v>31.418120947870136</v>
      </c>
      <c r="AK43">
        <f t="shared" si="61"/>
        <v>15.657523379960258</v>
      </c>
      <c r="AL43">
        <f t="shared" si="40"/>
        <v>-2859.8139232095605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-31.049852913621269</v>
      </c>
      <c r="AR43">
        <f t="shared" si="45"/>
        <v>-31.239755520542019</v>
      </c>
      <c r="AS43">
        <f t="shared" si="46"/>
        <v>0.3376442050936832</v>
      </c>
      <c r="AT43">
        <f t="shared" si="47"/>
        <v>0.16826824379899238</v>
      </c>
      <c r="AU43">
        <f t="shared" si="48"/>
        <v>-30.733843071649343</v>
      </c>
      <c r="AW43">
        <v>40</v>
      </c>
      <c r="AX43">
        <f>IF(Z43&gt;0, (R43*SUMPRODUCT(K43:$K$98, X43:$X$98)-K43*$AZ$3)/Z43, 0)</f>
        <v>544.01250269299021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</v>
      </c>
      <c r="S44">
        <f t="shared" si="32"/>
        <v>510.22445348796936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192.26078448013354</v>
      </c>
      <c r="AC44">
        <f t="shared" si="33"/>
        <v>163.48664636437056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-2945.7280058593215</v>
      </c>
      <c r="AI44">
        <f t="shared" si="38"/>
        <v>-2961.7490575010793</v>
      </c>
      <c r="AJ44">
        <f t="shared" si="39"/>
        <v>28.77413811576298</v>
      </c>
      <c r="AK44">
        <f t="shared" si="61"/>
        <v>13.458254913609348</v>
      </c>
      <c r="AL44">
        <f t="shared" si="40"/>
        <v>-2919.5166644717069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-28.265307481163664</v>
      </c>
      <c r="AR44">
        <f t="shared" si="45"/>
        <v>-28.419035167469101</v>
      </c>
      <c r="AS44">
        <f t="shared" si="46"/>
        <v>0.2760980849996213</v>
      </c>
      <c r="AT44">
        <f t="shared" si="47"/>
        <v>0.12913674057360228</v>
      </c>
      <c r="AU44">
        <f t="shared" si="48"/>
        <v>-28.013800341895877</v>
      </c>
      <c r="AW44">
        <v>41</v>
      </c>
      <c r="AX44">
        <f>IF(Z44&gt;0, (R44*SUMPRODUCT(K44:$K$98, X44:$X$98)-K44*$AZ$3)/Z44, 0)</f>
        <v>510.22445348796936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</v>
      </c>
      <c r="S45">
        <f t="shared" si="32"/>
        <v>477.25942106192485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163.48664636437056</v>
      </c>
      <c r="AC45">
        <f t="shared" si="33"/>
        <v>137.2532270955804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-2963.0614590398654</v>
      </c>
      <c r="AI45">
        <f t="shared" si="38"/>
        <v>-2977.440769435686</v>
      </c>
      <c r="AJ45">
        <f t="shared" si="39"/>
        <v>26.233419268790158</v>
      </c>
      <c r="AK45">
        <f t="shared" si="61"/>
        <v>11.444065245505939</v>
      </c>
      <c r="AL45">
        <f t="shared" si="40"/>
        <v>-2939.7632849213896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-25.385382256088057</v>
      </c>
      <c r="AR45">
        <f t="shared" si="45"/>
        <v>-25.508573859104999</v>
      </c>
      <c r="AS45">
        <f t="shared" si="46"/>
        <v>0.22474909320249251</v>
      </c>
      <c r="AT45">
        <f t="shared" si="47"/>
        <v>9.804453091395425E-2</v>
      </c>
      <c r="AU45">
        <f t="shared" si="48"/>
        <v>-25.185780234988552</v>
      </c>
      <c r="AW45">
        <v>42</v>
      </c>
      <c r="AX45">
        <f>IF(Z45&gt;0, (R45*SUMPRODUCT(K45:$K$98, X45:$X$98)-K45*$AZ$3)/Z45, 0)</f>
        <v>477.25942106192485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</v>
      </c>
      <c r="S46">
        <f t="shared" si="32"/>
        <v>445.2372657102145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137.2532270955804</v>
      </c>
      <c r="AC46">
        <f t="shared" si="33"/>
        <v>113.68203074339723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-2938.1244931780075</v>
      </c>
      <c r="AI46">
        <f t="shared" si="38"/>
        <v>-2950.8909482232807</v>
      </c>
      <c r="AJ46">
        <f t="shared" si="39"/>
        <v>23.571196352183165</v>
      </c>
      <c r="AK46">
        <f t="shared" si="61"/>
        <v>9.6077258966906296</v>
      </c>
      <c r="AL46">
        <f t="shared" si="40"/>
        <v>-2917.712025974407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-22.474768075403649</v>
      </c>
      <c r="AR46">
        <f t="shared" si="45"/>
        <v>-22.572423269032708</v>
      </c>
      <c r="AS46">
        <f t="shared" si="46"/>
        <v>0.1803045352588542</v>
      </c>
      <c r="AT46">
        <f t="shared" si="47"/>
        <v>7.3492941419446234E-2</v>
      </c>
      <c r="AU46">
        <f t="shared" si="48"/>
        <v>-22.31862579235441</v>
      </c>
      <c r="AW46">
        <v>43</v>
      </c>
      <c r="AX46">
        <f>IF(Z46&gt;0, (R46*SUMPRODUCT(K46:$K$98, X46:$X$98)-K46*$AZ$3)/Z46, 0)</f>
        <v>445.2372657102145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</v>
      </c>
      <c r="S47">
        <f t="shared" si="32"/>
        <v>414.58621123231489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113.68203074339723</v>
      </c>
      <c r="AC47">
        <f t="shared" si="33"/>
        <v>92.827071510765833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-2887.2870059491029</v>
      </c>
      <c r="AI47">
        <f t="shared" si="38"/>
        <v>-2898.4821529409487</v>
      </c>
      <c r="AJ47">
        <f t="shared" si="39"/>
        <v>20.854959232631401</v>
      </c>
      <c r="AK47">
        <f t="shared" si="61"/>
        <v>7.9577421520378069</v>
      </c>
      <c r="AL47">
        <f t="shared" si="40"/>
        <v>-2869.6694515562795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-19.719548126371116</v>
      </c>
      <c r="AR47">
        <f t="shared" si="45"/>
        <v>-19.796008568105044</v>
      </c>
      <c r="AS47">
        <f t="shared" si="46"/>
        <v>0.14243487793697779</v>
      </c>
      <c r="AT47">
        <f t="shared" si="47"/>
        <v>5.4349664242255735E-2</v>
      </c>
      <c r="AU47">
        <f t="shared" si="48"/>
        <v>-19.59922402592581</v>
      </c>
      <c r="AW47">
        <v>44</v>
      </c>
      <c r="AX47">
        <f>IF(Z47&gt;0, (R47*SUMPRODUCT(K47:$K$98, X47:$X$98)-K47*$AZ$3)/Z47, 0)</f>
        <v>414.58621123231489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100000</v>
      </c>
      <c r="S48">
        <f t="shared" si="32"/>
        <v>385.11428231386793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92.827071510765833</v>
      </c>
      <c r="AC48">
        <f t="shared" si="33"/>
        <v>74.553781279727133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-2807.5189626151468</v>
      </c>
      <c r="AI48">
        <f t="shared" si="38"/>
        <v>-2817.1983986557671</v>
      </c>
      <c r="AJ48">
        <f t="shared" si="39"/>
        <v>18.2732902310387</v>
      </c>
      <c r="AK48">
        <f t="shared" si="61"/>
        <v>6.4978950057536089</v>
      </c>
      <c r="AL48">
        <f t="shared" si="40"/>
        <v>-2792.427213418975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-17.120312123245657</v>
      </c>
      <c r="AR48">
        <f t="shared" si="45"/>
        <v>-17.179337536216707</v>
      </c>
      <c r="AS48">
        <f t="shared" si="46"/>
        <v>0.11143092404356553</v>
      </c>
      <c r="AT48">
        <f t="shared" si="47"/>
        <v>3.9624306059524363E-2</v>
      </c>
      <c r="AU48">
        <f t="shared" si="48"/>
        <v>-17.028282306113617</v>
      </c>
      <c r="AW48">
        <v>45</v>
      </c>
      <c r="AX48">
        <f>IF(Z48&gt;0, (R48*SUMPRODUCT(K48:$K$98, X48:$X$98)-K48*$AZ$3)/Z48, 0)</f>
        <v>385.11428231386793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</v>
      </c>
      <c r="S49">
        <f t="shared" si="32"/>
        <v>356.66066770556426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74.553781279727133</v>
      </c>
      <c r="AC49">
        <f t="shared" si="33"/>
        <v>58.724770848742516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-2700.1174012751098</v>
      </c>
      <c r="AI49">
        <f t="shared" si="38"/>
        <v>-2708.3499842546862</v>
      </c>
      <c r="AJ49">
        <f t="shared" si="39"/>
        <v>15.829010430984617</v>
      </c>
      <c r="AK49">
        <f t="shared" si="61"/>
        <v>5.2187646895809001</v>
      </c>
      <c r="AL49">
        <f t="shared" si="40"/>
        <v>-2687.3022091341209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-14.701227723147976</v>
      </c>
      <c r="AR49">
        <f t="shared" si="45"/>
        <v>-14.746051358251883</v>
      </c>
      <c r="AS49">
        <f t="shared" si="46"/>
        <v>8.6183618115307128E-2</v>
      </c>
      <c r="AT49">
        <f t="shared" si="47"/>
        <v>2.8414411943281051E-2</v>
      </c>
      <c r="AU49">
        <f t="shared" si="48"/>
        <v>-14.631453328193295</v>
      </c>
      <c r="AW49">
        <v>46</v>
      </c>
      <c r="AX49">
        <f>IF(Z49&gt;0, (R49*SUMPRODUCT(K49:$K$98, X49:$X$98)-K49*$AZ$3)/Z49, 0)</f>
        <v>356.66066770556426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</v>
      </c>
      <c r="S50">
        <f t="shared" si="32"/>
        <v>328.88291863841636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58.724770848742516</v>
      </c>
      <c r="AC50">
        <f t="shared" si="33"/>
        <v>45.176491065113296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-2564.1696903166935</v>
      </c>
      <c r="AI50">
        <f t="shared" si="38"/>
        <v>-2571.0378626213155</v>
      </c>
      <c r="AJ50">
        <f t="shared" si="39"/>
        <v>13.548279783629219</v>
      </c>
      <c r="AK50">
        <f t="shared" si="61"/>
        <v>4.1107339594119763</v>
      </c>
      <c r="AL50">
        <f t="shared" si="40"/>
        <v>-2553.3788488782743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-12.465212795779625</v>
      </c>
      <c r="AR50">
        <f t="shared" si="45"/>
        <v>-12.498601081125365</v>
      </c>
      <c r="AS50">
        <f t="shared" si="46"/>
        <v>6.5862330078021933E-2</v>
      </c>
      <c r="AT50">
        <f t="shared" si="47"/>
        <v>1.9983534531437093E-2</v>
      </c>
      <c r="AU50">
        <f t="shared" si="48"/>
        <v>-12.412755216515906</v>
      </c>
      <c r="AW50">
        <v>47</v>
      </c>
      <c r="AX50">
        <f>IF(Z50&gt;0, (R50*SUMPRODUCT(K50:$K$98, X50:$X$98)-K50*$AZ$3)/Z50, 0)</f>
        <v>328.88291863841636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</v>
      </c>
      <c r="S51">
        <f t="shared" si="32"/>
        <v>301.19275173372159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45.176491065113296</v>
      </c>
      <c r="AC51">
        <f t="shared" si="33"/>
        <v>33.740696072475401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-2396.6212530086741</v>
      </c>
      <c r="AI51">
        <f t="shared" si="38"/>
        <v>-2402.2224329637456</v>
      </c>
      <c r="AJ51">
        <f t="shared" si="39"/>
        <v>11.435794992637895</v>
      </c>
      <c r="AK51">
        <f t="shared" si="61"/>
        <v>3.162354374557931</v>
      </c>
      <c r="AL51">
        <f t="shared" si="40"/>
        <v>-2387.62428359655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-10.402418409156308</v>
      </c>
      <c r="AR51">
        <f t="shared" si="45"/>
        <v>-10.426730059319841</v>
      </c>
      <c r="AS51">
        <f t="shared" si="46"/>
        <v>4.9636513990441278E-2</v>
      </c>
      <c r="AT51">
        <f t="shared" si="47"/>
        <v>1.3726045916049607E-2</v>
      </c>
      <c r="AU51">
        <f t="shared" si="48"/>
        <v>-10.36336749941335</v>
      </c>
      <c r="AW51">
        <v>48</v>
      </c>
      <c r="AX51">
        <f>IF(Z51&gt;0, (R51*SUMPRODUCT(K51:$K$98, X51:$X$98)-K51*$AZ$3)/Z51, 0)</f>
        <v>301.19275173372159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</v>
      </c>
      <c r="S52">
        <f t="shared" si="32"/>
        <v>272.99264104230087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33.740696072475401</v>
      </c>
      <c r="AC52">
        <f t="shared" si="33"/>
        <v>24.25740070183852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-2204.6020255963508</v>
      </c>
      <c r="AI52">
        <f t="shared" si="38"/>
        <v>-2209.0448927390735</v>
      </c>
      <c r="AJ52">
        <f t="shared" si="39"/>
        <v>9.4832953706368812</v>
      </c>
      <c r="AK52">
        <f t="shared" si="61"/>
        <v>2.3618487250732785</v>
      </c>
      <c r="AL52">
        <f t="shared" si="40"/>
        <v>-2197.1997486433634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-8.5437216587194129</v>
      </c>
      <c r="AR52">
        <f t="shared" si="45"/>
        <v>-8.5609395600881761</v>
      </c>
      <c r="AS52">
        <f t="shared" si="46"/>
        <v>3.6751592855960941E-2</v>
      </c>
      <c r="AT52">
        <f t="shared" si="47"/>
        <v>9.1531160149274267E-3</v>
      </c>
      <c r="AU52">
        <f t="shared" si="48"/>
        <v>-8.5150348512172869</v>
      </c>
      <c r="AW52">
        <v>49</v>
      </c>
      <c r="AX52">
        <f>IF(Z52&gt;0, (R52*SUMPRODUCT(K52:$K$98, X52:$X$98)-K52*$AZ$3)/Z52, 0)</f>
        <v>272.99264104230087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</v>
      </c>
      <c r="S53">
        <f t="shared" si="32"/>
        <v>242.46038116916938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24.25740070183852</v>
      </c>
      <c r="AC53">
        <f t="shared" si="33"/>
        <v>16.534324613225746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-1977.4846222887238</v>
      </c>
      <c r="AI53">
        <f t="shared" si="38"/>
        <v>-1980.8943184488749</v>
      </c>
      <c r="AJ53">
        <f t="shared" si="39"/>
        <v>7.7230760886127747</v>
      </c>
      <c r="AK53">
        <f t="shared" si="61"/>
        <v>1.6980180491286965</v>
      </c>
      <c r="AL53">
        <f t="shared" si="40"/>
        <v>-1971.4732243111334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-6.8424554964512172</v>
      </c>
      <c r="AR53">
        <f t="shared" si="45"/>
        <v>-6.8542536636628801</v>
      </c>
      <c r="AS53">
        <f t="shared" si="46"/>
        <v>2.6723244184259358E-2</v>
      </c>
      <c r="AT53">
        <f t="shared" si="47"/>
        <v>5.8754504598304983E-3</v>
      </c>
      <c r="AU53">
        <f t="shared" si="48"/>
        <v>-6.8216549690187902</v>
      </c>
      <c r="AW53">
        <v>50</v>
      </c>
      <c r="AX53">
        <f>IF(Z53&gt;0, (R53*SUMPRODUCT(K53:$K$98, X53:$X$98)-K53*$AZ$3)/Z53, 0)</f>
        <v>242.46038116916938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</v>
      </c>
      <c r="S54">
        <f t="shared" si="32"/>
        <v>207.1686179461033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16.534324613225746</v>
      </c>
      <c r="AC54">
        <f t="shared" si="33"/>
        <v>10.424588375798304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-1719.2642754406656</v>
      </c>
      <c r="AI54">
        <f t="shared" si="38"/>
        <v>-1721.780242501495</v>
      </c>
      <c r="AJ54">
        <f t="shared" si="39"/>
        <v>6.1097362374274411</v>
      </c>
      <c r="AK54">
        <f t="shared" si="61"/>
        <v>1.1574027229258024</v>
      </c>
      <c r="AL54">
        <f t="shared" si="40"/>
        <v>-1714.5131035411418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-5.3115770150021175</v>
      </c>
      <c r="AR54">
        <f t="shared" si="45"/>
        <v>-5.3193499635834973</v>
      </c>
      <c r="AS54">
        <f t="shared" si="46"/>
        <v>1.8875710401257094E-2</v>
      </c>
      <c r="AT54">
        <f t="shared" si="47"/>
        <v>3.5757351490467355E-3</v>
      </c>
      <c r="AU54">
        <f t="shared" si="48"/>
        <v>-5.2968985180331938</v>
      </c>
      <c r="AW54">
        <v>51</v>
      </c>
      <c r="AX54">
        <f>IF(Z54&gt;0, (R54*SUMPRODUCT(K54:$K$98, X54:$X$98)-K54*$AZ$3)/Z54, 0)</f>
        <v>207.1686179461033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</v>
      </c>
      <c r="S55">
        <f t="shared" si="32"/>
        <v>162.86406291543159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10.424588375798304</v>
      </c>
      <c r="AC55">
        <f t="shared" si="33"/>
        <v>5.7672249849245594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-1440.4867490730567</v>
      </c>
      <c r="AI55">
        <f t="shared" si="38"/>
        <v>-1442.2573130887411</v>
      </c>
      <c r="AJ55">
        <f t="shared" si="39"/>
        <v>4.6573633908737451</v>
      </c>
      <c r="AK55">
        <f t="shared" si="61"/>
        <v>0.72972118630588134</v>
      </c>
      <c r="AL55">
        <f t="shared" si="40"/>
        <v>-1436.8702285115614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-3.9734896740052577</v>
      </c>
      <c r="AR55">
        <f t="shared" si="45"/>
        <v>-3.9783736605035815</v>
      </c>
      <c r="AS55">
        <f t="shared" si="46"/>
        <v>1.284703615193643E-2</v>
      </c>
      <c r="AT55">
        <f t="shared" si="47"/>
        <v>2.0128887687131591E-3</v>
      </c>
      <c r="AU55">
        <f t="shared" si="48"/>
        <v>-3.9635137355829317</v>
      </c>
      <c r="AW55">
        <v>52</v>
      </c>
      <c r="AX55">
        <f>IF(Z55&gt;0, (R55*SUMPRODUCT(K55:$K$98, X55:$X$98)-K55*$AZ$3)/Z55, 0)</f>
        <v>162.86406291543159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</v>
      </c>
      <c r="S56">
        <f t="shared" si="32"/>
        <v>100.89466477437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5.7672249849245594</v>
      </c>
      <c r="AC56">
        <f t="shared" si="33"/>
        <v>2.3778546181767819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-1148.9473188018767</v>
      </c>
      <c r="AI56">
        <f t="shared" si="38"/>
        <v>-1150.1257035180033</v>
      </c>
      <c r="AJ56">
        <f t="shared" si="39"/>
        <v>3.3893703667477775</v>
      </c>
      <c r="AK56">
        <f t="shared" si="61"/>
        <v>0.40370574894471917</v>
      </c>
      <c r="AL56">
        <f t="shared" si="40"/>
        <v>-1146.3326274023109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-2.8297294487021256</v>
      </c>
      <c r="AR56">
        <f t="shared" si="45"/>
        <v>-2.8326316791861141</v>
      </c>
      <c r="AS56">
        <f t="shared" si="46"/>
        <v>8.3476422133488357E-3</v>
      </c>
      <c r="AT56">
        <f t="shared" si="47"/>
        <v>9.9428235542643652E-4</v>
      </c>
      <c r="AU56">
        <f t="shared" si="48"/>
        <v>-2.8232897546173392</v>
      </c>
      <c r="AW56">
        <v>53</v>
      </c>
      <c r="AX56">
        <f>IF(Z56&gt;0, (R56*SUMPRODUCT(K56:$K$98, X56:$X$98)-K56*$AZ$3)/Z56, 0)</f>
        <v>100.89466477437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</v>
      </c>
      <c r="S57">
        <f t="shared" si="32"/>
        <v>4.744096247872629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2.3778546181767819</v>
      </c>
      <c r="AC57">
        <f t="shared" si="33"/>
        <v>6.9660265240260699E-2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-864.84482439853241</v>
      </c>
      <c r="AI57">
        <f t="shared" si="38"/>
        <v>-865.57900285529854</v>
      </c>
      <c r="AJ57">
        <f t="shared" si="39"/>
        <v>2.3081943529365212</v>
      </c>
      <c r="AK57">
        <f t="shared" si="61"/>
        <v>0.16644982327237476</v>
      </c>
      <c r="AL57">
        <f t="shared" si="40"/>
        <v>-863.10435867908961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-1.9018005408312801</v>
      </c>
      <c r="AR57">
        <f t="shared" si="45"/>
        <v>-1.9034150050065333</v>
      </c>
      <c r="AS57">
        <f t="shared" si="46"/>
        <v>5.0757374559202281E-3</v>
      </c>
      <c r="AT57">
        <f t="shared" si="47"/>
        <v>3.6602446472501607E-4</v>
      </c>
      <c r="AU57">
        <f t="shared" si="48"/>
        <v>-1.897973243085888</v>
      </c>
      <c r="AW57">
        <v>54</v>
      </c>
      <c r="AX57">
        <f>IF(Z57&gt;0, (R57*SUMPRODUCT(K57:$K$98, X57:$X$98)-K57*$AZ$3)/Z57, 0)</f>
        <v>4.744096247872629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</v>
      </c>
      <c r="S58">
        <f t="shared" si="32"/>
        <v>-161.38488703652038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6.9660265240260699E-2</v>
      </c>
      <c r="AC58">
        <f t="shared" si="33"/>
        <v>-1.3664839400860158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-606.94973527928641</v>
      </c>
      <c r="AI58">
        <f t="shared" si="38"/>
        <v>-607.37309708384521</v>
      </c>
      <c r="AJ58">
        <f t="shared" si="39"/>
        <v>1.4361442053262765</v>
      </c>
      <c r="AK58">
        <f t="shared" si="61"/>
        <v>4.8762185668182493E-3</v>
      </c>
      <c r="AL58">
        <f t="shared" si="40"/>
        <v>-605.93207665995214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-1.1916850182739018</v>
      </c>
      <c r="AR58">
        <f t="shared" si="45"/>
        <v>-1.1925162467768189</v>
      </c>
      <c r="AS58">
        <f t="shared" si="46"/>
        <v>2.8197253151131057E-3</v>
      </c>
      <c r="AT58">
        <f t="shared" si="47"/>
        <v>9.5739667951786258E-6</v>
      </c>
      <c r="AU58">
        <f t="shared" si="48"/>
        <v>-1.1896869474949108</v>
      </c>
      <c r="AW58">
        <v>55</v>
      </c>
      <c r="AX58">
        <f>IF(Z58&gt;0, (R58*SUMPRODUCT(K58:$K$98, X58:$X$98)-K58*$AZ$3)/Z58, 0)</f>
        <v>-161.38488703652038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</v>
      </c>
      <c r="S59">
        <f t="shared" si="32"/>
        <v>-481.34961574772149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-1.3664839400860158</v>
      </c>
      <c r="AC59">
        <f t="shared" si="33"/>
        <v>-2.1424043730875919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-393.1735677229384</v>
      </c>
      <c r="AI59">
        <f t="shared" si="38"/>
        <v>-393.39610912559016</v>
      </c>
      <c r="AJ59">
        <f t="shared" si="39"/>
        <v>0.77592043300157609</v>
      </c>
      <c r="AK59">
        <f t="shared" si="61"/>
        <v>-9.565387580602111E-2</v>
      </c>
      <c r="AL59">
        <f t="shared" si="40"/>
        <v>-392.71584256839458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-0.68924725293580402</v>
      </c>
      <c r="AR59">
        <f t="shared" si="45"/>
        <v>-0.68963737593245034</v>
      </c>
      <c r="AS59">
        <f t="shared" si="46"/>
        <v>1.3602161255152319E-3</v>
      </c>
      <c r="AT59">
        <f t="shared" si="47"/>
        <v>-1.6768464755601676E-4</v>
      </c>
      <c r="AU59">
        <f t="shared" si="48"/>
        <v>-0.68844484445449106</v>
      </c>
      <c r="AW59">
        <v>56</v>
      </c>
      <c r="AX59">
        <f>IF(Z59&gt;0, (R59*SUMPRODUCT(K59:$K$98, X59:$X$98)-K59*$AZ$3)/Z59, 0)</f>
        <v>-481.34961574772149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</v>
      </c>
      <c r="S60">
        <f t="shared" si="32"/>
        <v>-1180.4775740208875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-2.1424043730875919</v>
      </c>
      <c r="AC60">
        <f t="shared" si="33"/>
        <v>-2.4604332463159633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-232.20504052050123</v>
      </c>
      <c r="AI60">
        <f t="shared" si="38"/>
        <v>-232.3092539888662</v>
      </c>
      <c r="AJ60">
        <f t="shared" si="39"/>
        <v>0.31802887322837137</v>
      </c>
      <c r="AK60">
        <f t="shared" si="61"/>
        <v>-0.14996830611613146</v>
      </c>
      <c r="AL60">
        <f t="shared" si="40"/>
        <v>-232.14119342175397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-0.36344973004705122</v>
      </c>
      <c r="AR60">
        <f t="shared" si="45"/>
        <v>-0.36361284604513466</v>
      </c>
      <c r="AS60">
        <f t="shared" si="46"/>
        <v>4.9778208028095885E-4</v>
      </c>
      <c r="AT60">
        <f t="shared" si="47"/>
        <v>-2.3473194316257412E-4</v>
      </c>
      <c r="AU60">
        <f t="shared" si="48"/>
        <v>-0.3633497959080163</v>
      </c>
      <c r="AW60">
        <v>57</v>
      </c>
      <c r="AX60">
        <f>IF(Z60&gt;0, (R60*SUMPRODUCT(K60:$K$98, X60:$X$98)-K60*$AZ$3)/Z60, 0)</f>
        <v>-1180.4775740208875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</v>
      </c>
      <c r="S61">
        <f t="shared" si="32"/>
        <v>-2961.3019514258981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-2.4604332463159633</v>
      </c>
      <c r="AC61">
        <f t="shared" si="33"/>
        <v>-2.492437994481377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-122.17570177237201</v>
      </c>
      <c r="AI61">
        <f t="shared" si="38"/>
        <v>-122.21778525516716</v>
      </c>
      <c r="AJ61">
        <f t="shared" si="39"/>
        <v>3.2004748165413766E-2</v>
      </c>
      <c r="AK61">
        <f t="shared" si="61"/>
        <v>-0.17223032724211745</v>
      </c>
      <c r="AL61">
        <f t="shared" si="40"/>
        <v>-122.35801083424386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-0.17074167099389922</v>
      </c>
      <c r="AR61">
        <f t="shared" si="45"/>
        <v>-0.17080048304956538</v>
      </c>
      <c r="AS61">
        <f t="shared" si="46"/>
        <v>4.4726930987331496E-5</v>
      </c>
      <c r="AT61">
        <f t="shared" si="47"/>
        <v>-2.4069347212700109E-4</v>
      </c>
      <c r="AU61">
        <f t="shared" si="48"/>
        <v>-0.17099644959070504</v>
      </c>
      <c r="AW61">
        <v>58</v>
      </c>
      <c r="AX61">
        <f>IF(Z61&gt;0, (R61*SUMPRODUCT(K61:$K$98, X61:$X$98)-K61*$AZ$3)/Z61, 0)</f>
        <v>-2961.3019514258981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</v>
      </c>
      <c r="S62">
        <f t="shared" si="32"/>
        <v>-8494.2354699680036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-2.492437994481377</v>
      </c>
      <c r="AC62">
        <f t="shared" si="33"/>
        <v>-2.3672466459381014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-55.456435289927263</v>
      </c>
      <c r="AI62">
        <f t="shared" si="38"/>
        <v>-55.470369720249494</v>
      </c>
      <c r="AJ62">
        <f t="shared" si="39"/>
        <v>-0.12519134854327563</v>
      </c>
      <c r="AK62">
        <f t="shared" si="61"/>
        <v>-0.1744706596136964</v>
      </c>
      <c r="AL62">
        <f t="shared" si="40"/>
        <v>-55.770031728406465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-6.9197214481501054E-2</v>
      </c>
      <c r="AR62">
        <f t="shared" si="45"/>
        <v>-6.9214601530608058E-2</v>
      </c>
      <c r="AS62">
        <f t="shared" si="46"/>
        <v>-1.5621077249353726E-4</v>
      </c>
      <c r="AT62">
        <f t="shared" si="47"/>
        <v>-2.1770031901438772E-4</v>
      </c>
      <c r="AU62">
        <f t="shared" si="48"/>
        <v>-6.9588512622115975E-2</v>
      </c>
      <c r="AW62">
        <v>59</v>
      </c>
      <c r="AX62">
        <f>IF(Z62&gt;0, (R62*SUMPRODUCT(K62:$K$98, X62:$X$98)-K62*$AZ$3)/Z62, 0)</f>
        <v>-8494.2354699680036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</v>
      </c>
      <c r="S63">
        <f t="shared" si="32"/>
        <v>-30859.973020998088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-2.3672466459381014</v>
      </c>
      <c r="AC63">
        <f t="shared" si="33"/>
        <v>-2.172217950118553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-20.551222429605264</v>
      </c>
      <c r="AI63">
        <f t="shared" si="38"/>
        <v>-20.554741904409472</v>
      </c>
      <c r="AJ63">
        <f t="shared" si="39"/>
        <v>-0.1950286958195484</v>
      </c>
      <c r="AK63">
        <f t="shared" si="61"/>
        <v>-0.16570726521566712</v>
      </c>
      <c r="AL63">
        <f t="shared" si="40"/>
        <v>-20.915477865444686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-2.2895825133531326E-2</v>
      </c>
      <c r="AR63">
        <f t="shared" si="45"/>
        <v>-2.2899746130443068E-2</v>
      </c>
      <c r="AS63">
        <f t="shared" si="46"/>
        <v>-2.1727870109918422E-4</v>
      </c>
      <c r="AT63">
        <f t="shared" si="47"/>
        <v>-1.8461211155342867E-4</v>
      </c>
      <c r="AU63">
        <f t="shared" si="48"/>
        <v>-2.3301636943095682E-2</v>
      </c>
      <c r="AW63">
        <v>60</v>
      </c>
      <c r="AX63">
        <f>IF(Z63&gt;0, (R63*SUMPRODUCT(K63:$K$98, X63:$X$98)-K63*$AZ$3)/Z63, 0)</f>
        <v>-30859.973020998088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</v>
      </c>
      <c r="S64">
        <f t="shared" si="32"/>
        <v>-163239.65357849159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-2.172217950118553</v>
      </c>
      <c r="AC64">
        <f t="shared" si="33"/>
        <v>-1.9591977839118617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-5.7683628924993142</v>
      </c>
      <c r="AI64">
        <f t="shared" si="38"/>
        <v>-5.7689629911092304</v>
      </c>
      <c r="AJ64">
        <f t="shared" si="39"/>
        <v>-0.21302016620669129</v>
      </c>
      <c r="AK64">
        <f t="shared" si="61"/>
        <v>-0.15205525650829874</v>
      </c>
      <c r="AL64">
        <f t="shared" si="40"/>
        <v>-6.1340384138242205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-5.7379028592808769E-3</v>
      </c>
      <c r="AR64">
        <f t="shared" si="45"/>
        <v>-5.7384997890500096E-3</v>
      </c>
      <c r="AS64">
        <f t="shared" si="46"/>
        <v>-2.1189530609303756E-4</v>
      </c>
      <c r="AT64">
        <f t="shared" si="47"/>
        <v>-1.5125232363971946E-4</v>
      </c>
      <c r="AU64">
        <f t="shared" si="48"/>
        <v>-6.1016474187827663E-3</v>
      </c>
      <c r="AW64">
        <v>61</v>
      </c>
      <c r="AX64">
        <f>IF(Z64&gt;0, (R64*SUMPRODUCT(K64:$K$98, X64:$X$98)-K64*$AZ$3)/Z64, 0)</f>
        <v>-163239.65357849159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</v>
      </c>
      <c r="S65">
        <f t="shared" si="32"/>
        <v>-869853.70788738679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-1.9591977839118617</v>
      </c>
      <c r="AC65">
        <f t="shared" si="33"/>
        <v>-1.7542964087888009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-0.98651806986403745</v>
      </c>
      <c r="AI65">
        <f t="shared" si="38"/>
        <v>-0.98661890845292211</v>
      </c>
      <c r="AJ65">
        <f t="shared" si="39"/>
        <v>-0.20490137512306084</v>
      </c>
      <c r="AK65">
        <f t="shared" si="61"/>
        <v>-0.13714384487383033</v>
      </c>
      <c r="AL65">
        <f t="shared" si="40"/>
        <v>-1.3286641284498131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-8.7616850731686807E-4</v>
      </c>
      <c r="AR65">
        <f t="shared" si="45"/>
        <v>-8.762580663412813E-4</v>
      </c>
      <c r="AS65">
        <f t="shared" si="46"/>
        <v>-1.8198159514046057E-4</v>
      </c>
      <c r="AT65">
        <f t="shared" si="47"/>
        <v>-1.2180326090464892E-4</v>
      </c>
      <c r="AU65">
        <f t="shared" si="48"/>
        <v>-1.1800429223863906E-3</v>
      </c>
      <c r="AW65">
        <v>62</v>
      </c>
      <c r="AX65">
        <f>IF(Z65&gt;0, (R65*SUMPRODUCT(K65:$K$98, X65:$X$98)-K65*$AZ$3)/Z65, 0)</f>
        <v>-869853.70788738679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</v>
      </c>
      <c r="S66">
        <f t="shared" si="32"/>
        <v>-4698843.5453134775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-1.7542964087888009</v>
      </c>
      <c r="AC66">
        <f t="shared" si="33"/>
        <v>-1.5671017933833125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-0.16630960853960849</v>
      </c>
      <c r="AI66">
        <f t="shared" si="38"/>
        <v>-0.16632628393833448</v>
      </c>
      <c r="AJ66">
        <f t="shared" si="39"/>
        <v>-0.18719461540548843</v>
      </c>
      <c r="AK66">
        <f t="shared" si="61"/>
        <v>-0.12280074861521607</v>
      </c>
      <c r="AL66">
        <f t="shared" si="40"/>
        <v>-0.47632164795903897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-1.3188090329104593E-4</v>
      </c>
      <c r="AR66">
        <f t="shared" si="45"/>
        <v>-1.3189412661990848E-4</v>
      </c>
      <c r="AS66">
        <f t="shared" si="46"/>
        <v>-1.4844238518555697E-4</v>
      </c>
      <c r="AT66">
        <f t="shared" si="47"/>
        <v>-9.7379061825729178E-5</v>
      </c>
      <c r="AU66">
        <f t="shared" si="48"/>
        <v>-3.7771557363119461E-4</v>
      </c>
      <c r="AW66">
        <v>63</v>
      </c>
      <c r="AX66">
        <f>IF(Z66&gt;0, (R66*SUMPRODUCT(K66:$K$98, X66:$X$98)-K66*$AZ$3)/Z66, 0)</f>
        <v>-4698843.5453134775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-25831750.424977154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-1.5671017933833125</v>
      </c>
      <c r="AC67">
        <f t="shared" ref="AC67:AC98" si="64">S67*Z67</f>
        <v>-1.3993133315073134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-2.7600260788021351E-2</v>
      </c>
      <c r="AI67">
        <f t="shared" ref="AI67:AI98" si="69">SUM(AE67:AH67)</f>
        <v>-2.7602969302366075E-2</v>
      </c>
      <c r="AJ67">
        <f t="shared" ref="AJ67:AJ98" si="70">AB67-AC67</f>
        <v>-0.16778846187599905</v>
      </c>
      <c r="AK67">
        <f t="shared" si="61"/>
        <v>-0.10969712553683188</v>
      </c>
      <c r="AL67">
        <f t="shared" ref="AL67:AL98" si="71">SUM(AI67:AK67)</f>
        <v>-0.30508855671519702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-1.9541582691525806E-5</v>
      </c>
      <c r="AR67">
        <f t="shared" ref="AR67:AR98" si="76">AI67*$K67</f>
        <v>-1.9543500378371051E-5</v>
      </c>
      <c r="AS67">
        <f t="shared" ref="AS67:AS98" si="77">AJ67*$K67</f>
        <v>-1.1879786671641879E-4</v>
      </c>
      <c r="AT67">
        <f t="shared" ref="AT67:AT98" si="78">AK67*$K67</f>
        <v>-7.7667941841732318E-5</v>
      </c>
      <c r="AU67">
        <f t="shared" ref="AU67:AU98" si="79">AL67*$K67</f>
        <v>-2.1600930893652217E-4</v>
      </c>
      <c r="AW67">
        <v>64</v>
      </c>
      <c r="AX67">
        <f>IF(Z67&gt;0, (R67*SUMPRODUCT(K67:$K$98, X67:$X$98)-K67*$AZ$3)/Z67, 0)</f>
        <v>-25831750.424977154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</v>
      </c>
      <c r="S68">
        <f t="shared" si="63"/>
        <v>-144901500.39684674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-1.3993133315073134</v>
      </c>
      <c r="AC68">
        <f t="shared" si="64"/>
        <v>-1.2494039956084959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-4.5006147458705997E-3</v>
      </c>
      <c r="AI68">
        <f t="shared" si="69"/>
        <v>-4.5010458676989409E-3</v>
      </c>
      <c r="AJ68">
        <f t="shared" si="70"/>
        <v>-0.1499093358988175</v>
      </c>
      <c r="AK68">
        <f t="shared" si="61"/>
        <v>-9.7951933205511946E-2</v>
      </c>
      <c r="AL68">
        <f t="shared" si="71"/>
        <v>-0.25236231497202838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-2.8451185367998494E-6</v>
      </c>
      <c r="AR68">
        <f t="shared" si="76"/>
        <v>-2.8453910757250168E-6</v>
      </c>
      <c r="AS68">
        <f t="shared" si="77"/>
        <v>-9.4767016171826691E-5</v>
      </c>
      <c r="AT68">
        <f t="shared" si="78"/>
        <v>-6.1921509974627678E-5</v>
      </c>
      <c r="AU68">
        <f t="shared" si="79"/>
        <v>-1.5953391722217937E-4</v>
      </c>
      <c r="AW68">
        <v>65</v>
      </c>
      <c r="AX68">
        <f>IF(Z68&gt;0, (R68*SUMPRODUCT(K68:$K$98, X68:$X$98)-K68*$AZ$3)/Z68, 0)</f>
        <v>-144901500.39684674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</v>
      </c>
      <c r="S69">
        <f t="shared" si="63"/>
        <v>-829645675.90859067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-1.2494039956084959</v>
      </c>
      <c r="AC69">
        <f t="shared" si="64"/>
        <v>-1.1155417715471139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-7.1916119652409068E-4</v>
      </c>
      <c r="AI69">
        <f t="shared" si="69"/>
        <v>-7.1922842653588607E-4</v>
      </c>
      <c r="AJ69">
        <f t="shared" si="70"/>
        <v>-0.13386222406138204</v>
      </c>
      <c r="AK69">
        <f t="shared" si="61"/>
        <v>-8.7458279692594718E-2</v>
      </c>
      <c r="AL69">
        <f t="shared" si="71"/>
        <v>-0.22203973218051265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-4.0591654194399315E-7</v>
      </c>
      <c r="AR69">
        <f t="shared" si="76"/>
        <v>-4.0595448861580294E-7</v>
      </c>
      <c r="AS69">
        <f t="shared" si="77"/>
        <v>-7.5555927308861687E-5</v>
      </c>
      <c r="AT69">
        <f t="shared" si="78"/>
        <v>-4.9364123966606969E-5</v>
      </c>
      <c r="AU69">
        <f t="shared" si="79"/>
        <v>-1.2532600576408448E-4</v>
      </c>
      <c r="AW69">
        <v>66</v>
      </c>
      <c r="AX69">
        <f>IF(Z69&gt;0, (R69*SUMPRODUCT(K69:$K$98, X69:$X$98)-K69*$AZ$3)/Z69, 0)</f>
        <v>-829645675.90859067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</v>
      </c>
      <c r="S70">
        <f t="shared" si="63"/>
        <v>-4858913752.547246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-1.1155417715471139</v>
      </c>
      <c r="AC70">
        <f t="shared" si="64"/>
        <v>-0.9960197942672997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-1.1261660726162433E-4</v>
      </c>
      <c r="AI70">
        <f t="shared" si="69"/>
        <v>-1.1262685666967099E-4</v>
      </c>
      <c r="AJ70">
        <f t="shared" si="70"/>
        <v>-0.11952197727981417</v>
      </c>
      <c r="AK70">
        <f t="shared" si="61"/>
        <v>-7.8087924008297976E-2</v>
      </c>
      <c r="AL70">
        <f t="shared" si="71"/>
        <v>-0.19772252814478181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-5.6753796752143474E-8</v>
      </c>
      <c r="AR70">
        <f t="shared" si="76"/>
        <v>-5.6758962001170725E-8</v>
      </c>
      <c r="AS70">
        <f t="shared" si="77"/>
        <v>-6.0233798290462228E-5</v>
      </c>
      <c r="AT70">
        <f t="shared" si="78"/>
        <v>-3.9352865227666652E-5</v>
      </c>
      <c r="AU70">
        <f t="shared" si="79"/>
        <v>-9.9643422480130044E-5</v>
      </c>
      <c r="AW70">
        <v>67</v>
      </c>
      <c r="AX70">
        <f>IF(Z70&gt;0, (R70*SUMPRODUCT(K70:$K$98, X70:$X$98)-K70*$AZ$3)/Z70, 0)</f>
        <v>-4858913752.547246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</v>
      </c>
      <c r="S71">
        <f t="shared" si="63"/>
        <v>-29155962009.950027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-0.9960197942672997</v>
      </c>
      <c r="AC71">
        <f t="shared" si="64"/>
        <v>-0.88930343745292129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-1.7243668115496623E-5</v>
      </c>
      <c r="AI71">
        <f t="shared" si="69"/>
        <v>-1.7245193195405066E-5</v>
      </c>
      <c r="AJ71">
        <f t="shared" si="70"/>
        <v>-0.10671635681437841</v>
      </c>
      <c r="AK71">
        <f t="shared" si="61"/>
        <v>-6.972138559871098E-2</v>
      </c>
      <c r="AL71">
        <f t="shared" si="71"/>
        <v>-0.17645498760628481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-7.7589707371265947E-9</v>
      </c>
      <c r="AR71">
        <f t="shared" si="76"/>
        <v>-7.7596569629517578E-9</v>
      </c>
      <c r="AS71">
        <f t="shared" si="77"/>
        <v>-4.801815275900625E-5</v>
      </c>
      <c r="AT71">
        <f t="shared" si="78"/>
        <v>-3.1371874417262761E-5</v>
      </c>
      <c r="AU71">
        <f t="shared" si="79"/>
        <v>-7.9397786833231964E-5</v>
      </c>
      <c r="AW71">
        <v>68</v>
      </c>
      <c r="AX71">
        <f>IF(Z71&gt;0, (R71*SUMPRODUCT(K71:$K$98, X71:$X$98)-K71*$AZ$3)/Z71, 0)</f>
        <v>-29155962009.950027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</v>
      </c>
      <c r="S72">
        <f t="shared" si="63"/>
        <v>-179507734514.67007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-0.88930343745292129</v>
      </c>
      <c r="AC72">
        <f t="shared" si="64"/>
        <v>-0.79402093309744992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-2.5773257837103357E-6</v>
      </c>
      <c r="AI72">
        <f t="shared" si="69"/>
        <v>-2.5775469499278372E-6</v>
      </c>
      <c r="AJ72">
        <f t="shared" si="70"/>
        <v>-9.5282504355471365E-2</v>
      </c>
      <c r="AK72">
        <f t="shared" si="61"/>
        <v>-6.2251240621704493E-2</v>
      </c>
      <c r="AL72">
        <f t="shared" si="71"/>
        <v>-0.1575363225241258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-1.0354419456789622E-9</v>
      </c>
      <c r="AR72">
        <f t="shared" si="76"/>
        <v>-1.0355307993194354E-9</v>
      </c>
      <c r="AS72">
        <f t="shared" si="77"/>
        <v>-3.8279794631535706E-5</v>
      </c>
      <c r="AT72">
        <f t="shared" si="78"/>
        <v>-2.5009467610832428E-5</v>
      </c>
      <c r="AU72">
        <f t="shared" si="79"/>
        <v>-6.3290297773167464E-5</v>
      </c>
      <c r="AW72">
        <v>69</v>
      </c>
      <c r="AX72">
        <f>IF(Z72&gt;0, (R72*SUMPRODUCT(K72:$K$98, X72:$X$98)-K72*$AZ$3)/Z72, 0)</f>
        <v>-179507734514.67007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</v>
      </c>
      <c r="S73">
        <f t="shared" si="63"/>
        <v>-1136972144001.5579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-0.79402093309744992</v>
      </c>
      <c r="AC73">
        <f t="shared" si="64"/>
        <v>-0.7089472626021398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-3.7555514126660681E-7</v>
      </c>
      <c r="AI73">
        <f t="shared" si="69"/>
        <v>-3.7558631825129999E-7</v>
      </c>
      <c r="AJ73">
        <f t="shared" si="70"/>
        <v>-8.5073670495310116E-2</v>
      </c>
      <c r="AK73">
        <f t="shared" ref="AK73:AK98" si="92">G73*SUM(AB73:AB73, AE73:AF73)</f>
        <v>-5.5581465316821503E-2</v>
      </c>
      <c r="AL73">
        <f t="shared" si="71"/>
        <v>-0.14065551139844987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-1.3471381177918183E-10</v>
      </c>
      <c r="AR73">
        <f t="shared" si="76"/>
        <v>-1.3472499514478196E-10</v>
      </c>
      <c r="AS73">
        <f t="shared" si="77"/>
        <v>-3.0516420027740894E-5</v>
      </c>
      <c r="AT73">
        <f t="shared" si="78"/>
        <v>-1.9937394630915117E-5</v>
      </c>
      <c r="AU73">
        <f t="shared" si="79"/>
        <v>-5.0453949383651155E-5</v>
      </c>
      <c r="AW73">
        <v>70</v>
      </c>
      <c r="AX73">
        <f>IF(Z73&gt;0, (R73*SUMPRODUCT(K73:$K$98, X73:$X$98)-K73*$AZ$3)/Z73, 0)</f>
        <v>-1136972144001.5579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</v>
      </c>
      <c r="S74">
        <f t="shared" si="63"/>
        <v>-7420820992598.6045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-0.7089472626021398</v>
      </c>
      <c r="AC74">
        <f t="shared" si="64"/>
        <v>-0.6329886274415395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-5.3200529455405636E-8</v>
      </c>
      <c r="AI74">
        <f t="shared" si="69"/>
        <v>-5.3204794405524183E-8</v>
      </c>
      <c r="AJ74">
        <f t="shared" si="70"/>
        <v>-7.5958635160600307E-2</v>
      </c>
      <c r="AK74">
        <f t="shared" si="92"/>
        <v>-4.9626308382149792E-2</v>
      </c>
      <c r="AL74">
        <f t="shared" si="71"/>
        <v>-0.1255849967475445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-1.7038695625164686E-11</v>
      </c>
      <c r="AR74">
        <f t="shared" si="76"/>
        <v>-1.7040061573730809E-11</v>
      </c>
      <c r="AS74">
        <f t="shared" si="77"/>
        <v>-2.4327503463838093E-5</v>
      </c>
      <c r="AT74">
        <f t="shared" si="78"/>
        <v>-1.5893968954440401E-5</v>
      </c>
      <c r="AU74">
        <f t="shared" si="79"/>
        <v>-4.0221489458340069E-5</v>
      </c>
      <c r="AW74">
        <v>71</v>
      </c>
      <c r="AX74">
        <f>IF(Z74&gt;0, (R74*SUMPRODUCT(K74:$K$98, X74:$X$98)-K74*$AZ$3)/Z74, 0)</f>
        <v>-7420820992598.6045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</v>
      </c>
      <c r="S75">
        <f t="shared" si="63"/>
        <v>-50049660988122.313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-0.6329886274415395</v>
      </c>
      <c r="AC75">
        <f t="shared" si="64"/>
        <v>-0.56516841737347634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-7.3153859588981012E-9</v>
      </c>
      <c r="AI75">
        <f t="shared" si="69"/>
        <v>-7.3159505665360104E-9</v>
      </c>
      <c r="AJ75">
        <f t="shared" si="70"/>
        <v>-6.7820210068063158E-2</v>
      </c>
      <c r="AK75">
        <f t="shared" si="92"/>
        <v>-4.4309203920907772E-2</v>
      </c>
      <c r="AL75">
        <f t="shared" si="71"/>
        <v>-0.1121294213049215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-2.0918937006932913E-12</v>
      </c>
      <c r="AR75">
        <f t="shared" si="76"/>
        <v>-2.0920551548076391E-12</v>
      </c>
      <c r="AS75">
        <f t="shared" si="77"/>
        <v>-1.9393736846995697E-5</v>
      </c>
      <c r="AT75">
        <f t="shared" si="78"/>
        <v>-1.2670574742831907E-5</v>
      </c>
      <c r="AU75">
        <f t="shared" si="79"/>
        <v>-3.2064313681882759E-5</v>
      </c>
      <c r="AW75">
        <v>72</v>
      </c>
      <c r="AX75">
        <f>IF(Z75&gt;0, (R75*SUMPRODUCT(K75:$K$98, X75:$X$98)-K75*$AZ$3)/Z75, 0)</f>
        <v>-50049660988122.313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</v>
      </c>
      <c r="S76">
        <f t="shared" si="63"/>
        <v>-349912782241649.88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-0.56516841737347634</v>
      </c>
      <c r="AC76">
        <f t="shared" si="64"/>
        <v>-0.50461465837101294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-9.7371156978788949E-10</v>
      </c>
      <c r="AI76">
        <f t="shared" si="69"/>
        <v>-9.7378367556452601E-10</v>
      </c>
      <c r="AJ76">
        <f t="shared" si="70"/>
        <v>-6.0553759002463403E-2</v>
      </c>
      <c r="AK76">
        <f t="shared" si="92"/>
        <v>-3.9561789216143346E-2</v>
      </c>
      <c r="AL76">
        <f t="shared" si="71"/>
        <v>-0.10011554919239044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-2.4860775711238502E-13</v>
      </c>
      <c r="AR76">
        <f t="shared" si="76"/>
        <v>-2.4862616713847554E-13</v>
      </c>
      <c r="AS76">
        <f t="shared" si="77"/>
        <v>-1.5460568280610724E-5</v>
      </c>
      <c r="AT76">
        <f t="shared" si="78"/>
        <v>-1.0100904610305541E-5</v>
      </c>
      <c r="AU76">
        <f t="shared" si="79"/>
        <v>-2.5561473139542436E-5</v>
      </c>
      <c r="AW76">
        <v>73</v>
      </c>
      <c r="AX76">
        <f>IF(Z76&gt;0, (R76*SUMPRODUCT(K76:$K$98, X76:$X$98)-K76*$AZ$3)/Z76, 0)</f>
        <v>-349912782241649.88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</v>
      </c>
      <c r="S77">
        <f t="shared" si="63"/>
        <v>-2541057990226684.5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-0.50461465837101294</v>
      </c>
      <c r="AC77">
        <f t="shared" si="64"/>
        <v>-0.45054880211719434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-1.2503868134457798E-10</v>
      </c>
      <c r="AI77">
        <f t="shared" si="69"/>
        <v>-1.2504754672277575E-10</v>
      </c>
      <c r="AJ77">
        <f t="shared" si="70"/>
        <v>-5.40658562538186E-2</v>
      </c>
      <c r="AK77">
        <f t="shared" si="92"/>
        <v>-3.5323026085970911E-2</v>
      </c>
      <c r="AL77">
        <f t="shared" si="71"/>
        <v>-8.9388882464837061E-2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-2.8504321474179819E-14</v>
      </c>
      <c r="AR77">
        <f t="shared" si="76"/>
        <v>-2.8506342461504877E-14</v>
      </c>
      <c r="AS77">
        <f t="shared" si="77"/>
        <v>-1.232507037713148E-5</v>
      </c>
      <c r="AT77">
        <f t="shared" si="78"/>
        <v>-8.0523793130917769E-6</v>
      </c>
      <c r="AU77">
        <f t="shared" si="79"/>
        <v>-2.03774497187296E-5</v>
      </c>
      <c r="AW77">
        <v>74</v>
      </c>
      <c r="AX77">
        <f>IF(Z77&gt;0, (R77*SUMPRODUCT(K77:$K$98, X77:$X$98)-K77*$AZ$3)/Z77, 0)</f>
        <v>-2541057990226684.5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</v>
      </c>
      <c r="S78">
        <f t="shared" si="63"/>
        <v>-1.9231162142831356E+16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-0.45054880211719434</v>
      </c>
      <c r="AC78">
        <f t="shared" si="64"/>
        <v>-0.40227571617609148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-1.5461657845771362E-11</v>
      </c>
      <c r="AI78">
        <f t="shared" si="69"/>
        <v>-1.5462703741264284E-11</v>
      </c>
      <c r="AJ78">
        <f t="shared" si="70"/>
        <v>-4.8273085941102856E-2</v>
      </c>
      <c r="AK78">
        <f t="shared" si="92"/>
        <v>-3.1538416148203609E-2</v>
      </c>
      <c r="AL78">
        <f t="shared" si="71"/>
        <v>-7.9811502104769172E-2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-3.1470551825329243E-15</v>
      </c>
      <c r="AR78">
        <f t="shared" si="76"/>
        <v>-3.1472680633807749E-15</v>
      </c>
      <c r="AS78">
        <f t="shared" si="77"/>
        <v>-9.8254706450740234E-6</v>
      </c>
      <c r="AT78">
        <f t="shared" si="78"/>
        <v>-6.4193074881183692E-6</v>
      </c>
      <c r="AU78">
        <f t="shared" si="79"/>
        <v>-1.624477813633966E-5</v>
      </c>
      <c r="AW78">
        <v>75</v>
      </c>
      <c r="AX78">
        <f>IF(Z78&gt;0, (R78*SUMPRODUCT(K78:$K$98, X78:$X$98)-K78*$AZ$3)/Z78, 0)</f>
        <v>-1.9231162142831356E+16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</v>
      </c>
      <c r="S79">
        <f t="shared" si="63"/>
        <v>-1.5199681405944182E+17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-0.40227571617609148</v>
      </c>
      <c r="AC79">
        <f t="shared" si="64"/>
        <v>-0.35917474658579868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-1.8345689476300788E-12</v>
      </c>
      <c r="AI79">
        <f t="shared" si="69"/>
        <v>-1.8346870996942547E-12</v>
      </c>
      <c r="AJ79">
        <f t="shared" si="70"/>
        <v>-4.3100969590292804E-2</v>
      </c>
      <c r="AK79">
        <f t="shared" si="92"/>
        <v>-2.8159300132326405E-2</v>
      </c>
      <c r="AL79">
        <f t="shared" si="71"/>
        <v>-7.1260269724453901E-2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-3.3339901723943109E-16</v>
      </c>
      <c r="AR79">
        <f t="shared" si="76"/>
        <v>-3.3342048919453635E-16</v>
      </c>
      <c r="AS79">
        <f t="shared" si="77"/>
        <v>-7.8328050423143569E-6</v>
      </c>
      <c r="AT79">
        <f t="shared" si="78"/>
        <v>-5.1174326276457019E-6</v>
      </c>
      <c r="AU79">
        <f t="shared" si="79"/>
        <v>-1.2950237670293481E-5</v>
      </c>
      <c r="AW79">
        <v>76</v>
      </c>
      <c r="AX79">
        <f>IF(Z79&gt;0, (R79*SUMPRODUCT(K79:$K$98, X79:$X$98)-K79*$AZ$3)/Z79, 0)</f>
        <v>-1.5199681405944182E+17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</v>
      </c>
      <c r="S80">
        <f t="shared" si="63"/>
        <v>-1.2561053292463386E+18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-0.35917474658579868</v>
      </c>
      <c r="AC80">
        <f t="shared" si="64"/>
        <v>-0.3206917380230348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-2.08410446400242E-13</v>
      </c>
      <c r="AI80">
        <f t="shared" si="69"/>
        <v>-2.0842321172057606E-13</v>
      </c>
      <c r="AJ80">
        <f t="shared" si="70"/>
        <v>-3.8483008562763876E-2</v>
      </c>
      <c r="AK80">
        <f t="shared" si="92"/>
        <v>-2.5142232261005908E-2</v>
      </c>
      <c r="AL80">
        <f t="shared" si="71"/>
        <v>-6.3625240823978205E-2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-3.3816739982723757E-17</v>
      </c>
      <c r="AR80">
        <f t="shared" si="76"/>
        <v>-3.3818811287334394E-17</v>
      </c>
      <c r="AS80">
        <f t="shared" si="77"/>
        <v>-6.2442642237841628E-6</v>
      </c>
      <c r="AT80">
        <f t="shared" si="78"/>
        <v>-4.0795859595390148E-6</v>
      </c>
      <c r="AU80">
        <f t="shared" si="79"/>
        <v>-1.0323850183356996E-5</v>
      </c>
      <c r="AW80">
        <v>77</v>
      </c>
      <c r="AX80">
        <f>IF(Z80&gt;0, (R80*SUMPRODUCT(K80:$K$98, X80:$X$98)-K80*$AZ$3)/Z80, 0)</f>
        <v>-1.2561053292463386E+18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</v>
      </c>
      <c r="S81">
        <f t="shared" si="63"/>
        <v>-1.0888808952485734E+19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-0.3206917380230348</v>
      </c>
      <c r="AC81">
        <f t="shared" si="64"/>
        <v>-0.28633190894913824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-2.2645736201649399E-14</v>
      </c>
      <c r="AI81">
        <f t="shared" si="69"/>
        <v>-2.2647051000679295E-14</v>
      </c>
      <c r="AJ81">
        <f t="shared" si="70"/>
        <v>-3.4359829073896564E-2</v>
      </c>
      <c r="AK81">
        <f t="shared" si="92"/>
        <v>-2.2448421661612438E-2</v>
      </c>
      <c r="AL81">
        <f t="shared" si="71"/>
        <v>-5.6808250735531654E-2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-3.2808069453976192E-18</v>
      </c>
      <c r="AR81">
        <f t="shared" si="76"/>
        <v>-3.2809974272503916E-18</v>
      </c>
      <c r="AS81">
        <f t="shared" si="77"/>
        <v>-4.9778892090116445E-6</v>
      </c>
      <c r="AT81">
        <f t="shared" si="78"/>
        <v>-3.2522209498876101E-6</v>
      </c>
      <c r="AU81">
        <f t="shared" si="79"/>
        <v>-8.2301101589025373E-6</v>
      </c>
      <c r="AW81">
        <v>78</v>
      </c>
      <c r="AX81">
        <f>IF(Z81&gt;0, (R81*SUMPRODUCT(K81:$K$98, X81:$X$98)-K81*$AZ$3)/Z81, 0)</f>
        <v>-1.0888808952485734E+19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</v>
      </c>
      <c r="S82">
        <f t="shared" si="63"/>
        <v>-9.934174445497788E+19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-0.28633190894913824</v>
      </c>
      <c r="AC82">
        <f t="shared" si="64"/>
        <v>-0.25565349013315913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-2.3459545849108715E-15</v>
      </c>
      <c r="AI82">
        <f t="shared" si="69"/>
        <v>-2.3460832586580137E-15</v>
      </c>
      <c r="AJ82">
        <f t="shared" si="70"/>
        <v>-3.0678418815979103E-2</v>
      </c>
      <c r="AK82">
        <f t="shared" si="92"/>
        <v>-2.0043233626439678E-2</v>
      </c>
      <c r="AL82">
        <f t="shared" si="71"/>
        <v>-5.0721652442421127E-2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-3.0345605630113494E-19</v>
      </c>
      <c r="AR82">
        <f t="shared" si="76"/>
        <v>-3.0347270062498864E-19</v>
      </c>
      <c r="AS82">
        <f t="shared" si="77"/>
        <v>-3.9683428005513778E-6</v>
      </c>
      <c r="AT82">
        <f t="shared" si="78"/>
        <v>-2.5926506296935664E-6</v>
      </c>
      <c r="AU82">
        <f t="shared" si="79"/>
        <v>-6.5609934302452478E-6</v>
      </c>
      <c r="AW82">
        <v>79</v>
      </c>
      <c r="AX82">
        <f>IF(Z82&gt;0, (R82*SUMPRODUCT(K82:$K$98, X82:$X$98)-K82*$AZ$3)/Z82, 0)</f>
        <v>-9.934174445497788E+19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</v>
      </c>
      <c r="S83">
        <f t="shared" si="63"/>
        <v>-9.5704963793478628E+20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-0.25565349013315913</v>
      </c>
      <c r="AC83">
        <f t="shared" si="64"/>
        <v>-0.22826204476174919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-2.3092342312215467E-16</v>
      </c>
      <c r="AI83">
        <f t="shared" si="69"/>
        <v>-2.3093534842026429E-16</v>
      </c>
      <c r="AJ83">
        <f t="shared" si="70"/>
        <v>-2.7391445371409945E-2</v>
      </c>
      <c r="AK83">
        <f t="shared" si="92"/>
        <v>-1.789574430932114E-2</v>
      </c>
      <c r="AL83">
        <f t="shared" si="71"/>
        <v>-4.5287189680731317E-2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-2.6670193895745099E-20</v>
      </c>
      <c r="AR83">
        <f t="shared" si="76"/>
        <v>-2.6671571192203586E-20</v>
      </c>
      <c r="AS83">
        <f t="shared" si="77"/>
        <v>-3.1635385846232317E-6</v>
      </c>
      <c r="AT83">
        <f t="shared" si="78"/>
        <v>-2.0668452086205087E-6</v>
      </c>
      <c r="AU83">
        <f t="shared" si="79"/>
        <v>-5.2303837932437675E-6</v>
      </c>
      <c r="AW83">
        <v>80</v>
      </c>
      <c r="AX83">
        <f>IF(Z83&gt;0, (R83*SUMPRODUCT(K83:$K$98, X83:$X$98)-K83*$AZ$3)/Z83, 0)</f>
        <v>-9.5704963793478628E+20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</v>
      </c>
      <c r="S84">
        <f t="shared" si="63"/>
        <v>-9.7692699487102787E+21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-0.22826204476174919</v>
      </c>
      <c r="AC84">
        <f t="shared" si="64"/>
        <v>-0.20380539710870463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-2.152590164544784E-17</v>
      </c>
      <c r="AI84">
        <f t="shared" si="69"/>
        <v>-2.1526944739753651E-17</v>
      </c>
      <c r="AJ84">
        <f t="shared" si="70"/>
        <v>-2.4456647653044561E-2</v>
      </c>
      <c r="AK84">
        <f t="shared" si="92"/>
        <v>-1.5978343133322446E-2</v>
      </c>
      <c r="AL84">
        <f t="shared" si="71"/>
        <v>-4.0434990786367031E-2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-2.2197369699089404E-21</v>
      </c>
      <c r="AR84">
        <f t="shared" si="76"/>
        <v>-2.219844533114972E-21</v>
      </c>
      <c r="AS84">
        <f t="shared" si="77"/>
        <v>-2.5219535910580574E-6</v>
      </c>
      <c r="AT84">
        <f t="shared" si="78"/>
        <v>-1.6476763461579309E-6</v>
      </c>
      <c r="AU84">
        <f t="shared" si="79"/>
        <v>-4.1696299372159912E-6</v>
      </c>
      <c r="AW84">
        <v>81</v>
      </c>
      <c r="AX84">
        <f>IF(Z84&gt;0, (R84*SUMPRODUCT(K84:$K$98, X84:$X$98)-K84*$AZ$3)/Z84, 0)</f>
        <v>-9.7692699487102787E+21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</v>
      </c>
      <c r="S85">
        <f t="shared" si="63"/>
        <v>-1.0607281783515594E+23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-0.20380539710870463</v>
      </c>
      <c r="AC85">
        <f t="shared" si="64"/>
        <v>-0.18196910456134341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-1.8937756078169336E-18</v>
      </c>
      <c r="AI85">
        <f t="shared" si="69"/>
        <v>-1.8938613833757786E-18</v>
      </c>
      <c r="AJ85">
        <f t="shared" si="70"/>
        <v>-2.1836292547361219E-2</v>
      </c>
      <c r="AK85">
        <f t="shared" si="92"/>
        <v>-1.4266377797609326E-2</v>
      </c>
      <c r="AL85">
        <f t="shared" si="71"/>
        <v>-3.6102670344970549E-2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-1.7436152528763902E-22</v>
      </c>
      <c r="AR85">
        <f t="shared" si="76"/>
        <v>-1.7436942271604124E-22</v>
      </c>
      <c r="AS85">
        <f t="shared" si="77"/>
        <v>-2.0104859622592939E-6</v>
      </c>
      <c r="AT85">
        <f t="shared" si="78"/>
        <v>-1.3135174953427382E-6</v>
      </c>
      <c r="AU85">
        <f t="shared" si="79"/>
        <v>-3.3240034576020321E-6</v>
      </c>
      <c r="AW85">
        <v>82</v>
      </c>
      <c r="AX85">
        <f>IF(Z85&gt;0, (R85*SUMPRODUCT(K85:$K$98, X85:$X$98)-K85*$AZ$3)/Z85, 0)</f>
        <v>-1.0607281783515594E+23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</v>
      </c>
      <c r="S86">
        <f t="shared" si="63"/>
        <v>-1.2306531524432698E+24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-0.18196910456134341</v>
      </c>
      <c r="AC86">
        <f t="shared" si="64"/>
        <v>-0.16247241478691374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-1.5663347767070384E-19</v>
      </c>
      <c r="AI86">
        <f t="shared" si="69"/>
        <v>-1.5664007873512498E-19</v>
      </c>
      <c r="AJ86">
        <f t="shared" si="70"/>
        <v>-1.9496689774429671E-2</v>
      </c>
      <c r="AK86">
        <f t="shared" si="92"/>
        <v>-1.2737837319294039E-2</v>
      </c>
      <c r="AL86">
        <f t="shared" si="71"/>
        <v>-3.2234527093723708E-2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-1.2876229503907583E-23</v>
      </c>
      <c r="AR86">
        <f t="shared" si="76"/>
        <v>-1.2876772151761162E-23</v>
      </c>
      <c r="AS86">
        <f t="shared" si="77"/>
        <v>-1.6027471000153816E-6</v>
      </c>
      <c r="AT86">
        <f t="shared" si="78"/>
        <v>-1.0471281053433815E-6</v>
      </c>
      <c r="AU86">
        <f t="shared" si="79"/>
        <v>-2.6498752053587629E-6</v>
      </c>
      <c r="AW86">
        <v>83</v>
      </c>
      <c r="AX86">
        <f>IF(Z86&gt;0, (R86*SUMPRODUCT(K86:$K$98, X86:$X$98)-K86*$AZ$3)/Z86, 0)</f>
        <v>-1.2306531524432698E+24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</v>
      </c>
      <c r="S87">
        <f t="shared" si="63"/>
        <v>-1.5330135932337309E+25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-0.16247241478691374</v>
      </c>
      <c r="AC87">
        <f t="shared" si="64"/>
        <v>-0.14506465605974442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-1.2123836387686075E-20</v>
      </c>
      <c r="AI87">
        <f t="shared" si="69"/>
        <v>-1.2124309523269152E-20</v>
      </c>
      <c r="AJ87">
        <f t="shared" si="70"/>
        <v>-1.740775872716932E-2</v>
      </c>
      <c r="AK87">
        <f t="shared" si="92"/>
        <v>-1.1373069035083963E-2</v>
      </c>
      <c r="AL87">
        <f t="shared" si="71"/>
        <v>-2.8780827762253283E-2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-8.8986917395796543E-25</v>
      </c>
      <c r="AR87">
        <f t="shared" si="76"/>
        <v>-8.8990390131298897E-25</v>
      </c>
      <c r="AS87">
        <f t="shared" si="77"/>
        <v>-1.277700175394913E-6</v>
      </c>
      <c r="AT87">
        <f t="shared" si="78"/>
        <v>-8.3476411459134365E-7</v>
      </c>
      <c r="AU87">
        <f t="shared" si="79"/>
        <v>-2.1124642899862568E-6</v>
      </c>
      <c r="AW87">
        <v>84</v>
      </c>
      <c r="AX87">
        <f>IF(Z87&gt;0, (R87*SUMPRODUCT(K87:$K$98, X87:$X$98)-K87*$AZ$3)/Z87, 0)</f>
        <v>-1.5330135932337309E+25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</v>
      </c>
      <c r="S88">
        <f t="shared" si="63"/>
        <v>-2.06085206969268E+26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-0.14506465605974442</v>
      </c>
      <c r="AC88">
        <f t="shared" si="64"/>
        <v>-0.1295220143390575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-8.7395968613776162E-22</v>
      </c>
      <c r="AI88">
        <f t="shared" si="69"/>
        <v>-8.7399111052193834E-22</v>
      </c>
      <c r="AJ88">
        <f t="shared" si="70"/>
        <v>-1.5542641720686923E-2</v>
      </c>
      <c r="AK88">
        <f t="shared" si="92"/>
        <v>-1.015452592418211E-2</v>
      </c>
      <c r="AL88">
        <f t="shared" si="71"/>
        <v>-2.5697167644869033E-2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-5.727425820411958E-26</v>
      </c>
      <c r="AR88">
        <f t="shared" si="76"/>
        <v>-5.727631757633295E-26</v>
      </c>
      <c r="AS88">
        <f t="shared" si="77"/>
        <v>-1.0185747571706914E-6</v>
      </c>
      <c r="AT88">
        <f t="shared" si="78"/>
        <v>-6.6546884135151758E-7</v>
      </c>
      <c r="AU88">
        <f t="shared" si="79"/>
        <v>-1.684043598522209E-6</v>
      </c>
      <c r="AW88">
        <v>85</v>
      </c>
      <c r="AX88">
        <f>IF(Z88&gt;0, (R88*SUMPRODUCT(K88:$K$98, X88:$X$98)-K88*$AZ$3)/Z88, 0)</f>
        <v>-2.06085206969268E+26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</v>
      </c>
      <c r="S89">
        <f t="shared" si="63"/>
        <v>-3.0508603553649169E+27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-0.1295220143390575</v>
      </c>
      <c r="AC89">
        <f t="shared" si="64"/>
        <v>-0.11564465565987277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-5.8429721870546914E-23</v>
      </c>
      <c r="AI89">
        <f t="shared" si="69"/>
        <v>-5.8431617149946654E-23</v>
      </c>
      <c r="AJ89">
        <f t="shared" si="70"/>
        <v>-1.3877358679184729E-2</v>
      </c>
      <c r="AK89">
        <f t="shared" si="92"/>
        <v>-9.0665410037340261E-3</v>
      </c>
      <c r="AL89">
        <f t="shared" si="71"/>
        <v>-2.2943899682918753E-2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-3.4188800924127357E-27</v>
      </c>
      <c r="AR89">
        <f t="shared" si="76"/>
        <v>-3.4189909903051417E-27</v>
      </c>
      <c r="AS89">
        <f t="shared" si="77"/>
        <v>-8.1200156024449115E-7</v>
      </c>
      <c r="AT89">
        <f t="shared" si="78"/>
        <v>-5.3050768602640104E-7</v>
      </c>
      <c r="AU89">
        <f t="shared" si="79"/>
        <v>-1.3425092462708921E-6</v>
      </c>
      <c r="AW89">
        <v>86</v>
      </c>
      <c r="AX89">
        <f>IF(Z89&gt;0, (R89*SUMPRODUCT(K89:$K$98, X89:$X$98)-K89*$AZ$3)/Z89, 0)</f>
        <v>-3.0508603553649169E+27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</v>
      </c>
      <c r="S90">
        <f t="shared" si="63"/>
        <v>-5.0220331325925093E+28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-0.11564465565987277</v>
      </c>
      <c r="AC90">
        <f t="shared" si="64"/>
        <v>-0.10325415683917211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-3.5470509103508618E-24</v>
      </c>
      <c r="AI90">
        <f t="shared" si="69"/>
        <v>-3.5471537115014247E-24</v>
      </c>
      <c r="AJ90">
        <f t="shared" si="70"/>
        <v>-1.239049882070066E-2</v>
      </c>
      <c r="AK90">
        <f t="shared" si="92"/>
        <v>-8.0951258961910952E-3</v>
      </c>
      <c r="AL90">
        <f t="shared" si="71"/>
        <v>-2.0485624716891755E-2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-1.8531025325238298E-28</v>
      </c>
      <c r="AR90">
        <f t="shared" si="76"/>
        <v>-1.8531562394136571E-28</v>
      </c>
      <c r="AS90">
        <f t="shared" si="77"/>
        <v>-6.4732267238878485E-7</v>
      </c>
      <c r="AT90">
        <f t="shared" si="78"/>
        <v>-4.2291747929400592E-7</v>
      </c>
      <c r="AU90">
        <f t="shared" si="79"/>
        <v>-1.0702401516827907E-6</v>
      </c>
      <c r="AW90">
        <v>87</v>
      </c>
      <c r="AX90">
        <f>IF(Z90&gt;0, (R90*SUMPRODUCT(K90:$K$98, X90:$X$98)-K90*$AZ$3)/Z90, 0)</f>
        <v>-5.0220331325925093E+28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</v>
      </c>
      <c r="S91">
        <f t="shared" si="63"/>
        <v>-9.3009708675906993E+29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-0.10325415683917211</v>
      </c>
      <c r="AC91">
        <f t="shared" si="64"/>
        <v>-9.2191211463546516E-2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-1.9363427938078401E-25</v>
      </c>
      <c r="AI91">
        <f t="shared" si="69"/>
        <v>-1.9363923538015097E-25</v>
      </c>
      <c r="AJ91">
        <f t="shared" si="70"/>
        <v>-1.1062945375625591E-2</v>
      </c>
      <c r="AK91">
        <f t="shared" si="92"/>
        <v>-7.2277909787420479E-3</v>
      </c>
      <c r="AL91">
        <f t="shared" si="71"/>
        <v>-1.8290736354367638E-2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-9.032256216224666E-30</v>
      </c>
      <c r="AR91">
        <f t="shared" si="76"/>
        <v>-9.0324873935566597E-30</v>
      </c>
      <c r="AS91">
        <f t="shared" si="77"/>
        <v>-5.1604167122830426E-7</v>
      </c>
      <c r="AT91">
        <f t="shared" si="78"/>
        <v>-3.3714722520249192E-7</v>
      </c>
      <c r="AU91">
        <f t="shared" si="79"/>
        <v>-8.5318889643079619E-7</v>
      </c>
      <c r="AW91">
        <v>88</v>
      </c>
      <c r="AX91">
        <f>IF(Z91&gt;0, (R91*SUMPRODUCT(K91:$K$98, X91:$X$98)-K91*$AZ$3)/Z91, 0)</f>
        <v>-9.3009708675906993E+29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</v>
      </c>
      <c r="S92">
        <f t="shared" si="63"/>
        <v>-1.966630726863676E+31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-9.2191211463546516E-2</v>
      </c>
      <c r="AC92">
        <f t="shared" si="64"/>
        <v>-8.2313581663880808E-2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-9.3943274621708307E-27</v>
      </c>
      <c r="AI92">
        <f t="shared" si="69"/>
        <v>-9.3945367378130235E-27</v>
      </c>
      <c r="AJ92">
        <f t="shared" si="70"/>
        <v>-9.8776297996657075E-3</v>
      </c>
      <c r="AK92">
        <f t="shared" si="92"/>
        <v>-6.4533848024482567E-3</v>
      </c>
      <c r="AL92">
        <f t="shared" si="71"/>
        <v>-1.6331014602113964E-2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-3.9125660022220562E-31</v>
      </c>
      <c r="AR92">
        <f t="shared" si="76"/>
        <v>-3.9126531617091017E-31</v>
      </c>
      <c r="AS92">
        <f t="shared" si="77"/>
        <v>-4.1138526086440071E-7</v>
      </c>
      <c r="AT92">
        <f t="shared" si="78"/>
        <v>-2.6877170376474161E-7</v>
      </c>
      <c r="AU92">
        <f t="shared" si="79"/>
        <v>-6.8015696462914232E-7</v>
      </c>
      <c r="AW92">
        <v>89</v>
      </c>
      <c r="AX92">
        <f>IF(Z92&gt;0, (R92*SUMPRODUCT(K92:$K$98, X92:$X$98)-K92*$AZ$3)/Z92, 0)</f>
        <v>-1.966630726863676E+31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</v>
      </c>
      <c r="S93">
        <f t="shared" si="63"/>
        <v>-4.8373220742468613E+32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-8.2313581663880808E-2</v>
      </c>
      <c r="AC93">
        <f t="shared" si="64"/>
        <v>-7.3494269342750718E-2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-3.9917259891027794E-28</v>
      </c>
      <c r="AI93">
        <f t="shared" si="69"/>
        <v>-3.9918019549659314E-28</v>
      </c>
      <c r="AJ93">
        <f t="shared" si="70"/>
        <v>-8.8193123211300906E-3</v>
      </c>
      <c r="AK93">
        <f t="shared" si="92"/>
        <v>-5.7619507164716572E-3</v>
      </c>
      <c r="AL93">
        <f t="shared" si="71"/>
        <v>-1.4581263037601749E-2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-1.484358081478274E-32</v>
      </c>
      <c r="AR93">
        <f t="shared" si="76"/>
        <v>-1.4843863300462355E-32</v>
      </c>
      <c r="AS93">
        <f t="shared" si="77"/>
        <v>-3.2795381127582943E-7</v>
      </c>
      <c r="AT93">
        <f t="shared" si="78"/>
        <v>-2.142631567002085E-7</v>
      </c>
      <c r="AU93">
        <f t="shared" si="79"/>
        <v>-5.4221696797603797E-7</v>
      </c>
      <c r="AW93">
        <v>90</v>
      </c>
      <c r="AX93">
        <f>IF(Z93&gt;0, (R93*SUMPRODUCT(K93:$K$98, X93:$X$98)-K93*$AZ$3)/Z93, 0)</f>
        <v>-4.8373220742468613E+32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</v>
      </c>
      <c r="S94">
        <f t="shared" si="63"/>
        <v>-1.4206314101707575E+34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-7.3494269342750718E-2</v>
      </c>
      <c r="AC94">
        <f t="shared" si="64"/>
        <v>-6.5619883341741708E-2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-1.4579334438593235E-29</v>
      </c>
      <c r="AI94">
        <f t="shared" si="69"/>
        <v>-1.4579565391825973E-29</v>
      </c>
      <c r="AJ94">
        <f t="shared" si="70"/>
        <v>-7.8743860010090094E-3</v>
      </c>
      <c r="AK94">
        <f t="shared" si="92"/>
        <v>-5.1445988539925505E-3</v>
      </c>
      <c r="AL94">
        <f t="shared" si="71"/>
        <v>-1.301898485500156E-2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-4.8405826012667799E-34</v>
      </c>
      <c r="AR94">
        <f t="shared" si="76"/>
        <v>-4.8406592815984376E-34</v>
      </c>
      <c r="AS94">
        <f t="shared" si="77"/>
        <v>-2.6144277046861402E-7</v>
      </c>
      <c r="AT94">
        <f t="shared" si="78"/>
        <v>-1.708092767061611E-7</v>
      </c>
      <c r="AU94">
        <f t="shared" si="79"/>
        <v>-4.3225204717477512E-7</v>
      </c>
      <c r="AW94">
        <v>91</v>
      </c>
      <c r="AX94">
        <f>IF(Z94&gt;0, (R94*SUMPRODUCT(K94:$K$98, X94:$X$98)-K94*$AZ$3)/Z94, 0)</f>
        <v>-1.4206314101707575E+34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</v>
      </c>
      <c r="S95">
        <f t="shared" si="63"/>
        <v>-5.1761183691438548E+35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-6.5619883341741708E-2</v>
      </c>
      <c r="AC95">
        <f t="shared" si="64"/>
        <v>-5.8589181555126525E-2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-4.4596826602326907E-31</v>
      </c>
      <c r="AI95">
        <f t="shared" si="69"/>
        <v>-4.4597392559066846E-31</v>
      </c>
      <c r="AJ95">
        <f t="shared" si="70"/>
        <v>-7.030701786615183E-3</v>
      </c>
      <c r="AK95">
        <f t="shared" si="92"/>
        <v>-4.5933918339219199E-3</v>
      </c>
      <c r="AL95">
        <f t="shared" si="71"/>
        <v>-1.1624093620537103E-2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-1.3220438823881796E-35</v>
      </c>
      <c r="AR95">
        <f t="shared" si="76"/>
        <v>-1.3220606598071742E-35</v>
      </c>
      <c r="AS95">
        <f t="shared" si="77"/>
        <v>-2.084205759475557E-7</v>
      </c>
      <c r="AT95">
        <f t="shared" si="78"/>
        <v>-1.3616810961906973E-7</v>
      </c>
      <c r="AU95">
        <f t="shared" si="79"/>
        <v>-3.4458868556662543E-7</v>
      </c>
      <c r="AW95">
        <v>92</v>
      </c>
      <c r="AX95">
        <f>IF(Z95&gt;0, (R95*SUMPRODUCT(K95:$K$98, X95:$X$98)-K95*$AZ$3)/Z95, 0)</f>
        <v>-5.1761183691438548E+35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</v>
      </c>
      <c r="S96">
        <f t="shared" si="63"/>
        <v>-2.4836192021513246E+37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-5.8589181555126525E-2</v>
      </c>
      <c r="AC96">
        <f t="shared" si="64"/>
        <v>-5.2311769245648676E-2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-1.0995316277415931E-32</v>
      </c>
      <c r="AI96">
        <f t="shared" si="69"/>
        <v>-1.0995421591002652E-32</v>
      </c>
      <c r="AJ96">
        <f t="shared" si="70"/>
        <v>-6.2774123094778492E-3</v>
      </c>
      <c r="AK96">
        <f t="shared" si="92"/>
        <v>-4.1012427088588568E-3</v>
      </c>
      <c r="AL96">
        <f t="shared" si="71"/>
        <v>-1.0378655018336706E-2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-2.9102588455416279E-37</v>
      </c>
      <c r="AR96">
        <f t="shared" si="76"/>
        <v>-2.9102867201192732E-37</v>
      </c>
      <c r="AS96">
        <f t="shared" si="77"/>
        <v>-1.6615160710104904E-7</v>
      </c>
      <c r="AT96">
        <f t="shared" si="78"/>
        <v>-1.0855238330601858E-7</v>
      </c>
      <c r="AU96">
        <f t="shared" si="79"/>
        <v>-2.7470399040706764E-7</v>
      </c>
      <c r="AW96">
        <v>93</v>
      </c>
      <c r="AX96">
        <f>IF(Z96&gt;0, (R96*SUMPRODUCT(K96:$K$98, X96:$X$98)-K96*$AZ$3)/Z96, 0)</f>
        <v>-2.4836192021513246E+37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</v>
      </c>
      <c r="S97">
        <f t="shared" si="63"/>
        <v>-1.7445827444894528E+39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-5.2311769245648676E-2</v>
      </c>
      <c r="AC97">
        <f t="shared" si="64"/>
        <v>-4.6706936826472027E-2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-2.0584364624540679E-34</v>
      </c>
      <c r="AI97">
        <f t="shared" si="69"/>
        <v>-2.0584498487313808E-34</v>
      </c>
      <c r="AJ97">
        <f t="shared" si="70"/>
        <v>-5.6048324191766488E-3</v>
      </c>
      <c r="AK97">
        <f t="shared" si="92"/>
        <v>-3.6618238471954078E-3</v>
      </c>
      <c r="AL97">
        <f t="shared" si="71"/>
        <v>-9.2666562663720562E-3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-4.86455743298988E-39</v>
      </c>
      <c r="AR97">
        <f t="shared" si="76"/>
        <v>-4.8645890678331165E-39</v>
      </c>
      <c r="AS97">
        <f t="shared" si="77"/>
        <v>-1.3245504392621888E-7</v>
      </c>
      <c r="AT97">
        <f t="shared" si="78"/>
        <v>-8.6537295365129606E-8</v>
      </c>
      <c r="AU97">
        <f t="shared" si="79"/>
        <v>-2.1899233929134846E-7</v>
      </c>
      <c r="AW97">
        <v>94</v>
      </c>
      <c r="AX97">
        <f>IF(Z97&gt;0, (R97*SUMPRODUCT(K97:$K$98, X97:$X$98)-K97*$AZ$3)/Z97, 0)</f>
        <v>-1.7445827444894528E+39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-4.6706936826472027E-2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-4.6706936826472027E-2</v>
      </c>
      <c r="AK98">
        <f t="shared" si="92"/>
        <v>-3.2694855778530423E-3</v>
      </c>
      <c r="AL98">
        <f t="shared" si="71"/>
        <v>-4.9976422404325066E-2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-5.6490791494668867E-41</v>
      </c>
      <c r="AR98">
        <f t="shared" si="76"/>
        <v>-5.6490791494668867E-41</v>
      </c>
      <c r="AS98">
        <f t="shared" si="77"/>
        <v>-9.8552860064150836E-7</v>
      </c>
      <c r="AT98">
        <f t="shared" si="78"/>
        <v>-6.8987002044905599E-8</v>
      </c>
      <c r="AU98">
        <f t="shared" si="79"/>
        <v>-1.054515602686414E-6</v>
      </c>
      <c r="AW98">
        <v>95</v>
      </c>
    </row>
    <row r="100" spans="5:50" x14ac:dyDescent="0.3">
      <c r="AN100" s="6">
        <f t="shared" ref="AN100:AU100" si="93">SUM(AN3:AN98)</f>
        <v>4187.1506240443905</v>
      </c>
      <c r="AO100" s="6">
        <f t="shared" si="93"/>
        <v>-418.7150624044391</v>
      </c>
      <c r="AP100" s="6">
        <f t="shared" si="93"/>
        <v>-728.11361827386827</v>
      </c>
      <c r="AQ100" s="6">
        <f t="shared" si="93"/>
        <v>-1976.4030569592157</v>
      </c>
      <c r="AR100" s="6">
        <f t="shared" si="93"/>
        <v>1063.9188864068681</v>
      </c>
      <c r="AS100" s="6">
        <f t="shared" si="93"/>
        <v>-466.27178554512579</v>
      </c>
      <c r="AT100" s="6">
        <f t="shared" si="93"/>
        <v>271.99187490132306</v>
      </c>
      <c r="AU100" s="6">
        <f t="shared" si="93"/>
        <v>869.6389757630667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'S.35.04.B'!C3*(1+C12)</f>
        <v>7568.6793534933595</v>
      </c>
      <c r="K3">
        <v>1</v>
      </c>
      <c r="L3" s="2">
        <v>0</v>
      </c>
      <c r="O3">
        <f>$C$3</f>
        <v>7568.6793534933595</v>
      </c>
      <c r="P3">
        <f>O3*C5</f>
        <v>756.86793534933599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7568.6793534933595</v>
      </c>
      <c r="AF3">
        <f t="shared" ref="AF3:AF34" si="4">-$Z3*P3</f>
        <v>-756.86793534933599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6411.8114181440233</v>
      </c>
      <c r="AJ3">
        <f t="shared" ref="AJ3:AJ34" si="8">AB3-AC3</f>
        <v>0</v>
      </c>
      <c r="AL3">
        <f t="shared" ref="AL3:AL34" si="9">SUM(AI3:AK3)</f>
        <v>6411.8114181440233</v>
      </c>
      <c r="AN3">
        <f t="shared" ref="AN3:AN34" si="10">AE3*$K3</f>
        <v>7568.6793534933595</v>
      </c>
      <c r="AO3">
        <f t="shared" ref="AO3:AO34" si="11">AF3*$K3</f>
        <v>-756.86793534933599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6411.8114181440233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6411.8114181440233</v>
      </c>
      <c r="AW3">
        <v>0</v>
      </c>
      <c r="AX3">
        <f>IF(Z3&gt;0, (R3*SUMPRODUCT(K3:$K$98, X3:$X$98)-K3*$AZ$3)/Z3, 0)</f>
        <v>0</v>
      </c>
      <c r="AZ3">
        <f>C6*SUMPRODUCT(X4:X89, K4:K89)/1</f>
        <v>4044.0519961987097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438.32447673177131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433.29128530700473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-433.29128530700473</v>
      </c>
      <c r="AK4">
        <f>G4*SUM(AB4, AE4:AF4)</f>
        <v>0</v>
      </c>
      <c r="AL4">
        <f t="shared" si="9"/>
        <v>-581.57108530700475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-132.39267857142855</v>
      </c>
      <c r="AR4">
        <f t="shared" si="14"/>
        <v>-132.39267857142855</v>
      </c>
      <c r="AS4">
        <f t="shared" si="15"/>
        <v>-386.86721902411136</v>
      </c>
      <c r="AT4">
        <f t="shared" si="16"/>
        <v>0</v>
      </c>
      <c r="AU4">
        <f t="shared" si="17"/>
        <v>-519.25989759553988</v>
      </c>
      <c r="AW4">
        <v>1</v>
      </c>
      <c r="AX4">
        <f>IF(Z4&gt;0, (R4*SUMPRODUCT(K4:$K$98, X4:$X$98)-K4*$AZ$3)/Z4, 0)</f>
        <v>438.32447673177131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</v>
      </c>
      <c r="S5">
        <f t="shared" si="1"/>
        <v>703.87690704539511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433.29128530700473</v>
      </c>
      <c r="AC5">
        <f t="shared" si="2"/>
        <v>687.76582575968723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-152.109072974952</v>
      </c>
      <c r="AI5">
        <f t="shared" si="7"/>
        <v>-200.96461993746453</v>
      </c>
      <c r="AJ5">
        <f t="shared" si="8"/>
        <v>-254.4745404526825</v>
      </c>
      <c r="AK5">
        <f>G5*SUM(AB5, AE5:AF5)</f>
        <v>30.330389971490334</v>
      </c>
      <c r="AL5">
        <f t="shared" si="9"/>
        <v>-425.10877041865672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-121.2604216955931</v>
      </c>
      <c r="AR5">
        <f t="shared" si="14"/>
        <v>-160.20776461851443</v>
      </c>
      <c r="AS5">
        <f t="shared" si="15"/>
        <v>-202.86554564148796</v>
      </c>
      <c r="AT5">
        <f t="shared" si="16"/>
        <v>24.17920118900696</v>
      </c>
      <c r="AU5">
        <f t="shared" si="17"/>
        <v>-338.89410907099546</v>
      </c>
      <c r="AW5">
        <v>2</v>
      </c>
      <c r="AX5">
        <f>IF(Z5&gt;0, (R5*SUMPRODUCT(K5:$K$98, X5:$X$98)-K5*$AZ$3)/Z5, 0)</f>
        <v>703.87690704539511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</v>
      </c>
      <c r="S6">
        <f t="shared" si="1"/>
        <v>944.25273615864751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687.76582575968723</v>
      </c>
      <c r="AC6">
        <f t="shared" si="2"/>
        <v>911.92256390705052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-157.8726938545083</v>
      </c>
      <c r="AI6">
        <f t="shared" si="7"/>
        <v>-206.16074900046846</v>
      </c>
      <c r="AJ6">
        <f t="shared" si="8"/>
        <v>-224.15673814736328</v>
      </c>
      <c r="AK6">
        <f>G6*SUM(AB6, AE6:AF6)</f>
        <v>48.143607803178114</v>
      </c>
      <c r="AL6">
        <f t="shared" si="9"/>
        <v>-382.17387934465364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-112.37066515473268</v>
      </c>
      <c r="AR6">
        <f t="shared" si="14"/>
        <v>-146.74114901295187</v>
      </c>
      <c r="AS6">
        <f t="shared" si="15"/>
        <v>-159.55033862757611</v>
      </c>
      <c r="AT6">
        <f t="shared" si="16"/>
        <v>34.267669092777787</v>
      </c>
      <c r="AU6">
        <f t="shared" si="17"/>
        <v>-272.02381854775018</v>
      </c>
      <c r="AW6">
        <v>3</v>
      </c>
      <c r="AX6">
        <f>IF(Z6&gt;0, (R6*SUMPRODUCT(K6:$K$98, X6:$X$98)-K6*$AZ$3)/Z6, 0)</f>
        <v>944.25273615864751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100000</v>
      </c>
      <c r="S7">
        <f t="shared" si="1"/>
        <v>1160.8273988561068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911.92256390705052</v>
      </c>
      <c r="AC7">
        <f t="shared" si="2"/>
        <v>1107.9600771835285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-164.62846640912193</v>
      </c>
      <c r="AI7">
        <f t="shared" si="7"/>
        <v>-212.35132677041793</v>
      </c>
      <c r="AJ7">
        <f t="shared" si="8"/>
        <v>-196.03751327647797</v>
      </c>
      <c r="AK7">
        <f>G7*SUM(AB7, AE7:AF7)</f>
        <v>63.834579473493541</v>
      </c>
      <c r="AL7">
        <f t="shared" si="9"/>
        <v>-344.55426057340236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-104.62436662305947</v>
      </c>
      <c r="AR7">
        <f t="shared" si="14"/>
        <v>-134.95310713585241</v>
      </c>
      <c r="AS7">
        <f t="shared" si="15"/>
        <v>-124.58538373272886</v>
      </c>
      <c r="AT7">
        <f t="shared" si="16"/>
        <v>40.5680292827751</v>
      </c>
      <c r="AU7">
        <f t="shared" si="17"/>
        <v>-218.97046158580616</v>
      </c>
      <c r="AW7">
        <v>4</v>
      </c>
      <c r="AX7">
        <f>IF(Z7&gt;0, (R7*SUMPRODUCT(K7:$K$98, X7:$X$98)-K7*$AZ$3)/Z7, 0)</f>
        <v>1160.8273988561068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100000</v>
      </c>
      <c r="S8">
        <f t="shared" si="1"/>
        <v>1355.7058441632473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1107.9600771835285</v>
      </c>
      <c r="AC8">
        <f t="shared" si="2"/>
        <v>1278.7001555883362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-171.38128622655816</v>
      </c>
      <c r="AI8">
        <f t="shared" si="7"/>
        <v>-218.54122734112789</v>
      </c>
      <c r="AJ8">
        <f t="shared" si="8"/>
        <v>-170.74007840480772</v>
      </c>
      <c r="AK8">
        <f t="shared" ref="AK8:AK39" si="30">G8*SUM(AB8:AB8, AE8:AF8)</f>
        <v>77.557205402847003</v>
      </c>
      <c r="AL8">
        <f t="shared" si="9"/>
        <v>-311.72410034308859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-97.246344372545181</v>
      </c>
      <c r="AR8">
        <f t="shared" si="14"/>
        <v>-124.00616147505978</v>
      </c>
      <c r="AS8">
        <f t="shared" si="15"/>
        <v>-96.88250583438716</v>
      </c>
      <c r="AT8">
        <f t="shared" si="16"/>
        <v>44.00804120005904</v>
      </c>
      <c r="AU8">
        <f t="shared" si="17"/>
        <v>-176.88062610938789</v>
      </c>
      <c r="AW8">
        <v>5</v>
      </c>
      <c r="AX8">
        <f>IF(Z8&gt;0, (R8*SUMPRODUCT(K8:$K$98, X8:$X$98)-K8*$AZ$3)/Z8, 0)</f>
        <v>1355.7058441632473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100000</v>
      </c>
      <c r="S9">
        <f t="shared" si="1"/>
        <v>1531.4821255825134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1278.7001555883362</v>
      </c>
      <c r="AC9">
        <f t="shared" si="2"/>
        <v>1427.3149228478155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-178.40841523347305</v>
      </c>
      <c r="AI9">
        <f t="shared" si="7"/>
        <v>-225.00755272928035</v>
      </c>
      <c r="AJ9">
        <f t="shared" si="8"/>
        <v>-148.61476725947932</v>
      </c>
      <c r="AK9">
        <f t="shared" si="30"/>
        <v>89.509010891183536</v>
      </c>
      <c r="AL9">
        <f t="shared" si="9"/>
        <v>-284.11330909757612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-90.38725543720345</v>
      </c>
      <c r="AR9">
        <f t="shared" si="14"/>
        <v>-113.99582871260043</v>
      </c>
      <c r="AS9">
        <f t="shared" si="15"/>
        <v>-75.292866160176601</v>
      </c>
      <c r="AT9">
        <f t="shared" si="16"/>
        <v>45.348050543273331</v>
      </c>
      <c r="AU9">
        <f t="shared" si="17"/>
        <v>-143.9406443295037</v>
      </c>
      <c r="AW9">
        <v>6</v>
      </c>
      <c r="AX9">
        <f>IF(Z9&gt;0, (R9*SUMPRODUCT(K9:$K$98, X9:$X$98)-K9*$AZ$3)/Z9, 0)</f>
        <v>1531.4821255825134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</v>
      </c>
      <c r="S10">
        <f t="shared" si="1"/>
        <v>1690.3259572396639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1427.3149228478155</v>
      </c>
      <c r="AC10">
        <f t="shared" si="2"/>
        <v>1556.446517082062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-186.6249789552337</v>
      </c>
      <c r="AI10">
        <f t="shared" si="7"/>
        <v>-232.66481258660531</v>
      </c>
      <c r="AJ10">
        <f t="shared" si="8"/>
        <v>-129.13159423424645</v>
      </c>
      <c r="AK10">
        <f t="shared" si="30"/>
        <v>99.912044599347098</v>
      </c>
      <c r="AL10">
        <f t="shared" si="9"/>
        <v>-261.88436222150466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-84.419662792664241</v>
      </c>
      <c r="AR10">
        <f t="shared" si="14"/>
        <v>-105.2457454100563</v>
      </c>
      <c r="AS10">
        <f t="shared" si="15"/>
        <v>-58.412575327063507</v>
      </c>
      <c r="AT10">
        <f t="shared" si="16"/>
        <v>45.195134977219375</v>
      </c>
      <c r="AU10">
        <f t="shared" si="17"/>
        <v>-118.46318575990044</v>
      </c>
      <c r="AW10">
        <v>7</v>
      </c>
      <c r="AX10">
        <f>IF(Z10&gt;0, (R10*SUMPRODUCT(K10:$K$98, X10:$X$98)-K10*$AZ$3)/Z10, 0)</f>
        <v>1690.3259572396639</v>
      </c>
    </row>
    <row r="11" spans="1:52" x14ac:dyDescent="0.3">
      <c r="A11" t="s">
        <v>33</v>
      </c>
      <c r="C11" s="25">
        <f>AU91</f>
        <v>1571.95648111016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</v>
      </c>
      <c r="S11">
        <f t="shared" si="1"/>
        <v>1833.7135143258065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1556.446517082062</v>
      </c>
      <c r="AC11">
        <f t="shared" si="2"/>
        <v>1668.0258272103351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-194.50706337313903</v>
      </c>
      <c r="AI11">
        <f t="shared" si="7"/>
        <v>-239.98924513651036</v>
      </c>
      <c r="AJ11">
        <f t="shared" si="8"/>
        <v>-111.57931012827316</v>
      </c>
      <c r="AK11">
        <f t="shared" si="30"/>
        <v>108.95125619574435</v>
      </c>
      <c r="AL11">
        <f t="shared" si="9"/>
        <v>-242.61729906903918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-78.558140619931123</v>
      </c>
      <c r="AR11">
        <f t="shared" si="14"/>
        <v>-96.927631006065937</v>
      </c>
      <c r="AS11">
        <f t="shared" si="15"/>
        <v>-45.065011950318087</v>
      </c>
      <c r="AT11">
        <f t="shared" si="16"/>
        <v>44.003585044744476</v>
      </c>
      <c r="AU11">
        <f t="shared" si="17"/>
        <v>-97.989057911639549</v>
      </c>
      <c r="AW11">
        <v>8</v>
      </c>
      <c r="AX11">
        <f>IF(Z11&gt;0, (R11*SUMPRODUCT(K11:$K$98, X11:$X$98)-K11*$AZ$3)/Z11, 0)</f>
        <v>1833.7135143258065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</v>
      </c>
      <c r="S12">
        <f t="shared" si="1"/>
        <v>1963.7672514943929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1668.0258272103351</v>
      </c>
      <c r="AC12">
        <f t="shared" si="2"/>
        <v>1764.4667695555268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-203.60498909572695</v>
      </c>
      <c r="AI12">
        <f t="shared" si="7"/>
        <v>-248.5305465469167</v>
      </c>
      <c r="AJ12">
        <f t="shared" si="8"/>
        <v>-96.440942345191615</v>
      </c>
      <c r="AK12">
        <f t="shared" si="30"/>
        <v>116.76180790472347</v>
      </c>
      <c r="AL12">
        <f t="shared" si="9"/>
        <v>-228.20968098738484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-73.422000204184343</v>
      </c>
      <c r="AR12">
        <f t="shared" si="14"/>
        <v>-89.62260659896927</v>
      </c>
      <c r="AS12">
        <f t="shared" si="15"/>
        <v>-34.777570628346631</v>
      </c>
      <c r="AT12">
        <f t="shared" si="16"/>
        <v>42.105478465416731</v>
      </c>
      <c r="AU12">
        <f t="shared" si="17"/>
        <v>-82.29469876189917</v>
      </c>
      <c r="AW12">
        <v>9</v>
      </c>
      <c r="AX12">
        <f>IF(Z12&gt;0, (R12*SUMPRODUCT(K12:$K$98, X12:$X$98)-K12*$AZ$3)/Z12, 0)</f>
        <v>1963.7672514943929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</v>
      </c>
      <c r="S13">
        <f t="shared" si="1"/>
        <v>2081.7094437529818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1764.4667695555268</v>
      </c>
      <c r="AC13">
        <f t="shared" si="2"/>
        <v>1847.2939505702027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-213.32478655457413</v>
      </c>
      <c r="AI13">
        <f t="shared" si="7"/>
        <v>-257.69442603797472</v>
      </c>
      <c r="AJ13">
        <f t="shared" si="8"/>
        <v>-82.827181014675944</v>
      </c>
      <c r="AK13">
        <f t="shared" si="30"/>
        <v>123.51267386888688</v>
      </c>
      <c r="AL13">
        <f t="shared" si="9"/>
        <v>-217.00893318376379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-68.684871971995634</v>
      </c>
      <c r="AR13">
        <f t="shared" si="14"/>
        <v>-82.970708402828464</v>
      </c>
      <c r="AS13">
        <f t="shared" si="15"/>
        <v>-26.668135548978665</v>
      </c>
      <c r="AT13">
        <f t="shared" si="16"/>
        <v>39.767775365536593</v>
      </c>
      <c r="AU13">
        <f t="shared" si="17"/>
        <v>-69.871068586270525</v>
      </c>
      <c r="AW13">
        <v>10</v>
      </c>
      <c r="AX13">
        <f>IF(Z13&gt;0, (R13*SUMPRODUCT(K13:$K$98, X13:$X$98)-K13*$AZ$3)/Z13, 0)</f>
        <v>2081.7094437529818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</v>
      </c>
      <c r="S14">
        <f t="shared" si="1"/>
        <v>2188.9300267235149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1847.2939505702027</v>
      </c>
      <c r="AC14">
        <f t="shared" si="2"/>
        <v>1918.117276115049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-223.80977917856401</v>
      </c>
      <c r="AI14">
        <f t="shared" si="7"/>
        <v>-267.62381737754129</v>
      </c>
      <c r="AJ14">
        <f t="shared" si="8"/>
        <v>-70.823325544846284</v>
      </c>
      <c r="AK14">
        <f t="shared" si="30"/>
        <v>129.31057653991419</v>
      </c>
      <c r="AL14">
        <f t="shared" si="9"/>
        <v>-209.13656638247338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-64.339963377474305</v>
      </c>
      <c r="AR14">
        <f t="shared" si="14"/>
        <v>-76.935452383753855</v>
      </c>
      <c r="AS14">
        <f t="shared" si="15"/>
        <v>-20.360013706955961</v>
      </c>
      <c r="AT14">
        <f t="shared" si="16"/>
        <v>37.17370076246884</v>
      </c>
      <c r="AU14">
        <f t="shared" si="17"/>
        <v>-60.121765328240983</v>
      </c>
      <c r="AW14">
        <v>11</v>
      </c>
      <c r="AX14">
        <f>IF(Z14&gt;0, (R14*SUMPRODUCT(K14:$K$98, X14:$X$98)-K14*$AZ$3)/Z14, 0)</f>
        <v>2188.9300267235149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100000</v>
      </c>
      <c r="S15">
        <f t="shared" si="1"/>
        <v>2286.6457324267076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1918.117276115049</v>
      </c>
      <c r="AC15">
        <f t="shared" si="2"/>
        <v>1978.3382033776095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-234.7556166701203</v>
      </c>
      <c r="AI15">
        <f t="shared" si="7"/>
        <v>-278.01413667877273</v>
      </c>
      <c r="AJ15">
        <f t="shared" si="8"/>
        <v>-60.220927262560508</v>
      </c>
      <c r="AK15">
        <f t="shared" si="30"/>
        <v>134.26820932805344</v>
      </c>
      <c r="AL15">
        <f t="shared" si="9"/>
        <v>-203.96685461327979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-60.25591972825525</v>
      </c>
      <c r="AR15">
        <f t="shared" si="14"/>
        <v>-71.359304372156089</v>
      </c>
      <c r="AS15">
        <f t="shared" si="15"/>
        <v>-15.45721210237523</v>
      </c>
      <c r="AT15">
        <f t="shared" si="16"/>
        <v>34.463305108889067</v>
      </c>
      <c r="AU15">
        <f t="shared" si="17"/>
        <v>-52.353211365642245</v>
      </c>
      <c r="AW15">
        <v>12</v>
      </c>
      <c r="AX15">
        <f>IF(Z15&gt;0, (R15*SUMPRODUCT(K15:$K$98, X15:$X$98)-K15*$AZ$3)/Z15, 0)</f>
        <v>2286.6457324267076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</v>
      </c>
      <c r="S16">
        <f t="shared" si="1"/>
        <v>2378.9565197638317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1978.3382033776095</v>
      </c>
      <c r="AC16">
        <f t="shared" si="2"/>
        <v>2029.2973645779564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-349.87490982998099</v>
      </c>
      <c r="AI16">
        <f t="shared" si="7"/>
        <v>-392.52590718363194</v>
      </c>
      <c r="AJ16">
        <f t="shared" si="8"/>
        <v>-50.959161200346898</v>
      </c>
      <c r="AK16">
        <f t="shared" si="30"/>
        <v>138.48367423643268</v>
      </c>
      <c r="AL16">
        <f t="shared" si="9"/>
        <v>-305.00139414754619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-80.182299107026765</v>
      </c>
      <c r="AR16">
        <f t="shared" si="14"/>
        <v>-89.956806883778455</v>
      </c>
      <c r="AS16">
        <f t="shared" si="15"/>
        <v>-11.67852449778402</v>
      </c>
      <c r="AT16">
        <f t="shared" si="16"/>
        <v>31.736883889335118</v>
      </c>
      <c r="AU16">
        <f t="shared" si="17"/>
        <v>-69.898447492227362</v>
      </c>
      <c r="AW16">
        <v>13</v>
      </c>
      <c r="AX16">
        <f>IF(Z16&gt;0, (R16*SUMPRODUCT(K16:$K$98, X16:$X$98)-K16*$AZ$3)/Z16, 0)</f>
        <v>2378.9565197638317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100000</v>
      </c>
      <c r="S17">
        <f t="shared" si="1"/>
        <v>2439.4396792971929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2029.2973645779564</v>
      </c>
      <c r="AC17">
        <f t="shared" si="2"/>
        <v>2048.4142448714683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-478.28828432384154</v>
      </c>
      <c r="AI17">
        <f t="shared" si="7"/>
        <v>-520.273627561794</v>
      </c>
      <c r="AJ17">
        <f t="shared" si="8"/>
        <v>-19.11688029351194</v>
      </c>
      <c r="AK17">
        <f t="shared" si="30"/>
        <v>142.05081552045695</v>
      </c>
      <c r="AL17">
        <f t="shared" si="9"/>
        <v>-397.33969233484902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-97.867259114726295</v>
      </c>
      <c r="AR17">
        <f t="shared" si="14"/>
        <v>-106.45829218069052</v>
      </c>
      <c r="AS17">
        <f t="shared" si="15"/>
        <v>-3.9116924634590662</v>
      </c>
      <c r="AT17">
        <f t="shared" si="16"/>
        <v>29.066411253732138</v>
      </c>
      <c r="AU17">
        <f t="shared" si="17"/>
        <v>-81.303573390417441</v>
      </c>
      <c r="AW17">
        <v>14</v>
      </c>
      <c r="AX17">
        <f>IF(Z17&gt;0, (R17*SUMPRODUCT(K17:$K$98, X17:$X$98)-K17*$AZ$3)/Z17, 0)</f>
        <v>2439.4396792971929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</v>
      </c>
      <c r="S18">
        <f t="shared" si="1"/>
        <v>2471.1239362447141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2048.4142448714683</v>
      </c>
      <c r="AC18">
        <f t="shared" si="2"/>
        <v>2039.2069673643646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-609.5432131285944</v>
      </c>
      <c r="AI18">
        <f t="shared" si="7"/>
        <v>-650.8039313276031</v>
      </c>
      <c r="AJ18">
        <f t="shared" si="8"/>
        <v>9.207277507103754</v>
      </c>
      <c r="AK18">
        <f t="shared" si="30"/>
        <v>143.38899714100279</v>
      </c>
      <c r="AL18">
        <f t="shared" si="9"/>
        <v>-498.20765667949655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-111.3612661175612</v>
      </c>
      <c r="AR18">
        <f t="shared" si="14"/>
        <v>-118.8994450695958</v>
      </c>
      <c r="AS18">
        <f t="shared" si="15"/>
        <v>1.6821351769698132</v>
      </c>
      <c r="AT18">
        <f t="shared" si="16"/>
        <v>26.196633684084173</v>
      </c>
      <c r="AU18">
        <f t="shared" si="17"/>
        <v>-91.020676208541815</v>
      </c>
      <c r="AW18">
        <v>15</v>
      </c>
      <c r="AX18">
        <f>IF(Z18&gt;0, (R18*SUMPRODUCT(K18:$K$98, X18:$X$98)-K18*$AZ$3)/Z18, 0)</f>
        <v>2471.1239362447141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</v>
      </c>
      <c r="S19">
        <f t="shared" si="1"/>
        <v>2479.3950648779064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2039.2069673643646</v>
      </c>
      <c r="AC19">
        <f t="shared" si="2"/>
        <v>2007.0063991107529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-748.79951387560948</v>
      </c>
      <c r="AI19">
        <f t="shared" si="7"/>
        <v>-789.27322513569027</v>
      </c>
      <c r="AJ19">
        <f t="shared" si="8"/>
        <v>32.200568253611664</v>
      </c>
      <c r="AK19">
        <f t="shared" si="30"/>
        <v>142.74448771550553</v>
      </c>
      <c r="AL19">
        <f t="shared" si="9"/>
        <v>-614.32816916657305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-122.14542109064622</v>
      </c>
      <c r="AR19">
        <f t="shared" si="14"/>
        <v>-128.74756013234577</v>
      </c>
      <c r="AS19">
        <f t="shared" si="15"/>
        <v>5.252610205819213</v>
      </c>
      <c r="AT19">
        <f t="shared" si="16"/>
        <v>23.284718055085968</v>
      </c>
      <c r="AU19">
        <f t="shared" si="17"/>
        <v>-100.21023187144058</v>
      </c>
      <c r="AW19">
        <v>16</v>
      </c>
      <c r="AX19">
        <f>IF(Z19&gt;0, (R19*SUMPRODUCT(K19:$K$98, X19:$X$98)-K19*$AZ$3)/Z19, 0)</f>
        <v>2479.3950648779064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</v>
      </c>
      <c r="S20">
        <f t="shared" si="1"/>
        <v>2467.6885240619945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2007.0063991107529</v>
      </c>
      <c r="AC20">
        <f t="shared" si="2"/>
        <v>1955.5401725414904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-892.1215435947006</v>
      </c>
      <c r="AI20">
        <f t="shared" si="7"/>
        <v>-931.74445697038323</v>
      </c>
      <c r="AJ20">
        <f t="shared" si="8"/>
        <v>51.466226569262517</v>
      </c>
      <c r="AK20">
        <f t="shared" si="30"/>
        <v>140.49044793775272</v>
      </c>
      <c r="AL20">
        <f t="shared" si="9"/>
        <v>-739.78778246336799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-129.93245424744751</v>
      </c>
      <c r="AR20">
        <f t="shared" si="14"/>
        <v>-135.70330735182606</v>
      </c>
      <c r="AS20">
        <f t="shared" si="15"/>
        <v>7.4957646489002387</v>
      </c>
      <c r="AT20">
        <f t="shared" si="16"/>
        <v>20.461638697034484</v>
      </c>
      <c r="AU20">
        <f t="shared" si="17"/>
        <v>-107.74590400589135</v>
      </c>
      <c r="AW20">
        <v>17</v>
      </c>
      <c r="AX20">
        <f>IF(Z20&gt;0, (R20*SUMPRODUCT(K20:$K$98, X20:$X$98)-K20*$AZ$3)/Z20, 0)</f>
        <v>2467.6885240619945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</v>
      </c>
      <c r="S21">
        <f t="shared" si="1"/>
        <v>2440.1256596945732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1955.5401725414904</v>
      </c>
      <c r="AC21">
        <f t="shared" si="2"/>
        <v>1888.7141419738493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-1051.0374002033575</v>
      </c>
      <c r="AI21">
        <f t="shared" si="7"/>
        <v>-1089.7385657451816</v>
      </c>
      <c r="AJ21">
        <f t="shared" si="8"/>
        <v>66.826030567641055</v>
      </c>
      <c r="AK21">
        <f t="shared" si="30"/>
        <v>136.88781207790433</v>
      </c>
      <c r="AL21">
        <f t="shared" si="9"/>
        <v>-886.02472309963628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-136.67647272030834</v>
      </c>
      <c r="AR21">
        <f t="shared" si="14"/>
        <v>-141.70915642442566</v>
      </c>
      <c r="AS21">
        <f t="shared" si="15"/>
        <v>8.6900296241765531</v>
      </c>
      <c r="AT21">
        <f t="shared" si="16"/>
        <v>17.800834974653093</v>
      </c>
      <c r="AU21">
        <f t="shared" si="17"/>
        <v>-115.21829182559601</v>
      </c>
      <c r="AW21">
        <v>18</v>
      </c>
      <c r="AX21">
        <f>IF(Z21&gt;0, (R21*SUMPRODUCT(K21:$K$98, X21:$X$98)-K21*$AZ$3)/Z21, 0)</f>
        <v>2440.1256596945732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</v>
      </c>
      <c r="S22">
        <f t="shared" si="1"/>
        <v>2398.252262418338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1888.7141419738493</v>
      </c>
      <c r="AC22">
        <f t="shared" si="2"/>
        <v>1808.3826903962254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-1224.117866087897</v>
      </c>
      <c r="AI22">
        <f t="shared" si="7"/>
        <v>-1261.8199610412589</v>
      </c>
      <c r="AJ22">
        <f t="shared" si="8"/>
        <v>80.331451577623966</v>
      </c>
      <c r="AK22">
        <f t="shared" si="30"/>
        <v>132.20998993816946</v>
      </c>
      <c r="AL22">
        <f t="shared" si="9"/>
        <v>-1049.2785195254655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-142.12837996538443</v>
      </c>
      <c r="AR22">
        <f t="shared" si="14"/>
        <v>-146.50584869243397</v>
      </c>
      <c r="AS22">
        <f t="shared" si="15"/>
        <v>9.3270259256028218</v>
      </c>
      <c r="AT22">
        <f t="shared" si="16"/>
        <v>15.350475804429227</v>
      </c>
      <c r="AU22">
        <f t="shared" si="17"/>
        <v>-121.82834696240194</v>
      </c>
      <c r="AW22">
        <v>19</v>
      </c>
      <c r="AX22">
        <f>IF(Z22&gt;0, (R22*SUMPRODUCT(K22:$K$98, X22:$X$98)-K22*$AZ$3)/Z22, 0)</f>
        <v>2398.252262418338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100000</v>
      </c>
      <c r="S23">
        <f t="shared" si="1"/>
        <v>2343.6021755585125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1808.3826903962254</v>
      </c>
      <c r="AC23">
        <f t="shared" si="2"/>
        <v>1716.5623650225234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-1405.5340998613331</v>
      </c>
      <c r="AI23">
        <f t="shared" si="7"/>
        <v>-1442.1564068152306</v>
      </c>
      <c r="AJ23">
        <f t="shared" si="8"/>
        <v>91.820325373701962</v>
      </c>
      <c r="AK23">
        <f t="shared" si="30"/>
        <v>126.58678832773579</v>
      </c>
      <c r="AL23">
        <f t="shared" si="9"/>
        <v>-1223.7492931137929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-145.70717334322154</v>
      </c>
      <c r="AR23">
        <f t="shared" si="14"/>
        <v>-149.5036894349241</v>
      </c>
      <c r="AS23">
        <f t="shared" si="15"/>
        <v>9.5187161001479268</v>
      </c>
      <c r="AT23">
        <f t="shared" si="16"/>
        <v>13.122842847890205</v>
      </c>
      <c r="AU23">
        <f t="shared" si="17"/>
        <v>-126.86213048688596</v>
      </c>
      <c r="AW23">
        <v>20</v>
      </c>
      <c r="AX23">
        <f>IF(Z23&gt;0, (R23*SUMPRODUCT(K23:$K$98, X23:$X$98)-K23*$AZ$3)/Z23, 0)</f>
        <v>2343.6021755585125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</v>
      </c>
      <c r="S24">
        <f t="shared" si="1"/>
        <v>2278.5634773845959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1716.5623650225234</v>
      </c>
      <c r="AC24">
        <f t="shared" si="2"/>
        <v>1615.773097564733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-1600.2483246575116</v>
      </c>
      <c r="AI24">
        <f t="shared" si="7"/>
        <v>-1635.7042843795416</v>
      </c>
      <c r="AJ24">
        <f t="shared" si="8"/>
        <v>100.7892674577904</v>
      </c>
      <c r="AK24">
        <f t="shared" si="30"/>
        <v>120.15936555157666</v>
      </c>
      <c r="AL24">
        <f t="shared" si="9"/>
        <v>-1414.7556513701745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-148.11836352056724</v>
      </c>
      <c r="AR24">
        <f t="shared" si="14"/>
        <v>-151.4001533841512</v>
      </c>
      <c r="AS24">
        <f t="shared" si="15"/>
        <v>9.3290154573226971</v>
      </c>
      <c r="AT24">
        <f t="shared" si="16"/>
        <v>11.121904215071295</v>
      </c>
      <c r="AU24">
        <f t="shared" si="17"/>
        <v>-130.94923371175719</v>
      </c>
      <c r="AW24">
        <v>21</v>
      </c>
      <c r="AX24">
        <f>IF(Z24&gt;0, (R24*SUMPRODUCT(K24:$K$98, X24:$X$98)-K24*$AZ$3)/Z24, 0)</f>
        <v>2278.5634773845959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</v>
      </c>
      <c r="S25">
        <f t="shared" si="1"/>
        <v>2204.4666964888029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1615.773097564733</v>
      </c>
      <c r="AC25">
        <f t="shared" si="2"/>
        <v>1507.7600071561574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-1807.1193551124204</v>
      </c>
      <c r="AI25">
        <f t="shared" si="7"/>
        <v>-1841.3171955596738</v>
      </c>
      <c r="AJ25">
        <f t="shared" si="8"/>
        <v>108.01309040857564</v>
      </c>
      <c r="AK25">
        <f t="shared" si="30"/>
        <v>113.10411682953132</v>
      </c>
      <c r="AL25">
        <f t="shared" si="9"/>
        <v>-1620.1999883215669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-149.34488014923807</v>
      </c>
      <c r="AR25">
        <f t="shared" si="14"/>
        <v>-152.17107553500998</v>
      </c>
      <c r="AS25">
        <f t="shared" si="15"/>
        <v>8.9264729504344373</v>
      </c>
      <c r="AT25">
        <f t="shared" si="16"/>
        <v>9.3472081545167001</v>
      </c>
      <c r="AU25">
        <f t="shared" si="17"/>
        <v>-133.89739443005885</v>
      </c>
      <c r="AW25">
        <v>22</v>
      </c>
      <c r="AX25">
        <f>IF(Z25&gt;0, (R25*SUMPRODUCT(K25:$K$98, X25:$X$98)-K25*$AZ$3)/Z25, 0)</f>
        <v>2204.4666964888029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</v>
      </c>
      <c r="S26">
        <f t="shared" si="1"/>
        <v>2121.8007570622267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1507.7600071561574</v>
      </c>
      <c r="AC26">
        <f t="shared" si="2"/>
        <v>1394.2234065711975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-2002.2835581866866</v>
      </c>
      <c r="AI26">
        <f t="shared" si="7"/>
        <v>-2035.1382784503742</v>
      </c>
      <c r="AJ26">
        <f t="shared" si="8"/>
        <v>113.53660058495984</v>
      </c>
      <c r="AK26">
        <f t="shared" si="30"/>
        <v>105.54320050093102</v>
      </c>
      <c r="AL26">
        <f t="shared" si="9"/>
        <v>-1816.0584773644832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-147.744410568701</v>
      </c>
      <c r="AR26">
        <f t="shared" si="14"/>
        <v>-150.16869321334002</v>
      </c>
      <c r="AS26">
        <f t="shared" si="15"/>
        <v>8.3776336587362277</v>
      </c>
      <c r="AT26">
        <f t="shared" si="16"/>
        <v>7.7878170071306156</v>
      </c>
      <c r="AU26">
        <f t="shared" si="17"/>
        <v>-134.00324254747318</v>
      </c>
      <c r="AW26">
        <v>23</v>
      </c>
      <c r="AX26">
        <f>IF(Z26&gt;0, (R26*SUMPRODUCT(K26:$K$98, X26:$X$98)-K26*$AZ$3)/Z26, 0)</f>
        <v>2121.8007570622267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</v>
      </c>
      <c r="S27">
        <f t="shared" si="1"/>
        <v>2033.7356696529491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1394.2234065711975</v>
      </c>
      <c r="AC27">
        <f t="shared" si="2"/>
        <v>1278.4506741848882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-2190.1613622179379</v>
      </c>
      <c r="AI27">
        <f t="shared" si="7"/>
        <v>-2221.5924545978796</v>
      </c>
      <c r="AJ27">
        <f t="shared" si="8"/>
        <v>115.77273238630937</v>
      </c>
      <c r="AK27">
        <f t="shared" si="30"/>
        <v>97.595638459983832</v>
      </c>
      <c r="AL27">
        <f t="shared" si="9"/>
        <v>-2008.2240837515867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-144.29243719368489</v>
      </c>
      <c r="AR27">
        <f t="shared" si="14"/>
        <v>-146.3631836699029</v>
      </c>
      <c r="AS27">
        <f t="shared" si="15"/>
        <v>7.6273511188581296</v>
      </c>
      <c r="AT27">
        <f t="shared" si="16"/>
        <v>6.4298059384098911</v>
      </c>
      <c r="AU27">
        <f t="shared" si="17"/>
        <v>-132.30602661263489</v>
      </c>
      <c r="AW27">
        <v>24</v>
      </c>
      <c r="AX27">
        <f>IF(Z27&gt;0, (R27*SUMPRODUCT(K27:$K$98, X27:$X$98)-K27*$AZ$3)/Z27, 0)</f>
        <v>2033.7356696529491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</v>
      </c>
      <c r="S28">
        <f t="shared" si="1"/>
        <v>1942.4601416181183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1278.4506741848882</v>
      </c>
      <c r="AC28">
        <f t="shared" si="2"/>
        <v>1162.7043782254812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-2376.2534461083515</v>
      </c>
      <c r="AI28">
        <f t="shared" si="7"/>
        <v>-2406.1821008414395</v>
      </c>
      <c r="AJ28">
        <f t="shared" si="8"/>
        <v>115.74629595940701</v>
      </c>
      <c r="AK28">
        <f t="shared" si="30"/>
        <v>89.491547192942178</v>
      </c>
      <c r="AL28">
        <f t="shared" si="9"/>
        <v>-2200.9442576890901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-139.7790849062807</v>
      </c>
      <c r="AR28">
        <f t="shared" si="14"/>
        <v>-141.5395873383417</v>
      </c>
      <c r="AS28">
        <f t="shared" si="15"/>
        <v>6.8085798495080763</v>
      </c>
      <c r="AT28">
        <f t="shared" si="16"/>
        <v>5.2641887143659121</v>
      </c>
      <c r="AU28">
        <f t="shared" si="17"/>
        <v>-129.4668187744677</v>
      </c>
      <c r="AW28">
        <v>25</v>
      </c>
      <c r="AX28">
        <f>IF(Z28&gt;0, (R28*SUMPRODUCT(K28:$K$98, X28:$X$98)-K28*$AZ$3)/Z28, 0)</f>
        <v>1942.4601416181183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</v>
      </c>
      <c r="S29">
        <f t="shared" si="1"/>
        <v>1849.8353369390679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1162.7043782254812</v>
      </c>
      <c r="AC29">
        <f t="shared" si="2"/>
        <v>1048.4129194212344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-2582.7231888465694</v>
      </c>
      <c r="AI29">
        <f t="shared" si="7"/>
        <v>-2611.0611954379033</v>
      </c>
      <c r="AJ29">
        <f t="shared" si="8"/>
        <v>114.29145880424676</v>
      </c>
      <c r="AK29">
        <f t="shared" si="30"/>
        <v>81.389306475783684</v>
      </c>
      <c r="AL29">
        <f t="shared" si="9"/>
        <v>-2415.380430157873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-135.64671239029985</v>
      </c>
      <c r="AR29">
        <f t="shared" si="14"/>
        <v>-137.1350474338729</v>
      </c>
      <c r="AS29">
        <f t="shared" si="15"/>
        <v>6.0026799263807815</v>
      </c>
      <c r="AT29">
        <f t="shared" si="16"/>
        <v>4.2746322543753088</v>
      </c>
      <c r="AU29">
        <f t="shared" si="17"/>
        <v>-126.85773525311681</v>
      </c>
      <c r="AW29">
        <v>26</v>
      </c>
      <c r="AX29">
        <f>IF(Z29&gt;0, (R29*SUMPRODUCT(K29:$K$98, X29:$X$98)-K29*$AZ$3)/Z29, 0)</f>
        <v>1849.8353369390679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</v>
      </c>
      <c r="S30">
        <f t="shared" si="1"/>
        <v>1753.863847160743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1048.4129194212344</v>
      </c>
      <c r="AC30">
        <f t="shared" si="2"/>
        <v>935.52301605060768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-2768.5665679601416</v>
      </c>
      <c r="AI30">
        <f t="shared" si="7"/>
        <v>-2795.2369112015822</v>
      </c>
      <c r="AJ30">
        <f t="shared" si="8"/>
        <v>112.88990337062671</v>
      </c>
      <c r="AK30">
        <f t="shared" si="30"/>
        <v>73.388904359486418</v>
      </c>
      <c r="AL30">
        <f t="shared" si="9"/>
        <v>-2608.9581034714693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-129.82799739910726</v>
      </c>
      <c r="AR30">
        <f t="shared" si="14"/>
        <v>-131.07866526928032</v>
      </c>
      <c r="AS30">
        <f t="shared" si="15"/>
        <v>5.2938116969265518</v>
      </c>
      <c r="AT30">
        <f t="shared" si="16"/>
        <v>3.4414684460077272</v>
      </c>
      <c r="AU30">
        <f t="shared" si="17"/>
        <v>-122.34338512634606</v>
      </c>
      <c r="AW30">
        <v>27</v>
      </c>
      <c r="AX30">
        <f>IF(Z30&gt;0, (R30*SUMPRODUCT(K30:$K$98, X30:$X$98)-K30*$AZ$3)/Z30, 0)</f>
        <v>1753.863847160743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</v>
      </c>
      <c r="S31">
        <f t="shared" si="1"/>
        <v>1655.3803789439417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935.52301605060768</v>
      </c>
      <c r="AC31">
        <f t="shared" si="2"/>
        <v>826.01359813335159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-2908.5609525385366</v>
      </c>
      <c r="AI31">
        <f t="shared" si="7"/>
        <v>-2933.5103118712937</v>
      </c>
      <c r="AJ31">
        <f t="shared" si="8"/>
        <v>109.50941791725609</v>
      </c>
      <c r="AK31">
        <f t="shared" si="30"/>
        <v>65.486611123542545</v>
      </c>
      <c r="AL31">
        <f t="shared" si="9"/>
        <v>-2758.5142828304952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-121.7793171871364</v>
      </c>
      <c r="AR31">
        <f t="shared" si="14"/>
        <v>-122.82392859235652</v>
      </c>
      <c r="AS31">
        <f t="shared" si="15"/>
        <v>4.5850791360878356</v>
      </c>
      <c r="AT31">
        <f t="shared" si="16"/>
        <v>2.7418764528775608</v>
      </c>
      <c r="AU31">
        <f t="shared" si="17"/>
        <v>-115.49697300339113</v>
      </c>
      <c r="AW31">
        <v>28</v>
      </c>
      <c r="AX31">
        <f>IF(Z31&gt;0, (R31*SUMPRODUCT(K31:$K$98, X31:$X$98)-K31*$AZ$3)/Z31, 0)</f>
        <v>1655.3803789439417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</v>
      </c>
      <c r="S32">
        <f t="shared" si="1"/>
        <v>1557.9479752559498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826.01359813335159</v>
      </c>
      <c r="AC32">
        <f t="shared" si="2"/>
        <v>722.3758697692964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-3032.5946268965936</v>
      </c>
      <c r="AI32">
        <f t="shared" si="7"/>
        <v>-3055.7781953225744</v>
      </c>
      <c r="AJ32">
        <f t="shared" si="8"/>
        <v>103.63772836405519</v>
      </c>
      <c r="AK32">
        <f t="shared" si="30"/>
        <v>57.820951869334614</v>
      </c>
      <c r="AL32">
        <f t="shared" si="9"/>
        <v>-2894.3195150891843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-113.36831812902227</v>
      </c>
      <c r="AR32">
        <f t="shared" si="14"/>
        <v>-114.23499583707196</v>
      </c>
      <c r="AS32">
        <f t="shared" si="15"/>
        <v>3.874317673433652</v>
      </c>
      <c r="AT32">
        <f t="shared" si="16"/>
        <v>2.1615365297780462</v>
      </c>
      <c r="AU32">
        <f t="shared" si="17"/>
        <v>-108.19914163386025</v>
      </c>
      <c r="AW32">
        <v>29</v>
      </c>
      <c r="AX32">
        <f>IF(Z32&gt;0, (R32*SUMPRODUCT(K32:$K$98, X32:$X$98)-K32*$AZ$3)/Z32, 0)</f>
        <v>1557.9479752559498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</v>
      </c>
      <c r="S33">
        <f t="shared" si="1"/>
        <v>1461.5322562912042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722.3758697692964</v>
      </c>
      <c r="AC33">
        <f t="shared" si="2"/>
        <v>625.20539880373917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-3126.0723665592736</v>
      </c>
      <c r="AI33">
        <f t="shared" si="7"/>
        <v>-3147.4610631177152</v>
      </c>
      <c r="AJ33">
        <f t="shared" si="8"/>
        <v>97.170470965557229</v>
      </c>
      <c r="AK33">
        <f t="shared" si="30"/>
        <v>50.566310883850754</v>
      </c>
      <c r="AL33">
        <f t="shared" si="9"/>
        <v>-2999.7242812683071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-104.34180549412605</v>
      </c>
      <c r="AR33">
        <f t="shared" si="14"/>
        <v>-105.05571577974435</v>
      </c>
      <c r="AS33">
        <f t="shared" si="15"/>
        <v>3.2433485832640114</v>
      </c>
      <c r="AT33">
        <f t="shared" si="16"/>
        <v>1.6877984755693667</v>
      </c>
      <c r="AU33">
        <f t="shared" si="17"/>
        <v>-100.12456872091097</v>
      </c>
      <c r="AW33">
        <v>30</v>
      </c>
      <c r="AX33">
        <f>IF(Z33&gt;0, (R33*SUMPRODUCT(K33:$K$98, X33:$X$98)-K33*$AZ$3)/Z33, 0)</f>
        <v>1461.5322562912042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</v>
      </c>
      <c r="S34">
        <f t="shared" si="1"/>
        <v>1367.4029652906599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625.20539880373917</v>
      </c>
      <c r="AC34">
        <f t="shared" si="2"/>
        <v>535.32595684842158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-3200.5189982189554</v>
      </c>
      <c r="AI34">
        <f t="shared" si="7"/>
        <v>-3220.0935483127032</v>
      </c>
      <c r="AJ34">
        <f t="shared" si="8"/>
        <v>89.879441955317589</v>
      </c>
      <c r="AK34">
        <f t="shared" si="30"/>
        <v>43.764377916261743</v>
      </c>
      <c r="AL34">
        <f t="shared" si="9"/>
        <v>-3086.4497284411236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-95.380963838195612</v>
      </c>
      <c r="AR34">
        <f t="shared" si="14"/>
        <v>-95.964319055171273</v>
      </c>
      <c r="AS34">
        <f t="shared" si="15"/>
        <v>2.6785617606731869</v>
      </c>
      <c r="AT34">
        <f t="shared" si="16"/>
        <v>1.3042536381615051</v>
      </c>
      <c r="AU34">
        <f t="shared" si="17"/>
        <v>-91.981503656336571</v>
      </c>
      <c r="AW34">
        <v>31</v>
      </c>
      <c r="AX34">
        <f>IF(Z34&gt;0, (R34*SUMPRODUCT(K34:$K$98, X34:$X$98)-K34*$AZ$3)/Z34, 0)</f>
        <v>1367.4029652906599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1275.8537599615299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535.32595684842158</v>
      </c>
      <c r="AC35">
        <f t="shared" ref="AC35:AC66" si="33">S35*Z35</f>
        <v>452.85781759844775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-3263.1166497279178</v>
      </c>
      <c r="AI35">
        <f t="shared" ref="AI35:AI66" si="38">SUM(AE35:AH35)</f>
        <v>-3280.8638959958639</v>
      </c>
      <c r="AJ35">
        <f t="shared" ref="AJ35:AJ66" si="39">AB35-AC35</f>
        <v>82.468139249973831</v>
      </c>
      <c r="AK35">
        <f t="shared" si="30"/>
        <v>37.472816979389513</v>
      </c>
      <c r="AL35">
        <f t="shared" ref="AL35:AL66" si="40">SUM(AI35:AK35)</f>
        <v>-3160.9229397665008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-86.82721551810171</v>
      </c>
      <c r="AR35">
        <f t="shared" ref="AR35:AR66" si="45">AI35*$K35</f>
        <v>-87.299446253919342</v>
      </c>
      <c r="AS35">
        <f t="shared" ref="AS35:AS66" si="46">AJ35*$K35</f>
        <v>2.1943680440082791</v>
      </c>
      <c r="AT35">
        <f t="shared" ref="AT35:AT66" si="47">AK35*$K35</f>
        <v>0.99710206688784109</v>
      </c>
      <c r="AU35">
        <f t="shared" ref="AU35:AU66" si="48">AL35*$K35</f>
        <v>-84.107976143023222</v>
      </c>
      <c r="AW35">
        <v>32</v>
      </c>
      <c r="AX35">
        <f>IF(Z35&gt;0, (R35*SUMPRODUCT(K35:$K$98, X35:$X$98)-K35*$AZ$3)/Z35, 0)</f>
        <v>1275.8537599615299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</v>
      </c>
      <c r="S36">
        <f t="shared" si="32"/>
        <v>1185.1623974886838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452.85781759844775</v>
      </c>
      <c r="AC36">
        <f t="shared" si="33"/>
        <v>377.55990974840137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-3282.3177027641136</v>
      </c>
      <c r="AI36">
        <f t="shared" si="38"/>
        <v>-3298.2463177179984</v>
      </c>
      <c r="AJ36">
        <f t="shared" si="39"/>
        <v>75.297907850046386</v>
      </c>
      <c r="AK36">
        <f t="shared" si="30"/>
        <v>31.700047231891347</v>
      </c>
      <c r="AL36">
        <f t="shared" si="40"/>
        <v>-3191.2483626360608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-77.980473328571392</v>
      </c>
      <c r="AR36">
        <f t="shared" si="45"/>
        <v>-78.35890133160305</v>
      </c>
      <c r="AS36">
        <f t="shared" si="46"/>
        <v>1.7889086391158973</v>
      </c>
      <c r="AT36">
        <f t="shared" si="47"/>
        <v>0.75312169982791211</v>
      </c>
      <c r="AU36">
        <f t="shared" si="48"/>
        <v>-75.816870992659247</v>
      </c>
      <c r="AW36">
        <v>33</v>
      </c>
      <c r="AX36">
        <f>IF(Z36&gt;0, (R36*SUMPRODUCT(K36:$K$98, X36:$X$98)-K36*$AZ$3)/Z36, 0)</f>
        <v>1185.1623974886838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</v>
      </c>
      <c r="S37">
        <f t="shared" si="32"/>
        <v>1095.5800404923884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377.55990974840137</v>
      </c>
      <c r="AC37">
        <f t="shared" si="33"/>
        <v>309.87346112345068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-3254.6938935272565</v>
      </c>
      <c r="AI37">
        <f t="shared" si="38"/>
        <v>-3268.8358753848388</v>
      </c>
      <c r="AJ37">
        <f t="shared" si="39"/>
        <v>67.686448624950685</v>
      </c>
      <c r="AK37">
        <f t="shared" si="30"/>
        <v>26.4291936823881</v>
      </c>
      <c r="AL37">
        <f t="shared" si="40"/>
        <v>-3174.7202330775003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-69.03945880308838</v>
      </c>
      <c r="AR37">
        <f t="shared" si="45"/>
        <v>-69.339442397795182</v>
      </c>
      <c r="AS37">
        <f t="shared" si="46"/>
        <v>1.4357834973860673</v>
      </c>
      <c r="AT37">
        <f t="shared" si="47"/>
        <v>0.56062329918732068</v>
      </c>
      <c r="AU37">
        <f t="shared" si="48"/>
        <v>-67.3430356012218</v>
      </c>
      <c r="AW37">
        <v>34</v>
      </c>
      <c r="AX37">
        <f>IF(Z37&gt;0, (R37*SUMPRODUCT(K37:$K$98, X37:$X$98)-K37*$AZ$3)/Z37, 0)</f>
        <v>1095.5800404923884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</v>
      </c>
      <c r="S38">
        <f t="shared" si="32"/>
        <v>1008.0541247353406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309.87346112345068</v>
      </c>
      <c r="AC38">
        <f t="shared" si="33"/>
        <v>250.02509580573795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-3198.3789008745066</v>
      </c>
      <c r="AI38">
        <f t="shared" si="38"/>
        <v>-3210.7802734630759</v>
      </c>
      <c r="AJ38">
        <f t="shared" si="39"/>
        <v>59.848365317712734</v>
      </c>
      <c r="AK38">
        <f t="shared" si="30"/>
        <v>21.69114227864155</v>
      </c>
      <c r="AL38">
        <f t="shared" si="40"/>
        <v>-3129.2407658667216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-60.575794416141768</v>
      </c>
      <c r="AR38">
        <f t="shared" si="45"/>
        <v>-60.81067058925489</v>
      </c>
      <c r="AS38">
        <f t="shared" si="46"/>
        <v>1.1334999341812386</v>
      </c>
      <c r="AT38">
        <f t="shared" si="47"/>
        <v>0.41082004854490711</v>
      </c>
      <c r="AU38">
        <f t="shared" si="48"/>
        <v>-59.266350606528746</v>
      </c>
      <c r="AW38">
        <v>35</v>
      </c>
      <c r="AX38">
        <f>IF(Z38&gt;0, (R38*SUMPRODUCT(K38:$K$98, X38:$X$98)-K38*$AZ$3)/Z38, 0)</f>
        <v>1008.0541247353406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</v>
      </c>
      <c r="S39">
        <f t="shared" si="32"/>
        <v>921.69916558913894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250.02509580573795</v>
      </c>
      <c r="AC39">
        <f t="shared" si="33"/>
        <v>197.65563485868148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-3110.0162177613661</v>
      </c>
      <c r="AI39">
        <f t="shared" si="38"/>
        <v>-3120.7385685151689</v>
      </c>
      <c r="AJ39">
        <f t="shared" si="39"/>
        <v>52.369460947056467</v>
      </c>
      <c r="AK39">
        <f t="shared" si="30"/>
        <v>17.501756706401657</v>
      </c>
      <c r="AL39">
        <f t="shared" si="40"/>
        <v>-3050.8673508617112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-52.591291690452955</v>
      </c>
      <c r="AR39">
        <f t="shared" si="45"/>
        <v>-52.772609804770219</v>
      </c>
      <c r="AS39">
        <f t="shared" si="46"/>
        <v>0.8855830334932876</v>
      </c>
      <c r="AT39">
        <f t="shared" si="47"/>
        <v>0.29595986888591103</v>
      </c>
      <c r="AU39">
        <f t="shared" si="48"/>
        <v>-51.591066902391027</v>
      </c>
      <c r="AW39">
        <v>36</v>
      </c>
      <c r="AX39">
        <f>IF(Z39&gt;0, (R39*SUMPRODUCT(K39:$K$98, X39:$X$98)-K39*$AZ$3)/Z39, 0)</f>
        <v>921.69916558913894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</v>
      </c>
      <c r="S40">
        <f t="shared" si="32"/>
        <v>835.51541475333477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197.65563485868148</v>
      </c>
      <c r="AC40">
        <f t="shared" si="33"/>
        <v>152.39142662276913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-2991.0426321762934</v>
      </c>
      <c r="AI40">
        <f t="shared" si="38"/>
        <v>-3000.1622381064699</v>
      </c>
      <c r="AJ40">
        <f t="shared" si="39"/>
        <v>45.264208235912349</v>
      </c>
      <c r="AK40">
        <f t="shared" ref="AK40:AK71" si="61">G40*SUM(AB40:AB40, AE40:AF40)</f>
        <v>13.835894440107705</v>
      </c>
      <c r="AL40">
        <f t="shared" si="40"/>
        <v>-2941.0621354304499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-45.160190411836624</v>
      </c>
      <c r="AR40">
        <f t="shared" si="45"/>
        <v>-45.297882578393285</v>
      </c>
      <c r="AS40">
        <f t="shared" si="46"/>
        <v>0.68342063760137761</v>
      </c>
      <c r="AT40">
        <f t="shared" si="47"/>
        <v>0.20890094334051865</v>
      </c>
      <c r="AU40">
        <f t="shared" si="48"/>
        <v>-44.405560997451389</v>
      </c>
      <c r="AW40">
        <v>37</v>
      </c>
      <c r="AX40">
        <f>IF(Z40&gt;0, (R40*SUMPRODUCT(K40:$K$98, X40:$X$98)-K40*$AZ$3)/Z40, 0)</f>
        <v>835.51541475333477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</v>
      </c>
      <c r="S41">
        <f t="shared" si="32"/>
        <v>747.70300577731962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152.39142662276913</v>
      </c>
      <c r="AC41">
        <f t="shared" si="33"/>
        <v>113.77327500962937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-2840.4471806483789</v>
      </c>
      <c r="AI41">
        <f t="shared" si="38"/>
        <v>-2848.0553669289293</v>
      </c>
      <c r="AJ41">
        <f t="shared" si="39"/>
        <v>38.618151613139759</v>
      </c>
      <c r="AK41">
        <f t="shared" si="61"/>
        <v>10.66739986359384</v>
      </c>
      <c r="AL41">
        <f t="shared" si="40"/>
        <v>-2798.7698154521959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-38.291453882800582</v>
      </c>
      <c r="AR41">
        <f t="shared" si="45"/>
        <v>-38.394018195940511</v>
      </c>
      <c r="AS41">
        <f t="shared" si="46"/>
        <v>0.52060294646844796</v>
      </c>
      <c r="AT41">
        <f t="shared" si="47"/>
        <v>0.14380490956109124</v>
      </c>
      <c r="AU41">
        <f t="shared" si="48"/>
        <v>-37.729610339910977</v>
      </c>
      <c r="AW41">
        <v>38</v>
      </c>
      <c r="AX41">
        <f>IF(Z41&gt;0, (R41*SUMPRODUCT(K41:$K$98, X41:$X$98)-K41*$AZ$3)/Z41, 0)</f>
        <v>747.70300577731962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</v>
      </c>
      <c r="S42">
        <f t="shared" si="32"/>
        <v>655.33524475261936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113.77327500962937</v>
      </c>
      <c r="AC42">
        <f t="shared" si="33"/>
        <v>81.322927197093861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-2654.8461698530182</v>
      </c>
      <c r="AI42">
        <f t="shared" si="38"/>
        <v>-2661.050851185837</v>
      </c>
      <c r="AJ42">
        <f t="shared" si="39"/>
        <v>32.450347812535512</v>
      </c>
      <c r="AK42">
        <f t="shared" si="61"/>
        <v>7.9641292506740564</v>
      </c>
      <c r="AL42">
        <f t="shared" si="40"/>
        <v>-2620.6363741226273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-31.954827511542035</v>
      </c>
      <c r="AR42">
        <f t="shared" si="45"/>
        <v>-32.029509624579596</v>
      </c>
      <c r="AS42">
        <f t="shared" si="46"/>
        <v>0.39058581955297494</v>
      </c>
      <c r="AT42">
        <f t="shared" si="47"/>
        <v>9.5859556525267745E-2</v>
      </c>
      <c r="AU42">
        <f t="shared" si="48"/>
        <v>-31.543064248501356</v>
      </c>
      <c r="AW42">
        <v>39</v>
      </c>
      <c r="AX42">
        <f>IF(Z42&gt;0, (R42*SUMPRODUCT(K42:$K$98, X42:$X$98)-K42*$AZ$3)/Z42, 0)</f>
        <v>655.33524475261936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</v>
      </c>
      <c r="S43">
        <f t="shared" si="32"/>
        <v>554.53261143789609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81.322927197093861</v>
      </c>
      <c r="AC43">
        <f t="shared" si="33"/>
        <v>54.583372962574231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-2442.137753872074</v>
      </c>
      <c r="AI43">
        <f t="shared" si="38"/>
        <v>-2447.0593195146284</v>
      </c>
      <c r="AJ43">
        <f t="shared" si="39"/>
        <v>26.73955423451963</v>
      </c>
      <c r="AK43">
        <f t="shared" si="61"/>
        <v>5.6926049037965711</v>
      </c>
      <c r="AL43">
        <f t="shared" si="40"/>
        <v>-2414.6271603763121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-26.245161574225463</v>
      </c>
      <c r="AR43">
        <f t="shared" si="45"/>
        <v>-26.298052646926912</v>
      </c>
      <c r="AS43">
        <f t="shared" si="46"/>
        <v>0.28736459284290389</v>
      </c>
      <c r="AT43">
        <f t="shared" si="47"/>
        <v>6.1177276032642412E-2</v>
      </c>
      <c r="AU43">
        <f t="shared" si="48"/>
        <v>-25.949510778051362</v>
      </c>
      <c r="AW43">
        <v>40</v>
      </c>
      <c r="AX43">
        <f>IF(Z43&gt;0, (R43*SUMPRODUCT(K43:$K$98, X43:$X$98)-K43*$AZ$3)/Z43, 0)</f>
        <v>554.53261143789609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</v>
      </c>
      <c r="S44">
        <f t="shared" si="32"/>
        <v>436.77585566924404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54.583372962574231</v>
      </c>
      <c r="AC44">
        <f t="shared" si="33"/>
        <v>32.994705385690168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-2190.5494949758172</v>
      </c>
      <c r="AI44">
        <f t="shared" si="38"/>
        <v>-2194.3265702144581</v>
      </c>
      <c r="AJ44">
        <f t="shared" si="39"/>
        <v>21.588667576884063</v>
      </c>
      <c r="AK44">
        <f t="shared" si="61"/>
        <v>3.8208361073801966</v>
      </c>
      <c r="AL44">
        <f t="shared" si="40"/>
        <v>-2168.9170665301936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-21.019101188243308</v>
      </c>
      <c r="AR44">
        <f t="shared" si="45"/>
        <v>-21.055343567983499</v>
      </c>
      <c r="AS44">
        <f t="shared" si="46"/>
        <v>0.20715094060126821</v>
      </c>
      <c r="AT44">
        <f t="shared" si="47"/>
        <v>3.666228083360637E-2</v>
      </c>
      <c r="AU44">
        <f t="shared" si="48"/>
        <v>-20.811530346548622</v>
      </c>
      <c r="AW44">
        <v>41</v>
      </c>
      <c r="AX44">
        <f>IF(Z44&gt;0, (R44*SUMPRODUCT(K44:$K$98, X44:$X$98)-K44*$AZ$3)/Z44, 0)</f>
        <v>436.77585566924404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</v>
      </c>
      <c r="S45">
        <f t="shared" si="32"/>
        <v>289.43116709428455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32.994705385690168</v>
      </c>
      <c r="AC45">
        <f t="shared" si="33"/>
        <v>16.133188123644558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-1904.5070934294413</v>
      </c>
      <c r="AI45">
        <f t="shared" si="38"/>
        <v>-1907.2941443689811</v>
      </c>
      <c r="AJ45">
        <f t="shared" si="39"/>
        <v>16.861517262045609</v>
      </c>
      <c r="AK45">
        <f t="shared" si="61"/>
        <v>2.3096293769983118</v>
      </c>
      <c r="AL45">
        <f t="shared" si="40"/>
        <v>-1888.122997729937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-16.316448796105487</v>
      </c>
      <c r="AR45">
        <f t="shared" si="45"/>
        <v>-16.340326246656353</v>
      </c>
      <c r="AS45">
        <f t="shared" si="46"/>
        <v>0.14445736851281971</v>
      </c>
      <c r="AT45">
        <f t="shared" si="47"/>
        <v>1.9787245528140707E-2</v>
      </c>
      <c r="AU45">
        <f t="shared" si="48"/>
        <v>-16.176081632615393</v>
      </c>
      <c r="AW45">
        <v>42</v>
      </c>
      <c r="AX45">
        <f>IF(Z45&gt;0, (R45*SUMPRODUCT(K45:$K$98, X45:$X$98)-K45*$AZ$3)/Z45, 0)</f>
        <v>289.43116709428455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</v>
      </c>
      <c r="S46">
        <f t="shared" si="32"/>
        <v>89.96090346330557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16.133188123644558</v>
      </c>
      <c r="AC46">
        <f t="shared" si="33"/>
        <v>3.5288678330727237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-1595.6925708222404</v>
      </c>
      <c r="AI46">
        <f t="shared" si="38"/>
        <v>-1597.6539049669736</v>
      </c>
      <c r="AJ46">
        <f t="shared" si="39"/>
        <v>12.604320290571835</v>
      </c>
      <c r="AK46">
        <f t="shared" si="61"/>
        <v>1.1293231686551193</v>
      </c>
      <c r="AL46">
        <f t="shared" si="40"/>
        <v>-1583.9202615077465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-12.206024806690076</v>
      </c>
      <c r="AR46">
        <f t="shared" si="45"/>
        <v>-12.221027755041515</v>
      </c>
      <c r="AS46">
        <f t="shared" si="46"/>
        <v>9.64149667369264E-2</v>
      </c>
      <c r="AT46">
        <f t="shared" si="47"/>
        <v>8.6385979752172572E-3</v>
      </c>
      <c r="AU46">
        <f t="shared" si="48"/>
        <v>-12.115974190329371</v>
      </c>
      <c r="AW46">
        <v>43</v>
      </c>
      <c r="AX46">
        <f>IF(Z46&gt;0, (R46*SUMPRODUCT(K46:$K$98, X46:$X$98)-K46*$AZ$3)/Z46, 0)</f>
        <v>89.96090346330557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</v>
      </c>
      <c r="S47">
        <f t="shared" si="32"/>
        <v>-205.41446730108024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3.5288678330727237</v>
      </c>
      <c r="AC47">
        <f t="shared" si="33"/>
        <v>-5.3627565222480165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-1272.7411078637454</v>
      </c>
      <c r="AI47">
        <f t="shared" si="38"/>
        <v>-1274.0464581130993</v>
      </c>
      <c r="AJ47">
        <f t="shared" si="39"/>
        <v>8.8916243553207401</v>
      </c>
      <c r="AK47">
        <f t="shared" si="61"/>
        <v>0.24702074831509069</v>
      </c>
      <c r="AL47">
        <f t="shared" si="40"/>
        <v>-1264.9078130094636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-8.6925475289492038</v>
      </c>
      <c r="AR47">
        <f t="shared" si="45"/>
        <v>-8.7014627898882324</v>
      </c>
      <c r="AS47">
        <f t="shared" si="46"/>
        <v>6.0727878466908372E-2</v>
      </c>
      <c r="AT47">
        <f t="shared" si="47"/>
        <v>1.6870984853860787E-3</v>
      </c>
      <c r="AU47">
        <f t="shared" si="48"/>
        <v>-8.6390478129359387</v>
      </c>
      <c r="AW47">
        <v>44</v>
      </c>
      <c r="AX47">
        <f>IF(Z47&gt;0, (R47*SUMPRODUCT(K47:$K$98, X47:$X$98)-K47*$AZ$3)/Z47, 0)</f>
        <v>-205.41446730108024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</v>
      </c>
      <c r="S48">
        <f t="shared" si="32"/>
        <v>-682.17462706641061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-5.3627565222480165</v>
      </c>
      <c r="AC48">
        <f t="shared" si="33"/>
        <v>-11.096017933903166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-958.02787640694464</v>
      </c>
      <c r="AI48">
        <f t="shared" si="38"/>
        <v>-958.84115921560169</v>
      </c>
      <c r="AJ48">
        <f t="shared" si="39"/>
        <v>5.7332614116551497</v>
      </c>
      <c r="AK48">
        <f t="shared" si="61"/>
        <v>-0.37539295655736121</v>
      </c>
      <c r="AL48">
        <f t="shared" si="40"/>
        <v>-953.48329076050391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-5.8420749726937631</v>
      </c>
      <c r="AR48">
        <f t="shared" si="45"/>
        <v>-5.8470343890731664</v>
      </c>
      <c r="AS48">
        <f t="shared" si="46"/>
        <v>3.4961553655996173E-2</v>
      </c>
      <c r="AT48">
        <f t="shared" si="47"/>
        <v>-2.2891544708013465E-3</v>
      </c>
      <c r="AU48">
        <f t="shared" si="48"/>
        <v>-5.8143619898879715</v>
      </c>
      <c r="AW48">
        <v>45</v>
      </c>
      <c r="AX48">
        <f>IF(Z48&gt;0, (R48*SUMPRODUCT(K48:$K$98, X48:$X$98)-K48*$AZ$3)/Z48, 0)</f>
        <v>-682.17462706641061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</v>
      </c>
      <c r="S49">
        <f t="shared" si="32"/>
        <v>-1524.1547412530078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-11.096017933903166</v>
      </c>
      <c r="AC49">
        <f t="shared" si="33"/>
        <v>-14.295873159012958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-672.34577761365006</v>
      </c>
      <c r="AI49">
        <f t="shared" si="38"/>
        <v>-672.81475470541375</v>
      </c>
      <c r="AJ49">
        <f t="shared" si="39"/>
        <v>3.1998552251097916</v>
      </c>
      <c r="AK49">
        <f t="shared" si="61"/>
        <v>-0.77672125537322168</v>
      </c>
      <c r="AL49">
        <f t="shared" si="40"/>
        <v>-670.39162073567718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-3.6606957833490821</v>
      </c>
      <c r="AR49">
        <f t="shared" si="45"/>
        <v>-3.663249205292773</v>
      </c>
      <c r="AS49">
        <f t="shared" si="46"/>
        <v>1.7422131468516459E-2</v>
      </c>
      <c r="AT49">
        <f t="shared" si="47"/>
        <v>-4.2289850238581049E-3</v>
      </c>
      <c r="AU49">
        <f t="shared" si="48"/>
        <v>-3.6500560588481146</v>
      </c>
      <c r="AW49">
        <v>46</v>
      </c>
      <c r="AX49">
        <f>IF(Z49&gt;0, (R49*SUMPRODUCT(K49:$K$98, X49:$X$98)-K49*$AZ$3)/Z49, 0)</f>
        <v>-1524.1547412530078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</v>
      </c>
      <c r="S50">
        <f t="shared" si="32"/>
        <v>-3163.5351739241246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-14.295873159012958</v>
      </c>
      <c r="AC50">
        <f t="shared" si="33"/>
        <v>-15.597444167733499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-435.53621125837179</v>
      </c>
      <c r="AI50">
        <f t="shared" si="38"/>
        <v>-435.78273047358863</v>
      </c>
      <c r="AJ50">
        <f t="shared" si="39"/>
        <v>1.3015710087205417</v>
      </c>
      <c r="AK50">
        <f t="shared" si="61"/>
        <v>-1.0007111211309072</v>
      </c>
      <c r="AL50">
        <f t="shared" si="40"/>
        <v>-435.48187058599899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-2.1172746772982509</v>
      </c>
      <c r="AR50">
        <f t="shared" si="45"/>
        <v>-2.1184730825705431</v>
      </c>
      <c r="AS50">
        <f t="shared" si="46"/>
        <v>6.3273345963758207E-3</v>
      </c>
      <c r="AT50">
        <f t="shared" si="47"/>
        <v>-4.8647627023698731E-3</v>
      </c>
      <c r="AU50">
        <f t="shared" si="48"/>
        <v>-2.1170105106765371</v>
      </c>
      <c r="AW50">
        <v>47</v>
      </c>
      <c r="AX50">
        <f>IF(Z50&gt;0, (R50*SUMPRODUCT(K50:$K$98, X50:$X$98)-K50*$AZ$3)/Z50, 0)</f>
        <v>-3163.5351739241246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</v>
      </c>
      <c r="S51">
        <f t="shared" si="32"/>
        <v>-6760.2600252182046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-15.597444167733499</v>
      </c>
      <c r="AC51">
        <f t="shared" si="33"/>
        <v>-15.608357439113405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-257.22406561842604</v>
      </c>
      <c r="AI51">
        <f t="shared" si="38"/>
        <v>-257.33950760868152</v>
      </c>
      <c r="AJ51">
        <f t="shared" si="39"/>
        <v>1.0913271379905609E-2</v>
      </c>
      <c r="AK51">
        <f t="shared" si="61"/>
        <v>-1.0918210917413451</v>
      </c>
      <c r="AL51">
        <f t="shared" si="40"/>
        <v>-258.42041542904298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-1.1164685918177746</v>
      </c>
      <c r="AR51">
        <f t="shared" si="45"/>
        <v>-1.1169696621821954</v>
      </c>
      <c r="AS51">
        <f t="shared" si="46"/>
        <v>4.7368525570710146E-5</v>
      </c>
      <c r="AT51">
        <f t="shared" si="47"/>
        <v>-4.7389965393894468E-3</v>
      </c>
      <c r="AU51">
        <f t="shared" si="48"/>
        <v>-1.1216612901960141</v>
      </c>
      <c r="AW51">
        <v>48</v>
      </c>
      <c r="AX51">
        <f>IF(Z51&gt;0, (R51*SUMPRODUCT(K51:$K$98, X51:$X$98)-K51*$AZ$3)/Z51, 0)</f>
        <v>-6760.2600252182046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</v>
      </c>
      <c r="S52">
        <f t="shared" si="32"/>
        <v>-15921.119334444142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-15.608357439113405</v>
      </c>
      <c r="AC52">
        <f t="shared" si="33"/>
        <v>-14.844146204218372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-135.33957169590056</v>
      </c>
      <c r="AI52">
        <f t="shared" si="38"/>
        <v>-135.38618948040553</v>
      </c>
      <c r="AJ52">
        <f t="shared" si="39"/>
        <v>-0.76421123489503273</v>
      </c>
      <c r="AK52">
        <f t="shared" si="61"/>
        <v>-1.0925850207379384</v>
      </c>
      <c r="AL52">
        <f t="shared" si="40"/>
        <v>-137.24298573603852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-0.52449540395722494</v>
      </c>
      <c r="AR52">
        <f t="shared" si="45"/>
        <v>-0.5246760666666539</v>
      </c>
      <c r="AS52">
        <f t="shared" si="46"/>
        <v>-2.9616266353757123E-3</v>
      </c>
      <c r="AT52">
        <f t="shared" si="47"/>
        <v>-4.2342074430173175E-3</v>
      </c>
      <c r="AU52">
        <f t="shared" si="48"/>
        <v>-0.53187190074504698</v>
      </c>
      <c r="AW52">
        <v>49</v>
      </c>
      <c r="AX52">
        <f>IF(Z52&gt;0, (R52*SUMPRODUCT(K52:$K$98, X52:$X$98)-K52*$AZ$3)/Z52, 0)</f>
        <v>-15921.119334444142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</v>
      </c>
      <c r="S53">
        <f t="shared" si="32"/>
        <v>-44343.222305223651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-14.844146204218372</v>
      </c>
      <c r="AC53">
        <f t="shared" si="33"/>
        <v>-13.689463191467734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-61.431611122674241</v>
      </c>
      <c r="AI53">
        <f t="shared" si="38"/>
        <v>-61.447046923772817</v>
      </c>
      <c r="AJ53">
        <f t="shared" si="39"/>
        <v>-1.1546830127506382</v>
      </c>
      <c r="AK53">
        <f t="shared" si="61"/>
        <v>-1.0390902342952861</v>
      </c>
      <c r="AL53">
        <f t="shared" si="40"/>
        <v>-63.640820170818742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-0.2125645177941736</v>
      </c>
      <c r="AR53">
        <f t="shared" si="45"/>
        <v>-0.21261792846593236</v>
      </c>
      <c r="AS53">
        <f t="shared" si="46"/>
        <v>-3.9954126763878748E-3</v>
      </c>
      <c r="AT53">
        <f t="shared" si="47"/>
        <v>-3.5954406951259083E-3</v>
      </c>
      <c r="AU53">
        <f t="shared" si="48"/>
        <v>-0.22020878183744616</v>
      </c>
      <c r="AW53">
        <v>50</v>
      </c>
      <c r="AX53">
        <f>IF(Z53&gt;0, (R53*SUMPRODUCT(K53:$K$98, X53:$X$98)-K53*$AZ$3)/Z53, 0)</f>
        <v>-44343.222305223651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</v>
      </c>
      <c r="S54">
        <f t="shared" si="32"/>
        <v>-159063.51404041753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-13.689463191467734</v>
      </c>
      <c r="AC54">
        <f t="shared" si="33"/>
        <v>-12.402761265772741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-22.765522121837535</v>
      </c>
      <c r="AI54">
        <f t="shared" si="38"/>
        <v>-22.769420803864207</v>
      </c>
      <c r="AJ54">
        <f t="shared" si="39"/>
        <v>-1.2867019256949934</v>
      </c>
      <c r="AK54">
        <f t="shared" si="61"/>
        <v>-0.95826242340274148</v>
      </c>
      <c r="AL54">
        <f t="shared" si="40"/>
        <v>-25.014385152961939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-7.0332889343542718E-2</v>
      </c>
      <c r="AR54">
        <f t="shared" si="45"/>
        <v>-7.0344934117657715E-2</v>
      </c>
      <c r="AS54">
        <f t="shared" si="46"/>
        <v>-3.975198270160506E-3</v>
      </c>
      <c r="AT54">
        <f t="shared" si="47"/>
        <v>-2.9605016140881756E-3</v>
      </c>
      <c r="AU54">
        <f t="shared" si="48"/>
        <v>-7.7280634001906393E-2</v>
      </c>
      <c r="AW54">
        <v>51</v>
      </c>
      <c r="AX54">
        <f>IF(Z54&gt;0, (R54*SUMPRODUCT(K54:$K$98, X54:$X$98)-K54*$AZ$3)/Z54, 0)</f>
        <v>-159063.51404041753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</v>
      </c>
      <c r="S55">
        <f t="shared" si="32"/>
        <v>-837484.38869572442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-12.402761265772741</v>
      </c>
      <c r="AC55">
        <f t="shared" si="33"/>
        <v>-11.134463402000959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-6.3898774628026915</v>
      </c>
      <c r="AI55">
        <f t="shared" si="38"/>
        <v>-6.3905422192776955</v>
      </c>
      <c r="AJ55">
        <f t="shared" si="39"/>
        <v>-1.2682978637717817</v>
      </c>
      <c r="AK55">
        <f t="shared" si="61"/>
        <v>-0.86819328860409195</v>
      </c>
      <c r="AL55">
        <f t="shared" si="40"/>
        <v>-8.5270333716535696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-1.7626064337588506E-2</v>
      </c>
      <c r="AR55">
        <f t="shared" si="45"/>
        <v>-1.7627898025396365E-2</v>
      </c>
      <c r="AS55">
        <f t="shared" si="46"/>
        <v>-3.4985177534628685E-3</v>
      </c>
      <c r="AT55">
        <f t="shared" si="47"/>
        <v>-2.3948551206936968E-3</v>
      </c>
      <c r="AU55">
        <f t="shared" si="48"/>
        <v>-2.3521270899552933E-2</v>
      </c>
      <c r="AW55">
        <v>52</v>
      </c>
      <c r="AX55">
        <f>IF(Z55&gt;0, (R55*SUMPRODUCT(K55:$K$98, X55:$X$98)-K55*$AZ$3)/Z55, 0)</f>
        <v>-837484.38869572442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</v>
      </c>
      <c r="S56">
        <f t="shared" si="32"/>
        <v>-4456836.6027417509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-11.134463402000959</v>
      </c>
      <c r="AC56">
        <f t="shared" si="33"/>
        <v>-9.9568834367712977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-1.0928108544399409</v>
      </c>
      <c r="AI56">
        <f t="shared" si="38"/>
        <v>-1.0929225579229747</v>
      </c>
      <c r="AJ56">
        <f t="shared" si="39"/>
        <v>-1.1775799652296612</v>
      </c>
      <c r="AK56">
        <f t="shared" si="61"/>
        <v>-0.77941243814006722</v>
      </c>
      <c r="AL56">
        <f t="shared" si="40"/>
        <v>-3.049914961292703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-2.6914715810423297E-3</v>
      </c>
      <c r="AR56">
        <f t="shared" si="45"/>
        <v>-2.6917466942962542E-3</v>
      </c>
      <c r="AS56">
        <f t="shared" si="46"/>
        <v>-2.9002484720420888E-3</v>
      </c>
      <c r="AT56">
        <f t="shared" si="47"/>
        <v>-1.9196061410279427E-3</v>
      </c>
      <c r="AU56">
        <f t="shared" si="48"/>
        <v>-7.5116013073662849E-3</v>
      </c>
      <c r="AW56">
        <v>53</v>
      </c>
      <c r="AX56">
        <f>IF(Z56&gt;0, (R56*SUMPRODUCT(K56:$K$98, X56:$X$98)-K56*$AZ$3)/Z56, 0)</f>
        <v>-4456836.6027417509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</v>
      </c>
      <c r="S57">
        <f t="shared" si="32"/>
        <v>-24069890.476196419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-9.9568834367712977</v>
      </c>
      <c r="AC57">
        <f t="shared" si="33"/>
        <v>-8.8924266676672872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-0.18422870392509882</v>
      </c>
      <c r="AI57">
        <f t="shared" si="38"/>
        <v>-0.18424717602133969</v>
      </c>
      <c r="AJ57">
        <f t="shared" si="39"/>
        <v>-1.0644567691040105</v>
      </c>
      <c r="AK57">
        <f t="shared" si="61"/>
        <v>-0.69698184057399093</v>
      </c>
      <c r="AL57">
        <f t="shared" si="40"/>
        <v>-1.9456857856993413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-4.0512036249400641E-4</v>
      </c>
      <c r="AR57">
        <f t="shared" si="45"/>
        <v>-4.0516098277828177E-4</v>
      </c>
      <c r="AS57">
        <f t="shared" si="46"/>
        <v>-2.3407487702564551E-3</v>
      </c>
      <c r="AT57">
        <f t="shared" si="47"/>
        <v>-1.5326685249866039E-3</v>
      </c>
      <c r="AU57">
        <f t="shared" si="48"/>
        <v>-4.2785782780213411E-3</v>
      </c>
      <c r="AW57">
        <v>54</v>
      </c>
      <c r="AX57">
        <f>IF(Z57&gt;0, (R57*SUMPRODUCT(K57:$K$98, X57:$X$98)-K57*$AZ$3)/Z57, 0)</f>
        <v>-24069890.476196419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</v>
      </c>
      <c r="S58">
        <f t="shared" si="32"/>
        <v>-132318494.89034027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-8.8924266676672872</v>
      </c>
      <c r="AC58">
        <f t="shared" si="33"/>
        <v>-7.9400208588467018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-3.057406194159195E-2</v>
      </c>
      <c r="AI58">
        <f t="shared" si="38"/>
        <v>-3.0577062285899608E-2</v>
      </c>
      <c r="AJ58">
        <f t="shared" si="39"/>
        <v>-0.95240580882058534</v>
      </c>
      <c r="AK58">
        <f t="shared" si="61"/>
        <v>-0.62246986673671012</v>
      </c>
      <c r="AL58">
        <f t="shared" si="40"/>
        <v>-1.6054527378431951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-6.0029108583115363E-5</v>
      </c>
      <c r="AR58">
        <f t="shared" si="45"/>
        <v>-6.0034999458674366E-5</v>
      </c>
      <c r="AS58">
        <f t="shared" si="46"/>
        <v>-1.8699534207165885E-3</v>
      </c>
      <c r="AT58">
        <f t="shared" si="47"/>
        <v>-1.2221572420255818E-3</v>
      </c>
      <c r="AU58">
        <f t="shared" si="48"/>
        <v>-3.1521456622008448E-3</v>
      </c>
      <c r="AW58">
        <v>55</v>
      </c>
      <c r="AX58">
        <f>IF(Z58&gt;0, (R58*SUMPRODUCT(K58:$K$98, X58:$X$98)-K58*$AZ$3)/Z58, 0)</f>
        <v>-132318494.89034027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</v>
      </c>
      <c r="S59">
        <f t="shared" si="32"/>
        <v>-742227213.67967069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-7.9400208588467018</v>
      </c>
      <c r="AC59">
        <f t="shared" si="33"/>
        <v>-7.0893568440418218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-4.985535284333608E-3</v>
      </c>
      <c r="AI59">
        <f t="shared" si="38"/>
        <v>-4.9860128575560242E-3</v>
      </c>
      <c r="AJ59">
        <f t="shared" si="39"/>
        <v>-0.85066401480488008</v>
      </c>
      <c r="AK59">
        <f t="shared" si="61"/>
        <v>-0.55580146011926923</v>
      </c>
      <c r="AL59">
        <f t="shared" si="40"/>
        <v>-1.4114514877817053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-8.7398207337349047E-6</v>
      </c>
      <c r="AR59">
        <f t="shared" si="45"/>
        <v>-8.7406579365853717E-6</v>
      </c>
      <c r="AS59">
        <f t="shared" si="46"/>
        <v>-1.4912442837173943E-3</v>
      </c>
      <c r="AT59">
        <f t="shared" si="47"/>
        <v>-9.7433973444233991E-4</v>
      </c>
      <c r="AU59">
        <f t="shared" si="48"/>
        <v>-2.4743246760963195E-3</v>
      </c>
      <c r="AW59">
        <v>56</v>
      </c>
      <c r="AX59">
        <f>IF(Z59&gt;0, (R59*SUMPRODUCT(K59:$K$98, X59:$X$98)-K59*$AZ$3)/Z59, 0)</f>
        <v>-742227213.67967069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</v>
      </c>
      <c r="S60">
        <f t="shared" si="32"/>
        <v>-4249679722.9105024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-7.0893568440418218</v>
      </c>
      <c r="AC60">
        <f t="shared" si="33"/>
        <v>-6.3297905446541076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-7.9664750769527757E-4</v>
      </c>
      <c r="AI60">
        <f t="shared" si="38"/>
        <v>-7.9672198143162208E-4</v>
      </c>
      <c r="AJ60">
        <f t="shared" si="39"/>
        <v>-0.75956629938771414</v>
      </c>
      <c r="AK60">
        <f t="shared" si="61"/>
        <v>-0.49625497908292759</v>
      </c>
      <c r="AL60">
        <f t="shared" si="40"/>
        <v>-1.2566180004520735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-1.2469209150907359E-6</v>
      </c>
      <c r="AR60">
        <f t="shared" si="45"/>
        <v>-1.2470374821528002E-6</v>
      </c>
      <c r="AS60">
        <f t="shared" si="46"/>
        <v>-1.1888810244880489E-3</v>
      </c>
      <c r="AT60">
        <f t="shared" si="47"/>
        <v>-7.7674342373403764E-4</v>
      </c>
      <c r="AU60">
        <f t="shared" si="48"/>
        <v>-1.9668714857042397E-3</v>
      </c>
      <c r="AW60">
        <v>57</v>
      </c>
      <c r="AX60">
        <f>IF(Z60&gt;0, (R60*SUMPRODUCT(K60:$K$98, X60:$X$98)-K60*$AZ$3)/Z60, 0)</f>
        <v>-4249679722.9105024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</v>
      </c>
      <c r="S61">
        <f t="shared" si="32"/>
        <v>-24888725958.805611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-6.3297905446541076</v>
      </c>
      <c r="AC61">
        <f t="shared" si="33"/>
        <v>-5.6515997922817638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-1.2475052871830749E-4</v>
      </c>
      <c r="AI61">
        <f t="shared" si="38"/>
        <v>-1.2476188245292942E-4</v>
      </c>
      <c r="AJ61">
        <f t="shared" si="39"/>
        <v>-0.67819075237234383</v>
      </c>
      <c r="AK61">
        <f t="shared" si="61"/>
        <v>-0.4430853381257876</v>
      </c>
      <c r="AL61">
        <f t="shared" si="40"/>
        <v>-1.1214008523805843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-1.7434001541829408E-7</v>
      </c>
      <c r="AR61">
        <f t="shared" si="45"/>
        <v>-1.7435588236723113E-7</v>
      </c>
      <c r="AS61">
        <f t="shared" si="46"/>
        <v>-9.4777783661439063E-4</v>
      </c>
      <c r="AT61">
        <f t="shared" si="47"/>
        <v>-6.1921585001774478E-4</v>
      </c>
      <c r="AU61">
        <f t="shared" si="48"/>
        <v>-1.5671680425145026E-3</v>
      </c>
      <c r="AW61">
        <v>58</v>
      </c>
      <c r="AX61">
        <f>IF(Z61&gt;0, (R61*SUMPRODUCT(K61:$K$98, X61:$X$98)-K61*$AZ$3)/Z61, 0)</f>
        <v>-24888725958.805611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</v>
      </c>
      <c r="S62">
        <f t="shared" si="32"/>
        <v>-149345052594.53693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-5.6515997922817638</v>
      </c>
      <c r="AC62">
        <f t="shared" si="33"/>
        <v>-5.0460713958242271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-1.9101594043352624E-5</v>
      </c>
      <c r="AI62">
        <f t="shared" si="38"/>
        <v>-1.9103283443606653E-5</v>
      </c>
      <c r="AJ62">
        <f t="shared" si="39"/>
        <v>-0.60552839645753664</v>
      </c>
      <c r="AK62">
        <f t="shared" si="61"/>
        <v>-0.39561198545972348</v>
      </c>
      <c r="AL62">
        <f t="shared" si="40"/>
        <v>-1.0011594852007037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-2.3834512496992632E-8</v>
      </c>
      <c r="AR62">
        <f t="shared" si="45"/>
        <v>-2.3836620490250978E-8</v>
      </c>
      <c r="AS62">
        <f t="shared" si="46"/>
        <v>-7.5556386026712696E-4</v>
      </c>
      <c r="AT62">
        <f t="shared" si="47"/>
        <v>-4.9363517987030124E-4</v>
      </c>
      <c r="AU62">
        <f t="shared" si="48"/>
        <v>-1.2492228767579184E-3</v>
      </c>
      <c r="AW62">
        <v>59</v>
      </c>
      <c r="AX62">
        <f>IF(Z62&gt;0, (R62*SUMPRODUCT(K62:$K$98, X62:$X$98)-K62*$AZ$3)/Z62, 0)</f>
        <v>-149345052594.53693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</v>
      </c>
      <c r="S63">
        <f t="shared" si="32"/>
        <v>-919489191876.86133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-5.0460713958242271</v>
      </c>
      <c r="AC63">
        <f t="shared" si="33"/>
        <v>-4.505420910018068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-2.8550207825942368E-6</v>
      </c>
      <c r="AI63">
        <f t="shared" si="38"/>
        <v>-2.8552657784544287E-6</v>
      </c>
      <c r="AJ63">
        <f t="shared" si="39"/>
        <v>-0.54065048580615915</v>
      </c>
      <c r="AK63">
        <f t="shared" si="61"/>
        <v>-0.35322499770769594</v>
      </c>
      <c r="AL63">
        <f t="shared" si="40"/>
        <v>-0.89387833877963363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-3.1807381198263328E-9</v>
      </c>
      <c r="AR63">
        <f t="shared" si="45"/>
        <v>-3.1810110662358521E-9</v>
      </c>
      <c r="AS63">
        <f t="shared" si="46"/>
        <v>-6.0233103036948362E-4</v>
      </c>
      <c r="AT63">
        <f t="shared" si="47"/>
        <v>-3.9352295504607352E-4</v>
      </c>
      <c r="AU63">
        <f t="shared" si="48"/>
        <v>-9.9585716642662352E-4</v>
      </c>
      <c r="AW63">
        <v>60</v>
      </c>
      <c r="AX63">
        <f>IF(Z63&gt;0, (R63*SUMPRODUCT(K63:$K$98, X63:$X$98)-K63*$AZ$3)/Z63, 0)</f>
        <v>-919489191876.86133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</v>
      </c>
      <c r="S64">
        <f t="shared" si="32"/>
        <v>-5823891656183.6748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-4.505420910018068</v>
      </c>
      <c r="AC64">
        <f t="shared" si="33"/>
        <v>-4.0226972438767792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-4.1601948038664514E-7</v>
      </c>
      <c r="AI64">
        <f t="shared" si="38"/>
        <v>-4.1605401654804168E-7</v>
      </c>
      <c r="AJ64">
        <f t="shared" si="39"/>
        <v>-0.48272366614128881</v>
      </c>
      <c r="AK64">
        <f t="shared" si="61"/>
        <v>-0.3153794637012648</v>
      </c>
      <c r="AL64">
        <f t="shared" si="40"/>
        <v>-0.79810354589657018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-4.1382267560368468E-10</v>
      </c>
      <c r="AR64">
        <f t="shared" si="45"/>
        <v>-4.1385702939572565E-10</v>
      </c>
      <c r="AS64">
        <f t="shared" si="46"/>
        <v>-4.8017462767404727E-4</v>
      </c>
      <c r="AT64">
        <f t="shared" si="47"/>
        <v>-3.1371409189304432E-4</v>
      </c>
      <c r="AU64">
        <f t="shared" si="48"/>
        <v>-7.9388913342412102E-4</v>
      </c>
      <c r="AW64">
        <v>61</v>
      </c>
      <c r="AX64">
        <f>IF(Z64&gt;0, (R64*SUMPRODUCT(K64:$K$98, X64:$X$98)-K64*$AZ$3)/Z64, 0)</f>
        <v>-5823891656183.6748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</v>
      </c>
      <c r="S65">
        <f t="shared" si="32"/>
        <v>-38011535889543.508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-4.0226972438767792</v>
      </c>
      <c r="AC65">
        <f t="shared" si="33"/>
        <v>-3.5916939681102198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-5.8932641810435093E-8</v>
      </c>
      <c r="AI65">
        <f t="shared" si="38"/>
        <v>-5.8937366289312432E-8</v>
      </c>
      <c r="AJ65">
        <f t="shared" si="39"/>
        <v>-0.43100327576655939</v>
      </c>
      <c r="AK65">
        <f t="shared" si="61"/>
        <v>-0.28158880707137457</v>
      </c>
      <c r="AL65">
        <f t="shared" si="40"/>
        <v>-0.71259214177530028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-5.2340576807077565E-11</v>
      </c>
      <c r="AR65">
        <f t="shared" si="45"/>
        <v>-5.2344772816995944E-11</v>
      </c>
      <c r="AS65">
        <f t="shared" si="46"/>
        <v>-3.8279227549183384E-4</v>
      </c>
      <c r="AT65">
        <f t="shared" si="47"/>
        <v>-2.5009095353201871E-4</v>
      </c>
      <c r="AU65">
        <f t="shared" si="48"/>
        <v>-6.3288328136862544E-4</v>
      </c>
      <c r="AW65">
        <v>62</v>
      </c>
      <c r="AX65">
        <f>IF(Z65&gt;0, (R65*SUMPRODUCT(K65:$K$98, X65:$X$98)-K65*$AZ$3)/Z65, 0)</f>
        <v>-38011535889543.508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</v>
      </c>
      <c r="S66">
        <f t="shared" si="32"/>
        <v>-256368464727000.81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-3.5916939681102198</v>
      </c>
      <c r="AC66">
        <f t="shared" si="33"/>
        <v>-3.2068696144300763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-8.1035851491328155E-9</v>
      </c>
      <c r="AI66">
        <f t="shared" si="38"/>
        <v>-8.1042105906468193E-9</v>
      </c>
      <c r="AJ66">
        <f t="shared" si="39"/>
        <v>-0.38482435368014345</v>
      </c>
      <c r="AK66">
        <f t="shared" si="61"/>
        <v>-0.25141857776771542</v>
      </c>
      <c r="AL66">
        <f t="shared" si="40"/>
        <v>-0.63624293955206945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-6.4260155426258258E-12</v>
      </c>
      <c r="AR66">
        <f t="shared" si="45"/>
        <v>-6.4265115079073675E-12</v>
      </c>
      <c r="AS66">
        <f t="shared" si="46"/>
        <v>-3.0515965864740365E-4</v>
      </c>
      <c r="AT66">
        <f t="shared" si="47"/>
        <v>-1.9937097700677711E-4</v>
      </c>
      <c r="AU66">
        <f t="shared" si="48"/>
        <v>-5.0453064208069221E-4</v>
      </c>
      <c r="AW66">
        <v>63</v>
      </c>
      <c r="AX66">
        <f>IF(Z66&gt;0, (R66*SUMPRODUCT(K66:$K$98, X66:$X$98)-K66*$AZ$3)/Z66, 0)</f>
        <v>-256368464727000.81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-1792351856145125.3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-3.2068696144300763</v>
      </c>
      <c r="AC67">
        <f t="shared" ref="AC67:AC89" si="64">S67*Z67</f>
        <v>-2.8632764414610703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-1.0786245128835934E-9</v>
      </c>
      <c r="AI67">
        <f t="shared" ref="AI67:AI89" si="69">SUM(AE67:AH67)</f>
        <v>-1.0787043877260147E-9</v>
      </c>
      <c r="AJ67">
        <f t="shared" ref="AJ67:AJ89" si="70">AB67-AC67</f>
        <v>-0.34359317296900604</v>
      </c>
      <c r="AK67">
        <f t="shared" si="61"/>
        <v>-0.22448087301010536</v>
      </c>
      <c r="AL67">
        <f t="shared" ref="AL67:AL89" si="71">SUM(AI67:AK67)</f>
        <v>-0.56807404705781583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-7.6368952719350565E-13</v>
      </c>
      <c r="AR67">
        <f t="shared" ref="AR67:AR89" si="76">AI67*$K67</f>
        <v>-7.6374608031270037E-13</v>
      </c>
      <c r="AS67">
        <f t="shared" ref="AS67:AS89" si="77">AJ67*$K67</f>
        <v>-2.4327141157780738E-4</v>
      </c>
      <c r="AT67">
        <f t="shared" ref="AT67:AT89" si="78">AK67*$K67</f>
        <v>-1.5893732223344538E-4</v>
      </c>
      <c r="AU67">
        <f t="shared" ref="AU67:AU89" si="79">AL67*$K67</f>
        <v>-4.022087345749989E-4</v>
      </c>
      <c r="AW67">
        <v>64</v>
      </c>
      <c r="AX67">
        <f>IF(Z67&gt;0, (R67*SUMPRODUCT(K67:$K$98, X67:$X$98)-K67*$AZ$3)/Z67, 0)</f>
        <v>-1792351856145125.3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</v>
      </c>
      <c r="S68">
        <f t="shared" si="63"/>
        <v>-1.3016014951431152E+16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-2.8632764414610703</v>
      </c>
      <c r="AC68">
        <f t="shared" si="64"/>
        <v>-2.5564968227337697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-1.3851102414884727E-10</v>
      </c>
      <c r="AI68">
        <f t="shared" si="69"/>
        <v>-1.3852084473076989E-10</v>
      </c>
      <c r="AJ68">
        <f t="shared" si="70"/>
        <v>-0.30677961872730064</v>
      </c>
      <c r="AK68">
        <f t="shared" si="61"/>
        <v>-0.20042935090227493</v>
      </c>
      <c r="AL68">
        <f t="shared" si="71"/>
        <v>-0.50720896976809637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-8.7561434294857869E-14</v>
      </c>
      <c r="AR68">
        <f t="shared" si="76"/>
        <v>-8.7567642495569976E-14</v>
      </c>
      <c r="AS68">
        <f t="shared" si="77"/>
        <v>-1.9393447989616671E-4</v>
      </c>
      <c r="AT68">
        <f t="shared" si="78"/>
        <v>-1.2670386019910613E-4</v>
      </c>
      <c r="AU68">
        <f t="shared" si="79"/>
        <v>-3.2063834018284049E-4</v>
      </c>
      <c r="AW68">
        <v>65</v>
      </c>
      <c r="AX68">
        <f>IF(Z68&gt;0, (R68*SUMPRODUCT(K68:$K$98, X68:$X$98)-K68*$AZ$3)/Z68, 0)</f>
        <v>-1.3016014951431152E+16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</v>
      </c>
      <c r="S69">
        <f t="shared" si="63"/>
        <v>-9.8507430742323392E+16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-2.5564968227337697</v>
      </c>
      <c r="AC69">
        <f t="shared" si="64"/>
        <v>-2.2825864488695147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-1.7127580363352227E-11</v>
      </c>
      <c r="AI69">
        <f t="shared" si="69"/>
        <v>-1.7128738949273952E-11</v>
      </c>
      <c r="AJ69">
        <f t="shared" si="70"/>
        <v>-0.27391037386425499</v>
      </c>
      <c r="AK69">
        <f t="shared" si="61"/>
        <v>-0.17895477759136388</v>
      </c>
      <c r="AL69">
        <f t="shared" si="71"/>
        <v>-0.45286515147274764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-9.6673294201112887E-15</v>
      </c>
      <c r="AR69">
        <f t="shared" si="76"/>
        <v>-9.6679833613878272E-15</v>
      </c>
      <c r="AS69">
        <f t="shared" si="77"/>
        <v>-1.5460338001960068E-4</v>
      </c>
      <c r="AT69">
        <f t="shared" si="78"/>
        <v>-1.0100754161283434E-4</v>
      </c>
      <c r="AU69">
        <f t="shared" si="79"/>
        <v>-2.55610921642103E-4</v>
      </c>
      <c r="AW69">
        <v>66</v>
      </c>
      <c r="AX69">
        <f>IF(Z69&gt;0, (R69*SUMPRODUCT(K69:$K$98, X69:$X$98)-K69*$AZ$3)/Z69, 0)</f>
        <v>-9.8507430742323392E+16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</v>
      </c>
      <c r="S70">
        <f t="shared" si="63"/>
        <v>-7.7857050566210944E+17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-2.2825864488695147</v>
      </c>
      <c r="AC70">
        <f t="shared" si="64"/>
        <v>-2.0380236150620745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-2.0322353137078557E-12</v>
      </c>
      <c r="AI70">
        <f t="shared" si="69"/>
        <v>-2.0323661961135109E-12</v>
      </c>
      <c r="AJ70">
        <f t="shared" si="70"/>
        <v>-0.24456283380744015</v>
      </c>
      <c r="AK70">
        <f t="shared" si="61"/>
        <v>-0.15978105142086604</v>
      </c>
      <c r="AL70">
        <f t="shared" si="71"/>
        <v>-0.4043438852303386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-1.0241568517399909E-15</v>
      </c>
      <c r="AR70">
        <f t="shared" si="76"/>
        <v>-1.0242228106924901E-15</v>
      </c>
      <c r="AS70">
        <f t="shared" si="77"/>
        <v>-1.2324886800035449E-4</v>
      </c>
      <c r="AT70">
        <f t="shared" si="78"/>
        <v>-8.0522593760234203E-5</v>
      </c>
      <c r="AU70">
        <f t="shared" si="79"/>
        <v>-2.0377146176161294E-4</v>
      </c>
      <c r="AW70">
        <v>67</v>
      </c>
      <c r="AX70">
        <f>IF(Z70&gt;0, (R70*SUMPRODUCT(K70:$K$98, X70:$X$98)-K70*$AZ$3)/Z70, 0)</f>
        <v>-7.7857050566210944E+17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</v>
      </c>
      <c r="S71">
        <f t="shared" si="63"/>
        <v>-6.4341253953766134E+18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-2.0380236150620745</v>
      </c>
      <c r="AC71">
        <f t="shared" si="64"/>
        <v>-1.8196639420197103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-2.3086571342402981E-13</v>
      </c>
      <c r="AI71">
        <f t="shared" si="69"/>
        <v>-2.3087985414891625E-13</v>
      </c>
      <c r="AJ71">
        <f t="shared" si="70"/>
        <v>-0.21835967304236426</v>
      </c>
      <c r="AK71">
        <f t="shared" si="61"/>
        <v>-0.14266165305434522</v>
      </c>
      <c r="AL71">
        <f t="shared" si="71"/>
        <v>-0.36102132609694038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-1.0388046804572313E-16</v>
      </c>
      <c r="AR71">
        <f t="shared" si="76"/>
        <v>-1.038868308143557E-16</v>
      </c>
      <c r="AS71">
        <f t="shared" si="77"/>
        <v>-9.8253242984979613E-5</v>
      </c>
      <c r="AT71">
        <f t="shared" si="78"/>
        <v>-6.4192118750186941E-5</v>
      </c>
      <c r="AU71">
        <f t="shared" si="79"/>
        <v>-1.6244536173527045E-4</v>
      </c>
      <c r="AW71">
        <v>68</v>
      </c>
      <c r="AX71">
        <f>IF(Z71&gt;0, (R71*SUMPRODUCT(K71:$K$98, X71:$X$98)-K71*$AZ$3)/Z71, 0)</f>
        <v>-6.4341253953766134E+18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</v>
      </c>
      <c r="S72">
        <f t="shared" si="63"/>
        <v>-5.5775547301139603E+19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-1.8196639420197103</v>
      </c>
      <c r="AC72">
        <f t="shared" si="64"/>
        <v>-1.6246999482318842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-2.5085710119183828E-14</v>
      </c>
      <c r="AI72">
        <f t="shared" si="69"/>
        <v>-2.5087166581761829E-14</v>
      </c>
      <c r="AJ72">
        <f t="shared" si="70"/>
        <v>-0.19496399378782603</v>
      </c>
      <c r="AK72">
        <f t="shared" ref="AK72:AK89" si="92">G72*SUM(AB72:AB72, AE72:AF72)</f>
        <v>-0.12737647594137974</v>
      </c>
      <c r="AL72">
        <f t="shared" si="71"/>
        <v>-0.32234046972923086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-1.0078196811096438E-17</v>
      </c>
      <c r="AR72">
        <f t="shared" si="76"/>
        <v>-1.007878194567861E-17</v>
      </c>
      <c r="AS72">
        <f t="shared" si="77"/>
        <v>-7.8326883757158798E-5</v>
      </c>
      <c r="AT72">
        <f t="shared" si="78"/>
        <v>-5.1173564054677111E-5</v>
      </c>
      <c r="AU72">
        <f t="shared" si="79"/>
        <v>-1.2950044781184599E-4</v>
      </c>
      <c r="AW72">
        <v>69</v>
      </c>
      <c r="AX72">
        <f>IF(Z72&gt;0, (R72*SUMPRODUCT(K72:$K$98, X72:$X$98)-K72*$AZ$3)/Z72, 0)</f>
        <v>-5.5775547301139603E+19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</v>
      </c>
      <c r="S73">
        <f t="shared" si="63"/>
        <v>-5.0885640394686674E+20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-1.6246999482318842</v>
      </c>
      <c r="AC73">
        <f t="shared" si="64"/>
        <v>-1.4506249537784679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-2.5987204013070688E-15</v>
      </c>
      <c r="AI73">
        <f t="shared" si="69"/>
        <v>-2.5988629390586358E-15</v>
      </c>
      <c r="AJ73">
        <f t="shared" si="70"/>
        <v>-0.17407499445341634</v>
      </c>
      <c r="AK73">
        <f t="shared" si="92"/>
        <v>-0.11372899637623191</v>
      </c>
      <c r="AL73">
        <f t="shared" si="71"/>
        <v>-0.28780399082965086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-9.3217611088400956E-19</v>
      </c>
      <c r="AR73">
        <f t="shared" si="76"/>
        <v>-9.3222724000388059E-19</v>
      </c>
      <c r="AS73">
        <f t="shared" si="77"/>
        <v>-6.2441712178857548E-5</v>
      </c>
      <c r="AT73">
        <f t="shared" si="78"/>
        <v>-4.0795251956853559E-5</v>
      </c>
      <c r="AU73">
        <f t="shared" si="79"/>
        <v>-1.0323696413571205E-4</v>
      </c>
      <c r="AW73">
        <v>70</v>
      </c>
      <c r="AX73">
        <f>IF(Z73&gt;0, (R73*SUMPRODUCT(K73:$K$98, X73:$X$98)-K73*$AZ$3)/Z73, 0)</f>
        <v>-5.0885640394686674E+20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</v>
      </c>
      <c r="S74">
        <f t="shared" si="63"/>
        <v>-4.9022778876090468E+21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-1.4506249537784679</v>
      </c>
      <c r="AC74">
        <f t="shared" si="64"/>
        <v>-1.2952008515879176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-2.5580435984015754E-16</v>
      </c>
      <c r="AI74">
        <f t="shared" si="69"/>
        <v>-2.5581757003428856E-16</v>
      </c>
      <c r="AJ74">
        <f t="shared" si="70"/>
        <v>-0.15542410219055025</v>
      </c>
      <c r="AK74">
        <f t="shared" si="92"/>
        <v>-0.10154374676449276</v>
      </c>
      <c r="AL74">
        <f t="shared" si="71"/>
        <v>-0.25696784895504327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-8.1927241542963193E-20</v>
      </c>
      <c r="AR74">
        <f t="shared" si="76"/>
        <v>-8.1931472412077688E-20</v>
      </c>
      <c r="AS74">
        <f t="shared" si="77"/>
        <v>-4.9778150652788201E-5</v>
      </c>
      <c r="AT74">
        <f t="shared" si="78"/>
        <v>-3.2521725093154934E-5</v>
      </c>
      <c r="AU74">
        <f t="shared" si="79"/>
        <v>-8.2299875745943217E-5</v>
      </c>
      <c r="AW74">
        <v>71</v>
      </c>
      <c r="AX74">
        <f>IF(Z74&gt;0, (R74*SUMPRODUCT(K74:$K$98, X74:$X$98)-K74*$AZ$3)/Z74, 0)</f>
        <v>-4.9022778876090468E+21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</v>
      </c>
      <c r="S75">
        <f t="shared" si="63"/>
        <v>-5.0040953101441225E+22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-1.2952008515879176</v>
      </c>
      <c r="AC75">
        <f t="shared" si="64"/>
        <v>-1.1564293317749264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-2.3845218540187531E-17</v>
      </c>
      <c r="AI75">
        <f t="shared" si="69"/>
        <v>-2.3846374023107123E-17</v>
      </c>
      <c r="AJ75">
        <f t="shared" si="70"/>
        <v>-0.1387715198129913</v>
      </c>
      <c r="AK75">
        <f t="shared" si="92"/>
        <v>-9.0664059611154244E-2</v>
      </c>
      <c r="AL75">
        <f t="shared" si="71"/>
        <v>-0.22943557942414555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-6.8187328373562297E-21</v>
      </c>
      <c r="AR75">
        <f t="shared" si="76"/>
        <v>-6.8190632570298243E-21</v>
      </c>
      <c r="AS75">
        <f t="shared" si="77"/>
        <v>-3.9682836936215079E-5</v>
      </c>
      <c r="AT75">
        <f t="shared" si="78"/>
        <v>-2.5926120131660501E-5</v>
      </c>
      <c r="AU75">
        <f t="shared" si="79"/>
        <v>-6.560895706787558E-5</v>
      </c>
      <c r="AW75">
        <v>72</v>
      </c>
      <c r="AX75">
        <f>IF(Z75&gt;0, (R75*SUMPRODUCT(K75:$K$98, X75:$X$98)-K75*$AZ$3)/Z75, 0)</f>
        <v>-5.0040953101441225E+22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</v>
      </c>
      <c r="S76">
        <f t="shared" si="63"/>
        <v>-5.4333485823344558E+23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-1.1564293317749264</v>
      </c>
      <c r="AC76">
        <f t="shared" si="64"/>
        <v>-1.0325261890847557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-2.0978212192110841E-18</v>
      </c>
      <c r="AI76">
        <f t="shared" si="69"/>
        <v>-2.0979162366918734E-18</v>
      </c>
      <c r="AJ76">
        <f t="shared" si="70"/>
        <v>-0.12390314269017066</v>
      </c>
      <c r="AK76">
        <f t="shared" si="92"/>
        <v>-8.0950053224244853E-2</v>
      </c>
      <c r="AL76">
        <f t="shared" si="71"/>
        <v>-0.20485319591441553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-5.3561510853203297E-22</v>
      </c>
      <c r="AR76">
        <f t="shared" si="76"/>
        <v>-5.3563936836781848E-22</v>
      </c>
      <c r="AS76">
        <f t="shared" si="77"/>
        <v>-3.1634914649406116E-5</v>
      </c>
      <c r="AT76">
        <f t="shared" si="78"/>
        <v>-2.0668144237612003E-5</v>
      </c>
      <c r="AU76">
        <f t="shared" si="79"/>
        <v>-5.2303058887018123E-5</v>
      </c>
      <c r="AW76">
        <v>73</v>
      </c>
      <c r="AX76">
        <f>IF(Z76&gt;0, (R76*SUMPRODUCT(K76:$K$98, X76:$X$98)-K76*$AZ$3)/Z76, 0)</f>
        <v>-5.4333485823344558E+23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</v>
      </c>
      <c r="S77">
        <f t="shared" si="63"/>
        <v>-6.3037521748167601E+24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-1.0325261890847557</v>
      </c>
      <c r="AC77">
        <f t="shared" si="64"/>
        <v>-0.92189838311138894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-1.7351001446006146E-19</v>
      </c>
      <c r="AI77">
        <f t="shared" si="69"/>
        <v>-1.7351732675881263E-19</v>
      </c>
      <c r="AJ77">
        <f t="shared" si="70"/>
        <v>-0.11062780597336674</v>
      </c>
      <c r="AK77">
        <f t="shared" si="92"/>
        <v>-7.2276833235932911E-2</v>
      </c>
      <c r="AL77">
        <f t="shared" si="71"/>
        <v>-0.18290463920929967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-3.9554041821104369E-23</v>
      </c>
      <c r="AR77">
        <f t="shared" si="76"/>
        <v>-3.9555708762182741E-23</v>
      </c>
      <c r="AS77">
        <f t="shared" si="77"/>
        <v>-2.5219160275355661E-5</v>
      </c>
      <c r="AT77">
        <f t="shared" si="78"/>
        <v>-1.647651804656569E-5</v>
      </c>
      <c r="AU77">
        <f t="shared" si="79"/>
        <v>-4.1695678321921358E-5</v>
      </c>
      <c r="AW77">
        <v>74</v>
      </c>
      <c r="AX77">
        <f>IF(Z77&gt;0, (R77*SUMPRODUCT(K77:$K$98, X77:$X$98)-K77*$AZ$3)/Z77, 0)</f>
        <v>-6.3037521748167601E+24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</v>
      </c>
      <c r="S78">
        <f t="shared" si="63"/>
        <v>-7.8525275405055903E+25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-0.92189838311138894</v>
      </c>
      <c r="AC78">
        <f t="shared" si="64"/>
        <v>-0.82312355634945422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-1.3430123995339754E-20</v>
      </c>
      <c r="AI78">
        <f t="shared" si="69"/>
        <v>-1.3430648109105738E-20</v>
      </c>
      <c r="AJ78">
        <f t="shared" si="70"/>
        <v>-9.877482676193472E-2</v>
      </c>
      <c r="AK78">
        <f t="shared" si="92"/>
        <v>-6.453288681779723E-2</v>
      </c>
      <c r="AL78">
        <f t="shared" si="71"/>
        <v>-0.16330771357973195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-2.7335581826468228E-24</v>
      </c>
      <c r="AR78">
        <f t="shared" si="76"/>
        <v>-2.7336648604015584E-24</v>
      </c>
      <c r="AS78">
        <f t="shared" si="77"/>
        <v>-2.0104560168491463E-5</v>
      </c>
      <c r="AT78">
        <f t="shared" si="78"/>
        <v>-1.3134979310081064E-5</v>
      </c>
      <c r="AU78">
        <f t="shared" si="79"/>
        <v>-3.323953947857253E-5</v>
      </c>
      <c r="AW78">
        <v>75</v>
      </c>
      <c r="AX78">
        <f>IF(Z78&gt;0, (R78*SUMPRODUCT(K78:$K$98, X78:$X$98)-K78*$AZ$3)/Z78, 0)</f>
        <v>-7.8525275405055903E+25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</v>
      </c>
      <c r="S79">
        <f t="shared" si="63"/>
        <v>-1.0556264931763329E+27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-0.82312355634945422</v>
      </c>
      <c r="AC79">
        <f t="shared" si="64"/>
        <v>-0.73493174674058426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-9.6812482257511715E-22</v>
      </c>
      <c r="AI79">
        <f t="shared" si="69"/>
        <v>-9.6815963279215364E-22</v>
      </c>
      <c r="AJ79">
        <f t="shared" si="70"/>
        <v>-8.8191809608869964E-2</v>
      </c>
      <c r="AK79">
        <f t="shared" si="92"/>
        <v>-5.7618648944461802E-2</v>
      </c>
      <c r="AL79">
        <f t="shared" si="71"/>
        <v>-0.14581045855333177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-1.7593880286080483E-25</v>
      </c>
      <c r="AR79">
        <f t="shared" si="76"/>
        <v>-1.7594512897472107E-25</v>
      </c>
      <c r="AS79">
        <f t="shared" si="77"/>
        <v>-1.6027232277177446E-5</v>
      </c>
      <c r="AT79">
        <f t="shared" si="78"/>
        <v>-1.0471125087755949E-5</v>
      </c>
      <c r="AU79">
        <f t="shared" si="79"/>
        <v>-2.6498357364933397E-5</v>
      </c>
      <c r="AW79">
        <v>76</v>
      </c>
      <c r="AX79">
        <f>IF(Z79&gt;0, (R79*SUMPRODUCT(K79:$K$98, X79:$X$98)-K79*$AZ$3)/Z79, 0)</f>
        <v>-1.0556264931763329E+27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</v>
      </c>
      <c r="S80">
        <f t="shared" si="63"/>
        <v>-1.5627366298954317E+28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-0.73493174674058426</v>
      </c>
      <c r="AC80">
        <f t="shared" si="64"/>
        <v>-0.65618905958980733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-6.472525565683814E-23</v>
      </c>
      <c r="AI80">
        <f t="shared" si="69"/>
        <v>-6.4727355143875933E-23</v>
      </c>
      <c r="AJ80">
        <f t="shared" si="70"/>
        <v>-7.8742687150776924E-2</v>
      </c>
      <c r="AK80">
        <f t="shared" si="92"/>
        <v>-5.1445222271840903E-2</v>
      </c>
      <c r="AL80">
        <f t="shared" si="71"/>
        <v>-0.13018790942261782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-1.0502338911837166E-26</v>
      </c>
      <c r="AR80">
        <f t="shared" si="76"/>
        <v>-1.0502679575217915E-26</v>
      </c>
      <c r="AS80">
        <f t="shared" si="77"/>
        <v>-1.2776811445453986E-5</v>
      </c>
      <c r="AT80">
        <f t="shared" si="78"/>
        <v>-8.3475168110299335E-6</v>
      </c>
      <c r="AU80">
        <f t="shared" si="79"/>
        <v>-2.1124328256483918E-5</v>
      </c>
      <c r="AW80">
        <v>77</v>
      </c>
      <c r="AX80">
        <f>IF(Z80&gt;0, (R80*SUMPRODUCT(K80:$K$98, X80:$X$98)-K80*$AZ$3)/Z80, 0)</f>
        <v>-1.5627366298954317E+28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</v>
      </c>
      <c r="S81">
        <f t="shared" si="63"/>
        <v>-2.572426862819196E+29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-0.65618905958980733</v>
      </c>
      <c r="AC81">
        <f t="shared" si="64"/>
        <v>-0.58588308891947083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-3.9292293314168286E-24</v>
      </c>
      <c r="AI81">
        <f t="shared" si="69"/>
        <v>-3.9293432089185344E-24</v>
      </c>
      <c r="AJ81">
        <f t="shared" si="70"/>
        <v>-7.0305970670336504E-2</v>
      </c>
      <c r="AK81">
        <f t="shared" si="92"/>
        <v>-4.5933234171286516E-2</v>
      </c>
      <c r="AL81">
        <f t="shared" si="71"/>
        <v>-0.11623920484162302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-5.6924812537706139E-28</v>
      </c>
      <c r="AR81">
        <f t="shared" si="76"/>
        <v>-5.6926462340985638E-28</v>
      </c>
      <c r="AS81">
        <f t="shared" si="77"/>
        <v>-1.0185595858939716E-5</v>
      </c>
      <c r="AT81">
        <f t="shared" si="78"/>
        <v>-6.6545892945072805E-6</v>
      </c>
      <c r="AU81">
        <f t="shared" si="79"/>
        <v>-1.6840185153446995E-5</v>
      </c>
      <c r="AW81">
        <v>78</v>
      </c>
      <c r="AX81">
        <f>IF(Z81&gt;0, (R81*SUMPRODUCT(K81:$K$98, X81:$X$98)-K81*$AZ$3)/Z81, 0)</f>
        <v>-2.572426862819196E+29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</v>
      </c>
      <c r="S82">
        <f t="shared" si="63"/>
        <v>-4.7642193267924126E+30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-0.58588308891947083</v>
      </c>
      <c r="AC82">
        <f t="shared" si="64"/>
        <v>-0.52310990082095599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-2.1449748237063703E-25</v>
      </c>
      <c r="AI82">
        <f t="shared" si="69"/>
        <v>-2.1450297235614083E-25</v>
      </c>
      <c r="AJ82">
        <f t="shared" si="70"/>
        <v>-6.2773188098514843E-2</v>
      </c>
      <c r="AK82">
        <f t="shared" si="92"/>
        <v>-4.1011816224362965E-2</v>
      </c>
      <c r="AL82">
        <f t="shared" si="71"/>
        <v>-0.10378500432287781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-2.7745873899425333E-29</v>
      </c>
      <c r="AR82">
        <f t="shared" si="76"/>
        <v>-2.7746584045035502E-29</v>
      </c>
      <c r="AS82">
        <f t="shared" si="77"/>
        <v>-8.1198946579557797E-6</v>
      </c>
      <c r="AT82">
        <f t="shared" si="78"/>
        <v>-5.3049978431977677E-6</v>
      </c>
      <c r="AU82">
        <f t="shared" si="79"/>
        <v>-1.3424892501153547E-5</v>
      </c>
      <c r="AW82">
        <v>79</v>
      </c>
      <c r="AX82">
        <f>IF(Z82&gt;0, (R82*SUMPRODUCT(K82:$K$98, X82:$X$98)-K82*$AZ$3)/Z82, 0)</f>
        <v>-4.7642193267924126E+30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</v>
      </c>
      <c r="S83">
        <f t="shared" si="63"/>
        <v>-1.0073636667582401E+32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-0.52310990082095599</v>
      </c>
      <c r="AC83">
        <f t="shared" si="64"/>
        <v>-0.46706241144728206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-1.0406523037371609E-26</v>
      </c>
      <c r="AI83">
        <f t="shared" si="69"/>
        <v>-1.0406754861501693E-26</v>
      </c>
      <c r="AJ83">
        <f t="shared" si="70"/>
        <v>-5.6047489373673931E-2</v>
      </c>
      <c r="AK83">
        <f t="shared" si="92"/>
        <v>-3.661769305746692E-2</v>
      </c>
      <c r="AL83">
        <f t="shared" si="71"/>
        <v>-9.2665182431140858E-2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-1.2018875497113294E-30</v>
      </c>
      <c r="AR83">
        <f t="shared" si="76"/>
        <v>-1.2019143239311789E-30</v>
      </c>
      <c r="AS83">
        <f t="shared" si="77"/>
        <v>-6.4731303076815801E-6</v>
      </c>
      <c r="AT83">
        <f t="shared" si="78"/>
        <v>-4.2291118010186269E-6</v>
      </c>
      <c r="AU83">
        <f t="shared" si="79"/>
        <v>-1.0702242108700208E-5</v>
      </c>
      <c r="AW83">
        <v>80</v>
      </c>
      <c r="AX83">
        <f>IF(Z83&gt;0, (R83*SUMPRODUCT(K83:$K$98, X83:$X$98)-K83*$AZ$3)/Z83, 0)</f>
        <v>-1.0073636667582401E+32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</v>
      </c>
      <c r="S84">
        <f t="shared" si="63"/>
        <v>-2.4778126546284246E+33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-0.46706241144728206</v>
      </c>
      <c r="AC84">
        <f t="shared" si="64"/>
        <v>-0.41702001022078755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-4.4218161046383228E-28</v>
      </c>
      <c r="AI84">
        <f t="shared" si="69"/>
        <v>-4.4219002554738269E-28</v>
      </c>
      <c r="AJ84">
        <f t="shared" si="70"/>
        <v>-5.0042401226494504E-2</v>
      </c>
      <c r="AK84">
        <f t="shared" si="92"/>
        <v>-3.2694368801309749E-2</v>
      </c>
      <c r="AL84">
        <f t="shared" si="71"/>
        <v>-8.2736770027804246E-2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-4.5597479925678724E-32</v>
      </c>
      <c r="AR84">
        <f t="shared" si="76"/>
        <v>-4.5598347683618408E-32</v>
      </c>
      <c r="AS84">
        <f t="shared" si="77"/>
        <v>-5.1603398498737005E-6</v>
      </c>
      <c r="AT84">
        <f t="shared" si="78"/>
        <v>-3.3714220352508183E-6</v>
      </c>
      <c r="AU84">
        <f t="shared" si="79"/>
        <v>-8.5317618851245188E-6</v>
      </c>
      <c r="AW84">
        <v>81</v>
      </c>
      <c r="AX84">
        <f>IF(Z84&gt;0, (R84*SUMPRODUCT(K84:$K$98, X84:$X$98)-K84*$AZ$3)/Z84, 0)</f>
        <v>-2.4778126546284246E+33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</v>
      </c>
      <c r="S85">
        <f t="shared" si="63"/>
        <v>-7.2768743359553685E+34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-0.41702001022078755</v>
      </c>
      <c r="AC85">
        <f t="shared" si="64"/>
        <v>-0.37233929483998884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-1.6150190667263141E-29</v>
      </c>
      <c r="AI85">
        <f t="shared" si="69"/>
        <v>-1.6150446504644446E-29</v>
      </c>
      <c r="AJ85">
        <f t="shared" si="70"/>
        <v>-4.4680715380798708E-2</v>
      </c>
      <c r="AK85">
        <f t="shared" si="92"/>
        <v>-2.9191400715455132E-2</v>
      </c>
      <c r="AL85">
        <f t="shared" si="71"/>
        <v>-7.387211609625384E-2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-1.4869617428837464E-33</v>
      </c>
      <c r="AR85">
        <f t="shared" si="76"/>
        <v>-1.486985298048279E-33</v>
      </c>
      <c r="AS85">
        <f t="shared" si="77"/>
        <v>-4.1137913344018701E-6</v>
      </c>
      <c r="AT85">
        <f t="shared" si="78"/>
        <v>-2.6876770051425527E-6</v>
      </c>
      <c r="AU85">
        <f t="shared" si="79"/>
        <v>-6.8014683395444224E-6</v>
      </c>
      <c r="AW85">
        <v>82</v>
      </c>
      <c r="AX85">
        <f>IF(Z85&gt;0, (R85*SUMPRODUCT(K85:$K$98, X85:$X$98)-K85*$AZ$3)/Z85, 0)</f>
        <v>-7.2768743359553685E+34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</v>
      </c>
      <c r="S86">
        <f t="shared" si="63"/>
        <v>-2.6513536622256441E+36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-0.37233929483998884</v>
      </c>
      <c r="AC86">
        <f t="shared" si="64"/>
        <v>-0.33244579896427573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-4.9401929547337224E-31</v>
      </c>
      <c r="AI86">
        <f t="shared" si="69"/>
        <v>-4.9402556483312798E-31</v>
      </c>
      <c r="AJ86">
        <f t="shared" si="70"/>
        <v>-3.9893495875713114E-2</v>
      </c>
      <c r="AK86">
        <f t="shared" si="92"/>
        <v>-2.6063750638799222E-2</v>
      </c>
      <c r="AL86">
        <f t="shared" si="71"/>
        <v>-6.5957246514512333E-2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-4.0611406466036934E-35</v>
      </c>
      <c r="AR86">
        <f t="shared" si="76"/>
        <v>-4.0611921845739009E-35</v>
      </c>
      <c r="AS86">
        <f t="shared" si="77"/>
        <v>-3.2794892653076115E-6</v>
      </c>
      <c r="AT86">
        <f t="shared" si="78"/>
        <v>-2.1425996533343052E-6</v>
      </c>
      <c r="AU86">
        <f t="shared" si="79"/>
        <v>-5.4220889186419163E-6</v>
      </c>
      <c r="AW86">
        <v>83</v>
      </c>
      <c r="AX86">
        <f>IF(Z86&gt;0, (R86*SUMPRODUCT(K86:$K$98, X86:$X$98)-K86*$AZ$3)/Z86, 0)</f>
        <v>-2.6513536622256441E+36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</v>
      </c>
      <c r="S87">
        <f t="shared" si="63"/>
        <v>-1.2721797295928239E+38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-0.33244579896427573</v>
      </c>
      <c r="AC87">
        <f t="shared" si="64"/>
        <v>-0.29682660621810331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-1.2180011033772716E-32</v>
      </c>
      <c r="AI87">
        <f t="shared" si="69"/>
        <v>-1.218012769441402E-32</v>
      </c>
      <c r="AJ87">
        <f t="shared" si="70"/>
        <v>-3.5619192746172423E-2</v>
      </c>
      <c r="AK87">
        <f t="shared" si="92"/>
        <v>-2.3271205927499303E-2</v>
      </c>
      <c r="AL87">
        <f t="shared" si="71"/>
        <v>-5.8890398673671726E-2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-8.939922983809634E-37</v>
      </c>
      <c r="AR87">
        <f t="shared" si="76"/>
        <v>-8.9400086107557517E-37</v>
      </c>
      <c r="AS87">
        <f t="shared" si="77"/>
        <v>-2.6143887637975217E-6</v>
      </c>
      <c r="AT87">
        <f t="shared" si="78"/>
        <v>-1.7080673256810464E-6</v>
      </c>
      <c r="AU87">
        <f t="shared" si="79"/>
        <v>-4.3224560894785685E-6</v>
      </c>
      <c r="AW87">
        <v>84</v>
      </c>
      <c r="AX87">
        <f>IF(Z87&gt;0, (R87*SUMPRODUCT(K87:$K$98, X87:$X$98)-K87*$AZ$3)/Z87, 0)</f>
        <v>-1.2721797295928239E+38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</v>
      </c>
      <c r="S88">
        <f t="shared" si="63"/>
        <v>-8.9362443413805915E+39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-0.29682660621810331</v>
      </c>
      <c r="AC88">
        <f t="shared" si="64"/>
        <v>-0.26502375555187796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-2.2802235235840583E-34</v>
      </c>
      <c r="AI88">
        <f t="shared" si="69"/>
        <v>-2.280238352171182E-34</v>
      </c>
      <c r="AJ88">
        <f t="shared" si="70"/>
        <v>-3.1802850666225346E-2</v>
      </c>
      <c r="AK88">
        <f t="shared" si="92"/>
        <v>-2.0777862435267233E-2</v>
      </c>
      <c r="AL88">
        <f t="shared" si="71"/>
        <v>-5.2580713101492579E-2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-1.4943264881015877E-38</v>
      </c>
      <c r="AR88">
        <f t="shared" si="76"/>
        <v>-1.4943362058991152E-38</v>
      </c>
      <c r="AS88">
        <f t="shared" si="77"/>
        <v>-2.084174716037563E-6</v>
      </c>
      <c r="AT88">
        <f t="shared" si="78"/>
        <v>-1.3616608144778748E-6</v>
      </c>
      <c r="AU88">
        <f t="shared" si="79"/>
        <v>-3.4458355305154378E-6</v>
      </c>
      <c r="AW88">
        <v>85</v>
      </c>
      <c r="AX88">
        <f>IF(Z88&gt;0, (R88*SUMPRODUCT(K88:$K$98, X88:$X$98)-K88*$AZ$3)/Z88, 0)</f>
        <v>-8.9362443413805915E+39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-0.26502375555187796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-0.26502375555187796</v>
      </c>
      <c r="AK89">
        <f t="shared" si="92"/>
        <v>-1.855166288863146E-2</v>
      </c>
      <c r="AL89">
        <f t="shared" si="71"/>
        <v>-0.28357541844050943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-1.7353209871020825E-40</v>
      </c>
      <c r="AR89">
        <f t="shared" si="76"/>
        <v>-1.7353209871020825E-40</v>
      </c>
      <c r="AS89">
        <f t="shared" si="77"/>
        <v>-1.5507252351469967E-5</v>
      </c>
      <c r="AT89">
        <f t="shared" si="78"/>
        <v>-1.0855076646028978E-6</v>
      </c>
      <c r="AU89">
        <f t="shared" si="79"/>
        <v>-1.6592760016072866E-5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7568.6793534933595</v>
      </c>
      <c r="AO91" s="6">
        <f t="shared" si="93"/>
        <v>-756.86793534933599</v>
      </c>
      <c r="AP91" s="6">
        <f t="shared" si="93"/>
        <v>-719.21846686115509</v>
      </c>
      <c r="AQ91" s="6">
        <f t="shared" si="93"/>
        <v>-4044.051996198712</v>
      </c>
      <c r="AR91" s="6">
        <f t="shared" si="93"/>
        <v>2048.5409550841578</v>
      </c>
      <c r="AS91" s="6">
        <f t="shared" si="93"/>
        <v>-1143.8027375375914</v>
      </c>
      <c r="AT91" s="6">
        <f t="shared" si="93"/>
        <v>667.21826356359395</v>
      </c>
      <c r="AU91" s="6">
        <f t="shared" si="93"/>
        <v>1571.95648111016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'S.45.04.B'!C3*(1+C12)</f>
        <v>18028.474656265749</v>
      </c>
      <c r="K3">
        <v>1</v>
      </c>
      <c r="L3" s="2">
        <v>0</v>
      </c>
      <c r="O3">
        <f>$C$3</f>
        <v>18028.474656265749</v>
      </c>
      <c r="P3">
        <f>O3*C5</f>
        <v>1802.8474656265751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18028.474656265749</v>
      </c>
      <c r="AF3">
        <f t="shared" ref="AF3:AF34" si="4">-$Z3*P3</f>
        <v>-1802.8474656265751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15825.627190639174</v>
      </c>
      <c r="AJ3">
        <f t="shared" ref="AJ3:AJ34" si="8">AB3-AC3</f>
        <v>0</v>
      </c>
      <c r="AL3">
        <f t="shared" ref="AL3:AL34" si="9">SUM(AI3:AK3)</f>
        <v>15825.627190639174</v>
      </c>
      <c r="AN3">
        <f t="shared" ref="AN3:AN34" si="10">AE3*$K3</f>
        <v>18028.474656265749</v>
      </c>
      <c r="AO3">
        <f t="shared" ref="AO3:AO34" si="11">AF3*$K3</f>
        <v>-1802.8474656265751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15825.627190639174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15825.627190639174</v>
      </c>
      <c r="AW3">
        <v>0</v>
      </c>
      <c r="AX3">
        <f>IF(Z3&gt;0, (R3*SUMPRODUCT(K3:$K$98, X3:$X$98)-K3*$AZ$3)/Z3, 0)</f>
        <v>0</v>
      </c>
      <c r="AZ3">
        <f>C6*ABS(SUMPRODUCT(X4:X79, K4:K79))/1</f>
        <v>10782.307370208993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1169.8967886634853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1155.2472182366782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-1155.2472182366782</v>
      </c>
      <c r="AK4">
        <f>G4*SUM(AB4, AE4:AF4)</f>
        <v>0</v>
      </c>
      <c r="AL4">
        <f t="shared" si="9"/>
        <v>-1407.4577182366784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-225.18794642857142</v>
      </c>
      <c r="AR4">
        <f t="shared" si="14"/>
        <v>-225.18794642857142</v>
      </c>
      <c r="AS4">
        <f t="shared" si="15"/>
        <v>-1031.4707305684626</v>
      </c>
      <c r="AT4">
        <f t="shared" si="16"/>
        <v>0</v>
      </c>
      <c r="AU4">
        <f t="shared" si="17"/>
        <v>-1256.6586769970343</v>
      </c>
      <c r="AW4">
        <v>1</v>
      </c>
      <c r="AX4">
        <f>IF(Z4&gt;0, (R4*SUMPRODUCT(K4:$K$98, X4:$X$98)-K4*$AZ$3)/Z4, 0)</f>
        <v>1169.8967886634853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</v>
      </c>
      <c r="S5">
        <f t="shared" si="1"/>
        <v>2011.9130063606965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1155.2472182366782</v>
      </c>
      <c r="AC5">
        <f t="shared" si="2"/>
        <v>1961.5300023765703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-264.54532807049998</v>
      </c>
      <c r="AI5">
        <f t="shared" si="7"/>
        <v>-313.29321120896475</v>
      </c>
      <c r="AJ5">
        <f t="shared" si="8"/>
        <v>-806.2827841398921</v>
      </c>
      <c r="AK5">
        <f>G5*SUM(AB5, AE5:AF5)</f>
        <v>80.867305276567478</v>
      </c>
      <c r="AL5">
        <f t="shared" si="9"/>
        <v>-1038.7086900722893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-210.89391587252865</v>
      </c>
      <c r="AR5">
        <f t="shared" si="14"/>
        <v>-249.75542985408541</v>
      </c>
      <c r="AS5">
        <f t="shared" si="15"/>
        <v>-642.76369909111293</v>
      </c>
      <c r="AT5">
        <f t="shared" si="16"/>
        <v>64.466920660528913</v>
      </c>
      <c r="AU5">
        <f t="shared" si="17"/>
        <v>-828.05220828466929</v>
      </c>
      <c r="AW5">
        <v>2</v>
      </c>
      <c r="AX5">
        <f>IF(Z5&gt;0, (R5*SUMPRODUCT(K5:$K$98, X5:$X$98)-K5*$AZ$3)/Z5, 0)</f>
        <v>2011.9130063606965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</v>
      </c>
      <c r="S6">
        <f t="shared" si="1"/>
        <v>2779.2451642029641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1961.5300023765703</v>
      </c>
      <c r="AC6">
        <f t="shared" si="2"/>
        <v>2671.5920959401683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-394.27287882390289</v>
      </c>
      <c r="AI6">
        <f t="shared" si="7"/>
        <v>-442.33614669157106</v>
      </c>
      <c r="AJ6">
        <f t="shared" si="8"/>
        <v>-710.06209356359795</v>
      </c>
      <c r="AK6">
        <f>G6*SUM(AB6, AE6:AF6)</f>
        <v>137.30710016635993</v>
      </c>
      <c r="AL6">
        <f t="shared" si="9"/>
        <v>-1015.091140088809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-280.63564739538458</v>
      </c>
      <c r="AR6">
        <f t="shared" si="14"/>
        <v>-314.84613210895577</v>
      </c>
      <c r="AS6">
        <f t="shared" si="15"/>
        <v>-505.40817291960718</v>
      </c>
      <c r="AT6">
        <f t="shared" si="16"/>
        <v>97.732481782952519</v>
      </c>
      <c r="AU6">
        <f t="shared" si="17"/>
        <v>-722.52182324561034</v>
      </c>
      <c r="AW6">
        <v>3</v>
      </c>
      <c r="AX6">
        <f>IF(Z6&gt;0, (R6*SUMPRODUCT(K6:$K$98, X6:$X$98)-K6*$AZ$3)/Z6, 0)</f>
        <v>2779.2451642029641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100000</v>
      </c>
      <c r="S7">
        <f t="shared" si="1"/>
        <v>3395.7144863733465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2671.5920959401683</v>
      </c>
      <c r="AC7">
        <f t="shared" si="2"/>
        <v>3213.2385998270393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-538.98148586803063</v>
      </c>
      <c r="AI7">
        <f t="shared" si="7"/>
        <v>-586.29463031408807</v>
      </c>
      <c r="AJ7">
        <f t="shared" si="8"/>
        <v>-541.64650388687096</v>
      </c>
      <c r="AK7">
        <f>G7*SUM(AB7, AE7:AF7)</f>
        <v>187.01144671581179</v>
      </c>
      <c r="AL7">
        <f t="shared" si="9"/>
        <v>-940.92968748514716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-342.53247819463149</v>
      </c>
      <c r="AR7">
        <f t="shared" si="14"/>
        <v>-372.60083683628017</v>
      </c>
      <c r="AS7">
        <f t="shared" si="15"/>
        <v>-344.22614532487916</v>
      </c>
      <c r="AT7">
        <f t="shared" si="16"/>
        <v>118.84915525654019</v>
      </c>
      <c r="AU7">
        <f t="shared" si="17"/>
        <v>-597.97782690461906</v>
      </c>
      <c r="AW7">
        <v>4</v>
      </c>
      <c r="AX7">
        <f>IF(Z7&gt;0, (R7*SUMPRODUCT(K7:$K$98, X7:$X$98)-K7*$AZ$3)/Z7, 0)</f>
        <v>3395.7144863733465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</v>
      </c>
      <c r="S8">
        <f t="shared" si="1"/>
        <v>3876.5083696203487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3213.2385998270393</v>
      </c>
      <c r="AC8">
        <f t="shared" si="2"/>
        <v>3604.8866138487083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-686.89223106786221</v>
      </c>
      <c r="AI8">
        <f t="shared" si="7"/>
        <v>-733.38879795392518</v>
      </c>
      <c r="AJ8">
        <f t="shared" si="8"/>
        <v>-391.64801402166904</v>
      </c>
      <c r="AK8">
        <f t="shared" ref="AK8:AK39" si="30">G8*SUM(AB8:AB8, AE8:AF8)</f>
        <v>224.92670198789276</v>
      </c>
      <c r="AL8">
        <f t="shared" si="9"/>
        <v>-900.11010998770143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-389.76109889237063</v>
      </c>
      <c r="AR8">
        <f t="shared" si="14"/>
        <v>-416.14449964223888</v>
      </c>
      <c r="AS8">
        <f t="shared" si="15"/>
        <v>-222.23160114474956</v>
      </c>
      <c r="AT8">
        <f t="shared" si="16"/>
        <v>127.62945127614441</v>
      </c>
      <c r="AU8">
        <f t="shared" si="17"/>
        <v>-510.74664951084401</v>
      </c>
      <c r="AW8">
        <v>5</v>
      </c>
      <c r="AX8">
        <f>IF(Z8&gt;0, (R8*SUMPRODUCT(K8:$K$98, X8:$X$98)-K8*$AZ$3)/Z8, 0)</f>
        <v>3876.5083696203487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</v>
      </c>
      <c r="S9">
        <f t="shared" si="1"/>
        <v>4243.2251736143371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3604.8866138487083</v>
      </c>
      <c r="AC9">
        <f t="shared" si="2"/>
        <v>3870.6438115780361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-843.81969584827061</v>
      </c>
      <c r="AI9">
        <f t="shared" si="7"/>
        <v>-889.42938721754876</v>
      </c>
      <c r="AJ9">
        <f t="shared" si="8"/>
        <v>-265.7571977293278</v>
      </c>
      <c r="AK9">
        <f t="shared" si="30"/>
        <v>252.3420629694096</v>
      </c>
      <c r="AL9">
        <f t="shared" si="9"/>
        <v>-902.84452197746691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-427.50531857911517</v>
      </c>
      <c r="AR9">
        <f t="shared" si="14"/>
        <v>-450.61260765408412</v>
      </c>
      <c r="AS9">
        <f t="shared" si="15"/>
        <v>-134.64086704655227</v>
      </c>
      <c r="AT9">
        <f t="shared" si="16"/>
        <v>127.84434228239006</v>
      </c>
      <c r="AU9">
        <f t="shared" si="17"/>
        <v>-457.40913241824632</v>
      </c>
      <c r="AW9">
        <v>6</v>
      </c>
      <c r="AX9">
        <f>IF(Z9&gt;0, (R9*SUMPRODUCT(K9:$K$98, X9:$X$98)-K9*$AZ$3)/Z9, 0)</f>
        <v>4243.2251736143371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100000</v>
      </c>
      <c r="S10">
        <f t="shared" si="1"/>
        <v>4511.0176676839374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3870.6438115780361</v>
      </c>
      <c r="AC10">
        <f t="shared" si="2"/>
        <v>4028.4226864111461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-1005.32881716163</v>
      </c>
      <c r="AI10">
        <f t="shared" si="7"/>
        <v>-1049.9797472086345</v>
      </c>
      <c r="AJ10">
        <f t="shared" si="8"/>
        <v>-157.77887483310997</v>
      </c>
      <c r="AK10">
        <f t="shared" si="30"/>
        <v>270.94506681046255</v>
      </c>
      <c r="AL10">
        <f t="shared" si="9"/>
        <v>-936.81355523128195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-454.75970159863067</v>
      </c>
      <c r="AR10">
        <f t="shared" si="14"/>
        <v>-474.95751476945566</v>
      </c>
      <c r="AS10">
        <f t="shared" si="15"/>
        <v>-71.371150227495235</v>
      </c>
      <c r="AT10">
        <f t="shared" si="16"/>
        <v>122.56178837111493</v>
      </c>
      <c r="AU10">
        <f t="shared" si="17"/>
        <v>-423.76687662583595</v>
      </c>
      <c r="AW10">
        <v>7</v>
      </c>
      <c r="AX10">
        <f>IF(Z10&gt;0, (R10*SUMPRODUCT(K10:$K$98, X10:$X$98)-K10*$AZ$3)/Z10, 0)</f>
        <v>4511.0176676839374</v>
      </c>
    </row>
    <row r="11" spans="1:52" x14ac:dyDescent="0.3">
      <c r="A11" t="s">
        <v>33</v>
      </c>
      <c r="C11" s="25">
        <f>AU81</f>
        <v>3744.3755055321162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100000</v>
      </c>
      <c r="S11">
        <f t="shared" si="1"/>
        <v>4696.2050817332201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4028.4226864111461</v>
      </c>
      <c r="AC11">
        <f t="shared" si="2"/>
        <v>4096.2381575020081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-1184.4105704268438</v>
      </c>
      <c r="AI11">
        <f t="shared" si="7"/>
        <v>-1228.0227858881649</v>
      </c>
      <c r="AJ11">
        <f t="shared" si="8"/>
        <v>-67.815471090862047</v>
      </c>
      <c r="AK11">
        <f t="shared" si="30"/>
        <v>281.98958804878026</v>
      </c>
      <c r="AL11">
        <f t="shared" si="9"/>
        <v>-1013.8486689302467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-478.3635644368797</v>
      </c>
      <c r="AR11">
        <f t="shared" si="14"/>
        <v>-495.97780679672979</v>
      </c>
      <c r="AS11">
        <f t="shared" si="15"/>
        <v>-27.389531371118959</v>
      </c>
      <c r="AT11">
        <f t="shared" si="16"/>
        <v>113.89086507771393</v>
      </c>
      <c r="AU11">
        <f t="shared" si="17"/>
        <v>-409.47647309013485</v>
      </c>
      <c r="AW11">
        <v>8</v>
      </c>
      <c r="AX11">
        <f>IF(Z11&gt;0, (R11*SUMPRODUCT(K11:$K$98, X11:$X$98)-K11*$AZ$3)/Z11, 0)</f>
        <v>4696.2050817332201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</v>
      </c>
      <c r="S12">
        <f t="shared" si="1"/>
        <v>4806.7885556776018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4096.2381575020081</v>
      </c>
      <c r="AC12">
        <f t="shared" si="2"/>
        <v>4084.4595686807456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-1379.4543750415874</v>
      </c>
      <c r="AI12">
        <f t="shared" si="7"/>
        <v>-1421.9407411607745</v>
      </c>
      <c r="AJ12">
        <f t="shared" si="8"/>
        <v>11.778588821262474</v>
      </c>
      <c r="AK12">
        <f t="shared" si="30"/>
        <v>286.73667102514059</v>
      </c>
      <c r="AL12">
        <f t="shared" si="9"/>
        <v>-1123.4254813143714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-497.44507664469614</v>
      </c>
      <c r="AR12">
        <f t="shared" si="14"/>
        <v>-512.76608619231274</v>
      </c>
      <c r="AS12">
        <f t="shared" si="15"/>
        <v>4.2474772090832156</v>
      </c>
      <c r="AT12">
        <f t="shared" si="16"/>
        <v>103.40011810151093</v>
      </c>
      <c r="AU12">
        <f t="shared" si="17"/>
        <v>-405.11849088171857</v>
      </c>
      <c r="AW12">
        <v>9</v>
      </c>
      <c r="AX12">
        <f>IF(Z12&gt;0, (R12*SUMPRODUCT(K12:$K$98, X12:$X$98)-K12*$AZ$3)/Z12, 0)</f>
        <v>4806.7885556776018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100000</v>
      </c>
      <c r="S13">
        <f t="shared" si="1"/>
        <v>4850.5588025769939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4084.4595686807456</v>
      </c>
      <c r="AC13">
        <f t="shared" si="2"/>
        <v>4003.608220264277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-1583.8917289232961</v>
      </c>
      <c r="AI13">
        <f t="shared" si="7"/>
        <v>-1625.1612855168298</v>
      </c>
      <c r="AJ13">
        <f t="shared" si="8"/>
        <v>80.851348416468682</v>
      </c>
      <c r="AK13">
        <f t="shared" si="30"/>
        <v>285.91216980765222</v>
      </c>
      <c r="AL13">
        <f t="shared" si="9"/>
        <v>-1258.397767292709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-509.97074637066703</v>
      </c>
      <c r="AR13">
        <f t="shared" si="14"/>
        <v>-523.25843907975002</v>
      </c>
      <c r="AS13">
        <f t="shared" si="15"/>
        <v>26.03197033237247</v>
      </c>
      <c r="AT13">
        <f t="shared" si="16"/>
        <v>92.056066693638471</v>
      </c>
      <c r="AU13">
        <f t="shared" si="17"/>
        <v>-405.17040205373905</v>
      </c>
      <c r="AW13">
        <v>10</v>
      </c>
      <c r="AX13">
        <f>IF(Z13&gt;0, (R13*SUMPRODUCT(K13:$K$98, X13:$X$98)-K13*$AZ$3)/Z13, 0)</f>
        <v>4850.5588025769939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</v>
      </c>
      <c r="S14">
        <f t="shared" si="1"/>
        <v>4837.412647800752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4003.608220264277</v>
      </c>
      <c r="AC14">
        <f t="shared" si="2"/>
        <v>3865.5961598116728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-1803.3145449110443</v>
      </c>
      <c r="AI14">
        <f t="shared" si="7"/>
        <v>-1843.2697486661871</v>
      </c>
      <c r="AJ14">
        <f t="shared" si="8"/>
        <v>138.01206045260415</v>
      </c>
      <c r="AK14">
        <f t="shared" si="30"/>
        <v>280.25257541849942</v>
      </c>
      <c r="AL14">
        <f t="shared" si="9"/>
        <v>-1425.0051127950835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-518.4098398357919</v>
      </c>
      <c r="AR14">
        <f t="shared" si="14"/>
        <v>-529.89600614979554</v>
      </c>
      <c r="AS14">
        <f t="shared" si="15"/>
        <v>39.675169457567641</v>
      </c>
      <c r="AT14">
        <f t="shared" si="16"/>
        <v>80.565918544975347</v>
      </c>
      <c r="AU14">
        <f t="shared" si="17"/>
        <v>-409.6549181472526</v>
      </c>
      <c r="AW14">
        <v>11</v>
      </c>
      <c r="AX14">
        <f>IF(Z14&gt;0, (R14*SUMPRODUCT(K14:$K$98, X14:$X$98)-K14*$AZ$3)/Z14, 0)</f>
        <v>4837.412647800752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</v>
      </c>
      <c r="S15">
        <f t="shared" si="1"/>
        <v>4773.6602752149483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3865.5961598116728</v>
      </c>
      <c r="AC15">
        <f t="shared" si="2"/>
        <v>3679.2922895455754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-2036.4368249921158</v>
      </c>
      <c r="AI15">
        <f t="shared" si="7"/>
        <v>-2074.9742582972112</v>
      </c>
      <c r="AJ15">
        <f t="shared" si="8"/>
        <v>186.30387026609742</v>
      </c>
      <c r="AK15">
        <f t="shared" si="30"/>
        <v>270.59173118681713</v>
      </c>
      <c r="AL15">
        <f t="shared" si="9"/>
        <v>-1618.0786568442968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-522.70261133226427</v>
      </c>
      <c r="AR15">
        <f t="shared" si="14"/>
        <v>-532.59421060772638</v>
      </c>
      <c r="AS15">
        <f t="shared" si="15"/>
        <v>47.819563216636254</v>
      </c>
      <c r="AT15">
        <f t="shared" si="16"/>
        <v>69.45415775263001</v>
      </c>
      <c r="AU15">
        <f t="shared" si="17"/>
        <v>-415.32048963846012</v>
      </c>
      <c r="AW15">
        <v>12</v>
      </c>
      <c r="AX15">
        <f>IF(Z15&gt;0, (R15*SUMPRODUCT(K15:$K$98, X15:$X$98)-K15*$AZ$3)/Z15, 0)</f>
        <v>4773.6602752149483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</v>
      </c>
      <c r="S16">
        <f t="shared" si="1"/>
        <v>4663.3595325260812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3679.2922895455754</v>
      </c>
      <c r="AC16">
        <f t="shared" si="2"/>
        <v>3453.1128653291134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-2256.3667200133277</v>
      </c>
      <c r="AI16">
        <f t="shared" si="7"/>
        <v>-2293.3905956253652</v>
      </c>
      <c r="AJ16">
        <f t="shared" si="8"/>
        <v>226.17942421646194</v>
      </c>
      <c r="AK16">
        <f t="shared" si="30"/>
        <v>257.55046026819031</v>
      </c>
      <c r="AL16">
        <f t="shared" si="9"/>
        <v>-1809.6607111407129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-517.10101569491383</v>
      </c>
      <c r="AR16">
        <f t="shared" si="14"/>
        <v>-525.58593240376945</v>
      </c>
      <c r="AS16">
        <f t="shared" si="15"/>
        <v>51.834486368834767</v>
      </c>
      <c r="AT16">
        <f t="shared" si="16"/>
        <v>59.023918149522743</v>
      </c>
      <c r="AU16">
        <f t="shared" si="17"/>
        <v>-414.72752788541186</v>
      </c>
      <c r="AW16">
        <v>13</v>
      </c>
      <c r="AX16">
        <f>IF(Z16&gt;0, (R16*SUMPRODUCT(K16:$K$98, X16:$X$98)-K16*$AZ$3)/Z16, 0)</f>
        <v>4663.3595325260812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</v>
      </c>
      <c r="S17">
        <f t="shared" si="1"/>
        <v>4518.353160741678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3453.1128653291134</v>
      </c>
      <c r="AC17">
        <f t="shared" si="2"/>
        <v>3200.7646952733098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-2468.0855960496538</v>
      </c>
      <c r="AI17">
        <f t="shared" si="7"/>
        <v>-2503.5051901075462</v>
      </c>
      <c r="AJ17">
        <f t="shared" si="8"/>
        <v>252.34817005580362</v>
      </c>
      <c r="AK17">
        <f t="shared" si="30"/>
        <v>241.71790057303795</v>
      </c>
      <c r="AL17">
        <f t="shared" si="9"/>
        <v>-2009.4391194787047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-505.01921218369</v>
      </c>
      <c r="AR17">
        <f t="shared" si="14"/>
        <v>-512.26676288274734</v>
      </c>
      <c r="AS17">
        <f t="shared" si="15"/>
        <v>51.635435270784619</v>
      </c>
      <c r="AT17">
        <f t="shared" si="16"/>
        <v>49.46027152116455</v>
      </c>
      <c r="AU17">
        <f t="shared" si="17"/>
        <v>-411.17105609079812</v>
      </c>
      <c r="AW17">
        <v>14</v>
      </c>
      <c r="AX17">
        <f>IF(Z17&gt;0, (R17*SUMPRODUCT(K17:$K$98, X17:$X$98)-K17*$AZ$3)/Z17, 0)</f>
        <v>4518.353160741678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</v>
      </c>
      <c r="S18">
        <f t="shared" si="1"/>
        <v>4346.9256739552275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3200.7646952733098</v>
      </c>
      <c r="AC18">
        <f t="shared" si="2"/>
        <v>2932.1319524102519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-2677.7921499647846</v>
      </c>
      <c r="AI18">
        <f t="shared" si="7"/>
        <v>-2711.5186520071156</v>
      </c>
      <c r="AJ18">
        <f t="shared" si="8"/>
        <v>268.63274286305796</v>
      </c>
      <c r="AK18">
        <f t="shared" si="30"/>
        <v>224.05352866913171</v>
      </c>
      <c r="AL18">
        <f t="shared" si="9"/>
        <v>-2218.8323804749261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-489.22261424118824</v>
      </c>
      <c r="AR18">
        <f t="shared" si="14"/>
        <v>-495.38432006984152</v>
      </c>
      <c r="AS18">
        <f t="shared" si="15"/>
        <v>49.078197774227704</v>
      </c>
      <c r="AT18">
        <f t="shared" si="16"/>
        <v>40.933742010901454</v>
      </c>
      <c r="AU18">
        <f t="shared" si="17"/>
        <v>-405.37238028471239</v>
      </c>
      <c r="AW18">
        <v>15</v>
      </c>
      <c r="AX18">
        <f>IF(Z18&gt;0, (R18*SUMPRODUCT(K18:$K$98, X18:$X$98)-K18*$AZ$3)/Z18, 0)</f>
        <v>4346.9256739552275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</v>
      </c>
      <c r="S19">
        <f t="shared" si="1"/>
        <v>4155.3958076980844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2932.1319524102519</v>
      </c>
      <c r="AC19">
        <f t="shared" si="2"/>
        <v>2653.9686857767711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-2910.4622202450068</v>
      </c>
      <c r="AI19">
        <f t="shared" si="7"/>
        <v>-2942.3962261567922</v>
      </c>
      <c r="AJ19">
        <f t="shared" si="8"/>
        <v>278.16326663348082</v>
      </c>
      <c r="AK19">
        <f t="shared" si="30"/>
        <v>205.24923666871766</v>
      </c>
      <c r="AL19">
        <f t="shared" si="9"/>
        <v>-2458.9837228545939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-474.7594340977351</v>
      </c>
      <c r="AR19">
        <f t="shared" si="14"/>
        <v>-479.96856221137085</v>
      </c>
      <c r="AS19">
        <f t="shared" si="15"/>
        <v>45.374454316940664</v>
      </c>
      <c r="AT19">
        <f t="shared" si="16"/>
        <v>33.480596577415639</v>
      </c>
      <c r="AU19">
        <f t="shared" si="17"/>
        <v>-401.11351131701457</v>
      </c>
      <c r="AW19">
        <v>16</v>
      </c>
      <c r="AX19">
        <f>IF(Z19&gt;0, (R19*SUMPRODUCT(K19:$K$98, X19:$X$98)-K19*$AZ$3)/Z19, 0)</f>
        <v>4155.3958076980844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</v>
      </c>
      <c r="S20">
        <f t="shared" si="1"/>
        <v>3938.9070533332533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2653.9686857767711</v>
      </c>
      <c r="AC20">
        <f t="shared" si="2"/>
        <v>2367.6550977573461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-3119.8885095696014</v>
      </c>
      <c r="AI20">
        <f t="shared" si="7"/>
        <v>-3149.9432311674841</v>
      </c>
      <c r="AJ20">
        <f t="shared" si="8"/>
        <v>286.31358801942497</v>
      </c>
      <c r="AK20">
        <f t="shared" si="30"/>
        <v>185.77780800437398</v>
      </c>
      <c r="AL20">
        <f t="shared" si="9"/>
        <v>-2677.8518351436851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-454.39410575534214</v>
      </c>
      <c r="AR20">
        <f t="shared" si="14"/>
        <v>-458.77140587433894</v>
      </c>
      <c r="AS20">
        <f t="shared" si="15"/>
        <v>41.699953826759554</v>
      </c>
      <c r="AT20">
        <f t="shared" si="16"/>
        <v>27.057486406455165</v>
      </c>
      <c r="AU20">
        <f t="shared" si="17"/>
        <v>-390.01396564112417</v>
      </c>
      <c r="AW20">
        <v>17</v>
      </c>
      <c r="AX20">
        <f>IF(Z20&gt;0, (R20*SUMPRODUCT(K20:$K$98, X20:$X$98)-K20*$AZ$3)/Z20, 0)</f>
        <v>3938.9070533332533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</v>
      </c>
      <c r="S21">
        <f t="shared" si="1"/>
        <v>3701.7433057441713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2367.6550977573461</v>
      </c>
      <c r="AC21">
        <f t="shared" si="2"/>
        <v>2081.516211714782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-3277.6477185786921</v>
      </c>
      <c r="AI21">
        <f t="shared" si="7"/>
        <v>-3305.7630691013064</v>
      </c>
      <c r="AJ21">
        <f t="shared" si="8"/>
        <v>286.13888604256408</v>
      </c>
      <c r="AK21">
        <f t="shared" si="30"/>
        <v>165.73585684301423</v>
      </c>
      <c r="AL21">
        <f t="shared" si="9"/>
        <v>-2853.8883262157283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-426.22396587259942</v>
      </c>
      <c r="AR21">
        <f t="shared" si="14"/>
        <v>-429.88007453056201</v>
      </c>
      <c r="AS21">
        <f t="shared" si="15"/>
        <v>37.209383457571654</v>
      </c>
      <c r="AT21">
        <f t="shared" si="16"/>
        <v>21.552222891591068</v>
      </c>
      <c r="AU21">
        <f t="shared" si="17"/>
        <v>-371.11846818139935</v>
      </c>
      <c r="AW21">
        <v>18</v>
      </c>
      <c r="AX21">
        <f>IF(Z21&gt;0, (R21*SUMPRODUCT(K21:$K$98, X21:$X$98)-K21*$AZ$3)/Z21, 0)</f>
        <v>3701.7433057441713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</v>
      </c>
      <c r="S22">
        <f t="shared" si="1"/>
        <v>3455.4765409037782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2081.516211714782</v>
      </c>
      <c r="AC22">
        <f t="shared" si="2"/>
        <v>1805.520120585732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-3417.4208560237921</v>
      </c>
      <c r="AI22">
        <f t="shared" si="7"/>
        <v>-3443.5463426131687</v>
      </c>
      <c r="AJ22">
        <f t="shared" si="8"/>
        <v>275.99609112905</v>
      </c>
      <c r="AK22">
        <f t="shared" si="30"/>
        <v>145.70613482003475</v>
      </c>
      <c r="AL22">
        <f t="shared" si="9"/>
        <v>-3021.8441166640841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-396.78572087085485</v>
      </c>
      <c r="AR22">
        <f t="shared" si="14"/>
        <v>-399.81906691344</v>
      </c>
      <c r="AS22">
        <f t="shared" si="15"/>
        <v>32.04501657533509</v>
      </c>
      <c r="AT22">
        <f t="shared" si="16"/>
        <v>16.917469687108081</v>
      </c>
      <c r="AU22">
        <f t="shared" si="17"/>
        <v>-350.85658065099682</v>
      </c>
      <c r="AW22">
        <v>19</v>
      </c>
      <c r="AX22">
        <f>IF(Z22&gt;0, (R22*SUMPRODUCT(K22:$K$98, X22:$X$98)-K22*$AZ$3)/Z22, 0)</f>
        <v>3455.4765409037782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</v>
      </c>
      <c r="S23">
        <f t="shared" si="1"/>
        <v>3200.589017462833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1805.520120585732</v>
      </c>
      <c r="AC23">
        <f t="shared" si="2"/>
        <v>1542.8664307359045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-3522.7606117115206</v>
      </c>
      <c r="AI23">
        <f t="shared" si="7"/>
        <v>-3546.8634631291475</v>
      </c>
      <c r="AJ23">
        <f t="shared" si="8"/>
        <v>262.65368984982751</v>
      </c>
      <c r="AK23">
        <f t="shared" si="30"/>
        <v>126.38640844100125</v>
      </c>
      <c r="AL23">
        <f t="shared" si="9"/>
        <v>-3157.8233648383189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-365.19319676980012</v>
      </c>
      <c r="AR23">
        <f t="shared" si="14"/>
        <v>-367.69186140548595</v>
      </c>
      <c r="AS23">
        <f t="shared" si="15"/>
        <v>27.22845836323804</v>
      </c>
      <c r="AT23">
        <f t="shared" si="16"/>
        <v>13.102070113245201</v>
      </c>
      <c r="AU23">
        <f t="shared" si="17"/>
        <v>-327.36133292900274</v>
      </c>
      <c r="AW23">
        <v>20</v>
      </c>
      <c r="AX23">
        <f>IF(Z23&gt;0, (R23*SUMPRODUCT(K23:$K$98, X23:$X$98)-K23*$AZ$3)/Z23, 0)</f>
        <v>3200.589017462833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</v>
      </c>
      <c r="S24">
        <f t="shared" si="1"/>
        <v>2940.8940430649768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1542.8664307359045</v>
      </c>
      <c r="AC24">
        <f t="shared" si="2"/>
        <v>1297.4339759491647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-3606.6542747280232</v>
      </c>
      <c r="AI24">
        <f t="shared" si="7"/>
        <v>-3628.7127704941099</v>
      </c>
      <c r="AJ24">
        <f t="shared" si="8"/>
        <v>245.43245478673975</v>
      </c>
      <c r="AK24">
        <f t="shared" si="30"/>
        <v>108.00065015151333</v>
      </c>
      <c r="AL24">
        <f t="shared" si="9"/>
        <v>-3275.2796655558573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-333.83051912990203</v>
      </c>
      <c r="AR24">
        <f t="shared" si="14"/>
        <v>-335.872244932238</v>
      </c>
      <c r="AS24">
        <f t="shared" si="15"/>
        <v>22.717132708530006</v>
      </c>
      <c r="AT24">
        <f t="shared" si="16"/>
        <v>9.9964982391236941</v>
      </c>
      <c r="AU24">
        <f t="shared" si="17"/>
        <v>-303.15861398458435</v>
      </c>
      <c r="AW24">
        <v>21</v>
      </c>
      <c r="AX24">
        <f>IF(Z24&gt;0, (R24*SUMPRODUCT(K24:$K$98, X24:$X$98)-K24*$AZ$3)/Z24, 0)</f>
        <v>2940.8940430649768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</v>
      </c>
      <c r="S25">
        <f t="shared" si="1"/>
        <v>2676.4236448780548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1297.4339759491647</v>
      </c>
      <c r="AC25">
        <f t="shared" si="2"/>
        <v>1070.5326907327092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-3677.1953611981767</v>
      </c>
      <c r="AI25">
        <f t="shared" si="7"/>
        <v>-3697.1946743260032</v>
      </c>
      <c r="AJ25">
        <f t="shared" si="8"/>
        <v>226.90128521645556</v>
      </c>
      <c r="AK25">
        <f t="shared" si="30"/>
        <v>90.820378316441534</v>
      </c>
      <c r="AL25">
        <f t="shared" si="9"/>
        <v>-3379.4730107931059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-303.89265598304223</v>
      </c>
      <c r="AR25">
        <f t="shared" si="14"/>
        <v>-305.54544942675835</v>
      </c>
      <c r="AS25">
        <f t="shared" si="15"/>
        <v>18.751691829592279</v>
      </c>
      <c r="AT25">
        <f t="shared" si="16"/>
        <v>7.505624062077314</v>
      </c>
      <c r="AU25">
        <f t="shared" si="17"/>
        <v>-279.28813353508878</v>
      </c>
      <c r="AW25">
        <v>22</v>
      </c>
      <c r="AX25">
        <f>IF(Z25&gt;0, (R25*SUMPRODUCT(K25:$K$98, X25:$X$98)-K25*$AZ$3)/Z25, 0)</f>
        <v>2676.4236448780548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</v>
      </c>
      <c r="S26">
        <f t="shared" si="1"/>
        <v>2401.4406660725463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1070.5326907327092</v>
      </c>
      <c r="AC26">
        <f t="shared" si="2"/>
        <v>862.11256502953017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-3698.8329643652914</v>
      </c>
      <c r="AI26">
        <f t="shared" si="7"/>
        <v>-3716.7828678796573</v>
      </c>
      <c r="AJ26">
        <f t="shared" si="8"/>
        <v>208.420125703179</v>
      </c>
      <c r="AK26">
        <f t="shared" si="30"/>
        <v>74.937288351289652</v>
      </c>
      <c r="AL26">
        <f t="shared" si="9"/>
        <v>-3433.4254538251885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-272.92932306108401</v>
      </c>
      <c r="AR26">
        <f t="shared" si="14"/>
        <v>-274.25380974712397</v>
      </c>
      <c r="AS26">
        <f t="shared" si="15"/>
        <v>15.378895010533626</v>
      </c>
      <c r="AT26">
        <f t="shared" si="16"/>
        <v>5.529469316076657</v>
      </c>
      <c r="AU26">
        <f t="shared" si="17"/>
        <v>-253.3454454205137</v>
      </c>
      <c r="AW26">
        <v>23</v>
      </c>
      <c r="AX26">
        <f>IF(Z26&gt;0, (R26*SUMPRODUCT(K26:$K$98, X26:$X$98)-K26*$AZ$3)/Z26, 0)</f>
        <v>2401.4406660725463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</v>
      </c>
      <c r="S27">
        <f t="shared" si="1"/>
        <v>2115.973856037383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862.11256502953017</v>
      </c>
      <c r="AC27">
        <f t="shared" si="2"/>
        <v>674.42657257546705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-3667.7037850903607</v>
      </c>
      <c r="AI27">
        <f t="shared" si="7"/>
        <v>-3683.6403376770377</v>
      </c>
      <c r="AJ27">
        <f t="shared" si="8"/>
        <v>187.68599245406313</v>
      </c>
      <c r="AK27">
        <f t="shared" si="30"/>
        <v>60.34787955206712</v>
      </c>
      <c r="AL27">
        <f t="shared" si="9"/>
        <v>-3435.6064656709073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-241.63603978441913</v>
      </c>
      <c r="AR27">
        <f t="shared" si="14"/>
        <v>-242.68597338879439</v>
      </c>
      <c r="AS27">
        <f t="shared" si="15"/>
        <v>12.365147950052041</v>
      </c>
      <c r="AT27">
        <f t="shared" si="16"/>
        <v>3.9758452369100912</v>
      </c>
      <c r="AU27">
        <f t="shared" si="17"/>
        <v>-226.34498020183224</v>
      </c>
      <c r="AW27">
        <v>24</v>
      </c>
      <c r="AX27">
        <f>IF(Z27&gt;0, (R27*SUMPRODUCT(K27:$K$98, X27:$X$98)-K27*$AZ$3)/Z27, 0)</f>
        <v>2115.973856037383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</v>
      </c>
      <c r="S28">
        <f t="shared" si="1"/>
        <v>1820.7450978254601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674.42657257546705</v>
      </c>
      <c r="AC28">
        <f t="shared" si="2"/>
        <v>508.90064940445956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-3604.2426061080319</v>
      </c>
      <c r="AI28">
        <f t="shared" si="7"/>
        <v>-3618.2176718657879</v>
      </c>
      <c r="AJ28">
        <f t="shared" si="8"/>
        <v>165.52592317100749</v>
      </c>
      <c r="AK28">
        <f t="shared" si="30"/>
        <v>47.209860080282695</v>
      </c>
      <c r="AL28">
        <f t="shared" si="9"/>
        <v>-3405.4818886144976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-212.01346770778636</v>
      </c>
      <c r="AR28">
        <f t="shared" si="14"/>
        <v>-212.83552728494274</v>
      </c>
      <c r="AS28">
        <f t="shared" si="15"/>
        <v>9.7367821210329595</v>
      </c>
      <c r="AT28">
        <f t="shared" si="16"/>
        <v>2.7770400717914709</v>
      </c>
      <c r="AU28">
        <f t="shared" si="17"/>
        <v>-200.32170509211832</v>
      </c>
      <c r="AW28">
        <v>25</v>
      </c>
      <c r="AX28">
        <f>IF(Z28&gt;0, (R28*SUMPRODUCT(K28:$K$98, X28:$X$98)-K28*$AZ$3)/Z28, 0)</f>
        <v>1820.7450978254601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100000</v>
      </c>
      <c r="S29">
        <f t="shared" si="1"/>
        <v>1509.7376413008169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508.90064940445956</v>
      </c>
      <c r="AC29">
        <f t="shared" si="2"/>
        <v>364.8426429586475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-3504.6669907300902</v>
      </c>
      <c r="AI29">
        <f t="shared" si="7"/>
        <v>-3516.7499723349038</v>
      </c>
      <c r="AJ29">
        <f t="shared" si="8"/>
        <v>144.05800644581205</v>
      </c>
      <c r="AK29">
        <f t="shared" si="30"/>
        <v>35.62304545831217</v>
      </c>
      <c r="AL29">
        <f t="shared" si="9"/>
        <v>-3337.0689204307791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-184.06794710650033</v>
      </c>
      <c r="AR29">
        <f t="shared" si="14"/>
        <v>-184.70255508061211</v>
      </c>
      <c r="AS29">
        <f t="shared" si="15"/>
        <v>7.5660431022040484</v>
      </c>
      <c r="AT29">
        <f t="shared" si="16"/>
        <v>1.8709511815349675</v>
      </c>
      <c r="AU29">
        <f t="shared" si="17"/>
        <v>-175.26556079687307</v>
      </c>
      <c r="AW29">
        <v>26</v>
      </c>
      <c r="AX29">
        <f>IF(Z29&gt;0, (R29*SUMPRODUCT(K29:$K$98, X29:$X$98)-K29*$AZ$3)/Z29, 0)</f>
        <v>1509.7376413008169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</v>
      </c>
      <c r="S30">
        <f t="shared" si="1"/>
        <v>1174.7234143502474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364.8426429586475</v>
      </c>
      <c r="AC30">
        <f t="shared" si="2"/>
        <v>241.44921483605305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-3370.5960505891599</v>
      </c>
      <c r="AI30">
        <f t="shared" si="7"/>
        <v>-3380.8729043526305</v>
      </c>
      <c r="AJ30">
        <f t="shared" si="8"/>
        <v>123.39342812259446</v>
      </c>
      <c r="AK30">
        <f t="shared" si="30"/>
        <v>25.538985007105328</v>
      </c>
      <c r="AL30">
        <f t="shared" si="9"/>
        <v>-3231.9404912229311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-158.05931500926462</v>
      </c>
      <c r="AR30">
        <f t="shared" si="14"/>
        <v>-158.54123347173379</v>
      </c>
      <c r="AS30">
        <f t="shared" si="15"/>
        <v>5.7863595734923861</v>
      </c>
      <c r="AT30">
        <f t="shared" si="16"/>
        <v>1.1976144324827538</v>
      </c>
      <c r="AU30">
        <f t="shared" si="17"/>
        <v>-151.55725946575868</v>
      </c>
      <c r="AW30">
        <v>27</v>
      </c>
      <c r="AX30">
        <f>IF(Z30&gt;0, (R30*SUMPRODUCT(K30:$K$98, X30:$X$98)-K30*$AZ$3)/Z30, 0)</f>
        <v>1174.7234143502474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</v>
      </c>
      <c r="S31">
        <f t="shared" si="1"/>
        <v>802.24722611291236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241.44921483605305</v>
      </c>
      <c r="AC31">
        <f t="shared" si="2"/>
        <v>137.56357749098993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-3200.8905342932085</v>
      </c>
      <c r="AI31">
        <f t="shared" si="7"/>
        <v>-3209.4641742518979</v>
      </c>
      <c r="AJ31">
        <f t="shared" si="8"/>
        <v>103.88563734506312</v>
      </c>
      <c r="AK31">
        <f t="shared" si="30"/>
        <v>16.901445038523715</v>
      </c>
      <c r="AL31">
        <f t="shared" si="9"/>
        <v>-3088.677091868311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-134.01894270662717</v>
      </c>
      <c r="AR31">
        <f t="shared" si="14"/>
        <v>-134.37791473334929</v>
      </c>
      <c r="AS31">
        <f t="shared" si="15"/>
        <v>4.3496155617404559</v>
      </c>
      <c r="AT31">
        <f t="shared" si="16"/>
        <v>0.70765112708775579</v>
      </c>
      <c r="AU31">
        <f t="shared" si="17"/>
        <v>-129.32064804452108</v>
      </c>
      <c r="AW31">
        <v>28</v>
      </c>
      <c r="AX31">
        <f>IF(Z31&gt;0, (R31*SUMPRODUCT(K31:$K$98, X31:$X$98)-K31*$AZ$3)/Z31, 0)</f>
        <v>802.24722611291236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</v>
      </c>
      <c r="S32">
        <f t="shared" si="1"/>
        <v>371.23663406161387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137.56357749098993</v>
      </c>
      <c r="AC32">
        <f t="shared" si="2"/>
        <v>51.913989841685634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-2991.7373690248751</v>
      </c>
      <c r="AI32">
        <f t="shared" si="7"/>
        <v>-2998.7294038994651</v>
      </c>
      <c r="AJ32">
        <f t="shared" si="8"/>
        <v>85.649587649304294</v>
      </c>
      <c r="AK32">
        <f t="shared" si="30"/>
        <v>9.6294504243692955</v>
      </c>
      <c r="AL32">
        <f t="shared" si="9"/>
        <v>-2903.4503658257913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-111.84094003265581</v>
      </c>
      <c r="AR32">
        <f t="shared" si="14"/>
        <v>-112.10232519340278</v>
      </c>
      <c r="AS32">
        <f t="shared" si="15"/>
        <v>3.2018620669332867</v>
      </c>
      <c r="AT32">
        <f t="shared" si="16"/>
        <v>0.359980390862432</v>
      </c>
      <c r="AU32">
        <f t="shared" si="17"/>
        <v>-108.54048273560704</v>
      </c>
      <c r="AW32">
        <v>29</v>
      </c>
      <c r="AX32">
        <f>IF(Z32&gt;0, (R32*SUMPRODUCT(K32:$K$98, X32:$X$98)-K32*$AZ$3)/Z32, 0)</f>
        <v>371.23663406161387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</v>
      </c>
      <c r="S33">
        <f t="shared" si="1"/>
        <v>-150.91720276756394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51.913989841685634</v>
      </c>
      <c r="AC33">
        <f t="shared" si="2"/>
        <v>-16.740026032646313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-2752.0369584992018</v>
      </c>
      <c r="AI33">
        <f t="shared" si="7"/>
        <v>-2757.5830545457966</v>
      </c>
      <c r="AJ33">
        <f t="shared" si="8"/>
        <v>68.654015874331947</v>
      </c>
      <c r="AK33">
        <f t="shared" si="30"/>
        <v>3.6339792889179949</v>
      </c>
      <c r="AL33">
        <f t="shared" si="9"/>
        <v>-2685.2950593825467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-91.857280115503443</v>
      </c>
      <c r="AR33">
        <f t="shared" si="14"/>
        <v>-92.042397287177394</v>
      </c>
      <c r="AS33">
        <f t="shared" si="15"/>
        <v>2.2915285159040351</v>
      </c>
      <c r="AT33">
        <f t="shared" si="16"/>
        <v>0.12129468408669815</v>
      </c>
      <c r="AU33">
        <f t="shared" si="17"/>
        <v>-89.629574087186668</v>
      </c>
      <c r="AW33">
        <v>30</v>
      </c>
      <c r="AX33">
        <f>IF(Z33&gt;0, (R33*SUMPRODUCT(K33:$K$98, X33:$X$98)-K33*$AZ$3)/Z33, 0)</f>
        <v>-150.91720276756394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</v>
      </c>
      <c r="S34">
        <f t="shared" si="1"/>
        <v>-822.73737098625134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-16.740026032646313</v>
      </c>
      <c r="AC34">
        <f t="shared" si="2"/>
        <v>-70.037552435360595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-2468.522981570924</v>
      </c>
      <c r="AI34">
        <f t="shared" si="7"/>
        <v>-2472.7793551662671</v>
      </c>
      <c r="AJ34">
        <f t="shared" si="8"/>
        <v>53.297526402714283</v>
      </c>
      <c r="AK34">
        <f t="shared" si="30"/>
        <v>-1.171801822285242</v>
      </c>
      <c r="AL34">
        <f t="shared" si="9"/>
        <v>-2420.6536305858381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-73.566225155981215</v>
      </c>
      <c r="AR34">
        <f t="shared" si="14"/>
        <v>-73.693072400507873</v>
      </c>
      <c r="AS34">
        <f t="shared" si="15"/>
        <v>1.5883578386228931</v>
      </c>
      <c r="AT34">
        <f t="shared" si="16"/>
        <v>-3.4921707166593138E-2</v>
      </c>
      <c r="AU34">
        <f t="shared" si="17"/>
        <v>-72.139636269051564</v>
      </c>
      <c r="AW34">
        <v>31</v>
      </c>
      <c r="AX34">
        <f>IF(Z34&gt;0, (R34*SUMPRODUCT(K34:$K$98, X34:$X$98)-K34*$AZ$3)/Z34, 0)</f>
        <v>-822.73737098625134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-1738.0644989647585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-70.037552435360595</v>
      </c>
      <c r="AC35">
        <f t="shared" ref="AC35:AC66" si="33">S35*Z35</f>
        <v>-109.17542606206581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-2146.182745232752</v>
      </c>
      <c r="AI35">
        <f t="shared" ref="AI35:AI66" si="38">SUM(AE35:AH35)</f>
        <v>-2149.3234637195255</v>
      </c>
      <c r="AJ35">
        <f t="shared" ref="AJ35:AJ66" si="39">AB35-AC35</f>
        <v>39.137873626705215</v>
      </c>
      <c r="AK35">
        <f t="shared" si="30"/>
        <v>-4.9026286704752424</v>
      </c>
      <c r="AL35">
        <f t="shared" ref="AL35:AL66" si="40">SUM(AI35:AK35)</f>
        <v>-2115.0882187632956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-57.107082511773875</v>
      </c>
      <c r="AR35">
        <f t="shared" ref="AR35:AR66" si="45">AI35*$K35</f>
        <v>-57.190652874162083</v>
      </c>
      <c r="AS35">
        <f t="shared" ref="AS35:AS66" si="46">AJ35*$K35</f>
        <v>1.0414070206743944</v>
      </c>
      <c r="AT35">
        <f t="shared" ref="AT35:AT66" si="47">AK35*$K35</f>
        <v>-0.130452460598389</v>
      </c>
      <c r="AU35">
        <f t="shared" ref="AU35:AU66" si="48">AL35*$K35</f>
        <v>-56.279698314086076</v>
      </c>
      <c r="AW35">
        <v>32</v>
      </c>
      <c r="AX35">
        <f>IF(Z35&gt;0, (R35*SUMPRODUCT(K35:$K$98, X35:$X$98)-K35*$AZ$3)/Z35, 0)</f>
        <v>-1738.0644989647585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</v>
      </c>
      <c r="S36">
        <f t="shared" si="32"/>
        <v>-3066.2750774772658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-109.17542606206581</v>
      </c>
      <c r="AC36">
        <f t="shared" si="33"/>
        <v>-135.54290899412888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-1798.1806809803106</v>
      </c>
      <c r="AI36">
        <f t="shared" si="38"/>
        <v>-1800.3909019417263</v>
      </c>
      <c r="AJ36">
        <f t="shared" si="39"/>
        <v>26.367482932063069</v>
      </c>
      <c r="AK36">
        <f t="shared" si="30"/>
        <v>-7.6422798243446071</v>
      </c>
      <c r="AL36">
        <f t="shared" si="40"/>
        <v>-1781.6656988340078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-42.720721554483447</v>
      </c>
      <c r="AR36">
        <f t="shared" si="45"/>
        <v>-42.773231424745788</v>
      </c>
      <c r="AS36">
        <f t="shared" si="46"/>
        <v>0.6264319867006708</v>
      </c>
      <c r="AT36">
        <f t="shared" si="47"/>
        <v>-0.18156335004071122</v>
      </c>
      <c r="AU36">
        <f t="shared" si="48"/>
        <v>-42.328362788085826</v>
      </c>
      <c r="AW36">
        <v>33</v>
      </c>
      <c r="AX36">
        <f>IF(Z36&gt;0, (R36*SUMPRODUCT(K36:$K$98, X36:$X$98)-K36*$AZ$3)/Z36, 0)</f>
        <v>-3066.2750774772658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</v>
      </c>
      <c r="S37">
        <f t="shared" si="32"/>
        <v>-5126.3794877152377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-135.54290899412888</v>
      </c>
      <c r="AC37">
        <f t="shared" si="33"/>
        <v>-150.81755949529912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-1434.2477453979545</v>
      </c>
      <c r="AI37">
        <f t="shared" si="38"/>
        <v>-1435.7187402770569</v>
      </c>
      <c r="AJ37">
        <f t="shared" si="39"/>
        <v>15.274650501170242</v>
      </c>
      <c r="AK37">
        <f t="shared" si="30"/>
        <v>-9.4880036295890218</v>
      </c>
      <c r="AL37">
        <f t="shared" si="40"/>
        <v>-1429.9320934054756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-30.423656224245544</v>
      </c>
      <c r="AR37">
        <f t="shared" si="45"/>
        <v>-30.454859370740305</v>
      </c>
      <c r="AS37">
        <f t="shared" si="46"/>
        <v>0.32401007237711366</v>
      </c>
      <c r="AT37">
        <f t="shared" si="47"/>
        <v>-0.20126213313371266</v>
      </c>
      <c r="AU37">
        <f t="shared" si="48"/>
        <v>-30.332111431496902</v>
      </c>
      <c r="AW37">
        <v>34</v>
      </c>
      <c r="AX37">
        <f>IF(Z37&gt;0, (R37*SUMPRODUCT(K37:$K$98, X37:$X$98)-K37*$AZ$3)/Z37, 0)</f>
        <v>-5126.3794877152377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</v>
      </c>
      <c r="S38">
        <f t="shared" si="32"/>
        <v>-8550.9132251570791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-150.81755949529912</v>
      </c>
      <c r="AC38">
        <f t="shared" si="33"/>
        <v>-156.73579513622931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-1079.5984456503866</v>
      </c>
      <c r="AI38">
        <f t="shared" si="38"/>
        <v>-1080.5149313578729</v>
      </c>
      <c r="AJ38">
        <f t="shared" si="39"/>
        <v>5.9182356409301917</v>
      </c>
      <c r="AK38">
        <f t="shared" si="30"/>
        <v>-10.55722916467094</v>
      </c>
      <c r="AL38">
        <f t="shared" si="40"/>
        <v>-1085.1539248816136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-20.447087578592676</v>
      </c>
      <c r="AR38">
        <f t="shared" si="45"/>
        <v>-20.464445387508576</v>
      </c>
      <c r="AS38">
        <f t="shared" si="46"/>
        <v>0.11208860382153224</v>
      </c>
      <c r="AT38">
        <f t="shared" si="47"/>
        <v>-0.19994896267867021</v>
      </c>
      <c r="AU38">
        <f t="shared" si="48"/>
        <v>-20.552305746365715</v>
      </c>
      <c r="AW38">
        <v>35</v>
      </c>
      <c r="AX38">
        <f>IF(Z38&gt;0, (R38*SUMPRODUCT(K38:$K$98, X38:$X$98)-K38*$AZ$3)/Z38, 0)</f>
        <v>-8550.9132251570791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</v>
      </c>
      <c r="S39">
        <f t="shared" si="32"/>
        <v>-14693.127117578533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-156.73579513622931</v>
      </c>
      <c r="AC39">
        <f t="shared" si="33"/>
        <v>-155.30304290829042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-757.66423329311317</v>
      </c>
      <c r="AI39">
        <f t="shared" si="38"/>
        <v>-758.19272202687796</v>
      </c>
      <c r="AJ39">
        <f t="shared" si="39"/>
        <v>-1.4327522279388916</v>
      </c>
      <c r="AK39">
        <f t="shared" si="30"/>
        <v>-10.971505659536053</v>
      </c>
      <c r="AL39">
        <f t="shared" si="40"/>
        <v>-770.59697991435291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-12.812325694308958</v>
      </c>
      <c r="AR39">
        <f t="shared" si="45"/>
        <v>-12.821262594699963</v>
      </c>
      <c r="AS39">
        <f t="shared" si="46"/>
        <v>-2.4228262833278343E-2</v>
      </c>
      <c r="AT39">
        <f t="shared" si="47"/>
        <v>-0.1855313972733727</v>
      </c>
      <c r="AU39">
        <f t="shared" si="48"/>
        <v>-13.031022254806613</v>
      </c>
      <c r="AW39">
        <v>36</v>
      </c>
      <c r="AX39">
        <f>IF(Z39&gt;0, (R39*SUMPRODUCT(K39:$K$98, X39:$X$98)-K39*$AZ$3)/Z39, 0)</f>
        <v>-14693.127117578533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</v>
      </c>
      <c r="S40">
        <f t="shared" si="32"/>
        <v>-26742.061615739702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-155.30304290829042</v>
      </c>
      <c r="AC40">
        <f t="shared" si="33"/>
        <v>-148.57979734676761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-490.8043161149796</v>
      </c>
      <c r="AI40">
        <f t="shared" si="38"/>
        <v>-491.08211780334926</v>
      </c>
      <c r="AJ40">
        <f t="shared" si="39"/>
        <v>-6.7232455615228162</v>
      </c>
      <c r="AK40">
        <f t="shared" ref="AK40:AK71" si="61">G40*SUM(AB40:AB40, AE40:AF40)</f>
        <v>-10.87121300358033</v>
      </c>
      <c r="AL40">
        <f t="shared" si="40"/>
        <v>-508.6765763684524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-7.4103980104678522</v>
      </c>
      <c r="AR40">
        <f t="shared" si="45"/>
        <v>-7.4145923930582391</v>
      </c>
      <c r="AS40">
        <f t="shared" si="46"/>
        <v>-0.1015107730253208</v>
      </c>
      <c r="AT40">
        <f t="shared" si="47"/>
        <v>-0.16413876685271714</v>
      </c>
      <c r="AU40">
        <f t="shared" si="48"/>
        <v>-7.6802419329362763</v>
      </c>
      <c r="AW40">
        <v>37</v>
      </c>
      <c r="AX40">
        <f>IF(Z40&gt;0, (R40*SUMPRODUCT(K40:$K$98, X40:$X$98)-K40*$AZ$3)/Z40, 0)</f>
        <v>-26742.061615739702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</v>
      </c>
      <c r="S41">
        <f t="shared" si="32"/>
        <v>-53250.229135642745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-148.57979734676761</v>
      </c>
      <c r="AC41">
        <f t="shared" si="33"/>
        <v>-138.54772102167141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-289.86494888544024</v>
      </c>
      <c r="AI41">
        <f t="shared" si="38"/>
        <v>-289.99504008248351</v>
      </c>
      <c r="AJ41">
        <f t="shared" si="39"/>
        <v>-10.032076325096199</v>
      </c>
      <c r="AK41">
        <f t="shared" si="61"/>
        <v>-10.400585814273734</v>
      </c>
      <c r="AL41">
        <f t="shared" si="40"/>
        <v>-310.42770222185339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-3.9076066607067039</v>
      </c>
      <c r="AR41">
        <f t="shared" si="45"/>
        <v>-3.9093603919874957</v>
      </c>
      <c r="AS41">
        <f t="shared" si="46"/>
        <v>-0.13524025039728771</v>
      </c>
      <c r="AT41">
        <f t="shared" si="47"/>
        <v>-0.14020804709012921</v>
      </c>
      <c r="AU41">
        <f t="shared" si="48"/>
        <v>-4.1848086894749121</v>
      </c>
      <c r="AW41">
        <v>38</v>
      </c>
      <c r="AX41">
        <f>IF(Z41&gt;0, (R41*SUMPRODUCT(K41:$K$98, X41:$X$98)-K41*$AZ$3)/Z41, 0)</f>
        <v>-53250.229135642745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</v>
      </c>
      <c r="S42">
        <f t="shared" si="32"/>
        <v>-120762.81395448245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-138.54772102167141</v>
      </c>
      <c r="AC42">
        <f t="shared" si="33"/>
        <v>-126.88168988276736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-152.51371576563466</v>
      </c>
      <c r="AI42">
        <f t="shared" si="38"/>
        <v>-152.56624919282467</v>
      </c>
      <c r="AJ42">
        <f t="shared" si="39"/>
        <v>-11.666031138904046</v>
      </c>
      <c r="AK42">
        <f t="shared" si="61"/>
        <v>-9.6983404715169996</v>
      </c>
      <c r="AL42">
        <f t="shared" si="40"/>
        <v>-173.93062080324569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-1.8357182181689351</v>
      </c>
      <c r="AR42">
        <f t="shared" si="45"/>
        <v>-1.8363505322455507</v>
      </c>
      <c r="AS42">
        <f t="shared" si="46"/>
        <v>-0.14041718010674639</v>
      </c>
      <c r="AT42">
        <f t="shared" si="47"/>
        <v>-0.116733240680642</v>
      </c>
      <c r="AU42">
        <f t="shared" si="48"/>
        <v>-2.0935009530329385</v>
      </c>
      <c r="AW42">
        <v>39</v>
      </c>
      <c r="AX42">
        <f>IF(Z42&gt;0, (R42*SUMPRODUCT(K42:$K$98, X42:$X$98)-K42*$AZ$3)/Z42, 0)</f>
        <v>-120762.81395448245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</v>
      </c>
      <c r="S43">
        <f t="shared" si="32"/>
        <v>-330023.92461959884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-126.88168988276736</v>
      </c>
      <c r="AC43">
        <f t="shared" si="33"/>
        <v>-114.81237435128382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-69.227079415032122</v>
      </c>
      <c r="AI43">
        <f t="shared" si="38"/>
        <v>-69.244473968242716</v>
      </c>
      <c r="AJ43">
        <f t="shared" si="39"/>
        <v>-12.069315531483539</v>
      </c>
      <c r="AK43">
        <f t="shared" si="61"/>
        <v>-8.8817182917937156</v>
      </c>
      <c r="AL43">
        <f t="shared" si="40"/>
        <v>-90.195507791519972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-0.74396945122303226</v>
      </c>
      <c r="AR43">
        <f t="shared" si="45"/>
        <v>-0.74415638697585773</v>
      </c>
      <c r="AS43">
        <f t="shared" si="46"/>
        <v>-0.12970649821528749</v>
      </c>
      <c r="AT43">
        <f t="shared" si="47"/>
        <v>-9.5450033993901548E-2</v>
      </c>
      <c r="AU43">
        <f t="shared" si="48"/>
        <v>-0.96931291918504681</v>
      </c>
      <c r="AW43">
        <v>40</v>
      </c>
      <c r="AX43">
        <f>IF(Z43&gt;0, (R43*SUMPRODUCT(K43:$K$98, X43:$X$98)-K43*$AZ$3)/Z43, 0)</f>
        <v>-330023.92461959884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</v>
      </c>
      <c r="S44">
        <f t="shared" si="32"/>
        <v>-1173815.9072412674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-114.81237435128382</v>
      </c>
      <c r="AC44">
        <f t="shared" si="33"/>
        <v>-103.14113509746001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-25.654391591748819</v>
      </c>
      <c r="AI44">
        <f t="shared" si="38"/>
        <v>-25.658785003631433</v>
      </c>
      <c r="AJ44">
        <f t="shared" si="39"/>
        <v>-11.671239253823813</v>
      </c>
      <c r="AK44">
        <f t="shared" si="61"/>
        <v>-8.0368662045898684</v>
      </c>
      <c r="AL44">
        <f t="shared" si="40"/>
        <v>-45.36689046204512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-0.24616300796971474</v>
      </c>
      <c r="AR44">
        <f t="shared" si="45"/>
        <v>-0.24620516431867381</v>
      </c>
      <c r="AS44">
        <f t="shared" si="46"/>
        <v>-0.11198968999832085</v>
      </c>
      <c r="AT44">
        <f t="shared" si="47"/>
        <v>-7.711658849895664E-2</v>
      </c>
      <c r="AU44">
        <f t="shared" si="48"/>
        <v>-0.43531144281595135</v>
      </c>
      <c r="AW44">
        <v>41</v>
      </c>
      <c r="AX44">
        <f>IF(Z44&gt;0, (R44*SUMPRODUCT(K44:$K$98, X44:$X$98)-K44*$AZ$3)/Z44, 0)</f>
        <v>-1173815.9072412674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</v>
      </c>
      <c r="S45">
        <f t="shared" si="32"/>
        <v>-6160781.4283375954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-103.14113509746001</v>
      </c>
      <c r="AC45">
        <f t="shared" si="33"/>
        <v>-92.302290333066438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-7.2007317810112692</v>
      </c>
      <c r="AI45">
        <f t="shared" si="38"/>
        <v>-7.2014808928845495</v>
      </c>
      <c r="AJ45">
        <f t="shared" si="39"/>
        <v>-10.838844764393571</v>
      </c>
      <c r="AK45">
        <f t="shared" si="61"/>
        <v>-7.2198794568222011</v>
      </c>
      <c r="AL45">
        <f t="shared" si="40"/>
        <v>-25.260205114100323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-6.1690697716328902E-2</v>
      </c>
      <c r="AR45">
        <f t="shared" si="45"/>
        <v>-6.1697115568782754E-2</v>
      </c>
      <c r="AS45">
        <f t="shared" si="46"/>
        <v>-9.2859436553059893E-2</v>
      </c>
      <c r="AT45">
        <f t="shared" si="47"/>
        <v>-6.1854741249173367E-2</v>
      </c>
      <c r="AU45">
        <f t="shared" si="48"/>
        <v>-0.21641129337101603</v>
      </c>
      <c r="AW45">
        <v>42</v>
      </c>
      <c r="AX45">
        <f>IF(Z45&gt;0, (R45*SUMPRODUCT(K45:$K$98, X45:$X$98)-K45*$AZ$3)/Z45, 0)</f>
        <v>-6160781.4283375954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</v>
      </c>
      <c r="S46">
        <f t="shared" si="32"/>
        <v>-32756504.530273784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-92.302290333066438</v>
      </c>
      <c r="AC46">
        <f t="shared" si="33"/>
        <v>-82.466652662601291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-1.2314849378579924</v>
      </c>
      <c r="AI46">
        <f t="shared" si="38"/>
        <v>-1.231610816143611</v>
      </c>
      <c r="AJ46">
        <f t="shared" si="39"/>
        <v>-9.8356376704651467</v>
      </c>
      <c r="AK46">
        <f t="shared" si="61"/>
        <v>-6.4611603233146511</v>
      </c>
      <c r="AL46">
        <f t="shared" si="40"/>
        <v>-17.528408809923409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-9.4200699905585689E-3</v>
      </c>
      <c r="AR46">
        <f t="shared" si="45"/>
        <v>-9.4210328787144582E-3</v>
      </c>
      <c r="AS46">
        <f t="shared" si="46"/>
        <v>-7.5236320322937034E-2</v>
      </c>
      <c r="AT46">
        <f t="shared" si="47"/>
        <v>-4.9423732759338541E-2</v>
      </c>
      <c r="AU46">
        <f t="shared" si="48"/>
        <v>-0.13408108596099003</v>
      </c>
      <c r="AW46">
        <v>43</v>
      </c>
      <c r="AX46">
        <f>IF(Z46&gt;0, (R46*SUMPRODUCT(K46:$K$98, X46:$X$98)-K46*$AZ$3)/Z46, 0)</f>
        <v>-32756504.530273784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</v>
      </c>
      <c r="S47">
        <f t="shared" si="32"/>
        <v>-176879953.89430094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-82.466652662601291</v>
      </c>
      <c r="AC47">
        <f t="shared" si="33"/>
        <v>-73.639172403858396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-0.20760671719456039</v>
      </c>
      <c r="AI47">
        <f t="shared" si="38"/>
        <v>-0.20762753333872558</v>
      </c>
      <c r="AJ47">
        <f t="shared" si="39"/>
        <v>-8.8274802587428951</v>
      </c>
      <c r="AK47">
        <f t="shared" si="61"/>
        <v>-5.7726656863820907</v>
      </c>
      <c r="AL47">
        <f t="shared" si="40"/>
        <v>-14.807773478463711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-1.4179091453813783E-3</v>
      </c>
      <c r="AR47">
        <f t="shared" si="45"/>
        <v>-1.4180513151607682E-3</v>
      </c>
      <c r="AS47">
        <f t="shared" si="46"/>
        <v>-6.0289788108421963E-2</v>
      </c>
      <c r="AT47">
        <f t="shared" si="47"/>
        <v>-3.9426062800654416E-2</v>
      </c>
      <c r="AU47">
        <f t="shared" si="48"/>
        <v>-0.10113390222423714</v>
      </c>
      <c r="AW47">
        <v>44</v>
      </c>
      <c r="AX47">
        <f>IF(Z47&gt;0, (R47*SUMPRODUCT(K47:$K$98, X47:$X$98)-K47*$AZ$3)/Z47, 0)</f>
        <v>-176879953.89430094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</v>
      </c>
      <c r="S48">
        <f t="shared" si="32"/>
        <v>-972330410.86750686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-73.639172403858396</v>
      </c>
      <c r="AC48">
        <f t="shared" si="33"/>
        <v>-65.750500733777457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-3.4453809291182358E-2</v>
      </c>
      <c r="AI48">
        <f t="shared" si="38"/>
        <v>-3.4457190369260288E-2</v>
      </c>
      <c r="AJ48">
        <f t="shared" si="39"/>
        <v>-7.8886716700809387</v>
      </c>
      <c r="AK48">
        <f t="shared" si="61"/>
        <v>-5.154742068270088</v>
      </c>
      <c r="AL48">
        <f t="shared" si="40"/>
        <v>-13.077870928720287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-2.1010008365193039E-4</v>
      </c>
      <c r="AR48">
        <f t="shared" si="45"/>
        <v>-2.101207015401007E-4</v>
      </c>
      <c r="AS48">
        <f t="shared" si="46"/>
        <v>-4.8105292618856918E-2</v>
      </c>
      <c r="AT48">
        <f t="shared" si="47"/>
        <v>-3.1433730029522211E-2</v>
      </c>
      <c r="AU48">
        <f t="shared" si="48"/>
        <v>-7.9749143349919227E-2</v>
      </c>
      <c r="AW48">
        <v>45</v>
      </c>
      <c r="AX48">
        <f>IF(Z48&gt;0, (R48*SUMPRODUCT(K48:$K$98, X48:$X$98)-K48*$AZ$3)/Z48, 0)</f>
        <v>-972330410.86750686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</v>
      </c>
      <c r="S49">
        <f t="shared" si="32"/>
        <v>-5454165771.0366545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-65.750500733777457</v>
      </c>
      <c r="AC49">
        <f t="shared" si="33"/>
        <v>-58.705987995266199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-5.6181832243631198E-3</v>
      </c>
      <c r="AI49">
        <f t="shared" si="38"/>
        <v>-5.6187214000480894E-3</v>
      </c>
      <c r="AJ49">
        <f t="shared" si="39"/>
        <v>-7.0445127385112585</v>
      </c>
      <c r="AK49">
        <f t="shared" si="61"/>
        <v>-4.6025350513644225</v>
      </c>
      <c r="AL49">
        <f t="shared" si="40"/>
        <v>-11.652666511275729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-3.0589111026330749E-5</v>
      </c>
      <c r="AR49">
        <f t="shared" si="45"/>
        <v>-3.0592041211253839E-5</v>
      </c>
      <c r="AS49">
        <f t="shared" si="46"/>
        <v>-3.8354993719370852E-2</v>
      </c>
      <c r="AT49">
        <f t="shared" si="47"/>
        <v>-2.5059249594823411E-2</v>
      </c>
      <c r="AU49">
        <f t="shared" si="48"/>
        <v>-6.3444835355405516E-2</v>
      </c>
      <c r="AW49">
        <v>46</v>
      </c>
      <c r="AX49">
        <f>IF(Z49&gt;0, (R49*SUMPRODUCT(K49:$K$98, X49:$X$98)-K49*$AZ$3)/Z49, 0)</f>
        <v>-5454165771.0366545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</v>
      </c>
      <c r="S50">
        <f t="shared" si="32"/>
        <v>-31228229154.397087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-58.705987995266199</v>
      </c>
      <c r="AC50">
        <f t="shared" si="33"/>
        <v>-52.416087478488912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-8.9773944184662368E-4</v>
      </c>
      <c r="AI50">
        <f t="shared" si="38"/>
        <v>-8.9782336605381992E-4</v>
      </c>
      <c r="AJ50">
        <f t="shared" si="39"/>
        <v>-6.289900516777287</v>
      </c>
      <c r="AK50">
        <f t="shared" si="61"/>
        <v>-4.1094191596686347</v>
      </c>
      <c r="AL50">
        <f t="shared" si="40"/>
        <v>-10.400217499811976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-4.3641858883373988E-6</v>
      </c>
      <c r="AR50">
        <f t="shared" si="45"/>
        <v>-4.3645938695663197E-6</v>
      </c>
      <c r="AS50">
        <f t="shared" si="46"/>
        <v>-3.0577129392801432E-2</v>
      </c>
      <c r="AT50">
        <f t="shared" si="47"/>
        <v>-1.9977142887917368E-2</v>
      </c>
      <c r="AU50">
        <f t="shared" si="48"/>
        <v>-5.0558636874588371E-2</v>
      </c>
      <c r="AW50">
        <v>47</v>
      </c>
      <c r="AX50">
        <f>IF(Z50&gt;0, (R50*SUMPRODUCT(K50:$K$98, X50:$X$98)-K50*$AZ$3)/Z50, 0)</f>
        <v>-31228229154.397087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</v>
      </c>
      <c r="S51">
        <f t="shared" si="32"/>
        <v>-182891606332.91309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-52.416087478488912</v>
      </c>
      <c r="AC51">
        <f t="shared" si="33"/>
        <v>-46.800081926703086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-1.4058095825297262E-4</v>
      </c>
      <c r="AI51">
        <f t="shared" si="38"/>
        <v>-1.4059375273897039E-4</v>
      </c>
      <c r="AJ51">
        <f t="shared" si="39"/>
        <v>-5.6160055517858254</v>
      </c>
      <c r="AK51">
        <f t="shared" si="61"/>
        <v>-3.6691261234942241</v>
      </c>
      <c r="AL51">
        <f t="shared" si="40"/>
        <v>-9.285272269032788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-6.1018483678708487E-7</v>
      </c>
      <c r="AR51">
        <f t="shared" si="45"/>
        <v>-6.1024037063354137E-7</v>
      </c>
      <c r="AS51">
        <f t="shared" si="46"/>
        <v>-2.4375999947626875E-2</v>
      </c>
      <c r="AT51">
        <f t="shared" si="47"/>
        <v>-1.5925664134304702E-2</v>
      </c>
      <c r="AU51">
        <f t="shared" si="48"/>
        <v>-4.0302274322302212E-2</v>
      </c>
      <c r="AW51">
        <v>48</v>
      </c>
      <c r="AX51">
        <f>IF(Z51&gt;0, (R51*SUMPRODUCT(K51:$K$98, X51:$X$98)-K51*$AZ$3)/Z51, 0)</f>
        <v>-182891606332.91309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</v>
      </c>
      <c r="S52">
        <f t="shared" si="32"/>
        <v>-1097442919932.7046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-46.800081926703086</v>
      </c>
      <c r="AC52">
        <f t="shared" si="33"/>
        <v>-41.785787969056045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-2.1525523156998911E-5</v>
      </c>
      <c r="AI52">
        <f t="shared" si="38"/>
        <v>-2.1527426936558198E-5</v>
      </c>
      <c r="AJ52">
        <f t="shared" si="39"/>
        <v>-5.0142939576470411</v>
      </c>
      <c r="AK52">
        <f t="shared" si="61"/>
        <v>-3.2760057348692162</v>
      </c>
      <c r="AL52">
        <f t="shared" si="40"/>
        <v>-8.290321219943193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-8.3420080484580986E-8</v>
      </c>
      <c r="AR52">
        <f t="shared" si="45"/>
        <v>-8.3427458397902876E-8</v>
      </c>
      <c r="AS52">
        <f t="shared" si="46"/>
        <v>-1.9432410653594665E-2</v>
      </c>
      <c r="AT52">
        <f t="shared" si="47"/>
        <v>-1.2695842980331088E-2</v>
      </c>
      <c r="AU52">
        <f t="shared" si="48"/>
        <v>-3.2128337061384148E-2</v>
      </c>
      <c r="AW52">
        <v>49</v>
      </c>
      <c r="AX52">
        <f>IF(Z52&gt;0, (R52*SUMPRODUCT(K52:$K$98, X52:$X$98)-K52*$AZ$3)/Z52, 0)</f>
        <v>-1097442919932.7046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</v>
      </c>
      <c r="S53">
        <f t="shared" si="32"/>
        <v>-6756748103456.4844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-41.785787969056045</v>
      </c>
      <c r="AC53">
        <f t="shared" si="33"/>
        <v>-37.30873933119765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-3.2173134781299616E-6</v>
      </c>
      <c r="AI53">
        <f t="shared" si="38"/>
        <v>-3.2175895631545914E-6</v>
      </c>
      <c r="AJ53">
        <f t="shared" si="39"/>
        <v>-4.4770486378583954</v>
      </c>
      <c r="AK53">
        <f t="shared" si="61"/>
        <v>-2.9250051578339233</v>
      </c>
      <c r="AL53">
        <f t="shared" si="40"/>
        <v>-7.4020570132818815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-1.1132488234855525E-8</v>
      </c>
      <c r="AR53">
        <f t="shared" si="45"/>
        <v>-1.1133443539120839E-8</v>
      </c>
      <c r="AS53">
        <f t="shared" si="46"/>
        <v>-1.549140039558845E-2</v>
      </c>
      <c r="AT53">
        <f t="shared" si="47"/>
        <v>-1.0121048423731661E-2</v>
      </c>
      <c r="AU53">
        <f t="shared" si="48"/>
        <v>-2.561245995276365E-2</v>
      </c>
      <c r="AW53">
        <v>50</v>
      </c>
      <c r="AX53">
        <f>IF(Z53&gt;0, (R53*SUMPRODUCT(K53:$K$98, X53:$X$98)-K53*$AZ$3)/Z53, 0)</f>
        <v>-6756748103456.4844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</v>
      </c>
      <c r="S54">
        <f t="shared" si="32"/>
        <v>-42796119013188.453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-37.30873933119765</v>
      </c>
      <c r="AC54">
        <f t="shared" si="33"/>
        <v>-33.311374412617226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-4.6881097663897595E-7</v>
      </c>
      <c r="AI54">
        <f t="shared" si="38"/>
        <v>-4.688498953250399E-7</v>
      </c>
      <c r="AJ54">
        <f t="shared" si="39"/>
        <v>-3.9973649185804234</v>
      </c>
      <c r="AK54">
        <f t="shared" si="61"/>
        <v>-2.6116117531838356</v>
      </c>
      <c r="AL54">
        <f t="shared" si="40"/>
        <v>-6.6089771406141544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-1.4483669808459399E-9</v>
      </c>
      <c r="AR54">
        <f t="shared" si="45"/>
        <v>-1.4484872180900357E-9</v>
      </c>
      <c r="AS54">
        <f t="shared" si="46"/>
        <v>-1.2349649745770191E-2</v>
      </c>
      <c r="AT54">
        <f t="shared" si="47"/>
        <v>-8.0684378536075609E-3</v>
      </c>
      <c r="AU54">
        <f t="shared" si="48"/>
        <v>-2.0418089047864969E-2</v>
      </c>
      <c r="AW54">
        <v>51</v>
      </c>
      <c r="AX54">
        <f>IF(Z54&gt;0, (R54*SUMPRODUCT(K54:$K$98, X54:$X$98)-K54*$AZ$3)/Z54, 0)</f>
        <v>-42796119013188.453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</v>
      </c>
      <c r="S55">
        <f t="shared" si="32"/>
        <v>-279322884034217.88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-33.311374412617226</v>
      </c>
      <c r="AC55">
        <f t="shared" si="33"/>
        <v>-29.742298583964772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-6.6410999161355377E-8</v>
      </c>
      <c r="AI55">
        <f t="shared" si="38"/>
        <v>-6.641632316097804E-8</v>
      </c>
      <c r="AJ55">
        <f t="shared" si="39"/>
        <v>-3.5690758286524549</v>
      </c>
      <c r="AK55">
        <f t="shared" si="61"/>
        <v>-2.331796208883206</v>
      </c>
      <c r="AL55">
        <f t="shared" si="40"/>
        <v>-5.9008721039519845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-1.8319045251740397E-10</v>
      </c>
      <c r="AR55">
        <f t="shared" si="45"/>
        <v>-1.8320513842655148E-10</v>
      </c>
      <c r="AS55">
        <f t="shared" si="46"/>
        <v>-9.8450651906503862E-3</v>
      </c>
      <c r="AT55">
        <f t="shared" si="47"/>
        <v>-6.4321092601818284E-3</v>
      </c>
      <c r="AU55">
        <f t="shared" si="48"/>
        <v>-1.6277174634037356E-2</v>
      </c>
      <c r="AW55">
        <v>52</v>
      </c>
      <c r="AX55">
        <f>IF(Z55&gt;0, (R55*SUMPRODUCT(K55:$K$98, X55:$X$98)-K55*$AZ$3)/Z55, 0)</f>
        <v>-279322884034217.88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</v>
      </c>
      <c r="S56">
        <f t="shared" si="32"/>
        <v>-1883890699667230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-29.742298583964772</v>
      </c>
      <c r="AC56">
        <f t="shared" si="33"/>
        <v>-26.55562373584366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-9.1319033053722594E-9</v>
      </c>
      <c r="AI56">
        <f t="shared" si="38"/>
        <v>-9.1326081133460056E-9</v>
      </c>
      <c r="AJ56">
        <f t="shared" si="39"/>
        <v>-3.1866748481211111</v>
      </c>
      <c r="AK56">
        <f t="shared" si="61"/>
        <v>-2.0819609008775344</v>
      </c>
      <c r="AL56">
        <f t="shared" si="40"/>
        <v>-5.2686357581312535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-2.2490862098759224E-11</v>
      </c>
      <c r="AR56">
        <f t="shared" si="45"/>
        <v>-2.2492597962402711E-11</v>
      </c>
      <c r="AS56">
        <f t="shared" si="46"/>
        <v>-7.8484256968109414E-3</v>
      </c>
      <c r="AT56">
        <f t="shared" si="47"/>
        <v>-5.1276381221752694E-3</v>
      </c>
      <c r="AU56">
        <f t="shared" si="48"/>
        <v>-1.2976063841478808E-2</v>
      </c>
      <c r="AW56">
        <v>53</v>
      </c>
      <c r="AX56">
        <f>IF(Z56&gt;0, (R56*SUMPRODUCT(K56:$K$98, X56:$X$98)-K56*$AZ$3)/Z56, 0)</f>
        <v>-1883890699667230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</v>
      </c>
      <c r="S57">
        <f t="shared" si="32"/>
        <v>-1.3170867157608052E+16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-26.55562373584366</v>
      </c>
      <c r="AC57">
        <f t="shared" si="33"/>
        <v>-23.710378335594456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-1.2154983964734777E-9</v>
      </c>
      <c r="AI57">
        <f t="shared" si="38"/>
        <v>-1.2155884071692499E-9</v>
      </c>
      <c r="AJ57">
        <f t="shared" si="39"/>
        <v>-2.8452454002492047</v>
      </c>
      <c r="AK57">
        <f t="shared" si="61"/>
        <v>-1.8588936615090563</v>
      </c>
      <c r="AL57">
        <f t="shared" si="40"/>
        <v>-4.7041390629738498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-2.6728904915404572E-12</v>
      </c>
      <c r="AR57">
        <f t="shared" si="45"/>
        <v>-2.6730884257652695E-12</v>
      </c>
      <c r="AS57">
        <f t="shared" si="46"/>
        <v>-6.2567169142219966E-3</v>
      </c>
      <c r="AT57">
        <f t="shared" si="47"/>
        <v>-4.0877217173200921E-3</v>
      </c>
      <c r="AU57">
        <f t="shared" si="48"/>
        <v>-1.0344438634215178E-2</v>
      </c>
      <c r="AW57">
        <v>54</v>
      </c>
      <c r="AX57">
        <f>IF(Z57&gt;0, (R57*SUMPRODUCT(K57:$K$98, X57:$X$98)-K57*$AZ$3)/Z57, 0)</f>
        <v>-1.3170867157608052E+16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</v>
      </c>
      <c r="S58">
        <f t="shared" si="32"/>
        <v>-9.5646512295537344E+16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-23.710378335594456</v>
      </c>
      <c r="AC58">
        <f t="shared" si="33"/>
        <v>-21.169980656783107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-1.5608761504662068E-10</v>
      </c>
      <c r="AI58">
        <f t="shared" si="38"/>
        <v>-1.5609868182791186E-10</v>
      </c>
      <c r="AJ58">
        <f t="shared" si="39"/>
        <v>-2.5403976788113489</v>
      </c>
      <c r="AK58">
        <f t="shared" si="61"/>
        <v>-1.6597264834916121</v>
      </c>
      <c r="AL58">
        <f t="shared" si="40"/>
        <v>-4.2001241624590602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-3.064623997299729E-13</v>
      </c>
      <c r="AR58">
        <f t="shared" si="45"/>
        <v>-3.0648412824668303E-13</v>
      </c>
      <c r="AS58">
        <f t="shared" si="46"/>
        <v>-4.9878164176218823E-3</v>
      </c>
      <c r="AT58">
        <f t="shared" si="47"/>
        <v>-3.2587067261826354E-3</v>
      </c>
      <c r="AU58">
        <f t="shared" si="48"/>
        <v>-8.246523144111003E-3</v>
      </c>
      <c r="AW58">
        <v>55</v>
      </c>
      <c r="AX58">
        <f>IF(Z58&gt;0, (R58*SUMPRODUCT(K58:$K$98, X58:$X$98)-K58*$AZ$3)/Z58, 0)</f>
        <v>-9.5646512295537344E+16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</v>
      </c>
      <c r="S59">
        <f t="shared" si="32"/>
        <v>-7.2386918890725978E+17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-21.169980656783107</v>
      </c>
      <c r="AC59">
        <f t="shared" si="33"/>
        <v>-18.901768443556612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-1.9301013669223024E-11</v>
      </c>
      <c r="AI59">
        <f t="shared" si="38"/>
        <v>-1.9302319275866684E-11</v>
      </c>
      <c r="AJ59">
        <f t="shared" si="39"/>
        <v>-2.2682122132264944</v>
      </c>
      <c r="AK59">
        <f t="shared" si="61"/>
        <v>-1.4818986459748176</v>
      </c>
      <c r="AL59">
        <f t="shared" si="40"/>
        <v>-3.750110859220614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-3.3835363672674082E-14</v>
      </c>
      <c r="AR59">
        <f t="shared" si="45"/>
        <v>-3.3837652447572576E-14</v>
      </c>
      <c r="AS59">
        <f t="shared" si="46"/>
        <v>-3.9762567104802667E-3</v>
      </c>
      <c r="AT59">
        <f t="shared" si="47"/>
        <v>-2.5978210508474137E-3</v>
      </c>
      <c r="AU59">
        <f t="shared" si="48"/>
        <v>-6.5740777613615175E-3</v>
      </c>
      <c r="AW59">
        <v>56</v>
      </c>
      <c r="AX59">
        <f>IF(Z59&gt;0, (R59*SUMPRODUCT(K59:$K$98, X59:$X$98)-K59*$AZ$3)/Z59, 0)</f>
        <v>-7.2386918890725978E+17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</v>
      </c>
      <c r="S60">
        <f t="shared" si="32"/>
        <v>-5.7212252537067039E+18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-18.901768443556612</v>
      </c>
      <c r="AC60">
        <f t="shared" si="33"/>
        <v>-16.876578967461292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-2.2901192542573535E-12</v>
      </c>
      <c r="AI60">
        <f t="shared" si="38"/>
        <v>-2.2902667452074478E-12</v>
      </c>
      <c r="AJ60">
        <f t="shared" si="39"/>
        <v>-2.0251894760953206</v>
      </c>
      <c r="AK60">
        <f t="shared" si="61"/>
        <v>-1.323123791048963</v>
      </c>
      <c r="AL60">
        <f t="shared" si="40"/>
        <v>-3.3483132671465738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-3.5845183328908072E-15</v>
      </c>
      <c r="AR60">
        <f t="shared" si="45"/>
        <v>-3.5847491872507123E-15</v>
      </c>
      <c r="AS60">
        <f t="shared" si="46"/>
        <v>-3.1698475051663987E-3</v>
      </c>
      <c r="AT60">
        <f t="shared" si="47"/>
        <v>-2.0709670367087454E-3</v>
      </c>
      <c r="AU60">
        <f t="shared" si="48"/>
        <v>-5.2408145418787284E-3</v>
      </c>
      <c r="AW60">
        <v>57</v>
      </c>
      <c r="AX60">
        <f>IF(Z60&gt;0, (R60*SUMPRODUCT(K60:$K$98, X60:$X$98)-K60*$AZ$3)/Z60, 0)</f>
        <v>-5.7212252537067039E+18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</v>
      </c>
      <c r="S61">
        <f t="shared" si="32"/>
        <v>-4.7280343180017484E+19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-16.876578967461292</v>
      </c>
      <c r="AC61">
        <f t="shared" si="33"/>
        <v>-15.068374078090441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-2.6016180896669348E-13</v>
      </c>
      <c r="AI61">
        <f t="shared" si="38"/>
        <v>-2.6017774410280356E-13</v>
      </c>
      <c r="AJ61">
        <f t="shared" si="39"/>
        <v>-1.8082048893708507</v>
      </c>
      <c r="AK61">
        <f t="shared" si="61"/>
        <v>-1.1813605277222905</v>
      </c>
      <c r="AL61">
        <f t="shared" si="40"/>
        <v>-2.9895654170934014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-3.63578529506051E-16</v>
      </c>
      <c r="AR61">
        <f t="shared" si="45"/>
        <v>-3.6360079900585726E-16</v>
      </c>
      <c r="AS61">
        <f t="shared" si="46"/>
        <v>-2.5269830238890691E-3</v>
      </c>
      <c r="AT61">
        <f t="shared" si="47"/>
        <v>-1.6509622422741939E-3</v>
      </c>
      <c r="AU61">
        <f t="shared" si="48"/>
        <v>-4.1779452661636265E-3</v>
      </c>
      <c r="AW61">
        <v>58</v>
      </c>
      <c r="AX61">
        <f>IF(Z61&gt;0, (R61*SUMPRODUCT(K61:$K$98, X61:$X$98)-K61*$AZ$3)/Z61, 0)</f>
        <v>-4.7280343180017484E+19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</v>
      </c>
      <c r="S62">
        <f t="shared" si="32"/>
        <v>-4.0985943782601982E+20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-15.068374078090441</v>
      </c>
      <c r="AC62">
        <f t="shared" si="33"/>
        <v>-13.453905426866465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-2.8269003772916485E-14</v>
      </c>
      <c r="AI62">
        <f t="shared" si="38"/>
        <v>-2.8270645055778997E-14</v>
      </c>
      <c r="AJ62">
        <f t="shared" si="39"/>
        <v>-1.6144686512239765</v>
      </c>
      <c r="AK62">
        <f t="shared" si="61"/>
        <v>-1.054786185466331</v>
      </c>
      <c r="AL62">
        <f t="shared" si="40"/>
        <v>-2.6692548366903357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-3.5273387245792992E-17</v>
      </c>
      <c r="AR62">
        <f t="shared" si="45"/>
        <v>-3.5275435199320264E-17</v>
      </c>
      <c r="AS62">
        <f t="shared" si="46"/>
        <v>-2.0144953953197334E-3</v>
      </c>
      <c r="AT62">
        <f t="shared" si="47"/>
        <v>-1.3161369916088921E-3</v>
      </c>
      <c r="AU62">
        <f t="shared" si="48"/>
        <v>-3.3306323869286606E-3</v>
      </c>
      <c r="AW62">
        <v>59</v>
      </c>
      <c r="AX62">
        <f>IF(Z62&gt;0, (R62*SUMPRODUCT(K62:$K$98, X62:$X$98)-K62*$AZ$3)/Z62, 0)</f>
        <v>-4.0985943782601982E+20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</v>
      </c>
      <c r="S63">
        <f t="shared" si="32"/>
        <v>-3.739265856591093E+21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-13.453905426866465</v>
      </c>
      <c r="AC63">
        <f t="shared" si="33"/>
        <v>-12.0124155597022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-2.9284894260627287E-15</v>
      </c>
      <c r="AI63">
        <f t="shared" si="38"/>
        <v>-2.9286500513835859E-15</v>
      </c>
      <c r="AJ63">
        <f t="shared" si="39"/>
        <v>-1.4414898671642646</v>
      </c>
      <c r="AK63">
        <f t="shared" si="61"/>
        <v>-0.94177337988065257</v>
      </c>
      <c r="AL63">
        <f t="shared" si="40"/>
        <v>-2.38326324704492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-3.2625884924459755E-18</v>
      </c>
      <c r="AR63">
        <f t="shared" si="45"/>
        <v>-3.2627674428354701E-18</v>
      </c>
      <c r="AS63">
        <f t="shared" si="46"/>
        <v>-1.6059433955036139E-3</v>
      </c>
      <c r="AT63">
        <f t="shared" si="47"/>
        <v>-1.0492163517290274E-3</v>
      </c>
      <c r="AU63">
        <f t="shared" si="48"/>
        <v>-2.6551597472326441E-3</v>
      </c>
      <c r="AW63">
        <v>60</v>
      </c>
      <c r="AX63">
        <f>IF(Z63&gt;0, (R63*SUMPRODUCT(K63:$K$98, X63:$X$98)-K63*$AZ$3)/Z63, 0)</f>
        <v>-3.739265856591093E+21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</v>
      </c>
      <c r="S64">
        <f t="shared" si="32"/>
        <v>-3.6023758731298331E+22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-12.0124155597022</v>
      </c>
      <c r="AC64">
        <f t="shared" si="33"/>
        <v>-10.725371035448394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-2.8826508713898751E-16</v>
      </c>
      <c r="AI64">
        <f t="shared" si="38"/>
        <v>-2.8827997366306662E-16</v>
      </c>
      <c r="AJ64">
        <f t="shared" si="39"/>
        <v>-1.2870445242538064</v>
      </c>
      <c r="AK64">
        <f t="shared" si="61"/>
        <v>-0.84086908917915404</v>
      </c>
      <c r="AL64">
        <f t="shared" si="40"/>
        <v>-2.1279136134329608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-2.8674289370324047E-19</v>
      </c>
      <c r="AR64">
        <f t="shared" si="45"/>
        <v>-2.867577016185312E-19</v>
      </c>
      <c r="AS64">
        <f t="shared" si="46"/>
        <v>-1.2802482425889766E-3</v>
      </c>
      <c r="AT64">
        <f t="shared" si="47"/>
        <v>-8.3642885182479848E-4</v>
      </c>
      <c r="AU64">
        <f t="shared" si="48"/>
        <v>-2.1166770944137754E-3</v>
      </c>
      <c r="AW64">
        <v>61</v>
      </c>
      <c r="AX64">
        <f>IF(Z64&gt;0, (R64*SUMPRODUCT(K64:$K$98, X64:$X$98)-K64*$AZ$3)/Z64, 0)</f>
        <v>-3.6023758731298331E+22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</v>
      </c>
      <c r="S65">
        <f t="shared" si="32"/>
        <v>-3.6771950969302022E+23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-10.725371035448394</v>
      </c>
      <c r="AC65">
        <f t="shared" si="33"/>
        <v>-9.5762241387932079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-2.6871097914947602E-17</v>
      </c>
      <c r="AI65">
        <f t="shared" si="38"/>
        <v>-2.6872400024828416E-17</v>
      </c>
      <c r="AJ65">
        <f t="shared" si="39"/>
        <v>-1.1491468966551857</v>
      </c>
      <c r="AK65">
        <f t="shared" si="61"/>
        <v>-0.75077597248138761</v>
      </c>
      <c r="AL65">
        <f t="shared" si="40"/>
        <v>-1.8999228691365733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-2.3865360878133578E-20</v>
      </c>
      <c r="AR65">
        <f t="shared" si="45"/>
        <v>-2.3866517337103247E-20</v>
      </c>
      <c r="AS65">
        <f t="shared" si="46"/>
        <v>-1.0206060607373868E-3</v>
      </c>
      <c r="AT65">
        <f t="shared" si="47"/>
        <v>-6.6679595968175895E-4</v>
      </c>
      <c r="AU65">
        <f t="shared" si="48"/>
        <v>-1.6874020204191457E-3</v>
      </c>
      <c r="AW65">
        <v>62</v>
      </c>
      <c r="AX65">
        <f>IF(Z65&gt;0, (R65*SUMPRODUCT(K65:$K$98, X65:$X$98)-K65*$AZ$3)/Z65, 0)</f>
        <v>-3.6771950969302022E+23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</v>
      </c>
      <c r="S66">
        <f t="shared" si="32"/>
        <v>-3.9926263447403249E+24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-9.5762241387932079</v>
      </c>
      <c r="AC66">
        <f t="shared" si="33"/>
        <v>-8.5502001239225063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-2.3640277942712648E-18</v>
      </c>
      <c r="AI66">
        <f t="shared" si="38"/>
        <v>-2.3641348691561359E-18</v>
      </c>
      <c r="AJ66">
        <f t="shared" si="39"/>
        <v>-1.0260240148707016</v>
      </c>
      <c r="AK66">
        <f t="shared" si="61"/>
        <v>-0.6703356897155246</v>
      </c>
      <c r="AL66">
        <f t="shared" si="40"/>
        <v>-1.6963597045862262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-1.874636851420294E-21</v>
      </c>
      <c r="AR66">
        <f t="shared" si="45"/>
        <v>-1.8747217601195603E-21</v>
      </c>
      <c r="AS66">
        <f t="shared" si="46"/>
        <v>-8.1362090301130964E-4</v>
      </c>
      <c r="AT66">
        <f t="shared" si="47"/>
        <v>-5.315656566340553E-4</v>
      </c>
      <c r="AU66">
        <f t="shared" si="48"/>
        <v>-1.3451865596453649E-3</v>
      </c>
      <c r="AW66">
        <v>63</v>
      </c>
      <c r="AX66">
        <f>IF(Z66&gt;0, (R66*SUMPRODUCT(K66:$K$98, X66:$X$98)-K66*$AZ$3)/Z66, 0)</f>
        <v>-3.9926263447403249E+24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-4.6322312331880228E+25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-8.5502001239225063</v>
      </c>
      <c r="AC67">
        <f t="shared" ref="AC67:AC79" si="64">S67*Z67</f>
        <v>-7.6341072535022372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-1.9552786148394918E-19</v>
      </c>
      <c r="AI67">
        <f t="shared" ref="AI67:AI79" si="69">SUM(AE67:AH67)</f>
        <v>-1.9553610168922954E-19</v>
      </c>
      <c r="AJ67">
        <f t="shared" ref="AJ67:AJ79" si="70">AB67-AC67</f>
        <v>-0.9160928704202691</v>
      </c>
      <c r="AK67">
        <f t="shared" si="61"/>
        <v>-0.59851400867457549</v>
      </c>
      <c r="AL67">
        <f t="shared" ref="AL67:AL79" si="71">SUM(AI67:AK67)</f>
        <v>-1.5146068790948446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-1.3843796270737037E-22</v>
      </c>
      <c r="AR67">
        <f t="shared" ref="AR67:AR79" si="76">AI67*$K67</f>
        <v>-1.3844379695126095E-22</v>
      </c>
      <c r="AS67">
        <f t="shared" ref="AS67:AS79" si="77">AJ67*$K67</f>
        <v>-6.486136025281485E-4</v>
      </c>
      <c r="AT67">
        <f t="shared" ref="AT67:AT79" si="78">AK67*$K67</f>
        <v>-4.2376088698505677E-4</v>
      </c>
      <c r="AU67">
        <f t="shared" ref="AU67:AU79" si="79">AL67*$K67</f>
        <v>-1.0723744895132052E-3</v>
      </c>
      <c r="AW67">
        <v>64</v>
      </c>
      <c r="AX67">
        <f>IF(Z67&gt;0, (R67*SUMPRODUCT(K67:$K$98, X67:$X$98)-K67*$AZ$3)/Z67, 0)</f>
        <v>-4.6322312331880228E+25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</v>
      </c>
      <c r="S68">
        <f t="shared" si="63"/>
        <v>-5.7703288967981153E+26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-7.6341072535022372</v>
      </c>
      <c r="AC68">
        <f t="shared" si="64"/>
        <v>-6.8161671906269978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-1.5134362315885207E-20</v>
      </c>
      <c r="AI68">
        <f t="shared" si="69"/>
        <v>-1.513495293795481E-20</v>
      </c>
      <c r="AJ68">
        <f t="shared" si="70"/>
        <v>-0.81794006287523935</v>
      </c>
      <c r="AK68">
        <f t="shared" si="61"/>
        <v>-0.53438750774515664</v>
      </c>
      <c r="AL68">
        <f t="shared" si="71"/>
        <v>-1.3523275706203961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-9.5673718367202189E-24</v>
      </c>
      <c r="AR68">
        <f t="shared" si="76"/>
        <v>-9.5677452056694305E-24</v>
      </c>
      <c r="AS68">
        <f t="shared" si="77"/>
        <v>-5.1707079283175045E-4</v>
      </c>
      <c r="AT68">
        <f t="shared" si="78"/>
        <v>-3.378195846500771E-4</v>
      </c>
      <c r="AU68">
        <f t="shared" si="79"/>
        <v>-8.5489037748182756E-4</v>
      </c>
      <c r="AW68">
        <v>65</v>
      </c>
      <c r="AX68">
        <f>IF(Z68&gt;0, (R68*SUMPRODUCT(K68:$K$98, X68:$X$98)-K68*$AZ$3)/Z68, 0)</f>
        <v>-5.7703288967981153E+26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</v>
      </c>
      <c r="S69">
        <f t="shared" si="63"/>
        <v>-7.7571355546100382E+27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-6.8161671906269978</v>
      </c>
      <c r="AC69">
        <f t="shared" si="64"/>
        <v>-6.085863563059819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-1.0909766608959181E-21</v>
      </c>
      <c r="AI69">
        <f t="shared" si="69"/>
        <v>-1.0910158884143764E-21</v>
      </c>
      <c r="AJ69">
        <f t="shared" si="70"/>
        <v>-0.73030362756717881</v>
      </c>
      <c r="AK69">
        <f t="shared" si="61"/>
        <v>-0.47713170334388988</v>
      </c>
      <c r="AL69">
        <f t="shared" si="71"/>
        <v>-1.2074353309110686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-6.1578054499168322E-25</v>
      </c>
      <c r="AR69">
        <f t="shared" si="76"/>
        <v>-6.1580268620107909E-25</v>
      </c>
      <c r="AS69">
        <f t="shared" si="77"/>
        <v>-4.1220567030592395E-4</v>
      </c>
      <c r="AT69">
        <f t="shared" si="78"/>
        <v>-2.6930770459987014E-4</v>
      </c>
      <c r="AU69">
        <f t="shared" si="79"/>
        <v>-6.8151337490579404E-4</v>
      </c>
      <c r="AW69">
        <v>66</v>
      </c>
      <c r="AX69">
        <f>IF(Z69&gt;0, (R69*SUMPRODUCT(K69:$K$98, X69:$X$98)-K69*$AZ$3)/Z69, 0)</f>
        <v>-7.7571355546100382E+27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</v>
      </c>
      <c r="S70">
        <f t="shared" si="63"/>
        <v>-1.1483569191009675E+29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-6.085863563059819</v>
      </c>
      <c r="AC70">
        <f t="shared" si="64"/>
        <v>-5.4338067527319813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-7.2938676548243406E-23</v>
      </c>
      <c r="AI70">
        <f t="shared" si="69"/>
        <v>-7.2941042453243129E-23</v>
      </c>
      <c r="AJ70">
        <f t="shared" si="70"/>
        <v>-0.65205681032783769</v>
      </c>
      <c r="AK70">
        <f t="shared" si="61"/>
        <v>-0.42601044941418736</v>
      </c>
      <c r="AL70">
        <f t="shared" si="71"/>
        <v>-1.0780672597420251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-3.6757871905806807E-26</v>
      </c>
      <c r="AR70">
        <f t="shared" si="76"/>
        <v>-3.6759064217444976E-26</v>
      </c>
      <c r="AS70">
        <f t="shared" si="77"/>
        <v>-3.2860783665969678E-4</v>
      </c>
      <c r="AT70">
        <f t="shared" si="78"/>
        <v>-2.1469045328433524E-4</v>
      </c>
      <c r="AU70">
        <f t="shared" si="79"/>
        <v>-5.43298289944032E-4</v>
      </c>
      <c r="AW70">
        <v>67</v>
      </c>
      <c r="AX70">
        <f>IF(Z70&gt;0, (R70*SUMPRODUCT(K70:$K$98, X70:$X$98)-K70*$AZ$3)/Z70, 0)</f>
        <v>-1.1483569191009675E+29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</v>
      </c>
      <c r="S71">
        <f t="shared" si="63"/>
        <v>-1.8903148043552825E+30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-5.4338067527319813</v>
      </c>
      <c r="AC71">
        <f t="shared" si="64"/>
        <v>-4.8516131720821258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-4.4278355393070528E-24</v>
      </c>
      <c r="AI71">
        <f t="shared" si="69"/>
        <v>-4.4279638674871239E-24</v>
      </c>
      <c r="AJ71">
        <f t="shared" si="70"/>
        <v>-0.58219358064985549</v>
      </c>
      <c r="AK71">
        <f t="shared" si="61"/>
        <v>-0.38036647269123874</v>
      </c>
      <c r="AL71">
        <f t="shared" si="71"/>
        <v>-0.96256005334109429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-1.9923514038998382E-27</v>
      </c>
      <c r="AR71">
        <f t="shared" si="76"/>
        <v>-1.9924091465209125E-27</v>
      </c>
      <c r="AS71">
        <f t="shared" si="77"/>
        <v>-2.6196415550039614E-4</v>
      </c>
      <c r="AT71">
        <f t="shared" si="78"/>
        <v>-1.7114991492692542E-4</v>
      </c>
      <c r="AU71">
        <f t="shared" si="79"/>
        <v>-4.331140704273216E-4</v>
      </c>
      <c r="AW71">
        <v>68</v>
      </c>
      <c r="AX71">
        <f>IF(Z71&gt;0, (R71*SUMPRODUCT(K71:$K$98, X71:$X$98)-K71*$AZ$3)/Z71, 0)</f>
        <v>-1.8903148043552825E+30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</v>
      </c>
      <c r="S72">
        <f t="shared" si="63"/>
        <v>-3.5009253148450884E+31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-4.8516131720821258</v>
      </c>
      <c r="AC72">
        <f t="shared" si="64"/>
        <v>-4.3317974750733264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-2.4171650352363742E-25</v>
      </c>
      <c r="AI72">
        <f t="shared" si="69"/>
        <v>-2.4172269017014584E-25</v>
      </c>
      <c r="AJ72">
        <f t="shared" si="70"/>
        <v>-0.51981569700879948</v>
      </c>
      <c r="AK72">
        <f t="shared" ref="AK72:AK79" si="92">G72*SUM(AB72:AB72, AE72:AF72)</f>
        <v>-0.33961292204574883</v>
      </c>
      <c r="AL72">
        <f t="shared" si="71"/>
        <v>-0.85942861905454837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-9.7109728344439698E-29</v>
      </c>
      <c r="AR72">
        <f t="shared" si="76"/>
        <v>-9.7112213832823978E-29</v>
      </c>
      <c r="AS72">
        <f t="shared" si="77"/>
        <v>-2.0883622090273925E-4</v>
      </c>
      <c r="AT72">
        <f t="shared" si="78"/>
        <v>-1.3643966432312291E-4</v>
      </c>
      <c r="AU72">
        <f t="shared" si="79"/>
        <v>-3.4527588522586215E-4</v>
      </c>
      <c r="AW72">
        <v>69</v>
      </c>
      <c r="AX72">
        <f>IF(Z72&gt;0, (R72*SUMPRODUCT(K72:$K$98, X72:$X$98)-K72*$AZ$3)/Z72, 0)</f>
        <v>-3.5009253148450884E+31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</v>
      </c>
      <c r="S73">
        <f t="shared" si="63"/>
        <v>-7.4024823802213579E+32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-4.3317974750733264</v>
      </c>
      <c r="AC73">
        <f t="shared" si="64"/>
        <v>-3.8676763170297552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-1.1727076395634144E-26</v>
      </c>
      <c r="AI73">
        <f t="shared" si="69"/>
        <v>-1.1727337637479673E-26</v>
      </c>
      <c r="AJ73">
        <f t="shared" si="70"/>
        <v>-0.46412115804357112</v>
      </c>
      <c r="AK73">
        <f t="shared" si="92"/>
        <v>-0.30322582325513286</v>
      </c>
      <c r="AL73">
        <f t="shared" si="71"/>
        <v>-0.76734698129870393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-4.2065704571463816E-30</v>
      </c>
      <c r="AR73">
        <f t="shared" si="76"/>
        <v>-4.2066641661146269E-30</v>
      </c>
      <c r="AS73">
        <f t="shared" si="77"/>
        <v>-1.6648295671455621E-4</v>
      </c>
      <c r="AT73">
        <f t="shared" si="78"/>
        <v>-1.0876886505350996E-4</v>
      </c>
      <c r="AU73">
        <f t="shared" si="79"/>
        <v>-2.7525182176806615E-4</v>
      </c>
      <c r="AW73">
        <v>70</v>
      </c>
      <c r="AX73">
        <f>IF(Z73&gt;0, (R73*SUMPRODUCT(K73:$K$98, X73:$X$98)-K73*$AZ$3)/Z73, 0)</f>
        <v>-7.4024823802213579E+32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</v>
      </c>
      <c r="S74">
        <f t="shared" si="63"/>
        <v>-1.8207887699982266E+34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-3.8676763170297552</v>
      </c>
      <c r="AC74">
        <f t="shared" si="64"/>
        <v>-3.4532824259194239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-4.9829299450276488E-28</v>
      </c>
      <c r="AI74">
        <f t="shared" si="69"/>
        <v>-4.9830247743258849E-28</v>
      </c>
      <c r="AJ74">
        <f t="shared" si="70"/>
        <v>-0.41439389111033131</v>
      </c>
      <c r="AK74">
        <f t="shared" si="92"/>
        <v>-0.2707373421920829</v>
      </c>
      <c r="AL74">
        <f t="shared" si="71"/>
        <v>-0.68513123330241421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-1.5958981522169394E-31</v>
      </c>
      <c r="AR74">
        <f t="shared" si="76"/>
        <v>-1.5959285234851492E-31</v>
      </c>
      <c r="AS74">
        <f t="shared" si="77"/>
        <v>-1.327191938094357E-4</v>
      </c>
      <c r="AT74">
        <f t="shared" si="78"/>
        <v>-8.6709873288831263E-5</v>
      </c>
      <c r="AU74">
        <f t="shared" si="79"/>
        <v>-2.1942906709826698E-4</v>
      </c>
      <c r="AW74">
        <v>71</v>
      </c>
      <c r="AX74">
        <f>IF(Z74&gt;0, (R74*SUMPRODUCT(K74:$K$98, X74:$X$98)-K74*$AZ$3)/Z74, 0)</f>
        <v>-1.8207887699982266E+34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</v>
      </c>
      <c r="S75">
        <f t="shared" si="63"/>
        <v>-5.347317541076459E+35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-3.4532824259194239</v>
      </c>
      <c r="AC75">
        <f t="shared" si="64"/>
        <v>-3.0832878802851997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-1.8199596453004018E-29</v>
      </c>
      <c r="AI75">
        <f t="shared" si="69"/>
        <v>-1.8199884755302938E-29</v>
      </c>
      <c r="AJ75">
        <f t="shared" si="70"/>
        <v>-0.36999454563422418</v>
      </c>
      <c r="AK75">
        <f t="shared" si="92"/>
        <v>-0.2417297698143597</v>
      </c>
      <c r="AL75">
        <f t="shared" si="71"/>
        <v>-0.61172431544858386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-5.2043216023196276E-33</v>
      </c>
      <c r="AR75">
        <f t="shared" si="76"/>
        <v>-5.2044040446905969E-33</v>
      </c>
      <c r="AS75">
        <f t="shared" si="77"/>
        <v>-1.0580292873838938E-4</v>
      </c>
      <c r="AT75">
        <f t="shared" si="78"/>
        <v>-6.9124580109081036E-5</v>
      </c>
      <c r="AU75">
        <f t="shared" si="79"/>
        <v>-1.7492750884747041E-4</v>
      </c>
      <c r="AW75">
        <v>72</v>
      </c>
      <c r="AX75">
        <f>IF(Z75&gt;0, (R75*SUMPRODUCT(K75:$K$98, X75:$X$98)-K75*$AZ$3)/Z75, 0)</f>
        <v>-5.347317541076459E+35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</v>
      </c>
      <c r="S76">
        <f t="shared" si="63"/>
        <v>-1.9483131480729548E+37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-3.0832878802851997</v>
      </c>
      <c r="AC76">
        <f t="shared" si="64"/>
        <v>-2.7529356073974998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-5.5670871030876756E-31</v>
      </c>
      <c r="AI76">
        <f t="shared" si="69"/>
        <v>-5.5671577522954307E-31</v>
      </c>
      <c r="AJ76">
        <f t="shared" si="70"/>
        <v>-0.33035227288769997</v>
      </c>
      <c r="AK76">
        <f t="shared" si="92"/>
        <v>-0.21583015161996399</v>
      </c>
      <c r="AL76">
        <f t="shared" si="71"/>
        <v>-0.54618242450766397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-1.4213870732268316E-34</v>
      </c>
      <c r="AR76">
        <f t="shared" si="76"/>
        <v>-1.4214051113621756E-34</v>
      </c>
      <c r="AS76">
        <f t="shared" si="77"/>
        <v>-8.4345447017210865E-5</v>
      </c>
      <c r="AT76">
        <f t="shared" si="78"/>
        <v>-5.5105692051244438E-5</v>
      </c>
      <c r="AU76">
        <f t="shared" si="79"/>
        <v>-1.3945113906845531E-4</v>
      </c>
      <c r="AW76">
        <v>73</v>
      </c>
      <c r="AX76">
        <f>IF(Z76&gt;0, (R76*SUMPRODUCT(K76:$K$98, X76:$X$98)-K76*$AZ$3)/Z76, 0)</f>
        <v>-1.9483131480729548E+37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</v>
      </c>
      <c r="S77">
        <f t="shared" si="63"/>
        <v>-9.3484491684031246E+38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-2.7529356073974998</v>
      </c>
      <c r="AC77">
        <f t="shared" si="64"/>
        <v>-2.4579782208906247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-1.3725614153716084E-32</v>
      </c>
      <c r="AI77">
        <f t="shared" si="69"/>
        <v>-1.3725745618206964E-32</v>
      </c>
      <c r="AJ77">
        <f t="shared" si="70"/>
        <v>-0.29495738650687509</v>
      </c>
      <c r="AK77">
        <f t="shared" si="92"/>
        <v>-0.19270549251782501</v>
      </c>
      <c r="AL77">
        <f t="shared" si="71"/>
        <v>-0.48766287902470007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-3.1289462913473139E-36</v>
      </c>
      <c r="AR77">
        <f t="shared" si="76"/>
        <v>-3.1289762605222137E-36</v>
      </c>
      <c r="AS77">
        <f t="shared" si="77"/>
        <v>-6.7239673961424508E-5</v>
      </c>
      <c r="AT77">
        <f t="shared" si="78"/>
        <v>-4.3929920321463995E-5</v>
      </c>
      <c r="AU77">
        <f t="shared" si="79"/>
        <v>-1.1116959428288849E-4</v>
      </c>
      <c r="AW77">
        <v>74</v>
      </c>
      <c r="AX77">
        <f>IF(Z77&gt;0, (R77*SUMPRODUCT(K77:$K$98, X77:$X$98)-K77*$AZ$3)/Z77, 0)</f>
        <v>-9.3484491684031246E+38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</v>
      </c>
      <c r="S78">
        <f t="shared" si="63"/>
        <v>-6.5666842536914338E+40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-2.4579782208906247</v>
      </c>
      <c r="AC78">
        <f t="shared" si="64"/>
        <v>-2.194623411509486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-2.5695763478506056E-34</v>
      </c>
      <c r="AI78">
        <f t="shared" si="69"/>
        <v>-2.5695930581363962E-34</v>
      </c>
      <c r="AJ78">
        <f t="shared" si="70"/>
        <v>-0.26335480938113864</v>
      </c>
      <c r="AK78">
        <f t="shared" si="92"/>
        <v>-0.17205847546234374</v>
      </c>
      <c r="AL78">
        <f t="shared" si="71"/>
        <v>-0.43541328484348241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-5.2300979901899019E-38</v>
      </c>
      <c r="AR78">
        <f t="shared" si="76"/>
        <v>-5.2301320021904407E-38</v>
      </c>
      <c r="AS78">
        <f t="shared" si="77"/>
        <v>-5.3603056410574408E-5</v>
      </c>
      <c r="AT78">
        <f t="shared" si="78"/>
        <v>-3.5020663521575242E-5</v>
      </c>
      <c r="AU78">
        <f t="shared" si="79"/>
        <v>-8.8623719932149657E-5</v>
      </c>
      <c r="AW78">
        <v>75</v>
      </c>
      <c r="AX78">
        <f>IF(Z78&gt;0, (R78*SUMPRODUCT(K78:$K$98, X78:$X$98)-K78*$AZ$3)/Z78, 0)</f>
        <v>-6.5666842536914338E+40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-2.194623411509486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-2.194623411509486</v>
      </c>
      <c r="AK79">
        <f t="shared" si="92"/>
        <v>-0.15362363880566404</v>
      </c>
      <c r="AL79">
        <f t="shared" si="71"/>
        <v>-2.34824705031515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-6.0735715248594253E-40</v>
      </c>
      <c r="AR79">
        <f t="shared" si="76"/>
        <v>-6.0735715248594253E-40</v>
      </c>
      <c r="AS79">
        <f t="shared" si="77"/>
        <v>-3.9883226495963052E-4</v>
      </c>
      <c r="AT79">
        <f t="shared" si="78"/>
        <v>-2.7918258547174141E-5</v>
      </c>
      <c r="AU79">
        <f t="shared" si="79"/>
        <v>-4.2675052350680468E-4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18028.474656265749</v>
      </c>
      <c r="AO81" s="6">
        <f t="shared" si="93"/>
        <v>-1802.8474656265751</v>
      </c>
      <c r="AP81" s="6">
        <f t="shared" si="93"/>
        <v>-690.23853365319303</v>
      </c>
      <c r="AQ81" s="6">
        <f t="shared" si="93"/>
        <v>-10782.307370208988</v>
      </c>
      <c r="AR81" s="6">
        <f t="shared" si="93"/>
        <v>4753.081286776991</v>
      </c>
      <c r="AS81" s="6">
        <f t="shared" si="93"/>
        <v>-2420.8938749877066</v>
      </c>
      <c r="AT81" s="6">
        <f t="shared" si="93"/>
        <v>1412.1880937428266</v>
      </c>
      <c r="AU81" s="6">
        <f t="shared" si="93"/>
        <v>3744.3755055321162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'S.55.04.B'!C3*(1+C12)</f>
        <v>39807.42154279707</v>
      </c>
      <c r="K3">
        <v>1</v>
      </c>
      <c r="L3" s="2">
        <v>0</v>
      </c>
      <c r="O3">
        <f>$C$3</f>
        <v>39807.42154279707</v>
      </c>
      <c r="P3" s="2">
        <f>O3*C5</f>
        <v>3980.7421542797074</v>
      </c>
      <c r="Q3" s="5">
        <f>B8</f>
        <v>400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39807.42154279707</v>
      </c>
      <c r="AF3">
        <f t="shared" ref="AF3:AF34" si="4">-$Z3*P3</f>
        <v>-3980.7421542797074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35426.679388517361</v>
      </c>
      <c r="AJ3">
        <f t="shared" ref="AJ3:AJ34" si="8">AB3-AC3</f>
        <v>0</v>
      </c>
      <c r="AL3">
        <f t="shared" ref="AL3:AL34" si="9">SUM(AI3:AK3)</f>
        <v>35426.679388517361</v>
      </c>
      <c r="AN3">
        <f t="shared" ref="AN3:AN34" si="10">AE3*$K3</f>
        <v>39807.42154279707</v>
      </c>
      <c r="AO3">
        <f t="shared" ref="AO3:AO34" si="11">AF3*$K3</f>
        <v>-3980.7421542797074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35426.679388517361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35426.679388517361</v>
      </c>
      <c r="AW3">
        <v>0</v>
      </c>
      <c r="AX3">
        <f>IF(Z3&gt;0, (R3*SUMPRODUCT(K3:$K$98, X3:$X$98)-K3*$AZ$3)/Z3, 0)</f>
        <v>0</v>
      </c>
      <c r="AZ3">
        <f>C6*ABS(SUMPRODUCT(X4:X69, K4:K69))/1</f>
        <v>26209.410573719684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2900.5271206365733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2808.1511328985398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-2808.1511328985398</v>
      </c>
      <c r="AK4">
        <f>G4*SUM(AB4, AE4:AF4)</f>
        <v>0</v>
      </c>
      <c r="AL4">
        <f t="shared" si="9"/>
        <v>-4992.9511328985391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-1950.7142857142853</v>
      </c>
      <c r="AR4">
        <f t="shared" si="14"/>
        <v>-1950.7142857142853</v>
      </c>
      <c r="AS4">
        <f t="shared" si="15"/>
        <v>-2507.277797230839</v>
      </c>
      <c r="AT4">
        <f t="shared" si="16"/>
        <v>0</v>
      </c>
      <c r="AU4">
        <f t="shared" si="17"/>
        <v>-4457.9920829451239</v>
      </c>
      <c r="AW4">
        <v>1</v>
      </c>
      <c r="AX4">
        <f>IF(Z4&gt;0, (R4*SUMPRODUCT(K4:$K$98, X4:$X$98)-K4*$AZ$3)/Z4, 0)</f>
        <v>2900.5271206365733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</v>
      </c>
      <c r="S5">
        <f t="shared" si="1"/>
        <v>3603.2571328620529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2808.1511328985398</v>
      </c>
      <c r="AC5">
        <f t="shared" si="2"/>
        <v>3364.7146444150967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-2467.2385568</v>
      </c>
      <c r="AI5">
        <f t="shared" si="7"/>
        <v>-2513.9284615216002</v>
      </c>
      <c r="AJ5">
        <f t="shared" si="8"/>
        <v>-556.5635115165569</v>
      </c>
      <c r="AK5">
        <f>G5*SUM(AB5, AE5:AF5)</f>
        <v>196.57057930289781</v>
      </c>
      <c r="AL5">
        <f t="shared" si="9"/>
        <v>-2873.9213937352592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-1966.8674719387752</v>
      </c>
      <c r="AR5">
        <f t="shared" si="14"/>
        <v>-2004.0883781262755</v>
      </c>
      <c r="AS5">
        <f t="shared" si="15"/>
        <v>-443.68902384929595</v>
      </c>
      <c r="AT5">
        <f t="shared" si="16"/>
        <v>156.70486232692744</v>
      </c>
      <c r="AU5">
        <f t="shared" si="17"/>
        <v>-2291.0725396486441</v>
      </c>
      <c r="AW5">
        <v>2</v>
      </c>
      <c r="AX5">
        <f>IF(Z5&gt;0, (R5*SUMPRODUCT(K5:$K$98, X5:$X$98)-K5*$AZ$3)/Z5, 0)</f>
        <v>3603.2571328620529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</v>
      </c>
      <c r="S6">
        <f t="shared" si="1"/>
        <v>4053.4991929142266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3364.7146444150967</v>
      </c>
      <c r="AC6">
        <f t="shared" si="2"/>
        <v>3636.4880628609972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-2733.6939214496801</v>
      </c>
      <c r="AI6">
        <f t="shared" si="7"/>
        <v>-2778.5500801633393</v>
      </c>
      <c r="AJ6">
        <f t="shared" si="8"/>
        <v>-271.77341844590046</v>
      </c>
      <c r="AK6">
        <f>G6*SUM(AB6, AE6:AF6)</f>
        <v>235.53002510905679</v>
      </c>
      <c r="AL6">
        <f t="shared" si="9"/>
        <v>-2814.7934735001832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-1945.7893368554685</v>
      </c>
      <c r="AR6">
        <f t="shared" si="14"/>
        <v>-1977.7170646206346</v>
      </c>
      <c r="AS6">
        <f t="shared" si="15"/>
        <v>-193.44295113052087</v>
      </c>
      <c r="AT6">
        <f t="shared" si="16"/>
        <v>167.64561963962336</v>
      </c>
      <c r="AU6">
        <f t="shared" si="17"/>
        <v>-2003.5143961115323</v>
      </c>
      <c r="AW6">
        <v>3</v>
      </c>
      <c r="AX6">
        <f>IF(Z6&gt;0, (R6*SUMPRODUCT(K6:$K$98, X6:$X$98)-K6*$AZ$3)/Z6, 0)</f>
        <v>4053.4991929142266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100000</v>
      </c>
      <c r="S7">
        <f t="shared" si="1"/>
        <v>4298.847114662668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3636.4880628609972</v>
      </c>
      <c r="AC7">
        <f t="shared" si="2"/>
        <v>3689.4852352775602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-2990.2012521699471</v>
      </c>
      <c r="AI7">
        <f t="shared" si="7"/>
        <v>-3033.1137486703847</v>
      </c>
      <c r="AJ7">
        <f t="shared" si="8"/>
        <v>-52.997172416562989</v>
      </c>
      <c r="AK7">
        <f>G7*SUM(AB7, AE7:AF7)</f>
        <v>254.55416440026983</v>
      </c>
      <c r="AL7">
        <f t="shared" si="9"/>
        <v>-2831.556756686678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-1900.3269538227648</v>
      </c>
      <c r="AR7">
        <f t="shared" si="14"/>
        <v>-1927.5986211382769</v>
      </c>
      <c r="AS7">
        <f t="shared" si="15"/>
        <v>-33.680661175063634</v>
      </c>
      <c r="AT7">
        <f t="shared" si="16"/>
        <v>161.77377340960697</v>
      </c>
      <c r="AU7">
        <f t="shared" si="17"/>
        <v>-1799.5055089037337</v>
      </c>
      <c r="AW7">
        <v>4</v>
      </c>
      <c r="AX7">
        <f>IF(Z7&gt;0, (R7*SUMPRODUCT(K7:$K$98, X7:$X$98)-K7*$AZ$3)/Z7, 0)</f>
        <v>4298.847114662668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</v>
      </c>
      <c r="S8">
        <f t="shared" si="1"/>
        <v>4373.0799907556129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3689.4852352775602</v>
      </c>
      <c r="AC8">
        <f t="shared" si="2"/>
        <v>3573.7890933048234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-3244.2705604260832</v>
      </c>
      <c r="AI8">
        <f t="shared" si="7"/>
        <v>-3285.1317966813035</v>
      </c>
      <c r="AJ8">
        <f t="shared" si="8"/>
        <v>115.69614197273677</v>
      </c>
      <c r="AK8">
        <f t="shared" ref="AK8:AK39" si="30">G8*SUM(AB8:AB8, AE8:AF8)</f>
        <v>258.26396646942925</v>
      </c>
      <c r="AL8">
        <f t="shared" si="9"/>
        <v>-2911.1716882391374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-1840.8862432029905</v>
      </c>
      <c r="AR8">
        <f t="shared" si="14"/>
        <v>-1864.072006012065</v>
      </c>
      <c r="AS8">
        <f t="shared" si="15"/>
        <v>65.649098058362682</v>
      </c>
      <c r="AT8">
        <f t="shared" si="16"/>
        <v>146.54591043916199</v>
      </c>
      <c r="AU8">
        <f t="shared" si="17"/>
        <v>-1651.8769975145401</v>
      </c>
      <c r="AW8">
        <v>5</v>
      </c>
      <c r="AX8">
        <f>IF(Z8&gt;0, (R8*SUMPRODUCT(K8:$K$98, X8:$X$98)-K8*$AZ$3)/Z8, 0)</f>
        <v>4373.0799907556129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</v>
      </c>
      <c r="S9">
        <f t="shared" si="1"/>
        <v>4298.7367343022497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3573.7890933048234</v>
      </c>
      <c r="AC9">
        <f t="shared" si="2"/>
        <v>3326.3232178250746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-3526.1612438804805</v>
      </c>
      <c r="AI9">
        <f t="shared" si="7"/>
        <v>-3564.8507871512084</v>
      </c>
      <c r="AJ9">
        <f t="shared" si="8"/>
        <v>247.46587547974877</v>
      </c>
      <c r="AK9">
        <f t="shared" si="30"/>
        <v>250.16523653133765</v>
      </c>
      <c r="AL9">
        <f t="shared" si="9"/>
        <v>-3067.219675140122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-1786.463024439184</v>
      </c>
      <c r="AR9">
        <f t="shared" si="14"/>
        <v>-1806.0643511242713</v>
      </c>
      <c r="AS9">
        <f t="shared" si="15"/>
        <v>125.37391394743238</v>
      </c>
      <c r="AT9">
        <f t="shared" si="16"/>
        <v>126.74149426346125</v>
      </c>
      <c r="AU9">
        <f t="shared" si="17"/>
        <v>-1553.9489429133778</v>
      </c>
      <c r="AW9">
        <v>6</v>
      </c>
      <c r="AX9">
        <f>IF(Z9&gt;0, (R9*SUMPRODUCT(K9:$K$98, X9:$X$98)-K9*$AZ$3)/Z9, 0)</f>
        <v>4298.7367343022497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</v>
      </c>
      <c r="S10">
        <f t="shared" si="1"/>
        <v>4068.0267598894629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3326.3232178250746</v>
      </c>
      <c r="AC10">
        <f t="shared" si="2"/>
        <v>2962.5569502816397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-3779.8909984635588</v>
      </c>
      <c r="AI10">
        <f t="shared" si="7"/>
        <v>-3816.3037008023475</v>
      </c>
      <c r="AJ10">
        <f t="shared" si="8"/>
        <v>363.76626754343488</v>
      </c>
      <c r="AK10">
        <f t="shared" si="30"/>
        <v>232.84262524775525</v>
      </c>
      <c r="AL10">
        <f t="shared" si="9"/>
        <v>-3219.6948080111574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-1709.830727213978</v>
      </c>
      <c r="AR10">
        <f t="shared" si="14"/>
        <v>-1726.3019845452247</v>
      </c>
      <c r="AS10">
        <f t="shared" si="15"/>
        <v>164.54938568930325</v>
      </c>
      <c r="AT10">
        <f t="shared" si="16"/>
        <v>105.32617882780444</v>
      </c>
      <c r="AU10">
        <f t="shared" si="17"/>
        <v>-1456.4264200281173</v>
      </c>
      <c r="AW10">
        <v>7</v>
      </c>
      <c r="AX10">
        <f>IF(Z10&gt;0, (R10*SUMPRODUCT(K10:$K$98, X10:$X$98)-K10*$AZ$3)/Z10, 0)</f>
        <v>4068.0267598894629</v>
      </c>
    </row>
    <row r="11" spans="1:52" x14ac:dyDescent="0.3">
      <c r="A11" t="s">
        <v>33</v>
      </c>
      <c r="C11" s="25">
        <f>AU71</f>
        <v>8267.6952435040039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100000</v>
      </c>
      <c r="S11">
        <f t="shared" si="1"/>
        <v>3703.4120344091398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2962.5569502816397</v>
      </c>
      <c r="AC11">
        <f t="shared" si="2"/>
        <v>2522.9911845817223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-3971.0236662589391</v>
      </c>
      <c r="AI11">
        <f t="shared" si="7"/>
        <v>-4005.0867297412105</v>
      </c>
      <c r="AJ11">
        <f t="shared" si="8"/>
        <v>439.56576569991739</v>
      </c>
      <c r="AK11">
        <f t="shared" si="30"/>
        <v>207.3789865197148</v>
      </c>
      <c r="AL11">
        <f t="shared" si="9"/>
        <v>-3358.1419775215782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-1603.8298567111297</v>
      </c>
      <c r="AR11">
        <f t="shared" si="14"/>
        <v>-1617.5873567452156</v>
      </c>
      <c r="AS11">
        <f t="shared" si="15"/>
        <v>177.53324036010574</v>
      </c>
      <c r="AT11">
        <f t="shared" si="16"/>
        <v>83.756894490672508</v>
      </c>
      <c r="AU11">
        <f t="shared" si="17"/>
        <v>-1356.2972218944374</v>
      </c>
      <c r="AW11">
        <v>8</v>
      </c>
      <c r="AX11">
        <f>IF(Z11&gt;0, (R11*SUMPRODUCT(K11:$K$98, X11:$X$98)-K11*$AZ$3)/Z11, 0)</f>
        <v>3703.4120344091398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</v>
      </c>
      <c r="S12">
        <f t="shared" si="1"/>
        <v>3243.5710911867554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2522.9911845817223</v>
      </c>
      <c r="AC12">
        <f t="shared" si="2"/>
        <v>2053.3264720795742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-4140.3653662700799</v>
      </c>
      <c r="AI12">
        <f t="shared" si="7"/>
        <v>-4172.0176164343939</v>
      </c>
      <c r="AJ12">
        <f t="shared" si="8"/>
        <v>469.66471250214818</v>
      </c>
      <c r="AK12">
        <f t="shared" si="30"/>
        <v>176.60938292072058</v>
      </c>
      <c r="AL12">
        <f t="shared" si="9"/>
        <v>-3525.743521011525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-1493.0572581635206</v>
      </c>
      <c r="AR12">
        <f t="shared" si="14"/>
        <v>-1504.471376885997</v>
      </c>
      <c r="AS12">
        <f t="shared" si="15"/>
        <v>169.36580370836606</v>
      </c>
      <c r="AT12">
        <f t="shared" si="16"/>
        <v>63.687113987022407</v>
      </c>
      <c r="AU12">
        <f t="shared" si="17"/>
        <v>-1271.4184591906085</v>
      </c>
      <c r="AW12">
        <v>9</v>
      </c>
      <c r="AX12">
        <f>IF(Z12&gt;0, (R12*SUMPRODUCT(K12:$K$98, X12:$X$98)-K12*$AZ$3)/Z12, 0)</f>
        <v>3243.5710911867554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</v>
      </c>
      <c r="S13">
        <f t="shared" si="1"/>
        <v>2693.19061721567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2053.3264720795742</v>
      </c>
      <c r="AC13">
        <f t="shared" si="2"/>
        <v>1572.9166641026459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-4267.989412156041</v>
      </c>
      <c r="AI13">
        <f t="shared" si="7"/>
        <v>-4297.1911451126334</v>
      </c>
      <c r="AJ13">
        <f t="shared" si="8"/>
        <v>480.40980797692828</v>
      </c>
      <c r="AK13">
        <f t="shared" si="30"/>
        <v>143.73285304557021</v>
      </c>
      <c r="AL13">
        <f t="shared" si="9"/>
        <v>-3673.0484840901349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-1374.1783647667028</v>
      </c>
      <c r="AR13">
        <f t="shared" si="14"/>
        <v>-1383.580541240794</v>
      </c>
      <c r="AS13">
        <f t="shared" si="15"/>
        <v>154.67910076424639</v>
      </c>
      <c r="AT13">
        <f t="shared" si="16"/>
        <v>46.278131899497126</v>
      </c>
      <c r="AU13">
        <f t="shared" si="17"/>
        <v>-1182.6233085770505</v>
      </c>
      <c r="AW13">
        <v>10</v>
      </c>
      <c r="AX13">
        <f>IF(Z13&gt;0, (R13*SUMPRODUCT(K13:$K$98, X13:$X$98)-K13*$AZ$3)/Z13, 0)</f>
        <v>2693.19061721567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</v>
      </c>
      <c r="S14">
        <f t="shared" si="1"/>
        <v>2063.4086435006711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1572.9166641026459</v>
      </c>
      <c r="AC14">
        <f t="shared" si="2"/>
        <v>1102.8878084311148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-4369.6305126926618</v>
      </c>
      <c r="AI14">
        <f t="shared" si="7"/>
        <v>-4396.355413063342</v>
      </c>
      <c r="AJ14">
        <f t="shared" si="8"/>
        <v>470.02885567153112</v>
      </c>
      <c r="AK14">
        <f t="shared" si="30"/>
        <v>110.10416648718522</v>
      </c>
      <c r="AL14">
        <f t="shared" si="9"/>
        <v>-3816.2223909046256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-1256.1643561402846</v>
      </c>
      <c r="AR14">
        <f t="shared" si="14"/>
        <v>-1263.8471263812773</v>
      </c>
      <c r="AS14">
        <f t="shared" si="15"/>
        <v>135.12206424248572</v>
      </c>
      <c r="AT14">
        <f t="shared" si="16"/>
        <v>31.652316826785601</v>
      </c>
      <c r="AU14">
        <f t="shared" si="17"/>
        <v>-1097.072745312006</v>
      </c>
      <c r="AW14">
        <v>11</v>
      </c>
      <c r="AX14">
        <f>IF(Z14&gt;0, (R14*SUMPRODUCT(K14:$K$98, X14:$X$98)-K14*$AZ$3)/Z14, 0)</f>
        <v>2063.4086435006711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</v>
      </c>
      <c r="S15">
        <f t="shared" si="1"/>
        <v>1349.5604360637155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1102.8878084311148</v>
      </c>
      <c r="AC15">
        <f t="shared" si="2"/>
        <v>653.99979969723245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-4455.0943415931233</v>
      </c>
      <c r="AI15">
        <f t="shared" si="7"/>
        <v>-4479.3244457892997</v>
      </c>
      <c r="AJ15">
        <f t="shared" si="8"/>
        <v>448.88800873388232</v>
      </c>
      <c r="AK15">
        <f t="shared" si="30"/>
        <v>77.202146590178046</v>
      </c>
      <c r="AL15">
        <f t="shared" si="9"/>
        <v>-3953.2342904652396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-1143.5117542088917</v>
      </c>
      <c r="AR15">
        <f t="shared" si="14"/>
        <v>-1149.7310184555217</v>
      </c>
      <c r="AS15">
        <f t="shared" si="15"/>
        <v>115.21837136383985</v>
      </c>
      <c r="AT15">
        <f t="shared" si="16"/>
        <v>19.815868151617501</v>
      </c>
      <c r="AU15">
        <f t="shared" si="17"/>
        <v>-1014.6967789400645</v>
      </c>
      <c r="AW15">
        <v>12</v>
      </c>
      <c r="AX15">
        <f>IF(Z15&gt;0, (R15*SUMPRODUCT(K15:$K$98, X15:$X$98)-K15*$AZ$3)/Z15, 0)</f>
        <v>1349.5604360637155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</v>
      </c>
      <c r="S16">
        <f t="shared" si="1"/>
        <v>531.72602960515428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653.99979969723245</v>
      </c>
      <c r="AC16">
        <f t="shared" si="2"/>
        <v>231.27049852977598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-4481.3093108745061</v>
      </c>
      <c r="AI16">
        <f t="shared" si="7"/>
        <v>-4503.0564593732843</v>
      </c>
      <c r="AJ16">
        <f t="shared" si="8"/>
        <v>422.72930116745647</v>
      </c>
      <c r="AK16">
        <f t="shared" si="30"/>
        <v>45.779985978806273</v>
      </c>
      <c r="AL16">
        <f t="shared" si="9"/>
        <v>-4034.5471722270217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-1027.0004320408493</v>
      </c>
      <c r="AR16">
        <f t="shared" si="14"/>
        <v>-1031.9843171856894</v>
      </c>
      <c r="AS16">
        <f t="shared" si="15"/>
        <v>96.878645239193077</v>
      </c>
      <c r="AT16">
        <f t="shared" si="16"/>
        <v>10.49159121084706</v>
      </c>
      <c r="AU16">
        <f t="shared" si="17"/>
        <v>-924.6140807356494</v>
      </c>
      <c r="AW16">
        <v>13</v>
      </c>
      <c r="AX16">
        <f>IF(Z16&gt;0, (R16*SUMPRODUCT(K16:$K$98, X16:$X$98)-K16*$AZ$3)/Z16, 0)</f>
        <v>531.72602960515428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</v>
      </c>
      <c r="S17">
        <f t="shared" si="1"/>
        <v>-394.07271828581872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231.27049852977598</v>
      </c>
      <c r="AC17">
        <f t="shared" si="2"/>
        <v>-152.17417186693729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-4443.5948527552637</v>
      </c>
      <c r="AI17">
        <f t="shared" si="7"/>
        <v>-4462.9027323426762</v>
      </c>
      <c r="AJ17">
        <f t="shared" si="8"/>
        <v>383.44467039671326</v>
      </c>
      <c r="AK17">
        <f t="shared" si="30"/>
        <v>16.188934897084319</v>
      </c>
      <c r="AL17">
        <f t="shared" si="9"/>
        <v>-4063.2691270488785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-909.24754611177411</v>
      </c>
      <c r="AR17">
        <f t="shared" si="14"/>
        <v>-913.19832081496099</v>
      </c>
      <c r="AS17">
        <f t="shared" si="15"/>
        <v>78.460376605142244</v>
      </c>
      <c r="AT17">
        <f t="shared" si="16"/>
        <v>3.3125768250924499</v>
      </c>
      <c r="AU17">
        <f t="shared" si="17"/>
        <v>-831.4253673847262</v>
      </c>
      <c r="AW17">
        <v>14</v>
      </c>
      <c r="AX17">
        <f>IF(Z17&gt;0, (R17*SUMPRODUCT(K17:$K$98, X17:$X$98)-K17*$AZ$3)/Z17, 0)</f>
        <v>-394.07271828581872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100000</v>
      </c>
      <c r="S18">
        <f t="shared" si="1"/>
        <v>-1437.615978411648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-152.17417186693729</v>
      </c>
      <c r="AC18">
        <f t="shared" si="2"/>
        <v>-486.81835936787593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-4366.7086632483561</v>
      </c>
      <c r="AI18">
        <f t="shared" si="7"/>
        <v>-4383.6401097082698</v>
      </c>
      <c r="AJ18">
        <f t="shared" si="8"/>
        <v>334.64418750093864</v>
      </c>
      <c r="AK18">
        <f t="shared" si="30"/>
        <v>-10.652192030685612</v>
      </c>
      <c r="AL18">
        <f t="shared" si="9"/>
        <v>-4059.6481142380167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-797.78134680546418</v>
      </c>
      <c r="AR18">
        <f t="shared" si="14"/>
        <v>-800.87465877148531</v>
      </c>
      <c r="AS18">
        <f t="shared" si="15"/>
        <v>61.138241910217182</v>
      </c>
      <c r="AT18">
        <f t="shared" si="16"/>
        <v>-1.9461156582745602</v>
      </c>
      <c r="AU18">
        <f t="shared" si="17"/>
        <v>-741.68253251954275</v>
      </c>
      <c r="AW18">
        <v>15</v>
      </c>
      <c r="AX18">
        <f>IF(Z18&gt;0, (R18*SUMPRODUCT(K18:$K$98, X18:$X$98)-K18*$AZ$3)/Z18, 0)</f>
        <v>-1437.615978411648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100000</v>
      </c>
      <c r="S19">
        <f t="shared" si="1"/>
        <v>-2635.2750598057664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-486.81835936787593</v>
      </c>
      <c r="AC19">
        <f t="shared" si="2"/>
        <v>-771.56099312795186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-4246.0681432172496</v>
      </c>
      <c r="AI19">
        <f t="shared" si="7"/>
        <v>-4260.7072411409563</v>
      </c>
      <c r="AJ19">
        <f t="shared" si="8"/>
        <v>284.74263376007593</v>
      </c>
      <c r="AK19">
        <f t="shared" si="30"/>
        <v>-34.077285155751319</v>
      </c>
      <c r="AL19">
        <f t="shared" si="9"/>
        <v>-4010.0418925366316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-692.62569182036805</v>
      </c>
      <c r="AR19">
        <f t="shared" si="14"/>
        <v>-695.01364580156599</v>
      </c>
      <c r="AS19">
        <f t="shared" si="15"/>
        <v>46.44769161650629</v>
      </c>
      <c r="AT19">
        <f t="shared" si="16"/>
        <v>-5.5587433857051458</v>
      </c>
      <c r="AU19">
        <f t="shared" si="17"/>
        <v>-654.12469757076485</v>
      </c>
      <c r="AW19">
        <v>16</v>
      </c>
      <c r="AX19">
        <f>IF(Z19&gt;0, (R19*SUMPRODUCT(K19:$K$98, X19:$X$98)-K19*$AZ$3)/Z19, 0)</f>
        <v>-2635.2750598057664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</v>
      </c>
      <c r="S20">
        <f t="shared" si="1"/>
        <v>-4040.3394744920533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-771.56099312795186</v>
      </c>
      <c r="AC20">
        <f t="shared" si="2"/>
        <v>-1006.1164054435076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-4083.6349222095669</v>
      </c>
      <c r="AI20">
        <f t="shared" si="7"/>
        <v>-4096.0858116929312</v>
      </c>
      <c r="AJ20">
        <f t="shared" si="8"/>
        <v>234.55541231555571</v>
      </c>
      <c r="AK20">
        <f t="shared" si="30"/>
        <v>-54.009269518956636</v>
      </c>
      <c r="AL20">
        <f t="shared" si="9"/>
        <v>-3915.5396688963319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-594.75831684917659</v>
      </c>
      <c r="AR20">
        <f t="shared" si="14"/>
        <v>-596.57171844198945</v>
      </c>
      <c r="AS20">
        <f t="shared" si="15"/>
        <v>34.161668438564057</v>
      </c>
      <c r="AT20">
        <f t="shared" si="16"/>
        <v>-7.8661444632683803</v>
      </c>
      <c r="AU20">
        <f t="shared" si="17"/>
        <v>-570.27619446669371</v>
      </c>
      <c r="AW20">
        <v>17</v>
      </c>
      <c r="AX20">
        <f>IF(Z20&gt;0, (R20*SUMPRODUCT(K20:$K$98, X20:$X$98)-K20*$AZ$3)/Z20, 0)</f>
        <v>-4040.3394744920533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</v>
      </c>
      <c r="S21">
        <f t="shared" si="1"/>
        <v>-5737.1781087270947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-1006.1164054435076</v>
      </c>
      <c r="AC21">
        <f t="shared" si="2"/>
        <v>-1191.8834013062451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-3878.0287438255937</v>
      </c>
      <c r="AI21">
        <f t="shared" si="7"/>
        <v>-3888.4161100422116</v>
      </c>
      <c r="AJ21">
        <f t="shared" si="8"/>
        <v>185.76699586273753</v>
      </c>
      <c r="AK21">
        <f t="shared" si="30"/>
        <v>-70.428148381045531</v>
      </c>
      <c r="AL21">
        <f t="shared" si="9"/>
        <v>-3773.0772625605196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-504.2972683098601</v>
      </c>
      <c r="AR21">
        <f t="shared" si="14"/>
        <v>-505.6480371550665</v>
      </c>
      <c r="AS21">
        <f t="shared" si="15"/>
        <v>24.157063999296845</v>
      </c>
      <c r="AT21">
        <f t="shared" si="16"/>
        <v>-9.1584475481855918</v>
      </c>
      <c r="AU21">
        <f t="shared" si="17"/>
        <v>-490.64942070395523</v>
      </c>
      <c r="AW21">
        <v>18</v>
      </c>
      <c r="AX21">
        <f>IF(Z21&gt;0, (R21*SUMPRODUCT(K21:$K$98, X21:$X$98)-K21*$AZ$3)/Z21, 0)</f>
        <v>-5737.1781087270947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</v>
      </c>
      <c r="S22">
        <f t="shared" si="1"/>
        <v>-7856.1087301781254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-1191.8834013062451</v>
      </c>
      <c r="AC22">
        <f t="shared" si="2"/>
        <v>-1331.0098473067856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-3624.6298918239895</v>
      </c>
      <c r="AI22">
        <f t="shared" si="7"/>
        <v>-3633.1010694325291</v>
      </c>
      <c r="AJ22">
        <f t="shared" si="8"/>
        <v>139.12644600054045</v>
      </c>
      <c r="AK22">
        <f t="shared" si="30"/>
        <v>-83.431838091437172</v>
      </c>
      <c r="AL22">
        <f t="shared" si="9"/>
        <v>-3577.4064615234261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-420.84409416017724</v>
      </c>
      <c r="AR22">
        <f t="shared" si="14"/>
        <v>-421.82765528877064</v>
      </c>
      <c r="AS22">
        <f t="shared" si="15"/>
        <v>16.15352322533499</v>
      </c>
      <c r="AT22">
        <f t="shared" si="16"/>
        <v>-9.6870018108360458</v>
      </c>
      <c r="AU22">
        <f t="shared" si="17"/>
        <v>-415.36113387427173</v>
      </c>
      <c r="AW22">
        <v>19</v>
      </c>
      <c r="AX22">
        <f>IF(Z22&gt;0, (R22*SUMPRODUCT(K22:$K$98, X22:$X$98)-K22*$AZ$3)/Z22, 0)</f>
        <v>-7856.1087301781254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100000</v>
      </c>
      <c r="S23">
        <f t="shared" si="1"/>
        <v>-10609.71298475607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-1331.0098473067856</v>
      </c>
      <c r="AC23">
        <f t="shared" si="2"/>
        <v>-1425.8085644050707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-3334.2216220108462</v>
      </c>
      <c r="AI23">
        <f t="shared" si="7"/>
        <v>-3340.940977032295</v>
      </c>
      <c r="AJ23">
        <f t="shared" si="8"/>
        <v>94.798717098285124</v>
      </c>
      <c r="AK23">
        <f t="shared" si="30"/>
        <v>-93.170689311475002</v>
      </c>
      <c r="AL23">
        <f t="shared" si="9"/>
        <v>-3339.312949245485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-345.64796961594999</v>
      </c>
      <c r="AR23">
        <f t="shared" si="14"/>
        <v>-346.34454341445223</v>
      </c>
      <c r="AS23">
        <f t="shared" si="15"/>
        <v>9.8274763353785559</v>
      </c>
      <c r="AT23">
        <f t="shared" si="16"/>
        <v>-9.6587039612584782</v>
      </c>
      <c r="AU23">
        <f t="shared" si="17"/>
        <v>-346.17577104033217</v>
      </c>
      <c r="AW23">
        <v>20</v>
      </c>
      <c r="AX23">
        <f>IF(Z23&gt;0, (R23*SUMPRODUCT(K23:$K$98, X23:$X$98)-K23*$AZ$3)/Z23, 0)</f>
        <v>-10609.71298475607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</v>
      </c>
      <c r="S24">
        <f t="shared" si="1"/>
        <v>-14353.337054501058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-1425.8085644050707</v>
      </c>
      <c r="AC24">
        <f t="shared" si="2"/>
        <v>-1480.3445902157591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-2990.7311652067856</v>
      </c>
      <c r="AI24">
        <f t="shared" si="7"/>
        <v>-2995.8879610954168</v>
      </c>
      <c r="AJ24">
        <f t="shared" si="8"/>
        <v>54.536025810688443</v>
      </c>
      <c r="AK24">
        <f t="shared" si="30"/>
        <v>-99.806599508354964</v>
      </c>
      <c r="AL24">
        <f t="shared" si="9"/>
        <v>-3041.1585347930832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-276.82091528837952</v>
      </c>
      <c r="AR24">
        <f t="shared" si="14"/>
        <v>-277.29822631334008</v>
      </c>
      <c r="AS24">
        <f t="shared" si="15"/>
        <v>5.047833371563387</v>
      </c>
      <c r="AT24">
        <f t="shared" si="16"/>
        <v>-9.2380600935133721</v>
      </c>
      <c r="AU24">
        <f t="shared" si="17"/>
        <v>-281.48845303529004</v>
      </c>
      <c r="AW24">
        <v>21</v>
      </c>
      <c r="AX24">
        <f>IF(Z24&gt;0, (R24*SUMPRODUCT(K24:$K$98, X24:$X$98)-K24*$AZ$3)/Z24, 0)</f>
        <v>-14353.337054501058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100000</v>
      </c>
      <c r="S25">
        <f t="shared" si="1"/>
        <v>-19674.033664010371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-1480.3445902157591</v>
      </c>
      <c r="AC25">
        <f t="shared" si="2"/>
        <v>-1497.2441271065836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-2600.2008773326993</v>
      </c>
      <c r="AI25">
        <f t="shared" si="7"/>
        <v>-2604.0060048237779</v>
      </c>
      <c r="AJ25">
        <f t="shared" si="8"/>
        <v>16.899536890824493</v>
      </c>
      <c r="AK25">
        <f t="shared" si="30"/>
        <v>-103.62412131510315</v>
      </c>
      <c r="AL25">
        <f t="shared" si="9"/>
        <v>-2690.7305892480567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-214.88712811945837</v>
      </c>
      <c r="AR25">
        <f t="shared" si="14"/>
        <v>-215.2015934078191</v>
      </c>
      <c r="AS25">
        <f t="shared" si="15"/>
        <v>1.3966201537257084</v>
      </c>
      <c r="AT25">
        <f t="shared" si="16"/>
        <v>-8.5637575263596499</v>
      </c>
      <c r="AU25">
        <f t="shared" si="17"/>
        <v>-222.36873078045306</v>
      </c>
      <c r="AW25">
        <v>22</v>
      </c>
      <c r="AX25">
        <f>IF(Z25&gt;0, (R25*SUMPRODUCT(K25:$K$98, X25:$X$98)-K25*$AZ$3)/Z25, 0)</f>
        <v>-19674.033664010371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100000</v>
      </c>
      <c r="S26">
        <f t="shared" si="1"/>
        <v>-27635.862229753951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-1497.2441271065836</v>
      </c>
      <c r="AC26">
        <f t="shared" si="2"/>
        <v>-1480.0585959425107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-2178.5800834870861</v>
      </c>
      <c r="AI26">
        <f t="shared" si="7"/>
        <v>-2181.2578696615101</v>
      </c>
      <c r="AJ26">
        <f t="shared" si="8"/>
        <v>-17.185531164072927</v>
      </c>
      <c r="AK26">
        <f t="shared" si="30"/>
        <v>-104.80708889746086</v>
      </c>
      <c r="AL26">
        <f t="shared" si="9"/>
        <v>-2303.2504897230438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-160.75297077453229</v>
      </c>
      <c r="AR26">
        <f t="shared" si="14"/>
        <v>-160.95055914224957</v>
      </c>
      <c r="AS26">
        <f t="shared" si="15"/>
        <v>-1.2680852128883444</v>
      </c>
      <c r="AT26">
        <f t="shared" si="16"/>
        <v>-7.7335008367146862</v>
      </c>
      <c r="AU26">
        <f t="shared" si="17"/>
        <v>-169.95214519185259</v>
      </c>
      <c r="AW26">
        <v>23</v>
      </c>
      <c r="AX26">
        <f>IF(Z26&gt;0, (R26*SUMPRODUCT(K26:$K$98, X26:$X$98)-K26*$AZ$3)/Z26, 0)</f>
        <v>-27635.862229753951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</v>
      </c>
      <c r="S27">
        <f t="shared" si="1"/>
        <v>-40220.530642612728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-1480.0585959425107</v>
      </c>
      <c r="AC27">
        <f t="shared" si="2"/>
        <v>-1433.6038352138899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-1737.6582931626181</v>
      </c>
      <c r="AI27">
        <f t="shared" si="7"/>
        <v>-1739.4404723287166</v>
      </c>
      <c r="AJ27">
        <f t="shared" si="8"/>
        <v>-46.45476072862084</v>
      </c>
      <c r="AK27">
        <f t="shared" si="30"/>
        <v>-103.60410171597576</v>
      </c>
      <c r="AL27">
        <f t="shared" si="9"/>
        <v>-1889.4993347733132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-114.480583237183</v>
      </c>
      <c r="AR27">
        <f t="shared" si="14"/>
        <v>-114.59799694917167</v>
      </c>
      <c r="AS27">
        <f t="shared" si="15"/>
        <v>-3.0605373468894093</v>
      </c>
      <c r="AT27">
        <f t="shared" si="16"/>
        <v>-6.8256561355468763</v>
      </c>
      <c r="AU27">
        <f t="shared" si="17"/>
        <v>-124.48419043160796</v>
      </c>
      <c r="AW27">
        <v>24</v>
      </c>
      <c r="AX27">
        <f>IF(Z27&gt;0, (R27*SUMPRODUCT(K27:$K$98, X27:$X$98)-K27*$AZ$3)/Z27, 0)</f>
        <v>-40220.530642612728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</v>
      </c>
      <c r="S28">
        <f t="shared" si="1"/>
        <v>-61379.685684679876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-1433.6038352138899</v>
      </c>
      <c r="AC28">
        <f t="shared" si="2"/>
        <v>-1363.0775153232578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-1307.9840622997447</v>
      </c>
      <c r="AI28">
        <f t="shared" si="7"/>
        <v>-1309.0944276430323</v>
      </c>
      <c r="AJ28">
        <f t="shared" si="8"/>
        <v>-70.526319890632067</v>
      </c>
      <c r="AK28">
        <f t="shared" si="30"/>
        <v>-100.3522684649723</v>
      </c>
      <c r="AL28">
        <f t="shared" si="9"/>
        <v>-1479.9730159986366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-76.939947462119918</v>
      </c>
      <c r="AR28">
        <f t="shared" si="14"/>
        <v>-77.005262823093119</v>
      </c>
      <c r="AS28">
        <f t="shared" si="15"/>
        <v>-4.1485913349289545</v>
      </c>
      <c r="AT28">
        <f t="shared" si="16"/>
        <v>-5.9030522511291226</v>
      </c>
      <c r="AU28">
        <f t="shared" si="17"/>
        <v>-87.056906409151196</v>
      </c>
      <c r="AW28">
        <v>25</v>
      </c>
      <c r="AX28">
        <f>IF(Z28&gt;0, (R28*SUMPRODUCT(K28:$K$98, X28:$X$98)-K28*$AZ$3)/Z28, 0)</f>
        <v>-61379.685684679876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</v>
      </c>
      <c r="S29">
        <f t="shared" si="1"/>
        <v>-99551.377442798082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-1363.0775153232578</v>
      </c>
      <c r="AC29">
        <f t="shared" si="2"/>
        <v>-1274.8327278498284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-917.94569148803089</v>
      </c>
      <c r="AI29">
        <f t="shared" si="7"/>
        <v>-918.58598033214173</v>
      </c>
      <c r="AJ29">
        <f t="shared" si="8"/>
        <v>-88.244787473429369</v>
      </c>
      <c r="AK29">
        <f t="shared" si="30"/>
        <v>-95.415426072628051</v>
      </c>
      <c r="AL29">
        <f t="shared" si="9"/>
        <v>-1102.2461938781992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-48.211250722072222</v>
      </c>
      <c r="AR29">
        <f t="shared" si="14"/>
        <v>-48.244879210428579</v>
      </c>
      <c r="AS29">
        <f t="shared" si="15"/>
        <v>-4.6346876653464362</v>
      </c>
      <c r="AT29">
        <f t="shared" si="16"/>
        <v>-5.0112954086465136</v>
      </c>
      <c r="AU29">
        <f t="shared" si="17"/>
        <v>-57.89086228442153</v>
      </c>
      <c r="AW29">
        <v>26</v>
      </c>
      <c r="AX29">
        <f>IF(Z29&gt;0, (R29*SUMPRODUCT(K29:$K$98, X29:$X$98)-K29*$AZ$3)/Z29, 0)</f>
        <v>-99551.377442798082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</v>
      </c>
      <c r="S30">
        <f t="shared" si="1"/>
        <v>-174638.0359345545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-1274.8327278498284</v>
      </c>
      <c r="AC30">
        <f t="shared" si="2"/>
        <v>-1175.5576080937317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-594.63240779267517</v>
      </c>
      <c r="AI30">
        <f t="shared" si="7"/>
        <v>-594.96897754444853</v>
      </c>
      <c r="AJ30">
        <f t="shared" si="8"/>
        <v>-99.275119756096728</v>
      </c>
      <c r="AK30">
        <f t="shared" si="30"/>
        <v>-89.238290949488004</v>
      </c>
      <c r="AL30">
        <f t="shared" si="9"/>
        <v>-783.4823882500333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-27.884442290731208</v>
      </c>
      <c r="AR30">
        <f t="shared" si="14"/>
        <v>-27.900225251257975</v>
      </c>
      <c r="AS30">
        <f t="shared" si="15"/>
        <v>-4.6553657544838725</v>
      </c>
      <c r="AT30">
        <f t="shared" si="16"/>
        <v>-4.1847029214930913</v>
      </c>
      <c r="AU30">
        <f t="shared" si="17"/>
        <v>-36.740293927234944</v>
      </c>
      <c r="AW30">
        <v>27</v>
      </c>
      <c r="AX30">
        <f>IF(Z30&gt;0, (R30*SUMPRODUCT(K30:$K$98, X30:$X$98)-K30*$AZ$3)/Z30, 0)</f>
        <v>-174638.0359345545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</v>
      </c>
      <c r="S31">
        <f t="shared" si="1"/>
        <v>-339999.70648838091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-1175.5576080937317</v>
      </c>
      <c r="AC31">
        <f t="shared" si="2"/>
        <v>-1071.7577910289549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-351.18495667440487</v>
      </c>
      <c r="AI31">
        <f t="shared" si="7"/>
        <v>-351.34256825032332</v>
      </c>
      <c r="AJ31">
        <f t="shared" si="8"/>
        <v>-103.79981706477679</v>
      </c>
      <c r="AK31">
        <f t="shared" si="30"/>
        <v>-82.289032566561232</v>
      </c>
      <c r="AL31">
        <f t="shared" si="9"/>
        <v>-537.43141788166133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-14.703856968469863</v>
      </c>
      <c r="AR31">
        <f t="shared" si="14"/>
        <v>-14.710456049736971</v>
      </c>
      <c r="AS31">
        <f t="shared" si="15"/>
        <v>-4.3460223294497746</v>
      </c>
      <c r="AT31">
        <f t="shared" si="16"/>
        <v>-3.4453815345350178</v>
      </c>
      <c r="AU31">
        <f t="shared" si="17"/>
        <v>-22.501859913721763</v>
      </c>
      <c r="AW31">
        <v>28</v>
      </c>
      <c r="AX31">
        <f>IF(Z31&gt;0, (R31*SUMPRODUCT(K31:$K$98, X31:$X$98)-K31*$AZ$3)/Z31, 0)</f>
        <v>-339999.70648838091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</v>
      </c>
      <c r="S32">
        <f t="shared" si="1"/>
        <v>-761144.18826969294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-1071.7577910289549</v>
      </c>
      <c r="AC32">
        <f t="shared" si="2"/>
        <v>-968.8864164300071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-184.7775071437664</v>
      </c>
      <c r="AI32">
        <f t="shared" si="7"/>
        <v>-184.84115385035381</v>
      </c>
      <c r="AJ32">
        <f t="shared" si="8"/>
        <v>-102.8713745989478</v>
      </c>
      <c r="AK32">
        <f t="shared" si="30"/>
        <v>-75.023045372026857</v>
      </c>
      <c r="AL32">
        <f t="shared" si="9"/>
        <v>-362.73557382132844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-6.9075883163452181</v>
      </c>
      <c r="AR32">
        <f t="shared" si="14"/>
        <v>-6.9099676386642219</v>
      </c>
      <c r="AS32">
        <f t="shared" si="15"/>
        <v>-3.8456688600803886</v>
      </c>
      <c r="AT32">
        <f t="shared" si="16"/>
        <v>-2.8046071173870835</v>
      </c>
      <c r="AU32">
        <f t="shared" si="17"/>
        <v>-13.560243616131693</v>
      </c>
      <c r="AW32">
        <v>29</v>
      </c>
      <c r="AX32">
        <f>IF(Z32&gt;0, (R32*SUMPRODUCT(K32:$K$98, X32:$X$98)-K32*$AZ$3)/Z32, 0)</f>
        <v>-761144.18826969294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</v>
      </c>
      <c r="S33">
        <f t="shared" si="1"/>
        <v>-2066060.2596570344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-968.8864164300071</v>
      </c>
      <c r="AC33">
        <f t="shared" si="2"/>
        <v>-870.8161194183009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-83.871847833081688</v>
      </c>
      <c r="AI33">
        <f t="shared" si="7"/>
        <v>-83.892922148686665</v>
      </c>
      <c r="AJ33">
        <f t="shared" si="8"/>
        <v>-98.070297011706202</v>
      </c>
      <c r="AK33">
        <f t="shared" si="30"/>
        <v>-67.822049150100497</v>
      </c>
      <c r="AL33">
        <f t="shared" si="9"/>
        <v>-249.78526831049336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-2.7994681526405452</v>
      </c>
      <c r="AR33">
        <f t="shared" si="14"/>
        <v>-2.8001715695426297</v>
      </c>
      <c r="AS33">
        <f t="shared" si="15"/>
        <v>-3.2733829085375383</v>
      </c>
      <c r="AT33">
        <f t="shared" si="16"/>
        <v>-2.2637591939120139</v>
      </c>
      <c r="AU33">
        <f t="shared" si="17"/>
        <v>-8.337313671992181</v>
      </c>
      <c r="AW33">
        <v>30</v>
      </c>
      <c r="AX33">
        <f>IF(Z33&gt;0, (R33*SUMPRODUCT(K33:$K$98, X33:$X$98)-K33*$AZ$3)/Z33, 0)</f>
        <v>-2066060.2596570344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</v>
      </c>
      <c r="S34">
        <f t="shared" si="1"/>
        <v>-7325860.3424833855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-870.8161194183009</v>
      </c>
      <c r="AC34">
        <f t="shared" si="2"/>
        <v>-779.88533281375248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-31.081496518632949</v>
      </c>
      <c r="AI34">
        <f t="shared" si="7"/>
        <v>-31.086819342822562</v>
      </c>
      <c r="AJ34">
        <f t="shared" si="8"/>
        <v>-90.930786604548416</v>
      </c>
      <c r="AK34">
        <f t="shared" si="30"/>
        <v>-60.957128359281072</v>
      </c>
      <c r="AL34">
        <f t="shared" si="9"/>
        <v>-182.97473430665207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-0.92628198649359117</v>
      </c>
      <c r="AR34">
        <f t="shared" si="14"/>
        <v>-0.92644061579772241</v>
      </c>
      <c r="AS34">
        <f t="shared" si="15"/>
        <v>-2.7098936371674585</v>
      </c>
      <c r="AT34">
        <f t="shared" si="16"/>
        <v>-1.8166271342092737</v>
      </c>
      <c r="AU34">
        <f t="shared" si="17"/>
        <v>-5.4529613871744553</v>
      </c>
      <c r="AW34">
        <v>31</v>
      </c>
      <c r="AX34">
        <f>IF(Z34&gt;0, (R34*SUMPRODUCT(K34:$K$98, X34:$X$98)-K34*$AZ$3)/Z34, 0)</f>
        <v>-7325860.3424833855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-38405470.193967544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-779.88533281375248</v>
      </c>
      <c r="AC35">
        <f t="shared" ref="AC35:AC69" si="33">S35*Z35</f>
        <v>-697.12388733847024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-8.7240236815865426</v>
      </c>
      <c r="AI35">
        <f t="shared" ref="AI35:AI66" si="38">SUM(AE35:AH35)</f>
        <v>-8.7249312656934652</v>
      </c>
      <c r="AJ35">
        <f t="shared" ref="AJ35:AJ69" si="39">AB35-AC35</f>
        <v>-82.761445475282244</v>
      </c>
      <c r="AK35">
        <f t="shared" si="30"/>
        <v>-54.591973296962678</v>
      </c>
      <c r="AL35">
        <f t="shared" ref="AL35:AL66" si="40">SUM(AI35:AK35)</f>
        <v>-146.07835003793838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-0.23213472446634648</v>
      </c>
      <c r="AR35">
        <f t="shared" ref="AR35:AR69" si="45">AI35*$K35</f>
        <v>-0.23215887407830077</v>
      </c>
      <c r="AS35">
        <f t="shared" ref="AS35:AS69" si="46">AJ35*$K35</f>
        <v>-2.2021725344912588</v>
      </c>
      <c r="AT35">
        <f t="shared" ref="AT35:AT69" si="47">AK35*$K35</f>
        <v>-1.4526201603638851</v>
      </c>
      <c r="AU35">
        <f t="shared" ref="AU35:AU69" si="48">AL35*$K35</f>
        <v>-3.8869515689334446</v>
      </c>
      <c r="AW35">
        <v>32</v>
      </c>
      <c r="AX35">
        <f>IF(Z35&gt;0, (R35*SUMPRODUCT(K35:$K$98, X35:$X$98)-K35*$AZ$3)/Z35, 0)</f>
        <v>-38405470.193967544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</v>
      </c>
      <c r="S36">
        <f t="shared" si="32"/>
        <v>-204132615.16348159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-697.12388733847024</v>
      </c>
      <c r="AC36">
        <f t="shared" si="33"/>
        <v>-622.63483682920833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-1.4920016587371696</v>
      </c>
      <c r="AI36">
        <f t="shared" si="38"/>
        <v>-1.4921541661736542</v>
      </c>
      <c r="AJ36">
        <f t="shared" si="39"/>
        <v>-74.489050509261915</v>
      </c>
      <c r="AK36">
        <f t="shared" si="30"/>
        <v>-48.798672113692923</v>
      </c>
      <c r="AL36">
        <f t="shared" si="40"/>
        <v>-124.77987678912848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-3.5446597828528208E-2</v>
      </c>
      <c r="AR36">
        <f t="shared" si="45"/>
        <v>-3.545022106160927E-2</v>
      </c>
      <c r="AS36">
        <f t="shared" si="46"/>
        <v>-1.7696920111104653</v>
      </c>
      <c r="AT36">
        <f t="shared" si="47"/>
        <v>-1.1593465026334795</v>
      </c>
      <c r="AU36">
        <f t="shared" si="48"/>
        <v>-2.9644887348055535</v>
      </c>
      <c r="AW36">
        <v>33</v>
      </c>
      <c r="AX36">
        <f>IF(Z36&gt;0, (R36*SUMPRODUCT(K36:$K$98, X36:$X$98)-K36*$AZ$3)/Z36, 0)</f>
        <v>-204132615.16348159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</v>
      </c>
      <c r="S37">
        <f t="shared" si="32"/>
        <v>-1102222085.6939857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-622.63483682920833</v>
      </c>
      <c r="AC37">
        <f t="shared" si="33"/>
        <v>-555.95493946835074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-0.25152525775754236</v>
      </c>
      <c r="AI37">
        <f t="shared" si="38"/>
        <v>-0.25155047749078324</v>
      </c>
      <c r="AJ37">
        <f t="shared" si="39"/>
        <v>-66.679897360857581</v>
      </c>
      <c r="AK37">
        <f t="shared" si="30"/>
        <v>-43.58443857804459</v>
      </c>
      <c r="AL37">
        <f t="shared" si="40"/>
        <v>-110.51588641639296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-5.3354226968695441E-3</v>
      </c>
      <c r="AR37">
        <f t="shared" si="45"/>
        <v>-5.3359576647623993E-3</v>
      </c>
      <c r="AS37">
        <f t="shared" si="46"/>
        <v>-1.4144322561314739</v>
      </c>
      <c r="AT37">
        <f t="shared" si="47"/>
        <v>-0.92452505522834549</v>
      </c>
      <c r="AU37">
        <f t="shared" si="48"/>
        <v>-2.3442932690245817</v>
      </c>
      <c r="AW37">
        <v>34</v>
      </c>
      <c r="AX37">
        <f>IF(Z37&gt;0, (R37*SUMPRODUCT(K37:$K$98, X37:$X$98)-K37*$AZ$3)/Z37, 0)</f>
        <v>-1102222085.6939857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</v>
      </c>
      <c r="S38">
        <f t="shared" si="32"/>
        <v>-6058990262.3877792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-555.95493946835074</v>
      </c>
      <c r="AC38">
        <f t="shared" si="33"/>
        <v>-496.39300349936366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-4.174240303878235E-2</v>
      </c>
      <c r="AI38">
        <f t="shared" si="38"/>
        <v>-4.1746499373171438E-2</v>
      </c>
      <c r="AJ38">
        <f t="shared" si="39"/>
        <v>-59.561935968987086</v>
      </c>
      <c r="AK38">
        <f t="shared" si="30"/>
        <v>-38.916845762784554</v>
      </c>
      <c r="AL38">
        <f t="shared" si="40"/>
        <v>-98.520528231144809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-7.9058151122171378E-4</v>
      </c>
      <c r="AR38">
        <f t="shared" si="45"/>
        <v>-7.9065909387139458E-4</v>
      </c>
      <c r="AS38">
        <f t="shared" si="46"/>
        <v>-1.1280750968242859</v>
      </c>
      <c r="AT38">
        <f t="shared" si="47"/>
        <v>-0.73706678330280551</v>
      </c>
      <c r="AU38">
        <f t="shared" si="48"/>
        <v>-1.8659325392209625</v>
      </c>
      <c r="AW38">
        <v>35</v>
      </c>
      <c r="AX38">
        <f>IF(Z38&gt;0, (R38*SUMPRODUCT(K38:$K$98, X38:$X$98)-K38*$AZ$3)/Z38, 0)</f>
        <v>-6058990262.3877792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</v>
      </c>
      <c r="S39">
        <f t="shared" si="32"/>
        <v>-33987094345.391846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-496.39300349936366</v>
      </c>
      <c r="AC39">
        <f t="shared" si="33"/>
        <v>-443.20873033829992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-6.8066920123433195E-3</v>
      </c>
      <c r="AI39">
        <f t="shared" si="38"/>
        <v>-6.8073440373823454E-3</v>
      </c>
      <c r="AJ39">
        <f t="shared" si="39"/>
        <v>-53.184273161063743</v>
      </c>
      <c r="AK39">
        <f t="shared" si="30"/>
        <v>-34.747510244955457</v>
      </c>
      <c r="AL39">
        <f t="shared" si="40"/>
        <v>-87.938590750056591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-1.1510316988825788E-4</v>
      </c>
      <c r="AR39">
        <f t="shared" si="45"/>
        <v>-1.1511419582401379E-4</v>
      </c>
      <c r="AS39">
        <f t="shared" si="46"/>
        <v>-0.89936174840000471</v>
      </c>
      <c r="AT39">
        <f t="shared" si="47"/>
        <v>-0.58759064868312982</v>
      </c>
      <c r="AU39">
        <f t="shared" si="48"/>
        <v>-1.4870675112789586</v>
      </c>
      <c r="AW39">
        <v>36</v>
      </c>
      <c r="AX39">
        <f>IF(Z39&gt;0, (R39*SUMPRODUCT(K39:$K$98, X39:$X$98)-K39*$AZ$3)/Z39, 0)</f>
        <v>-33987094345.391846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</v>
      </c>
      <c r="S40">
        <f t="shared" si="32"/>
        <v>-194595570284.35623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-443.20873033829992</v>
      </c>
      <c r="AC40">
        <f t="shared" si="33"/>
        <v>-395.7221813855993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-1.0876533647895875E-3</v>
      </c>
      <c r="AI40">
        <f t="shared" si="38"/>
        <v>-1.0877550428958279E-3</v>
      </c>
      <c r="AJ40">
        <f t="shared" si="39"/>
        <v>-47.486548952700616</v>
      </c>
      <c r="AK40">
        <f t="shared" ref="AK40:AK69" si="61">G40*SUM(AB40:AB40, AE40:AF40)</f>
        <v>-31.024611123680998</v>
      </c>
      <c r="AL40">
        <f t="shared" si="40"/>
        <v>-78.512247831424503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-1.6421910048214081E-5</v>
      </c>
      <c r="AR40">
        <f t="shared" si="45"/>
        <v>-1.6423445232831359E-5</v>
      </c>
      <c r="AS40">
        <f t="shared" si="46"/>
        <v>-0.71697459930372631</v>
      </c>
      <c r="AT40">
        <f t="shared" si="47"/>
        <v>-0.46842439847779421</v>
      </c>
      <c r="AU40">
        <f t="shared" si="48"/>
        <v>-1.1854154212267531</v>
      </c>
      <c r="AW40">
        <v>37</v>
      </c>
      <c r="AX40">
        <f>IF(Z40&gt;0, (R40*SUMPRODUCT(K40:$K$98, X40:$X$98)-K40*$AZ$3)/Z40, 0)</f>
        <v>-194595570284.35623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</v>
      </c>
      <c r="S41">
        <f t="shared" si="32"/>
        <v>-1139670610241.2263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-395.7221813855993</v>
      </c>
      <c r="AC41">
        <f t="shared" si="33"/>
        <v>-353.32339061476785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-1.7032041274099813E-4</v>
      </c>
      <c r="AI41">
        <f t="shared" si="38"/>
        <v>-1.7033591385980559E-4</v>
      </c>
      <c r="AJ41">
        <f t="shared" si="39"/>
        <v>-42.398790770831454</v>
      </c>
      <c r="AK41">
        <f t="shared" si="61"/>
        <v>-27.700552696991952</v>
      </c>
      <c r="AL41">
        <f t="shared" si="40"/>
        <v>-70.099513803737267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-2.2960526336148163E-6</v>
      </c>
      <c r="AR41">
        <f t="shared" si="45"/>
        <v>-2.2962616008436359E-6</v>
      </c>
      <c r="AS41">
        <f t="shared" si="46"/>
        <v>-0.57156892497371148</v>
      </c>
      <c r="AT41">
        <f t="shared" si="47"/>
        <v>-0.37342515761297618</v>
      </c>
      <c r="AU41">
        <f t="shared" si="48"/>
        <v>-0.94499637884828847</v>
      </c>
      <c r="AW41">
        <v>38</v>
      </c>
      <c r="AX41">
        <f>IF(Z41&gt;0, (R41*SUMPRODUCT(K41:$K$98, X41:$X$98)-K41*$AZ$3)/Z41, 0)</f>
        <v>-1139670610241.2263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</v>
      </c>
      <c r="S42">
        <f t="shared" si="32"/>
        <v>-6838604894548.291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-353.32339061476785</v>
      </c>
      <c r="AC42">
        <f t="shared" si="33"/>
        <v>-315.4673150601584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-2.6079179101686382E-5</v>
      </c>
      <c r="AI42">
        <f t="shared" si="38"/>
        <v>-2.6081485619754939E-5</v>
      </c>
      <c r="AJ42">
        <f t="shared" si="39"/>
        <v>-37.856075554609447</v>
      </c>
      <c r="AK42">
        <f t="shared" si="61"/>
        <v>-24.732637343033751</v>
      </c>
      <c r="AL42">
        <f t="shared" si="40"/>
        <v>-62.58873897912882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-3.1389979551362767E-7</v>
      </c>
      <c r="AR42">
        <f t="shared" si="45"/>
        <v>-3.1392755771991669E-7</v>
      </c>
      <c r="AS42">
        <f t="shared" si="46"/>
        <v>-0.45565139643417468</v>
      </c>
      <c r="AT42">
        <f t="shared" si="47"/>
        <v>-0.29769226148644318</v>
      </c>
      <c r="AU42">
        <f t="shared" si="48"/>
        <v>-0.75334397184817559</v>
      </c>
      <c r="AW42">
        <v>39</v>
      </c>
      <c r="AX42">
        <f>IF(Z42&gt;0, (R42*SUMPRODUCT(K42:$K$98, X42:$X$98)-K42*$AZ$3)/Z42, 0)</f>
        <v>-6838604894548.291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</v>
      </c>
      <c r="S43">
        <f t="shared" si="32"/>
        <v>-42103994446420.281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-315.4673150601584</v>
      </c>
      <c r="AC43">
        <f t="shared" si="33"/>
        <v>-281.66724586453847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-3.8979259091846814E-6</v>
      </c>
      <c r="AI43">
        <f t="shared" si="38"/>
        <v>-3.8982603991179617E-6</v>
      </c>
      <c r="AJ43">
        <f t="shared" si="39"/>
        <v>-33.800069195619926</v>
      </c>
      <c r="AK43">
        <f t="shared" si="61"/>
        <v>-22.08271205421109</v>
      </c>
      <c r="AL43">
        <f t="shared" si="40"/>
        <v>-55.882785148091415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-4.1890223075545024E-8</v>
      </c>
      <c r="AR43">
        <f t="shared" si="45"/>
        <v>-4.1893817771351998E-8</v>
      </c>
      <c r="AS43">
        <f t="shared" si="46"/>
        <v>-0.36324252219292053</v>
      </c>
      <c r="AT43">
        <f t="shared" si="47"/>
        <v>-0.23731844976433117</v>
      </c>
      <c r="AU43">
        <f t="shared" si="48"/>
        <v>-0.60056101385106941</v>
      </c>
      <c r="AW43">
        <v>40</v>
      </c>
      <c r="AX43">
        <f>IF(Z43&gt;0, (R43*SUMPRODUCT(K43:$K$98, X43:$X$98)-K43*$AZ$3)/Z43, 0)</f>
        <v>-42103994446420.281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</v>
      </c>
      <c r="S44">
        <f t="shared" si="32"/>
        <v>-266679699968834.09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-281.66724586453847</v>
      </c>
      <c r="AC44">
        <f t="shared" si="33"/>
        <v>-251.48861241578609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-5.6798644731796375E-7</v>
      </c>
      <c r="AI44">
        <f t="shared" si="38"/>
        <v>-5.6803359912825245E-7</v>
      </c>
      <c r="AJ44">
        <f t="shared" si="39"/>
        <v>-30.178633448752379</v>
      </c>
      <c r="AK44">
        <f t="shared" si="61"/>
        <v>-19.716707210517693</v>
      </c>
      <c r="AL44">
        <f t="shared" si="40"/>
        <v>-49.895341227303675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-5.4500318925041698E-9</v>
      </c>
      <c r="AR44">
        <f t="shared" si="45"/>
        <v>-5.4504843308872968E-9</v>
      </c>
      <c r="AS44">
        <f t="shared" si="46"/>
        <v>-0.2895747170457032</v>
      </c>
      <c r="AT44">
        <f t="shared" si="47"/>
        <v>-0.18918881536680957</v>
      </c>
      <c r="AU44">
        <f t="shared" si="48"/>
        <v>-0.47876353786299713</v>
      </c>
      <c r="AW44">
        <v>41</v>
      </c>
      <c r="AX44">
        <f>IF(Z44&gt;0, (R44*SUMPRODUCT(K44:$K$98, X44:$X$98)-K44*$AZ$3)/Z44, 0)</f>
        <v>-266679699968834.09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</v>
      </c>
      <c r="S45">
        <f t="shared" si="32"/>
        <v>-1740572384241729.8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-251.48861241578609</v>
      </c>
      <c r="AC45">
        <f t="shared" si="33"/>
        <v>-224.54340394744807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-8.0460034760539566E-8</v>
      </c>
      <c r="AI45">
        <f t="shared" si="38"/>
        <v>-8.0466485035345149E-8</v>
      </c>
      <c r="AJ45">
        <f t="shared" si="39"/>
        <v>-26.945208468338024</v>
      </c>
      <c r="AK45">
        <f t="shared" si="61"/>
        <v>-17.604202869105027</v>
      </c>
      <c r="AL45">
        <f t="shared" si="40"/>
        <v>-44.549411417909539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-6.8932378452800398E-10</v>
      </c>
      <c r="AR45">
        <f t="shared" si="45"/>
        <v>-6.8937904584939748E-10</v>
      </c>
      <c r="AS45">
        <f t="shared" si="46"/>
        <v>-0.23084719179614521</v>
      </c>
      <c r="AT45">
        <f t="shared" si="47"/>
        <v>-0.15082016533358064</v>
      </c>
      <c r="AU45">
        <f t="shared" si="48"/>
        <v>-0.38166735781910494</v>
      </c>
      <c r="AW45">
        <v>42</v>
      </c>
      <c r="AX45">
        <f>IF(Z45&gt;0, (R45*SUMPRODUCT(K45:$K$98, X45:$X$98)-K45*$AZ$3)/Z45, 0)</f>
        <v>-1740572384241729.8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</v>
      </c>
      <c r="S46">
        <f t="shared" si="32"/>
        <v>-1.1739274918695726E+16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-224.54340394744807</v>
      </c>
      <c r="AC46">
        <f t="shared" si="33"/>
        <v>-200.48518209654097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-1.1063728398287546E-8</v>
      </c>
      <c r="AI46">
        <f t="shared" si="38"/>
        <v>-1.1064582306145931E-8</v>
      </c>
      <c r="AJ46">
        <f t="shared" si="39"/>
        <v>-24.058221850907103</v>
      </c>
      <c r="AK46">
        <f t="shared" si="61"/>
        <v>-15.718038276321366</v>
      </c>
      <c r="AL46">
        <f t="shared" si="40"/>
        <v>-39.776260138293054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-8.4630426783520517E-11</v>
      </c>
      <c r="AR46">
        <f t="shared" si="45"/>
        <v>-8.4636958631003337E-11</v>
      </c>
      <c r="AS46">
        <f t="shared" si="46"/>
        <v>-0.18402996798168236</v>
      </c>
      <c r="AT46">
        <f t="shared" si="47"/>
        <v>-0.12023291241772364</v>
      </c>
      <c r="AU46">
        <f t="shared" si="48"/>
        <v>-0.30426288048404299</v>
      </c>
      <c r="AW46">
        <v>43</v>
      </c>
      <c r="AX46">
        <f>IF(Z46&gt;0, (R46*SUMPRODUCT(K46:$K$98, X46:$X$98)-K46*$AZ$3)/Z46, 0)</f>
        <v>-1.1739274918695726E+16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</v>
      </c>
      <c r="S47">
        <f t="shared" si="32"/>
        <v>-8.2072930509200064E+16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-200.48518209654097</v>
      </c>
      <c r="AC47">
        <f t="shared" si="33"/>
        <v>-179.00462687198592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-1.4726332153807662E-9</v>
      </c>
      <c r="AI47">
        <f t="shared" si="38"/>
        <v>-1.4727422675528778E-9</v>
      </c>
      <c r="AJ47">
        <f t="shared" si="39"/>
        <v>-21.480555224555047</v>
      </c>
      <c r="AK47">
        <f t="shared" si="61"/>
        <v>-14.033962746757869</v>
      </c>
      <c r="AL47">
        <f t="shared" si="40"/>
        <v>-35.514517972785654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-1.005776755250135E-11</v>
      </c>
      <c r="AR47">
        <f t="shared" si="45"/>
        <v>-1.0058512355339381E-11</v>
      </c>
      <c r="AS47">
        <f t="shared" si="46"/>
        <v>-0.14670756376453306</v>
      </c>
      <c r="AT47">
        <f t="shared" si="47"/>
        <v>-9.5848941659826659E-2</v>
      </c>
      <c r="AU47">
        <f t="shared" si="48"/>
        <v>-0.2425565054344182</v>
      </c>
      <c r="AW47">
        <v>44</v>
      </c>
      <c r="AX47">
        <f>IF(Z47&gt;0, (R47*SUMPRODUCT(K47:$K$98, X47:$X$98)-K47*$AZ$3)/Z47, 0)</f>
        <v>-8.2072930509200064E+16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</v>
      </c>
      <c r="S48">
        <f t="shared" si="32"/>
        <v>-5.9601159613428058E+17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-179.00462687198592</v>
      </c>
      <c r="AC48">
        <f t="shared" si="33"/>
        <v>-159.82555970713909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-1.8910745344799459E-10</v>
      </c>
      <c r="AI48">
        <f t="shared" si="38"/>
        <v>-1.8912086137166116E-10</v>
      </c>
      <c r="AJ48">
        <f t="shared" si="39"/>
        <v>-19.179067164846828</v>
      </c>
      <c r="AK48">
        <f t="shared" si="61"/>
        <v>-12.530323881039015</v>
      </c>
      <c r="AL48">
        <f t="shared" si="40"/>
        <v>-31.709391046074963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-1.1531813928857943E-12</v>
      </c>
      <c r="AR48">
        <f t="shared" si="45"/>
        <v>-1.1532631546979683E-12</v>
      </c>
      <c r="AS48">
        <f t="shared" si="46"/>
        <v>-0.11695437162391131</v>
      </c>
      <c r="AT48">
        <f t="shared" si="47"/>
        <v>-7.6410189460990485E-2</v>
      </c>
      <c r="AU48">
        <f t="shared" si="48"/>
        <v>-0.19336456108605504</v>
      </c>
      <c r="AW48">
        <v>45</v>
      </c>
      <c r="AX48">
        <f>IF(Z48&gt;0, (R48*SUMPRODUCT(K48:$K$98, X48:$X$98)-K48*$AZ$3)/Z48, 0)</f>
        <v>-5.9601159613428058E+17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</v>
      </c>
      <c r="S49">
        <f t="shared" si="32"/>
        <v>-4.5107178538821606E+18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-159.82555970713909</v>
      </c>
      <c r="AC49">
        <f t="shared" si="33"/>
        <v>-142.70139259566091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-2.3384081708606528E-11</v>
      </c>
      <c r="AI49">
        <f t="shared" si="38"/>
        <v>-2.3385663512182125E-11</v>
      </c>
      <c r="AJ49">
        <f t="shared" si="39"/>
        <v>-17.124167111478187</v>
      </c>
      <c r="AK49">
        <f t="shared" si="61"/>
        <v>-11.187789179499738</v>
      </c>
      <c r="AL49">
        <f t="shared" si="40"/>
        <v>-28.311956291001309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-1.2731843072178226E-13</v>
      </c>
      <c r="AR49">
        <f t="shared" si="45"/>
        <v>-1.2732704310825374E-13</v>
      </c>
      <c r="AS49">
        <f t="shared" si="46"/>
        <v>-9.323530901145137E-2</v>
      </c>
      <c r="AT49">
        <f t="shared" si="47"/>
        <v>-6.0913735220818471E-2</v>
      </c>
      <c r="AU49">
        <f t="shared" si="48"/>
        <v>-0.15414904423239717</v>
      </c>
      <c r="AW49">
        <v>46</v>
      </c>
      <c r="AX49">
        <f>IF(Z49&gt;0, (R49*SUMPRODUCT(K49:$K$98, X49:$X$98)-K49*$AZ$3)/Z49, 0)</f>
        <v>-4.5107178538821606E+18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</v>
      </c>
      <c r="S50">
        <f t="shared" si="32"/>
        <v>-3.5651238225699111E+19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-142.70139259566091</v>
      </c>
      <c r="AC50">
        <f t="shared" si="33"/>
        <v>-127.41195767469735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-2.7745866969360478E-12</v>
      </c>
      <c r="AI50">
        <f t="shared" si="38"/>
        <v>-2.7747653891274214E-12</v>
      </c>
      <c r="AJ50">
        <f t="shared" si="39"/>
        <v>-15.289434920963558</v>
      </c>
      <c r="AK50">
        <f t="shared" si="61"/>
        <v>-9.9890974816962643</v>
      </c>
      <c r="AL50">
        <f t="shared" si="40"/>
        <v>-25.278532402662599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-1.3488114194726148E-14</v>
      </c>
      <c r="AR50">
        <f t="shared" si="45"/>
        <v>-1.3488982872099111E-14</v>
      </c>
      <c r="AS50">
        <f t="shared" si="46"/>
        <v>-7.432661751551084E-2</v>
      </c>
      <c r="AT50">
        <f t="shared" si="47"/>
        <v>-4.8560056776800774E-2</v>
      </c>
      <c r="AU50">
        <f t="shared" si="48"/>
        <v>-0.12288667429232511</v>
      </c>
      <c r="AW50">
        <v>47</v>
      </c>
      <c r="AX50">
        <f>IF(Z50&gt;0, (R50*SUMPRODUCT(K50:$K$98, X50:$X$98)-K50*$AZ$3)/Z50, 0)</f>
        <v>-3.5651238225699111E+19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</v>
      </c>
      <c r="S51">
        <f t="shared" si="32"/>
        <v>-2.9462269065730867E+20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-127.41195767469735</v>
      </c>
      <c r="AC51">
        <f t="shared" si="33"/>
        <v>-113.7606764952655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-3.1519821200048619E-13</v>
      </c>
      <c r="AI51">
        <f t="shared" si="38"/>
        <v>-3.1521751816394589E-13</v>
      </c>
      <c r="AJ51">
        <f t="shared" si="39"/>
        <v>-13.651281179431848</v>
      </c>
      <c r="AK51">
        <f t="shared" si="61"/>
        <v>-8.9188370372288155</v>
      </c>
      <c r="AL51">
        <f t="shared" si="40"/>
        <v>-22.57011821666098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-1.3681025647798272E-15</v>
      </c>
      <c r="AR51">
        <f t="shared" si="45"/>
        <v>-1.3681863622467533E-15</v>
      </c>
      <c r="AS51">
        <f t="shared" si="46"/>
        <v>-5.9252724422442116E-2</v>
      </c>
      <c r="AT51">
        <f t="shared" si="47"/>
        <v>-3.8711779955995548E-2</v>
      </c>
      <c r="AU51">
        <f t="shared" si="48"/>
        <v>-9.7964504378439038E-2</v>
      </c>
      <c r="AW51">
        <v>48</v>
      </c>
      <c r="AX51">
        <f>IF(Z51&gt;0, (R51*SUMPRODUCT(K51:$K$98, X51:$X$98)-K51*$AZ$3)/Z51, 0)</f>
        <v>-2.9462269065730867E+20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</v>
      </c>
      <c r="S52">
        <f t="shared" si="32"/>
        <v>-2.5539977555541355E+21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-113.7606764952655</v>
      </c>
      <c r="AC52">
        <f t="shared" si="33"/>
        <v>-101.57203258505848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-3.4249221588857384E-14</v>
      </c>
      <c r="AI52">
        <f t="shared" si="38"/>
        <v>-3.4251210079888047E-14</v>
      </c>
      <c r="AJ52">
        <f t="shared" si="39"/>
        <v>-12.18864391020702</v>
      </c>
      <c r="AK52">
        <f t="shared" si="61"/>
        <v>-7.963247354668586</v>
      </c>
      <c r="AL52">
        <f t="shared" si="40"/>
        <v>-20.151891264875641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-1.3272954160687934E-16</v>
      </c>
      <c r="AR52">
        <f t="shared" si="45"/>
        <v>-1.3273724781130519E-16</v>
      </c>
      <c r="AS52">
        <f t="shared" si="46"/>
        <v>-4.7235909137788724E-2</v>
      </c>
      <c r="AT52">
        <f t="shared" si="47"/>
        <v>-3.0860793970021963E-2</v>
      </c>
      <c r="AU52">
        <f t="shared" si="48"/>
        <v>-7.8096703107810819E-2</v>
      </c>
      <c r="AW52">
        <v>49</v>
      </c>
      <c r="AX52">
        <f>IF(Z52&gt;0, (R52*SUMPRODUCT(K52:$K$98, X52:$X$98)-K52*$AZ$3)/Z52, 0)</f>
        <v>-2.5539977555541355E+21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</v>
      </c>
      <c r="S53">
        <f t="shared" si="32"/>
        <v>-2.3300858108354104E+22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-101.57203258505848</v>
      </c>
      <c r="AC53">
        <f t="shared" si="33"/>
        <v>-90.689314808087914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-3.5480020477389618E-15</v>
      </c>
      <c r="AI53">
        <f t="shared" si="38"/>
        <v>-3.5481966528354487E-15</v>
      </c>
      <c r="AJ53">
        <f t="shared" si="39"/>
        <v>-10.882717776970566</v>
      </c>
      <c r="AK53">
        <f t="shared" si="61"/>
        <v>-7.1100422809540946</v>
      </c>
      <c r="AL53">
        <f t="shared" si="40"/>
        <v>-17.992760057924663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-1.2276730670539217E-17</v>
      </c>
      <c r="AR53">
        <f t="shared" si="45"/>
        <v>-1.2277404039473207E-17</v>
      </c>
      <c r="AS53">
        <f t="shared" si="46"/>
        <v>-3.765617756520151E-2</v>
      </c>
      <c r="AT53">
        <f t="shared" si="47"/>
        <v>-2.4602036009264958E-2</v>
      </c>
      <c r="AU53">
        <f t="shared" si="48"/>
        <v>-6.2258213574466474E-2</v>
      </c>
      <c r="AW53">
        <v>50</v>
      </c>
      <c r="AX53">
        <f>IF(Z53&gt;0, (R53*SUMPRODUCT(K53:$K$98, X53:$X$98)-K53*$AZ$3)/Z53, 0)</f>
        <v>-2.3300858108354104E+22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</v>
      </c>
      <c r="S54">
        <f t="shared" si="32"/>
        <v>-2.2447841980746205E+23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-90.689314808087914</v>
      </c>
      <c r="AC54">
        <f t="shared" si="33"/>
        <v>-80.972602507221339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-3.4924664926513196E-16</v>
      </c>
      <c r="AI54">
        <f t="shared" si="38"/>
        <v>-3.4926468498602146E-16</v>
      </c>
      <c r="AJ54">
        <f t="shared" si="39"/>
        <v>-9.7167123008665754</v>
      </c>
      <c r="AK54">
        <f t="shared" si="61"/>
        <v>-6.348252036566155</v>
      </c>
      <c r="AL54">
        <f t="shared" si="40"/>
        <v>-16.06496433743273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-1.078979247869099E-18</v>
      </c>
      <c r="AR54">
        <f t="shared" si="45"/>
        <v>-1.0790349682850316E-18</v>
      </c>
      <c r="AS54">
        <f t="shared" si="46"/>
        <v>-3.0019274206952724E-2</v>
      </c>
      <c r="AT54">
        <f t="shared" si="47"/>
        <v>-1.9612592481875756E-2</v>
      </c>
      <c r="AU54">
        <f t="shared" si="48"/>
        <v>-4.9631866688828484E-2</v>
      </c>
      <c r="AW54">
        <v>51</v>
      </c>
      <c r="AX54">
        <f>IF(Z54&gt;0, (R54*SUMPRODUCT(K54:$K$98, X54:$X$98)-K54*$AZ$3)/Z54, 0)</f>
        <v>-2.2447841980746205E+23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</v>
      </c>
      <c r="S55">
        <f t="shared" si="32"/>
        <v>-2.291407042889909E+24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-80.972602507221339</v>
      </c>
      <c r="AC55">
        <f t="shared" si="33"/>
        <v>-72.296966524304764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-3.2555593193794918E-17</v>
      </c>
      <c r="AI55">
        <f t="shared" si="38"/>
        <v>-3.2557170760878613E-17</v>
      </c>
      <c r="AJ55">
        <f t="shared" si="39"/>
        <v>-8.6756359829165746</v>
      </c>
      <c r="AK55">
        <f t="shared" si="61"/>
        <v>-5.6680821755054946</v>
      </c>
      <c r="AL55">
        <f t="shared" si="40"/>
        <v>-14.343718158422069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-8.9802501459941773E-20</v>
      </c>
      <c r="AR55">
        <f t="shared" si="45"/>
        <v>-8.9806853076866501E-20</v>
      </c>
      <c r="AS55">
        <f t="shared" si="46"/>
        <v>-2.3931181606307944E-2</v>
      </c>
      <c r="AT55">
        <f t="shared" si="47"/>
        <v>-1.5635038649454522E-2</v>
      </c>
      <c r="AU55">
        <f t="shared" si="48"/>
        <v>-3.9566220255762466E-2</v>
      </c>
      <c r="AW55">
        <v>52</v>
      </c>
      <c r="AX55">
        <f>IF(Z55&gt;0, (R55*SUMPRODUCT(K55:$K$98, X55:$X$98)-K55*$AZ$3)/Z55, 0)</f>
        <v>-2.291407042889909E+24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</v>
      </c>
      <c r="S56">
        <f t="shared" si="32"/>
        <v>-2.4879648440745828E+25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-72.296966524304764</v>
      </c>
      <c r="AC56">
        <f t="shared" si="33"/>
        <v>-64.550862968129252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-2.8641303534645595E-18</v>
      </c>
      <c r="AI56">
        <f t="shared" si="38"/>
        <v>-2.8642600797006877E-18</v>
      </c>
      <c r="AJ56">
        <f t="shared" si="39"/>
        <v>-7.7461035561755125</v>
      </c>
      <c r="AK56">
        <f t="shared" si="61"/>
        <v>-5.0607876567013337</v>
      </c>
      <c r="AL56">
        <f t="shared" si="40"/>
        <v>-12.806891212876845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-7.0540344831231217E-21</v>
      </c>
      <c r="AR56">
        <f t="shared" si="45"/>
        <v>-7.054353984413244E-21</v>
      </c>
      <c r="AS56">
        <f t="shared" si="46"/>
        <v>-1.9077791459110288E-2</v>
      </c>
      <c r="AT56">
        <f t="shared" si="47"/>
        <v>-1.2464157086618717E-2</v>
      </c>
      <c r="AU56">
        <f t="shared" si="48"/>
        <v>-3.1541948545729004E-2</v>
      </c>
      <c r="AW56">
        <v>53</v>
      </c>
      <c r="AX56">
        <f>IF(Z56&gt;0, (R56*SUMPRODUCT(K56:$K$98, X56:$X$98)-K56*$AZ$3)/Z56, 0)</f>
        <v>-2.4879648440745828E+25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</v>
      </c>
      <c r="S57">
        <f t="shared" si="32"/>
        <v>-2.8865281803738671E+26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-64.550862968129252</v>
      </c>
      <c r="AC57">
        <f t="shared" si="33"/>
        <v>-57.634699078686829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-2.3689115854783087E-19</v>
      </c>
      <c r="AI57">
        <f t="shared" si="38"/>
        <v>-2.3690114194232372E-19</v>
      </c>
      <c r="AJ57">
        <f t="shared" si="39"/>
        <v>-6.9161638894424229</v>
      </c>
      <c r="AK57">
        <f t="shared" si="61"/>
        <v>-4.5185604077690478</v>
      </c>
      <c r="AL57">
        <f t="shared" si="40"/>
        <v>-11.434724297211471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-5.2092551257126748E-22</v>
      </c>
      <c r="AR57">
        <f t="shared" si="45"/>
        <v>-5.2094746613393001E-22</v>
      </c>
      <c r="AS57">
        <f t="shared" si="46"/>
        <v>-1.520869854839787E-2</v>
      </c>
      <c r="AT57">
        <f t="shared" si="47"/>
        <v>-9.9363497182866044E-3</v>
      </c>
      <c r="AU57">
        <f t="shared" si="48"/>
        <v>-2.5145048266684473E-2</v>
      </c>
      <c r="AW57">
        <v>54</v>
      </c>
      <c r="AX57">
        <f>IF(Z57&gt;0, (R57*SUMPRODUCT(K57:$K$98, X57:$X$98)-K57*$AZ$3)/Z57, 0)</f>
        <v>-2.8865281803738671E+26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</v>
      </c>
      <c r="S58">
        <f t="shared" si="32"/>
        <v>-3.5957222625888144E+27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-57.634699078686829</v>
      </c>
      <c r="AC58">
        <f t="shared" si="33"/>
        <v>-51.45955274882752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-1.8335988516843604E-20</v>
      </c>
      <c r="AI58">
        <f t="shared" si="38"/>
        <v>-1.8336704083133084E-20</v>
      </c>
      <c r="AJ58">
        <f t="shared" si="39"/>
        <v>-6.1751463298593094</v>
      </c>
      <c r="AK58">
        <f t="shared" si="61"/>
        <v>-4.0344289355080782</v>
      </c>
      <c r="AL58">
        <f t="shared" si="40"/>
        <v>-10.209575265367388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-3.6000877075447223E-23</v>
      </c>
      <c r="AR58">
        <f t="shared" si="45"/>
        <v>-3.6002282018191556E-23</v>
      </c>
      <c r="AS58">
        <f t="shared" si="46"/>
        <v>-1.2124281368301877E-2</v>
      </c>
      <c r="AT58">
        <f t="shared" si="47"/>
        <v>-7.9211971606238853E-3</v>
      </c>
      <c r="AU58">
        <f t="shared" si="48"/>
        <v>-2.0045478528925763E-2</v>
      </c>
      <c r="AW58">
        <v>55</v>
      </c>
      <c r="AX58">
        <f>IF(Z58&gt;0, (R58*SUMPRODUCT(K58:$K$98, X58:$X$98)-K58*$AZ$3)/Z58, 0)</f>
        <v>-3.5957222625888144E+27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</v>
      </c>
      <c r="S59">
        <f t="shared" si="32"/>
        <v>-4.8337807959452306E+28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-51.45955274882752</v>
      </c>
      <c r="AC59">
        <f t="shared" si="33"/>
        <v>-45.946029240024565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-1.3217693027829353E-21</v>
      </c>
      <c r="AI59">
        <f t="shared" si="38"/>
        <v>-1.3218168287581291E-21</v>
      </c>
      <c r="AJ59">
        <f t="shared" si="39"/>
        <v>-5.5135235088029546</v>
      </c>
      <c r="AK59">
        <f t="shared" si="61"/>
        <v>-3.6021686924179268</v>
      </c>
      <c r="AL59">
        <f t="shared" si="40"/>
        <v>-9.115692201220881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-2.3171086149921274E-24</v>
      </c>
      <c r="AR59">
        <f t="shared" si="45"/>
        <v>-2.3171919297175678E-24</v>
      </c>
      <c r="AS59">
        <f t="shared" si="46"/>
        <v>-9.6654028765161635E-3</v>
      </c>
      <c r="AT59">
        <f t="shared" si="47"/>
        <v>-6.3147298793238878E-3</v>
      </c>
      <c r="AU59">
        <f t="shared" si="48"/>
        <v>-1.5980132755840051E-2</v>
      </c>
      <c r="AW59">
        <v>56</v>
      </c>
      <c r="AX59">
        <f>IF(Z59&gt;0, (R59*SUMPRODUCT(K59:$K$98, X59:$X$98)-K59*$AZ$3)/Z59, 0)</f>
        <v>-4.8337807959452306E+28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</v>
      </c>
      <c r="S60">
        <f t="shared" si="32"/>
        <v>-7.1558703381716775E+29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-45.946029240024565</v>
      </c>
      <c r="AC60">
        <f t="shared" si="33"/>
        <v>-41.023240392879075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-8.8368621532114754E-23</v>
      </c>
      <c r="AI60">
        <f t="shared" si="38"/>
        <v>-8.8371487936790511E-23</v>
      </c>
      <c r="AJ60">
        <f t="shared" si="39"/>
        <v>-4.9227888471454904</v>
      </c>
      <c r="AK60">
        <f t="shared" si="61"/>
        <v>-3.21622204680172</v>
      </c>
      <c r="AL60">
        <f t="shared" si="40"/>
        <v>-8.1390108939472103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-1.3831548001061375E-25</v>
      </c>
      <c r="AR60">
        <f t="shared" si="45"/>
        <v>-1.3831996653684623E-25</v>
      </c>
      <c r="AS60">
        <f t="shared" si="46"/>
        <v>-7.7051999972226996E-3</v>
      </c>
      <c r="AT60">
        <f t="shared" si="47"/>
        <v>-5.0340639981854961E-3</v>
      </c>
      <c r="AU60">
        <f t="shared" si="48"/>
        <v>-1.2739263995408196E-2</v>
      </c>
      <c r="AW60">
        <v>57</v>
      </c>
      <c r="AX60">
        <f>IF(Z60&gt;0, (R60*SUMPRODUCT(K60:$K$98, X60:$X$98)-K60*$AZ$3)/Z60, 0)</f>
        <v>-7.1558703381716775E+29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</v>
      </c>
      <c r="S61">
        <f t="shared" si="32"/>
        <v>-1.1779306079230789E+31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-41.023240392879075</v>
      </c>
      <c r="AC61">
        <f t="shared" si="33"/>
        <v>-36.627893207927741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-5.3645300613683179E-24</v>
      </c>
      <c r="AI61">
        <f t="shared" si="38"/>
        <v>-5.364685536966632E-24</v>
      </c>
      <c r="AJ61">
        <f t="shared" si="39"/>
        <v>-4.3953471849513335</v>
      </c>
      <c r="AK61">
        <f t="shared" si="61"/>
        <v>-2.8716268275015353</v>
      </c>
      <c r="AL61">
        <f t="shared" si="40"/>
        <v>-7.2669740124528683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-7.4969802791192804E-27</v>
      </c>
      <c r="AR61">
        <f t="shared" si="45"/>
        <v>-7.4971975577030723E-27</v>
      </c>
      <c r="AS61">
        <f t="shared" si="46"/>
        <v>-6.1425382630920788E-3</v>
      </c>
      <c r="AT61">
        <f t="shared" si="47"/>
        <v>-4.013124998553488E-3</v>
      </c>
      <c r="AU61">
        <f t="shared" si="48"/>
        <v>-1.0155663261645565E-2</v>
      </c>
      <c r="AW61">
        <v>58</v>
      </c>
      <c r="AX61">
        <f>IF(Z61&gt;0, (R61*SUMPRODUCT(K61:$K$98, X61:$X$98)-K61*$AZ$3)/Z61, 0)</f>
        <v>-1.1779306079230789E+31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</v>
      </c>
      <c r="S62">
        <f t="shared" si="32"/>
        <v>-2.181566305732481E+32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-36.627893207927741</v>
      </c>
      <c r="AC62">
        <f t="shared" si="33"/>
        <v>-32.70347607850691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-2.9285086087102591E-25</v>
      </c>
      <c r="AI62">
        <f t="shared" si="38"/>
        <v>-2.9285835628292163E-25</v>
      </c>
      <c r="AJ62">
        <f t="shared" si="39"/>
        <v>-3.9244171294208314</v>
      </c>
      <c r="AK62">
        <f t="shared" si="61"/>
        <v>-2.5639525245549422</v>
      </c>
      <c r="AL62">
        <f t="shared" si="40"/>
        <v>-6.4883696539757736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-3.6541230471885937E-28</v>
      </c>
      <c r="AR62">
        <f t="shared" si="45"/>
        <v>-3.6542165731467378E-28</v>
      </c>
      <c r="AS62">
        <f t="shared" si="46"/>
        <v>-4.8967938959598818E-3</v>
      </c>
      <c r="AT62">
        <f t="shared" si="47"/>
        <v>-3.1992386786937879E-3</v>
      </c>
      <c r="AU62">
        <f t="shared" si="48"/>
        <v>-8.0960325746536697E-3</v>
      </c>
      <c r="AW62">
        <v>59</v>
      </c>
      <c r="AX62">
        <f>IF(Z62&gt;0, (R62*SUMPRODUCT(K62:$K$98, X62:$X$98)-K62*$AZ$3)/Z62, 0)</f>
        <v>-2.181566305732481E+32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</v>
      </c>
      <c r="S63">
        <f t="shared" si="32"/>
        <v>-4.6127822467369213E+33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-32.70347607850691</v>
      </c>
      <c r="AC63">
        <f t="shared" si="33"/>
        <v>-29.199532212952597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-1.4207902099766676E-26</v>
      </c>
      <c r="AI63">
        <f t="shared" si="38"/>
        <v>-1.4208218606493539E-26</v>
      </c>
      <c r="AJ63">
        <f t="shared" si="39"/>
        <v>-3.5039438655543123</v>
      </c>
      <c r="AK63">
        <f t="shared" si="61"/>
        <v>-2.2892433254954838</v>
      </c>
      <c r="AL63">
        <f t="shared" si="40"/>
        <v>-5.7931871910497961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-1.5828822013136015E-29</v>
      </c>
      <c r="AR63">
        <f t="shared" si="45"/>
        <v>-1.5829174628786817E-29</v>
      </c>
      <c r="AS63">
        <f t="shared" si="46"/>
        <v>-3.903694113488424E-3</v>
      </c>
      <c r="AT63">
        <f t="shared" si="47"/>
        <v>-2.5504134874791036E-3</v>
      </c>
      <c r="AU63">
        <f t="shared" si="48"/>
        <v>-6.4541076009675272E-3</v>
      </c>
      <c r="AW63">
        <v>60</v>
      </c>
      <c r="AX63">
        <f>IF(Z63&gt;0, (R63*SUMPRODUCT(K63:$K$98, X63:$X$98)-K63*$AZ$3)/Z63, 0)</f>
        <v>-4.6127822467369213E+33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</v>
      </c>
      <c r="S64">
        <f t="shared" si="32"/>
        <v>-1.1346061607315344E+35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-29.199532212952597</v>
      </c>
      <c r="AC64">
        <f t="shared" si="33"/>
        <v>-26.071010904421964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-6.0370529226965279E-28</v>
      </c>
      <c r="AI64">
        <f t="shared" si="38"/>
        <v>-6.0371678128311261E-28</v>
      </c>
      <c r="AJ64">
        <f t="shared" si="39"/>
        <v>-3.1285213085306331</v>
      </c>
      <c r="AK64">
        <f t="shared" si="61"/>
        <v>-2.0439672549066819</v>
      </c>
      <c r="AL64">
        <f t="shared" si="40"/>
        <v>-5.172488563437315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-6.0051740627853547E-31</v>
      </c>
      <c r="AR64">
        <f t="shared" si="45"/>
        <v>-6.0052883462387532E-31</v>
      </c>
      <c r="AS64">
        <f t="shared" si="46"/>
        <v>-3.1120010471049273E-3</v>
      </c>
      <c r="AT64">
        <f t="shared" si="47"/>
        <v>-2.0331740174418873E-3</v>
      </c>
      <c r="AU64">
        <f t="shared" si="48"/>
        <v>-5.1451750645468142E-3</v>
      </c>
      <c r="AW64">
        <v>61</v>
      </c>
      <c r="AX64">
        <f>IF(Z64&gt;0, (R64*SUMPRODUCT(K64:$K$98, X64:$X$98)-K64*$AZ$3)/Z64, 0)</f>
        <v>-1.1346061607315344E+35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</v>
      </c>
      <c r="S65">
        <f t="shared" si="32"/>
        <v>-3.3321270020240057E+36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-26.071010904421964</v>
      </c>
      <c r="AC65">
        <f t="shared" si="33"/>
        <v>-23.277688307519611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-2.2049663184236384E-29</v>
      </c>
      <c r="AI65">
        <f t="shared" si="38"/>
        <v>-2.2050012475969465E-29</v>
      </c>
      <c r="AJ65">
        <f t="shared" si="39"/>
        <v>-2.7933225969023532</v>
      </c>
      <c r="AK65">
        <f t="shared" si="61"/>
        <v>-1.8249707633095378</v>
      </c>
      <c r="AL65">
        <f t="shared" si="40"/>
        <v>-4.618293360211891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-1.9583240357305043E-32</v>
      </c>
      <c r="AR65">
        <f t="shared" si="45"/>
        <v>-1.9583550578096469E-32</v>
      </c>
      <c r="AS65">
        <f t="shared" si="46"/>
        <v>-2.4808681816844143E-3</v>
      </c>
      <c r="AT65">
        <f t="shared" si="47"/>
        <v>-1.6208338787004842E-3</v>
      </c>
      <c r="AU65">
        <f t="shared" si="48"/>
        <v>-4.1017020603848981E-3</v>
      </c>
      <c r="AW65">
        <v>62</v>
      </c>
      <c r="AX65">
        <f>IF(Z65&gt;0, (R65*SUMPRODUCT(K65:$K$98, X65:$X$98)-K65*$AZ$3)/Z65, 0)</f>
        <v>-3.3321270020240057E+36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</v>
      </c>
      <c r="S66">
        <f t="shared" si="32"/>
        <v>-1.2140716909408327E+38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-23.277688307519611</v>
      </c>
      <c r="AC66">
        <f t="shared" si="33"/>
        <v>-20.783650274571077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-6.7447866691641758E-31</v>
      </c>
      <c r="AI66">
        <f t="shared" si="38"/>
        <v>-6.7448722639870747E-31</v>
      </c>
      <c r="AJ66">
        <f t="shared" si="39"/>
        <v>-2.4940380329485343</v>
      </c>
      <c r="AK66">
        <f t="shared" si="61"/>
        <v>-1.629438181526373</v>
      </c>
      <c r="AL66">
        <f t="shared" si="40"/>
        <v>-4.1234762144749073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-5.3485097237958448E-34</v>
      </c>
      <c r="AR66">
        <f t="shared" si="45"/>
        <v>-5.348577599143878E-34</v>
      </c>
      <c r="AS66">
        <f t="shared" si="46"/>
        <v>-1.9777329254499513E-3</v>
      </c>
      <c r="AT66">
        <f t="shared" si="47"/>
        <v>-1.2921188446272992E-3</v>
      </c>
      <c r="AU66">
        <f t="shared" si="48"/>
        <v>-3.2698517700772505E-3</v>
      </c>
      <c r="AW66">
        <v>63</v>
      </c>
      <c r="AX66">
        <f>IF(Z66&gt;0, (R66*SUMPRODUCT(K66:$K$98, X66:$X$98)-K66*$AZ$3)/Z66, 0)</f>
        <v>-1.2140716909408327E+38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</v>
      </c>
      <c r="S67">
        <f t="shared" si="32"/>
        <v>-5.8253918271728449E+39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-20.783650274571077</v>
      </c>
      <c r="AC67">
        <f t="shared" si="33"/>
        <v>-18.556830602295605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-1.6629224162619971E-32</v>
      </c>
      <c r="AI67">
        <f t="shared" ref="AI67:AI69" si="62">SUM(AE67:AH67)</f>
        <v>-1.6629383438005668E-32</v>
      </c>
      <c r="AJ67">
        <f t="shared" si="39"/>
        <v>-2.2268196722754716</v>
      </c>
      <c r="AK67">
        <f t="shared" si="61"/>
        <v>-1.4548555192199755</v>
      </c>
      <c r="AL67">
        <f t="shared" ref="AL67:AL69" si="63">SUM(AI67:AK67)</f>
        <v>-3.6816751914954473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-1.1773851035885571E-35</v>
      </c>
      <c r="AR67">
        <f t="shared" si="45"/>
        <v>-1.1773963806309889E-35</v>
      </c>
      <c r="AS67">
        <f t="shared" si="46"/>
        <v>-1.5766365795997659E-3</v>
      </c>
      <c r="AT67">
        <f t="shared" si="47"/>
        <v>-1.0300692320051809E-3</v>
      </c>
      <c r="AU67">
        <f t="shared" si="48"/>
        <v>-2.6067058116049468E-3</v>
      </c>
      <c r="AW67">
        <v>64</v>
      </c>
      <c r="AX67">
        <f>IF(Z67&gt;0, (R67*SUMPRODUCT(K67:$K$98, X67:$X$98)-K67*$AZ$3)/Z67, 0)</f>
        <v>-5.8253918271728449E+39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</v>
      </c>
      <c r="S68">
        <f t="shared" si="32"/>
        <v>-4.0919630725887493E+41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-18.556830602295605</v>
      </c>
      <c r="AC68">
        <f t="shared" si="33"/>
        <v>-16.568598752049645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-3.1131620496417176E-34</v>
      </c>
      <c r="AI68">
        <f t="shared" si="62"/>
        <v>-3.1131822949353068E-34</v>
      </c>
      <c r="AJ68">
        <f t="shared" si="39"/>
        <v>-1.9882318502459597</v>
      </c>
      <c r="AK68">
        <f t="shared" si="61"/>
        <v>-1.2989781421606925</v>
      </c>
      <c r="AL68">
        <f t="shared" si="63"/>
        <v>-3.2872099924066522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-1.9680233824999619E-37</v>
      </c>
      <c r="AR68">
        <f t="shared" si="45"/>
        <v>-1.9680361808093763E-37</v>
      </c>
      <c r="AS68">
        <f t="shared" si="46"/>
        <v>-1.2568850283799172E-3</v>
      </c>
      <c r="AT68">
        <f t="shared" si="47"/>
        <v>-8.2116488520821184E-4</v>
      </c>
      <c r="AU68">
        <f t="shared" si="48"/>
        <v>-2.078049913588129E-3</v>
      </c>
      <c r="AW68">
        <v>65</v>
      </c>
      <c r="AX68">
        <f>IF(Z68&gt;0, (R68*SUMPRODUCT(K68:$K$98, X68:$X$98)-K68*$AZ$3)/Z68, 0)</f>
        <v>-4.0919630725887493E+41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-16.568598752049645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-16.568598752049645</v>
      </c>
      <c r="AK69">
        <f t="shared" si="61"/>
        <v>-1.1598019126434753</v>
      </c>
      <c r="AL69">
        <f t="shared" si="63"/>
        <v>-17.728400664693119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-2.2854123954521404E-39</v>
      </c>
      <c r="AR69">
        <f t="shared" si="45"/>
        <v>-2.2854123954521404E-39</v>
      </c>
      <c r="AS69">
        <f t="shared" si="46"/>
        <v>-9.3518231278267548E-3</v>
      </c>
      <c r="AT69">
        <f t="shared" si="47"/>
        <v>-6.5462761894787285E-4</v>
      </c>
      <c r="AU69">
        <f t="shared" si="48"/>
        <v>-1.0006450746774627E-2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39807.42154279707</v>
      </c>
      <c r="AO71" s="6">
        <f t="shared" si="70"/>
        <v>-3980.7421542797074</v>
      </c>
      <c r="AP71" s="6">
        <f t="shared" si="70"/>
        <v>-624.6460830230975</v>
      </c>
      <c r="AQ71" s="6">
        <f t="shared" si="70"/>
        <v>-26209.410573719677</v>
      </c>
      <c r="AR71" s="6">
        <f t="shared" si="70"/>
        <v>8992.6227317745797</v>
      </c>
      <c r="AS71" s="6">
        <f t="shared" si="70"/>
        <v>-1739.8259718493794</v>
      </c>
      <c r="AT71" s="6">
        <f t="shared" si="70"/>
        <v>1014.898483578804</v>
      </c>
      <c r="AU71" s="6">
        <f t="shared" si="70"/>
        <v>8267.6952435040039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'S.26.04.C'!C3*(1+C12)</f>
        <v>8890.2970538509289</v>
      </c>
      <c r="K3">
        <v>1</v>
      </c>
      <c r="L3" s="2">
        <v>0</v>
      </c>
      <c r="O3">
        <f>$C$3</f>
        <v>8890.2970538509289</v>
      </c>
      <c r="P3">
        <f>O3*C5</f>
        <v>889.02970538509294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8890.2970538509289</v>
      </c>
      <c r="AF3">
        <f t="shared" ref="AF3:AF34" si="4">-$Z3*P3</f>
        <v>-889.02970538509294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7601.2673484658362</v>
      </c>
      <c r="AJ3">
        <f t="shared" ref="AJ3:AJ34" si="8">AB3-AC3</f>
        <v>0</v>
      </c>
      <c r="AL3">
        <f t="shared" ref="AL3:AL34" si="9">SUM(AI3:AK3)</f>
        <v>7601.2673484658362</v>
      </c>
      <c r="AN3">
        <f t="shared" ref="AN3:AN34" si="10">AE3*$K3</f>
        <v>8890.2970538509289</v>
      </c>
      <c r="AO3">
        <f t="shared" ref="AO3:AO34" si="11">AF3*$K3</f>
        <v>-889.02970538509294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7601.2673484658362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7601.2673484658362</v>
      </c>
      <c r="AW3">
        <v>0</v>
      </c>
      <c r="AX3">
        <f>IF(Z3&gt;0, (R3*SUMPRODUCT(K3:$K$98, X3:$X$98)-K3*$AZ$3)/Z3, 0)</f>
        <v>0</v>
      </c>
      <c r="AZ3">
        <f>C6*SUMPRODUCT(X4:X98, K4:K98)/1</f>
        <v>4941.0076423980381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535.40194156824316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529.39367597121873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-529.39367597121873</v>
      </c>
      <c r="AK4">
        <f>G4*SUM(AB4, AE4:AF4)</f>
        <v>0</v>
      </c>
      <c r="AL4">
        <f t="shared" si="9"/>
        <v>-834.88667597121866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-272.76160714285714</v>
      </c>
      <c r="AR4">
        <f t="shared" si="14"/>
        <v>-272.76160714285714</v>
      </c>
      <c r="AS4">
        <f t="shared" si="15"/>
        <v>-472.67292497430242</v>
      </c>
      <c r="AT4">
        <f t="shared" si="16"/>
        <v>0</v>
      </c>
      <c r="AU4">
        <f t="shared" si="17"/>
        <v>-745.43453211715951</v>
      </c>
      <c r="AW4">
        <v>1</v>
      </c>
      <c r="AX4">
        <f>IF(Z4&gt;0, (R4*SUMPRODUCT(K4:$K$98, X4:$X$98)-K4*$AZ$3)/Z4, 0)</f>
        <v>535.40194156824316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250000</v>
      </c>
      <c r="S5">
        <f t="shared" si="1"/>
        <v>745.96223256358962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529.39367597121873</v>
      </c>
      <c r="AC5">
        <f t="shared" si="2"/>
        <v>729.30499380266338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-305.02912263574797</v>
      </c>
      <c r="AI5">
        <f t="shared" si="7"/>
        <v>-353.91262919722084</v>
      </c>
      <c r="AJ5">
        <f t="shared" si="8"/>
        <v>-199.91131783144465</v>
      </c>
      <c r="AK5">
        <f>G5*SUM(AB5, AE5:AF5)</f>
        <v>37.057557317985314</v>
      </c>
      <c r="AL5">
        <f t="shared" si="9"/>
        <v>-516.76638971068019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-243.16734903997764</v>
      </c>
      <c r="AR5">
        <f t="shared" si="14"/>
        <v>-282.13698118400896</v>
      </c>
      <c r="AS5">
        <f t="shared" si="15"/>
        <v>-159.36807862838378</v>
      </c>
      <c r="AT5">
        <f t="shared" si="16"/>
        <v>29.542057810893901</v>
      </c>
      <c r="AU5">
        <f t="shared" si="17"/>
        <v>-411.96300200149881</v>
      </c>
      <c r="AW5">
        <v>2</v>
      </c>
      <c r="AX5">
        <f>IF(Z5&gt;0, (R5*SUMPRODUCT(K5:$K$98, X5:$X$98)-K5*$AZ$3)/Z5, 0)</f>
        <v>745.96223256358962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250000</v>
      </c>
      <c r="S6">
        <f t="shared" si="1"/>
        <v>939.47760900229855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729.30499380266338</v>
      </c>
      <c r="AC6">
        <f t="shared" si="2"/>
        <v>908.16704206116947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-305.26625526988886</v>
      </c>
      <c r="AI6">
        <f t="shared" si="7"/>
        <v>-353.599873514693</v>
      </c>
      <c r="AJ6">
        <f t="shared" si="8"/>
        <v>-178.86204825850609</v>
      </c>
      <c r="AK6">
        <f>G6*SUM(AB6, AE6:AF6)</f>
        <v>51.051349566186438</v>
      </c>
      <c r="AL6">
        <f t="shared" si="9"/>
        <v>-481.41057220701259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-217.28249082507347</v>
      </c>
      <c r="AR6">
        <f t="shared" si="14"/>
        <v>-251.68540559707895</v>
      </c>
      <c r="AS6">
        <f t="shared" si="15"/>
        <v>-127.31047303385374</v>
      </c>
      <c r="AT6">
        <f t="shared" si="16"/>
        <v>36.337342245429255</v>
      </c>
      <c r="AU6">
        <f t="shared" si="17"/>
        <v>-342.6585363855034</v>
      </c>
      <c r="AW6">
        <v>3</v>
      </c>
      <c r="AX6">
        <f>IF(Z6&gt;0, (R6*SUMPRODUCT(K6:$K$98, X6:$X$98)-K6*$AZ$3)/Z6, 0)</f>
        <v>939.47760900229855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250000</v>
      </c>
      <c r="S7">
        <f t="shared" si="1"/>
        <v>1117.0910909565657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908.16704206116947</v>
      </c>
      <c r="AC7">
        <f t="shared" si="2"/>
        <v>1067.6965131097427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-305.69636031718642</v>
      </c>
      <c r="AI7">
        <f t="shared" si="7"/>
        <v>-353.48550310747908</v>
      </c>
      <c r="AJ7">
        <f t="shared" si="8"/>
        <v>-159.52947104857321</v>
      </c>
      <c r="AK7">
        <f>G7*SUM(AB7, AE7:AF7)</f>
        <v>63.571692944281871</v>
      </c>
      <c r="AL7">
        <f t="shared" si="9"/>
        <v>-449.4432812117704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-194.27556348412921</v>
      </c>
      <c r="AR7">
        <f t="shared" si="14"/>
        <v>-224.64642767883009</v>
      </c>
      <c r="AS7">
        <f t="shared" si="15"/>
        <v>-101.38386288972841</v>
      </c>
      <c r="AT7">
        <f t="shared" si="16"/>
        <v>40.400960140891982</v>
      </c>
      <c r="AU7">
        <f t="shared" si="17"/>
        <v>-285.6293304276665</v>
      </c>
      <c r="AW7">
        <v>4</v>
      </c>
      <c r="AX7">
        <f>IF(Z7&gt;0, (R7*SUMPRODUCT(K7:$K$98, X7:$X$98)-K7*$AZ$3)/Z7, 0)</f>
        <v>1117.0910909565657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250000</v>
      </c>
      <c r="S8">
        <f t="shared" si="1"/>
        <v>1280.2795272881162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1067.6965131097427</v>
      </c>
      <c r="AC8">
        <f t="shared" si="2"/>
        <v>1209.860201298512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-307.02851622765382</v>
      </c>
      <c r="AI8">
        <f t="shared" si="7"/>
        <v>-354.27836188679805</v>
      </c>
      <c r="AJ8">
        <f t="shared" si="8"/>
        <v>-142.16368818876936</v>
      </c>
      <c r="AK8">
        <f>G8*SUM(AB8, AE8:AF8)</f>
        <v>74.738755917681999</v>
      </c>
      <c r="AL8">
        <f t="shared" si="9"/>
        <v>-421.70329415788541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-174.21622557900454</v>
      </c>
      <c r="AR8">
        <f t="shared" si="14"/>
        <v>-201.02705693456187</v>
      </c>
      <c r="AS8">
        <f t="shared" si="15"/>
        <v>-80.66749458631277</v>
      </c>
      <c r="AT8">
        <f t="shared" si="16"/>
        <v>42.408777270690152</v>
      </c>
      <c r="AU8">
        <f t="shared" si="17"/>
        <v>-239.28577425018449</v>
      </c>
      <c r="AW8">
        <v>5</v>
      </c>
      <c r="AX8">
        <f>IF(Z8&gt;0, (R8*SUMPRODUCT(K8:$K$98, X8:$X$98)-K8*$AZ$3)/Z8, 0)</f>
        <v>1280.2795272881162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250000</v>
      </c>
      <c r="S9">
        <f t="shared" si="1"/>
        <v>1429.9810367156533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1209.860201298512</v>
      </c>
      <c r="AC9">
        <f t="shared" si="2"/>
        <v>1336.036164713169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-310.88248575739402</v>
      </c>
      <c r="AI9">
        <f t="shared" si="7"/>
        <v>-357.59765646279533</v>
      </c>
      <c r="AJ9">
        <f t="shared" si="8"/>
        <v>-126.17596341465696</v>
      </c>
      <c r="AK9">
        <f t="shared" ref="AK9:AK40" si="30">G9*SUM(AB9:AB9, AE9:AF9)</f>
        <v>84.69021409089585</v>
      </c>
      <c r="AL9">
        <f t="shared" si="9"/>
        <v>-399.08340578655645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-157.502742313661</v>
      </c>
      <c r="AR9">
        <f t="shared" si="14"/>
        <v>-181.17010162412839</v>
      </c>
      <c r="AS9">
        <f t="shared" si="15"/>
        <v>-63.924669810396267</v>
      </c>
      <c r="AT9">
        <f t="shared" si="16"/>
        <v>42.906698117617893</v>
      </c>
      <c r="AU9">
        <f t="shared" si="17"/>
        <v>-202.18807331690678</v>
      </c>
      <c r="AW9">
        <v>6</v>
      </c>
      <c r="AX9">
        <f>IF(Z9&gt;0, (R9*SUMPRODUCT(K9:$K$98, X9:$X$98)-K9*$AZ$3)/Z9, 0)</f>
        <v>1429.9810367156533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250000</v>
      </c>
      <c r="S10">
        <f t="shared" si="1"/>
        <v>1566.2513915418681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1336.036164713169</v>
      </c>
      <c r="AC10">
        <f t="shared" si="2"/>
        <v>1446.7407340009895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-316.00103502303057</v>
      </c>
      <c r="AI10">
        <f t="shared" si="7"/>
        <v>-362.18585381437322</v>
      </c>
      <c r="AJ10">
        <f t="shared" si="8"/>
        <v>-110.7045692878205</v>
      </c>
      <c r="AK10">
        <f t="shared" si="30"/>
        <v>93.522531529921835</v>
      </c>
      <c r="AL10">
        <f t="shared" si="9"/>
        <v>-379.3678915722719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-142.94282023831408</v>
      </c>
      <c r="AR10">
        <f t="shared" si="14"/>
        <v>-163.83448677905454</v>
      </c>
      <c r="AS10">
        <f t="shared" si="15"/>
        <v>-50.077125051554368</v>
      </c>
      <c r="AT10">
        <f t="shared" si="16"/>
        <v>42.304843753880029</v>
      </c>
      <c r="AU10">
        <f t="shared" si="17"/>
        <v>-171.60676807672891</v>
      </c>
      <c r="AW10">
        <v>7</v>
      </c>
      <c r="AX10">
        <f>IF(Z10&gt;0, (R10*SUMPRODUCT(K10:$K$98, X10:$X$98)-K10*$AZ$3)/Z10, 0)</f>
        <v>1566.2513915418681</v>
      </c>
    </row>
    <row r="11" spans="1:52" x14ac:dyDescent="0.3">
      <c r="A11" t="s">
        <v>33</v>
      </c>
      <c r="C11" s="25">
        <f>AU100</f>
        <v>1846.4463111844202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250000</v>
      </c>
      <c r="S11">
        <f t="shared" si="1"/>
        <v>1690.0004345925108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1446.7407340009895</v>
      </c>
      <c r="AC11">
        <f t="shared" si="2"/>
        <v>1543.2687276925708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-320.72123713272089</v>
      </c>
      <c r="AI11">
        <f t="shared" si="7"/>
        <v>-366.38006348872358</v>
      </c>
      <c r="AJ11">
        <f t="shared" si="8"/>
        <v>-96.527993691581287</v>
      </c>
      <c r="AK11">
        <f t="shared" si="30"/>
        <v>101.27185138006928</v>
      </c>
      <c r="AL11">
        <f t="shared" si="9"/>
        <v>-361.63620580023559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-129.53392853470004</v>
      </c>
      <c r="AR11">
        <f t="shared" si="14"/>
        <v>-147.9747627091119</v>
      </c>
      <c r="AS11">
        <f t="shared" si="15"/>
        <v>-38.986037682528035</v>
      </c>
      <c r="AT11">
        <f t="shared" si="16"/>
        <v>40.902002238829319</v>
      </c>
      <c r="AU11">
        <f t="shared" si="17"/>
        <v>-146.05879815281062</v>
      </c>
      <c r="AW11">
        <v>8</v>
      </c>
      <c r="AX11">
        <f>IF(Z11&gt;0, (R11*SUMPRODUCT(K11:$K$98, X11:$X$98)-K11*$AZ$3)/Z11, 0)</f>
        <v>1690.0004345925108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250000</v>
      </c>
      <c r="S12">
        <f t="shared" si="1"/>
        <v>1802.9088398250763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1543.2687276925708</v>
      </c>
      <c r="AC12">
        <f t="shared" si="2"/>
        <v>1627.5480258809903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-327.56326910191677</v>
      </c>
      <c r="AI12">
        <f t="shared" si="7"/>
        <v>-372.69999454053908</v>
      </c>
      <c r="AJ12">
        <f t="shared" si="8"/>
        <v>-84.279298188419489</v>
      </c>
      <c r="AK12">
        <f t="shared" si="30"/>
        <v>108.02881093847996</v>
      </c>
      <c r="AL12">
        <f t="shared" si="9"/>
        <v>-348.95048179047859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-118.12259865389009</v>
      </c>
      <c r="AR12">
        <f t="shared" si="14"/>
        <v>-134.39935434189837</v>
      </c>
      <c r="AS12">
        <f t="shared" si="15"/>
        <v>-30.391959825155951</v>
      </c>
      <c r="AT12">
        <f t="shared" si="16"/>
        <v>38.956272211255602</v>
      </c>
      <c r="AU12">
        <f t="shared" si="17"/>
        <v>-125.83504195579873</v>
      </c>
      <c r="AW12">
        <v>9</v>
      </c>
      <c r="AX12">
        <f>IF(Z12&gt;0, (R12*SUMPRODUCT(K12:$K$98, X12:$X$98)-K12*$AZ$3)/Z12, 0)</f>
        <v>1802.9088398250763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250000</v>
      </c>
      <c r="S13">
        <f t="shared" si="1"/>
        <v>1905.4123055753773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1627.5480258809903</v>
      </c>
      <c r="AC13">
        <f t="shared" si="2"/>
        <v>1700.3300939441722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-334.64323103469127</v>
      </c>
      <c r="AI13">
        <f t="shared" si="7"/>
        <v>-379.26166057272042</v>
      </c>
      <c r="AJ13">
        <f t="shared" si="8"/>
        <v>-72.782068063181896</v>
      </c>
      <c r="AK13">
        <f t="shared" si="30"/>
        <v>113.92836181166933</v>
      </c>
      <c r="AL13">
        <f t="shared" si="9"/>
        <v>-338.11536682423298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-107.7461641994076</v>
      </c>
      <c r="AR13">
        <f t="shared" si="14"/>
        <v>-122.11210436936076</v>
      </c>
      <c r="AS13">
        <f t="shared" si="15"/>
        <v>-23.433878020067006</v>
      </c>
      <c r="AT13">
        <f t="shared" si="16"/>
        <v>36.681883391979028</v>
      </c>
      <c r="AU13">
        <f t="shared" si="17"/>
        <v>-108.86409899744875</v>
      </c>
      <c r="AW13">
        <v>10</v>
      </c>
      <c r="AX13">
        <f>IF(Z13&gt;0, (R13*SUMPRODUCT(K13:$K$98, X13:$X$98)-K13*$AZ$3)/Z13, 0)</f>
        <v>1905.4123055753773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250000</v>
      </c>
      <c r="S14">
        <f t="shared" si="1"/>
        <v>1998.7427298568948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1700.3300939441722</v>
      </c>
      <c r="AC14">
        <f t="shared" si="2"/>
        <v>1763.034525027864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-343.28527317968849</v>
      </c>
      <c r="AI14">
        <f t="shared" si="7"/>
        <v>-387.3888613677014</v>
      </c>
      <c r="AJ14">
        <f t="shared" si="8"/>
        <v>-62.704431083691816</v>
      </c>
      <c r="AK14">
        <f t="shared" si="30"/>
        <v>119.02310657609206</v>
      </c>
      <c r="AL14">
        <f t="shared" si="9"/>
        <v>-331.07018587530115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-98.686312928201389</v>
      </c>
      <c r="AR14">
        <f t="shared" si="14"/>
        <v>-111.36504063727077</v>
      </c>
      <c r="AS14">
        <f t="shared" si="15"/>
        <v>-18.026025557673659</v>
      </c>
      <c r="AT14">
        <f t="shared" si="16"/>
        <v>34.216298976235464</v>
      </c>
      <c r="AU14">
        <f t="shared" si="17"/>
        <v>-95.174767218708965</v>
      </c>
      <c r="AW14">
        <v>11</v>
      </c>
      <c r="AX14">
        <f>IF(Z14&gt;0, (R14*SUMPRODUCT(K14:$K$98, X14:$X$98)-K14*$AZ$3)/Z14, 0)</f>
        <v>1998.7427298568948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250000</v>
      </c>
      <c r="S15">
        <f t="shared" si="1"/>
        <v>2083.5998288598562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1763.034525027864</v>
      </c>
      <c r="AC15">
        <f t="shared" si="2"/>
        <v>1816.5362436024297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-356.29282183833067</v>
      </c>
      <c r="AI15">
        <f t="shared" si="7"/>
        <v>-399.88411558009579</v>
      </c>
      <c r="AJ15">
        <f t="shared" si="8"/>
        <v>-53.501718574565757</v>
      </c>
      <c r="AK15">
        <f t="shared" si="30"/>
        <v>123.41241675195049</v>
      </c>
      <c r="AL15">
        <f t="shared" si="9"/>
        <v>-329.97341740271105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-91.451493161128468</v>
      </c>
      <c r="AR15">
        <f t="shared" si="14"/>
        <v>-102.64029253390578</v>
      </c>
      <c r="AS15">
        <f t="shared" si="15"/>
        <v>-13.732558587864713</v>
      </c>
      <c r="AT15">
        <f t="shared" si="16"/>
        <v>31.676893540421979</v>
      </c>
      <c r="AU15">
        <f t="shared" si="17"/>
        <v>-84.695957581348509</v>
      </c>
      <c r="AW15">
        <v>12</v>
      </c>
      <c r="AX15">
        <f>IF(Z15&gt;0, (R15*SUMPRODUCT(K15:$K$98, X15:$X$98)-K15*$AZ$3)/Z15, 0)</f>
        <v>2083.5998288598562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250000</v>
      </c>
      <c r="S16">
        <f t="shared" si="1"/>
        <v>2159.8428218225786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1816.5362436024297</v>
      </c>
      <c r="AC16">
        <f t="shared" si="2"/>
        <v>1860.966921425915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-371.53949438449945</v>
      </c>
      <c r="AI16">
        <f t="shared" si="7"/>
        <v>-414.62056728996998</v>
      </c>
      <c r="AJ16">
        <f t="shared" si="8"/>
        <v>-44.430677823485212</v>
      </c>
      <c r="AK16">
        <f t="shared" si="30"/>
        <v>127.1575370521701</v>
      </c>
      <c r="AL16">
        <f t="shared" si="9"/>
        <v>-331.89370806128511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-85.147262726807355</v>
      </c>
      <c r="AR16">
        <f t="shared" si="14"/>
        <v>-95.020332719841946</v>
      </c>
      <c r="AS16">
        <f t="shared" si="15"/>
        <v>-10.182364607115804</v>
      </c>
      <c r="AT16">
        <f t="shared" si="16"/>
        <v>29.1412255728326</v>
      </c>
      <c r="AU16">
        <f t="shared" si="17"/>
        <v>-76.061471754125151</v>
      </c>
      <c r="AW16">
        <v>13</v>
      </c>
      <c r="AX16">
        <f>IF(Z16&gt;0, (R16*SUMPRODUCT(K16:$K$98, X16:$X$98)-K16*$AZ$3)/Z16, 0)</f>
        <v>2159.8428218225786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250000</v>
      </c>
      <c r="S17">
        <f t="shared" si="1"/>
        <v>2228.1107770273647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1860.966921425915</v>
      </c>
      <c r="AC17">
        <f t="shared" si="2"/>
        <v>1897.1430256496553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-386.77950308630483</v>
      </c>
      <c r="AI17">
        <f t="shared" si="7"/>
        <v>-429.3524093621034</v>
      </c>
      <c r="AJ17">
        <f t="shared" si="8"/>
        <v>-36.176104223740367</v>
      </c>
      <c r="AK17">
        <f t="shared" si="30"/>
        <v>130.26768449981407</v>
      </c>
      <c r="AL17">
        <f t="shared" si="9"/>
        <v>-335.26082908602973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-79.142749445191853</v>
      </c>
      <c r="AR17">
        <f t="shared" si="14"/>
        <v>-87.85400954986018</v>
      </c>
      <c r="AS17">
        <f t="shared" si="15"/>
        <v>-7.4023476674351389</v>
      </c>
      <c r="AT17">
        <f t="shared" si="16"/>
        <v>26.655349192259557</v>
      </c>
      <c r="AU17">
        <f t="shared" si="17"/>
        <v>-68.601008025035767</v>
      </c>
      <c r="AW17">
        <v>14</v>
      </c>
      <c r="AX17">
        <f>IF(Z17&gt;0, (R17*SUMPRODUCT(K17:$K$98, X17:$X$98)-K17*$AZ$3)/Z17, 0)</f>
        <v>2228.1107770273647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250000</v>
      </c>
      <c r="S18">
        <f t="shared" si="1"/>
        <v>2289.6103374504978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1897.1430256496553</v>
      </c>
      <c r="AC18">
        <f t="shared" si="2"/>
        <v>1926.3247109817387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-402.63858271664964</v>
      </c>
      <c r="AI18">
        <f t="shared" si="7"/>
        <v>-444.70523221314693</v>
      </c>
      <c r="AJ18">
        <f t="shared" si="8"/>
        <v>-29.181685332083362</v>
      </c>
      <c r="AK18">
        <f t="shared" si="30"/>
        <v>132.80001179547588</v>
      </c>
      <c r="AL18">
        <f t="shared" si="9"/>
        <v>-341.08690574975441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-73.560563703047947</v>
      </c>
      <c r="AR18">
        <f t="shared" si="14"/>
        <v>-81.245983289969516</v>
      </c>
      <c r="AS18">
        <f t="shared" si="15"/>
        <v>-5.3313848075599539</v>
      </c>
      <c r="AT18">
        <f t="shared" si="16"/>
        <v>24.262065650875009</v>
      </c>
      <c r="AU18">
        <f t="shared" si="17"/>
        <v>-62.315302446654457</v>
      </c>
      <c r="AW18">
        <v>15</v>
      </c>
      <c r="AX18">
        <f>IF(Z18&gt;0, (R18*SUMPRODUCT(K18:$K$98, X18:$X$98)-K18*$AZ$3)/Z18, 0)</f>
        <v>2289.6103374504978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250000</v>
      </c>
      <c r="S19">
        <f t="shared" si="1"/>
        <v>2345.2844890158594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1926.3247109817387</v>
      </c>
      <c r="AC19">
        <f t="shared" si="2"/>
        <v>1949.4823926155436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-421.1820217545523</v>
      </c>
      <c r="AI19">
        <f t="shared" si="7"/>
        <v>-462.74376835173371</v>
      </c>
      <c r="AJ19">
        <f t="shared" si="8"/>
        <v>-23.157681633804941</v>
      </c>
      <c r="AK19">
        <f t="shared" si="30"/>
        <v>134.84272976872171</v>
      </c>
      <c r="AL19">
        <f t="shared" si="9"/>
        <v>-351.05872021681694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-68.703911327011923</v>
      </c>
      <c r="AR19">
        <f t="shared" si="14"/>
        <v>-75.483532501043271</v>
      </c>
      <c r="AS19">
        <f t="shared" si="15"/>
        <v>-3.777519512538194</v>
      </c>
      <c r="AT19">
        <f t="shared" si="16"/>
        <v>21.995770167325183</v>
      </c>
      <c r="AU19">
        <f t="shared" si="17"/>
        <v>-57.265281846256279</v>
      </c>
      <c r="AW19">
        <v>16</v>
      </c>
      <c r="AX19">
        <f>IF(Z19&gt;0, (R19*SUMPRODUCT(K19:$K$98, X19:$X$98)-K19*$AZ$3)/Z19, 0)</f>
        <v>2345.2844890158594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250000</v>
      </c>
      <c r="S20">
        <f t="shared" si="1"/>
        <v>2395.5355921088035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1949.4823926155436</v>
      </c>
      <c r="AC20">
        <f t="shared" si="2"/>
        <v>1967.134057482149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-438.97059576730408</v>
      </c>
      <c r="AI20">
        <f t="shared" si="7"/>
        <v>-480.02893077936017</v>
      </c>
      <c r="AJ20">
        <f t="shared" si="8"/>
        <v>-17.651664866605415</v>
      </c>
      <c r="AK20">
        <f t="shared" si="30"/>
        <v>136.46376748308808</v>
      </c>
      <c r="AL20">
        <f t="shared" si="9"/>
        <v>-361.2168281628775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-63.933583108740912</v>
      </c>
      <c r="AR20">
        <f t="shared" si="14"/>
        <v>-69.913497251307575</v>
      </c>
      <c r="AS20">
        <f t="shared" si="15"/>
        <v>-2.5708650958365995</v>
      </c>
      <c r="AT20">
        <f t="shared" si="16"/>
        <v>19.875175476073981</v>
      </c>
      <c r="AU20">
        <f t="shared" si="17"/>
        <v>-52.609186871070186</v>
      </c>
      <c r="AW20">
        <v>17</v>
      </c>
      <c r="AX20">
        <f>IF(Z20&gt;0, (R20*SUMPRODUCT(K20:$K$98, X20:$X$98)-K20*$AZ$3)/Z20, 0)</f>
        <v>2395.5355921088035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250000</v>
      </c>
      <c r="S21">
        <f t="shared" si="1"/>
        <v>2441.4524868376934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1967.134057482149</v>
      </c>
      <c r="AC21">
        <f t="shared" si="2"/>
        <v>1980.3036674034247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-459.50312453737564</v>
      </c>
      <c r="AI21">
        <f t="shared" si="7"/>
        <v>-500.05897557440369</v>
      </c>
      <c r="AJ21">
        <f t="shared" si="8"/>
        <v>-13.169609921275651</v>
      </c>
      <c r="AK21">
        <f t="shared" si="30"/>
        <v>137.69938402375044</v>
      </c>
      <c r="AL21">
        <f t="shared" si="9"/>
        <v>-375.5292014719289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-59.753597972420131</v>
      </c>
      <c r="AR21">
        <f t="shared" si="14"/>
        <v>-65.027464218130106</v>
      </c>
      <c r="AS21">
        <f t="shared" si="15"/>
        <v>-1.7125706761662995</v>
      </c>
      <c r="AT21">
        <f t="shared" si="16"/>
        <v>17.906371457841551</v>
      </c>
      <c r="AU21">
        <f t="shared" si="17"/>
        <v>-48.833663436454849</v>
      </c>
      <c r="AW21">
        <v>18</v>
      </c>
      <c r="AX21">
        <f>IF(Z21&gt;0, (R21*SUMPRODUCT(K21:$K$98, X21:$X$98)-K21*$AZ$3)/Z21, 0)</f>
        <v>2441.4524868376934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250000</v>
      </c>
      <c r="S22">
        <f t="shared" si="1"/>
        <v>2483.3873925884754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1980.3036674034247</v>
      </c>
      <c r="AC22">
        <f t="shared" si="2"/>
        <v>1989.3922060649484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-481.4391159983258</v>
      </c>
      <c r="AI22">
        <f t="shared" si="7"/>
        <v>-521.49312070178394</v>
      </c>
      <c r="AJ22">
        <f t="shared" si="8"/>
        <v>-9.0885386615236712</v>
      </c>
      <c r="AK22">
        <f t="shared" si="30"/>
        <v>138.62125671823975</v>
      </c>
      <c r="AL22">
        <f t="shared" si="9"/>
        <v>-391.96040264506786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-55.898344027515023</v>
      </c>
      <c r="AR22">
        <f t="shared" si="14"/>
        <v>-60.548885415185303</v>
      </c>
      <c r="AS22">
        <f t="shared" si="15"/>
        <v>-1.0552409306330393</v>
      </c>
      <c r="AT22">
        <f t="shared" si="16"/>
        <v>16.094867326047495</v>
      </c>
      <c r="AU22">
        <f t="shared" si="17"/>
        <v>-45.509259019770845</v>
      </c>
      <c r="AW22">
        <v>19</v>
      </c>
      <c r="AX22">
        <f>IF(Z22&gt;0, (R22*SUMPRODUCT(K22:$K$98, X22:$X$98)-K22*$AZ$3)/Z22, 0)</f>
        <v>2483.3873925884754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250000</v>
      </c>
      <c r="S23">
        <f t="shared" si="1"/>
        <v>2521.9175366332252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1989.3922060649484</v>
      </c>
      <c r="AC23">
        <f t="shared" si="2"/>
        <v>1994.9600554605965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-505.10202766307634</v>
      </c>
      <c r="AI23">
        <f t="shared" si="7"/>
        <v>-544.65447191396731</v>
      </c>
      <c r="AJ23">
        <f t="shared" si="8"/>
        <v>-5.5678493956481816</v>
      </c>
      <c r="AK23">
        <f t="shared" si="30"/>
        <v>139.25745442454641</v>
      </c>
      <c r="AL23">
        <f t="shared" si="9"/>
        <v>-410.96486688506911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-52.362293243527468</v>
      </c>
      <c r="AR23">
        <f t="shared" si="14"/>
        <v>-56.462567190051608</v>
      </c>
      <c r="AS23">
        <f t="shared" si="15"/>
        <v>-0.57720093530331251</v>
      </c>
      <c r="AT23">
        <f t="shared" si="16"/>
        <v>14.436369813564113</v>
      </c>
      <c r="AU23">
        <f t="shared" si="17"/>
        <v>-42.603398311790805</v>
      </c>
      <c r="AW23">
        <v>20</v>
      </c>
      <c r="AX23">
        <f>IF(Z23&gt;0, (R23*SUMPRODUCT(K23:$K$98, X23:$X$98)-K23*$AZ$3)/Z23, 0)</f>
        <v>2521.9175366332252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250000</v>
      </c>
      <c r="S24">
        <f t="shared" si="1"/>
        <v>2557.5278468395891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1994.9600554605965</v>
      </c>
      <c r="AC24">
        <f t="shared" si="2"/>
        <v>1997.478292059179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-529.80499074068405</v>
      </c>
      <c r="AI24">
        <f t="shared" si="7"/>
        <v>-568.8559495509179</v>
      </c>
      <c r="AJ24">
        <f t="shared" si="8"/>
        <v>-2.5182365985824617</v>
      </c>
      <c r="AK24">
        <f t="shared" si="30"/>
        <v>139.64720388224177</v>
      </c>
      <c r="AL24">
        <f t="shared" si="9"/>
        <v>-431.72698226725856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-49.038544208652446</v>
      </c>
      <c r="AR24">
        <f t="shared" si="14"/>
        <v>-52.653085791827579</v>
      </c>
      <c r="AS24">
        <f t="shared" si="15"/>
        <v>-0.23308700168110685</v>
      </c>
      <c r="AT24">
        <f t="shared" si="16"/>
        <v>12.925690963424413</v>
      </c>
      <c r="AU24">
        <f t="shared" si="17"/>
        <v>-39.960481830084269</v>
      </c>
      <c r="AW24">
        <v>21</v>
      </c>
      <c r="AX24">
        <f>IF(Z24&gt;0, (R24*SUMPRODUCT(K24:$K$98, X24:$X$98)-K24*$AZ$3)/Z24, 0)</f>
        <v>2557.5278468395891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250000</v>
      </c>
      <c r="S25">
        <f t="shared" si="1"/>
        <v>2593.9079445576599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1997.478292059179</v>
      </c>
      <c r="AC25">
        <f t="shared" si="2"/>
        <v>1997.4402209238394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-789.6103871429292</v>
      </c>
      <c r="AI25">
        <f t="shared" si="7"/>
        <v>-828.11291428763218</v>
      </c>
      <c r="AJ25">
        <f t="shared" si="8"/>
        <v>3.8071135339578177E-2</v>
      </c>
      <c r="AK25">
        <f t="shared" si="30"/>
        <v>139.82348044414255</v>
      </c>
      <c r="AL25">
        <f t="shared" si="9"/>
        <v>-688.25136270815005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-65.255384653393961</v>
      </c>
      <c r="AR25">
        <f t="shared" si="14"/>
        <v>-68.43733015444846</v>
      </c>
      <c r="AS25">
        <f t="shared" si="15"/>
        <v>3.1462941993009742E-3</v>
      </c>
      <c r="AT25">
        <f t="shared" si="16"/>
        <v>11.555363440662582</v>
      </c>
      <c r="AU25">
        <f t="shared" si="17"/>
        <v>-56.878820419586575</v>
      </c>
      <c r="AW25">
        <v>22</v>
      </c>
      <c r="AX25">
        <f>IF(Z25&gt;0, (R25*SUMPRODUCT(K25:$K$98, X25:$X$98)-K25*$AZ$3)/Z25, 0)</f>
        <v>2593.9079445576599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250000</v>
      </c>
      <c r="S26">
        <f t="shared" si="1"/>
        <v>2606.663451736169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1997.4402209238394</v>
      </c>
      <c r="AC26">
        <f t="shared" si="2"/>
        <v>1975.9352586573323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-1079.4183485017477</v>
      </c>
      <c r="AI26">
        <f t="shared" si="7"/>
        <v>-1117.3199667053032</v>
      </c>
      <c r="AJ26">
        <f t="shared" si="8"/>
        <v>21.504962266507164</v>
      </c>
      <c r="AK26">
        <f t="shared" si="30"/>
        <v>139.82081546466878</v>
      </c>
      <c r="AL26">
        <f t="shared" si="9"/>
        <v>-955.99418897412716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-79.648073323270111</v>
      </c>
      <c r="AR26">
        <f t="shared" si="14"/>
        <v>-82.444756249716107</v>
      </c>
      <c r="AS26">
        <f t="shared" si="15"/>
        <v>1.586807203893057</v>
      </c>
      <c r="AT26">
        <f t="shared" si="16"/>
        <v>10.317092142918421</v>
      </c>
      <c r="AU26">
        <f t="shared" si="17"/>
        <v>-70.540856902904622</v>
      </c>
      <c r="AW26">
        <v>23</v>
      </c>
      <c r="AX26">
        <f>IF(Z26&gt;0, (R26*SUMPRODUCT(K26:$K$98, X26:$X$98)-K26*$AZ$3)/Z26, 0)</f>
        <v>2606.663451736169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250000</v>
      </c>
      <c r="S27">
        <f t="shared" si="1"/>
        <v>2597.9614797145209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1975.9352586573323</v>
      </c>
      <c r="AC27">
        <f t="shared" si="2"/>
        <v>1935.3500624652106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-1375.6392326980497</v>
      </c>
      <c r="AI27">
        <f t="shared" si="7"/>
        <v>-1412.8867068730301</v>
      </c>
      <c r="AJ27">
        <f t="shared" si="8"/>
        <v>40.585196192121657</v>
      </c>
      <c r="AK27">
        <f t="shared" si="30"/>
        <v>138.31546810601327</v>
      </c>
      <c r="AL27">
        <f t="shared" si="9"/>
        <v>-1233.9860425748952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-90.630006085140906</v>
      </c>
      <c r="AR27">
        <f t="shared" si="14"/>
        <v>-93.083948027835973</v>
      </c>
      <c r="AS27">
        <f t="shared" si="15"/>
        <v>2.6738380895436338</v>
      </c>
      <c r="AT27">
        <f t="shared" si="16"/>
        <v>9.1125139630766991</v>
      </c>
      <c r="AU27">
        <f t="shared" si="17"/>
        <v>-81.297595975215643</v>
      </c>
      <c r="AW27">
        <v>24</v>
      </c>
      <c r="AX27">
        <f>IF(Z27&gt;0, (R27*SUMPRODUCT(K27:$K$98, X27:$X$98)-K27*$AZ$3)/Z27, 0)</f>
        <v>2597.9614797145209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250000</v>
      </c>
      <c r="S28">
        <f t="shared" si="1"/>
        <v>2572.1827322073418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1935.3500624652106</v>
      </c>
      <c r="AC28">
        <f t="shared" si="2"/>
        <v>1879.5976252471667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-1689.9179033188616</v>
      </c>
      <c r="AI28">
        <f t="shared" si="7"/>
        <v>-1726.4549191714284</v>
      </c>
      <c r="AJ28">
        <f t="shared" si="8"/>
        <v>55.752437218043951</v>
      </c>
      <c r="AK28">
        <f t="shared" si="30"/>
        <v>135.47450437256475</v>
      </c>
      <c r="AL28">
        <f t="shared" si="9"/>
        <v>-1535.2279775808197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-99.406558875067148</v>
      </c>
      <c r="AR28">
        <f t="shared" si="14"/>
        <v>-101.55578695906723</v>
      </c>
      <c r="AS28">
        <f t="shared" si="15"/>
        <v>3.279542705512275</v>
      </c>
      <c r="AT28">
        <f t="shared" si="16"/>
        <v>7.9690583007220042</v>
      </c>
      <c r="AU28">
        <f t="shared" si="17"/>
        <v>-90.307185952832953</v>
      </c>
      <c r="AW28">
        <v>25</v>
      </c>
      <c r="AX28">
        <f>IF(Z28&gt;0, (R28*SUMPRODUCT(K28:$K$98, X28:$X$98)-K28*$AZ$3)/Z28, 0)</f>
        <v>2572.1827322073418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250000</v>
      </c>
      <c r="S29">
        <f t="shared" si="1"/>
        <v>2531.9874879669401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1879.5976252471667</v>
      </c>
      <c r="AC29">
        <f t="shared" si="2"/>
        <v>1811.3317528605787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-2013.3722585556957</v>
      </c>
      <c r="AI29">
        <f t="shared" si="7"/>
        <v>-2049.1412297980255</v>
      </c>
      <c r="AJ29">
        <f t="shared" si="8"/>
        <v>68.265872386587944</v>
      </c>
      <c r="AK29">
        <f t="shared" si="30"/>
        <v>131.57183376730168</v>
      </c>
      <c r="AL29">
        <f t="shared" si="9"/>
        <v>-1849.3035236441358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-105.74394068645087</v>
      </c>
      <c r="AR29">
        <f t="shared" si="14"/>
        <v>-107.62255600827793</v>
      </c>
      <c r="AS29">
        <f t="shared" si="15"/>
        <v>3.5853788736190086</v>
      </c>
      <c r="AT29">
        <f t="shared" si="16"/>
        <v>6.9102592065501289</v>
      </c>
      <c r="AU29">
        <f t="shared" si="17"/>
        <v>-97.126917928108796</v>
      </c>
      <c r="AW29">
        <v>26</v>
      </c>
      <c r="AX29">
        <f>IF(Z29&gt;0, (R29*SUMPRODUCT(K29:$K$98, X29:$X$98)-K29*$AZ$3)/Z29, 0)</f>
        <v>2531.9874879669401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250000</v>
      </c>
      <c r="S30">
        <f t="shared" si="1"/>
        <v>2480.748298679704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1811.3317528605787</v>
      </c>
      <c r="AC30">
        <f t="shared" si="2"/>
        <v>1733.3919965388413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-2372.0193279351161</v>
      </c>
      <c r="AI30">
        <f t="shared" si="7"/>
        <v>-2406.9562055994356</v>
      </c>
      <c r="AJ30">
        <f t="shared" si="8"/>
        <v>77.939756321737377</v>
      </c>
      <c r="AK30">
        <f t="shared" si="30"/>
        <v>126.79322270024052</v>
      </c>
      <c r="AL30">
        <f t="shared" si="9"/>
        <v>-2202.2232265774578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-111.23247773835936</v>
      </c>
      <c r="AR30">
        <f t="shared" si="14"/>
        <v>-112.87079300049811</v>
      </c>
      <c r="AS30">
        <f t="shared" si="15"/>
        <v>3.6548741858430374</v>
      </c>
      <c r="AT30">
        <f t="shared" si="16"/>
        <v>5.9457881119614262</v>
      </c>
      <c r="AU30">
        <f t="shared" si="17"/>
        <v>-103.27013070269365</v>
      </c>
      <c r="AW30">
        <v>27</v>
      </c>
      <c r="AX30">
        <f>IF(Z30&gt;0, (R30*SUMPRODUCT(K30:$K$98, X30:$X$98)-K30*$AZ$3)/Z30, 0)</f>
        <v>2480.748298679704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250000</v>
      </c>
      <c r="S31">
        <f t="shared" si="1"/>
        <v>2419.5468581567793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1733.3919965388413</v>
      </c>
      <c r="AC31">
        <f t="shared" si="2"/>
        <v>1646.9846834118339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-2762.6336013060809</v>
      </c>
      <c r="AI31">
        <f t="shared" si="7"/>
        <v>-2796.6685834734963</v>
      </c>
      <c r="AJ31">
        <f t="shared" si="8"/>
        <v>86.407313127007455</v>
      </c>
      <c r="AK31">
        <f t="shared" si="30"/>
        <v>121.33743975771891</v>
      </c>
      <c r="AL31">
        <f t="shared" si="9"/>
        <v>-2588.9238305887698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-115.66944585144864</v>
      </c>
      <c r="AR31">
        <f t="shared" si="14"/>
        <v>-117.09446563149029</v>
      </c>
      <c r="AS31">
        <f t="shared" si="15"/>
        <v>3.6178109258456868</v>
      </c>
      <c r="AT31">
        <f t="shared" si="16"/>
        <v>5.0803097490646545</v>
      </c>
      <c r="AU31">
        <f t="shared" si="17"/>
        <v>-108.39634495657995</v>
      </c>
      <c r="AW31">
        <v>28</v>
      </c>
      <c r="AX31">
        <f>IF(Z31&gt;0, (R31*SUMPRODUCT(K31:$K$98, X31:$X$98)-K31*$AZ$3)/Z31, 0)</f>
        <v>2419.5468581567793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250000</v>
      </c>
      <c r="S32">
        <f t="shared" si="1"/>
        <v>2349.4709805872026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1646.9846834118339</v>
      </c>
      <c r="AC32">
        <f t="shared" si="2"/>
        <v>1553.4805631062347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-3172.0603380031057</v>
      </c>
      <c r="AI32">
        <f t="shared" si="7"/>
        <v>-3205.1205582812463</v>
      </c>
      <c r="AJ32">
        <f t="shared" si="8"/>
        <v>93.504120305599145</v>
      </c>
      <c r="AK32">
        <f t="shared" si="30"/>
        <v>115.28892783882839</v>
      </c>
      <c r="AL32">
        <f t="shared" si="9"/>
        <v>-2996.327510136819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-118.58200312489446</v>
      </c>
      <c r="AR32">
        <f t="shared" si="14"/>
        <v>-119.81790242269916</v>
      </c>
      <c r="AS32">
        <f t="shared" si="15"/>
        <v>3.4954902192211104</v>
      </c>
      <c r="AT32">
        <f t="shared" si="16"/>
        <v>4.3098776645137997</v>
      </c>
      <c r="AU32">
        <f t="shared" si="17"/>
        <v>-112.01253453896426</v>
      </c>
      <c r="AW32">
        <v>29</v>
      </c>
      <c r="AX32">
        <f>IF(Z32&gt;0, (R32*SUMPRODUCT(K32:$K$98, X32:$X$98)-K32*$AZ$3)/Z32, 0)</f>
        <v>2349.4709805872026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250000</v>
      </c>
      <c r="S33">
        <f t="shared" si="1"/>
        <v>2272.4319042046864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1553.4805631062347</v>
      </c>
      <c r="AC33">
        <f t="shared" si="2"/>
        <v>1454.6890292187063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-3611.4984631840707</v>
      </c>
      <c r="AI33">
        <f t="shared" si="7"/>
        <v>-3643.5057815667928</v>
      </c>
      <c r="AJ33">
        <f t="shared" si="8"/>
        <v>98.791533887528431</v>
      </c>
      <c r="AK33">
        <f t="shared" si="30"/>
        <v>108.74363941743644</v>
      </c>
      <c r="AL33">
        <f t="shared" si="9"/>
        <v>-3435.9706082618277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-120.54432079659355</v>
      </c>
      <c r="AR33">
        <f t="shared" si="14"/>
        <v>-121.6126586331723</v>
      </c>
      <c r="AS33">
        <f t="shared" si="15"/>
        <v>3.2974562980781212</v>
      </c>
      <c r="AT33">
        <f t="shared" si="16"/>
        <v>3.6296369189002875</v>
      </c>
      <c r="AU33">
        <f t="shared" si="17"/>
        <v>-114.68556541619388</v>
      </c>
      <c r="AW33">
        <v>30</v>
      </c>
      <c r="AX33">
        <f>IF(Z33&gt;0, (R33*SUMPRODUCT(K33:$K$98, X33:$X$98)-K33*$AZ$3)/Z33, 0)</f>
        <v>2272.4319042046864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250000</v>
      </c>
      <c r="S34">
        <f t="shared" si="1"/>
        <v>2189.4168966959824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1454.6890292187063</v>
      </c>
      <c r="AC34">
        <f t="shared" si="2"/>
        <v>1351.8147702411891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-4078.3725083264758</v>
      </c>
      <c r="AI34">
        <f t="shared" si="7"/>
        <v>-4109.2440790237051</v>
      </c>
      <c r="AJ34">
        <f t="shared" si="8"/>
        <v>102.87425897751723</v>
      </c>
      <c r="AK34">
        <f t="shared" si="30"/>
        <v>101.82823204530945</v>
      </c>
      <c r="AL34">
        <f t="shared" si="9"/>
        <v>-3904.5415880008782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-121.54250637220132</v>
      </c>
      <c r="AR34">
        <f t="shared" si="14"/>
        <v>-122.46253220861701</v>
      </c>
      <c r="AS34">
        <f t="shared" si="15"/>
        <v>3.0658296297807079</v>
      </c>
      <c r="AT34">
        <f t="shared" si="16"/>
        <v>3.0346562303882312</v>
      </c>
      <c r="AU34">
        <f t="shared" si="17"/>
        <v>-116.36204634844806</v>
      </c>
      <c r="AW34">
        <v>31</v>
      </c>
      <c r="AX34">
        <f>IF(Z34&gt;0, (R34*SUMPRODUCT(K34:$K$98, X34:$X$98)-K34*$AZ$3)/Z34, 0)</f>
        <v>2189.4168966959824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2100.6192619898961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1351.8147702411891</v>
      </c>
      <c r="AC35">
        <f t="shared" ref="AC35:AC66" si="33">S35*Z35</f>
        <v>1246.0491047788778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-4518.8261608070097</v>
      </c>
      <c r="AI35">
        <f t="shared" ref="AI35:AI66" si="38">SUM(AE35:AH35)</f>
        <v>-4548.4852505651061</v>
      </c>
      <c r="AJ35">
        <f t="shared" ref="AJ35:AJ66" si="39">AB35-AC35</f>
        <v>105.76566546231129</v>
      </c>
      <c r="AK35">
        <f t="shared" si="30"/>
        <v>94.627033916883249</v>
      </c>
      <c r="AL35">
        <f t="shared" ref="AL35:AL66" si="40">SUM(AI35:AK35)</f>
        <v>-4348.0925511859114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-120.23998375477674</v>
      </c>
      <c r="AR35">
        <f t="shared" ref="AR35:AR66" si="45">AI35*$K35</f>
        <v>-121.02917288128612</v>
      </c>
      <c r="AS35">
        <f t="shared" ref="AS35:AS66" si="46">AJ35*$K35</f>
        <v>2.8142843836971827</v>
      </c>
      <c r="AT35">
        <f t="shared" ref="AT35:AT66" si="47">AK35*$K35</f>
        <v>2.5179001395567693</v>
      </c>
      <c r="AU35">
        <f t="shared" ref="AU35:AU66" si="48">AL35*$K35</f>
        <v>-115.69698835803216</v>
      </c>
      <c r="AW35">
        <v>32</v>
      </c>
      <c r="AX35">
        <f>IF(Z35&gt;0, (R35*SUMPRODUCT(K35:$K$98, X35:$X$98)-K35*$AZ$3)/Z35, 0)</f>
        <v>2100.6192619898961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250000</v>
      </c>
      <c r="S36">
        <f t="shared" si="32"/>
        <v>2008.7022069693833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1246.0491047788778</v>
      </c>
      <c r="AC36">
        <f t="shared" si="33"/>
        <v>1139.8955861222166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-4942.8356036355035</v>
      </c>
      <c r="AI36">
        <f t="shared" si="38"/>
        <v>-4971.2095353752911</v>
      </c>
      <c r="AJ36">
        <f t="shared" si="39"/>
        <v>106.15351865666116</v>
      </c>
      <c r="AK36">
        <f t="shared" si="30"/>
        <v>87.223437334521449</v>
      </c>
      <c r="AL36">
        <f t="shared" si="40"/>
        <v>-4777.8325793841086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-117.43063739144442</v>
      </c>
      <c r="AR36">
        <f t="shared" si="45"/>
        <v>-118.1047380811485</v>
      </c>
      <c r="AS36">
        <f t="shared" si="46"/>
        <v>2.5219684320529865</v>
      </c>
      <c r="AT36">
        <f t="shared" si="47"/>
        <v>2.0722323506231839</v>
      </c>
      <c r="AU36">
        <f t="shared" si="48"/>
        <v>-113.51053729847233</v>
      </c>
      <c r="AW36">
        <v>33</v>
      </c>
      <c r="AX36">
        <f>IF(Z36&gt;0, (R36*SUMPRODUCT(K36:$K$98, X36:$X$98)-K36*$AZ$3)/Z36, 0)</f>
        <v>2008.7022069693833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250000</v>
      </c>
      <c r="S37">
        <f t="shared" si="32"/>
        <v>1915.4940155703543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1139.8955861222166</v>
      </c>
      <c r="AC37">
        <f t="shared" si="33"/>
        <v>1035.0421497112329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-5362.8149684786358</v>
      </c>
      <c r="AI37">
        <f t="shared" si="38"/>
        <v>-5389.8325979073306</v>
      </c>
      <c r="AJ37">
        <f t="shared" si="39"/>
        <v>104.8534364109837</v>
      </c>
      <c r="AK37">
        <f t="shared" si="30"/>
        <v>79.792691028555168</v>
      </c>
      <c r="AL37">
        <f t="shared" si="40"/>
        <v>-5205.1864704677919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-113.75750076564485</v>
      </c>
      <c r="AR37">
        <f t="shared" si="45"/>
        <v>-114.33060612514089</v>
      </c>
      <c r="AS37">
        <f t="shared" si="46"/>
        <v>2.2241798277419891</v>
      </c>
      <c r="AT37">
        <f t="shared" si="47"/>
        <v>1.6925844289102454</v>
      </c>
      <c r="AU37">
        <f t="shared" si="48"/>
        <v>-110.41384186848865</v>
      </c>
      <c r="AW37">
        <v>34</v>
      </c>
      <c r="AX37">
        <f>IF(Z37&gt;0, (R37*SUMPRODUCT(K37:$K$98, X37:$X$98)-K37*$AZ$3)/Z37, 0)</f>
        <v>1915.4940155703543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250000</v>
      </c>
      <c r="S38">
        <f t="shared" si="32"/>
        <v>1822.6201185344887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1035.0421497112329</v>
      </c>
      <c r="AC38">
        <f t="shared" si="33"/>
        <v>932.51429267814194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-5828.7833729465337</v>
      </c>
      <c r="AI38">
        <f t="shared" si="38"/>
        <v>-5854.3650694063517</v>
      </c>
      <c r="AJ38">
        <f t="shared" si="39"/>
        <v>102.52785703309098</v>
      </c>
      <c r="AK38">
        <f t="shared" si="30"/>
        <v>72.45295047978631</v>
      </c>
      <c r="AL38">
        <f t="shared" si="40"/>
        <v>-5679.3842618934741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-110.39441987292187</v>
      </c>
      <c r="AR38">
        <f t="shared" si="45"/>
        <v>-110.87892519064467</v>
      </c>
      <c r="AS38">
        <f t="shared" si="46"/>
        <v>1.9418294648785832</v>
      </c>
      <c r="AT38">
        <f t="shared" si="47"/>
        <v>1.3722248580074163</v>
      </c>
      <c r="AU38">
        <f t="shared" si="48"/>
        <v>-107.56487086775866</v>
      </c>
      <c r="AW38">
        <v>35</v>
      </c>
      <c r="AX38">
        <f>IF(Z38&gt;0, (R38*SUMPRODUCT(K38:$K$98, X38:$X$98)-K38*$AZ$3)/Z38, 0)</f>
        <v>1822.6201185344887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250000</v>
      </c>
      <c r="S39">
        <f t="shared" si="32"/>
        <v>1728.14851468952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932.51429267814194</v>
      </c>
      <c r="AC39">
        <f t="shared" si="33"/>
        <v>832.14634042357181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-6248.2014518282876</v>
      </c>
      <c r="AI39">
        <f t="shared" si="38"/>
        <v>-6272.2776910331422</v>
      </c>
      <c r="AJ39">
        <f t="shared" si="39"/>
        <v>100.36795225457013</v>
      </c>
      <c r="AK39">
        <f t="shared" si="30"/>
        <v>65.276000487469943</v>
      </c>
      <c r="AL39">
        <f t="shared" si="40"/>
        <v>-6106.6337382911024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-105.6589297564322</v>
      </c>
      <c r="AR39">
        <f t="shared" si="45"/>
        <v>-106.06606606382518</v>
      </c>
      <c r="AS39">
        <f t="shared" si="46"/>
        <v>1.6972516809552454</v>
      </c>
      <c r="AT39">
        <f t="shared" si="47"/>
        <v>1.1038364245231387</v>
      </c>
      <c r="AU39">
        <f t="shared" si="48"/>
        <v>-103.26497795834679</v>
      </c>
      <c r="AW39">
        <v>36</v>
      </c>
      <c r="AX39">
        <f>IF(Z39&gt;0, (R39*SUMPRODUCT(K39:$K$98, X39:$X$98)-K39*$AZ$3)/Z39, 0)</f>
        <v>1728.14851468952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250000</v>
      </c>
      <c r="S40">
        <f t="shared" si="32"/>
        <v>1632.6668729313662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832.14634042357181</v>
      </c>
      <c r="AC40">
        <f t="shared" si="33"/>
        <v>735.43961389781089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-6564.1458568114831</v>
      </c>
      <c r="AI40">
        <f t="shared" si="38"/>
        <v>-6586.6685044529268</v>
      </c>
      <c r="AJ40">
        <f t="shared" si="39"/>
        <v>96.706726525760928</v>
      </c>
      <c r="AK40">
        <f t="shared" si="30"/>
        <v>58.250243829650032</v>
      </c>
      <c r="AL40">
        <f t="shared" si="40"/>
        <v>-6431.7115340975161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-99.108609685374375</v>
      </c>
      <c r="AR40">
        <f t="shared" si="45"/>
        <v>-99.448667378007869</v>
      </c>
      <c r="AS40">
        <f t="shared" si="46"/>
        <v>1.4601243516315634</v>
      </c>
      <c r="AT40">
        <f t="shared" si="47"/>
        <v>0.87949000612167083</v>
      </c>
      <c r="AU40">
        <f t="shared" si="48"/>
        <v>-97.109053020254635</v>
      </c>
      <c r="AW40">
        <v>37</v>
      </c>
      <c r="AX40">
        <f>IF(Z40&gt;0, (R40*SUMPRODUCT(K40:$K$98, X40:$X$98)-K40*$AZ$3)/Z40, 0)</f>
        <v>1632.6668729313662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250000</v>
      </c>
      <c r="S41">
        <f t="shared" si="32"/>
        <v>1539.3380815367098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735.43961389781089</v>
      </c>
      <c r="AC41">
        <f t="shared" si="33"/>
        <v>644.32404281125025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-6844.0695520436384</v>
      </c>
      <c r="AI41">
        <f t="shared" si="38"/>
        <v>-6864.9981592982585</v>
      </c>
      <c r="AJ41">
        <f t="shared" si="39"/>
        <v>91.115571086560635</v>
      </c>
      <c r="AK41">
        <f t="shared" ref="AK41:AK72" si="61">G41*SUM(AB41:AB41, AE41:AF41)</f>
        <v>51.480772972846765</v>
      </c>
      <c r="AL41">
        <f t="shared" si="40"/>
        <v>-6722.4018152388517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-92.263420847324809</v>
      </c>
      <c r="AR41">
        <f t="shared" si="45"/>
        <v>-92.545554873608168</v>
      </c>
      <c r="AS41">
        <f t="shared" si="46"/>
        <v>1.2283093000411522</v>
      </c>
      <c r="AT41">
        <f t="shared" si="47"/>
        <v>0.69400116206023332</v>
      </c>
      <c r="AU41">
        <f t="shared" si="48"/>
        <v>-90.623244411506789</v>
      </c>
      <c r="AW41">
        <v>38</v>
      </c>
      <c r="AX41">
        <f>IF(Z41&gt;0, (R41*SUMPRODUCT(K41:$K$98, X41:$X$98)-K41*$AZ$3)/Z41, 0)</f>
        <v>1539.3380815367098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250000</v>
      </c>
      <c r="S42">
        <f t="shared" si="32"/>
        <v>1448.0737407742533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644.32404281125025</v>
      </c>
      <c r="AC42">
        <f t="shared" si="33"/>
        <v>559.19726357000923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-7055.0335055325095</v>
      </c>
      <c r="AI42">
        <f t="shared" si="38"/>
        <v>-7074.3418200134774</v>
      </c>
      <c r="AJ42">
        <f t="shared" si="39"/>
        <v>85.126779241241024</v>
      </c>
      <c r="AK42">
        <f t="shared" si="61"/>
        <v>45.102682996787522</v>
      </c>
      <c r="AL42">
        <f t="shared" si="40"/>
        <v>-6944.1123577754488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-84.917303803678536</v>
      </c>
      <c r="AR42">
        <f t="shared" si="45"/>
        <v>-85.149706669721837</v>
      </c>
      <c r="AS42">
        <f t="shared" si="46"/>
        <v>1.024621154384088</v>
      </c>
      <c r="AT42">
        <f t="shared" si="47"/>
        <v>0.54287456344406493</v>
      </c>
      <c r="AU42">
        <f t="shared" si="48"/>
        <v>-83.582210951893686</v>
      </c>
      <c r="AW42">
        <v>39</v>
      </c>
      <c r="AX42">
        <f>IF(Z42&gt;0, (R42*SUMPRODUCT(K42:$K$98, X42:$X$98)-K42*$AZ$3)/Z42, 0)</f>
        <v>1448.0737407742533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250000</v>
      </c>
      <c r="S43">
        <f t="shared" si="32"/>
        <v>1360.0312567324754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559.19726357000923</v>
      </c>
      <c r="AC43">
        <f t="shared" si="33"/>
        <v>480.6519612003338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-7223.0473641851759</v>
      </c>
      <c r="AI43">
        <f t="shared" si="38"/>
        <v>-7240.7179860484966</v>
      </c>
      <c r="AJ43">
        <f t="shared" si="39"/>
        <v>78.545302369675426</v>
      </c>
      <c r="AK43">
        <f t="shared" si="61"/>
        <v>39.143808449900646</v>
      </c>
      <c r="AL43">
        <f t="shared" si="40"/>
        <v>-7123.0288752289207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-77.624632284053178</v>
      </c>
      <c r="AR43">
        <f t="shared" si="45"/>
        <v>-77.814534890973917</v>
      </c>
      <c r="AS43">
        <f t="shared" si="46"/>
        <v>0.8441105127342089</v>
      </c>
      <c r="AT43">
        <f t="shared" si="47"/>
        <v>0.42067060949748092</v>
      </c>
      <c r="AU43">
        <f t="shared" si="48"/>
        <v>-76.549753768742235</v>
      </c>
      <c r="AW43">
        <v>40</v>
      </c>
      <c r="AX43">
        <f>IF(Z43&gt;0, (R43*SUMPRODUCT(K43:$K$98, X43:$X$98)-K43*$AZ$3)/Z43, 0)</f>
        <v>1360.0312567324754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250000</v>
      </c>
      <c r="S44">
        <f t="shared" si="32"/>
        <v>1275.5611337199234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480.6519612003338</v>
      </c>
      <c r="AC44">
        <f t="shared" si="33"/>
        <v>408.71661591092641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-7364.3200146483041</v>
      </c>
      <c r="AI44">
        <f t="shared" si="38"/>
        <v>-7380.3410662900624</v>
      </c>
      <c r="AJ44">
        <f t="shared" si="39"/>
        <v>71.935345289407394</v>
      </c>
      <c r="AK44">
        <f t="shared" si="61"/>
        <v>33.645637284023373</v>
      </c>
      <c r="AL44">
        <f t="shared" si="40"/>
        <v>-7274.7600837166319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-70.663268702909164</v>
      </c>
      <c r="AR44">
        <f t="shared" si="45"/>
        <v>-70.816996389214609</v>
      </c>
      <c r="AS44">
        <f t="shared" si="46"/>
        <v>0.69024521249905268</v>
      </c>
      <c r="AT44">
        <f t="shared" si="47"/>
        <v>0.32284185143400568</v>
      </c>
      <c r="AU44">
        <f t="shared" si="48"/>
        <v>-69.803909325281552</v>
      </c>
      <c r="AW44">
        <v>41</v>
      </c>
      <c r="AX44">
        <f>IF(Z44&gt;0, (R44*SUMPRODUCT(K44:$K$98, X44:$X$98)-K44*$AZ$3)/Z44, 0)</f>
        <v>1275.5611337199234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250000</v>
      </c>
      <c r="S45">
        <f t="shared" si="32"/>
        <v>1193.1485526548122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408.71661591092641</v>
      </c>
      <c r="AC45">
        <f t="shared" si="33"/>
        <v>343.13306773895101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-7407.6536475996636</v>
      </c>
      <c r="AI45">
        <f t="shared" si="38"/>
        <v>-7422.0329579954841</v>
      </c>
      <c r="AJ45">
        <f t="shared" si="39"/>
        <v>65.583548171975394</v>
      </c>
      <c r="AK45">
        <f t="shared" si="61"/>
        <v>28.610163113764852</v>
      </c>
      <c r="AL45">
        <f t="shared" si="40"/>
        <v>-7327.8392467097447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-63.46345564022014</v>
      </c>
      <c r="AR45">
        <f t="shared" si="45"/>
        <v>-63.586647243237081</v>
      </c>
      <c r="AS45">
        <f t="shared" si="46"/>
        <v>0.56187273300623131</v>
      </c>
      <c r="AT45">
        <f t="shared" si="47"/>
        <v>0.24511132728488566</v>
      </c>
      <c r="AU45">
        <f t="shared" si="48"/>
        <v>-62.779663182945974</v>
      </c>
      <c r="AW45">
        <v>42</v>
      </c>
      <c r="AX45">
        <f>IF(Z45&gt;0, (R45*SUMPRODUCT(K45:$K$98, X45:$X$98)-K45*$AZ$3)/Z45, 0)</f>
        <v>1193.1485526548122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250000</v>
      </c>
      <c r="S46">
        <f t="shared" si="32"/>
        <v>1113.0931642755361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343.13306773895101</v>
      </c>
      <c r="AC46">
        <f t="shared" si="33"/>
        <v>284.20507685849304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-7345.3112329450187</v>
      </c>
      <c r="AI46">
        <f t="shared" si="38"/>
        <v>-7358.0776879902924</v>
      </c>
      <c r="AJ46">
        <f t="shared" si="39"/>
        <v>58.927990880457969</v>
      </c>
      <c r="AK46">
        <f t="shared" si="61"/>
        <v>24.019314741726575</v>
      </c>
      <c r="AL46">
        <f t="shared" si="40"/>
        <v>-7275.1303823681073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-56.18692018850912</v>
      </c>
      <c r="AR46">
        <f t="shared" si="45"/>
        <v>-56.284575382138186</v>
      </c>
      <c r="AS46">
        <f t="shared" si="46"/>
        <v>0.45076133814713593</v>
      </c>
      <c r="AT46">
        <f t="shared" si="47"/>
        <v>0.18373235354861558</v>
      </c>
      <c r="AU46">
        <f t="shared" si="48"/>
        <v>-55.650081690442434</v>
      </c>
      <c r="AW46">
        <v>43</v>
      </c>
      <c r="AX46">
        <f>IF(Z46&gt;0, (R46*SUMPRODUCT(K46:$K$98, X46:$X$98)-K46*$AZ$3)/Z46, 0)</f>
        <v>1113.0931642755361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250000</v>
      </c>
      <c r="S47">
        <f t="shared" si="32"/>
        <v>1036.4655280807872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284.20507685849304</v>
      </c>
      <c r="AC47">
        <f t="shared" si="33"/>
        <v>232.06767877691459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-7218.2175148727574</v>
      </c>
      <c r="AI47">
        <f t="shared" si="38"/>
        <v>-7229.4126618646033</v>
      </c>
      <c r="AJ47">
        <f t="shared" si="39"/>
        <v>52.137398081578453</v>
      </c>
      <c r="AK47">
        <f t="shared" si="61"/>
        <v>19.894355380094513</v>
      </c>
      <c r="AL47">
        <f t="shared" si="40"/>
        <v>-7157.3809084029299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-49.298870315927793</v>
      </c>
      <c r="AR47">
        <f t="shared" si="45"/>
        <v>-49.375330757661722</v>
      </c>
      <c r="AS47">
        <f t="shared" si="46"/>
        <v>0.35608719484244417</v>
      </c>
      <c r="AT47">
        <f t="shared" si="47"/>
        <v>0.13587416060563931</v>
      </c>
      <c r="AU47">
        <f t="shared" si="48"/>
        <v>-48.883369402213631</v>
      </c>
      <c r="AW47">
        <v>44</v>
      </c>
      <c r="AX47">
        <f>IF(Z47&gt;0, (R47*SUMPRODUCT(K47:$K$98, X47:$X$98)-K47*$AZ$3)/Z47, 0)</f>
        <v>1036.4655280807872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250000</v>
      </c>
      <c r="S48">
        <f t="shared" si="32"/>
        <v>962.78570578466997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232.06767877691459</v>
      </c>
      <c r="AC48">
        <f t="shared" si="33"/>
        <v>186.38445319931785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-7018.7974065378667</v>
      </c>
      <c r="AI48">
        <f t="shared" si="38"/>
        <v>-7028.4768425784869</v>
      </c>
      <c r="AJ48">
        <f t="shared" si="39"/>
        <v>45.683225577596744</v>
      </c>
      <c r="AK48">
        <f t="shared" si="61"/>
        <v>16.244737514384024</v>
      </c>
      <c r="AL48">
        <f t="shared" si="40"/>
        <v>-6966.5488794865059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-42.800780308114142</v>
      </c>
      <c r="AR48">
        <f t="shared" si="45"/>
        <v>-42.859805721085188</v>
      </c>
      <c r="AS48">
        <f t="shared" si="46"/>
        <v>0.27857731010891373</v>
      </c>
      <c r="AT48">
        <f t="shared" si="47"/>
        <v>9.9060765148810917E-2</v>
      </c>
      <c r="AU48">
        <f t="shared" si="48"/>
        <v>-42.482167645827467</v>
      </c>
      <c r="AW48">
        <v>45</v>
      </c>
      <c r="AX48">
        <f>IF(Z48&gt;0, (R48*SUMPRODUCT(K48:$K$98, X48:$X$98)-K48*$AZ$3)/Z48, 0)</f>
        <v>962.78570578466997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250000</v>
      </c>
      <c r="S49">
        <f t="shared" si="32"/>
        <v>891.65166926391066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186.38445319931785</v>
      </c>
      <c r="AC49">
        <f t="shared" si="33"/>
        <v>146.81192712185629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-6750.2935031877741</v>
      </c>
      <c r="AI49">
        <f t="shared" si="38"/>
        <v>-6758.5260861673505</v>
      </c>
      <c r="AJ49">
        <f t="shared" si="39"/>
        <v>39.572526077461561</v>
      </c>
      <c r="AK49">
        <f t="shared" si="61"/>
        <v>13.046911723952251</v>
      </c>
      <c r="AL49">
        <f t="shared" si="40"/>
        <v>-6705.9066483659362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-36.753069307869936</v>
      </c>
      <c r="AR49">
        <f t="shared" si="45"/>
        <v>-36.797892942973846</v>
      </c>
      <c r="AS49">
        <f t="shared" si="46"/>
        <v>0.2154590452882679</v>
      </c>
      <c r="AT49">
        <f t="shared" si="47"/>
        <v>7.1036029858202621E-2</v>
      </c>
      <c r="AU49">
        <f t="shared" si="48"/>
        <v>-36.51139786782737</v>
      </c>
      <c r="AW49">
        <v>46</v>
      </c>
      <c r="AX49">
        <f>IF(Z49&gt;0, (R49*SUMPRODUCT(K49:$K$98, X49:$X$98)-K49*$AZ$3)/Z49, 0)</f>
        <v>891.65166926391066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250000</v>
      </c>
      <c r="S50">
        <f t="shared" si="32"/>
        <v>822.20729659604115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146.81192712185629</v>
      </c>
      <c r="AC50">
        <f t="shared" si="33"/>
        <v>112.94122766278328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-6410.424225791734</v>
      </c>
      <c r="AI50">
        <f t="shared" si="38"/>
        <v>-6417.292398096356</v>
      </c>
      <c r="AJ50">
        <f t="shared" si="39"/>
        <v>33.870699459073009</v>
      </c>
      <c r="AK50">
        <f t="shared" si="61"/>
        <v>10.276834898529941</v>
      </c>
      <c r="AL50">
        <f t="shared" si="40"/>
        <v>-6373.144863738753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-31.163031989449063</v>
      </c>
      <c r="AR50">
        <f t="shared" si="45"/>
        <v>-31.196420274794804</v>
      </c>
      <c r="AS50">
        <f t="shared" si="46"/>
        <v>0.16465582519505464</v>
      </c>
      <c r="AT50">
        <f t="shared" si="47"/>
        <v>4.9958836328592736E-2</v>
      </c>
      <c r="AU50">
        <f t="shared" si="48"/>
        <v>-30.981805613271156</v>
      </c>
      <c r="AW50">
        <v>47</v>
      </c>
      <c r="AX50">
        <f>IF(Z50&gt;0, (R50*SUMPRODUCT(K50:$K$98, X50:$X$98)-K50*$AZ$3)/Z50, 0)</f>
        <v>822.20729659604115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250000</v>
      </c>
      <c r="S51">
        <f t="shared" si="32"/>
        <v>752.98187933430404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112.94122766278328</v>
      </c>
      <c r="AC51">
        <f t="shared" si="33"/>
        <v>84.351740181188504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-5991.5531325216843</v>
      </c>
      <c r="AI51">
        <f t="shared" si="38"/>
        <v>-5997.1543124767559</v>
      </c>
      <c r="AJ51">
        <f t="shared" si="39"/>
        <v>28.589487481594773</v>
      </c>
      <c r="AK51">
        <f t="shared" si="61"/>
        <v>7.9058859363948297</v>
      </c>
      <c r="AL51">
        <f t="shared" si="40"/>
        <v>-5960.658939058766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-26.006046022890764</v>
      </c>
      <c r="AR51">
        <f t="shared" si="45"/>
        <v>-26.030357673054297</v>
      </c>
      <c r="AS51">
        <f t="shared" si="46"/>
        <v>0.12409128497610335</v>
      </c>
      <c r="AT51">
        <f t="shared" si="47"/>
        <v>3.4315114790124029E-2</v>
      </c>
      <c r="AU51">
        <f t="shared" si="48"/>
        <v>-25.871951273288069</v>
      </c>
      <c r="AW51">
        <v>48</v>
      </c>
      <c r="AX51">
        <f>IF(Z51&gt;0, (R51*SUMPRODUCT(K51:$K$98, X51:$X$98)-K51*$AZ$3)/Z51, 0)</f>
        <v>752.98187933430404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250000</v>
      </c>
      <c r="S52">
        <f t="shared" si="32"/>
        <v>682.48160260575219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84.351740181188504</v>
      </c>
      <c r="AC52">
        <f t="shared" si="33"/>
        <v>60.643501754596301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-5511.5050639908768</v>
      </c>
      <c r="AI52">
        <f t="shared" si="38"/>
        <v>-5515.9479311335999</v>
      </c>
      <c r="AJ52">
        <f t="shared" si="39"/>
        <v>23.708238426592203</v>
      </c>
      <c r="AK52">
        <f t="shared" si="61"/>
        <v>5.904621812683196</v>
      </c>
      <c r="AL52">
        <f t="shared" si="40"/>
        <v>-5486.3350708943244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-21.359304146798532</v>
      </c>
      <c r="AR52">
        <f t="shared" si="45"/>
        <v>-21.376522048167296</v>
      </c>
      <c r="AS52">
        <f t="shared" si="46"/>
        <v>9.1878982139902352E-2</v>
      </c>
      <c r="AT52">
        <f t="shared" si="47"/>
        <v>2.2882790037318565E-2</v>
      </c>
      <c r="AU52">
        <f t="shared" si="48"/>
        <v>-21.261760275990074</v>
      </c>
      <c r="AW52">
        <v>49</v>
      </c>
      <c r="AX52">
        <f>IF(Z52&gt;0, (R52*SUMPRODUCT(K52:$K$98, X52:$X$98)-K52*$AZ$3)/Z52, 0)</f>
        <v>682.48160260575219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250000</v>
      </c>
      <c r="S53">
        <f t="shared" si="32"/>
        <v>606.15095292292347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60.643501754596301</v>
      </c>
      <c r="AC53">
        <f t="shared" si="33"/>
        <v>41.335811533064366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-4943.7115557218094</v>
      </c>
      <c r="AI53">
        <f t="shared" si="38"/>
        <v>-4947.1212518819602</v>
      </c>
      <c r="AJ53">
        <f t="shared" si="39"/>
        <v>19.307690221531935</v>
      </c>
      <c r="AK53">
        <f t="shared" si="61"/>
        <v>4.2450451228217414</v>
      </c>
      <c r="AL53">
        <f t="shared" si="40"/>
        <v>-4923.5685165376071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-17.106138741128042</v>
      </c>
      <c r="AR53">
        <f t="shared" si="45"/>
        <v>-17.117936908339704</v>
      </c>
      <c r="AS53">
        <f t="shared" si="46"/>
        <v>6.6808110460648384E-2</v>
      </c>
      <c r="AT53">
        <f t="shared" si="47"/>
        <v>1.4688626149576247E-2</v>
      </c>
      <c r="AU53">
        <f t="shared" si="48"/>
        <v>-17.036440171729481</v>
      </c>
      <c r="AW53">
        <v>50</v>
      </c>
      <c r="AX53">
        <f>IF(Z53&gt;0, (R53*SUMPRODUCT(K53:$K$98, X53:$X$98)-K53*$AZ$3)/Z53, 0)</f>
        <v>606.15095292292347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250000</v>
      </c>
      <c r="S54">
        <f t="shared" si="32"/>
        <v>517.92154486525828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41.335811533064366</v>
      </c>
      <c r="AC54">
        <f t="shared" si="33"/>
        <v>26.061470939495763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-4298.1606886016643</v>
      </c>
      <c r="AI54">
        <f t="shared" si="38"/>
        <v>-4300.6766556624934</v>
      </c>
      <c r="AJ54">
        <f t="shared" si="39"/>
        <v>15.274340593568603</v>
      </c>
      <c r="AK54">
        <f t="shared" si="61"/>
        <v>2.8935068073145058</v>
      </c>
      <c r="AL54">
        <f t="shared" si="40"/>
        <v>-4282.5088082616103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-13.278942537505294</v>
      </c>
      <c r="AR54">
        <f t="shared" si="45"/>
        <v>-13.286715486086672</v>
      </c>
      <c r="AS54">
        <f t="shared" si="46"/>
        <v>4.7189276003142738E-2</v>
      </c>
      <c r="AT54">
        <f t="shared" si="47"/>
        <v>8.9393378726168385E-3</v>
      </c>
      <c r="AU54">
        <f t="shared" si="48"/>
        <v>-13.230586872210914</v>
      </c>
      <c r="AW54">
        <v>51</v>
      </c>
      <c r="AX54">
        <f>IF(Z54&gt;0, (R54*SUMPRODUCT(K54:$K$98, X54:$X$98)-K54*$AZ$3)/Z54, 0)</f>
        <v>517.92154486525828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250000</v>
      </c>
      <c r="S55">
        <f t="shared" si="32"/>
        <v>407.16015728857906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26.061470939495763</v>
      </c>
      <c r="AC55">
        <f t="shared" si="33"/>
        <v>14.418062462311402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-3601.2168726826417</v>
      </c>
      <c r="AI55">
        <f t="shared" si="38"/>
        <v>-3602.9874366983263</v>
      </c>
      <c r="AJ55">
        <f t="shared" si="39"/>
        <v>11.64340847718436</v>
      </c>
      <c r="AK55">
        <f t="shared" si="61"/>
        <v>1.8243029657647036</v>
      </c>
      <c r="AL55">
        <f t="shared" si="40"/>
        <v>-3589.5197252553771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-9.9337241850131441</v>
      </c>
      <c r="AR55">
        <f t="shared" si="45"/>
        <v>-9.9386081715114685</v>
      </c>
      <c r="AS55">
        <f t="shared" si="46"/>
        <v>3.2117590379841063E-2</v>
      </c>
      <c r="AT55">
        <f t="shared" si="47"/>
        <v>5.0322219217828982E-3</v>
      </c>
      <c r="AU55">
        <f t="shared" si="48"/>
        <v>-9.901458359209844</v>
      </c>
      <c r="AW55">
        <v>52</v>
      </c>
      <c r="AX55">
        <f>IF(Z55&gt;0, (R55*SUMPRODUCT(K55:$K$98, X55:$X$98)-K55*$AZ$3)/Z55, 0)</f>
        <v>407.16015728857906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250000</v>
      </c>
      <c r="S56">
        <f t="shared" si="32"/>
        <v>252.23666193592499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14.418062462311402</v>
      </c>
      <c r="AC56">
        <f t="shared" si="33"/>
        <v>5.9446365454419539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-2872.3682970046916</v>
      </c>
      <c r="AI56">
        <f t="shared" si="38"/>
        <v>-2873.5466817208185</v>
      </c>
      <c r="AJ56">
        <f t="shared" si="39"/>
        <v>8.4734259168694486</v>
      </c>
      <c r="AK56">
        <f t="shared" si="61"/>
        <v>1.0092643723617982</v>
      </c>
      <c r="AL56">
        <f t="shared" si="40"/>
        <v>-2864.0639914315871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-7.0743236217553136</v>
      </c>
      <c r="AR56">
        <f t="shared" si="45"/>
        <v>-7.0772258522393026</v>
      </c>
      <c r="AS56">
        <f t="shared" si="46"/>
        <v>2.0869105533372102E-2</v>
      </c>
      <c r="AT56">
        <f t="shared" si="47"/>
        <v>2.4857058885660922E-3</v>
      </c>
      <c r="AU56">
        <f t="shared" si="48"/>
        <v>-7.0538710408173646</v>
      </c>
      <c r="AW56">
        <v>53</v>
      </c>
      <c r="AX56">
        <f>IF(Z56&gt;0, (R56*SUMPRODUCT(K56:$K$98, X56:$X$98)-K56*$AZ$3)/Z56, 0)</f>
        <v>252.23666193592499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250000</v>
      </c>
      <c r="S57">
        <f t="shared" si="32"/>
        <v>11.860240619681512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5.9446365454419539</v>
      </c>
      <c r="AC57">
        <f t="shared" si="33"/>
        <v>0.17415066310065086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-2162.1120609963309</v>
      </c>
      <c r="AI57">
        <f t="shared" si="38"/>
        <v>-2162.846239453097</v>
      </c>
      <c r="AJ57">
        <f t="shared" si="39"/>
        <v>5.770485882341303</v>
      </c>
      <c r="AK57">
        <f t="shared" si="61"/>
        <v>0.4161245581809368</v>
      </c>
      <c r="AL57">
        <f t="shared" si="40"/>
        <v>-2156.6596290125749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-4.7545013520782007</v>
      </c>
      <c r="AR57">
        <f t="shared" si="45"/>
        <v>-4.7561158162534536</v>
      </c>
      <c r="AS57">
        <f t="shared" si="46"/>
        <v>1.2689343639800569E-2</v>
      </c>
      <c r="AT57">
        <f t="shared" si="47"/>
        <v>9.1506116181253993E-4</v>
      </c>
      <c r="AU57">
        <f t="shared" si="48"/>
        <v>-4.742511411451841</v>
      </c>
      <c r="AW57">
        <v>54</v>
      </c>
      <c r="AX57">
        <f>IF(Z57&gt;0, (R57*SUMPRODUCT(K57:$K$98, X57:$X$98)-K57*$AZ$3)/Z57, 0)</f>
        <v>11.860240619681512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250000</v>
      </c>
      <c r="S58">
        <f t="shared" si="32"/>
        <v>-403.46221759130094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0.17415066310065086</v>
      </c>
      <c r="AC58">
        <f t="shared" si="33"/>
        <v>-3.4162098502150391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-1517.374338198216</v>
      </c>
      <c r="AI58">
        <f t="shared" si="38"/>
        <v>-1517.7977000027749</v>
      </c>
      <c r="AJ58">
        <f t="shared" si="39"/>
        <v>3.5903605133156899</v>
      </c>
      <c r="AK58">
        <f t="shared" si="61"/>
        <v>1.2190546417045561E-2</v>
      </c>
      <c r="AL58">
        <f t="shared" si="40"/>
        <v>-1514.1951489430421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-2.9792125456847547</v>
      </c>
      <c r="AR58">
        <f t="shared" si="45"/>
        <v>-2.980043774187672</v>
      </c>
      <c r="AS58">
        <f t="shared" si="46"/>
        <v>7.0493132877827618E-3</v>
      </c>
      <c r="AT58">
        <f t="shared" si="47"/>
        <v>2.3934916987946443E-5</v>
      </c>
      <c r="AU58">
        <f t="shared" si="48"/>
        <v>-2.9729705259829009</v>
      </c>
      <c r="AW58">
        <v>55</v>
      </c>
      <c r="AX58">
        <f>IF(Z58&gt;0, (R58*SUMPRODUCT(K58:$K$98, X58:$X$98)-K58*$AZ$3)/Z58, 0)</f>
        <v>-403.46221759130094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250000</v>
      </c>
      <c r="S59">
        <f t="shared" si="32"/>
        <v>-1203.374039369304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-3.4162098502150391</v>
      </c>
      <c r="AC59">
        <f t="shared" si="33"/>
        <v>-5.3560109327189807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-982.93391930734606</v>
      </c>
      <c r="AI59">
        <f t="shared" si="38"/>
        <v>-983.15646070999776</v>
      </c>
      <c r="AJ59">
        <f t="shared" si="39"/>
        <v>1.9398010825039416</v>
      </c>
      <c r="AK59">
        <f t="shared" si="61"/>
        <v>-0.23913468951505276</v>
      </c>
      <c r="AL59">
        <f t="shared" si="40"/>
        <v>-981.45579431700889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-1.7231181323395102</v>
      </c>
      <c r="AR59">
        <f t="shared" si="45"/>
        <v>-1.7235082553361563</v>
      </c>
      <c r="AS59">
        <f t="shared" si="46"/>
        <v>3.400540313788082E-3</v>
      </c>
      <c r="AT59">
        <f t="shared" si="47"/>
        <v>-4.1921161889004187E-4</v>
      </c>
      <c r="AU59">
        <f t="shared" si="48"/>
        <v>-1.7205269266412584</v>
      </c>
      <c r="AW59">
        <v>56</v>
      </c>
      <c r="AX59">
        <f>IF(Z59&gt;0, (R59*SUMPRODUCT(K59:$K$98, X59:$X$98)-K59*$AZ$3)/Z59, 0)</f>
        <v>-1203.374039369304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250000</v>
      </c>
      <c r="S60">
        <f t="shared" si="32"/>
        <v>-2951.193935052218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-5.3560109327189807</v>
      </c>
      <c r="AC60">
        <f t="shared" si="33"/>
        <v>-6.1510831157899073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-580.51260130125308</v>
      </c>
      <c r="AI60">
        <f t="shared" si="38"/>
        <v>-580.61681476961803</v>
      </c>
      <c r="AJ60">
        <f t="shared" si="39"/>
        <v>0.79507218307092664</v>
      </c>
      <c r="AK60">
        <f t="shared" si="61"/>
        <v>-0.37492076529032869</v>
      </c>
      <c r="AL60">
        <f t="shared" si="40"/>
        <v>-580.1966633518374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-0.90862432511762803</v>
      </c>
      <c r="AR60">
        <f t="shared" si="45"/>
        <v>-0.90878744111571153</v>
      </c>
      <c r="AS60">
        <f t="shared" si="46"/>
        <v>1.2444552007023944E-3</v>
      </c>
      <c r="AT60">
        <f t="shared" si="47"/>
        <v>-5.8682985790643543E-4</v>
      </c>
      <c r="AU60">
        <f t="shared" si="48"/>
        <v>-0.90812981577291552</v>
      </c>
      <c r="AW60">
        <v>57</v>
      </c>
      <c r="AX60">
        <f>IF(Z60&gt;0, (R60*SUMPRODUCT(K60:$K$98, X60:$X$98)-K60*$AZ$3)/Z60, 0)</f>
        <v>-2951.193935052218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250000</v>
      </c>
      <c r="S61">
        <f t="shared" si="32"/>
        <v>-7403.2548785647468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-6.1510831157899073</v>
      </c>
      <c r="AC61">
        <f t="shared" si="33"/>
        <v>-6.2310949862034439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-305.43925443093002</v>
      </c>
      <c r="AI61">
        <f t="shared" si="38"/>
        <v>-305.48133791372516</v>
      </c>
      <c r="AJ61">
        <f t="shared" si="39"/>
        <v>8.0011870413536634E-2</v>
      </c>
      <c r="AK61">
        <f t="shared" si="61"/>
        <v>-0.43057581810529355</v>
      </c>
      <c r="AL61">
        <f t="shared" si="40"/>
        <v>-305.8319018614169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-0.42685417748474808</v>
      </c>
      <c r="AR61">
        <f t="shared" si="45"/>
        <v>-0.42691298954041418</v>
      </c>
      <c r="AS61">
        <f t="shared" si="46"/>
        <v>1.1181732746833185E-4</v>
      </c>
      <c r="AT61">
        <f t="shared" si="47"/>
        <v>-6.0173368031750255E-4</v>
      </c>
      <c r="AU61">
        <f t="shared" si="48"/>
        <v>-0.42740290589326335</v>
      </c>
      <c r="AW61">
        <v>58</v>
      </c>
      <c r="AX61">
        <f>IF(Z61&gt;0, (R61*SUMPRODUCT(K61:$K$98, X61:$X$98)-K61*$AZ$3)/Z61, 0)</f>
        <v>-7403.2548785647468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250000</v>
      </c>
      <c r="S62">
        <f t="shared" si="32"/>
        <v>-21235.588674920007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-6.2310949862034439</v>
      </c>
      <c r="AC62">
        <f t="shared" si="33"/>
        <v>-5.9181166148452533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-138.64108822481816</v>
      </c>
      <c r="AI62">
        <f t="shared" si="38"/>
        <v>-138.65502265514039</v>
      </c>
      <c r="AJ62">
        <f t="shared" si="39"/>
        <v>-0.31297837135819062</v>
      </c>
      <c r="AK62">
        <f t="shared" si="61"/>
        <v>-0.43617664903424114</v>
      </c>
      <c r="AL62">
        <f t="shared" si="40"/>
        <v>-139.40417767553282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-0.17299303620375264</v>
      </c>
      <c r="AR62">
        <f t="shared" si="45"/>
        <v>-0.17301042325285965</v>
      </c>
      <c r="AS62">
        <f t="shared" si="46"/>
        <v>-3.9052693123384512E-4</v>
      </c>
      <c r="AT62">
        <f t="shared" si="47"/>
        <v>-5.4425079753596948E-4</v>
      </c>
      <c r="AU62">
        <f t="shared" si="48"/>
        <v>-0.17394520098162947</v>
      </c>
      <c r="AW62">
        <v>59</v>
      </c>
      <c r="AX62">
        <f>IF(Z62&gt;0, (R62*SUMPRODUCT(K62:$K$98, X62:$X$98)-K62*$AZ$3)/Z62, 0)</f>
        <v>-21235.588674920007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250000</v>
      </c>
      <c r="S63">
        <f t="shared" si="32"/>
        <v>-77149.932552495215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-5.9181166148452533</v>
      </c>
      <c r="AC63">
        <f t="shared" si="33"/>
        <v>-5.4305448752963823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-51.378056074013159</v>
      </c>
      <c r="AI63">
        <f t="shared" si="38"/>
        <v>-51.381575548817366</v>
      </c>
      <c r="AJ63">
        <f t="shared" si="39"/>
        <v>-0.48757173954887101</v>
      </c>
      <c r="AK63">
        <f t="shared" si="61"/>
        <v>-0.41426816303916775</v>
      </c>
      <c r="AL63">
        <f t="shared" si="40"/>
        <v>-52.283415451405403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-5.723956283382832E-2</v>
      </c>
      <c r="AR63">
        <f t="shared" si="45"/>
        <v>-5.7243483830740058E-2</v>
      </c>
      <c r="AS63">
        <f t="shared" si="46"/>
        <v>-5.4319675274796056E-4</v>
      </c>
      <c r="AT63">
        <f t="shared" si="47"/>
        <v>-4.6153027888357165E-4</v>
      </c>
      <c r="AU63">
        <f t="shared" si="48"/>
        <v>-5.8248210862371592E-2</v>
      </c>
      <c r="AW63">
        <v>60</v>
      </c>
      <c r="AX63">
        <f>IF(Z63&gt;0, (R63*SUMPRODUCT(K63:$K$98, X63:$X$98)-K63*$AZ$3)/Z63, 0)</f>
        <v>-77149.932552495215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250000</v>
      </c>
      <c r="S64">
        <f t="shared" si="32"/>
        <v>-408099.13394622895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-5.4305448752963823</v>
      </c>
      <c r="AC64">
        <f t="shared" si="33"/>
        <v>-4.8979944597796541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-14.420907231248286</v>
      </c>
      <c r="AI64">
        <f t="shared" si="38"/>
        <v>-14.421507329858201</v>
      </c>
      <c r="AJ64">
        <f t="shared" si="39"/>
        <v>-0.53255041551672821</v>
      </c>
      <c r="AK64">
        <f t="shared" si="61"/>
        <v>-0.3801381412707468</v>
      </c>
      <c r="AL64">
        <f t="shared" si="40"/>
        <v>-15.334195886645675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-1.4344757148202193E-2</v>
      </c>
      <c r="AR64">
        <f t="shared" si="45"/>
        <v>-1.4345354077971325E-2</v>
      </c>
      <c r="AS64">
        <f t="shared" si="46"/>
        <v>-5.2973826523259389E-4</v>
      </c>
      <c r="AT64">
        <f t="shared" si="47"/>
        <v>-3.7813080909929859E-4</v>
      </c>
      <c r="AU64">
        <f t="shared" si="48"/>
        <v>-1.5253223152303217E-2</v>
      </c>
      <c r="AW64">
        <v>61</v>
      </c>
      <c r="AX64">
        <f>IF(Z64&gt;0, (R64*SUMPRODUCT(K64:$K$98, X64:$X$98)-K64*$AZ$3)/Z64, 0)</f>
        <v>-408099.13394622895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250000</v>
      </c>
      <c r="S65">
        <f t="shared" si="32"/>
        <v>-2174634.2697184668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-4.8979944597796541</v>
      </c>
      <c r="AC65">
        <f t="shared" si="33"/>
        <v>-4.3857410219720014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-2.4662951746600936</v>
      </c>
      <c r="AI65">
        <f t="shared" si="38"/>
        <v>-2.4663960132489784</v>
      </c>
      <c r="AJ65">
        <f t="shared" si="39"/>
        <v>-0.51225343780765265</v>
      </c>
      <c r="AK65">
        <f t="shared" si="61"/>
        <v>-0.34285961218457583</v>
      </c>
      <c r="AL65">
        <f t="shared" si="40"/>
        <v>-3.3215090632412068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-2.1904212682921703E-3</v>
      </c>
      <c r="AR65">
        <f t="shared" si="45"/>
        <v>-2.1905108273165834E-3</v>
      </c>
      <c r="AS65">
        <f t="shared" si="46"/>
        <v>-4.5495398785115192E-4</v>
      </c>
      <c r="AT65">
        <f t="shared" si="47"/>
        <v>-3.045081522616223E-4</v>
      </c>
      <c r="AU65">
        <f t="shared" si="48"/>
        <v>-2.9499729674293575E-3</v>
      </c>
      <c r="AW65">
        <v>62</v>
      </c>
      <c r="AX65">
        <f>IF(Z65&gt;0, (R65*SUMPRODUCT(K65:$K$98, X65:$X$98)-K65*$AZ$3)/Z65, 0)</f>
        <v>-2174634.2697184668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250000</v>
      </c>
      <c r="S66">
        <f t="shared" si="32"/>
        <v>-11747108.863283696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-4.3857410219720014</v>
      </c>
      <c r="AC66">
        <f t="shared" si="33"/>
        <v>-3.9177544834582814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-0.41577402134902125</v>
      </c>
      <c r="AI66">
        <f t="shared" si="38"/>
        <v>-0.41579069674774727</v>
      </c>
      <c r="AJ66">
        <f t="shared" si="39"/>
        <v>-0.46798653851372007</v>
      </c>
      <c r="AK66">
        <f t="shared" si="61"/>
        <v>-0.30700187153804015</v>
      </c>
      <c r="AL66">
        <f t="shared" si="40"/>
        <v>-1.1907791067995075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-3.2970225822761482E-4</v>
      </c>
      <c r="AR66">
        <f t="shared" si="45"/>
        <v>-3.2971548155647743E-4</v>
      </c>
      <c r="AS66">
        <f t="shared" si="46"/>
        <v>-3.7110596296389162E-4</v>
      </c>
      <c r="AT66">
        <f t="shared" si="47"/>
        <v>-2.4344765456432293E-4</v>
      </c>
      <c r="AU66">
        <f t="shared" si="48"/>
        <v>-9.4426909908469192E-4</v>
      </c>
      <c r="AW66">
        <v>63</v>
      </c>
      <c r="AX66">
        <f>IF(Z66&gt;0, (R66*SUMPRODUCT(K66:$K$98, X66:$X$98)-K66*$AZ$3)/Z66, 0)</f>
        <v>-11747108.863283696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-64579376.062442876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-3.9177544834582814</v>
      </c>
      <c r="AC67">
        <f t="shared" ref="AC67:AC98" si="64">S67*Z67</f>
        <v>-3.4982833287682831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-6.9000651970053381E-2</v>
      </c>
      <c r="AI67">
        <f t="shared" ref="AI67:AI98" si="69">SUM(AE67:AH67)</f>
        <v>-6.9003360484398105E-2</v>
      </c>
      <c r="AJ67">
        <f t="shared" ref="AJ67:AJ98" si="70">AB67-AC67</f>
        <v>-0.41947115468999829</v>
      </c>
      <c r="AK67">
        <f t="shared" si="61"/>
        <v>-0.27424281384207971</v>
      </c>
      <c r="AL67">
        <f t="shared" ref="AL67:AL98" si="71">SUM(AI67:AK67)</f>
        <v>-0.76271732901647615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-4.8853956728814514E-5</v>
      </c>
      <c r="AR67">
        <f t="shared" ref="AR67:AR98" si="76">AI67*$K67</f>
        <v>-4.8855874415659765E-5</v>
      </c>
      <c r="AS67">
        <f t="shared" ref="AS67:AS98" si="77">AJ67*$K67</f>
        <v>-2.9699466679104748E-4</v>
      </c>
      <c r="AT67">
        <f t="shared" ref="AT67:AT98" si="78">AK67*$K67</f>
        <v>-1.941698546043308E-4</v>
      </c>
      <c r="AU67">
        <f t="shared" ref="AU67:AU98" si="79">AL67*$K67</f>
        <v>-5.4002039581103802E-4</v>
      </c>
      <c r="AW67">
        <v>64</v>
      </c>
      <c r="AX67">
        <f>IF(Z67&gt;0, (R67*SUMPRODUCT(K67:$K$98, X67:$X$98)-K67*$AZ$3)/Z67, 0)</f>
        <v>-64579376.062442876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250000</v>
      </c>
      <c r="S68">
        <f t="shared" si="63"/>
        <v>-362253750.99211681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-3.4982833287682831</v>
      </c>
      <c r="AC68">
        <f t="shared" si="64"/>
        <v>-3.1235099890212394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-1.12515368646765E-2</v>
      </c>
      <c r="AI68">
        <f t="shared" si="69"/>
        <v>-1.1251967986504841E-2</v>
      </c>
      <c r="AJ68">
        <f t="shared" si="70"/>
        <v>-0.37477333974704363</v>
      </c>
      <c r="AK68">
        <f t="shared" si="61"/>
        <v>-0.24487983301377983</v>
      </c>
      <c r="AL68">
        <f t="shared" si="71"/>
        <v>-0.63090514074732829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-7.1127963419996243E-6</v>
      </c>
      <c r="AR68">
        <f t="shared" si="76"/>
        <v>-7.1130688809247917E-6</v>
      </c>
      <c r="AS68">
        <f t="shared" si="77"/>
        <v>-2.3691754042956667E-4</v>
      </c>
      <c r="AT68">
        <f t="shared" si="78"/>
        <v>-1.5480377493656917E-4</v>
      </c>
      <c r="AU68">
        <f t="shared" si="79"/>
        <v>-3.9883438424706059E-4</v>
      </c>
      <c r="AW68">
        <v>65</v>
      </c>
      <c r="AX68">
        <f>IF(Z68&gt;0, (R68*SUMPRODUCT(K68:$K$98, X68:$X$98)-K68*$AZ$3)/Z68, 0)</f>
        <v>-362253750.99211681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250000</v>
      </c>
      <c r="S69">
        <f t="shared" si="63"/>
        <v>-2074114189.7714767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-3.1235099890212394</v>
      </c>
      <c r="AC69">
        <f t="shared" si="64"/>
        <v>-2.7888544288677846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-1.7979029913102267E-3</v>
      </c>
      <c r="AI69">
        <f t="shared" si="69"/>
        <v>-1.7979702213220222E-3</v>
      </c>
      <c r="AJ69">
        <f t="shared" si="70"/>
        <v>-0.33465556015345488</v>
      </c>
      <c r="AK69">
        <f t="shared" si="61"/>
        <v>-0.21864569923148677</v>
      </c>
      <c r="AL69">
        <f t="shared" si="71"/>
        <v>-0.55509922960626368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-1.014791354859983E-6</v>
      </c>
      <c r="AR69">
        <f t="shared" si="76"/>
        <v>-1.0148293015317928E-6</v>
      </c>
      <c r="AS69">
        <f t="shared" si="77"/>
        <v>-1.8888981827215411E-4</v>
      </c>
      <c r="AT69">
        <f t="shared" si="78"/>
        <v>-1.234103099165174E-4</v>
      </c>
      <c r="AU69">
        <f t="shared" si="79"/>
        <v>-3.1331495749020331E-4</v>
      </c>
      <c r="AW69">
        <v>66</v>
      </c>
      <c r="AX69">
        <f>IF(Z69&gt;0, (R69*SUMPRODUCT(K69:$K$98, X69:$X$98)-K69*$AZ$3)/Z69, 0)</f>
        <v>-2074114189.7714767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250000</v>
      </c>
      <c r="S70">
        <f t="shared" si="63"/>
        <v>-12147284381.368114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-2.7888544288677846</v>
      </c>
      <c r="AC70">
        <f t="shared" si="64"/>
        <v>-2.4900494856682491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-2.8154151815406084E-4</v>
      </c>
      <c r="AI70">
        <f t="shared" si="69"/>
        <v>-2.8155176756210752E-4</v>
      </c>
      <c r="AJ70">
        <f t="shared" si="70"/>
        <v>-0.29880494319953543</v>
      </c>
      <c r="AK70">
        <f t="shared" si="61"/>
        <v>-0.19521981002074493</v>
      </c>
      <c r="AL70">
        <f t="shared" si="71"/>
        <v>-0.49430630498784245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-1.418844918803587E-7</v>
      </c>
      <c r="AR70">
        <f t="shared" si="76"/>
        <v>-1.4188965712938596E-7</v>
      </c>
      <c r="AS70">
        <f t="shared" si="77"/>
        <v>-1.5058449572615557E-4</v>
      </c>
      <c r="AT70">
        <f t="shared" si="78"/>
        <v>-9.838216306916663E-5</v>
      </c>
      <c r="AU70">
        <f t="shared" si="79"/>
        <v>-2.4910854845245159E-4</v>
      </c>
      <c r="AW70">
        <v>67</v>
      </c>
      <c r="AX70">
        <f>IF(Z70&gt;0, (R70*SUMPRODUCT(K70:$K$98, X70:$X$98)-K70*$AZ$3)/Z70, 0)</f>
        <v>-12147284381.368114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250000</v>
      </c>
      <c r="S71">
        <f t="shared" si="63"/>
        <v>-72889905024.875061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-2.4900494856682491</v>
      </c>
      <c r="AC71">
        <f t="shared" si="64"/>
        <v>-2.2232585936323028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-4.310917028874156E-5</v>
      </c>
      <c r="AI71">
        <f t="shared" si="69"/>
        <v>-4.3110695368650003E-5</v>
      </c>
      <c r="AJ71">
        <f t="shared" si="70"/>
        <v>-0.2667908920359463</v>
      </c>
      <c r="AK71">
        <f t="shared" si="61"/>
        <v>-0.17430346399677746</v>
      </c>
      <c r="AL71">
        <f t="shared" si="71"/>
        <v>-0.4411374667280924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-1.9397426842816488E-8</v>
      </c>
      <c r="AR71">
        <f t="shared" si="76"/>
        <v>-1.939811306864165E-8</v>
      </c>
      <c r="AS71">
        <f t="shared" si="77"/>
        <v>-1.2004538189751576E-4</v>
      </c>
      <c r="AT71">
        <f t="shared" si="78"/>
        <v>-7.8429686043156898E-5</v>
      </c>
      <c r="AU71">
        <f t="shared" si="79"/>
        <v>-1.9849446605374129E-4</v>
      </c>
      <c r="AW71">
        <v>68</v>
      </c>
      <c r="AX71">
        <f>IF(Z71&gt;0, (R71*SUMPRODUCT(K71:$K$98, X71:$X$98)-K71*$AZ$3)/Z71, 0)</f>
        <v>-72889905024.875061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250000</v>
      </c>
      <c r="S72">
        <f t="shared" si="63"/>
        <v>-448769336286.67517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-2.2232585936323028</v>
      </c>
      <c r="AC72">
        <f t="shared" si="64"/>
        <v>-1.9850523327436247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-6.4433144592758395E-6</v>
      </c>
      <c r="AI72">
        <f t="shared" si="69"/>
        <v>-6.443535625493341E-6</v>
      </c>
      <c r="AJ72">
        <f t="shared" si="70"/>
        <v>-0.23820626088867813</v>
      </c>
      <c r="AK72">
        <f t="shared" si="61"/>
        <v>-0.15562810155426121</v>
      </c>
      <c r="AL72">
        <f t="shared" si="71"/>
        <v>-0.39384080597856486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-2.5886048641974057E-9</v>
      </c>
      <c r="AR72">
        <f t="shared" si="76"/>
        <v>-2.5886937178378786E-9</v>
      </c>
      <c r="AS72">
        <f t="shared" si="77"/>
        <v>-9.5699486578839144E-5</v>
      </c>
      <c r="AT72">
        <f t="shared" si="78"/>
        <v>-6.2523669027081061E-5</v>
      </c>
      <c r="AU72">
        <f t="shared" si="79"/>
        <v>-1.5822574429963805E-4</v>
      </c>
      <c r="AW72">
        <v>69</v>
      </c>
      <c r="AX72">
        <f>IF(Z72&gt;0, (R72*SUMPRODUCT(K72:$K$98, X72:$X$98)-K72*$AZ$3)/Z72, 0)</f>
        <v>-448769336286.67517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250000</v>
      </c>
      <c r="S73">
        <f t="shared" si="63"/>
        <v>-2842430360003.895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-1.9850523327436247</v>
      </c>
      <c r="AC73">
        <f t="shared" si="64"/>
        <v>-1.77236815650535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-9.3888785316651705E-7</v>
      </c>
      <c r="AI73">
        <f t="shared" si="69"/>
        <v>-9.3891903015121023E-7</v>
      </c>
      <c r="AJ73">
        <f t="shared" si="70"/>
        <v>-0.21268417623827474</v>
      </c>
      <c r="AK73">
        <f t="shared" ref="AK73:AK98" si="92">G73*SUM(AB73:AB73, AE73:AF73)</f>
        <v>-0.13895366329205375</v>
      </c>
      <c r="AL73">
        <f t="shared" si="71"/>
        <v>-0.35163877844935865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-3.3678452944795456E-10</v>
      </c>
      <c r="AR73">
        <f t="shared" si="76"/>
        <v>-3.367957128135547E-10</v>
      </c>
      <c r="AS73">
        <f t="shared" si="77"/>
        <v>-7.6291050069352044E-5</v>
      </c>
      <c r="AT73">
        <f t="shared" si="78"/>
        <v>-4.984348657728779E-5</v>
      </c>
      <c r="AU73">
        <f t="shared" si="79"/>
        <v>-1.2613487344235265E-4</v>
      </c>
      <c r="AW73">
        <v>70</v>
      </c>
      <c r="AX73">
        <f>IF(Z73&gt;0, (R73*SUMPRODUCT(K73:$K$98, X73:$X$98)-K73*$AZ$3)/Z73, 0)</f>
        <v>-2842430360003.895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250000</v>
      </c>
      <c r="S74">
        <f t="shared" si="63"/>
        <v>-18552052481496.512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-1.77236815650535</v>
      </c>
      <c r="AC74">
        <f t="shared" si="64"/>
        <v>-1.5824715686038489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-1.330013236385141E-7</v>
      </c>
      <c r="AI74">
        <f t="shared" si="69"/>
        <v>-1.3300558858863264E-7</v>
      </c>
      <c r="AJ74">
        <f t="shared" si="70"/>
        <v>-0.1898965879015011</v>
      </c>
      <c r="AK74">
        <f t="shared" si="92"/>
        <v>-0.12406577095537451</v>
      </c>
      <c r="AL74">
        <f t="shared" si="71"/>
        <v>-0.31396249186246422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-4.2596739062911724E-11</v>
      </c>
      <c r="AR74">
        <f t="shared" si="76"/>
        <v>-4.259810501147784E-11</v>
      </c>
      <c r="AS74">
        <f t="shared" si="77"/>
        <v>-6.0818758659595337E-5</v>
      </c>
      <c r="AT74">
        <f t="shared" si="78"/>
        <v>-3.9734922386101014E-5</v>
      </c>
      <c r="AU74">
        <f t="shared" si="79"/>
        <v>-1.0055372364380137E-4</v>
      </c>
      <c r="AW74">
        <v>71</v>
      </c>
      <c r="AX74">
        <f>IF(Z74&gt;0, (R74*SUMPRODUCT(K74:$K$98, X74:$X$98)-K74*$AZ$3)/Z74, 0)</f>
        <v>-18552052481496.512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250000</v>
      </c>
      <c r="S75">
        <f t="shared" si="63"/>
        <v>-125124152470305.78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-1.5824715686038489</v>
      </c>
      <c r="AC75">
        <f t="shared" si="64"/>
        <v>-1.412921043433691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-1.8288464897245253E-8</v>
      </c>
      <c r="AI75">
        <f t="shared" si="69"/>
        <v>-1.8289029504883162E-8</v>
      </c>
      <c r="AJ75">
        <f t="shared" si="70"/>
        <v>-0.1695505251701579</v>
      </c>
      <c r="AK75">
        <f t="shared" si="92"/>
        <v>-0.11077300980226944</v>
      </c>
      <c r="AL75">
        <f t="shared" si="71"/>
        <v>-0.28032355326145686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-5.2297342517332279E-12</v>
      </c>
      <c r="AR75">
        <f t="shared" si="76"/>
        <v>-5.2298957058475761E-12</v>
      </c>
      <c r="AS75">
        <f t="shared" si="77"/>
        <v>-4.8484342117489244E-5</v>
      </c>
      <c r="AT75">
        <f t="shared" si="78"/>
        <v>-3.1676436857079767E-5</v>
      </c>
      <c r="AU75">
        <f t="shared" si="79"/>
        <v>-8.0160784204464717E-5</v>
      </c>
      <c r="AW75">
        <v>72</v>
      </c>
      <c r="AX75">
        <f>IF(Z75&gt;0, (R75*SUMPRODUCT(K75:$K$98, X75:$X$98)-K75*$AZ$3)/Z75, 0)</f>
        <v>-125124152470305.78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250000</v>
      </c>
      <c r="S76">
        <f t="shared" si="63"/>
        <v>-874781955604124.63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-1.412921043433691</v>
      </c>
      <c r="AC76">
        <f t="shared" si="64"/>
        <v>-1.2615366459275323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-2.4342789244697239E-9</v>
      </c>
      <c r="AI76">
        <f t="shared" si="69"/>
        <v>-2.4343510302463602E-9</v>
      </c>
      <c r="AJ76">
        <f t="shared" si="70"/>
        <v>-0.15138439750615862</v>
      </c>
      <c r="AK76">
        <f t="shared" si="92"/>
        <v>-9.8904473040358376E-2</v>
      </c>
      <c r="AL76">
        <f t="shared" si="71"/>
        <v>-0.25028887298086799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-6.2151939278096267E-13</v>
      </c>
      <c r="AR76">
        <f t="shared" si="76"/>
        <v>-6.215378028070531E-13</v>
      </c>
      <c r="AS76">
        <f t="shared" si="77"/>
        <v>-3.8651420701526838E-5</v>
      </c>
      <c r="AT76">
        <f t="shared" si="78"/>
        <v>-2.5252261525763856E-5</v>
      </c>
      <c r="AU76">
        <f t="shared" si="79"/>
        <v>-6.3903682848828495E-5</v>
      </c>
      <c r="AW76">
        <v>73</v>
      </c>
      <c r="AX76">
        <f>IF(Z76&gt;0, (R76*SUMPRODUCT(K76:$K$98, X76:$X$98)-K76*$AZ$3)/Z76, 0)</f>
        <v>-874781955604124.63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250000</v>
      </c>
      <c r="S77">
        <f t="shared" si="63"/>
        <v>-6352644975566712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-1.2615366459275323</v>
      </c>
      <c r="AC77">
        <f t="shared" si="64"/>
        <v>-1.126372005292986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-3.12596703361445E-10</v>
      </c>
      <c r="AI77">
        <f t="shared" si="69"/>
        <v>-3.1260556873964277E-10</v>
      </c>
      <c r="AJ77">
        <f t="shared" si="70"/>
        <v>-0.13516464063454636</v>
      </c>
      <c r="AK77">
        <f t="shared" si="92"/>
        <v>-8.8307565214927275E-2</v>
      </c>
      <c r="AL77">
        <f t="shared" si="71"/>
        <v>-0.22347220616207922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-7.126080368544955E-14</v>
      </c>
      <c r="AR77">
        <f t="shared" si="76"/>
        <v>-7.1262824672774609E-14</v>
      </c>
      <c r="AS77">
        <f t="shared" si="77"/>
        <v>-3.0812675942828669E-5</v>
      </c>
      <c r="AT77">
        <f t="shared" si="78"/>
        <v>-2.0130948282729442E-5</v>
      </c>
      <c r="AU77">
        <f t="shared" si="79"/>
        <v>-5.0943624296820941E-5</v>
      </c>
      <c r="AW77">
        <v>74</v>
      </c>
      <c r="AX77">
        <f>IF(Z77&gt;0, (R77*SUMPRODUCT(K77:$K$98, X77:$X$98)-K77*$AZ$3)/Z77, 0)</f>
        <v>-6352644975566712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250000</v>
      </c>
      <c r="S78">
        <f t="shared" si="63"/>
        <v>-4.8077905357078384E+16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-1.126372005292986</v>
      </c>
      <c r="AC78">
        <f t="shared" si="64"/>
        <v>-1.0056892904402286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-3.86541446144284E-11</v>
      </c>
      <c r="AI78">
        <f t="shared" si="69"/>
        <v>-3.8655190509921319E-11</v>
      </c>
      <c r="AJ78">
        <f t="shared" si="70"/>
        <v>-0.12068271485275739</v>
      </c>
      <c r="AK78">
        <f t="shared" si="92"/>
        <v>-7.8846040370509032E-2</v>
      </c>
      <c r="AL78">
        <f t="shared" si="71"/>
        <v>-0.1995287552619216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-7.8676379563323093E-15</v>
      </c>
      <c r="AR78">
        <f t="shared" si="76"/>
        <v>-7.8678508371801592E-15</v>
      </c>
      <c r="AS78">
        <f t="shared" si="77"/>
        <v>-2.4563676612685112E-5</v>
      </c>
      <c r="AT78">
        <f t="shared" si="78"/>
        <v>-1.6048268720295923E-5</v>
      </c>
      <c r="AU78">
        <f t="shared" si="79"/>
        <v>-4.0611945340848883E-5</v>
      </c>
      <c r="AW78">
        <v>75</v>
      </c>
      <c r="AX78">
        <f>IF(Z78&gt;0, (R78*SUMPRODUCT(K78:$K$98, X78:$X$98)-K78*$AZ$3)/Z78, 0)</f>
        <v>-4.8077905357078384E+16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250000</v>
      </c>
      <c r="S79">
        <f t="shared" si="63"/>
        <v>-3.7999203514860461E+17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-1.0056892904402286</v>
      </c>
      <c r="AC79">
        <f t="shared" si="64"/>
        <v>-0.89793686646449689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-4.5864223690751968E-12</v>
      </c>
      <c r="AI79">
        <f t="shared" si="69"/>
        <v>-4.5865405211393731E-12</v>
      </c>
      <c r="AJ79">
        <f t="shared" si="70"/>
        <v>-0.1077524239757317</v>
      </c>
      <c r="AK79">
        <f t="shared" si="92"/>
        <v>-7.0398250330816009E-2</v>
      </c>
      <c r="AL79">
        <f t="shared" si="71"/>
        <v>-0.17815067431113424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-8.3349754309857768E-16</v>
      </c>
      <c r="AR79">
        <f t="shared" si="76"/>
        <v>-8.3351901505368303E-16</v>
      </c>
      <c r="AS79">
        <f t="shared" si="77"/>
        <v>-1.9582012605785837E-5</v>
      </c>
      <c r="AT79">
        <f t="shared" si="78"/>
        <v>-1.2793581569114255E-5</v>
      </c>
      <c r="AU79">
        <f t="shared" si="79"/>
        <v>-3.2375594175733606E-5</v>
      </c>
      <c r="AW79">
        <v>76</v>
      </c>
      <c r="AX79">
        <f>IF(Z79&gt;0, (R79*SUMPRODUCT(K79:$K$98, X79:$X$98)-K79*$AZ$3)/Z79, 0)</f>
        <v>-3.7999203514860461E+17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250000</v>
      </c>
      <c r="S80">
        <f t="shared" si="63"/>
        <v>-3.1402633231158467E+18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-0.89793686646449689</v>
      </c>
      <c r="AC80">
        <f t="shared" si="64"/>
        <v>-0.80172934505758708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-5.2102611600060496E-13</v>
      </c>
      <c r="AI80">
        <f t="shared" si="69"/>
        <v>-5.2103888132093905E-13</v>
      </c>
      <c r="AJ80">
        <f t="shared" si="70"/>
        <v>-9.6207521406909802E-2</v>
      </c>
      <c r="AK80">
        <f t="shared" si="92"/>
        <v>-6.2855580652514786E-2</v>
      </c>
      <c r="AL80">
        <f t="shared" si="71"/>
        <v>-0.15906310205994562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-8.4541849956809386E-17</v>
      </c>
      <c r="AR80">
        <f t="shared" si="76"/>
        <v>-8.4543921261420029E-17</v>
      </c>
      <c r="AS80">
        <f t="shared" si="77"/>
        <v>-1.5610660559460423E-5</v>
      </c>
      <c r="AT80">
        <f t="shared" si="78"/>
        <v>-1.019896489884754E-5</v>
      </c>
      <c r="AU80">
        <f t="shared" si="79"/>
        <v>-2.5809625458392506E-5</v>
      </c>
      <c r="AW80">
        <v>77</v>
      </c>
      <c r="AX80">
        <f>IF(Z80&gt;0, (R80*SUMPRODUCT(K80:$K$98, X80:$X$98)-K80*$AZ$3)/Z80, 0)</f>
        <v>-3.1402633231158467E+18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250000</v>
      </c>
      <c r="S81">
        <f t="shared" si="63"/>
        <v>-2.7222022381214339E+19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-0.80172934505758708</v>
      </c>
      <c r="AC81">
        <f t="shared" si="64"/>
        <v>-0.71582977237284562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-5.6614340504123498E-14</v>
      </c>
      <c r="AI81">
        <f t="shared" si="69"/>
        <v>-5.6615655303153392E-14</v>
      </c>
      <c r="AJ81">
        <f t="shared" si="70"/>
        <v>-8.5899572684741465E-2</v>
      </c>
      <c r="AK81">
        <f t="shared" si="92"/>
        <v>-5.6121054154031104E-2</v>
      </c>
      <c r="AL81">
        <f t="shared" si="71"/>
        <v>-0.14202062683882918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-8.2020173634940482E-18</v>
      </c>
      <c r="AR81">
        <f t="shared" si="76"/>
        <v>-8.2022078453468195E-18</v>
      </c>
      <c r="AS81">
        <f t="shared" si="77"/>
        <v>-1.2444723022529119E-5</v>
      </c>
      <c r="AT81">
        <f t="shared" si="78"/>
        <v>-8.1305523747190259E-6</v>
      </c>
      <c r="AU81">
        <f t="shared" si="79"/>
        <v>-2.0575275397256349E-5</v>
      </c>
      <c r="AW81">
        <v>78</v>
      </c>
      <c r="AX81">
        <f>IF(Z81&gt;0, (R81*SUMPRODUCT(K81:$K$98, X81:$X$98)-K81*$AZ$3)/Z81, 0)</f>
        <v>-2.7222022381214339E+19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250000</v>
      </c>
      <c r="S82">
        <f t="shared" si="63"/>
        <v>-2.4835436113744468E+20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-0.71582977237284562</v>
      </c>
      <c r="AC82">
        <f t="shared" si="64"/>
        <v>-0.63913372533289781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-5.8648864622771791E-15</v>
      </c>
      <c r="AI82">
        <f t="shared" si="69"/>
        <v>-5.865015136024321E-15</v>
      </c>
      <c r="AJ82">
        <f t="shared" si="70"/>
        <v>-7.6696047039947812E-2</v>
      </c>
      <c r="AK82">
        <f t="shared" si="92"/>
        <v>-5.01080840660992E-2</v>
      </c>
      <c r="AL82">
        <f t="shared" si="71"/>
        <v>-0.12680413110605288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-7.5864014075283748E-19</v>
      </c>
      <c r="AR82">
        <f t="shared" si="76"/>
        <v>-7.5865678507669108E-19</v>
      </c>
      <c r="AS82">
        <f t="shared" si="77"/>
        <v>-9.9208570013784521E-6</v>
      </c>
      <c r="AT82">
        <f t="shared" si="78"/>
        <v>-6.4816265742339166E-6</v>
      </c>
      <c r="AU82">
        <f t="shared" si="79"/>
        <v>-1.6402483575613126E-5</v>
      </c>
      <c r="AW82">
        <v>79</v>
      </c>
      <c r="AX82">
        <f>IF(Z82&gt;0, (R82*SUMPRODUCT(K82:$K$98, X82:$X$98)-K82*$AZ$3)/Z82, 0)</f>
        <v>-2.4835436113744468E+20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250000</v>
      </c>
      <c r="S83">
        <f t="shared" si="63"/>
        <v>-2.3926240948369652E+21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-0.63913372533289781</v>
      </c>
      <c r="AC83">
        <f t="shared" si="64"/>
        <v>-0.5706551119043729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-5.7730855780538666E-16</v>
      </c>
      <c r="AI83">
        <f t="shared" si="69"/>
        <v>-5.7732048310349634E-16</v>
      </c>
      <c r="AJ83">
        <f t="shared" si="70"/>
        <v>-6.8478613428524904E-2</v>
      </c>
      <c r="AK83">
        <f t="shared" si="92"/>
        <v>-4.4739360773302851E-2</v>
      </c>
      <c r="AL83">
        <f t="shared" si="71"/>
        <v>-0.11321797420182833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-6.6675484739362741E-20</v>
      </c>
      <c r="AR83">
        <f t="shared" si="76"/>
        <v>-6.6676862035821243E-20</v>
      </c>
      <c r="AS83">
        <f t="shared" si="77"/>
        <v>-7.908846461558084E-6</v>
      </c>
      <c r="AT83">
        <f t="shared" si="78"/>
        <v>-5.1671130215512717E-6</v>
      </c>
      <c r="AU83">
        <f t="shared" si="79"/>
        <v>-1.3075959483109422E-5</v>
      </c>
      <c r="AW83">
        <v>80</v>
      </c>
      <c r="AX83">
        <f>IF(Z83&gt;0, (R83*SUMPRODUCT(K83:$K$98, X83:$X$98)-K83*$AZ$3)/Z83, 0)</f>
        <v>-2.3926240948369652E+21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250000</v>
      </c>
      <c r="S84">
        <f t="shared" si="63"/>
        <v>-2.4423174871775695E+22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-0.5706551119043729</v>
      </c>
      <c r="AC84">
        <f t="shared" si="64"/>
        <v>-0.5095134927717615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-5.3814754113619604E-17</v>
      </c>
      <c r="AI84">
        <f t="shared" si="69"/>
        <v>-5.3815797207925418E-17</v>
      </c>
      <c r="AJ84">
        <f t="shared" si="70"/>
        <v>-6.1141619132611402E-2</v>
      </c>
      <c r="AK84">
        <f t="shared" si="92"/>
        <v>-3.9945857833306106E-2</v>
      </c>
      <c r="AL84">
        <f t="shared" si="71"/>
        <v>-0.10108747696591756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-5.5493424247723514E-21</v>
      </c>
      <c r="AR84">
        <f t="shared" si="76"/>
        <v>-5.5494499879783834E-21</v>
      </c>
      <c r="AS84">
        <f t="shared" si="77"/>
        <v>-6.3048839776451437E-6</v>
      </c>
      <c r="AT84">
        <f t="shared" si="78"/>
        <v>-4.1191908653948263E-6</v>
      </c>
      <c r="AU84">
        <f t="shared" si="79"/>
        <v>-1.0424074843039976E-5</v>
      </c>
      <c r="AW84">
        <v>81</v>
      </c>
      <c r="AX84">
        <f>IF(Z84&gt;0, (R84*SUMPRODUCT(K84:$K$98, X84:$X$98)-K84*$AZ$3)/Z84, 0)</f>
        <v>-2.4423174871775695E+22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250000</v>
      </c>
      <c r="S85">
        <f t="shared" si="63"/>
        <v>-2.6518204458788984E+23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-0.5095134927717615</v>
      </c>
      <c r="AC85">
        <f t="shared" si="64"/>
        <v>-0.45492276140335852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-4.7344390195423336E-18</v>
      </c>
      <c r="AI85">
        <f t="shared" si="69"/>
        <v>-4.7345247951011782E-18</v>
      </c>
      <c r="AJ85">
        <f t="shared" si="70"/>
        <v>-5.4590731368402978E-2</v>
      </c>
      <c r="AK85">
        <f t="shared" si="92"/>
        <v>-3.5665944494023306E-2</v>
      </c>
      <c r="AL85">
        <f t="shared" si="71"/>
        <v>-9.0256675862426292E-2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-4.3590381321909747E-22</v>
      </c>
      <c r="AR85">
        <f t="shared" si="76"/>
        <v>-4.3591171064749964E-22</v>
      </c>
      <c r="AS85">
        <f t="shared" si="77"/>
        <v>-5.026214905648228E-6</v>
      </c>
      <c r="AT85">
        <f t="shared" si="78"/>
        <v>-3.2837937383568446E-6</v>
      </c>
      <c r="AU85">
        <f t="shared" si="79"/>
        <v>-8.3100086440050725E-6</v>
      </c>
      <c r="AW85">
        <v>82</v>
      </c>
      <c r="AX85">
        <f>IF(Z85&gt;0, (R85*SUMPRODUCT(K85:$K$98, X85:$X$98)-K85*$AZ$3)/Z85, 0)</f>
        <v>-2.6518204458788984E+23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250000</v>
      </c>
      <c r="S86">
        <f t="shared" si="63"/>
        <v>-3.0766328811081751E+24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-0.45492276140335852</v>
      </c>
      <c r="AC86">
        <f t="shared" si="64"/>
        <v>-0.40618103696728436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-3.9158369417675959E-19</v>
      </c>
      <c r="AI86">
        <f t="shared" si="69"/>
        <v>-3.9159029524118071E-19</v>
      </c>
      <c r="AJ86">
        <f t="shared" si="70"/>
        <v>-4.8741724436074163E-2</v>
      </c>
      <c r="AK86">
        <f t="shared" si="92"/>
        <v>-3.1844593298235101E-2</v>
      </c>
      <c r="AL86">
        <f t="shared" si="71"/>
        <v>-8.0586317734309271E-2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-3.2190573759768957E-23</v>
      </c>
      <c r="AR86">
        <f t="shared" si="76"/>
        <v>-3.2191116407622535E-23</v>
      </c>
      <c r="AS86">
        <f t="shared" si="77"/>
        <v>-4.0068677500384526E-6</v>
      </c>
      <c r="AT86">
        <f t="shared" si="78"/>
        <v>-2.6178202633584543E-6</v>
      </c>
      <c r="AU86">
        <f t="shared" si="79"/>
        <v>-6.6246880133969077E-6</v>
      </c>
      <c r="AW86">
        <v>83</v>
      </c>
      <c r="AX86">
        <f>IF(Z86&gt;0, (R86*SUMPRODUCT(K86:$K$98, X86:$X$98)-K86*$AZ$3)/Z86, 0)</f>
        <v>-3.0766328811081751E+24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250000</v>
      </c>
      <c r="S87">
        <f t="shared" si="63"/>
        <v>-3.8325339830843272E+25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-0.40618103696728436</v>
      </c>
      <c r="AC87">
        <f t="shared" si="64"/>
        <v>-0.36266164014936103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-3.0309590969215186E-20</v>
      </c>
      <c r="AI87">
        <f t="shared" si="69"/>
        <v>-3.031006410479826E-20</v>
      </c>
      <c r="AJ87">
        <f t="shared" si="70"/>
        <v>-4.3519396817923328E-2</v>
      </c>
      <c r="AK87">
        <f t="shared" si="92"/>
        <v>-2.8432672587709908E-2</v>
      </c>
      <c r="AL87">
        <f t="shared" si="71"/>
        <v>-7.1952069405633229E-2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-2.2246729348949135E-24</v>
      </c>
      <c r="AR87">
        <f t="shared" si="76"/>
        <v>-2.2247076622499368E-24</v>
      </c>
      <c r="AS87">
        <f t="shared" si="77"/>
        <v>-3.1942504384872846E-6</v>
      </c>
      <c r="AT87">
        <f t="shared" si="78"/>
        <v>-2.086910286478359E-6</v>
      </c>
      <c r="AU87">
        <f t="shared" si="79"/>
        <v>-5.2811607249656436E-6</v>
      </c>
      <c r="AW87">
        <v>84</v>
      </c>
      <c r="AX87">
        <f>IF(Z87&gt;0, (R87*SUMPRODUCT(K87:$K$98, X87:$X$98)-K87*$AZ$3)/Z87, 0)</f>
        <v>-3.8325339830843272E+25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250000</v>
      </c>
      <c r="S88">
        <f t="shared" si="63"/>
        <v>-5.1521301742317002E+26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-0.36266164014936103</v>
      </c>
      <c r="AC88">
        <f t="shared" si="64"/>
        <v>-0.32380503584764375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-2.1848992153444037E-21</v>
      </c>
      <c r="AI88">
        <f t="shared" si="69"/>
        <v>-2.1849306397285804E-21</v>
      </c>
      <c r="AJ88">
        <f t="shared" si="70"/>
        <v>-3.8856604301717279E-2</v>
      </c>
      <c r="AK88">
        <f t="shared" si="92"/>
        <v>-2.5386314810455276E-2</v>
      </c>
      <c r="AL88">
        <f t="shared" si="71"/>
        <v>-6.4242919112172558E-2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-1.4318564551029892E-25</v>
      </c>
      <c r="AR88">
        <f t="shared" si="76"/>
        <v>-1.431877048825123E-25</v>
      </c>
      <c r="AS88">
        <f t="shared" si="77"/>
        <v>-2.5464368929267268E-6</v>
      </c>
      <c r="AT88">
        <f t="shared" si="78"/>
        <v>-1.663672103378794E-6</v>
      </c>
      <c r="AU88">
        <f t="shared" si="79"/>
        <v>-4.2101089963055211E-6</v>
      </c>
      <c r="AW88">
        <v>85</v>
      </c>
      <c r="AX88">
        <f>IF(Z88&gt;0, (R88*SUMPRODUCT(K88:$K$98, X88:$X$98)-K88*$AZ$3)/Z88, 0)</f>
        <v>-5.1521301742317002E+26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250000</v>
      </c>
      <c r="S89">
        <f t="shared" si="63"/>
        <v>-7.6271508884122918E+27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-0.32380503584764375</v>
      </c>
      <c r="AC89">
        <f t="shared" si="64"/>
        <v>-0.28911163914968191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-1.4607430467636728E-22</v>
      </c>
      <c r="AI89">
        <f t="shared" si="69"/>
        <v>-1.4607619995576702E-22</v>
      </c>
      <c r="AJ89">
        <f t="shared" si="70"/>
        <v>-3.4693396697961842E-2</v>
      </c>
      <c r="AK89">
        <f t="shared" si="92"/>
        <v>-2.2666352509335064E-2</v>
      </c>
      <c r="AL89">
        <f t="shared" si="71"/>
        <v>-5.7359749207296903E-2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-8.5472002310318384E-27</v>
      </c>
      <c r="AR89">
        <f t="shared" si="76"/>
        <v>-8.5473111289242444E-27</v>
      </c>
      <c r="AS89">
        <f t="shared" si="77"/>
        <v>-2.0300039006112289E-6</v>
      </c>
      <c r="AT89">
        <f t="shared" si="78"/>
        <v>-1.3262692150660026E-6</v>
      </c>
      <c r="AU89">
        <f t="shared" si="79"/>
        <v>-3.3562731156772316E-6</v>
      </c>
      <c r="AW89">
        <v>86</v>
      </c>
      <c r="AX89">
        <f>IF(Z89&gt;0, (R89*SUMPRODUCT(K89:$K$98, X89:$X$98)-K89*$AZ$3)/Z89, 0)</f>
        <v>-7.6271508884122918E+27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250000</v>
      </c>
      <c r="S90">
        <f t="shared" si="63"/>
        <v>-1.2555082831481271E+29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-0.28911163914968191</v>
      </c>
      <c r="AC90">
        <f t="shared" si="64"/>
        <v>-0.25813539209793024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-8.8676272758771533E-24</v>
      </c>
      <c r="AI90">
        <f t="shared" si="69"/>
        <v>-8.867730077027717E-24</v>
      </c>
      <c r="AJ90">
        <f t="shared" si="70"/>
        <v>-3.0976247051751671E-2</v>
      </c>
      <c r="AK90">
        <f t="shared" si="92"/>
        <v>-2.0237814740477734E-2</v>
      </c>
      <c r="AL90">
        <f t="shared" si="71"/>
        <v>-5.1214061792229405E-2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-4.6327563313095737E-28</v>
      </c>
      <c r="AR90">
        <f t="shared" si="76"/>
        <v>-4.6328100381994017E-28</v>
      </c>
      <c r="AS90">
        <f t="shared" si="77"/>
        <v>-1.6183066809719632E-6</v>
      </c>
      <c r="AT90">
        <f t="shared" si="78"/>
        <v>-1.0572936982350146E-6</v>
      </c>
      <c r="AU90">
        <f t="shared" si="79"/>
        <v>-2.6756003792069776E-6</v>
      </c>
      <c r="AW90">
        <v>87</v>
      </c>
      <c r="AX90">
        <f>IF(Z90&gt;0, (R90*SUMPRODUCT(K90:$K$98, X90:$X$98)-K90*$AZ$3)/Z90, 0)</f>
        <v>-1.2555082831481271E+29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250000</v>
      </c>
      <c r="S91">
        <f t="shared" si="63"/>
        <v>-2.3252427168976751E+30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-0.25813539209793024</v>
      </c>
      <c r="AC91">
        <f t="shared" si="64"/>
        <v>-0.2304780286588663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-4.8408569845196E-25</v>
      </c>
      <c r="AI91">
        <f t="shared" si="69"/>
        <v>-4.8409065445132691E-25</v>
      </c>
      <c r="AJ91">
        <f t="shared" si="70"/>
        <v>-2.7657363439063942E-2</v>
      </c>
      <c r="AK91">
        <f t="shared" si="92"/>
        <v>-1.8069477446855119E-2</v>
      </c>
      <c r="AL91">
        <f t="shared" si="71"/>
        <v>-4.5726840885919065E-2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-2.2580640540561663E-29</v>
      </c>
      <c r="AR91">
        <f t="shared" si="76"/>
        <v>-2.2580871717893655E-29</v>
      </c>
      <c r="AS91">
        <f t="shared" si="77"/>
        <v>-1.2901041780707591E-6</v>
      </c>
      <c r="AT91">
        <f t="shared" si="78"/>
        <v>-8.4286806300622981E-7</v>
      </c>
      <c r="AU91">
        <f t="shared" si="79"/>
        <v>-2.1329722410769891E-6</v>
      </c>
      <c r="AW91">
        <v>88</v>
      </c>
      <c r="AX91">
        <f>IF(Z91&gt;0, (R91*SUMPRODUCT(K91:$K$98, X91:$X$98)-K91*$AZ$3)/Z91, 0)</f>
        <v>-2.3252427168976751E+30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250000</v>
      </c>
      <c r="S92">
        <f t="shared" si="63"/>
        <v>-4.9165768171591899E+31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-0.2304780286588663</v>
      </c>
      <c r="AC92">
        <f t="shared" si="64"/>
        <v>-0.20578395415970199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-2.348581865542708E-26</v>
      </c>
      <c r="AI92">
        <f t="shared" si="69"/>
        <v>-2.3486027931069273E-26</v>
      </c>
      <c r="AJ92">
        <f t="shared" si="70"/>
        <v>-2.4694074499164304E-2</v>
      </c>
      <c r="AK92">
        <f t="shared" si="92"/>
        <v>-1.6133462006120643E-2</v>
      </c>
      <c r="AL92">
        <f t="shared" si="71"/>
        <v>-4.082753650528495E-2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-9.7814150055551419E-31</v>
      </c>
      <c r="AR92">
        <f t="shared" si="76"/>
        <v>-9.7815021650421869E-31</v>
      </c>
      <c r="AS92">
        <f t="shared" si="77"/>
        <v>-1.0284631521610033E-6</v>
      </c>
      <c r="AT92">
        <f t="shared" si="78"/>
        <v>-6.7192925941185402E-7</v>
      </c>
      <c r="AU92">
        <f t="shared" si="79"/>
        <v>-1.7003924115728574E-6</v>
      </c>
      <c r="AW92">
        <v>89</v>
      </c>
      <c r="AX92">
        <f>IF(Z92&gt;0, (R92*SUMPRODUCT(K92:$K$98, X92:$X$98)-K92*$AZ$3)/Z92, 0)</f>
        <v>-4.9165768171591899E+31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250000</v>
      </c>
      <c r="S93">
        <f t="shared" si="63"/>
        <v>-1.2093305185617154E+33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-0.20578395415970199</v>
      </c>
      <c r="AC93">
        <f t="shared" si="64"/>
        <v>-0.18373567335687679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-9.9793149727569487E-28</v>
      </c>
      <c r="AI93">
        <f t="shared" si="69"/>
        <v>-9.9793909386200998E-28</v>
      </c>
      <c r="AJ93">
        <f t="shared" si="70"/>
        <v>-2.2048280802825199E-2</v>
      </c>
      <c r="AK93">
        <f t="shared" si="92"/>
        <v>-1.440487679117914E-2</v>
      </c>
      <c r="AL93">
        <f t="shared" si="71"/>
        <v>-3.6453157594004339E-2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-3.7108952036956852E-32</v>
      </c>
      <c r="AR93">
        <f t="shared" si="76"/>
        <v>-3.7109234522636461E-32</v>
      </c>
      <c r="AS93">
        <f t="shared" si="77"/>
        <v>-8.1988452818957261E-7</v>
      </c>
      <c r="AT93">
        <f t="shared" si="78"/>
        <v>-5.3565789175052111E-7</v>
      </c>
      <c r="AU93">
        <f t="shared" si="79"/>
        <v>-1.3555424199400937E-6</v>
      </c>
      <c r="AW93">
        <v>90</v>
      </c>
      <c r="AX93">
        <f>IF(Z93&gt;0, (R93*SUMPRODUCT(K93:$K$98, X93:$X$98)-K93*$AZ$3)/Z93, 0)</f>
        <v>-1.2093305185617154E+33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250000</v>
      </c>
      <c r="S94">
        <f t="shared" si="63"/>
        <v>-3.5515785254268932E+34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-0.18373567335687679</v>
      </c>
      <c r="AC94">
        <f t="shared" si="64"/>
        <v>-0.16404970835435426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-3.6448336096483088E-29</v>
      </c>
      <c r="AI94">
        <f t="shared" si="69"/>
        <v>-3.6448567049715829E-29</v>
      </c>
      <c r="AJ94">
        <f t="shared" si="70"/>
        <v>-1.9685965002522537E-2</v>
      </c>
      <c r="AK94">
        <f t="shared" si="92"/>
        <v>-1.2861497134981376E-2</v>
      </c>
      <c r="AL94">
        <f t="shared" si="71"/>
        <v>-3.254746213750391E-2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-1.210145650316695E-33</v>
      </c>
      <c r="AR94">
        <f t="shared" si="76"/>
        <v>-1.2101533183498608E-33</v>
      </c>
      <c r="AS94">
        <f t="shared" si="77"/>
        <v>-6.5360692617153551E-7</v>
      </c>
      <c r="AT94">
        <f t="shared" si="78"/>
        <v>-4.2702319176540269E-7</v>
      </c>
      <c r="AU94">
        <f t="shared" si="79"/>
        <v>-1.080630117936938E-6</v>
      </c>
      <c r="AW94">
        <v>91</v>
      </c>
      <c r="AX94">
        <f>IF(Z94&gt;0, (R94*SUMPRODUCT(K94:$K$98, X94:$X$98)-K94*$AZ$3)/Z94, 0)</f>
        <v>-3.5515785254268932E+34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250000</v>
      </c>
      <c r="S95">
        <f t="shared" si="63"/>
        <v>-1.2940295922859637E+36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-0.16404970835435426</v>
      </c>
      <c r="AC95">
        <f t="shared" si="64"/>
        <v>-0.14647295388781631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-1.1149206650581727E-30</v>
      </c>
      <c r="AI95">
        <f t="shared" si="69"/>
        <v>-1.1149263246255721E-30</v>
      </c>
      <c r="AJ95">
        <f t="shared" si="70"/>
        <v>-1.7576754466537947E-2</v>
      </c>
      <c r="AK95">
        <f t="shared" si="92"/>
        <v>-1.14834795848048E-2</v>
      </c>
      <c r="AL95">
        <f t="shared" si="71"/>
        <v>-2.9060234051342747E-2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-3.305109705970449E-35</v>
      </c>
      <c r="AR95">
        <f t="shared" si="76"/>
        <v>-3.3051264833894434E-35</v>
      </c>
      <c r="AS95">
        <f t="shared" si="77"/>
        <v>-5.2105143986888894E-7</v>
      </c>
      <c r="AT95">
        <f t="shared" si="78"/>
        <v>-3.4042027404767431E-7</v>
      </c>
      <c r="AU95">
        <f t="shared" si="79"/>
        <v>-8.6147171391656325E-7</v>
      </c>
      <c r="AW95">
        <v>92</v>
      </c>
      <c r="AX95">
        <f>IF(Z95&gt;0, (R95*SUMPRODUCT(K95:$K$98, X95:$X$98)-K95*$AZ$3)/Z95, 0)</f>
        <v>-1.2940295922859637E+36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250000</v>
      </c>
      <c r="S96">
        <f t="shared" si="63"/>
        <v>-6.209048005378311E+37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-0.14647295388781631</v>
      </c>
      <c r="AC96">
        <f t="shared" si="64"/>
        <v>-0.13077942311412169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-2.7488290693539828E-32</v>
      </c>
      <c r="AI96">
        <f t="shared" si="69"/>
        <v>-2.7488396007126548E-32</v>
      </c>
      <c r="AJ96">
        <f t="shared" si="70"/>
        <v>-1.5693530773694619E-2</v>
      </c>
      <c r="AK96">
        <f t="shared" si="92"/>
        <v>-1.0253106772147143E-2</v>
      </c>
      <c r="AL96">
        <f t="shared" si="71"/>
        <v>-2.5946637545841762E-2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-7.2756471138540698E-37</v>
      </c>
      <c r="AR96">
        <f t="shared" si="76"/>
        <v>-7.2756749884317147E-37</v>
      </c>
      <c r="AS96">
        <f t="shared" si="77"/>
        <v>-4.1537901775262248E-7</v>
      </c>
      <c r="AT96">
        <f t="shared" si="78"/>
        <v>-2.7138095826504648E-7</v>
      </c>
      <c r="AU96">
        <f t="shared" si="79"/>
        <v>-6.8675997601766901E-7</v>
      </c>
      <c r="AW96">
        <v>93</v>
      </c>
      <c r="AX96">
        <f>IF(Z96&gt;0, (R96*SUMPRODUCT(K96:$K$98, X96:$X$98)-K96*$AZ$3)/Z96, 0)</f>
        <v>-6.209048005378311E+37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250000</v>
      </c>
      <c r="S97">
        <f t="shared" si="63"/>
        <v>-4.3614568612236322E+39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-0.13077942311412169</v>
      </c>
      <c r="AC97">
        <f t="shared" si="64"/>
        <v>-0.11676734206618007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-5.1460911561351699E-34</v>
      </c>
      <c r="AI97">
        <f t="shared" si="69"/>
        <v>-5.1461045424124833E-34</v>
      </c>
      <c r="AJ97">
        <f t="shared" si="70"/>
        <v>-1.4012081047941619E-2</v>
      </c>
      <c r="AK97">
        <f t="shared" si="92"/>
        <v>-9.1545596179885193E-3</v>
      </c>
      <c r="AL97">
        <f t="shared" si="71"/>
        <v>-2.316664066593014E-2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-1.2161393582474701E-38</v>
      </c>
      <c r="AR97">
        <f t="shared" si="76"/>
        <v>-1.2161425217317937E-38</v>
      </c>
      <c r="AS97">
        <f t="shared" si="77"/>
        <v>-3.3113760981554714E-7</v>
      </c>
      <c r="AT97">
        <f t="shared" si="78"/>
        <v>-2.1634323841282399E-7</v>
      </c>
      <c r="AU97">
        <f t="shared" si="79"/>
        <v>-5.4748084822837113E-7</v>
      </c>
      <c r="AW97">
        <v>94</v>
      </c>
      <c r="AX97">
        <f>IF(Z97&gt;0, (R97*SUMPRODUCT(K97:$K$98, X97:$X$98)-K97*$AZ$3)/Z97, 0)</f>
        <v>-4.3614568612236322E+39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-0.11676734206618007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-0.11676734206618007</v>
      </c>
      <c r="AK98">
        <f t="shared" si="92"/>
        <v>-8.1737139446326056E-3</v>
      </c>
      <c r="AL98">
        <f t="shared" si="71"/>
        <v>-0.12494105601081268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-1.4122697873667216E-40</v>
      </c>
      <c r="AR98">
        <f t="shared" si="76"/>
        <v>-1.4122697873667216E-40</v>
      </c>
      <c r="AS98">
        <f t="shared" si="77"/>
        <v>-2.463821501603771E-6</v>
      </c>
      <c r="AT98">
        <f t="shared" si="78"/>
        <v>-1.7246750511226401E-7</v>
      </c>
      <c r="AU98">
        <f t="shared" si="79"/>
        <v>-2.6362890067160353E-6</v>
      </c>
      <c r="AW98">
        <v>95</v>
      </c>
    </row>
    <row r="100" spans="5:50" x14ac:dyDescent="0.3">
      <c r="AN100" s="6">
        <f t="shared" ref="AN100:AU100" si="93">SUM(AN3:AN98)</f>
        <v>8890.2970538509289</v>
      </c>
      <c r="AO100" s="6">
        <f t="shared" si="93"/>
        <v>-889.02970538509294</v>
      </c>
      <c r="AP100" s="6">
        <f t="shared" si="93"/>
        <v>-728.11361827386827</v>
      </c>
      <c r="AQ100" s="6">
        <f t="shared" si="93"/>
        <v>-4941.0076423980408</v>
      </c>
      <c r="AR100" s="6">
        <f t="shared" si="93"/>
        <v>2332.1460877939248</v>
      </c>
      <c r="AS100" s="6">
        <f t="shared" si="93"/>
        <v>-1165.6794638628139</v>
      </c>
      <c r="AT100" s="6">
        <f t="shared" si="93"/>
        <v>679.97968725330804</v>
      </c>
      <c r="AU100" s="6">
        <f t="shared" si="93"/>
        <v>1846.4463111844202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'S.35.04.C'!C3*(1+C12)</f>
        <v>17363.391705534235</v>
      </c>
      <c r="K3">
        <v>1</v>
      </c>
      <c r="L3" s="2">
        <v>0</v>
      </c>
      <c r="O3">
        <f>$C$3</f>
        <v>17363.391705534235</v>
      </c>
      <c r="P3">
        <f>O3*C5</f>
        <v>1736.3391705534236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17363.391705534235</v>
      </c>
      <c r="AF3">
        <f t="shared" ref="AF3:AF34" si="4">-$Z3*P3</f>
        <v>-1736.3391705534236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15227.052534980812</v>
      </c>
      <c r="AJ3">
        <f t="shared" ref="AJ3:AJ34" si="8">AB3-AC3</f>
        <v>0</v>
      </c>
      <c r="AL3">
        <f t="shared" ref="AL3:AL34" si="9">SUM(AI3:AK3)</f>
        <v>15227.052534980812</v>
      </c>
      <c r="AN3">
        <f t="shared" ref="AN3:AN34" si="10">AE3*$K3</f>
        <v>17363.391705534235</v>
      </c>
      <c r="AO3">
        <f t="shared" ref="AO3:AO34" si="11">AF3*$K3</f>
        <v>-1736.3391705534236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15227.052534980812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15227.052534980812</v>
      </c>
      <c r="AW3">
        <v>0</v>
      </c>
      <c r="AX3">
        <f>IF(Z3&gt;0, (R3*SUMPRODUCT(K3:$K$98, X3:$X$98)-K3*$AZ$3)/Z3, 0)</f>
        <v>0</v>
      </c>
      <c r="AZ3">
        <f>C6*SUMPRODUCT(X4:X89, K4:K89)/1</f>
        <v>10110.129990496775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1095.8111918294283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1083.2282132675118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-1083.2282132675118</v>
      </c>
      <c r="AK4">
        <f>G4*SUM(AB4, AE4:AF4)</f>
        <v>0</v>
      </c>
      <c r="AL4">
        <f t="shared" si="9"/>
        <v>-1453.9277132675118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-330.98169642857141</v>
      </c>
      <c r="AR4">
        <f t="shared" si="14"/>
        <v>-330.98169642857141</v>
      </c>
      <c r="AS4">
        <f t="shared" si="15"/>
        <v>-967.1680475602783</v>
      </c>
      <c r="AT4">
        <f t="shared" si="16"/>
        <v>0</v>
      </c>
      <c r="AU4">
        <f t="shared" si="17"/>
        <v>-1298.1497439888497</v>
      </c>
      <c r="AW4">
        <v>1</v>
      </c>
      <c r="AX4">
        <f>IF(Z4&gt;0, (R4*SUMPRODUCT(K4:$K$98, X4:$X$98)-K4*$AZ$3)/Z4, 0)</f>
        <v>1095.8111918294283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250000</v>
      </c>
      <c r="S5">
        <f t="shared" si="1"/>
        <v>1759.6922676134875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1083.2282132675118</v>
      </c>
      <c r="AC5">
        <f t="shared" si="2"/>
        <v>1719.4145643992179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-380.27268243738001</v>
      </c>
      <c r="AI5">
        <f t="shared" si="7"/>
        <v>-429.12822939989252</v>
      </c>
      <c r="AJ5">
        <f t="shared" si="8"/>
        <v>-636.18635113170603</v>
      </c>
      <c r="AK5">
        <f>G5*SUM(AB5, AE5:AF5)</f>
        <v>75.825974928725842</v>
      </c>
      <c r="AL5">
        <f t="shared" si="9"/>
        <v>-989.48860560287267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-303.15105423898274</v>
      </c>
      <c r="AR5">
        <f t="shared" si="14"/>
        <v>-342.09839716190407</v>
      </c>
      <c r="AS5">
        <f t="shared" si="15"/>
        <v>-507.16386410371967</v>
      </c>
      <c r="AT5">
        <f t="shared" si="16"/>
        <v>60.448002972517408</v>
      </c>
      <c r="AU5">
        <f t="shared" si="17"/>
        <v>-788.81425829310638</v>
      </c>
      <c r="AW5">
        <v>2</v>
      </c>
      <c r="AX5">
        <f>IF(Z5&gt;0, (R5*SUMPRODUCT(K5:$K$98, X5:$X$98)-K5*$AZ$3)/Z5, 0)</f>
        <v>1759.6922676134875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250000</v>
      </c>
      <c r="S6">
        <f t="shared" si="1"/>
        <v>2360.6318403966193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1719.4145643992179</v>
      </c>
      <c r="AC6">
        <f t="shared" si="2"/>
        <v>2279.806409767627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-394.68173463627073</v>
      </c>
      <c r="AI6">
        <f t="shared" si="7"/>
        <v>-442.96978978223086</v>
      </c>
      <c r="AJ6">
        <f t="shared" si="8"/>
        <v>-560.39184536840912</v>
      </c>
      <c r="AK6">
        <f>G6*SUM(AB6, AE6:AF6)</f>
        <v>120.35901950794526</v>
      </c>
      <c r="AL6">
        <f t="shared" si="9"/>
        <v>-883.00261564269476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-280.92666288683171</v>
      </c>
      <c r="AR6">
        <f t="shared" si="14"/>
        <v>-315.29714674505084</v>
      </c>
      <c r="AS6">
        <f t="shared" si="15"/>
        <v>-398.87584656894091</v>
      </c>
      <c r="AT6">
        <f t="shared" si="16"/>
        <v>85.669172731944442</v>
      </c>
      <c r="AU6">
        <f t="shared" si="17"/>
        <v>-628.50382058204741</v>
      </c>
      <c r="AW6">
        <v>3</v>
      </c>
      <c r="AX6">
        <f>IF(Z6&gt;0, (R6*SUMPRODUCT(K6:$K$98, X6:$X$98)-K6*$AZ$3)/Z6, 0)</f>
        <v>2360.6318403966193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250000</v>
      </c>
      <c r="S7">
        <f t="shared" si="1"/>
        <v>2902.068497140267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2279.806409767627</v>
      </c>
      <c r="AC7">
        <f t="shared" si="2"/>
        <v>2769.9001929588212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-411.57116602280485</v>
      </c>
      <c r="AI7">
        <f t="shared" si="7"/>
        <v>-459.29402638410085</v>
      </c>
      <c r="AJ7">
        <f t="shared" si="8"/>
        <v>-490.09378319119423</v>
      </c>
      <c r="AK7">
        <f>G7*SUM(AB7, AE7:AF7)</f>
        <v>159.58644868373389</v>
      </c>
      <c r="AL7">
        <f t="shared" si="9"/>
        <v>-789.8013608915611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-261.56091655764868</v>
      </c>
      <c r="AR7">
        <f t="shared" si="14"/>
        <v>-291.88965707044161</v>
      </c>
      <c r="AS7">
        <f t="shared" si="15"/>
        <v>-311.46345933182175</v>
      </c>
      <c r="AT7">
        <f t="shared" si="16"/>
        <v>101.42007320693777</v>
      </c>
      <c r="AU7">
        <f t="shared" si="17"/>
        <v>-501.93304319532552</v>
      </c>
      <c r="AW7">
        <v>4</v>
      </c>
      <c r="AX7">
        <f>IF(Z7&gt;0, (R7*SUMPRODUCT(K7:$K$98, X7:$X$98)-K7*$AZ$3)/Z7, 0)</f>
        <v>2902.068497140267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250000</v>
      </c>
      <c r="S8">
        <f t="shared" si="1"/>
        <v>3389.2646104081186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2769.9001929588212</v>
      </c>
      <c r="AC8">
        <f t="shared" si="2"/>
        <v>3196.7503889708405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-428.45321556639544</v>
      </c>
      <c r="AI8">
        <f t="shared" si="7"/>
        <v>-475.61315668096518</v>
      </c>
      <c r="AJ8">
        <f t="shared" si="8"/>
        <v>-426.8501960120193</v>
      </c>
      <c r="AK8">
        <f t="shared" ref="AK8:AK39" si="30">G8*SUM(AB8:AB8, AE8:AF8)</f>
        <v>193.8930135071175</v>
      </c>
      <c r="AL8">
        <f t="shared" si="9"/>
        <v>-708.57033918586694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-243.11586093136299</v>
      </c>
      <c r="AR8">
        <f t="shared" si="14"/>
        <v>-269.87567803387759</v>
      </c>
      <c r="AS8">
        <f t="shared" si="15"/>
        <v>-242.20626458596792</v>
      </c>
      <c r="AT8">
        <f t="shared" si="16"/>
        <v>110.02010300014759</v>
      </c>
      <c r="AU8">
        <f t="shared" si="17"/>
        <v>-402.06183961969788</v>
      </c>
      <c r="AW8">
        <v>5</v>
      </c>
      <c r="AX8">
        <f>IF(Z8&gt;0, (R8*SUMPRODUCT(K8:$K$98, X8:$X$98)-K8*$AZ$3)/Z8, 0)</f>
        <v>3389.2646104081186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250000</v>
      </c>
      <c r="S9">
        <f t="shared" si="1"/>
        <v>3828.7053139562818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3196.7503889708405</v>
      </c>
      <c r="AC9">
        <f t="shared" si="2"/>
        <v>3568.2873071195372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-446.02103808368264</v>
      </c>
      <c r="AI9">
        <f t="shared" si="7"/>
        <v>-492.62017557948997</v>
      </c>
      <c r="AJ9">
        <f t="shared" si="8"/>
        <v>-371.53691814869671</v>
      </c>
      <c r="AK9">
        <f t="shared" si="30"/>
        <v>223.77252722795885</v>
      </c>
      <c r="AL9">
        <f t="shared" si="9"/>
        <v>-640.38456650022795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-225.96813859300863</v>
      </c>
      <c r="AR9">
        <f t="shared" si="14"/>
        <v>-249.57671186840562</v>
      </c>
      <c r="AS9">
        <f t="shared" si="15"/>
        <v>-188.23216540044069</v>
      </c>
      <c r="AT9">
        <f t="shared" si="16"/>
        <v>113.37012635818333</v>
      </c>
      <c r="AU9">
        <f t="shared" si="17"/>
        <v>-324.43875091066303</v>
      </c>
      <c r="AW9">
        <v>6</v>
      </c>
      <c r="AX9">
        <f>IF(Z9&gt;0, (R9*SUMPRODUCT(K9:$K$98, X9:$X$98)-K9*$AZ$3)/Z9, 0)</f>
        <v>3828.7053139562818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250000</v>
      </c>
      <c r="S10">
        <f t="shared" si="1"/>
        <v>4225.8148930991601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3568.2873071195372</v>
      </c>
      <c r="AC10">
        <f t="shared" si="2"/>
        <v>3891.1162927051555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-466.56244738808419</v>
      </c>
      <c r="AI10">
        <f t="shared" si="7"/>
        <v>-512.60228101945586</v>
      </c>
      <c r="AJ10">
        <f t="shared" si="8"/>
        <v>-322.82898558561828</v>
      </c>
      <c r="AK10">
        <f t="shared" si="30"/>
        <v>249.78011149836763</v>
      </c>
      <c r="AL10">
        <f t="shared" si="9"/>
        <v>-585.65115510670648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-211.04915698166056</v>
      </c>
      <c r="AR10">
        <f t="shared" si="14"/>
        <v>-231.87523959905266</v>
      </c>
      <c r="AS10">
        <f t="shared" si="15"/>
        <v>-146.03143831765973</v>
      </c>
      <c r="AT10">
        <f t="shared" si="16"/>
        <v>112.98783744304838</v>
      </c>
      <c r="AU10">
        <f t="shared" si="17"/>
        <v>-264.91884047366403</v>
      </c>
      <c r="AW10">
        <v>7</v>
      </c>
      <c r="AX10">
        <f>IF(Z10&gt;0, (R10*SUMPRODUCT(K10:$K$98, X10:$X$98)-K10*$AZ$3)/Z10, 0)</f>
        <v>4225.8148930991601</v>
      </c>
    </row>
    <row r="11" spans="1:52" x14ac:dyDescent="0.3">
      <c r="A11" t="s">
        <v>33</v>
      </c>
      <c r="C11" s="25">
        <f>AU91</f>
        <v>3606.2428926878852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250000</v>
      </c>
      <c r="S11">
        <f t="shared" si="1"/>
        <v>4584.2837858145158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3891.1162927051555</v>
      </c>
      <c r="AC11">
        <f t="shared" si="2"/>
        <v>4170.0645680258376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-486.26765843284755</v>
      </c>
      <c r="AI11">
        <f t="shared" si="7"/>
        <v>-531.74984019621888</v>
      </c>
      <c r="AJ11">
        <f t="shared" si="8"/>
        <v>-278.94827532068211</v>
      </c>
      <c r="AK11">
        <f t="shared" si="30"/>
        <v>272.37814048936093</v>
      </c>
      <c r="AL11">
        <f t="shared" si="9"/>
        <v>-538.31997502754007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-196.39535154982781</v>
      </c>
      <c r="AR11">
        <f t="shared" si="14"/>
        <v>-214.76484193596261</v>
      </c>
      <c r="AS11">
        <f t="shared" si="15"/>
        <v>-112.6625298757949</v>
      </c>
      <c r="AT11">
        <f t="shared" si="16"/>
        <v>110.00896261186122</v>
      </c>
      <c r="AU11">
        <f t="shared" si="17"/>
        <v>-217.4184091998963</v>
      </c>
      <c r="AW11">
        <v>8</v>
      </c>
      <c r="AX11">
        <f>IF(Z11&gt;0, (R11*SUMPRODUCT(K11:$K$98, X11:$X$98)-K11*$AZ$3)/Z11, 0)</f>
        <v>4584.2837858145158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250000</v>
      </c>
      <c r="S12">
        <f t="shared" si="1"/>
        <v>4909.4181287359825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4170.0645680258376</v>
      </c>
      <c r="AC12">
        <f t="shared" si="2"/>
        <v>4411.1669238888171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-509.01247273931739</v>
      </c>
      <c r="AI12">
        <f t="shared" si="7"/>
        <v>-553.93803019050711</v>
      </c>
      <c r="AJ12">
        <f t="shared" si="8"/>
        <v>-241.10235586297949</v>
      </c>
      <c r="AK12">
        <f t="shared" si="30"/>
        <v>291.90451976180867</v>
      </c>
      <c r="AL12">
        <f t="shared" si="9"/>
        <v>-503.13586629167793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-183.55500051046087</v>
      </c>
      <c r="AR12">
        <f t="shared" si="14"/>
        <v>-199.75560690524577</v>
      </c>
      <c r="AS12">
        <f t="shared" si="15"/>
        <v>-86.943926570866736</v>
      </c>
      <c r="AT12">
        <f t="shared" si="16"/>
        <v>105.26369616354182</v>
      </c>
      <c r="AU12">
        <f t="shared" si="17"/>
        <v>-181.43583731257067</v>
      </c>
      <c r="AW12">
        <v>9</v>
      </c>
      <c r="AX12">
        <f>IF(Z12&gt;0, (R12*SUMPRODUCT(K12:$K$98, X12:$X$98)-K12*$AZ$3)/Z12, 0)</f>
        <v>4909.4181287359825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250000</v>
      </c>
      <c r="S13">
        <f t="shared" si="1"/>
        <v>5204.2736093824551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4411.1669238888171</v>
      </c>
      <c r="AC13">
        <f t="shared" si="2"/>
        <v>4618.2348764255075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-533.3119663864353</v>
      </c>
      <c r="AI13">
        <f t="shared" si="7"/>
        <v>-577.68160586983583</v>
      </c>
      <c r="AJ13">
        <f t="shared" si="8"/>
        <v>-207.06795253669043</v>
      </c>
      <c r="AK13">
        <f t="shared" si="30"/>
        <v>308.78168467221724</v>
      </c>
      <c r="AL13">
        <f t="shared" si="9"/>
        <v>-475.96787373430902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-171.71217992998908</v>
      </c>
      <c r="AR13">
        <f t="shared" si="14"/>
        <v>-185.99801636082188</v>
      </c>
      <c r="AS13">
        <f t="shared" si="15"/>
        <v>-66.670338872446848</v>
      </c>
      <c r="AT13">
        <f t="shared" si="16"/>
        <v>99.419438413841505</v>
      </c>
      <c r="AU13">
        <f t="shared" si="17"/>
        <v>-153.24891681942722</v>
      </c>
      <c r="AW13">
        <v>10</v>
      </c>
      <c r="AX13">
        <f>IF(Z13&gt;0, (R13*SUMPRODUCT(K13:$K$98, X13:$X$98)-K13*$AZ$3)/Z13, 0)</f>
        <v>5204.2736093824551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250000</v>
      </c>
      <c r="S14">
        <f t="shared" si="1"/>
        <v>5472.3250668087867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4618.2348764255075</v>
      </c>
      <c r="AC14">
        <f t="shared" si="2"/>
        <v>4795.2931902876217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-559.52444794641008</v>
      </c>
      <c r="AI14">
        <f t="shared" si="7"/>
        <v>-603.33848614538738</v>
      </c>
      <c r="AJ14">
        <f t="shared" si="8"/>
        <v>-177.05831386211412</v>
      </c>
      <c r="AK14">
        <f t="shared" si="30"/>
        <v>323.27644134978556</v>
      </c>
      <c r="AL14">
        <f t="shared" si="9"/>
        <v>-457.12035865771594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-160.84990844368576</v>
      </c>
      <c r="AR14">
        <f t="shared" si="14"/>
        <v>-173.44539744996533</v>
      </c>
      <c r="AS14">
        <f t="shared" si="15"/>
        <v>-50.900034267389451</v>
      </c>
      <c r="AT14">
        <f t="shared" si="16"/>
        <v>92.934251906172122</v>
      </c>
      <c r="AU14">
        <f t="shared" si="17"/>
        <v>-131.41117981118268</v>
      </c>
      <c r="AW14">
        <v>11</v>
      </c>
      <c r="AX14">
        <f>IF(Z14&gt;0, (R14*SUMPRODUCT(K14:$K$98, X14:$X$98)-K14*$AZ$3)/Z14, 0)</f>
        <v>5472.3250668087867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250000</v>
      </c>
      <c r="S15">
        <f t="shared" si="1"/>
        <v>5716.6143310667685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4795.2931902876217</v>
      </c>
      <c r="AC15">
        <f t="shared" si="2"/>
        <v>4945.8455084440229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-586.88904167530075</v>
      </c>
      <c r="AI15">
        <f t="shared" si="7"/>
        <v>-630.1475616839532</v>
      </c>
      <c r="AJ15">
        <f t="shared" si="8"/>
        <v>-150.55231815640127</v>
      </c>
      <c r="AK15">
        <f t="shared" si="30"/>
        <v>335.67052332013355</v>
      </c>
      <c r="AL15">
        <f t="shared" si="9"/>
        <v>-445.02935652022092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-150.63979932063813</v>
      </c>
      <c r="AR15">
        <f t="shared" si="14"/>
        <v>-161.74318396453896</v>
      </c>
      <c r="AS15">
        <f t="shared" si="15"/>
        <v>-38.643030255938079</v>
      </c>
      <c r="AT15">
        <f t="shared" si="16"/>
        <v>86.158262772222656</v>
      </c>
      <c r="AU15">
        <f t="shared" si="17"/>
        <v>-114.22795144825437</v>
      </c>
      <c r="AW15">
        <v>12</v>
      </c>
      <c r="AX15">
        <f>IF(Z15&gt;0, (R15*SUMPRODUCT(K15:$K$98, X15:$X$98)-K15*$AZ$3)/Z15, 0)</f>
        <v>5716.6143310667685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250000</v>
      </c>
      <c r="S16">
        <f t="shared" si="1"/>
        <v>5947.3912994095799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4945.8455084440229</v>
      </c>
      <c r="AC16">
        <f t="shared" si="2"/>
        <v>5073.2434114448915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-874.68727457495243</v>
      </c>
      <c r="AI16">
        <f t="shared" si="7"/>
        <v>-917.33827192860338</v>
      </c>
      <c r="AJ16">
        <f t="shared" si="8"/>
        <v>-127.39790300086861</v>
      </c>
      <c r="AK16">
        <f t="shared" si="30"/>
        <v>346.20918559108162</v>
      </c>
      <c r="AL16">
        <f t="shared" si="9"/>
        <v>-698.52698933839019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-200.45574776756689</v>
      </c>
      <c r="AR16">
        <f t="shared" si="14"/>
        <v>-210.2302555443186</v>
      </c>
      <c r="AS16">
        <f t="shared" si="15"/>
        <v>-29.196311244460365</v>
      </c>
      <c r="AT16">
        <f t="shared" si="16"/>
        <v>79.342209723337788</v>
      </c>
      <c r="AU16">
        <f t="shared" si="17"/>
        <v>-160.08435706544114</v>
      </c>
      <c r="AW16">
        <v>13</v>
      </c>
      <c r="AX16">
        <f>IF(Z16&gt;0, (R16*SUMPRODUCT(K16:$K$98, X16:$X$98)-K16*$AZ$3)/Z16, 0)</f>
        <v>5947.3912994095799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250000</v>
      </c>
      <c r="S17">
        <f t="shared" si="1"/>
        <v>6098.5991982429814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5073.2434114448915</v>
      </c>
      <c r="AC17">
        <f t="shared" si="2"/>
        <v>5121.0356121786699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-1195.7207108096038</v>
      </c>
      <c r="AI17">
        <f t="shared" si="7"/>
        <v>-1237.7060540475563</v>
      </c>
      <c r="AJ17">
        <f t="shared" si="8"/>
        <v>-47.792200733778373</v>
      </c>
      <c r="AK17">
        <f t="shared" si="30"/>
        <v>355.12703880114242</v>
      </c>
      <c r="AL17">
        <f t="shared" si="9"/>
        <v>-930.37121598019235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-244.66814778681575</v>
      </c>
      <c r="AR17">
        <f t="shared" si="14"/>
        <v>-253.25918085277996</v>
      </c>
      <c r="AS17">
        <f t="shared" si="15"/>
        <v>-9.779231158647363</v>
      </c>
      <c r="AT17">
        <f t="shared" si="16"/>
        <v>72.666028134330361</v>
      </c>
      <c r="AU17">
        <f t="shared" si="17"/>
        <v>-190.37238387709698</v>
      </c>
      <c r="AW17">
        <v>14</v>
      </c>
      <c r="AX17">
        <f>IF(Z17&gt;0, (R17*SUMPRODUCT(K17:$K$98, X17:$X$98)-K17*$AZ$3)/Z17, 0)</f>
        <v>6098.5991982429814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250000</v>
      </c>
      <c r="S18">
        <f t="shared" si="1"/>
        <v>6177.8098406117861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5121.0356121786699</v>
      </c>
      <c r="AC18">
        <f t="shared" si="2"/>
        <v>5098.0174184109128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-1523.8580328214859</v>
      </c>
      <c r="AI18">
        <f t="shared" si="7"/>
        <v>-1565.1187510204945</v>
      </c>
      <c r="AJ18">
        <f t="shared" si="8"/>
        <v>23.018193767757111</v>
      </c>
      <c r="AK18">
        <f t="shared" si="30"/>
        <v>358.47249285250695</v>
      </c>
      <c r="AL18">
        <f t="shared" si="9"/>
        <v>-1183.6280644002304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-278.40316529390299</v>
      </c>
      <c r="AR18">
        <f t="shared" si="14"/>
        <v>-285.94134424593756</v>
      </c>
      <c r="AS18">
        <f t="shared" si="15"/>
        <v>4.2053379424241175</v>
      </c>
      <c r="AT18">
        <f t="shared" si="16"/>
        <v>65.491584210210419</v>
      </c>
      <c r="AU18">
        <f t="shared" si="17"/>
        <v>-216.244422093303</v>
      </c>
      <c r="AW18">
        <v>15</v>
      </c>
      <c r="AX18">
        <f>IF(Z18&gt;0, (R18*SUMPRODUCT(K18:$K$98, X18:$X$98)-K18*$AZ$3)/Z18, 0)</f>
        <v>6177.8098406117861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250000</v>
      </c>
      <c r="S19">
        <f t="shared" si="1"/>
        <v>6198.4876621947651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5098.0174184109128</v>
      </c>
      <c r="AC19">
        <f t="shared" si="2"/>
        <v>5017.5159977768817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-1871.9987846890238</v>
      </c>
      <c r="AI19">
        <f t="shared" si="7"/>
        <v>-1912.4724959491045</v>
      </c>
      <c r="AJ19">
        <f t="shared" si="8"/>
        <v>80.501420634031092</v>
      </c>
      <c r="AK19">
        <f t="shared" si="30"/>
        <v>356.86121928876395</v>
      </c>
      <c r="AL19">
        <f t="shared" si="9"/>
        <v>-1475.1098560263094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-305.36355272661558</v>
      </c>
      <c r="AR19">
        <f t="shared" si="14"/>
        <v>-311.96569176831514</v>
      </c>
      <c r="AS19">
        <f t="shared" si="15"/>
        <v>13.131525514548347</v>
      </c>
      <c r="AT19">
        <f t="shared" si="16"/>
        <v>58.211795137714944</v>
      </c>
      <c r="AU19">
        <f t="shared" si="17"/>
        <v>-240.62237111605182</v>
      </c>
      <c r="AW19">
        <v>16</v>
      </c>
      <c r="AX19">
        <f>IF(Z19&gt;0, (R19*SUMPRODUCT(K19:$K$98, X19:$X$98)-K19*$AZ$3)/Z19, 0)</f>
        <v>6198.4876621947651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250000</v>
      </c>
      <c r="S20">
        <f t="shared" si="1"/>
        <v>6169.2213101549869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5017.5159977768817</v>
      </c>
      <c r="AC20">
        <f t="shared" si="2"/>
        <v>4888.8504313537269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-2230.3038589867515</v>
      </c>
      <c r="AI20">
        <f t="shared" si="7"/>
        <v>-2269.9267723624343</v>
      </c>
      <c r="AJ20">
        <f t="shared" si="8"/>
        <v>128.66556642315481</v>
      </c>
      <c r="AK20">
        <f t="shared" si="30"/>
        <v>351.22611984438174</v>
      </c>
      <c r="AL20">
        <f t="shared" si="9"/>
        <v>-1790.0350860948979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-324.83113561861882</v>
      </c>
      <c r="AR20">
        <f t="shared" si="14"/>
        <v>-330.60198872299736</v>
      </c>
      <c r="AS20">
        <f t="shared" si="15"/>
        <v>18.73941162225038</v>
      </c>
      <c r="AT20">
        <f t="shared" si="16"/>
        <v>51.154096742586205</v>
      </c>
      <c r="AU20">
        <f t="shared" si="17"/>
        <v>-260.70848035816078</v>
      </c>
      <c r="AW20">
        <v>17</v>
      </c>
      <c r="AX20">
        <f>IF(Z20&gt;0, (R20*SUMPRODUCT(K20:$K$98, X20:$X$98)-K20*$AZ$3)/Z20, 0)</f>
        <v>6169.2213101549869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250000</v>
      </c>
      <c r="S21">
        <f t="shared" si="1"/>
        <v>6100.314149236433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4888.8504313537269</v>
      </c>
      <c r="AC21">
        <f t="shared" si="2"/>
        <v>4721.7853549346237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-2627.5935005083934</v>
      </c>
      <c r="AI21">
        <f t="shared" si="7"/>
        <v>-2666.2946660502175</v>
      </c>
      <c r="AJ21">
        <f t="shared" si="8"/>
        <v>167.06507641910321</v>
      </c>
      <c r="AK21">
        <f t="shared" si="30"/>
        <v>342.21953019476092</v>
      </c>
      <c r="AL21">
        <f t="shared" si="9"/>
        <v>-2157.0100594363535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-341.69118180077078</v>
      </c>
      <c r="AR21">
        <f t="shared" si="14"/>
        <v>-346.72386550488812</v>
      </c>
      <c r="AS21">
        <f t="shared" si="15"/>
        <v>21.725074060441457</v>
      </c>
      <c r="AT21">
        <f t="shared" si="16"/>
        <v>44.502087436632742</v>
      </c>
      <c r="AU21">
        <f t="shared" si="17"/>
        <v>-280.49670400781395</v>
      </c>
      <c r="AW21">
        <v>18</v>
      </c>
      <c r="AX21">
        <f>IF(Z21&gt;0, (R21*SUMPRODUCT(K21:$K$98, X21:$X$98)-K21*$AZ$3)/Z21, 0)</f>
        <v>6100.314149236433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250000</v>
      </c>
      <c r="S22">
        <f t="shared" si="1"/>
        <v>5995.6306560458452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4721.7853549346237</v>
      </c>
      <c r="AC22">
        <f t="shared" si="2"/>
        <v>4520.9567259905634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-3060.2946652197425</v>
      </c>
      <c r="AI22">
        <f t="shared" si="7"/>
        <v>-3097.9967601731046</v>
      </c>
      <c r="AJ22">
        <f t="shared" si="8"/>
        <v>200.82862894406026</v>
      </c>
      <c r="AK22">
        <f t="shared" si="30"/>
        <v>330.52497484542369</v>
      </c>
      <c r="AL22">
        <f t="shared" si="9"/>
        <v>-2566.6431563836204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-355.32094991346099</v>
      </c>
      <c r="AR22">
        <f t="shared" si="14"/>
        <v>-359.69841864051062</v>
      </c>
      <c r="AS22">
        <f t="shared" si="15"/>
        <v>23.317564814007092</v>
      </c>
      <c r="AT22">
        <f t="shared" si="16"/>
        <v>38.376189511073072</v>
      </c>
      <c r="AU22">
        <f t="shared" si="17"/>
        <v>-298.00466431543043</v>
      </c>
      <c r="AW22">
        <v>19</v>
      </c>
      <c r="AX22">
        <f>IF(Z22&gt;0, (R22*SUMPRODUCT(K22:$K$98, X22:$X$98)-K22*$AZ$3)/Z22, 0)</f>
        <v>5995.6306560458452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250000</v>
      </c>
      <c r="S23">
        <f t="shared" si="1"/>
        <v>5859.0054388962808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4520.9567259905634</v>
      </c>
      <c r="AC23">
        <f t="shared" si="2"/>
        <v>4291.4059125563081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-3513.8352496533325</v>
      </c>
      <c r="AI23">
        <f t="shared" si="7"/>
        <v>-3550.4575566072303</v>
      </c>
      <c r="AJ23">
        <f t="shared" si="8"/>
        <v>229.55081343425536</v>
      </c>
      <c r="AK23">
        <f t="shared" si="30"/>
        <v>316.46697081933945</v>
      </c>
      <c r="AL23">
        <f t="shared" si="9"/>
        <v>-3004.4397723536354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-364.26793335805382</v>
      </c>
      <c r="AR23">
        <f t="shared" si="14"/>
        <v>-368.06444944975641</v>
      </c>
      <c r="AS23">
        <f t="shared" si="15"/>
        <v>23.796790250369863</v>
      </c>
      <c r="AT23">
        <f t="shared" si="16"/>
        <v>32.807107119725508</v>
      </c>
      <c r="AU23">
        <f t="shared" si="17"/>
        <v>-311.460552079661</v>
      </c>
      <c r="AW23">
        <v>20</v>
      </c>
      <c r="AX23">
        <f>IF(Z23&gt;0, (R23*SUMPRODUCT(K23:$K$98, X23:$X$98)-K23*$AZ$3)/Z23, 0)</f>
        <v>5859.0054388962808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250000</v>
      </c>
      <c r="S24">
        <f t="shared" si="1"/>
        <v>5696.4086934614888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4291.4059125563081</v>
      </c>
      <c r="AC24">
        <f t="shared" si="2"/>
        <v>4039.4327439118315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-4000.6208116437788</v>
      </c>
      <c r="AI24">
        <f t="shared" si="7"/>
        <v>-4036.0767713658088</v>
      </c>
      <c r="AJ24">
        <f t="shared" si="8"/>
        <v>251.97316864447657</v>
      </c>
      <c r="AK24">
        <f t="shared" si="30"/>
        <v>300.3984138789416</v>
      </c>
      <c r="AL24">
        <f t="shared" si="9"/>
        <v>-3483.7051888423907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-370.29590880141808</v>
      </c>
      <c r="AR24">
        <f t="shared" si="14"/>
        <v>-373.57769866500206</v>
      </c>
      <c r="AS24">
        <f t="shared" si="15"/>
        <v>23.322538643306796</v>
      </c>
      <c r="AT24">
        <f t="shared" si="16"/>
        <v>27.804760537678231</v>
      </c>
      <c r="AU24">
        <f t="shared" si="17"/>
        <v>-322.450399484017</v>
      </c>
      <c r="AW24">
        <v>21</v>
      </c>
      <c r="AX24">
        <f>IF(Z24&gt;0, (R24*SUMPRODUCT(K24:$K$98, X24:$X$98)-K24*$AZ$3)/Z24, 0)</f>
        <v>5696.4086934614888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250000</v>
      </c>
      <c r="S25">
        <f t="shared" si="1"/>
        <v>5511.1667412220058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4039.4327439118315</v>
      </c>
      <c r="AC25">
        <f t="shared" si="2"/>
        <v>3769.4000178903925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-4517.7983877810511</v>
      </c>
      <c r="AI25">
        <f t="shared" si="7"/>
        <v>-4551.996228228305</v>
      </c>
      <c r="AJ25">
        <f t="shared" si="8"/>
        <v>270.03272602143898</v>
      </c>
      <c r="AK25">
        <f t="shared" si="30"/>
        <v>282.76029207382823</v>
      </c>
      <c r="AL25">
        <f t="shared" si="9"/>
        <v>-3999.2032101330378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-373.36220037309522</v>
      </c>
      <c r="AR25">
        <f t="shared" si="14"/>
        <v>-376.18839575886716</v>
      </c>
      <c r="AS25">
        <f t="shared" si="15"/>
        <v>22.316182376086083</v>
      </c>
      <c r="AT25">
        <f t="shared" si="16"/>
        <v>23.368020386291743</v>
      </c>
      <c r="AU25">
        <f t="shared" si="17"/>
        <v>-330.50419299648934</v>
      </c>
      <c r="AW25">
        <v>22</v>
      </c>
      <c r="AX25">
        <f>IF(Z25&gt;0, (R25*SUMPRODUCT(K25:$K$98, X25:$X$98)-K25*$AZ$3)/Z25, 0)</f>
        <v>5511.1667412220058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250000</v>
      </c>
      <c r="S26">
        <f t="shared" si="1"/>
        <v>5304.5018926555658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3769.4000178903925</v>
      </c>
      <c r="AC26">
        <f t="shared" si="2"/>
        <v>3485.5585164279928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-5005.708895466717</v>
      </c>
      <c r="AI26">
        <f t="shared" si="7"/>
        <v>-5038.5636157304043</v>
      </c>
      <c r="AJ26">
        <f t="shared" si="8"/>
        <v>283.84150146239972</v>
      </c>
      <c r="AK26">
        <f t="shared" si="30"/>
        <v>263.85800125232748</v>
      </c>
      <c r="AL26">
        <f t="shared" si="9"/>
        <v>-4490.8641130156775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-369.36102642175251</v>
      </c>
      <c r="AR26">
        <f t="shared" si="14"/>
        <v>-371.78530906639151</v>
      </c>
      <c r="AS26">
        <f t="shared" si="15"/>
        <v>20.944084146840577</v>
      </c>
      <c r="AT26">
        <f t="shared" si="16"/>
        <v>19.469542517826532</v>
      </c>
      <c r="AU26">
        <f t="shared" si="17"/>
        <v>-331.37168240172446</v>
      </c>
      <c r="AW26">
        <v>23</v>
      </c>
      <c r="AX26">
        <f>IF(Z26&gt;0, (R26*SUMPRODUCT(K26:$K$98, X26:$X$98)-K26*$AZ$3)/Z26, 0)</f>
        <v>5304.5018926555658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250000</v>
      </c>
      <c r="S27">
        <f t="shared" si="1"/>
        <v>5084.3391741323721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3485.5585164279928</v>
      </c>
      <c r="AC27">
        <f t="shared" si="2"/>
        <v>3196.1266854622199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-5475.4034055448446</v>
      </c>
      <c r="AI27">
        <f t="shared" si="7"/>
        <v>-5506.8344979247868</v>
      </c>
      <c r="AJ27">
        <f t="shared" si="8"/>
        <v>289.43183096577286</v>
      </c>
      <c r="AK27">
        <f t="shared" si="30"/>
        <v>243.98909614995952</v>
      </c>
      <c r="AL27">
        <f t="shared" si="9"/>
        <v>-4973.4135708090544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-360.73109298421218</v>
      </c>
      <c r="AR27">
        <f t="shared" si="14"/>
        <v>-362.80183946043024</v>
      </c>
      <c r="AS27">
        <f t="shared" si="15"/>
        <v>19.068377797145285</v>
      </c>
      <c r="AT27">
        <f t="shared" si="16"/>
        <v>16.074514846024723</v>
      </c>
      <c r="AU27">
        <f t="shared" si="17"/>
        <v>-327.65894681726024</v>
      </c>
      <c r="AW27">
        <v>24</v>
      </c>
      <c r="AX27">
        <f>IF(Z27&gt;0, (R27*SUMPRODUCT(K27:$K$98, X27:$X$98)-K27*$AZ$3)/Z27, 0)</f>
        <v>5084.3391741323721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250000</v>
      </c>
      <c r="S28">
        <f t="shared" si="1"/>
        <v>4856.1503540452959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3196.1266854622199</v>
      </c>
      <c r="AC28">
        <f t="shared" si="2"/>
        <v>2906.760945563703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-5940.6336152708782</v>
      </c>
      <c r="AI28">
        <f t="shared" si="7"/>
        <v>-5970.5622700039667</v>
      </c>
      <c r="AJ28">
        <f t="shared" si="8"/>
        <v>289.36573989851695</v>
      </c>
      <c r="AK28">
        <f t="shared" si="30"/>
        <v>223.72886798235541</v>
      </c>
      <c r="AL28">
        <f t="shared" si="9"/>
        <v>-5457.4676621230947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-349.44771226570174</v>
      </c>
      <c r="AR28">
        <f t="shared" si="14"/>
        <v>-351.20821469776274</v>
      </c>
      <c r="AS28">
        <f t="shared" si="15"/>
        <v>17.02144962377016</v>
      </c>
      <c r="AT28">
        <f t="shared" si="16"/>
        <v>13.16047178591478</v>
      </c>
      <c r="AU28">
        <f t="shared" si="17"/>
        <v>-321.02629328807785</v>
      </c>
      <c r="AW28">
        <v>25</v>
      </c>
      <c r="AX28">
        <f>IF(Z28&gt;0, (R28*SUMPRODUCT(K28:$K$98, X28:$X$98)-K28*$AZ$3)/Z28, 0)</f>
        <v>4856.1503540452959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250000</v>
      </c>
      <c r="S29">
        <f t="shared" si="1"/>
        <v>4624.5883423476698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2906.760945563703</v>
      </c>
      <c r="AC29">
        <f t="shared" si="2"/>
        <v>2621.0322985530861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-6456.807972116424</v>
      </c>
      <c r="AI29">
        <f t="shared" si="7"/>
        <v>-6485.1459787077583</v>
      </c>
      <c r="AJ29">
        <f t="shared" si="8"/>
        <v>285.7286470106169</v>
      </c>
      <c r="AK29">
        <f t="shared" si="30"/>
        <v>203.47326618945922</v>
      </c>
      <c r="AL29">
        <f t="shared" si="9"/>
        <v>-5995.9440655076814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-339.11678097574963</v>
      </c>
      <c r="AR29">
        <f t="shared" si="14"/>
        <v>-340.60511601932274</v>
      </c>
      <c r="AS29">
        <f t="shared" si="15"/>
        <v>15.006699815951954</v>
      </c>
      <c r="AT29">
        <f t="shared" si="16"/>
        <v>10.686580635938274</v>
      </c>
      <c r="AU29">
        <f t="shared" si="17"/>
        <v>-314.91183556743243</v>
      </c>
      <c r="AW29">
        <v>26</v>
      </c>
      <c r="AX29">
        <f>IF(Z29&gt;0, (R29*SUMPRODUCT(K29:$K$98, X29:$X$98)-K29*$AZ$3)/Z29, 0)</f>
        <v>4624.5883423476698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250000</v>
      </c>
      <c r="S30">
        <f t="shared" si="1"/>
        <v>4384.6596179018588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2621.0322985530861</v>
      </c>
      <c r="AC30">
        <f t="shared" si="2"/>
        <v>2338.8075401265196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-6921.4164199003535</v>
      </c>
      <c r="AI30">
        <f t="shared" si="7"/>
        <v>-6948.0867631417941</v>
      </c>
      <c r="AJ30">
        <f t="shared" si="8"/>
        <v>282.2247584265665</v>
      </c>
      <c r="AK30">
        <f t="shared" si="30"/>
        <v>183.47226089871603</v>
      </c>
      <c r="AL30">
        <f t="shared" si="9"/>
        <v>-6482.3897438165113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-324.56999349776817</v>
      </c>
      <c r="AR30">
        <f t="shared" si="14"/>
        <v>-325.82066136794123</v>
      </c>
      <c r="AS30">
        <f t="shared" si="15"/>
        <v>13.234529242316365</v>
      </c>
      <c r="AT30">
        <f t="shared" si="16"/>
        <v>8.603671115019317</v>
      </c>
      <c r="AU30">
        <f t="shared" si="17"/>
        <v>-303.9824610106055</v>
      </c>
      <c r="AW30">
        <v>27</v>
      </c>
      <c r="AX30">
        <f>IF(Z30&gt;0, (R30*SUMPRODUCT(K30:$K$98, X30:$X$98)-K30*$AZ$3)/Z30, 0)</f>
        <v>4384.6596179018588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250000</v>
      </c>
      <c r="S31">
        <f t="shared" si="1"/>
        <v>4138.4509473598537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2338.8075401265196</v>
      </c>
      <c r="AC31">
        <f t="shared" si="2"/>
        <v>2065.0339953333787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-7271.4023813463418</v>
      </c>
      <c r="AI31">
        <f t="shared" si="7"/>
        <v>-7296.3517406790988</v>
      </c>
      <c r="AJ31">
        <f t="shared" si="8"/>
        <v>273.7735447931409</v>
      </c>
      <c r="AK31">
        <f t="shared" si="30"/>
        <v>163.7165278088564</v>
      </c>
      <c r="AL31">
        <f t="shared" si="9"/>
        <v>-6858.861668077102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-304.44829296784098</v>
      </c>
      <c r="AR31">
        <f t="shared" si="14"/>
        <v>-305.49290437306115</v>
      </c>
      <c r="AS31">
        <f t="shared" si="15"/>
        <v>11.462697840219619</v>
      </c>
      <c r="AT31">
        <f t="shared" si="16"/>
        <v>6.8546911321939037</v>
      </c>
      <c r="AU31">
        <f t="shared" si="17"/>
        <v>-287.17551540064761</v>
      </c>
      <c r="AW31">
        <v>28</v>
      </c>
      <c r="AX31">
        <f>IF(Z31&gt;0, (R31*SUMPRODUCT(K31:$K$98, X31:$X$98)-K31*$AZ$3)/Z31, 0)</f>
        <v>4138.4509473598537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250000</v>
      </c>
      <c r="S32">
        <f t="shared" si="1"/>
        <v>3894.8699381398737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2065.0339953333787</v>
      </c>
      <c r="AC32">
        <f t="shared" si="2"/>
        <v>1805.9396744232408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-7581.4865672414835</v>
      </c>
      <c r="AI32">
        <f t="shared" si="7"/>
        <v>-7604.6701356674648</v>
      </c>
      <c r="AJ32">
        <f t="shared" si="8"/>
        <v>259.09432091013787</v>
      </c>
      <c r="AK32">
        <f t="shared" si="30"/>
        <v>144.55237967333653</v>
      </c>
      <c r="AL32">
        <f t="shared" si="9"/>
        <v>-7201.0234350839901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-283.42079532255565</v>
      </c>
      <c r="AR32">
        <f t="shared" si="14"/>
        <v>-284.28747303060538</v>
      </c>
      <c r="AS32">
        <f t="shared" si="15"/>
        <v>9.6857941835841252</v>
      </c>
      <c r="AT32">
        <f t="shared" si="16"/>
        <v>5.4038413244451151</v>
      </c>
      <c r="AU32">
        <f t="shared" si="17"/>
        <v>-269.19783752257615</v>
      </c>
      <c r="AW32">
        <v>29</v>
      </c>
      <c r="AX32">
        <f>IF(Z32&gt;0, (R32*SUMPRODUCT(K32:$K$98, X32:$X$98)-K32*$AZ$3)/Z32, 0)</f>
        <v>3894.8699381398737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250000</v>
      </c>
      <c r="S33">
        <f t="shared" si="1"/>
        <v>3653.8306407280115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1805.9396744232408</v>
      </c>
      <c r="AC33">
        <f t="shared" si="2"/>
        <v>1563.0134970093482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-7815.1809163981843</v>
      </c>
      <c r="AI33">
        <f t="shared" si="7"/>
        <v>-7836.5696129566259</v>
      </c>
      <c r="AJ33">
        <f t="shared" si="8"/>
        <v>242.92617741389267</v>
      </c>
      <c r="AK33">
        <f t="shared" si="30"/>
        <v>126.41577720962687</v>
      </c>
      <c r="AL33">
        <f t="shared" si="9"/>
        <v>-7467.2276583331068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-260.85451373531515</v>
      </c>
      <c r="AR33">
        <f t="shared" si="14"/>
        <v>-261.56842402093343</v>
      </c>
      <c r="AS33">
        <f t="shared" si="15"/>
        <v>8.1083714581600148</v>
      </c>
      <c r="AT33">
        <f t="shared" si="16"/>
        <v>4.2194961889234159</v>
      </c>
      <c r="AU33">
        <f t="shared" si="17"/>
        <v>-249.24055637385001</v>
      </c>
      <c r="AW33">
        <v>30</v>
      </c>
      <c r="AX33">
        <f>IF(Z33&gt;0, (R33*SUMPRODUCT(K33:$K$98, X33:$X$98)-K33*$AZ$3)/Z33, 0)</f>
        <v>3653.8306407280115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250000</v>
      </c>
      <c r="S34">
        <f t="shared" si="1"/>
        <v>3418.50741322665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1563.0134970093482</v>
      </c>
      <c r="AC34">
        <f t="shared" si="2"/>
        <v>1338.3148921210541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-8001.2974955473892</v>
      </c>
      <c r="AI34">
        <f t="shared" si="7"/>
        <v>-8020.8720456411365</v>
      </c>
      <c r="AJ34">
        <f t="shared" si="8"/>
        <v>224.69860488829408</v>
      </c>
      <c r="AK34">
        <f t="shared" si="30"/>
        <v>109.41094479065438</v>
      </c>
      <c r="AL34">
        <f t="shared" si="9"/>
        <v>-7686.762495962188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-238.45240959548906</v>
      </c>
      <c r="AR34">
        <f t="shared" si="14"/>
        <v>-239.03576481246469</v>
      </c>
      <c r="AS34">
        <f t="shared" si="15"/>
        <v>6.6964044016829698</v>
      </c>
      <c r="AT34">
        <f t="shared" si="16"/>
        <v>3.2606340954037636</v>
      </c>
      <c r="AU34">
        <f t="shared" si="17"/>
        <v>-229.07872631537796</v>
      </c>
      <c r="AW34">
        <v>31</v>
      </c>
      <c r="AX34">
        <f>IF(Z34&gt;0, (R34*SUMPRODUCT(K34:$K$98, X34:$X$98)-K34*$AZ$3)/Z34, 0)</f>
        <v>3418.50741322665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3189.6343999038249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1338.3148921210541</v>
      </c>
      <c r="AC35">
        <f t="shared" ref="AC35:AC66" si="33">S35*Z35</f>
        <v>1132.1445439961194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-8157.7916243197951</v>
      </c>
      <c r="AI35">
        <f t="shared" ref="AI35:AI66" si="38">SUM(AE35:AH35)</f>
        <v>-8175.5388705877413</v>
      </c>
      <c r="AJ35">
        <f t="shared" ref="AJ35:AJ66" si="39">AB35-AC35</f>
        <v>206.17034812493466</v>
      </c>
      <c r="AK35">
        <f t="shared" si="30"/>
        <v>93.682042448473794</v>
      </c>
      <c r="AL35">
        <f t="shared" ref="AL35:AL66" si="40">SUM(AI35:AK35)</f>
        <v>-7875.6864800143321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-217.06803879525427</v>
      </c>
      <c r="AR35">
        <f t="shared" ref="AR35:AR66" si="45">AI35*$K35</f>
        <v>-217.54026953107191</v>
      </c>
      <c r="AS35">
        <f t="shared" ref="AS35:AS66" si="46">AJ35*$K35</f>
        <v>5.4859201100207002</v>
      </c>
      <c r="AT35">
        <f t="shared" ref="AT35:AT66" si="47">AK35*$K35</f>
        <v>2.4927551672196029</v>
      </c>
      <c r="AU35">
        <f t="shared" ref="AU35:AU66" si="48">AL35*$K35</f>
        <v>-209.5615942538316</v>
      </c>
      <c r="AW35">
        <v>32</v>
      </c>
      <c r="AX35">
        <f>IF(Z35&gt;0, (R35*SUMPRODUCT(K35:$K$98, X35:$X$98)-K35*$AZ$3)/Z35, 0)</f>
        <v>3189.6343999038249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250000</v>
      </c>
      <c r="S36">
        <f t="shared" si="32"/>
        <v>2962.9059937217094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1132.1445439961194</v>
      </c>
      <c r="AC36">
        <f t="shared" si="33"/>
        <v>943.89977437100333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-8205.7942569102834</v>
      </c>
      <c r="AI36">
        <f t="shared" si="38"/>
        <v>-8221.7228718641672</v>
      </c>
      <c r="AJ36">
        <f t="shared" si="39"/>
        <v>188.24476962511608</v>
      </c>
      <c r="AK36">
        <f t="shared" si="30"/>
        <v>79.250118079728367</v>
      </c>
      <c r="AL36">
        <f t="shared" si="40"/>
        <v>-7954.2279841593227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-194.95118332142846</v>
      </c>
      <c r="AR36">
        <f t="shared" si="45"/>
        <v>-195.3296113244601</v>
      </c>
      <c r="AS36">
        <f t="shared" si="46"/>
        <v>4.4722715977897458</v>
      </c>
      <c r="AT36">
        <f t="shared" si="47"/>
        <v>1.8828042495697801</v>
      </c>
      <c r="AU36">
        <f t="shared" si="48"/>
        <v>-188.97453547710057</v>
      </c>
      <c r="AW36">
        <v>33</v>
      </c>
      <c r="AX36">
        <f>IF(Z36&gt;0, (R36*SUMPRODUCT(K36:$K$98, X36:$X$98)-K36*$AZ$3)/Z36, 0)</f>
        <v>2962.9059937217094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250000</v>
      </c>
      <c r="S37">
        <f t="shared" si="32"/>
        <v>2738.9501012309711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943.89977437100333</v>
      </c>
      <c r="AC37">
        <f t="shared" si="33"/>
        <v>774.68365280862668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-8136.7347338181416</v>
      </c>
      <c r="AI37">
        <f t="shared" si="38"/>
        <v>-8150.876715675724</v>
      </c>
      <c r="AJ37">
        <f t="shared" si="39"/>
        <v>169.21612156237666</v>
      </c>
      <c r="AK37">
        <f t="shared" si="30"/>
        <v>66.072984205970243</v>
      </c>
      <c r="AL37">
        <f t="shared" si="40"/>
        <v>-7915.5876099073776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-172.59864700772096</v>
      </c>
      <c r="AR37">
        <f t="shared" si="45"/>
        <v>-172.89863060242777</v>
      </c>
      <c r="AS37">
        <f t="shared" si="46"/>
        <v>3.5894587434651672</v>
      </c>
      <c r="AT37">
        <f t="shared" si="47"/>
        <v>1.4015582479683018</v>
      </c>
      <c r="AU37">
        <f t="shared" si="48"/>
        <v>-167.9076136109943</v>
      </c>
      <c r="AW37">
        <v>34</v>
      </c>
      <c r="AX37">
        <f>IF(Z37&gt;0, (R37*SUMPRODUCT(K37:$K$98, X37:$X$98)-K37*$AZ$3)/Z37, 0)</f>
        <v>2738.9501012309711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250000</v>
      </c>
      <c r="S38">
        <f t="shared" si="32"/>
        <v>2520.1353118383508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774.68365280862668</v>
      </c>
      <c r="AC38">
        <f t="shared" si="33"/>
        <v>625.0627395143448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-7995.9472521862663</v>
      </c>
      <c r="AI38">
        <f t="shared" si="38"/>
        <v>-8008.3486247748351</v>
      </c>
      <c r="AJ38">
        <f t="shared" si="39"/>
        <v>149.62091329428188</v>
      </c>
      <c r="AK38">
        <f t="shared" si="30"/>
        <v>54.227855696603875</v>
      </c>
      <c r="AL38">
        <f t="shared" si="40"/>
        <v>-7804.499855783949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-151.43948604035444</v>
      </c>
      <c r="AR38">
        <f t="shared" si="45"/>
        <v>-151.67436221346753</v>
      </c>
      <c r="AS38">
        <f t="shared" si="46"/>
        <v>2.8337498354530974</v>
      </c>
      <c r="AT38">
        <f t="shared" si="47"/>
        <v>1.0270501213622678</v>
      </c>
      <c r="AU38">
        <f t="shared" si="48"/>
        <v>-147.81356225665218</v>
      </c>
      <c r="AW38">
        <v>35</v>
      </c>
      <c r="AX38">
        <f>IF(Z38&gt;0, (R38*SUMPRODUCT(K38:$K$98, X38:$X$98)-K38*$AZ$3)/Z38, 0)</f>
        <v>2520.1353118383508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250000</v>
      </c>
      <c r="S39">
        <f t="shared" si="32"/>
        <v>2304.2479139728475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625.0627395143448</v>
      </c>
      <c r="AC39">
        <f t="shared" si="33"/>
        <v>494.13908714670373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-7775.040544403415</v>
      </c>
      <c r="AI39">
        <f t="shared" si="38"/>
        <v>-7785.7628951572178</v>
      </c>
      <c r="AJ39">
        <f t="shared" si="39"/>
        <v>130.92365236764107</v>
      </c>
      <c r="AK39">
        <f t="shared" si="30"/>
        <v>43.75439176600414</v>
      </c>
      <c r="AL39">
        <f t="shared" si="40"/>
        <v>-7611.0848510235728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-131.47822922613238</v>
      </c>
      <c r="AR39">
        <f t="shared" si="45"/>
        <v>-131.65954734044965</v>
      </c>
      <c r="AS39">
        <f t="shared" si="46"/>
        <v>2.2139575837332175</v>
      </c>
      <c r="AT39">
        <f t="shared" si="47"/>
        <v>0.73989967221477748</v>
      </c>
      <c r="AU39">
        <f t="shared" si="48"/>
        <v>-128.70569008450167</v>
      </c>
      <c r="AW39">
        <v>36</v>
      </c>
      <c r="AX39">
        <f>IF(Z39&gt;0, (R39*SUMPRODUCT(K39:$K$98, X39:$X$98)-K39*$AZ$3)/Z39, 0)</f>
        <v>2304.2479139728475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250000</v>
      </c>
      <c r="S40">
        <f t="shared" si="32"/>
        <v>2088.7885368833367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494.13908714670373</v>
      </c>
      <c r="AC40">
        <f t="shared" si="33"/>
        <v>380.97856655692283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-7477.6065804407344</v>
      </c>
      <c r="AI40">
        <f t="shared" si="38"/>
        <v>-7486.7261863709109</v>
      </c>
      <c r="AJ40">
        <f t="shared" si="39"/>
        <v>113.1605205897809</v>
      </c>
      <c r="AK40">
        <f t="shared" ref="AK40:AK71" si="61">G40*SUM(AB40:AB40, AE40:AF40)</f>
        <v>34.589736100269263</v>
      </c>
      <c r="AL40">
        <f t="shared" si="40"/>
        <v>-7338.9759296808606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-112.90047602959157</v>
      </c>
      <c r="AR40">
        <f t="shared" si="45"/>
        <v>-113.03816819614823</v>
      </c>
      <c r="AS40">
        <f t="shared" si="46"/>
        <v>1.7085515940034444</v>
      </c>
      <c r="AT40">
        <f t="shared" si="47"/>
        <v>0.52225235835129669</v>
      </c>
      <c r="AU40">
        <f t="shared" si="48"/>
        <v>-110.80736424379349</v>
      </c>
      <c r="AW40">
        <v>37</v>
      </c>
      <c r="AX40">
        <f>IF(Z40&gt;0, (R40*SUMPRODUCT(K40:$K$98, X40:$X$98)-K40*$AZ$3)/Z40, 0)</f>
        <v>2088.7885368833367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250000</v>
      </c>
      <c r="S41">
        <f t="shared" si="32"/>
        <v>1869.2575144432992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380.97856655692283</v>
      </c>
      <c r="AC41">
        <f t="shared" si="33"/>
        <v>284.43318752407345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-7101.1179516209477</v>
      </c>
      <c r="AI41">
        <f t="shared" si="38"/>
        <v>-7108.7261379014981</v>
      </c>
      <c r="AJ41">
        <f t="shared" si="39"/>
        <v>96.545379032849382</v>
      </c>
      <c r="AK41">
        <f t="shared" si="61"/>
        <v>26.668499658984601</v>
      </c>
      <c r="AL41">
        <f t="shared" si="40"/>
        <v>-6985.5122592096641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-95.728634707001461</v>
      </c>
      <c r="AR41">
        <f t="shared" si="45"/>
        <v>-95.831199020141398</v>
      </c>
      <c r="AS41">
        <f t="shared" si="46"/>
        <v>1.3015073661711198</v>
      </c>
      <c r="AT41">
        <f t="shared" si="47"/>
        <v>0.35951227390272816</v>
      </c>
      <c r="AU41">
        <f t="shared" si="48"/>
        <v>-94.170179380067552</v>
      </c>
      <c r="AW41">
        <v>38</v>
      </c>
      <c r="AX41">
        <f>IF(Z41&gt;0, (R41*SUMPRODUCT(K41:$K$98, X41:$X$98)-K41*$AZ$3)/Z41, 0)</f>
        <v>1869.2575144432992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250000</v>
      </c>
      <c r="S42">
        <f t="shared" si="32"/>
        <v>1638.3381118815485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284.43318752407345</v>
      </c>
      <c r="AC42">
        <f t="shared" si="33"/>
        <v>203.30731799273465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-6637.1154246325459</v>
      </c>
      <c r="AI42">
        <f t="shared" si="38"/>
        <v>-6643.3201059653647</v>
      </c>
      <c r="AJ42">
        <f t="shared" si="39"/>
        <v>81.125869531338793</v>
      </c>
      <c r="AK42">
        <f t="shared" si="61"/>
        <v>19.910323126685142</v>
      </c>
      <c r="AL42">
        <f t="shared" si="40"/>
        <v>-6542.2839133073403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-79.887068778855095</v>
      </c>
      <c r="AR42">
        <f t="shared" si="45"/>
        <v>-79.961750891892663</v>
      </c>
      <c r="AS42">
        <f t="shared" si="46"/>
        <v>0.9764645488824375</v>
      </c>
      <c r="AT42">
        <f t="shared" si="47"/>
        <v>0.23964889131316938</v>
      </c>
      <c r="AU42">
        <f t="shared" si="48"/>
        <v>-78.74563745169705</v>
      </c>
      <c r="AW42">
        <v>39</v>
      </c>
      <c r="AX42">
        <f>IF(Z42&gt;0, (R42*SUMPRODUCT(K42:$K$98, X42:$X$98)-K42*$AZ$3)/Z42, 0)</f>
        <v>1638.3381118815485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250000</v>
      </c>
      <c r="S43">
        <f t="shared" si="32"/>
        <v>1386.3315285947401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203.30731799273465</v>
      </c>
      <c r="AC43">
        <f t="shared" si="33"/>
        <v>136.45843240643558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-6105.3443846801847</v>
      </c>
      <c r="AI43">
        <f t="shared" si="38"/>
        <v>-6110.2659503227387</v>
      </c>
      <c r="AJ43">
        <f t="shared" si="39"/>
        <v>66.848885586299076</v>
      </c>
      <c r="AK43">
        <f t="shared" si="61"/>
        <v>14.231512259491428</v>
      </c>
      <c r="AL43">
        <f t="shared" si="40"/>
        <v>-6029.185552476948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-65.612903935563651</v>
      </c>
      <c r="AR43">
        <f t="shared" si="45"/>
        <v>-65.665795008265093</v>
      </c>
      <c r="AS43">
        <f t="shared" si="46"/>
        <v>0.71841148210725969</v>
      </c>
      <c r="AT43">
        <f t="shared" si="47"/>
        <v>0.15294319008160603</v>
      </c>
      <c r="AU43">
        <f t="shared" si="48"/>
        <v>-64.794440336076235</v>
      </c>
      <c r="AW43">
        <v>40</v>
      </c>
      <c r="AX43">
        <f>IF(Z43&gt;0, (R43*SUMPRODUCT(K43:$K$98, X43:$X$98)-K43*$AZ$3)/Z43, 0)</f>
        <v>1386.3315285947401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250000</v>
      </c>
      <c r="S44">
        <f t="shared" si="32"/>
        <v>1091.93963917311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136.45843240643558</v>
      </c>
      <c r="AC44">
        <f t="shared" si="33"/>
        <v>82.486763464225405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-5476.3737374395432</v>
      </c>
      <c r="AI44">
        <f t="shared" si="38"/>
        <v>-5480.1508126781846</v>
      </c>
      <c r="AJ44">
        <f t="shared" si="39"/>
        <v>53.971668942210172</v>
      </c>
      <c r="AK44">
        <f t="shared" si="61"/>
        <v>9.5520902684504918</v>
      </c>
      <c r="AL44">
        <f t="shared" si="40"/>
        <v>-5416.6270534675241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-52.547752970608272</v>
      </c>
      <c r="AR44">
        <f t="shared" si="45"/>
        <v>-52.583995350348467</v>
      </c>
      <c r="AS44">
        <f t="shared" si="46"/>
        <v>0.5178773515031706</v>
      </c>
      <c r="AT44">
        <f t="shared" si="47"/>
        <v>9.1655702084015939E-2</v>
      </c>
      <c r="AU44">
        <f t="shared" si="48"/>
        <v>-51.974462296761281</v>
      </c>
      <c r="AW44">
        <v>41</v>
      </c>
      <c r="AX44">
        <f>IF(Z44&gt;0, (R44*SUMPRODUCT(K44:$K$98, X44:$X$98)-K44*$AZ$3)/Z44, 0)</f>
        <v>1091.93963917311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250000</v>
      </c>
      <c r="S45">
        <f t="shared" si="32"/>
        <v>723.57791773571125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82.486763464225405</v>
      </c>
      <c r="AC45">
        <f t="shared" si="33"/>
        <v>40.332970309111388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-4761.2677335736034</v>
      </c>
      <c r="AI45">
        <f t="shared" si="38"/>
        <v>-4764.0547845131432</v>
      </c>
      <c r="AJ45">
        <f t="shared" si="39"/>
        <v>42.153793155114016</v>
      </c>
      <c r="AK45">
        <f t="shared" si="61"/>
        <v>5.7740734424957791</v>
      </c>
      <c r="AL45">
        <f t="shared" si="40"/>
        <v>-4716.1269179155333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-40.791121990263719</v>
      </c>
      <c r="AR45">
        <f t="shared" si="45"/>
        <v>-40.814999440814582</v>
      </c>
      <c r="AS45">
        <f t="shared" si="46"/>
        <v>0.36114342128204918</v>
      </c>
      <c r="AT45">
        <f t="shared" si="47"/>
        <v>4.9468113820351767E-2</v>
      </c>
      <c r="AU45">
        <f t="shared" si="48"/>
        <v>-40.404387905712184</v>
      </c>
      <c r="AW45">
        <v>42</v>
      </c>
      <c r="AX45">
        <f>IF(Z45&gt;0, (R45*SUMPRODUCT(K45:$K$98, X45:$X$98)-K45*$AZ$3)/Z45, 0)</f>
        <v>723.57791773571125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250000</v>
      </c>
      <c r="S46">
        <f t="shared" si="32"/>
        <v>224.90225865826358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40.332970309111388</v>
      </c>
      <c r="AC46">
        <f t="shared" si="33"/>
        <v>8.822169582681795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-3989.2314270556012</v>
      </c>
      <c r="AI46">
        <f t="shared" si="38"/>
        <v>-3991.1927612003346</v>
      </c>
      <c r="AJ46">
        <f t="shared" si="39"/>
        <v>31.510800726429594</v>
      </c>
      <c r="AK46">
        <f t="shared" si="61"/>
        <v>2.8233079216377974</v>
      </c>
      <c r="AL46">
        <f t="shared" si="40"/>
        <v>-3956.8586525522669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-30.515062016725192</v>
      </c>
      <c r="AR46">
        <f t="shared" si="45"/>
        <v>-30.530064965076633</v>
      </c>
      <c r="AS46">
        <f t="shared" si="46"/>
        <v>0.24103741684231605</v>
      </c>
      <c r="AT46">
        <f t="shared" si="47"/>
        <v>2.1596494938043137E-2</v>
      </c>
      <c r="AU46">
        <f t="shared" si="48"/>
        <v>-30.267431053296271</v>
      </c>
      <c r="AW46">
        <v>43</v>
      </c>
      <c r="AX46">
        <f>IF(Z46&gt;0, (R46*SUMPRODUCT(K46:$K$98, X46:$X$98)-K46*$AZ$3)/Z46, 0)</f>
        <v>224.90225865826358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250000</v>
      </c>
      <c r="S47">
        <f t="shared" si="32"/>
        <v>-513.53616825270035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8.822169582681795</v>
      </c>
      <c r="AC47">
        <f t="shared" si="33"/>
        <v>-13.406891305620034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-3181.8527696593633</v>
      </c>
      <c r="AI47">
        <f t="shared" si="38"/>
        <v>-3183.1581199087173</v>
      </c>
      <c r="AJ47">
        <f t="shared" si="39"/>
        <v>22.229060888301831</v>
      </c>
      <c r="AK47">
        <f t="shared" si="61"/>
        <v>0.61755187078772567</v>
      </c>
      <c r="AL47">
        <f t="shared" si="40"/>
        <v>-3160.3115071496277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-21.731368822373007</v>
      </c>
      <c r="AR47">
        <f t="shared" si="45"/>
        <v>-21.740284083312037</v>
      </c>
      <c r="AS47">
        <f t="shared" si="46"/>
        <v>0.15181969616727081</v>
      </c>
      <c r="AT47">
        <f t="shared" si="47"/>
        <v>4.2177462134651896E-3</v>
      </c>
      <c r="AU47">
        <f t="shared" si="48"/>
        <v>-21.584246640931301</v>
      </c>
      <c r="AW47">
        <v>44</v>
      </c>
      <c r="AX47">
        <f>IF(Z47&gt;0, (R47*SUMPRODUCT(K47:$K$98, X47:$X$98)-K47*$AZ$3)/Z47, 0)</f>
        <v>-513.53616825270035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250000</v>
      </c>
      <c r="S48">
        <f t="shared" si="32"/>
        <v>-1705.436567666027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-13.406891305620034</v>
      </c>
      <c r="AC48">
        <f t="shared" si="33"/>
        <v>-27.740044834757924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-2395.0696910173615</v>
      </c>
      <c r="AI48">
        <f t="shared" si="38"/>
        <v>-2395.8829738260188</v>
      </c>
      <c r="AJ48">
        <f t="shared" si="39"/>
        <v>14.33315352913789</v>
      </c>
      <c r="AK48">
        <f t="shared" si="61"/>
        <v>-0.9384823913934025</v>
      </c>
      <c r="AL48">
        <f t="shared" si="40"/>
        <v>-2382.4883026882744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-14.605187431734407</v>
      </c>
      <c r="AR48">
        <f t="shared" si="45"/>
        <v>-14.610146848113812</v>
      </c>
      <c r="AS48">
        <f t="shared" si="46"/>
        <v>8.7403884139990534E-2</v>
      </c>
      <c r="AT48">
        <f t="shared" si="47"/>
        <v>-5.7228861770033624E-3</v>
      </c>
      <c r="AU48">
        <f t="shared" si="48"/>
        <v>-14.528465850150825</v>
      </c>
      <c r="AW48">
        <v>45</v>
      </c>
      <c r="AX48">
        <f>IF(Z48&gt;0, (R48*SUMPRODUCT(K48:$K$98, X48:$X$98)-K48*$AZ$3)/Z48, 0)</f>
        <v>-1705.436567666027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250000</v>
      </c>
      <c r="S49">
        <f t="shared" si="32"/>
        <v>-3810.3868531325206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-27.740044834757924</v>
      </c>
      <c r="AC49">
        <f t="shared" si="33"/>
        <v>-35.739682897532404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-1680.864444034125</v>
      </c>
      <c r="AI49">
        <f t="shared" si="38"/>
        <v>-1681.3334211258887</v>
      </c>
      <c r="AJ49">
        <f t="shared" si="39"/>
        <v>7.9996380627744799</v>
      </c>
      <c r="AK49">
        <f t="shared" si="61"/>
        <v>-1.941803138433055</v>
      </c>
      <c r="AL49">
        <f t="shared" si="40"/>
        <v>-1675.2755862015472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-9.1517394583727043</v>
      </c>
      <c r="AR49">
        <f t="shared" si="45"/>
        <v>-9.1542928803163957</v>
      </c>
      <c r="AS49">
        <f t="shared" si="46"/>
        <v>4.3555328671291152E-2</v>
      </c>
      <c r="AT49">
        <f t="shared" si="47"/>
        <v>-1.0572462559645267E-2</v>
      </c>
      <c r="AU49">
        <f t="shared" si="48"/>
        <v>-9.1213100142047487</v>
      </c>
      <c r="AW49">
        <v>46</v>
      </c>
      <c r="AX49">
        <f>IF(Z49&gt;0, (R49*SUMPRODUCT(K49:$K$98, X49:$X$98)-K49*$AZ$3)/Z49, 0)</f>
        <v>-3810.3868531325206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250000</v>
      </c>
      <c r="S50">
        <f t="shared" si="32"/>
        <v>-7908.8379348103117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-35.739682897532404</v>
      </c>
      <c r="AC50">
        <f t="shared" si="33"/>
        <v>-38.993610419333748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-1088.8405281459295</v>
      </c>
      <c r="AI50">
        <f t="shared" si="38"/>
        <v>-1089.0870473611465</v>
      </c>
      <c r="AJ50">
        <f t="shared" si="39"/>
        <v>3.2539275218013444</v>
      </c>
      <c r="AK50">
        <f t="shared" si="61"/>
        <v>-2.5017778028272684</v>
      </c>
      <c r="AL50">
        <f t="shared" si="40"/>
        <v>-1088.3348976421723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-5.2931866932456275</v>
      </c>
      <c r="AR50">
        <f t="shared" si="45"/>
        <v>-5.2943850985179202</v>
      </c>
      <c r="AS50">
        <f t="shared" si="46"/>
        <v>1.5818336490939503E-2</v>
      </c>
      <c r="AT50">
        <f t="shared" si="47"/>
        <v>-1.2161906755924684E-2</v>
      </c>
      <c r="AU50">
        <f t="shared" si="48"/>
        <v>-5.2907286687829052</v>
      </c>
      <c r="AW50">
        <v>47</v>
      </c>
      <c r="AX50">
        <f>IF(Z50&gt;0, (R50*SUMPRODUCT(K50:$K$98, X50:$X$98)-K50*$AZ$3)/Z50, 0)</f>
        <v>-7908.8379348103117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250000</v>
      </c>
      <c r="S51">
        <f t="shared" si="32"/>
        <v>-16900.650063045512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-38.993610419333748</v>
      </c>
      <c r="AC51">
        <f t="shared" si="33"/>
        <v>-39.020893597783513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-643.0601640460651</v>
      </c>
      <c r="AI51">
        <f t="shared" si="38"/>
        <v>-643.17560603632057</v>
      </c>
      <c r="AJ51">
        <f t="shared" si="39"/>
        <v>2.7283178449764023E-2</v>
      </c>
      <c r="AK51">
        <f t="shared" si="61"/>
        <v>-2.7295527293533626</v>
      </c>
      <c r="AL51">
        <f t="shared" si="40"/>
        <v>-645.87787558722414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-2.7911714795444369</v>
      </c>
      <c r="AR51">
        <f t="shared" si="45"/>
        <v>-2.7916725499088573</v>
      </c>
      <c r="AS51">
        <f t="shared" si="46"/>
        <v>1.1842131392677536E-4</v>
      </c>
      <c r="AT51">
        <f t="shared" si="47"/>
        <v>-1.1847491348473616E-2</v>
      </c>
      <c r="AU51">
        <f t="shared" si="48"/>
        <v>-2.8034016199434042</v>
      </c>
      <c r="AW51">
        <v>48</v>
      </c>
      <c r="AX51">
        <f>IF(Z51&gt;0, (R51*SUMPRODUCT(K51:$K$98, X51:$X$98)-K51*$AZ$3)/Z51, 0)</f>
        <v>-16900.650063045512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250000</v>
      </c>
      <c r="S52">
        <f t="shared" si="32"/>
        <v>-39802.798336110354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-39.020893597783513</v>
      </c>
      <c r="AC52">
        <f t="shared" si="33"/>
        <v>-37.110365510545932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-338.34892923975139</v>
      </c>
      <c r="AI52">
        <f t="shared" si="38"/>
        <v>-338.39554702425636</v>
      </c>
      <c r="AJ52">
        <f t="shared" si="39"/>
        <v>-1.9105280872375801</v>
      </c>
      <c r="AK52">
        <f t="shared" si="61"/>
        <v>-2.7314625518448463</v>
      </c>
      <c r="AL52">
        <f t="shared" si="40"/>
        <v>-343.03753766333881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-1.3112385098930623</v>
      </c>
      <c r="AR52">
        <f t="shared" si="45"/>
        <v>-1.3114191726024913</v>
      </c>
      <c r="AS52">
        <f t="shared" si="46"/>
        <v>-7.4040665884392729E-3</v>
      </c>
      <c r="AT52">
        <f t="shared" si="47"/>
        <v>-1.0585518607543296E-2</v>
      </c>
      <c r="AU52">
        <f t="shared" si="48"/>
        <v>-1.3294087577984739</v>
      </c>
      <c r="AW52">
        <v>49</v>
      </c>
      <c r="AX52">
        <f>IF(Z52&gt;0, (R52*SUMPRODUCT(K52:$K$98, X52:$X$98)-K52*$AZ$3)/Z52, 0)</f>
        <v>-39802.798336110354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250000</v>
      </c>
      <c r="S53">
        <f t="shared" si="32"/>
        <v>-110858.05576305914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-37.110365510545932</v>
      </c>
      <c r="AC53">
        <f t="shared" si="33"/>
        <v>-34.223657978669337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-153.57902780668559</v>
      </c>
      <c r="AI53">
        <f t="shared" si="38"/>
        <v>-153.59446360778418</v>
      </c>
      <c r="AJ53">
        <f t="shared" si="39"/>
        <v>-2.8867075318765956</v>
      </c>
      <c r="AK53">
        <f t="shared" si="61"/>
        <v>-2.5977255857382153</v>
      </c>
      <c r="AL53">
        <f t="shared" si="40"/>
        <v>-159.07889672539898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-0.53141129448543389</v>
      </c>
      <c r="AR53">
        <f t="shared" si="45"/>
        <v>-0.5314647051571928</v>
      </c>
      <c r="AS53">
        <f t="shared" si="46"/>
        <v>-9.9885316909696861E-3</v>
      </c>
      <c r="AT53">
        <f t="shared" si="47"/>
        <v>-8.9886017378147717E-3</v>
      </c>
      <c r="AU53">
        <f t="shared" si="48"/>
        <v>-0.55044183858597717</v>
      </c>
      <c r="AW53">
        <v>50</v>
      </c>
      <c r="AX53">
        <f>IF(Z53&gt;0, (R53*SUMPRODUCT(K53:$K$98, X53:$X$98)-K53*$AZ$3)/Z53, 0)</f>
        <v>-110858.05576305914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250000</v>
      </c>
      <c r="S54">
        <f t="shared" si="32"/>
        <v>-397658.78510104388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-34.223657978669337</v>
      </c>
      <c r="AC54">
        <f t="shared" si="33"/>
        <v>-31.006903164431854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-56.913805304593836</v>
      </c>
      <c r="AI54">
        <f t="shared" si="38"/>
        <v>-56.917703986620509</v>
      </c>
      <c r="AJ54">
        <f t="shared" si="39"/>
        <v>-3.2167548142374827</v>
      </c>
      <c r="AK54">
        <f t="shared" si="61"/>
        <v>-2.3956560585068538</v>
      </c>
      <c r="AL54">
        <f t="shared" si="40"/>
        <v>-62.530114859364843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-0.17583222335885679</v>
      </c>
      <c r="AR54">
        <f t="shared" si="45"/>
        <v>-0.1758442681329718</v>
      </c>
      <c r="AS54">
        <f t="shared" si="46"/>
        <v>-9.9379956754012608E-3</v>
      </c>
      <c r="AT54">
        <f t="shared" si="47"/>
        <v>-7.4012540352204398E-3</v>
      </c>
      <c r="AU54">
        <f t="shared" si="48"/>
        <v>-0.19318351784359347</v>
      </c>
      <c r="AW54">
        <v>51</v>
      </c>
      <c r="AX54">
        <f>IF(Z54&gt;0, (R54*SUMPRODUCT(K54:$K$98, X54:$X$98)-K54*$AZ$3)/Z54, 0)</f>
        <v>-397658.78510104388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250000</v>
      </c>
      <c r="S55">
        <f t="shared" si="32"/>
        <v>-2093710.971739311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-31.006903164431854</v>
      </c>
      <c r="AC55">
        <f t="shared" si="33"/>
        <v>-27.836158505002398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-15.974693657006728</v>
      </c>
      <c r="AI55">
        <f t="shared" si="38"/>
        <v>-15.975358413481732</v>
      </c>
      <c r="AJ55">
        <f t="shared" si="39"/>
        <v>-3.1707446594294559</v>
      </c>
      <c r="AK55">
        <f t="shared" si="61"/>
        <v>-2.1704832215102301</v>
      </c>
      <c r="AL55">
        <f t="shared" si="40"/>
        <v>-21.31658629442142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-4.4065160843971267E-2</v>
      </c>
      <c r="AR55">
        <f t="shared" si="45"/>
        <v>-4.4066994531779126E-2</v>
      </c>
      <c r="AS55">
        <f t="shared" si="46"/>
        <v>-8.7462943836571772E-3</v>
      </c>
      <c r="AT55">
        <f t="shared" si="47"/>
        <v>-5.9871378017342424E-3</v>
      </c>
      <c r="AU55">
        <f t="shared" si="48"/>
        <v>-5.8800426717170548E-2</v>
      </c>
      <c r="AW55">
        <v>52</v>
      </c>
      <c r="AX55">
        <f>IF(Z55&gt;0, (R55*SUMPRODUCT(K55:$K$98, X55:$X$98)-K55*$AZ$3)/Z55, 0)</f>
        <v>-2093710.971739311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250000</v>
      </c>
      <c r="S56">
        <f t="shared" si="32"/>
        <v>-11142091.506854374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-27.836158505002398</v>
      </c>
      <c r="AC56">
        <f t="shared" si="33"/>
        <v>-24.892208591928235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-2.7320271360998523</v>
      </c>
      <c r="AI56">
        <f t="shared" si="38"/>
        <v>-2.7321388395828858</v>
      </c>
      <c r="AJ56">
        <f t="shared" si="39"/>
        <v>-2.9439499130741638</v>
      </c>
      <c r="AK56">
        <f t="shared" si="61"/>
        <v>-1.948531095350168</v>
      </c>
      <c r="AL56">
        <f t="shared" si="40"/>
        <v>-7.6246198480072174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-6.7286789526058242E-3</v>
      </c>
      <c r="AR56">
        <f t="shared" si="45"/>
        <v>-6.7289540658597479E-3</v>
      </c>
      <c r="AS56">
        <f t="shared" si="46"/>
        <v>-7.2506211801052481E-3</v>
      </c>
      <c r="AT56">
        <f t="shared" si="47"/>
        <v>-4.7990153525698563E-3</v>
      </c>
      <c r="AU56">
        <f t="shared" si="48"/>
        <v>-1.8778590598534851E-2</v>
      </c>
      <c r="AW56">
        <v>53</v>
      </c>
      <c r="AX56">
        <f>IF(Z56&gt;0, (R56*SUMPRODUCT(K56:$K$98, X56:$X$98)-K56*$AZ$3)/Z56, 0)</f>
        <v>-11142091.506854374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250000</v>
      </c>
      <c r="S57">
        <f t="shared" si="32"/>
        <v>-60174726.190491058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-24.892208591928235</v>
      </c>
      <c r="AC57">
        <f t="shared" si="33"/>
        <v>-22.231066669168221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-0.46057175981274712</v>
      </c>
      <c r="AI57">
        <f t="shared" si="38"/>
        <v>-0.46059023190898796</v>
      </c>
      <c r="AJ57">
        <f t="shared" si="39"/>
        <v>-2.661141922760013</v>
      </c>
      <c r="AK57">
        <f t="shared" si="61"/>
        <v>-1.7424546014349767</v>
      </c>
      <c r="AL57">
        <f t="shared" si="40"/>
        <v>-4.8641867561039778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-1.0128009062350162E-3</v>
      </c>
      <c r="AR57">
        <f t="shared" si="45"/>
        <v>-1.0128415265192915E-3</v>
      </c>
      <c r="AS57">
        <f t="shared" si="46"/>
        <v>-5.8518719256411078E-3</v>
      </c>
      <c r="AT57">
        <f t="shared" si="47"/>
        <v>-3.831671312466508E-3</v>
      </c>
      <c r="AU57">
        <f t="shared" si="48"/>
        <v>-1.0696384764626908E-2</v>
      </c>
      <c r="AW57">
        <v>54</v>
      </c>
      <c r="AX57">
        <f>IF(Z57&gt;0, (R57*SUMPRODUCT(K57:$K$98, X57:$X$98)-K57*$AZ$3)/Z57, 0)</f>
        <v>-60174726.190491058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250000</v>
      </c>
      <c r="S58">
        <f t="shared" si="32"/>
        <v>-330796237.22585076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-22.231066669168221</v>
      </c>
      <c r="AC58">
        <f t="shared" si="33"/>
        <v>-19.850052147116759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-7.6435154853979878E-2</v>
      </c>
      <c r="AI58">
        <f t="shared" si="38"/>
        <v>-7.6438155198287533E-2</v>
      </c>
      <c r="AJ58">
        <f t="shared" si="39"/>
        <v>-2.381014522051462</v>
      </c>
      <c r="AK58">
        <f t="shared" si="61"/>
        <v>-1.5561746668417757</v>
      </c>
      <c r="AL58">
        <f t="shared" si="40"/>
        <v>-4.0136273440915256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-1.5007277145778842E-4</v>
      </c>
      <c r="AR58">
        <f t="shared" si="45"/>
        <v>-1.5007866233334742E-4</v>
      </c>
      <c r="AS58">
        <f t="shared" si="46"/>
        <v>-4.6748835517914688E-3</v>
      </c>
      <c r="AT58">
        <f t="shared" si="47"/>
        <v>-3.0553931050639554E-3</v>
      </c>
      <c r="AU58">
        <f t="shared" si="48"/>
        <v>-7.8803553191887712E-3</v>
      </c>
      <c r="AW58">
        <v>55</v>
      </c>
      <c r="AX58">
        <f>IF(Z58&gt;0, (R58*SUMPRODUCT(K58:$K$98, X58:$X$98)-K58*$AZ$3)/Z58, 0)</f>
        <v>-330796237.22585076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250000</v>
      </c>
      <c r="S59">
        <f t="shared" si="32"/>
        <v>-1855568034.199177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-19.850052147116759</v>
      </c>
      <c r="AC59">
        <f t="shared" si="33"/>
        <v>-17.723392110104559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-1.246383821083402E-2</v>
      </c>
      <c r="AI59">
        <f t="shared" si="38"/>
        <v>-1.2464315784056436E-2</v>
      </c>
      <c r="AJ59">
        <f t="shared" si="39"/>
        <v>-2.1266600370122006</v>
      </c>
      <c r="AK59">
        <f t="shared" si="61"/>
        <v>-1.3895036502981732</v>
      </c>
      <c r="AL59">
        <f t="shared" si="40"/>
        <v>-3.5286280030944299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-2.1849551834337263E-5</v>
      </c>
      <c r="AR59">
        <f t="shared" si="45"/>
        <v>-2.1850389037187731E-5</v>
      </c>
      <c r="AS59">
        <f t="shared" si="46"/>
        <v>-3.7281107092934865E-3</v>
      </c>
      <c r="AT59">
        <f t="shared" si="47"/>
        <v>-2.4358493361058501E-3</v>
      </c>
      <c r="AU59">
        <f t="shared" si="48"/>
        <v>-6.185810434436524E-3</v>
      </c>
      <c r="AW59">
        <v>56</v>
      </c>
      <c r="AX59">
        <f>IF(Z59&gt;0, (R59*SUMPRODUCT(K59:$K$98, X59:$X$98)-K59*$AZ$3)/Z59, 0)</f>
        <v>-1855568034.199177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250000</v>
      </c>
      <c r="S60">
        <f t="shared" si="32"/>
        <v>-10624199307.276255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-17.723392110104559</v>
      </c>
      <c r="AC60">
        <f t="shared" si="33"/>
        <v>-15.824476361635266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-1.9916187692381937E-3</v>
      </c>
      <c r="AI60">
        <f t="shared" si="38"/>
        <v>-1.9916932429745382E-3</v>
      </c>
      <c r="AJ60">
        <f t="shared" si="39"/>
        <v>-1.8989157484692925</v>
      </c>
      <c r="AK60">
        <f t="shared" si="61"/>
        <v>-1.2406374477073192</v>
      </c>
      <c r="AL60">
        <f t="shared" si="40"/>
        <v>-3.1415448894195861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-3.1173022877268391E-6</v>
      </c>
      <c r="AR60">
        <f t="shared" si="45"/>
        <v>-3.1174188547889036E-6</v>
      </c>
      <c r="AS60">
        <f t="shared" si="46"/>
        <v>-2.972202561220133E-3</v>
      </c>
      <c r="AT60">
        <f t="shared" si="47"/>
        <v>-1.9418585593350946E-3</v>
      </c>
      <c r="AU60">
        <f t="shared" si="48"/>
        <v>-4.9171785394100161E-3</v>
      </c>
      <c r="AW60">
        <v>57</v>
      </c>
      <c r="AX60">
        <f>IF(Z60&gt;0, (R60*SUMPRODUCT(K60:$K$98, X60:$X$98)-K60*$AZ$3)/Z60, 0)</f>
        <v>-10624199307.276255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250000</v>
      </c>
      <c r="S61">
        <f t="shared" si="32"/>
        <v>-62221814897.014023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-15.824476361635266</v>
      </c>
      <c r="AC61">
        <f t="shared" si="33"/>
        <v>-14.128999480704408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-3.1187632179576874E-4</v>
      </c>
      <c r="AI61">
        <f t="shared" si="38"/>
        <v>-3.1188767553039064E-4</v>
      </c>
      <c r="AJ61">
        <f t="shared" si="39"/>
        <v>-1.6954768809308582</v>
      </c>
      <c r="AK61">
        <f t="shared" si="61"/>
        <v>-1.1077133453144687</v>
      </c>
      <c r="AL61">
        <f t="shared" si="40"/>
        <v>-2.8035021139208576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-4.3585003854573524E-7</v>
      </c>
      <c r="AR61">
        <f t="shared" si="45"/>
        <v>-4.3586590549467224E-7</v>
      </c>
      <c r="AS61">
        <f t="shared" si="46"/>
        <v>-2.3694445915359748E-3</v>
      </c>
      <c r="AT61">
        <f t="shared" si="47"/>
        <v>-1.5480396250443617E-3</v>
      </c>
      <c r="AU61">
        <f t="shared" si="48"/>
        <v>-3.9179200824858316E-3</v>
      </c>
      <c r="AW61">
        <v>58</v>
      </c>
      <c r="AX61">
        <f>IF(Z61&gt;0, (R61*SUMPRODUCT(K61:$K$98, X61:$X$98)-K61*$AZ$3)/Z61, 0)</f>
        <v>-62221814897.014023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250000</v>
      </c>
      <c r="S62">
        <f t="shared" si="32"/>
        <v>-373362631486.34235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-14.128999480704408</v>
      </c>
      <c r="AC62">
        <f t="shared" si="33"/>
        <v>-12.615178489560568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-4.7753985108381562E-5</v>
      </c>
      <c r="AI62">
        <f t="shared" si="38"/>
        <v>-4.775567450863559E-5</v>
      </c>
      <c r="AJ62">
        <f t="shared" si="39"/>
        <v>-1.5138209911438398</v>
      </c>
      <c r="AK62">
        <f t="shared" si="61"/>
        <v>-0.98902996364930862</v>
      </c>
      <c r="AL62">
        <f t="shared" si="40"/>
        <v>-2.5028987104676572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-5.958628124248158E-8</v>
      </c>
      <c r="AR62">
        <f t="shared" si="45"/>
        <v>-5.9588389235739929E-8</v>
      </c>
      <c r="AS62">
        <f t="shared" si="46"/>
        <v>-1.8889096506678152E-3</v>
      </c>
      <c r="AT62">
        <f t="shared" si="47"/>
        <v>-1.234087949675753E-3</v>
      </c>
      <c r="AU62">
        <f t="shared" si="48"/>
        <v>-3.123057188732804E-3</v>
      </c>
      <c r="AW62">
        <v>59</v>
      </c>
      <c r="AX62">
        <f>IF(Z62&gt;0, (R62*SUMPRODUCT(K62:$K$98, X62:$X$98)-K62*$AZ$3)/Z62, 0)</f>
        <v>-373362631486.34235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250000</v>
      </c>
      <c r="S63">
        <f t="shared" si="32"/>
        <v>-2298722979692.1538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-12.615178489560568</v>
      </c>
      <c r="AC63">
        <f t="shared" si="33"/>
        <v>-11.263552275045171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-7.1375519564855911E-6</v>
      </c>
      <c r="AI63">
        <f t="shared" si="38"/>
        <v>-7.137796952345783E-6</v>
      </c>
      <c r="AJ63">
        <f t="shared" si="39"/>
        <v>-1.351626214515397</v>
      </c>
      <c r="AK63">
        <f t="shared" si="61"/>
        <v>-0.88306249426923988</v>
      </c>
      <c r="AL63">
        <f t="shared" si="40"/>
        <v>-2.2346958465815892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-7.9518452995658304E-9</v>
      </c>
      <c r="AR63">
        <f t="shared" si="45"/>
        <v>-7.9521182459753506E-9</v>
      </c>
      <c r="AS63">
        <f t="shared" si="46"/>
        <v>-1.505827575923708E-3</v>
      </c>
      <c r="AT63">
        <f t="shared" si="47"/>
        <v>-9.8380738761518383E-4</v>
      </c>
      <c r="AU63">
        <f t="shared" si="48"/>
        <v>-2.4896429156571376E-3</v>
      </c>
      <c r="AW63">
        <v>60</v>
      </c>
      <c r="AX63">
        <f>IF(Z63&gt;0, (R63*SUMPRODUCT(K63:$K$98, X63:$X$98)-K63*$AZ$3)/Z63, 0)</f>
        <v>-2298722979692.1538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250000</v>
      </c>
      <c r="S64">
        <f t="shared" si="32"/>
        <v>-14559729140459.186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-11.263552275045171</v>
      </c>
      <c r="AC64">
        <f t="shared" si="33"/>
        <v>-10.056743109691947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-1.0400487009666129E-6</v>
      </c>
      <c r="AI64">
        <f t="shared" si="38"/>
        <v>-1.0400832371280094E-6</v>
      </c>
      <c r="AJ64">
        <f t="shared" si="39"/>
        <v>-1.2068091653532242</v>
      </c>
      <c r="AK64">
        <f t="shared" si="61"/>
        <v>-0.7884486592531621</v>
      </c>
      <c r="AL64">
        <f t="shared" si="40"/>
        <v>-1.9952588646896234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-1.0345566890092117E-9</v>
      </c>
      <c r="AR64">
        <f t="shared" si="45"/>
        <v>-1.0345910428012526E-9</v>
      </c>
      <c r="AS64">
        <f t="shared" si="46"/>
        <v>-1.2004365691851205E-3</v>
      </c>
      <c r="AT64">
        <f t="shared" si="47"/>
        <v>-7.8428522973261099E-4</v>
      </c>
      <c r="AU64">
        <f t="shared" si="48"/>
        <v>-1.9847228335087741E-3</v>
      </c>
      <c r="AW64">
        <v>61</v>
      </c>
      <c r="AX64">
        <f>IF(Z64&gt;0, (R64*SUMPRODUCT(K64:$K$98, X64:$X$98)-K64*$AZ$3)/Z64, 0)</f>
        <v>-14559729140459.186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250000</v>
      </c>
      <c r="S65">
        <f t="shared" si="32"/>
        <v>-95028839723858.75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-10.056743109691947</v>
      </c>
      <c r="AC65">
        <f t="shared" si="33"/>
        <v>-8.9792349202755481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-1.4733160452608772E-7</v>
      </c>
      <c r="AI65">
        <f t="shared" si="38"/>
        <v>-1.4733632900496506E-7</v>
      </c>
      <c r="AJ65">
        <f t="shared" si="39"/>
        <v>-1.0775081894163989</v>
      </c>
      <c r="AK65">
        <f t="shared" si="61"/>
        <v>-0.70397201767843631</v>
      </c>
      <c r="AL65">
        <f t="shared" si="40"/>
        <v>-1.7814803544311641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-1.308514420176939E-10</v>
      </c>
      <c r="AR65">
        <f t="shared" si="45"/>
        <v>-1.3085563802761227E-10</v>
      </c>
      <c r="AS65">
        <f t="shared" si="46"/>
        <v>-9.5698068872958494E-4</v>
      </c>
      <c r="AT65">
        <f t="shared" si="47"/>
        <v>-6.2522738383004675E-4</v>
      </c>
      <c r="AU65">
        <f t="shared" si="48"/>
        <v>-1.5822082034152697E-3</v>
      </c>
      <c r="AW65">
        <v>62</v>
      </c>
      <c r="AX65">
        <f>IF(Z65&gt;0, (R65*SUMPRODUCT(K65:$K$98, X65:$X$98)-K65*$AZ$3)/Z65, 0)</f>
        <v>-95028839723858.75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250000</v>
      </c>
      <c r="S66">
        <f t="shared" si="32"/>
        <v>-640921161817502.13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-8.9792349202755481</v>
      </c>
      <c r="AC66">
        <f t="shared" si="33"/>
        <v>-8.0171740360751915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-2.025896287283204E-8</v>
      </c>
      <c r="AI66">
        <f t="shared" si="38"/>
        <v>-2.0259588314346042E-8</v>
      </c>
      <c r="AJ66">
        <f t="shared" si="39"/>
        <v>-0.96206088420035663</v>
      </c>
      <c r="AK66">
        <f t="shared" si="61"/>
        <v>-0.62854644441928842</v>
      </c>
      <c r="AL66">
        <f t="shared" si="40"/>
        <v>-1.5906073488792334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-1.6065038856564563E-11</v>
      </c>
      <c r="AR66">
        <f t="shared" si="45"/>
        <v>-1.6065534821846105E-11</v>
      </c>
      <c r="AS66">
        <f t="shared" si="46"/>
        <v>-7.6289914661850752E-4</v>
      </c>
      <c r="AT66">
        <f t="shared" si="47"/>
        <v>-4.9842744251694265E-4</v>
      </c>
      <c r="AU66">
        <f t="shared" si="48"/>
        <v>-1.2613266052009851E-3</v>
      </c>
      <c r="AW66">
        <v>63</v>
      </c>
      <c r="AX66">
        <f>IF(Z66&gt;0, (R66*SUMPRODUCT(K66:$K$98, X66:$X$98)-K66*$AZ$3)/Z66, 0)</f>
        <v>-640921161817502.13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-4480879640362813.5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-8.0171740360751915</v>
      </c>
      <c r="AC67">
        <f t="shared" ref="AC67:AC89" si="64">S67*Z67</f>
        <v>-7.1581911036526762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-2.6965612822089837E-9</v>
      </c>
      <c r="AI67">
        <f t="shared" ref="AI67:AI89" si="69">SUM(AE67:AH67)</f>
        <v>-2.6966411570514048E-9</v>
      </c>
      <c r="AJ67">
        <f t="shared" ref="AJ67:AJ89" si="70">AB67-AC67</f>
        <v>-0.85898293242251533</v>
      </c>
      <c r="AK67">
        <f t="shared" si="61"/>
        <v>-0.56120218252526344</v>
      </c>
      <c r="AL67">
        <f t="shared" ref="AL67:AL89" si="71">SUM(AI67:AK67)</f>
        <v>-1.42018511764442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-1.9092238179837644E-12</v>
      </c>
      <c r="AR67">
        <f t="shared" ref="AR67:AR89" si="76">AI67*$K67</f>
        <v>-1.909280371102959E-12</v>
      </c>
      <c r="AS67">
        <f t="shared" ref="AS67:AS89" si="77">AJ67*$K67</f>
        <v>-6.0817852894451863E-4</v>
      </c>
      <c r="AT67">
        <f t="shared" ref="AT67:AT89" si="78">AK67*$K67</f>
        <v>-3.9734330558361352E-4</v>
      </c>
      <c r="AU67">
        <f t="shared" ref="AU67:AU89" si="79">AL67*$K67</f>
        <v>-1.0055218364374125E-3</v>
      </c>
      <c r="AW67">
        <v>64</v>
      </c>
      <c r="AX67">
        <f>IF(Z67&gt;0, (R67*SUMPRODUCT(K67:$K$98, X67:$X$98)-K67*$AZ$3)/Z67, 0)</f>
        <v>-4480879640362813.5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250000</v>
      </c>
      <c r="S68">
        <f t="shared" si="63"/>
        <v>-3.254003737857788E+16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-7.1581911036526762</v>
      </c>
      <c r="AC68">
        <f t="shared" si="64"/>
        <v>-6.3912420568344244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-3.4627756037211811E-10</v>
      </c>
      <c r="AI68">
        <f t="shared" si="69"/>
        <v>-3.4628738095404077E-10</v>
      </c>
      <c r="AJ68">
        <f t="shared" si="70"/>
        <v>-0.76694904681825182</v>
      </c>
      <c r="AK68">
        <f t="shared" si="61"/>
        <v>-0.50107337725568735</v>
      </c>
      <c r="AL68">
        <f t="shared" si="71"/>
        <v>-1.2680224244202265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-2.1890358573714463E-13</v>
      </c>
      <c r="AR68">
        <f t="shared" si="76"/>
        <v>-2.1890979393785677E-13</v>
      </c>
      <c r="AS68">
        <f t="shared" si="77"/>
        <v>-4.8483619974041696E-4</v>
      </c>
      <c r="AT68">
        <f t="shared" si="78"/>
        <v>-3.1675965049776536E-4</v>
      </c>
      <c r="AU68">
        <f t="shared" si="79"/>
        <v>-8.0159585045709201E-4</v>
      </c>
      <c r="AW68">
        <v>65</v>
      </c>
      <c r="AX68">
        <f>IF(Z68&gt;0, (R68*SUMPRODUCT(K68:$K$98, X68:$X$98)-K68*$AZ$3)/Z68, 0)</f>
        <v>-3.254003737857788E+16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250000</v>
      </c>
      <c r="S69">
        <f t="shared" si="63"/>
        <v>-2.4626857685580848E+17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-6.3912420568344244</v>
      </c>
      <c r="AC69">
        <f t="shared" si="64"/>
        <v>-5.7064661221737865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-4.2818950908380567E-11</v>
      </c>
      <c r="AI69">
        <f t="shared" si="69"/>
        <v>-4.2820109494302292E-11</v>
      </c>
      <c r="AJ69">
        <f t="shared" si="70"/>
        <v>-0.68477593466063791</v>
      </c>
      <c r="AK69">
        <f t="shared" si="61"/>
        <v>-0.44738694397840972</v>
      </c>
      <c r="AL69">
        <f t="shared" si="71"/>
        <v>-1.1321628786818678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-2.4168323550278222E-14</v>
      </c>
      <c r="AR69">
        <f t="shared" si="76"/>
        <v>-2.4168977491554759E-14</v>
      </c>
      <c r="AS69">
        <f t="shared" si="77"/>
        <v>-3.865084500490019E-4</v>
      </c>
      <c r="AT69">
        <f t="shared" si="78"/>
        <v>-2.5251885403208585E-4</v>
      </c>
      <c r="AU69">
        <f t="shared" si="79"/>
        <v>-6.3902730410525684E-4</v>
      </c>
      <c r="AW69">
        <v>66</v>
      </c>
      <c r="AX69">
        <f>IF(Z69&gt;0, (R69*SUMPRODUCT(K69:$K$98, X69:$X$98)-K69*$AZ$3)/Z69, 0)</f>
        <v>-2.4626857685580848E+17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250000</v>
      </c>
      <c r="S70">
        <f t="shared" si="63"/>
        <v>-1.946426264155274E+18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-5.7064661221737865</v>
      </c>
      <c r="AC70">
        <f t="shared" si="64"/>
        <v>-5.0950590376551874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-5.0805882842696401E-12</v>
      </c>
      <c r="AI70">
        <f t="shared" si="69"/>
        <v>-5.0807191666752948E-12</v>
      </c>
      <c r="AJ70">
        <f t="shared" si="70"/>
        <v>-0.61140708451859904</v>
      </c>
      <c r="AK70">
        <f t="shared" si="61"/>
        <v>-0.39945262855216507</v>
      </c>
      <c r="AL70">
        <f t="shared" si="71"/>
        <v>-1.0108597130758448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-2.5603921293499776E-15</v>
      </c>
      <c r="AR70">
        <f t="shared" si="76"/>
        <v>-2.5604580883024768E-15</v>
      </c>
      <c r="AS70">
        <f t="shared" si="77"/>
        <v>-3.0812217000088558E-4</v>
      </c>
      <c r="AT70">
        <f t="shared" si="78"/>
        <v>-2.0130648440058548E-4</v>
      </c>
      <c r="AU70">
        <f t="shared" si="79"/>
        <v>-5.0942865440403143E-4</v>
      </c>
      <c r="AW70">
        <v>67</v>
      </c>
      <c r="AX70">
        <f>IF(Z70&gt;0, (R70*SUMPRODUCT(K70:$K$98, X70:$X$98)-K70*$AZ$3)/Z70, 0)</f>
        <v>-1.946426264155274E+18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250000</v>
      </c>
      <c r="S71">
        <f t="shared" si="63"/>
        <v>-1.6085313488441537E+19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-5.0950590376551874</v>
      </c>
      <c r="AC71">
        <f t="shared" si="64"/>
        <v>-4.5491598550492762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-5.7716428356007451E-13</v>
      </c>
      <c r="AI71">
        <f t="shared" si="69"/>
        <v>-5.77178424284961E-13</v>
      </c>
      <c r="AJ71">
        <f t="shared" si="70"/>
        <v>-0.54589918260591119</v>
      </c>
      <c r="AK71">
        <f t="shared" si="61"/>
        <v>-0.35665413263586315</v>
      </c>
      <c r="AL71">
        <f t="shared" si="71"/>
        <v>-0.90255331524235149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-2.5970117011430781E-16</v>
      </c>
      <c r="AR71">
        <f t="shared" si="76"/>
        <v>-2.5970753288294038E-16</v>
      </c>
      <c r="AS71">
        <f t="shared" si="77"/>
        <v>-2.456331074624493E-4</v>
      </c>
      <c r="AT71">
        <f t="shared" si="78"/>
        <v>-1.6048029687546739E-4</v>
      </c>
      <c r="AU71">
        <f t="shared" si="79"/>
        <v>-4.0611340433817638E-4</v>
      </c>
      <c r="AW71">
        <v>68</v>
      </c>
      <c r="AX71">
        <f>IF(Z71&gt;0, (R71*SUMPRODUCT(K71:$K$98, X71:$X$98)-K71*$AZ$3)/Z71, 0)</f>
        <v>-1.6085313488441537E+19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250000</v>
      </c>
      <c r="S72">
        <f t="shared" si="63"/>
        <v>-1.39438868252849E+20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-4.5491598550492762</v>
      </c>
      <c r="AC72">
        <f t="shared" si="64"/>
        <v>-4.0617498705797104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-6.2714275297959566E-14</v>
      </c>
      <c r="AI72">
        <f t="shared" si="69"/>
        <v>-6.2715731760537569E-14</v>
      </c>
      <c r="AJ72">
        <f t="shared" si="70"/>
        <v>-0.48740998446956585</v>
      </c>
      <c r="AK72">
        <f t="shared" ref="AK72:AK89" si="92">G72*SUM(AB72:AB72, AE72:AF72)</f>
        <v>-0.31844118985344938</v>
      </c>
      <c r="AL72">
        <f t="shared" si="71"/>
        <v>-0.80585117432307796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-2.5195492027741094E-17</v>
      </c>
      <c r="AR72">
        <f t="shared" si="76"/>
        <v>-2.5196077162323266E-17</v>
      </c>
      <c r="AS72">
        <f t="shared" si="77"/>
        <v>-1.9581720939289732E-4</v>
      </c>
      <c r="AT72">
        <f t="shared" si="78"/>
        <v>-1.2793391013669279E-4</v>
      </c>
      <c r="AU72">
        <f t="shared" si="79"/>
        <v>-3.2375111952961532E-4</v>
      </c>
      <c r="AW72">
        <v>69</v>
      </c>
      <c r="AX72">
        <f>IF(Z72&gt;0, (R72*SUMPRODUCT(K72:$K$98, X72:$X$98)-K72*$AZ$3)/Z72, 0)</f>
        <v>-1.39438868252849E+20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250000</v>
      </c>
      <c r="S73">
        <f t="shared" si="63"/>
        <v>-1.272141009867167E+21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-4.0617498705797104</v>
      </c>
      <c r="AC73">
        <f t="shared" si="64"/>
        <v>-3.6265623844461699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-6.4968010032676725E-15</v>
      </c>
      <c r="AI73">
        <f t="shared" si="69"/>
        <v>-6.4969435410192394E-15</v>
      </c>
      <c r="AJ73">
        <f t="shared" si="70"/>
        <v>-0.43518748613354052</v>
      </c>
      <c r="AK73">
        <f t="shared" si="92"/>
        <v>-0.28432249094057976</v>
      </c>
      <c r="AL73">
        <f t="shared" si="71"/>
        <v>-0.71950997707412678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-2.3304402772100239E-18</v>
      </c>
      <c r="AR73">
        <f t="shared" si="76"/>
        <v>-2.3304914063298949E-18</v>
      </c>
      <c r="AS73">
        <f t="shared" si="77"/>
        <v>-1.5610428044714376E-4</v>
      </c>
      <c r="AT73">
        <f t="shared" si="78"/>
        <v>-1.019881298921339E-4</v>
      </c>
      <c r="AU73">
        <f t="shared" si="79"/>
        <v>-2.5809241033927999E-4</v>
      </c>
      <c r="AW73">
        <v>70</v>
      </c>
      <c r="AX73">
        <f>IF(Z73&gt;0, (R73*SUMPRODUCT(K73:$K$98, X73:$X$98)-K73*$AZ$3)/Z73, 0)</f>
        <v>-1.272141009867167E+21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250000</v>
      </c>
      <c r="S74">
        <f t="shared" si="63"/>
        <v>-1.2255694719022619E+22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-3.6265623844461699</v>
      </c>
      <c r="AC74">
        <f t="shared" si="64"/>
        <v>-3.2380021289697942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-6.3951089960039378E-16</v>
      </c>
      <c r="AI74">
        <f t="shared" si="69"/>
        <v>-6.3952410979452475E-16</v>
      </c>
      <c r="AJ74">
        <f t="shared" si="70"/>
        <v>-0.38856025547637563</v>
      </c>
      <c r="AK74">
        <f t="shared" si="92"/>
        <v>-0.2538593669112319</v>
      </c>
      <c r="AL74">
        <f t="shared" si="71"/>
        <v>-0.64241962238760819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-2.0481810385740795E-19</v>
      </c>
      <c r="AR74">
        <f t="shared" si="76"/>
        <v>-2.0482233472652244E-19</v>
      </c>
      <c r="AS74">
        <f t="shared" si="77"/>
        <v>-1.244453766319705E-4</v>
      </c>
      <c r="AT74">
        <f t="shared" si="78"/>
        <v>-8.1304312732887336E-5</v>
      </c>
      <c r="AU74">
        <f t="shared" si="79"/>
        <v>-2.0574968936485806E-4</v>
      </c>
      <c r="AW74">
        <v>71</v>
      </c>
      <c r="AX74">
        <f>IF(Z74&gt;0, (R74*SUMPRODUCT(K74:$K$98, X74:$X$98)-K74*$AZ$3)/Z74, 0)</f>
        <v>-1.2255694719022619E+22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250000</v>
      </c>
      <c r="S75">
        <f t="shared" si="63"/>
        <v>-1.2510238275360306E+23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-3.2380021289697942</v>
      </c>
      <c r="AC75">
        <f t="shared" si="64"/>
        <v>-2.8910733294373161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-5.9613046350468822E-17</v>
      </c>
      <c r="AI75">
        <f t="shared" si="69"/>
        <v>-5.9614201833388417E-17</v>
      </c>
      <c r="AJ75">
        <f t="shared" si="70"/>
        <v>-0.34692879953247813</v>
      </c>
      <c r="AK75">
        <f t="shared" si="92"/>
        <v>-0.22666014902788562</v>
      </c>
      <c r="AL75">
        <f t="shared" si="71"/>
        <v>-0.5735889485603638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-1.7046832093390572E-20</v>
      </c>
      <c r="AR75">
        <f t="shared" si="76"/>
        <v>-1.704716251306417E-20</v>
      </c>
      <c r="AS75">
        <f t="shared" si="77"/>
        <v>-9.9207092340537669E-5</v>
      </c>
      <c r="AT75">
        <f t="shared" si="78"/>
        <v>-6.4815300329151246E-5</v>
      </c>
      <c r="AU75">
        <f t="shared" si="79"/>
        <v>-1.6402239266968894E-4</v>
      </c>
      <c r="AW75">
        <v>72</v>
      </c>
      <c r="AX75">
        <f>IF(Z75&gt;0, (R75*SUMPRODUCT(K75:$K$98, X75:$X$98)-K75*$AZ$3)/Z75, 0)</f>
        <v>-1.2510238275360306E+23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250000</v>
      </c>
      <c r="S76">
        <f t="shared" si="63"/>
        <v>-1.3583371455836141E+24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-2.8910733294373161</v>
      </c>
      <c r="AC76">
        <f t="shared" si="64"/>
        <v>-2.5813154727118897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-5.2445530480277105E-18</v>
      </c>
      <c r="AI76">
        <f t="shared" si="69"/>
        <v>-5.2446480655084997E-18</v>
      </c>
      <c r="AJ76">
        <f t="shared" si="70"/>
        <v>-0.30975785672542644</v>
      </c>
      <c r="AK76">
        <f t="shared" si="92"/>
        <v>-0.20237513306061214</v>
      </c>
      <c r="AL76">
        <f t="shared" si="71"/>
        <v>-0.51213298978603861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-1.3390377713300825E-21</v>
      </c>
      <c r="AR76">
        <f t="shared" si="76"/>
        <v>-1.339062031165868E-21</v>
      </c>
      <c r="AS76">
        <f t="shared" si="77"/>
        <v>-7.9087286623515243E-5</v>
      </c>
      <c r="AT76">
        <f t="shared" si="78"/>
        <v>-5.167036059403001E-5</v>
      </c>
      <c r="AU76">
        <f t="shared" si="79"/>
        <v>-1.3075764721754525E-4</v>
      </c>
      <c r="AW76">
        <v>73</v>
      </c>
      <c r="AX76">
        <f>IF(Z76&gt;0, (R76*SUMPRODUCT(K76:$K$98, X76:$X$98)-K76*$AZ$3)/Z76, 0)</f>
        <v>-1.3583371455836141E+24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250000</v>
      </c>
      <c r="S77">
        <f t="shared" si="63"/>
        <v>-1.5759380437041901E+25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-2.5813154727118897</v>
      </c>
      <c r="AC77">
        <f t="shared" si="64"/>
        <v>-2.3047459577784726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-4.3377503615015363E-19</v>
      </c>
      <c r="AI77">
        <f t="shared" si="69"/>
        <v>-4.3378234844890483E-19</v>
      </c>
      <c r="AJ77">
        <f t="shared" si="70"/>
        <v>-0.27656951493341708</v>
      </c>
      <c r="AK77">
        <f t="shared" si="92"/>
        <v>-0.18069208308983228</v>
      </c>
      <c r="AL77">
        <f t="shared" si="71"/>
        <v>-0.45726159802324939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-9.8885104552760926E-23</v>
      </c>
      <c r="AR77">
        <f t="shared" si="76"/>
        <v>-9.8886771493839303E-23</v>
      </c>
      <c r="AS77">
        <f t="shared" si="77"/>
        <v>-6.3047900688389195E-5</v>
      </c>
      <c r="AT77">
        <f t="shared" si="78"/>
        <v>-4.1191295116414229E-5</v>
      </c>
      <c r="AU77">
        <f t="shared" si="79"/>
        <v>-1.0423919580480344E-4</v>
      </c>
      <c r="AW77">
        <v>74</v>
      </c>
      <c r="AX77">
        <f>IF(Z77&gt;0, (R77*SUMPRODUCT(K77:$K$98, X77:$X$98)-K77*$AZ$3)/Z77, 0)</f>
        <v>-1.5759380437041901E+25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250000</v>
      </c>
      <c r="S78">
        <f t="shared" si="63"/>
        <v>-1.9631318851263979E+26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-2.3047459577784726</v>
      </c>
      <c r="AC78">
        <f t="shared" si="64"/>
        <v>-2.0578088908736358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-3.3575309988349385E-20</v>
      </c>
      <c r="AI78">
        <f t="shared" si="69"/>
        <v>-3.3575834102115367E-20</v>
      </c>
      <c r="AJ78">
        <f t="shared" si="70"/>
        <v>-0.24693706690483674</v>
      </c>
      <c r="AK78">
        <f t="shared" si="92"/>
        <v>-0.1613322170444931</v>
      </c>
      <c r="AL78">
        <f t="shared" si="71"/>
        <v>-0.40826928394932982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-6.8338954566170579E-24</v>
      </c>
      <c r="AR78">
        <f t="shared" si="76"/>
        <v>-6.8340021343717928E-24</v>
      </c>
      <c r="AS78">
        <f t="shared" si="77"/>
        <v>-5.0261400421228644E-5</v>
      </c>
      <c r="AT78">
        <f t="shared" si="78"/>
        <v>-3.2837448275202668E-5</v>
      </c>
      <c r="AU78">
        <f t="shared" si="79"/>
        <v>-8.3098848696431312E-5</v>
      </c>
      <c r="AW78">
        <v>75</v>
      </c>
      <c r="AX78">
        <f>IF(Z78&gt;0, (R78*SUMPRODUCT(K78:$K$98, X78:$X$98)-K78*$AZ$3)/Z78, 0)</f>
        <v>-1.9631318851263979E+26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250000</v>
      </c>
      <c r="S79">
        <f t="shared" si="63"/>
        <v>-2.6390662329408329E+27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-2.0578088908736358</v>
      </c>
      <c r="AC79">
        <f t="shared" si="64"/>
        <v>-1.837329366851461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-2.4203120564377928E-21</v>
      </c>
      <c r="AI79">
        <f t="shared" si="69"/>
        <v>-2.4203468666548295E-21</v>
      </c>
      <c r="AJ79">
        <f t="shared" si="70"/>
        <v>-0.22047952402217486</v>
      </c>
      <c r="AK79">
        <f t="shared" si="92"/>
        <v>-0.14404662236115451</v>
      </c>
      <c r="AL79">
        <f t="shared" si="71"/>
        <v>-0.36452614638332936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-4.398470071520121E-25</v>
      </c>
      <c r="AR79">
        <f t="shared" si="76"/>
        <v>-4.3985333326592829E-25</v>
      </c>
      <c r="AS79">
        <f t="shared" si="77"/>
        <v>-4.0068080692943609E-5</v>
      </c>
      <c r="AT79">
        <f t="shared" si="78"/>
        <v>-2.6177812719389871E-5</v>
      </c>
      <c r="AU79">
        <f t="shared" si="79"/>
        <v>-6.624589341233348E-5</v>
      </c>
      <c r="AW79">
        <v>76</v>
      </c>
      <c r="AX79">
        <f>IF(Z79&gt;0, (R79*SUMPRODUCT(K79:$K$98, X79:$X$98)-K79*$AZ$3)/Z79, 0)</f>
        <v>-2.6390662329408329E+27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250000</v>
      </c>
      <c r="S80">
        <f t="shared" si="63"/>
        <v>-3.906841574738579E+28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-1.837329366851461</v>
      </c>
      <c r="AC80">
        <f t="shared" si="64"/>
        <v>-1.6404726489745183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-1.6181313914209535E-22</v>
      </c>
      <c r="AI80">
        <f t="shared" si="69"/>
        <v>-1.6181523862913313E-22</v>
      </c>
      <c r="AJ80">
        <f t="shared" si="70"/>
        <v>-0.1968567178769427</v>
      </c>
      <c r="AK80">
        <f t="shared" si="92"/>
        <v>-0.12861305567960227</v>
      </c>
      <c r="AL80">
        <f t="shared" si="71"/>
        <v>-0.32546977355654494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-2.6255847279592916E-26</v>
      </c>
      <c r="AR80">
        <f t="shared" si="76"/>
        <v>-2.6256187942973661E-26</v>
      </c>
      <c r="AS80">
        <f t="shared" si="77"/>
        <v>-3.1942028613635028E-5</v>
      </c>
      <c r="AT80">
        <f t="shared" si="78"/>
        <v>-2.0868792027574836E-5</v>
      </c>
      <c r="AU80">
        <f t="shared" si="79"/>
        <v>-5.2810820641209857E-5</v>
      </c>
      <c r="AW80">
        <v>77</v>
      </c>
      <c r="AX80">
        <f>IF(Z80&gt;0, (R80*SUMPRODUCT(K80:$K$98, X80:$X$98)-K80*$AZ$3)/Z80, 0)</f>
        <v>-3.906841574738579E+28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250000</v>
      </c>
      <c r="S81">
        <f t="shared" si="63"/>
        <v>-6.4310671570479904E+29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-1.6404726489745183</v>
      </c>
      <c r="AC81">
        <f t="shared" si="64"/>
        <v>-1.4647077222986773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-9.8230733285420716E-24</v>
      </c>
      <c r="AI81">
        <f t="shared" si="69"/>
        <v>-9.8231872060437774E-24</v>
      </c>
      <c r="AJ81">
        <f t="shared" si="70"/>
        <v>-0.17576492667584098</v>
      </c>
      <c r="AK81">
        <f t="shared" si="92"/>
        <v>-0.1148330854282163</v>
      </c>
      <c r="AL81">
        <f t="shared" si="71"/>
        <v>-0.29059801210405728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-1.4231203134426534E-27</v>
      </c>
      <c r="AR81">
        <f t="shared" si="76"/>
        <v>-1.4231368114754485E-27</v>
      </c>
      <c r="AS81">
        <f t="shared" si="77"/>
        <v>-2.5463989647349249E-5</v>
      </c>
      <c r="AT81">
        <f t="shared" si="78"/>
        <v>-1.6636473236268201E-5</v>
      </c>
      <c r="AU81">
        <f t="shared" si="79"/>
        <v>-4.2100462883617449E-5</v>
      </c>
      <c r="AW81">
        <v>78</v>
      </c>
      <c r="AX81">
        <f>IF(Z81&gt;0, (R81*SUMPRODUCT(K81:$K$98, X81:$X$98)-K81*$AZ$3)/Z81, 0)</f>
        <v>-6.4310671570479904E+29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250000</v>
      </c>
      <c r="S82">
        <f t="shared" si="63"/>
        <v>-1.1910548316981031E+31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-1.4647077222986773</v>
      </c>
      <c r="AC82">
        <f t="shared" si="64"/>
        <v>-1.3077747520523899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-5.3624370592659256E-25</v>
      </c>
      <c r="AI82">
        <f t="shared" si="69"/>
        <v>-5.3624919591209636E-25</v>
      </c>
      <c r="AJ82">
        <f t="shared" si="70"/>
        <v>-0.15693297024628738</v>
      </c>
      <c r="AK82">
        <f t="shared" si="92"/>
        <v>-0.10252954056090742</v>
      </c>
      <c r="AL82">
        <f t="shared" si="71"/>
        <v>-0.25946251080719479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-6.9364684748563329E-29</v>
      </c>
      <c r="AR82">
        <f t="shared" si="76"/>
        <v>-6.9365394894173499E-29</v>
      </c>
      <c r="AS82">
        <f t="shared" si="77"/>
        <v>-2.0299736644889486E-5</v>
      </c>
      <c r="AT82">
        <f t="shared" si="78"/>
        <v>-1.3262494607994421E-5</v>
      </c>
      <c r="AU82">
        <f t="shared" si="79"/>
        <v>-3.3562231252883902E-5</v>
      </c>
      <c r="AW82">
        <v>79</v>
      </c>
      <c r="AX82">
        <f>IF(Z82&gt;0, (R82*SUMPRODUCT(K82:$K$98, X82:$X$98)-K82*$AZ$3)/Z82, 0)</f>
        <v>-1.1910548316981031E+31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250000</v>
      </c>
      <c r="S83">
        <f t="shared" si="63"/>
        <v>-2.5184091668956003E+32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-1.3077747520523899</v>
      </c>
      <c r="AC83">
        <f t="shared" si="64"/>
        <v>-1.1676560286182052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-2.6016307593429025E-26</v>
      </c>
      <c r="AI83">
        <f t="shared" si="69"/>
        <v>-2.6016539417559106E-26</v>
      </c>
      <c r="AJ83">
        <f t="shared" si="70"/>
        <v>-0.14011872343418474</v>
      </c>
      <c r="AK83">
        <f t="shared" si="92"/>
        <v>-9.1544232643667303E-2</v>
      </c>
      <c r="AL83">
        <f t="shared" si="71"/>
        <v>-0.23166295607785203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-3.0047188742783239E-30</v>
      </c>
      <c r="AR83">
        <f t="shared" si="76"/>
        <v>-3.004745648498173E-30</v>
      </c>
      <c r="AS83">
        <f t="shared" si="77"/>
        <v>-1.618282576920394E-5</v>
      </c>
      <c r="AT83">
        <f t="shared" si="78"/>
        <v>-1.0572779502546568E-5</v>
      </c>
      <c r="AU83">
        <f t="shared" si="79"/>
        <v>-2.6755605271750506E-5</v>
      </c>
      <c r="AW83">
        <v>80</v>
      </c>
      <c r="AX83">
        <f>IF(Z83&gt;0, (R83*SUMPRODUCT(K83:$K$98, X83:$X$98)-K83*$AZ$3)/Z83, 0)</f>
        <v>-2.5184091668956003E+32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250000</v>
      </c>
      <c r="S84">
        <f t="shared" si="63"/>
        <v>-6.1945316365710607E+33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-1.1676560286182052</v>
      </c>
      <c r="AC84">
        <f t="shared" si="64"/>
        <v>-1.0425500255519689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-1.1054540261595807E-27</v>
      </c>
      <c r="AI84">
        <f t="shared" si="69"/>
        <v>-1.1054624412431312E-27</v>
      </c>
      <c r="AJ84">
        <f t="shared" si="70"/>
        <v>-0.12510600306623632</v>
      </c>
      <c r="AK84">
        <f t="shared" si="92"/>
        <v>-8.1735922003274369E-2</v>
      </c>
      <c r="AL84">
        <f t="shared" si="71"/>
        <v>-0.20684192506951068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-1.139936998141968E-31</v>
      </c>
      <c r="AR84">
        <f t="shared" si="76"/>
        <v>-1.1399456757213651E-31</v>
      </c>
      <c r="AS84">
        <f t="shared" si="77"/>
        <v>-1.2900849624684257E-5</v>
      </c>
      <c r="AT84">
        <f t="shared" si="78"/>
        <v>-8.4285550881270454E-6</v>
      </c>
      <c r="AU84">
        <f t="shared" si="79"/>
        <v>-2.1329404712811304E-5</v>
      </c>
      <c r="AW84">
        <v>81</v>
      </c>
      <c r="AX84">
        <f>IF(Z84&gt;0, (R84*SUMPRODUCT(K84:$K$98, X84:$X$98)-K84*$AZ$3)/Z84, 0)</f>
        <v>-6.1945316365710607E+33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250000</v>
      </c>
      <c r="S85">
        <f t="shared" si="63"/>
        <v>-1.8192185839888424E+35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-1.0425500255519689</v>
      </c>
      <c r="AC85">
        <f t="shared" si="64"/>
        <v>-0.93084823709997233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-4.037547666815785E-29</v>
      </c>
      <c r="AI85">
        <f t="shared" si="69"/>
        <v>-4.0375732505539155E-29</v>
      </c>
      <c r="AJ85">
        <f t="shared" si="70"/>
        <v>-0.11170178845199652</v>
      </c>
      <c r="AK85">
        <f t="shared" si="92"/>
        <v>-7.2978501788637823E-2</v>
      </c>
      <c r="AL85">
        <f t="shared" si="71"/>
        <v>-0.18468029024063434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-3.7174043572093659E-33</v>
      </c>
      <c r="AR85">
        <f t="shared" si="76"/>
        <v>-3.7174279123738985E-33</v>
      </c>
      <c r="AS85">
        <f t="shared" si="77"/>
        <v>-1.0284478336004651E-5</v>
      </c>
      <c r="AT85">
        <f t="shared" si="78"/>
        <v>-6.7191925128563816E-6</v>
      </c>
      <c r="AU85">
        <f t="shared" si="79"/>
        <v>-1.7003670848861033E-5</v>
      </c>
      <c r="AW85">
        <v>82</v>
      </c>
      <c r="AX85">
        <f>IF(Z85&gt;0, (R85*SUMPRODUCT(K85:$K$98, X85:$X$98)-K85*$AZ$3)/Z85, 0)</f>
        <v>-1.8192185839888424E+35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250000</v>
      </c>
      <c r="S86">
        <f t="shared" si="63"/>
        <v>-6.6283841555641113E+36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-0.93084823709997233</v>
      </c>
      <c r="AC86">
        <f t="shared" si="64"/>
        <v>-0.83111449741068955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-1.2350482386834306E-30</v>
      </c>
      <c r="AI86">
        <f t="shared" si="69"/>
        <v>-1.2350545080431865E-30</v>
      </c>
      <c r="AJ86">
        <f t="shared" si="70"/>
        <v>-9.9733739689282785E-2</v>
      </c>
      <c r="AK86">
        <f t="shared" si="92"/>
        <v>-6.5159376596998067E-2</v>
      </c>
      <c r="AL86">
        <f t="shared" si="71"/>
        <v>-0.16489311628628084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-1.0152851616509234E-34</v>
      </c>
      <c r="AR86">
        <f t="shared" si="76"/>
        <v>-1.0152903154479442E-34</v>
      </c>
      <c r="AS86">
        <f t="shared" si="77"/>
        <v>-8.1987231632690289E-6</v>
      </c>
      <c r="AT86">
        <f t="shared" si="78"/>
        <v>-5.3564991333357634E-6</v>
      </c>
      <c r="AU86">
        <f t="shared" si="79"/>
        <v>-1.3555222296604791E-5</v>
      </c>
      <c r="AW86">
        <v>83</v>
      </c>
      <c r="AX86">
        <f>IF(Z86&gt;0, (R86*SUMPRODUCT(K86:$K$98, X86:$X$98)-K86*$AZ$3)/Z86, 0)</f>
        <v>-6.6283841555641113E+36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250000</v>
      </c>
      <c r="S87">
        <f t="shared" si="63"/>
        <v>-3.1804493239820603E+38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-0.83111449741068955</v>
      </c>
      <c r="AC87">
        <f t="shared" si="64"/>
        <v>-0.74206651554525838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-3.0450027584431793E-32</v>
      </c>
      <c r="AI87">
        <f t="shared" si="69"/>
        <v>-3.0450144245073098E-32</v>
      </c>
      <c r="AJ87">
        <f t="shared" si="70"/>
        <v>-8.9047981865431169E-2</v>
      </c>
      <c r="AK87">
        <f t="shared" si="92"/>
        <v>-5.8178014818748271E-2</v>
      </c>
      <c r="AL87">
        <f t="shared" si="71"/>
        <v>-0.14722599668417943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-2.2349807459524088E-36</v>
      </c>
      <c r="AR87">
        <f t="shared" si="76"/>
        <v>-2.2349893086470208E-36</v>
      </c>
      <c r="AS87">
        <f t="shared" si="77"/>
        <v>-6.535971909493812E-6</v>
      </c>
      <c r="AT87">
        <f t="shared" si="78"/>
        <v>-4.2701683142026173E-6</v>
      </c>
      <c r="AU87">
        <f t="shared" si="79"/>
        <v>-1.0806140223696428E-5</v>
      </c>
      <c r="AW87">
        <v>84</v>
      </c>
      <c r="AX87">
        <f>IF(Z87&gt;0, (R87*SUMPRODUCT(K87:$K$98, X87:$X$98)-K87*$AZ$3)/Z87, 0)</f>
        <v>-3.1804493239820603E+38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250000</v>
      </c>
      <c r="S88">
        <f t="shared" si="63"/>
        <v>-2.2340610853451478E+40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-0.74206651554525838</v>
      </c>
      <c r="AC88">
        <f t="shared" si="64"/>
        <v>-0.6625593888796949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-5.700558808960145E-34</v>
      </c>
      <c r="AI88">
        <f t="shared" si="69"/>
        <v>-5.7005736375472692E-34</v>
      </c>
      <c r="AJ88">
        <f t="shared" si="70"/>
        <v>-7.9507126665563477E-2</v>
      </c>
      <c r="AK88">
        <f t="shared" si="92"/>
        <v>-5.194465608816809E-2</v>
      </c>
      <c r="AL88">
        <f t="shared" si="71"/>
        <v>-0.13145178275373157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-3.7358162202539687E-38</v>
      </c>
      <c r="AR88">
        <f t="shared" si="76"/>
        <v>-3.7358259380514965E-38</v>
      </c>
      <c r="AS88">
        <f t="shared" si="77"/>
        <v>-5.2104367900939147E-6</v>
      </c>
      <c r="AT88">
        <f t="shared" si="78"/>
        <v>-3.4041520361946876E-6</v>
      </c>
      <c r="AU88">
        <f t="shared" si="79"/>
        <v>-8.6145888262886015E-6</v>
      </c>
      <c r="AW88">
        <v>85</v>
      </c>
      <c r="AX88">
        <f>IF(Z88&gt;0, (R88*SUMPRODUCT(K88:$K$98, X88:$X$98)-K88*$AZ$3)/Z88, 0)</f>
        <v>-2.2340610853451478E+40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-0.6625593888796949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-0.6625593888796949</v>
      </c>
      <c r="AK89">
        <f t="shared" si="92"/>
        <v>-4.6379157221578649E-2</v>
      </c>
      <c r="AL89">
        <f t="shared" si="71"/>
        <v>-0.7089385461012736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-4.3383024677552053E-40</v>
      </c>
      <c r="AR89">
        <f t="shared" si="76"/>
        <v>-4.3383024677552053E-40</v>
      </c>
      <c r="AS89">
        <f t="shared" si="77"/>
        <v>-3.8768130878674914E-5</v>
      </c>
      <c r="AT89">
        <f t="shared" si="78"/>
        <v>-2.7137691615072444E-6</v>
      </c>
      <c r="AU89">
        <f t="shared" si="79"/>
        <v>-4.1481900040182159E-5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17363.391705534235</v>
      </c>
      <c r="AO91" s="6">
        <f t="shared" si="93"/>
        <v>-1736.3391705534236</v>
      </c>
      <c r="AP91" s="6">
        <f t="shared" si="93"/>
        <v>-719.21846686115509</v>
      </c>
      <c r="AQ91" s="6">
        <f t="shared" si="93"/>
        <v>-10110.129990496782</v>
      </c>
      <c r="AR91" s="6">
        <f t="shared" si="93"/>
        <v>4797.7040776228796</v>
      </c>
      <c r="AS91" s="6">
        <f t="shared" si="93"/>
        <v>-2859.5068438439735</v>
      </c>
      <c r="AT91" s="6">
        <f t="shared" si="93"/>
        <v>1668.0456589089852</v>
      </c>
      <c r="AU91" s="6">
        <f t="shared" si="93"/>
        <v>3606.2428926878852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'S.45.04.C'!C3*(1+C12)</f>
        <v>43575.669817749105</v>
      </c>
      <c r="K3">
        <v>1</v>
      </c>
      <c r="L3" s="2">
        <v>0</v>
      </c>
      <c r="O3">
        <f>$C$3</f>
        <v>43575.669817749105</v>
      </c>
      <c r="P3">
        <f>O3*C5</f>
        <v>4357.5669817749103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43575.669817749105</v>
      </c>
      <c r="AF3">
        <f t="shared" ref="AF3:AF34" si="4">-$Z3*P3</f>
        <v>-4357.5669817749103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38818.102835974198</v>
      </c>
      <c r="AJ3">
        <f t="shared" ref="AJ3:AJ34" si="8">AB3-AC3</f>
        <v>0</v>
      </c>
      <c r="AL3">
        <f t="shared" ref="AL3:AL34" si="9">SUM(AI3:AK3)</f>
        <v>38818.102835974198</v>
      </c>
      <c r="AN3">
        <f t="shared" ref="AN3:AN34" si="10">AE3*$K3</f>
        <v>43575.669817749105</v>
      </c>
      <c r="AO3">
        <f t="shared" ref="AO3:AO34" si="11">AF3*$K3</f>
        <v>-4357.5669817749103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38818.102835974198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38818.102835974198</v>
      </c>
      <c r="AW3">
        <v>0</v>
      </c>
      <c r="AX3">
        <f>IF(Z3&gt;0, (R3*SUMPRODUCT(K3:$K$98, X3:$X$98)-K3*$AZ$3)/Z3, 0)</f>
        <v>0</v>
      </c>
      <c r="AZ3">
        <f>C6*ABS(SUMPRODUCT(X4:X79, K4:K79))/1</f>
        <v>26955.768425522485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2924.741971658716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2888.1180455916983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-2888.1180455916983</v>
      </c>
      <c r="AK4">
        <f>G4*SUM(AB4, AE4:AF4)</f>
        <v>0</v>
      </c>
      <c r="AL4">
        <f t="shared" si="9"/>
        <v>-3518.6442955916982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-562.96986607142856</v>
      </c>
      <c r="AR4">
        <f t="shared" si="14"/>
        <v>-562.96986607142856</v>
      </c>
      <c r="AS4">
        <f t="shared" si="15"/>
        <v>-2578.6768264211591</v>
      </c>
      <c r="AT4">
        <f t="shared" si="16"/>
        <v>0</v>
      </c>
      <c r="AU4">
        <f t="shared" si="17"/>
        <v>-3141.6466924925876</v>
      </c>
      <c r="AW4">
        <v>1</v>
      </c>
      <c r="AX4">
        <f>IF(Z4&gt;0, (R4*SUMPRODUCT(K4:$K$98, X4:$X$98)-K4*$AZ$3)/Z4, 0)</f>
        <v>2924.741971658716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250000</v>
      </c>
      <c r="S5">
        <f t="shared" si="1"/>
        <v>5029.7825159017393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2888.1180455916983</v>
      </c>
      <c r="AC5">
        <f t="shared" si="2"/>
        <v>4903.825005941424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-661.36332017625</v>
      </c>
      <c r="AI5">
        <f t="shared" si="7"/>
        <v>-710.11120331471477</v>
      </c>
      <c r="AJ5">
        <f t="shared" si="8"/>
        <v>-2015.7069603497257</v>
      </c>
      <c r="AK5">
        <f>G5*SUM(AB5, AE5:AF5)</f>
        <v>202.1682631914189</v>
      </c>
      <c r="AL5">
        <f t="shared" si="9"/>
        <v>-2523.6499004730213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-527.23478968132167</v>
      </c>
      <c r="AR5">
        <f t="shared" si="14"/>
        <v>-566.09630366287843</v>
      </c>
      <c r="AS5">
        <f t="shared" si="15"/>
        <v>-1606.9092477277786</v>
      </c>
      <c r="AT5">
        <f t="shared" si="16"/>
        <v>161.16730165132245</v>
      </c>
      <c r="AU5">
        <f t="shared" si="17"/>
        <v>-2011.8382497393343</v>
      </c>
      <c r="AW5">
        <v>2</v>
      </c>
      <c r="AX5">
        <f>IF(Z5&gt;0, (R5*SUMPRODUCT(K5:$K$98, X5:$X$98)-K5*$AZ$3)/Z5, 0)</f>
        <v>5029.7825159017393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250000</v>
      </c>
      <c r="S6">
        <f t="shared" si="1"/>
        <v>6948.1129105074106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4903.825005941424</v>
      </c>
      <c r="AC6">
        <f t="shared" si="2"/>
        <v>6678.9802398504216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-985.6821970597573</v>
      </c>
      <c r="AI6">
        <f t="shared" si="7"/>
        <v>-1033.7454649274255</v>
      </c>
      <c r="AJ6">
        <f t="shared" si="8"/>
        <v>-1775.1552339089976</v>
      </c>
      <c r="AK6">
        <f>G6*SUM(AB6, AE6:AF6)</f>
        <v>343.26775041589974</v>
      </c>
      <c r="AL6">
        <f t="shared" si="9"/>
        <v>-2465.6329484205235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-701.58911848846139</v>
      </c>
      <c r="AR6">
        <f t="shared" si="14"/>
        <v>-735.7996032020327</v>
      </c>
      <c r="AS6">
        <f t="shared" si="15"/>
        <v>-1263.5204322990198</v>
      </c>
      <c r="AT6">
        <f t="shared" si="16"/>
        <v>244.33120445738123</v>
      </c>
      <c r="AU6">
        <f t="shared" si="17"/>
        <v>-1754.9888310436713</v>
      </c>
      <c r="AW6">
        <v>3</v>
      </c>
      <c r="AX6">
        <f>IF(Z6&gt;0, (R6*SUMPRODUCT(K6:$K$98, X6:$X$98)-K6*$AZ$3)/Z6, 0)</f>
        <v>6948.1129105074106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250000</v>
      </c>
      <c r="S7">
        <f t="shared" si="1"/>
        <v>8489.286215933369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6678.9802398504216</v>
      </c>
      <c r="AC7">
        <f t="shared" si="2"/>
        <v>8033.0964995676004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-1347.4537146700766</v>
      </c>
      <c r="AI7">
        <f t="shared" si="7"/>
        <v>-1394.7668591161341</v>
      </c>
      <c r="AJ7">
        <f t="shared" si="8"/>
        <v>-1354.1162597171788</v>
      </c>
      <c r="AK7">
        <f>G7*SUM(AB7, AE7:AF7)</f>
        <v>467.52861678952956</v>
      </c>
      <c r="AL7">
        <f t="shared" si="9"/>
        <v>-2281.3545020437832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-856.33119548657874</v>
      </c>
      <c r="AR7">
        <f t="shared" si="14"/>
        <v>-886.39955412822746</v>
      </c>
      <c r="AS7">
        <f t="shared" si="15"/>
        <v>-860.56536331219877</v>
      </c>
      <c r="AT7">
        <f t="shared" si="16"/>
        <v>297.12288814135053</v>
      </c>
      <c r="AU7">
        <f t="shared" si="17"/>
        <v>-1449.8420292990756</v>
      </c>
      <c r="AW7">
        <v>4</v>
      </c>
      <c r="AX7">
        <f>IF(Z7&gt;0, (R7*SUMPRODUCT(K7:$K$98, X7:$X$98)-K7*$AZ$3)/Z7, 0)</f>
        <v>8489.286215933369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250000</v>
      </c>
      <c r="S8">
        <f t="shared" si="1"/>
        <v>9691.2709240508721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8033.0964995676004</v>
      </c>
      <c r="AC8">
        <f t="shared" si="2"/>
        <v>9012.2165346217698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-1717.2305776696555</v>
      </c>
      <c r="AI8">
        <f t="shared" si="7"/>
        <v>-1763.7271445557185</v>
      </c>
      <c r="AJ8">
        <f t="shared" si="8"/>
        <v>-979.12003505416942</v>
      </c>
      <c r="AK8">
        <f t="shared" ref="AK8:AK39" si="30">G8*SUM(AB8:AB8, AE8:AF8)</f>
        <v>562.31675496973207</v>
      </c>
      <c r="AL8">
        <f t="shared" si="9"/>
        <v>-2180.5304246401556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-974.40274723092659</v>
      </c>
      <c r="AR8">
        <f t="shared" si="14"/>
        <v>-1000.7861479807948</v>
      </c>
      <c r="AS8">
        <f t="shared" si="15"/>
        <v>-555.57900286187203</v>
      </c>
      <c r="AT8">
        <f t="shared" si="16"/>
        <v>319.07362819036109</v>
      </c>
      <c r="AU8">
        <f t="shared" si="17"/>
        <v>-1237.2915226523057</v>
      </c>
      <c r="AW8">
        <v>5</v>
      </c>
      <c r="AX8">
        <f>IF(Z8&gt;0, (R8*SUMPRODUCT(K8:$K$98, X8:$X$98)-K8*$AZ$3)/Z8, 0)</f>
        <v>9691.2709240508721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250000</v>
      </c>
      <c r="S9">
        <f t="shared" si="1"/>
        <v>10608.062934035841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9012.2165346217698</v>
      </c>
      <c r="AC9">
        <f t="shared" si="2"/>
        <v>9676.6095289450877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-2109.5492396206769</v>
      </c>
      <c r="AI9">
        <f t="shared" si="7"/>
        <v>-2155.158930989955</v>
      </c>
      <c r="AJ9">
        <f t="shared" si="8"/>
        <v>-664.39299432331791</v>
      </c>
      <c r="AK9">
        <f t="shared" si="30"/>
        <v>630.85515742352391</v>
      </c>
      <c r="AL9">
        <f t="shared" si="9"/>
        <v>-2188.696767889749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-1068.763296447788</v>
      </c>
      <c r="AR9">
        <f t="shared" si="14"/>
        <v>-1091.870585522757</v>
      </c>
      <c r="AS9">
        <f t="shared" si="15"/>
        <v>-336.60216761637986</v>
      </c>
      <c r="AT9">
        <f t="shared" si="16"/>
        <v>319.6108557059751</v>
      </c>
      <c r="AU9">
        <f t="shared" si="17"/>
        <v>-1108.8618974331619</v>
      </c>
      <c r="AW9">
        <v>6</v>
      </c>
      <c r="AX9">
        <f>IF(Z9&gt;0, (R9*SUMPRODUCT(K9:$K$98, X9:$X$98)-K9*$AZ$3)/Z9, 0)</f>
        <v>10608.062934035841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250000</v>
      </c>
      <c r="S10">
        <f t="shared" si="1"/>
        <v>11277.544169209845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9676.6095289450877</v>
      </c>
      <c r="AC10">
        <f t="shared" si="2"/>
        <v>10071.056716027866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-2513.3220429040748</v>
      </c>
      <c r="AI10">
        <f t="shared" si="7"/>
        <v>-2557.9729729510796</v>
      </c>
      <c r="AJ10">
        <f t="shared" si="8"/>
        <v>-394.44718708277833</v>
      </c>
      <c r="AK10">
        <f t="shared" si="30"/>
        <v>677.36266702615626</v>
      </c>
      <c r="AL10">
        <f t="shared" si="9"/>
        <v>-2275.0574930077019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-1136.8992539965766</v>
      </c>
      <c r="AR10">
        <f t="shared" si="14"/>
        <v>-1157.0970671674017</v>
      </c>
      <c r="AS10">
        <f t="shared" si="15"/>
        <v>-178.42787556873964</v>
      </c>
      <c r="AT10">
        <f t="shared" si="16"/>
        <v>306.40447092778726</v>
      </c>
      <c r="AU10">
        <f t="shared" si="17"/>
        <v>-1029.1204718083541</v>
      </c>
      <c r="AW10">
        <v>7</v>
      </c>
      <c r="AX10">
        <f>IF(Z10&gt;0, (R10*SUMPRODUCT(K10:$K$98, X10:$X$98)-K10*$AZ$3)/Z10, 0)</f>
        <v>11277.544169209845</v>
      </c>
    </row>
    <row r="11" spans="1:52" x14ac:dyDescent="0.3">
      <c r="A11" t="s">
        <v>33</v>
      </c>
      <c r="C11" s="25">
        <f>AU81</f>
        <v>9050.3314236863462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250000</v>
      </c>
      <c r="S11">
        <f t="shared" si="1"/>
        <v>11740.512704333052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10071.056716027866</v>
      </c>
      <c r="AC11">
        <f t="shared" si="2"/>
        <v>10240.595393755022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-2961.0264260671097</v>
      </c>
      <c r="AI11">
        <f t="shared" si="7"/>
        <v>-3004.638641528431</v>
      </c>
      <c r="AJ11">
        <f t="shared" si="8"/>
        <v>-169.53867772715603</v>
      </c>
      <c r="AK11">
        <f t="shared" si="30"/>
        <v>704.97397012195074</v>
      </c>
      <c r="AL11">
        <f t="shared" si="9"/>
        <v>-2469.203349133636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-1195.9089110921993</v>
      </c>
      <c r="AR11">
        <f t="shared" si="14"/>
        <v>-1213.5231534520494</v>
      </c>
      <c r="AS11">
        <f t="shared" si="15"/>
        <v>-68.473828427797756</v>
      </c>
      <c r="AT11">
        <f t="shared" si="16"/>
        <v>284.72716269428486</v>
      </c>
      <c r="AU11">
        <f t="shared" si="17"/>
        <v>-997.26981918556226</v>
      </c>
      <c r="AW11">
        <v>8</v>
      </c>
      <c r="AX11">
        <f>IF(Z11&gt;0, (R11*SUMPRODUCT(K11:$K$98, X11:$X$98)-K11*$AZ$3)/Z11, 0)</f>
        <v>11740.512704333052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250000</v>
      </c>
      <c r="S12">
        <f t="shared" si="1"/>
        <v>12016.971389194001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10240.595393755022</v>
      </c>
      <c r="AC12">
        <f t="shared" si="2"/>
        <v>10211.148921701861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-3448.6359376039682</v>
      </c>
      <c r="AI12">
        <f t="shared" si="7"/>
        <v>-3491.1223037231553</v>
      </c>
      <c r="AJ12">
        <f t="shared" si="8"/>
        <v>29.446472053161415</v>
      </c>
      <c r="AK12">
        <f t="shared" si="30"/>
        <v>716.8416775628516</v>
      </c>
      <c r="AL12">
        <f t="shared" si="9"/>
        <v>-2744.8341541071422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-1243.6126916117403</v>
      </c>
      <c r="AR12">
        <f t="shared" si="14"/>
        <v>-1258.9337011593568</v>
      </c>
      <c r="AS12">
        <f t="shared" si="15"/>
        <v>10.618693022709923</v>
      </c>
      <c r="AT12">
        <f t="shared" si="16"/>
        <v>258.50029525377738</v>
      </c>
      <c r="AU12">
        <f t="shared" si="17"/>
        <v>-989.81471288286957</v>
      </c>
      <c r="AW12">
        <v>9</v>
      </c>
      <c r="AX12">
        <f>IF(Z12&gt;0, (R12*SUMPRODUCT(K12:$K$98, X12:$X$98)-K12*$AZ$3)/Z12, 0)</f>
        <v>12016.971389194001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250000</v>
      </c>
      <c r="S13">
        <f t="shared" si="1"/>
        <v>12126.397006442483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10211.148921701861</v>
      </c>
      <c r="AC13">
        <f t="shared" si="2"/>
        <v>10009.020550660691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-3959.7293223082402</v>
      </c>
      <c r="AI13">
        <f t="shared" si="7"/>
        <v>-4000.9988789017739</v>
      </c>
      <c r="AJ13">
        <f t="shared" si="8"/>
        <v>202.12837104116988</v>
      </c>
      <c r="AK13">
        <f t="shared" si="30"/>
        <v>714.78042451913029</v>
      </c>
      <c r="AL13">
        <f t="shared" si="9"/>
        <v>-3084.0900833414735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-1274.9268659266675</v>
      </c>
      <c r="AR13">
        <f t="shared" si="14"/>
        <v>-1288.2145586357506</v>
      </c>
      <c r="AS13">
        <f t="shared" si="15"/>
        <v>65.079925830930591</v>
      </c>
      <c r="AT13">
        <f t="shared" si="16"/>
        <v>230.14016673409608</v>
      </c>
      <c r="AU13">
        <f t="shared" si="17"/>
        <v>-992.99446607072377</v>
      </c>
      <c r="AW13">
        <v>10</v>
      </c>
      <c r="AX13">
        <f>IF(Z13&gt;0, (R13*SUMPRODUCT(K13:$K$98, X13:$X$98)-K13*$AZ$3)/Z13, 0)</f>
        <v>12126.397006442483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250000</v>
      </c>
      <c r="S14">
        <f t="shared" si="1"/>
        <v>12093.53161950188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10009.020550660691</v>
      </c>
      <c r="AC14">
        <f t="shared" si="2"/>
        <v>9663.9903995291825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-4508.2863622776113</v>
      </c>
      <c r="AI14">
        <f t="shared" si="7"/>
        <v>-4548.2415660327542</v>
      </c>
      <c r="AJ14">
        <f t="shared" si="8"/>
        <v>345.03015113150832</v>
      </c>
      <c r="AK14">
        <f t="shared" si="30"/>
        <v>700.63143854624843</v>
      </c>
      <c r="AL14">
        <f t="shared" si="9"/>
        <v>-3502.5799763549976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-1296.02459958948</v>
      </c>
      <c r="AR14">
        <f t="shared" si="14"/>
        <v>-1307.5107659034836</v>
      </c>
      <c r="AS14">
        <f t="shared" si="15"/>
        <v>99.187923643918509</v>
      </c>
      <c r="AT14">
        <f t="shared" si="16"/>
        <v>201.41479636243835</v>
      </c>
      <c r="AU14">
        <f t="shared" si="17"/>
        <v>-1006.9080458971268</v>
      </c>
      <c r="AW14">
        <v>11</v>
      </c>
      <c r="AX14">
        <f>IF(Z14&gt;0, (R14*SUMPRODUCT(K14:$K$98, X14:$X$98)-K14*$AZ$3)/Z14, 0)</f>
        <v>12093.53161950188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250000</v>
      </c>
      <c r="S15">
        <f t="shared" si="1"/>
        <v>11934.150688037373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9663.9903995291825</v>
      </c>
      <c r="AC15">
        <f t="shared" si="2"/>
        <v>9198.2307238639405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-5091.0920624802893</v>
      </c>
      <c r="AI15">
        <f t="shared" si="7"/>
        <v>-5129.6294957853843</v>
      </c>
      <c r="AJ15">
        <f t="shared" si="8"/>
        <v>465.75967566524196</v>
      </c>
      <c r="AK15">
        <f t="shared" si="30"/>
        <v>676.47932796704288</v>
      </c>
      <c r="AL15">
        <f t="shared" si="9"/>
        <v>-3987.3904921530993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-1306.7565283306606</v>
      </c>
      <c r="AR15">
        <f t="shared" si="14"/>
        <v>-1316.6481276061227</v>
      </c>
      <c r="AS15">
        <f t="shared" si="15"/>
        <v>119.54890804159024</v>
      </c>
      <c r="AT15">
        <f t="shared" si="16"/>
        <v>173.63539438157505</v>
      </c>
      <c r="AU15">
        <f t="shared" si="17"/>
        <v>-1023.4638251829573</v>
      </c>
      <c r="AW15">
        <v>12</v>
      </c>
      <c r="AX15">
        <f>IF(Z15&gt;0, (R15*SUMPRODUCT(K15:$K$98, X15:$X$98)-K15*$AZ$3)/Z15, 0)</f>
        <v>11934.150688037373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250000</v>
      </c>
      <c r="S16">
        <f t="shared" si="1"/>
        <v>11658.398831315202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9198.2307238639405</v>
      </c>
      <c r="AC16">
        <f t="shared" si="2"/>
        <v>8632.7821633227832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-5640.9168000333193</v>
      </c>
      <c r="AI16">
        <f t="shared" si="7"/>
        <v>-5677.9406756453573</v>
      </c>
      <c r="AJ16">
        <f t="shared" si="8"/>
        <v>565.44856054115735</v>
      </c>
      <c r="AK16">
        <f t="shared" si="30"/>
        <v>643.87615067047591</v>
      </c>
      <c r="AL16">
        <f t="shared" si="9"/>
        <v>-4468.615964433724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-1292.7525392372845</v>
      </c>
      <c r="AR16">
        <f t="shared" si="14"/>
        <v>-1301.2374559461402</v>
      </c>
      <c r="AS16">
        <f t="shared" si="15"/>
        <v>129.58621592208749</v>
      </c>
      <c r="AT16">
        <f t="shared" si="16"/>
        <v>147.55979537380688</v>
      </c>
      <c r="AU16">
        <f t="shared" si="17"/>
        <v>-1024.0914446502459</v>
      </c>
      <c r="AW16">
        <v>13</v>
      </c>
      <c r="AX16">
        <f>IF(Z16&gt;0, (R16*SUMPRODUCT(K16:$K$98, X16:$X$98)-K16*$AZ$3)/Z16, 0)</f>
        <v>11658.398831315202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250000</v>
      </c>
      <c r="S17">
        <f t="shared" si="1"/>
        <v>11295.882901854193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8632.7821633227832</v>
      </c>
      <c r="AC17">
        <f t="shared" si="2"/>
        <v>8001.911738183273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-6170.2139901241344</v>
      </c>
      <c r="AI17">
        <f t="shared" si="7"/>
        <v>-6205.6335841820264</v>
      </c>
      <c r="AJ17">
        <f t="shared" si="8"/>
        <v>630.87042513951019</v>
      </c>
      <c r="AK17">
        <f t="shared" si="30"/>
        <v>604.29475143259492</v>
      </c>
      <c r="AL17">
        <f t="shared" si="9"/>
        <v>-4970.4684076099211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-1262.5480304592249</v>
      </c>
      <c r="AR17">
        <f t="shared" si="14"/>
        <v>-1269.7955811582822</v>
      </c>
      <c r="AS17">
        <f t="shared" si="15"/>
        <v>129.08858817696179</v>
      </c>
      <c r="AT17">
        <f t="shared" si="16"/>
        <v>123.65067880291139</v>
      </c>
      <c r="AU17">
        <f t="shared" si="17"/>
        <v>-1017.0563141784089</v>
      </c>
      <c r="AW17">
        <v>14</v>
      </c>
      <c r="AX17">
        <f>IF(Z17&gt;0, (R17*SUMPRODUCT(K17:$K$98, X17:$X$98)-K17*$AZ$3)/Z17, 0)</f>
        <v>11295.882901854193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250000</v>
      </c>
      <c r="S18">
        <f t="shared" si="1"/>
        <v>10867.31418488807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8001.911738183273</v>
      </c>
      <c r="AC18">
        <f t="shared" si="2"/>
        <v>7330.329881025631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-6694.4803749119619</v>
      </c>
      <c r="AI18">
        <f t="shared" si="7"/>
        <v>-6728.206876954293</v>
      </c>
      <c r="AJ18">
        <f t="shared" si="8"/>
        <v>671.58185715764193</v>
      </c>
      <c r="AK18">
        <f t="shared" si="30"/>
        <v>560.13382167282919</v>
      </c>
      <c r="AL18">
        <f t="shared" si="9"/>
        <v>-5496.491198123822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-1223.0565356029706</v>
      </c>
      <c r="AR18">
        <f t="shared" si="14"/>
        <v>-1229.2182414316239</v>
      </c>
      <c r="AS18">
        <f t="shared" si="15"/>
        <v>122.69549443556872</v>
      </c>
      <c r="AT18">
        <f t="shared" si="16"/>
        <v>102.33435502725362</v>
      </c>
      <c r="AU18">
        <f t="shared" si="17"/>
        <v>-1004.1883919688016</v>
      </c>
      <c r="AW18">
        <v>15</v>
      </c>
      <c r="AX18">
        <f>IF(Z18&gt;0, (R18*SUMPRODUCT(K18:$K$98, X18:$X$98)-K18*$AZ$3)/Z18, 0)</f>
        <v>10867.31418488807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250000</v>
      </c>
      <c r="S19">
        <f t="shared" si="1"/>
        <v>10388.48951924521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7330.329881025631</v>
      </c>
      <c r="AC19">
        <f t="shared" si="2"/>
        <v>6634.9217144419272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-7276.1555506125178</v>
      </c>
      <c r="AI19">
        <f t="shared" si="7"/>
        <v>-7308.0895565243027</v>
      </c>
      <c r="AJ19">
        <f t="shared" si="8"/>
        <v>695.40816658370386</v>
      </c>
      <c r="AK19">
        <f t="shared" si="30"/>
        <v>513.12309167179421</v>
      </c>
      <c r="AL19">
        <f t="shared" si="9"/>
        <v>-6099.5582982688047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-1186.8985852443379</v>
      </c>
      <c r="AR19">
        <f t="shared" si="14"/>
        <v>-1192.1077133579736</v>
      </c>
      <c r="AS19">
        <f t="shared" si="15"/>
        <v>113.43613579235195</v>
      </c>
      <c r="AT19">
        <f t="shared" si="16"/>
        <v>83.701491443539112</v>
      </c>
      <c r="AU19">
        <f t="shared" si="17"/>
        <v>-994.97008612208253</v>
      </c>
      <c r="AW19">
        <v>16</v>
      </c>
      <c r="AX19">
        <f>IF(Z19&gt;0, (R19*SUMPRODUCT(K19:$K$98, X19:$X$98)-K19*$AZ$3)/Z19, 0)</f>
        <v>10388.48951924521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250000</v>
      </c>
      <c r="S20">
        <f t="shared" si="1"/>
        <v>9847.2676333331328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6634.9217144419272</v>
      </c>
      <c r="AC20">
        <f t="shared" si="2"/>
        <v>5919.1377443933652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-7799.721273924004</v>
      </c>
      <c r="AI20">
        <f t="shared" si="7"/>
        <v>-7829.7759955218862</v>
      </c>
      <c r="AJ20">
        <f t="shared" si="8"/>
        <v>715.78397004856197</v>
      </c>
      <c r="AK20">
        <f t="shared" si="30"/>
        <v>464.44452001093492</v>
      </c>
      <c r="AL20">
        <f t="shared" si="9"/>
        <v>-6649.5475054623894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-1135.9852643883555</v>
      </c>
      <c r="AR20">
        <f t="shared" si="14"/>
        <v>-1140.3625645073521</v>
      </c>
      <c r="AS20">
        <f t="shared" si="15"/>
        <v>104.24988456689881</v>
      </c>
      <c r="AT20">
        <f t="shared" si="16"/>
        <v>67.643716016137915</v>
      </c>
      <c r="AU20">
        <f t="shared" si="17"/>
        <v>-968.4689639243154</v>
      </c>
      <c r="AW20">
        <v>17</v>
      </c>
      <c r="AX20">
        <f>IF(Z20&gt;0, (R20*SUMPRODUCT(K20:$K$98, X20:$X$98)-K20*$AZ$3)/Z20, 0)</f>
        <v>9847.2676333331328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250000</v>
      </c>
      <c r="S21">
        <f t="shared" si="1"/>
        <v>9254.3582643604277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5919.1377443933652</v>
      </c>
      <c r="AC21">
        <f t="shared" si="2"/>
        <v>5203.7905292869546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-8194.11929644673</v>
      </c>
      <c r="AI21">
        <f t="shared" si="7"/>
        <v>-8222.2346469693439</v>
      </c>
      <c r="AJ21">
        <f t="shared" si="8"/>
        <v>715.34721510641066</v>
      </c>
      <c r="AK21">
        <f t="shared" si="30"/>
        <v>414.33964210753561</v>
      </c>
      <c r="AL21">
        <f t="shared" si="9"/>
        <v>-7092.5477897553974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-1065.5599146814986</v>
      </c>
      <c r="AR21">
        <f t="shared" si="14"/>
        <v>-1069.2160233394611</v>
      </c>
      <c r="AS21">
        <f t="shared" si="15"/>
        <v>93.023458643929189</v>
      </c>
      <c r="AT21">
        <f t="shared" si="16"/>
        <v>53.880557228977672</v>
      </c>
      <c r="AU21">
        <f t="shared" si="17"/>
        <v>-922.31200746655418</v>
      </c>
      <c r="AW21">
        <v>18</v>
      </c>
      <c r="AX21">
        <f>IF(Z21&gt;0, (R21*SUMPRODUCT(K21:$K$98, X21:$X$98)-K21*$AZ$3)/Z21, 0)</f>
        <v>9254.3582643604277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250000</v>
      </c>
      <c r="S22">
        <f t="shared" si="1"/>
        <v>8638.6913522594441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5203.7905292869546</v>
      </c>
      <c r="AC22">
        <f t="shared" si="2"/>
        <v>4513.8003014643291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-8543.5521400594807</v>
      </c>
      <c r="AI22">
        <f t="shared" si="7"/>
        <v>-8569.6776266488578</v>
      </c>
      <c r="AJ22">
        <f t="shared" si="8"/>
        <v>689.99022782262546</v>
      </c>
      <c r="AK22">
        <f t="shared" si="30"/>
        <v>364.26533705008683</v>
      </c>
      <c r="AL22">
        <f t="shared" si="9"/>
        <v>-7515.4220617761457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-991.96430217713714</v>
      </c>
      <c r="AR22">
        <f t="shared" si="14"/>
        <v>-994.99764821972235</v>
      </c>
      <c r="AS22">
        <f t="shared" si="15"/>
        <v>80.112541438337786</v>
      </c>
      <c r="AT22">
        <f t="shared" si="16"/>
        <v>42.293674217770196</v>
      </c>
      <c r="AU22">
        <f t="shared" si="17"/>
        <v>-872.59143256361438</v>
      </c>
      <c r="AW22">
        <v>19</v>
      </c>
      <c r="AX22">
        <f>IF(Z22&gt;0, (R22*SUMPRODUCT(K22:$K$98, X22:$X$98)-K22*$AZ$3)/Z22, 0)</f>
        <v>8638.6913522594441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250000</v>
      </c>
      <c r="S23">
        <f t="shared" si="1"/>
        <v>8001.4725436570807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4513.8003014643291</v>
      </c>
      <c r="AC23">
        <f t="shared" si="2"/>
        <v>3857.1660768397605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-8806.9015292788026</v>
      </c>
      <c r="AI23">
        <f t="shared" si="7"/>
        <v>-8831.0043806964295</v>
      </c>
      <c r="AJ23">
        <f t="shared" si="8"/>
        <v>656.63422462456856</v>
      </c>
      <c r="AK23">
        <f t="shared" si="30"/>
        <v>315.96602110250308</v>
      </c>
      <c r="AL23">
        <f t="shared" si="9"/>
        <v>-7858.404134969358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-912.98299192450042</v>
      </c>
      <c r="AR23">
        <f t="shared" si="14"/>
        <v>-915.48165656018625</v>
      </c>
      <c r="AS23">
        <f t="shared" si="15"/>
        <v>68.071145908095076</v>
      </c>
      <c r="AT23">
        <f t="shared" si="16"/>
        <v>32.755175283112997</v>
      </c>
      <c r="AU23">
        <f t="shared" si="17"/>
        <v>-814.65533536897817</v>
      </c>
      <c r="AW23">
        <v>20</v>
      </c>
      <c r="AX23">
        <f>IF(Z23&gt;0, (R23*SUMPRODUCT(K23:$K$98, X23:$X$98)-K23*$AZ$3)/Z23, 0)</f>
        <v>8001.4725436570807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250000</v>
      </c>
      <c r="S24">
        <f t="shared" si="1"/>
        <v>7352.23510766244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3857.1660768397605</v>
      </c>
      <c r="AC24">
        <f t="shared" si="2"/>
        <v>3243.584939872911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-9016.6356868200583</v>
      </c>
      <c r="AI24">
        <f t="shared" si="7"/>
        <v>-9038.694182586145</v>
      </c>
      <c r="AJ24">
        <f t="shared" si="8"/>
        <v>613.5811369668495</v>
      </c>
      <c r="AK24">
        <f t="shared" si="30"/>
        <v>270.00162537878327</v>
      </c>
      <c r="AL24">
        <f t="shared" si="9"/>
        <v>-8155.1114202405115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-834.5762978247551</v>
      </c>
      <c r="AR24">
        <f t="shared" si="14"/>
        <v>-836.61802362709113</v>
      </c>
      <c r="AS24">
        <f t="shared" si="15"/>
        <v>56.792831771325027</v>
      </c>
      <c r="AT24">
        <f t="shared" si="16"/>
        <v>24.991245597809232</v>
      </c>
      <c r="AU24">
        <f t="shared" si="17"/>
        <v>-754.83394625795677</v>
      </c>
      <c r="AW24">
        <v>21</v>
      </c>
      <c r="AX24">
        <f>IF(Z24&gt;0, (R24*SUMPRODUCT(K24:$K$98, X24:$X$98)-K24*$AZ$3)/Z24, 0)</f>
        <v>7352.23510766244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250000</v>
      </c>
      <c r="S25">
        <f t="shared" si="1"/>
        <v>6691.0591121951356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3243.584939872911</v>
      </c>
      <c r="AC25">
        <f t="shared" si="2"/>
        <v>2676.3317268317724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-9192.988402995441</v>
      </c>
      <c r="AI25">
        <f t="shared" si="7"/>
        <v>-9212.9877161232671</v>
      </c>
      <c r="AJ25">
        <f t="shared" si="8"/>
        <v>567.25321304113868</v>
      </c>
      <c r="AK25">
        <f t="shared" si="30"/>
        <v>227.0509457911038</v>
      </c>
      <c r="AL25">
        <f t="shared" si="9"/>
        <v>-8418.6835572910259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-759.73163995760558</v>
      </c>
      <c r="AR25">
        <f t="shared" si="14"/>
        <v>-761.38443340132164</v>
      </c>
      <c r="AS25">
        <f t="shared" si="15"/>
        <v>46.87922957398068</v>
      </c>
      <c r="AT25">
        <f t="shared" si="16"/>
        <v>18.764060155193285</v>
      </c>
      <c r="AU25">
        <f t="shared" si="17"/>
        <v>-695.74114367214781</v>
      </c>
      <c r="AW25">
        <v>22</v>
      </c>
      <c r="AX25">
        <f>IF(Z25&gt;0, (R25*SUMPRODUCT(K25:$K$98, X25:$X$98)-K25*$AZ$3)/Z25, 0)</f>
        <v>6691.0591121951356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250000</v>
      </c>
      <c r="S26">
        <f t="shared" si="1"/>
        <v>6003.6016651813634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2676.3317268317724</v>
      </c>
      <c r="AC26">
        <f t="shared" si="2"/>
        <v>2155.2814125738246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-9247.0824109132282</v>
      </c>
      <c r="AI26">
        <f t="shared" si="7"/>
        <v>-9265.0323144275935</v>
      </c>
      <c r="AJ26">
        <f t="shared" si="8"/>
        <v>521.05031425794778</v>
      </c>
      <c r="AK26">
        <f t="shared" si="30"/>
        <v>187.34322087822409</v>
      </c>
      <c r="AL26">
        <f t="shared" si="9"/>
        <v>-8556.6387792914229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-682.32330765271001</v>
      </c>
      <c r="AR26">
        <f t="shared" si="14"/>
        <v>-683.64779433874992</v>
      </c>
      <c r="AS26">
        <f t="shared" si="15"/>
        <v>38.447237526334085</v>
      </c>
      <c r="AT26">
        <f t="shared" si="16"/>
        <v>13.823673290191639</v>
      </c>
      <c r="AU26">
        <f t="shared" si="17"/>
        <v>-631.37688352222426</v>
      </c>
      <c r="AW26">
        <v>23</v>
      </c>
      <c r="AX26">
        <f>IF(Z26&gt;0, (R26*SUMPRODUCT(K26:$K$98, X26:$X$98)-K26*$AZ$3)/Z26, 0)</f>
        <v>6003.6016651813634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250000</v>
      </c>
      <c r="S27">
        <f t="shared" si="1"/>
        <v>5289.9346400934583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2155.2814125738246</v>
      </c>
      <c r="AC27">
        <f t="shared" si="2"/>
        <v>1686.0664314386677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-9169.2594627259023</v>
      </c>
      <c r="AI27">
        <f t="shared" si="7"/>
        <v>-9185.1960153125783</v>
      </c>
      <c r="AJ27">
        <f t="shared" si="8"/>
        <v>469.2149811351569</v>
      </c>
      <c r="AK27">
        <f t="shared" si="30"/>
        <v>150.86969888016773</v>
      </c>
      <c r="AL27">
        <f t="shared" si="9"/>
        <v>-8565.1113352972534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-604.09009946104777</v>
      </c>
      <c r="AR27">
        <f t="shared" si="14"/>
        <v>-605.14003306542304</v>
      </c>
      <c r="AS27">
        <f t="shared" si="15"/>
        <v>30.912869875130042</v>
      </c>
      <c r="AT27">
        <f t="shared" si="16"/>
        <v>9.9396130922752235</v>
      </c>
      <c r="AU27">
        <f t="shared" si="17"/>
        <v>-564.28755009801773</v>
      </c>
      <c r="AW27">
        <v>24</v>
      </c>
      <c r="AX27">
        <f>IF(Z27&gt;0, (R27*SUMPRODUCT(K27:$K$98, X27:$X$98)-K27*$AZ$3)/Z27, 0)</f>
        <v>5289.9346400934583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250000</v>
      </c>
      <c r="S28">
        <f t="shared" si="1"/>
        <v>4551.8627445636512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1686.0664314386677</v>
      </c>
      <c r="AC28">
        <f t="shared" si="2"/>
        <v>1272.2516235111493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-9010.6065152700794</v>
      </c>
      <c r="AI28">
        <f t="shared" si="7"/>
        <v>-9024.5815810278364</v>
      </c>
      <c r="AJ28">
        <f t="shared" si="8"/>
        <v>413.81480792751836</v>
      </c>
      <c r="AK28">
        <f t="shared" si="30"/>
        <v>118.02465020070674</v>
      </c>
      <c r="AL28">
        <f t="shared" si="9"/>
        <v>-8492.7421228996118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-530.03366926946592</v>
      </c>
      <c r="AR28">
        <f t="shared" si="14"/>
        <v>-530.85572884662236</v>
      </c>
      <c r="AS28">
        <f t="shared" si="15"/>
        <v>24.341955302582377</v>
      </c>
      <c r="AT28">
        <f t="shared" si="16"/>
        <v>6.9426001794786787</v>
      </c>
      <c r="AU28">
        <f t="shared" si="17"/>
        <v>-499.57117336456133</v>
      </c>
      <c r="AW28">
        <v>25</v>
      </c>
      <c r="AX28">
        <f>IF(Z28&gt;0, (R28*SUMPRODUCT(K28:$K$98, X28:$X$98)-K28*$AZ$3)/Z28, 0)</f>
        <v>4551.8627445636512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250000</v>
      </c>
      <c r="S29">
        <f t="shared" si="1"/>
        <v>3774.3441032520423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1272.2516235111493</v>
      </c>
      <c r="AC29">
        <f t="shared" si="2"/>
        <v>912.10660739661876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-8761.6674768252251</v>
      </c>
      <c r="AI29">
        <f t="shared" si="7"/>
        <v>-8773.7504584300386</v>
      </c>
      <c r="AJ29">
        <f t="shared" si="8"/>
        <v>360.14501611453056</v>
      </c>
      <c r="AK29">
        <f t="shared" si="30"/>
        <v>89.057613645780464</v>
      </c>
      <c r="AL29">
        <f t="shared" si="9"/>
        <v>-8324.5478286697271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-460.16986776625083</v>
      </c>
      <c r="AR29">
        <f t="shared" si="14"/>
        <v>-460.80447574036259</v>
      </c>
      <c r="AS29">
        <f t="shared" si="15"/>
        <v>18.915107755510142</v>
      </c>
      <c r="AT29">
        <f t="shared" si="16"/>
        <v>4.6773779538374205</v>
      </c>
      <c r="AU29">
        <f t="shared" si="17"/>
        <v>-437.21199003101498</v>
      </c>
      <c r="AW29">
        <v>26</v>
      </c>
      <c r="AX29">
        <f>IF(Z29&gt;0, (R29*SUMPRODUCT(K29:$K$98, X29:$X$98)-K29*$AZ$3)/Z29, 0)</f>
        <v>3774.3441032520423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250000</v>
      </c>
      <c r="S30">
        <f t="shared" si="1"/>
        <v>2936.8085358756184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912.10660739661876</v>
      </c>
      <c r="AC30">
        <f t="shared" si="2"/>
        <v>603.62303709013258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-8426.4901264728996</v>
      </c>
      <c r="AI30">
        <f t="shared" si="7"/>
        <v>-8436.7669802363707</v>
      </c>
      <c r="AJ30">
        <f t="shared" si="8"/>
        <v>308.48357030648617</v>
      </c>
      <c r="AK30">
        <f t="shared" si="30"/>
        <v>63.847462517763319</v>
      </c>
      <c r="AL30">
        <f t="shared" si="9"/>
        <v>-8064.4359474121211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-395.14828752316157</v>
      </c>
      <c r="AR30">
        <f t="shared" si="14"/>
        <v>-395.63020598563077</v>
      </c>
      <c r="AS30">
        <f t="shared" si="15"/>
        <v>14.465898933730966</v>
      </c>
      <c r="AT30">
        <f t="shared" si="16"/>
        <v>2.9940360812068842</v>
      </c>
      <c r="AU30">
        <f t="shared" si="17"/>
        <v>-378.17027097069291</v>
      </c>
      <c r="AW30">
        <v>27</v>
      </c>
      <c r="AX30">
        <f>IF(Z30&gt;0, (R30*SUMPRODUCT(K30:$K$98, X30:$X$98)-K30*$AZ$3)/Z30, 0)</f>
        <v>2936.8085358756184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250000</v>
      </c>
      <c r="S31">
        <f t="shared" si="1"/>
        <v>2005.6180652822802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603.62303709013258</v>
      </c>
      <c r="AC31">
        <f t="shared" si="2"/>
        <v>343.90894372747471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-8002.2263357330203</v>
      </c>
      <c r="AI31">
        <f t="shared" si="7"/>
        <v>-8010.7999756917097</v>
      </c>
      <c r="AJ31">
        <f t="shared" si="8"/>
        <v>259.71409336265788</v>
      </c>
      <c r="AK31">
        <f t="shared" si="30"/>
        <v>42.253612596309281</v>
      </c>
      <c r="AL31">
        <f t="shared" si="9"/>
        <v>-7708.8322697327421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-335.04735676656793</v>
      </c>
      <c r="AR31">
        <f t="shared" si="14"/>
        <v>-335.40632879329002</v>
      </c>
      <c r="AS31">
        <f t="shared" si="15"/>
        <v>10.874038904351144</v>
      </c>
      <c r="AT31">
        <f t="shared" si="16"/>
        <v>1.7691278177193894</v>
      </c>
      <c r="AU31">
        <f t="shared" si="17"/>
        <v>-322.76316207121948</v>
      </c>
      <c r="AW31">
        <v>28</v>
      </c>
      <c r="AX31">
        <f>IF(Z31&gt;0, (R31*SUMPRODUCT(K31:$K$98, X31:$X$98)-K31*$AZ$3)/Z31, 0)</f>
        <v>2005.6180652822802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250000</v>
      </c>
      <c r="S32">
        <f t="shared" si="1"/>
        <v>928.09158515403385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343.90894372747471</v>
      </c>
      <c r="AC32">
        <f t="shared" si="2"/>
        <v>129.78497460421397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-7479.3434225621877</v>
      </c>
      <c r="AI32">
        <f t="shared" si="7"/>
        <v>-7486.3354574367777</v>
      </c>
      <c r="AJ32">
        <f t="shared" si="8"/>
        <v>214.12396912326074</v>
      </c>
      <c r="AK32">
        <f t="shared" si="30"/>
        <v>24.073626060923232</v>
      </c>
      <c r="AL32">
        <f t="shared" si="9"/>
        <v>-7248.1378622525945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-279.60235008163954</v>
      </c>
      <c r="AR32">
        <f t="shared" si="14"/>
        <v>-279.8637352423865</v>
      </c>
      <c r="AS32">
        <f t="shared" si="15"/>
        <v>8.0046551673332171</v>
      </c>
      <c r="AT32">
        <f t="shared" si="16"/>
        <v>0.89995097715607975</v>
      </c>
      <c r="AU32">
        <f t="shared" si="17"/>
        <v>-270.95912909789723</v>
      </c>
      <c r="AW32">
        <v>29</v>
      </c>
      <c r="AX32">
        <f>IF(Z32&gt;0, (R32*SUMPRODUCT(K32:$K$98, X32:$X$98)-K32*$AZ$3)/Z32, 0)</f>
        <v>928.09158515403385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250000</v>
      </c>
      <c r="S33">
        <f t="shared" si="1"/>
        <v>-377.29300691891063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129.78497460421397</v>
      </c>
      <c r="AC33">
        <f t="shared" si="2"/>
        <v>-41.850065081615867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-6880.0923962480038</v>
      </c>
      <c r="AI33">
        <f t="shared" si="7"/>
        <v>-6885.6384922945981</v>
      </c>
      <c r="AJ33">
        <f t="shared" si="8"/>
        <v>171.63503968582984</v>
      </c>
      <c r="AK33">
        <f t="shared" si="30"/>
        <v>9.0849482222949796</v>
      </c>
      <c r="AL33">
        <f t="shared" si="9"/>
        <v>-6704.9185043864736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-229.64320028875861</v>
      </c>
      <c r="AR33">
        <f t="shared" si="14"/>
        <v>-229.82831746043252</v>
      </c>
      <c r="AS33">
        <f t="shared" si="15"/>
        <v>5.7288212897600861</v>
      </c>
      <c r="AT33">
        <f t="shared" si="16"/>
        <v>0.30323671021674509</v>
      </c>
      <c r="AU33">
        <f t="shared" si="17"/>
        <v>-223.7962594604557</v>
      </c>
      <c r="AW33">
        <v>30</v>
      </c>
      <c r="AX33">
        <f>IF(Z33&gt;0, (R33*SUMPRODUCT(K33:$K$98, X33:$X$98)-K33*$AZ$3)/Z33, 0)</f>
        <v>-377.29300691891063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250000</v>
      </c>
      <c r="S34">
        <f t="shared" si="1"/>
        <v>-2056.8434274656288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-41.850065081615867</v>
      </c>
      <c r="AC34">
        <f t="shared" si="2"/>
        <v>-175.09388108840153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-6171.3074539273102</v>
      </c>
      <c r="AI34">
        <f t="shared" si="7"/>
        <v>-6175.5638275226538</v>
      </c>
      <c r="AJ34">
        <f t="shared" si="8"/>
        <v>133.24381600678566</v>
      </c>
      <c r="AK34">
        <f t="shared" si="30"/>
        <v>-2.9295045557131107</v>
      </c>
      <c r="AL34">
        <f t="shared" si="9"/>
        <v>-6045.2495160715807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-183.91556288995307</v>
      </c>
      <c r="AR34">
        <f t="shared" si="14"/>
        <v>-184.04241013447972</v>
      </c>
      <c r="AS34">
        <f t="shared" si="15"/>
        <v>3.9708945965572315</v>
      </c>
      <c r="AT34">
        <f t="shared" si="16"/>
        <v>-8.7304267916483019E-2</v>
      </c>
      <c r="AU34">
        <f t="shared" si="17"/>
        <v>-180.15881980583896</v>
      </c>
      <c r="AW34">
        <v>31</v>
      </c>
      <c r="AX34">
        <f>IF(Z34&gt;0, (R34*SUMPRODUCT(K34:$K$98, X34:$X$98)-K34*$AZ$3)/Z34, 0)</f>
        <v>-2056.8434274656288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-4345.1612474118947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-175.09388108840153</v>
      </c>
      <c r="AC35">
        <f t="shared" ref="AC35:AC66" si="33">S35*Z35</f>
        <v>-272.93856515516444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-5365.4568630818803</v>
      </c>
      <c r="AI35">
        <f t="shared" ref="AI35:AI66" si="38">SUM(AE35:AH35)</f>
        <v>-5368.5975815686534</v>
      </c>
      <c r="AJ35">
        <f t="shared" ref="AJ35:AJ66" si="39">AB35-AC35</f>
        <v>97.844684066762909</v>
      </c>
      <c r="AK35">
        <f t="shared" si="30"/>
        <v>-12.256571676188109</v>
      </c>
      <c r="AL35">
        <f t="shared" ref="AL35:AL66" si="40">SUM(AI35:AK35)</f>
        <v>-5283.0094691780787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-142.76770627943469</v>
      </c>
      <c r="AR35">
        <f t="shared" ref="AR35:AR66" si="45">AI35*$K35</f>
        <v>-142.85127664182289</v>
      </c>
      <c r="AS35">
        <f t="shared" ref="AS35:AS66" si="46">AJ35*$K35</f>
        <v>2.6035175516859828</v>
      </c>
      <c r="AT35">
        <f t="shared" ref="AT35:AT66" si="47">AK35*$K35</f>
        <v>-0.32613115149597255</v>
      </c>
      <c r="AU35">
        <f t="shared" ref="AU35:AU66" si="48">AL35*$K35</f>
        <v>-140.57389024163288</v>
      </c>
      <c r="AW35">
        <v>32</v>
      </c>
      <c r="AX35">
        <f>IF(Z35&gt;0, (R35*SUMPRODUCT(K35:$K$98, X35:$X$98)-K35*$AZ$3)/Z35, 0)</f>
        <v>-4345.1612474118947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250000</v>
      </c>
      <c r="S36">
        <f t="shared" si="32"/>
        <v>-7665.687693693164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-272.93856515516444</v>
      </c>
      <c r="AC36">
        <f t="shared" si="33"/>
        <v>-338.8572724853222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-4495.4517024507768</v>
      </c>
      <c r="AI36">
        <f t="shared" si="38"/>
        <v>-4497.6619234121927</v>
      </c>
      <c r="AJ36">
        <f t="shared" si="39"/>
        <v>65.918707330157758</v>
      </c>
      <c r="AK36">
        <f t="shared" si="30"/>
        <v>-19.105699560861513</v>
      </c>
      <c r="AL36">
        <f t="shared" si="40"/>
        <v>-4450.8489156428968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-106.80180388620862</v>
      </c>
      <c r="AR36">
        <f t="shared" si="45"/>
        <v>-106.85431375647097</v>
      </c>
      <c r="AS36">
        <f t="shared" si="46"/>
        <v>1.5660799667516792</v>
      </c>
      <c r="AT36">
        <f t="shared" si="47"/>
        <v>-0.45390837510177795</v>
      </c>
      <c r="AU36">
        <f t="shared" si="48"/>
        <v>-105.74214216482108</v>
      </c>
      <c r="AW36">
        <v>33</v>
      </c>
      <c r="AX36">
        <f>IF(Z36&gt;0, (R36*SUMPRODUCT(K36:$K$98, X36:$X$98)-K36*$AZ$3)/Z36, 0)</f>
        <v>-7665.687693693164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250000</v>
      </c>
      <c r="S37">
        <f t="shared" si="32"/>
        <v>-12815.948719288097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-338.8572724853222</v>
      </c>
      <c r="AC37">
        <f t="shared" si="33"/>
        <v>-377.04389873824783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-3585.6193634948863</v>
      </c>
      <c r="AI37">
        <f t="shared" si="38"/>
        <v>-3587.0903583739887</v>
      </c>
      <c r="AJ37">
        <f t="shared" si="39"/>
        <v>38.186626252925635</v>
      </c>
      <c r="AK37">
        <f t="shared" si="30"/>
        <v>-23.720009073972555</v>
      </c>
      <c r="AL37">
        <f t="shared" si="40"/>
        <v>-3572.6237411950356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-76.059140560613855</v>
      </c>
      <c r="AR37">
        <f t="shared" si="45"/>
        <v>-76.090343707108616</v>
      </c>
      <c r="AS37">
        <f t="shared" si="46"/>
        <v>0.81002518094278475</v>
      </c>
      <c r="AT37">
        <f t="shared" si="47"/>
        <v>-0.50315533283428171</v>
      </c>
      <c r="AU37">
        <f t="shared" si="48"/>
        <v>-75.783473859000111</v>
      </c>
      <c r="AW37">
        <v>34</v>
      </c>
      <c r="AX37">
        <f>IF(Z37&gt;0, (R37*SUMPRODUCT(K37:$K$98, X37:$X$98)-K37*$AZ$3)/Z37, 0)</f>
        <v>-12815.948719288097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250000</v>
      </c>
      <c r="S38">
        <f t="shared" si="32"/>
        <v>-21377.283062892697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-377.04389873824783</v>
      </c>
      <c r="AC38">
        <f t="shared" si="33"/>
        <v>-391.83948784057327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-2698.9961141259664</v>
      </c>
      <c r="AI38">
        <f t="shared" si="38"/>
        <v>-2699.9125998334525</v>
      </c>
      <c r="AJ38">
        <f t="shared" si="39"/>
        <v>14.795589102325437</v>
      </c>
      <c r="AK38">
        <f t="shared" si="30"/>
        <v>-26.393072911677351</v>
      </c>
      <c r="AL38">
        <f t="shared" si="40"/>
        <v>-2711.5100836428046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-51.117718946481695</v>
      </c>
      <c r="AR38">
        <f t="shared" si="45"/>
        <v>-51.135076755397584</v>
      </c>
      <c r="AS38">
        <f t="shared" si="46"/>
        <v>0.2802215095538298</v>
      </c>
      <c r="AT38">
        <f t="shared" si="47"/>
        <v>-0.49987240669667554</v>
      </c>
      <c r="AU38">
        <f t="shared" si="48"/>
        <v>-51.354727652540433</v>
      </c>
      <c r="AW38">
        <v>35</v>
      </c>
      <c r="AX38">
        <f>IF(Z38&gt;0, (R38*SUMPRODUCT(K38:$K$98, X38:$X$98)-K38*$AZ$3)/Z38, 0)</f>
        <v>-21377.283062892697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250000</v>
      </c>
      <c r="S39">
        <f t="shared" si="32"/>
        <v>-36732.817793946335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-391.83948784057327</v>
      </c>
      <c r="AC39">
        <f t="shared" si="33"/>
        <v>-388.25760727072606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-1894.160583232783</v>
      </c>
      <c r="AI39">
        <f t="shared" si="38"/>
        <v>-1894.6890719665478</v>
      </c>
      <c r="AJ39">
        <f t="shared" si="39"/>
        <v>-3.5818805698472147</v>
      </c>
      <c r="AK39">
        <f t="shared" si="30"/>
        <v>-27.428764148840131</v>
      </c>
      <c r="AL39">
        <f t="shared" si="40"/>
        <v>-1925.6997166852352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-32.030814235772397</v>
      </c>
      <c r="AR39">
        <f t="shared" si="45"/>
        <v>-32.039751136163403</v>
      </c>
      <c r="AS39">
        <f t="shared" si="46"/>
        <v>-6.0570657083195617E-2</v>
      </c>
      <c r="AT39">
        <f t="shared" si="47"/>
        <v>-0.46382849318343172</v>
      </c>
      <c r="AU39">
        <f t="shared" si="48"/>
        <v>-32.564150286430028</v>
      </c>
      <c r="AW39">
        <v>36</v>
      </c>
      <c r="AX39">
        <f>IF(Z39&gt;0, (R39*SUMPRODUCT(K39:$K$98, X39:$X$98)-K39*$AZ$3)/Z39, 0)</f>
        <v>-36732.817793946335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250000</v>
      </c>
      <c r="S40">
        <f t="shared" si="32"/>
        <v>-66855.154039349276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-388.25760727072606</v>
      </c>
      <c r="AC40">
        <f t="shared" si="33"/>
        <v>-371.44949336691911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-1227.010790287449</v>
      </c>
      <c r="AI40">
        <f t="shared" si="38"/>
        <v>-1227.2885919758187</v>
      </c>
      <c r="AJ40">
        <f t="shared" si="39"/>
        <v>-16.808113903806941</v>
      </c>
      <c r="AK40">
        <f t="shared" ref="AK40:AK71" si="61">G40*SUM(AB40:AB40, AE40:AF40)</f>
        <v>-27.178032508950828</v>
      </c>
      <c r="AL40">
        <f t="shared" si="40"/>
        <v>-1271.2747383885765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-18.525995026169632</v>
      </c>
      <c r="AR40">
        <f t="shared" si="45"/>
        <v>-18.530189408760016</v>
      </c>
      <c r="AS40">
        <f t="shared" si="46"/>
        <v>-0.25377693256330053</v>
      </c>
      <c r="AT40">
        <f t="shared" si="47"/>
        <v>-0.41034691713179294</v>
      </c>
      <c r="AU40">
        <f t="shared" si="48"/>
        <v>-19.194313258455111</v>
      </c>
      <c r="AW40">
        <v>37</v>
      </c>
      <c r="AX40">
        <f>IF(Z40&gt;0, (R40*SUMPRODUCT(K40:$K$98, X40:$X$98)-K40*$AZ$3)/Z40, 0)</f>
        <v>-66855.154039349276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250000</v>
      </c>
      <c r="S41">
        <f t="shared" si="32"/>
        <v>-133125.57283910687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-371.44949336691911</v>
      </c>
      <c r="AC41">
        <f t="shared" si="33"/>
        <v>-346.36930255417855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-724.66237221360063</v>
      </c>
      <c r="AI41">
        <f t="shared" si="38"/>
        <v>-724.7924634106439</v>
      </c>
      <c r="AJ41">
        <f t="shared" si="39"/>
        <v>-25.080190812740568</v>
      </c>
      <c r="AK41">
        <f t="shared" si="61"/>
        <v>-26.001464535684342</v>
      </c>
      <c r="AL41">
        <f t="shared" si="40"/>
        <v>-775.87411875906878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-9.7690166517667603</v>
      </c>
      <c r="AR41">
        <f t="shared" si="45"/>
        <v>-9.7707703830475516</v>
      </c>
      <c r="AS41">
        <f t="shared" si="46"/>
        <v>-0.33810062599322022</v>
      </c>
      <c r="AT41">
        <f t="shared" si="47"/>
        <v>-0.3505201177253231</v>
      </c>
      <c r="AU41">
        <f t="shared" si="48"/>
        <v>-10.459391126766095</v>
      </c>
      <c r="AW41">
        <v>38</v>
      </c>
      <c r="AX41">
        <f>IF(Z41&gt;0, (R41*SUMPRODUCT(K41:$K$98, X41:$X$98)-K41*$AZ$3)/Z41, 0)</f>
        <v>-133125.57283910687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250000</v>
      </c>
      <c r="S42">
        <f t="shared" si="32"/>
        <v>-301907.03488620615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-346.36930255417855</v>
      </c>
      <c r="AC42">
        <f t="shared" si="33"/>
        <v>-317.20422470691841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-381.28428941408663</v>
      </c>
      <c r="AI42">
        <f t="shared" si="38"/>
        <v>-381.33682284127661</v>
      </c>
      <c r="AJ42">
        <f t="shared" si="39"/>
        <v>-29.165077847260136</v>
      </c>
      <c r="AK42">
        <f t="shared" si="61"/>
        <v>-24.245851178792499</v>
      </c>
      <c r="AL42">
        <f t="shared" si="40"/>
        <v>-434.74775186732927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-4.5892955454223374</v>
      </c>
      <c r="AR42">
        <f t="shared" si="45"/>
        <v>-4.5899278594989523</v>
      </c>
      <c r="AS42">
        <f t="shared" si="46"/>
        <v>-0.35104295026686622</v>
      </c>
      <c r="AT42">
        <f t="shared" si="47"/>
        <v>-0.29183310170160504</v>
      </c>
      <c r="AU42">
        <f t="shared" si="48"/>
        <v>-5.2328039114674239</v>
      </c>
      <c r="AW42">
        <v>39</v>
      </c>
      <c r="AX42">
        <f>IF(Z42&gt;0, (R42*SUMPRODUCT(K42:$K$98, X42:$X$98)-K42*$AZ$3)/Z42, 0)</f>
        <v>-301907.03488620615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250000</v>
      </c>
      <c r="S43">
        <f t="shared" si="32"/>
        <v>-825059.81154899695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-317.20422470691841</v>
      </c>
      <c r="AC43">
        <f t="shared" si="33"/>
        <v>-287.0309358782095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-173.0676985375803</v>
      </c>
      <c r="AI43">
        <f t="shared" si="38"/>
        <v>-173.08509309079088</v>
      </c>
      <c r="AJ43">
        <f t="shared" si="39"/>
        <v>-30.173288828708905</v>
      </c>
      <c r="AK43">
        <f t="shared" si="61"/>
        <v>-22.20429572948429</v>
      </c>
      <c r="AL43">
        <f t="shared" si="40"/>
        <v>-225.46267764898408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-1.8599236280575806</v>
      </c>
      <c r="AR43">
        <f t="shared" si="45"/>
        <v>-1.8601105638104061</v>
      </c>
      <c r="AS43">
        <f t="shared" si="46"/>
        <v>-0.32426624553821931</v>
      </c>
      <c r="AT43">
        <f t="shared" si="47"/>
        <v>-0.2386250849847539</v>
      </c>
      <c r="AU43">
        <f t="shared" si="48"/>
        <v>-2.4230018943333795</v>
      </c>
      <c r="AW43">
        <v>40</v>
      </c>
      <c r="AX43">
        <f>IF(Z43&gt;0, (R43*SUMPRODUCT(K43:$K$98, X43:$X$98)-K43*$AZ$3)/Z43, 0)</f>
        <v>-825059.81154899695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250000</v>
      </c>
      <c r="S44">
        <f t="shared" si="32"/>
        <v>-2934539.7681031683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-287.0309358782095</v>
      </c>
      <c r="AC44">
        <f t="shared" si="33"/>
        <v>-257.85283774365001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-64.135978979372055</v>
      </c>
      <c r="AI44">
        <f t="shared" si="38"/>
        <v>-64.140372391254672</v>
      </c>
      <c r="AJ44">
        <f t="shared" si="39"/>
        <v>-29.178098134559491</v>
      </c>
      <c r="AK44">
        <f t="shared" si="61"/>
        <v>-20.092165511474668</v>
      </c>
      <c r="AL44">
        <f t="shared" si="40"/>
        <v>-113.41063603728884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-0.61540751992428699</v>
      </c>
      <c r="AR44">
        <f t="shared" si="45"/>
        <v>-0.61544967627324598</v>
      </c>
      <c r="AS44">
        <f t="shared" si="46"/>
        <v>-0.27997422499580171</v>
      </c>
      <c r="AT44">
        <f t="shared" si="47"/>
        <v>-0.19279147124739157</v>
      </c>
      <c r="AU44">
        <f t="shared" si="48"/>
        <v>-1.0882153725164394</v>
      </c>
      <c r="AW44">
        <v>41</v>
      </c>
      <c r="AX44">
        <f>IF(Z44&gt;0, (R44*SUMPRODUCT(K44:$K$98, X44:$X$98)-K44*$AZ$3)/Z44, 0)</f>
        <v>-2934539.7681031683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250000</v>
      </c>
      <c r="S45">
        <f t="shared" si="32"/>
        <v>-15401953.570843989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-257.85283774365001</v>
      </c>
      <c r="AC45">
        <f t="shared" si="33"/>
        <v>-230.75572583266612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-18.001829452528174</v>
      </c>
      <c r="AI45">
        <f t="shared" si="38"/>
        <v>-18.002578564401453</v>
      </c>
      <c r="AJ45">
        <f t="shared" si="39"/>
        <v>-27.097111910983898</v>
      </c>
      <c r="AK45">
        <f t="shared" si="61"/>
        <v>-18.049698642055503</v>
      </c>
      <c r="AL45">
        <f t="shared" si="40"/>
        <v>-63.149389117440855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-0.15422674429082228</v>
      </c>
      <c r="AR45">
        <f t="shared" si="45"/>
        <v>-0.15423316214327612</v>
      </c>
      <c r="AS45">
        <f t="shared" si="46"/>
        <v>-0.23214859138264951</v>
      </c>
      <c r="AT45">
        <f t="shared" si="47"/>
        <v>-0.1546368531229334</v>
      </c>
      <c r="AU45">
        <f t="shared" si="48"/>
        <v>-0.54101860664885904</v>
      </c>
      <c r="AW45">
        <v>42</v>
      </c>
      <c r="AX45">
        <f>IF(Z45&gt;0, (R45*SUMPRODUCT(K45:$K$98, X45:$X$98)-K45*$AZ$3)/Z45, 0)</f>
        <v>-15401953.570843989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250000</v>
      </c>
      <c r="S46">
        <f t="shared" si="32"/>
        <v>-81891261.325684488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-230.75572583266612</v>
      </c>
      <c r="AC46">
        <f t="shared" si="33"/>
        <v>-206.16663165650328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-3.0787123446449809</v>
      </c>
      <c r="AI46">
        <f t="shared" si="38"/>
        <v>-3.0788382229305995</v>
      </c>
      <c r="AJ46">
        <f t="shared" si="39"/>
        <v>-24.589094176162831</v>
      </c>
      <c r="AK46">
        <f t="shared" si="61"/>
        <v>-16.152900808286631</v>
      </c>
      <c r="AL46">
        <f t="shared" si="40"/>
        <v>-43.820833207380062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-2.3550174976396422E-2</v>
      </c>
      <c r="AR46">
        <f t="shared" si="45"/>
        <v>-2.3551137864552311E-2</v>
      </c>
      <c r="AS46">
        <f t="shared" si="46"/>
        <v>-0.18809080080734231</v>
      </c>
      <c r="AT46">
        <f t="shared" si="47"/>
        <v>-0.12355933189834638</v>
      </c>
      <c r="AU46">
        <f t="shared" si="48"/>
        <v>-0.33520127057024102</v>
      </c>
      <c r="AW46">
        <v>43</v>
      </c>
      <c r="AX46">
        <f>IF(Z46&gt;0, (R46*SUMPRODUCT(K46:$K$98, X46:$X$98)-K46*$AZ$3)/Z46, 0)</f>
        <v>-81891261.325684488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250000</v>
      </c>
      <c r="S47">
        <f t="shared" si="32"/>
        <v>-442199884.73575234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-206.16663165650328</v>
      </c>
      <c r="AC47">
        <f t="shared" si="33"/>
        <v>-184.09793100964598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-0.51901679298640091</v>
      </c>
      <c r="AI47">
        <f t="shared" si="38"/>
        <v>-0.51903760913056607</v>
      </c>
      <c r="AJ47">
        <f t="shared" si="39"/>
        <v>-22.068700646857309</v>
      </c>
      <c r="AK47">
        <f t="shared" si="61"/>
        <v>-14.431664215955232</v>
      </c>
      <c r="AL47">
        <f t="shared" si="40"/>
        <v>-37.01940247194311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-3.5447728634534457E-3</v>
      </c>
      <c r="AR47">
        <f t="shared" si="45"/>
        <v>-3.5449150332328354E-3</v>
      </c>
      <c r="AS47">
        <f t="shared" si="46"/>
        <v>-0.15072447027105537</v>
      </c>
      <c r="AT47">
        <f t="shared" si="47"/>
        <v>-9.8565157001636067E-2</v>
      </c>
      <c r="AU47">
        <f t="shared" si="48"/>
        <v>-0.25283454230592434</v>
      </c>
      <c r="AW47">
        <v>44</v>
      </c>
      <c r="AX47">
        <f>IF(Z47&gt;0, (R47*SUMPRODUCT(K47:$K$98, X47:$X$98)-K47*$AZ$3)/Z47, 0)</f>
        <v>-442199884.73575234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250000</v>
      </c>
      <c r="S48">
        <f t="shared" si="32"/>
        <v>-2430826027.1687675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-184.09793100964598</v>
      </c>
      <c r="AC48">
        <f t="shared" si="33"/>
        <v>-164.37625183444368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-8.6134523227955909E-2</v>
      </c>
      <c r="AI48">
        <f t="shared" si="38"/>
        <v>-8.6137904306033838E-2</v>
      </c>
      <c r="AJ48">
        <f t="shared" si="39"/>
        <v>-19.721679175202297</v>
      </c>
      <c r="AK48">
        <f t="shared" si="61"/>
        <v>-12.88685517067522</v>
      </c>
      <c r="AL48">
        <f t="shared" si="40"/>
        <v>-32.694672250183551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-5.2525020912982609E-4</v>
      </c>
      <c r="AR48">
        <f t="shared" si="45"/>
        <v>-5.2527082701799639E-4</v>
      </c>
      <c r="AS48">
        <f t="shared" si="46"/>
        <v>-0.120263231547142</v>
      </c>
      <c r="AT48">
        <f t="shared" si="47"/>
        <v>-7.8584325073805528E-2</v>
      </c>
      <c r="AU48">
        <f t="shared" si="48"/>
        <v>-0.1993728274479655</v>
      </c>
      <c r="AW48">
        <v>45</v>
      </c>
      <c r="AX48">
        <f>IF(Z48&gt;0, (R48*SUMPRODUCT(K48:$K$98, X48:$X$98)-K48*$AZ$3)/Z48, 0)</f>
        <v>-2430826027.1687675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250000</v>
      </c>
      <c r="S49">
        <f t="shared" si="32"/>
        <v>-13635414427.591637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-164.37625183444368</v>
      </c>
      <c r="AC49">
        <f t="shared" si="33"/>
        <v>-146.76496998816549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-1.40454580609078E-2</v>
      </c>
      <c r="AI49">
        <f t="shared" si="38"/>
        <v>-1.404599623659277E-2</v>
      </c>
      <c r="AJ49">
        <f t="shared" si="39"/>
        <v>-17.611281846278189</v>
      </c>
      <c r="AK49">
        <f t="shared" si="61"/>
        <v>-11.506337628411059</v>
      </c>
      <c r="AL49">
        <f t="shared" si="40"/>
        <v>-29.131665470925839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-7.6472777565826867E-5</v>
      </c>
      <c r="AR49">
        <f t="shared" si="45"/>
        <v>-7.6475707750749963E-5</v>
      </c>
      <c r="AS49">
        <f t="shared" si="46"/>
        <v>-9.5887484298427361E-2</v>
      </c>
      <c r="AT49">
        <f t="shared" si="47"/>
        <v>-6.2648123987058546E-2</v>
      </c>
      <c r="AU49">
        <f t="shared" si="48"/>
        <v>-0.15861208399323665</v>
      </c>
      <c r="AW49">
        <v>46</v>
      </c>
      <c r="AX49">
        <f>IF(Z49&gt;0, (R49*SUMPRODUCT(K49:$K$98, X49:$X$98)-K49*$AZ$3)/Z49, 0)</f>
        <v>-13635414427.591637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250000</v>
      </c>
      <c r="S50">
        <f t="shared" si="32"/>
        <v>-78070572885.992737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-146.76496998816549</v>
      </c>
      <c r="AC50">
        <f t="shared" si="33"/>
        <v>-131.0402186962223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-2.2443486046165593E-3</v>
      </c>
      <c r="AI50">
        <f t="shared" si="38"/>
        <v>-2.2444325288237554E-3</v>
      </c>
      <c r="AJ50">
        <f t="shared" si="39"/>
        <v>-15.724751291943193</v>
      </c>
      <c r="AK50">
        <f t="shared" si="61"/>
        <v>-10.273547899171586</v>
      </c>
      <c r="AL50">
        <f t="shared" si="40"/>
        <v>-26.000543623643601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-1.0910464720843496E-5</v>
      </c>
      <c r="AR50">
        <f t="shared" si="45"/>
        <v>-1.0910872702072417E-5</v>
      </c>
      <c r="AS50">
        <f t="shared" si="46"/>
        <v>-7.6442823482003458E-2</v>
      </c>
      <c r="AT50">
        <f t="shared" si="47"/>
        <v>-4.994285721979342E-2</v>
      </c>
      <c r="AU50">
        <f t="shared" si="48"/>
        <v>-0.12639659157449895</v>
      </c>
      <c r="AW50">
        <v>47</v>
      </c>
      <c r="AX50">
        <f>IF(Z50&gt;0, (R50*SUMPRODUCT(K50:$K$98, X50:$X$98)-K50*$AZ$3)/Z50, 0)</f>
        <v>-78070572885.992737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250000</v>
      </c>
      <c r="S51">
        <f t="shared" si="32"/>
        <v>-457229015832.28278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-131.0402186962223</v>
      </c>
      <c r="AC51">
        <f t="shared" si="33"/>
        <v>-117.00020481675772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-3.5145239563243153E-4</v>
      </c>
      <c r="AI51">
        <f t="shared" si="38"/>
        <v>-3.5146519011842927E-4</v>
      </c>
      <c r="AJ51">
        <f t="shared" si="39"/>
        <v>-14.040013879464581</v>
      </c>
      <c r="AK51">
        <f t="shared" si="61"/>
        <v>-9.1728153087355615</v>
      </c>
      <c r="AL51">
        <f t="shared" si="40"/>
        <v>-23.21318065339026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-1.5254620919677121E-6</v>
      </c>
      <c r="AR51">
        <f t="shared" si="45"/>
        <v>-1.5255176258141686E-6</v>
      </c>
      <c r="AS51">
        <f t="shared" si="46"/>
        <v>-6.0939999869067264E-2</v>
      </c>
      <c r="AT51">
        <f t="shared" si="47"/>
        <v>-3.981416033576176E-2</v>
      </c>
      <c r="AU51">
        <f t="shared" si="48"/>
        <v>-0.10075568572245484</v>
      </c>
      <c r="AW51">
        <v>48</v>
      </c>
      <c r="AX51">
        <f>IF(Z51&gt;0, (R51*SUMPRODUCT(K51:$K$98, X51:$X$98)-K51*$AZ$3)/Z51, 0)</f>
        <v>-457229015832.28278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250000</v>
      </c>
      <c r="S52">
        <f t="shared" si="32"/>
        <v>-2743607299831.7612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-117.00020481675772</v>
      </c>
      <c r="AC52">
        <f t="shared" si="33"/>
        <v>-104.46446992264011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-5.3813807892497273E-5</v>
      </c>
      <c r="AI52">
        <f t="shared" si="38"/>
        <v>-5.3815711672056564E-5</v>
      </c>
      <c r="AJ52">
        <f t="shared" si="39"/>
        <v>-12.53573489411761</v>
      </c>
      <c r="AK52">
        <f t="shared" si="61"/>
        <v>-8.1900143371730412</v>
      </c>
      <c r="AL52">
        <f t="shared" si="40"/>
        <v>-20.725803047002323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-2.0855020121145247E-7</v>
      </c>
      <c r="AR52">
        <f t="shared" si="45"/>
        <v>-2.0855757912477437E-7</v>
      </c>
      <c r="AS52">
        <f t="shared" si="46"/>
        <v>-4.8581026633986696E-2</v>
      </c>
      <c r="AT52">
        <f t="shared" si="47"/>
        <v>-3.1739607450827725E-2</v>
      </c>
      <c r="AU52">
        <f t="shared" si="48"/>
        <v>-8.0320842642393545E-2</v>
      </c>
      <c r="AW52">
        <v>49</v>
      </c>
      <c r="AX52">
        <f>IF(Z52&gt;0, (R52*SUMPRODUCT(K52:$K$98, X52:$X$98)-K52*$AZ$3)/Z52, 0)</f>
        <v>-2743607299831.7612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250000</v>
      </c>
      <c r="S53">
        <f t="shared" si="32"/>
        <v>-16891870258641.215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-104.46446992264011</v>
      </c>
      <c r="AC53">
        <f t="shared" si="33"/>
        <v>-93.271848327994149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-8.0432836953249044E-6</v>
      </c>
      <c r="AI53">
        <f t="shared" si="38"/>
        <v>-8.0435597803495347E-6</v>
      </c>
      <c r="AJ53">
        <f t="shared" si="39"/>
        <v>-11.192621594645956</v>
      </c>
      <c r="AK53">
        <f t="shared" si="61"/>
        <v>-7.3125128945848079</v>
      </c>
      <c r="AL53">
        <f t="shared" si="40"/>
        <v>-18.505142532790543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-2.7831220587138814E-8</v>
      </c>
      <c r="AR53">
        <f t="shared" si="45"/>
        <v>-2.783217589140413E-8</v>
      </c>
      <c r="AS53">
        <f t="shared" si="46"/>
        <v>-3.8728500988971015E-2</v>
      </c>
      <c r="AT53">
        <f t="shared" si="47"/>
        <v>-2.5302621059329154E-2</v>
      </c>
      <c r="AU53">
        <f t="shared" si="48"/>
        <v>-6.4031149880476049E-2</v>
      </c>
      <c r="AW53">
        <v>50</v>
      </c>
      <c r="AX53">
        <f>IF(Z53&gt;0, (R53*SUMPRODUCT(K53:$K$98, X53:$X$98)-K53*$AZ$3)/Z53, 0)</f>
        <v>-16891870258641.215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250000</v>
      </c>
      <c r="S54">
        <f t="shared" si="32"/>
        <v>-106990297532971.14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-93.271848327994149</v>
      </c>
      <c r="AC54">
        <f t="shared" si="33"/>
        <v>-83.278436031543066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-1.1720274415974399E-6</v>
      </c>
      <c r="AI54">
        <f t="shared" si="38"/>
        <v>-1.172066360283504E-6</v>
      </c>
      <c r="AJ54">
        <f t="shared" si="39"/>
        <v>-9.9934122964510834</v>
      </c>
      <c r="AK54">
        <f t="shared" si="61"/>
        <v>-6.5290293829595907</v>
      </c>
      <c r="AL54">
        <f t="shared" si="40"/>
        <v>-16.522442851477035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-3.6209174521148497E-9</v>
      </c>
      <c r="AR54">
        <f t="shared" si="45"/>
        <v>-3.6210376893589458E-9</v>
      </c>
      <c r="AS54">
        <f t="shared" si="46"/>
        <v>-3.0874124364425552E-2</v>
      </c>
      <c r="AT54">
        <f t="shared" si="47"/>
        <v>-2.0171094634018907E-2</v>
      </c>
      <c r="AU54">
        <f t="shared" si="48"/>
        <v>-5.1045222619482154E-2</v>
      </c>
      <c r="AW54">
        <v>51</v>
      </c>
      <c r="AX54">
        <f>IF(Z54&gt;0, (R54*SUMPRODUCT(K54:$K$98, X54:$X$98)-K54*$AZ$3)/Z54, 0)</f>
        <v>-106990297532971.14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250000</v>
      </c>
      <c r="S55">
        <f t="shared" si="32"/>
        <v>-698307210085544.75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-83.278436031543066</v>
      </c>
      <c r="AC55">
        <f t="shared" si="33"/>
        <v>-74.355746459911927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-1.6602749790338844E-7</v>
      </c>
      <c r="AI55">
        <f t="shared" si="38"/>
        <v>-1.6603282190301111E-7</v>
      </c>
      <c r="AJ55">
        <f t="shared" si="39"/>
        <v>-8.922689571631139</v>
      </c>
      <c r="AK55">
        <f t="shared" si="61"/>
        <v>-5.8294905222080153</v>
      </c>
      <c r="AL55">
        <f t="shared" si="40"/>
        <v>-14.752180259871976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-4.5797613129350997E-10</v>
      </c>
      <c r="AR55">
        <f t="shared" si="45"/>
        <v>-4.5799081720265743E-10</v>
      </c>
      <c r="AS55">
        <f t="shared" si="46"/>
        <v>-2.4612662976625971E-2</v>
      </c>
      <c r="AT55">
        <f t="shared" si="47"/>
        <v>-1.6080273150454572E-2</v>
      </c>
      <c r="AU55">
        <f t="shared" si="48"/>
        <v>-4.0692936585071358E-2</v>
      </c>
      <c r="AW55">
        <v>52</v>
      </c>
      <c r="AX55">
        <f>IF(Z55&gt;0, (R55*SUMPRODUCT(K55:$K$98, X55:$X$98)-K55*$AZ$3)/Z55, 0)</f>
        <v>-698307210085544.75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250000</v>
      </c>
      <c r="S56">
        <f t="shared" si="32"/>
        <v>-4709726749168076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-74.355746459911927</v>
      </c>
      <c r="AC56">
        <f t="shared" si="33"/>
        <v>-66.389059339609162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-2.2829758263430647E-8</v>
      </c>
      <c r="AI56">
        <f t="shared" si="38"/>
        <v>-2.2830463071404393E-8</v>
      </c>
      <c r="AJ56">
        <f t="shared" si="39"/>
        <v>-7.9666871203027654</v>
      </c>
      <c r="AK56">
        <f t="shared" si="61"/>
        <v>-5.2049022521938353</v>
      </c>
      <c r="AL56">
        <f t="shared" si="40"/>
        <v>-13.171589395327064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-5.622715524689806E-11</v>
      </c>
      <c r="AR56">
        <f t="shared" si="45"/>
        <v>-5.6228891110541543E-11</v>
      </c>
      <c r="AS56">
        <f t="shared" si="46"/>
        <v>-1.9621064242027322E-2</v>
      </c>
      <c r="AT56">
        <f t="shared" si="47"/>
        <v>-1.2819095305438172E-2</v>
      </c>
      <c r="AU56">
        <f t="shared" si="48"/>
        <v>-3.2440159603694389E-2</v>
      </c>
      <c r="AW56">
        <v>53</v>
      </c>
      <c r="AX56">
        <f>IF(Z56&gt;0, (R56*SUMPRODUCT(K56:$K$98, X56:$X$98)-K56*$AZ$3)/Z56, 0)</f>
        <v>-4709726749168076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250000</v>
      </c>
      <c r="S57">
        <f t="shared" si="32"/>
        <v>-3.2927167894020132E+16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-66.389059339609162</v>
      </c>
      <c r="AC57">
        <f t="shared" si="33"/>
        <v>-59.275945838986139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-3.0387459911836944E-9</v>
      </c>
      <c r="AI57">
        <f t="shared" si="38"/>
        <v>-3.0388360018794666E-9</v>
      </c>
      <c r="AJ57">
        <f t="shared" si="39"/>
        <v>-7.1131135006230224</v>
      </c>
      <c r="AK57">
        <f t="shared" si="61"/>
        <v>-4.6472341537726418</v>
      </c>
      <c r="AL57">
        <f t="shared" si="40"/>
        <v>-11.760347657434501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-6.6822262288511434E-12</v>
      </c>
      <c r="AR57">
        <f t="shared" si="45"/>
        <v>-6.6824241630759557E-12</v>
      </c>
      <c r="AS57">
        <f t="shared" si="46"/>
        <v>-1.5641792285555015E-2</v>
      </c>
      <c r="AT57">
        <f t="shared" si="47"/>
        <v>-1.0219304293300232E-2</v>
      </c>
      <c r="AU57">
        <f t="shared" si="48"/>
        <v>-2.5861096585537671E-2</v>
      </c>
      <c r="AW57">
        <v>54</v>
      </c>
      <c r="AX57">
        <f>IF(Z57&gt;0, (R57*SUMPRODUCT(K57:$K$98, X57:$X$98)-K57*$AZ$3)/Z57, 0)</f>
        <v>-3.2927167894020132E+16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250000</v>
      </c>
      <c r="S58">
        <f t="shared" si="32"/>
        <v>-2.3911628073884339E+17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-59.275945838986139</v>
      </c>
      <c r="AC58">
        <f t="shared" si="33"/>
        <v>-52.924951641957776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-3.9021903761655174E-10</v>
      </c>
      <c r="AI58">
        <f t="shared" si="38"/>
        <v>-3.9023010439784292E-10</v>
      </c>
      <c r="AJ58">
        <f t="shared" si="39"/>
        <v>-6.3509941970283634</v>
      </c>
      <c r="AK58">
        <f t="shared" si="61"/>
        <v>-4.1493162087290303</v>
      </c>
      <c r="AL58">
        <f t="shared" si="40"/>
        <v>-10.500310406147623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-7.6615599932493242E-13</v>
      </c>
      <c r="AR58">
        <f t="shared" si="45"/>
        <v>-7.6617772784164245E-13</v>
      </c>
      <c r="AS58">
        <f t="shared" si="46"/>
        <v>-1.2469541044054688E-2</v>
      </c>
      <c r="AT58">
        <f t="shared" si="47"/>
        <v>-8.1467668154565891E-3</v>
      </c>
      <c r="AU58">
        <f t="shared" si="48"/>
        <v>-2.0616307860277454E-2</v>
      </c>
      <c r="AW58">
        <v>55</v>
      </c>
      <c r="AX58">
        <f>IF(Z58&gt;0, (R58*SUMPRODUCT(K58:$K$98, X58:$X$98)-K58*$AZ$3)/Z58, 0)</f>
        <v>-2.3911628073884339E+17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250000</v>
      </c>
      <c r="S59">
        <f t="shared" si="32"/>
        <v>-1.80967297226815E+18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-52.924951641957776</v>
      </c>
      <c r="AC59">
        <f t="shared" si="33"/>
        <v>-47.254421108891542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-4.8252534173057562E-11</v>
      </c>
      <c r="AI59">
        <f t="shared" si="38"/>
        <v>-4.8253839779701222E-11</v>
      </c>
      <c r="AJ59">
        <f t="shared" si="39"/>
        <v>-5.6705305330662341</v>
      </c>
      <c r="AK59">
        <f t="shared" si="61"/>
        <v>-3.7047466149370445</v>
      </c>
      <c r="AL59">
        <f t="shared" si="40"/>
        <v>-9.3752771480515324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-8.4588409181685204E-14</v>
      </c>
      <c r="AR59">
        <f t="shared" si="45"/>
        <v>-8.4590697956583705E-14</v>
      </c>
      <c r="AS59">
        <f t="shared" si="46"/>
        <v>-9.9406417762006628E-3</v>
      </c>
      <c r="AT59">
        <f t="shared" si="47"/>
        <v>-6.4945526271185348E-3</v>
      </c>
      <c r="AU59">
        <f t="shared" si="48"/>
        <v>-1.643519440340379E-2</v>
      </c>
      <c r="AW59">
        <v>56</v>
      </c>
      <c r="AX59">
        <f>IF(Z59&gt;0, (R59*SUMPRODUCT(K59:$K$98, X59:$X$98)-K59*$AZ$3)/Z59, 0)</f>
        <v>-1.80967297226815E+18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250000</v>
      </c>
      <c r="S60">
        <f t="shared" si="32"/>
        <v>-1.4303063134266763E+19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-47.254421108891542</v>
      </c>
      <c r="AC60">
        <f t="shared" si="33"/>
        <v>-42.19144741865324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-5.7252981356433838E-12</v>
      </c>
      <c r="AI60">
        <f t="shared" si="38"/>
        <v>-5.7254456265934781E-12</v>
      </c>
      <c r="AJ60">
        <f t="shared" si="39"/>
        <v>-5.0629736902383016</v>
      </c>
      <c r="AK60">
        <f t="shared" si="61"/>
        <v>-3.3078094776224081</v>
      </c>
      <c r="AL60">
        <f t="shared" si="40"/>
        <v>-8.3707831678664348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-8.9612958322270181E-15</v>
      </c>
      <c r="AR60">
        <f t="shared" si="45"/>
        <v>-8.9615266865869224E-15</v>
      </c>
      <c r="AS60">
        <f t="shared" si="46"/>
        <v>-7.9246187629159973E-3</v>
      </c>
      <c r="AT60">
        <f t="shared" si="47"/>
        <v>-5.1774175917718643E-3</v>
      </c>
      <c r="AU60">
        <f t="shared" si="48"/>
        <v>-1.3102036354696823E-2</v>
      </c>
      <c r="AW60">
        <v>57</v>
      </c>
      <c r="AX60">
        <f>IF(Z60&gt;0, (R60*SUMPRODUCT(K60:$K$98, X60:$X$98)-K60*$AZ$3)/Z60, 0)</f>
        <v>-1.4303063134266763E+19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250000</v>
      </c>
      <c r="S61">
        <f t="shared" si="32"/>
        <v>-1.1820085795004373E+20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-42.19144741865324</v>
      </c>
      <c r="AC61">
        <f t="shared" si="33"/>
        <v>-37.670935195226107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-6.5040452241673365E-13</v>
      </c>
      <c r="AI61">
        <f t="shared" si="38"/>
        <v>-6.5042045755284373E-13</v>
      </c>
      <c r="AJ61">
        <f t="shared" si="39"/>
        <v>-4.5205122234271329</v>
      </c>
      <c r="AK61">
        <f t="shared" si="61"/>
        <v>-2.9534013193057271</v>
      </c>
      <c r="AL61">
        <f t="shared" si="40"/>
        <v>-7.4739135427335102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-9.0894632376512737E-16</v>
      </c>
      <c r="AR61">
        <f t="shared" si="45"/>
        <v>-9.0896859326493368E-16</v>
      </c>
      <c r="AS61">
        <f t="shared" si="46"/>
        <v>-6.3174575597226817E-3</v>
      </c>
      <c r="AT61">
        <f t="shared" si="47"/>
        <v>-4.1274056056854859E-3</v>
      </c>
      <c r="AU61">
        <f t="shared" si="48"/>
        <v>-1.0444863165409076E-2</v>
      </c>
      <c r="AW61">
        <v>58</v>
      </c>
      <c r="AX61">
        <f>IF(Z61&gt;0, (R61*SUMPRODUCT(K61:$K$98, X61:$X$98)-K61*$AZ$3)/Z61, 0)</f>
        <v>-1.1820085795004373E+20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250000</v>
      </c>
      <c r="S62">
        <f t="shared" si="32"/>
        <v>-1.0246485945650497E+21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-37.670935195226107</v>
      </c>
      <c r="AC62">
        <f t="shared" si="33"/>
        <v>-33.634763567166168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-7.0672509432291207E-14</v>
      </c>
      <c r="AI62">
        <f t="shared" si="38"/>
        <v>-7.0674150715153719E-14</v>
      </c>
      <c r="AJ62">
        <f t="shared" si="39"/>
        <v>-4.0361716280599396</v>
      </c>
      <c r="AK62">
        <f t="shared" si="61"/>
        <v>-2.636965463665828</v>
      </c>
      <c r="AL62">
        <f t="shared" si="40"/>
        <v>-6.6731370917258381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-8.8183468114482477E-17</v>
      </c>
      <c r="AR62">
        <f t="shared" si="45"/>
        <v>-8.8185516068009743E-17</v>
      </c>
      <c r="AS62">
        <f t="shared" si="46"/>
        <v>-5.0362384882993308E-3</v>
      </c>
      <c r="AT62">
        <f t="shared" si="47"/>
        <v>-3.2903424790222307E-3</v>
      </c>
      <c r="AU62">
        <f t="shared" si="48"/>
        <v>-8.32658096732165E-3</v>
      </c>
      <c r="AW62">
        <v>59</v>
      </c>
      <c r="AX62">
        <f>IF(Z62&gt;0, (R62*SUMPRODUCT(K62:$K$98, X62:$X$98)-K62*$AZ$3)/Z62, 0)</f>
        <v>-1.0246485945650497E+21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250000</v>
      </c>
      <c r="S63">
        <f t="shared" si="32"/>
        <v>-9.3481646414777329E+21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-33.634763567166168</v>
      </c>
      <c r="AC63">
        <f t="shared" si="33"/>
        <v>-30.031038899255503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-7.3212235651568212E-15</v>
      </c>
      <c r="AI63">
        <f t="shared" si="38"/>
        <v>-7.3213841904776781E-15</v>
      </c>
      <c r="AJ63">
        <f t="shared" si="39"/>
        <v>-3.6037246679106651</v>
      </c>
      <c r="AK63">
        <f t="shared" si="61"/>
        <v>-2.3544334497016322</v>
      </c>
      <c r="AL63">
        <f t="shared" si="40"/>
        <v>-5.9581581176123048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-8.1564712311149383E-18</v>
      </c>
      <c r="AR63">
        <f t="shared" si="45"/>
        <v>-8.1566501815044316E-18</v>
      </c>
      <c r="AS63">
        <f t="shared" si="46"/>
        <v>-4.0148584887590381E-3</v>
      </c>
      <c r="AT63">
        <f t="shared" si="47"/>
        <v>-2.6230408793225693E-3</v>
      </c>
      <c r="AU63">
        <f t="shared" si="48"/>
        <v>-6.6378993680816156E-3</v>
      </c>
      <c r="AW63">
        <v>60</v>
      </c>
      <c r="AX63">
        <f>IF(Z63&gt;0, (R63*SUMPRODUCT(K63:$K$98, X63:$X$98)-K63*$AZ$3)/Z63, 0)</f>
        <v>-9.3481646414777329E+21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250000</v>
      </c>
      <c r="S64">
        <f t="shared" si="32"/>
        <v>-9.0059396828245833E+22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-30.031038899255503</v>
      </c>
      <c r="AC64">
        <f t="shared" si="33"/>
        <v>-26.813427588620986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-7.2066271784746874E-16</v>
      </c>
      <c r="AI64">
        <f t="shared" si="38"/>
        <v>-7.2067760437154779E-16</v>
      </c>
      <c r="AJ64">
        <f t="shared" si="39"/>
        <v>-3.217611310634517</v>
      </c>
      <c r="AK64">
        <f t="shared" si="61"/>
        <v>-2.1021727229478855</v>
      </c>
      <c r="AL64">
        <f t="shared" si="40"/>
        <v>-5.3197840335824029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-7.1685723425810113E-19</v>
      </c>
      <c r="AR64">
        <f t="shared" si="45"/>
        <v>-7.1687204217339186E-19</v>
      </c>
      <c r="AS64">
        <f t="shared" si="46"/>
        <v>-3.2006206064724421E-3</v>
      </c>
      <c r="AT64">
        <f t="shared" si="47"/>
        <v>-2.0910721295619968E-3</v>
      </c>
      <c r="AU64">
        <f t="shared" si="48"/>
        <v>-5.2916927360344389E-3</v>
      </c>
      <c r="AW64">
        <v>61</v>
      </c>
      <c r="AX64">
        <f>IF(Z64&gt;0, (R64*SUMPRODUCT(K64:$K$98, X64:$X$98)-K64*$AZ$3)/Z64, 0)</f>
        <v>-9.0059396828245833E+22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250000</v>
      </c>
      <c r="S65">
        <f t="shared" si="32"/>
        <v>-9.1929877423255055E+23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-26.813427588620986</v>
      </c>
      <c r="AC65">
        <f t="shared" si="33"/>
        <v>-23.94056034698302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-6.7177744787369003E-17</v>
      </c>
      <c r="AI65">
        <f t="shared" si="38"/>
        <v>-6.7179046897249822E-17</v>
      </c>
      <c r="AJ65">
        <f t="shared" si="39"/>
        <v>-2.8728672416379659</v>
      </c>
      <c r="AK65">
        <f t="shared" si="61"/>
        <v>-1.8769399312034691</v>
      </c>
      <c r="AL65">
        <f t="shared" si="40"/>
        <v>-4.7498071728414351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-5.9663402195333944E-20</v>
      </c>
      <c r="AR65">
        <f t="shared" si="45"/>
        <v>-5.9664558654303615E-20</v>
      </c>
      <c r="AS65">
        <f t="shared" si="46"/>
        <v>-2.5515151518434682E-3</v>
      </c>
      <c r="AT65">
        <f t="shared" si="47"/>
        <v>-1.6669898992043976E-3</v>
      </c>
      <c r="AU65">
        <f t="shared" si="48"/>
        <v>-4.2185050510478656E-3</v>
      </c>
      <c r="AW65">
        <v>62</v>
      </c>
      <c r="AX65">
        <f>IF(Z65&gt;0, (R65*SUMPRODUCT(K65:$K$98, X65:$X$98)-K65*$AZ$3)/Z65, 0)</f>
        <v>-9.1929877423255055E+23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250000</v>
      </c>
      <c r="S66">
        <f t="shared" si="32"/>
        <v>-9.9815658618508142E+24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-23.94056034698302</v>
      </c>
      <c r="AC66">
        <f t="shared" si="33"/>
        <v>-21.375500309806267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-5.9100694856781618E-18</v>
      </c>
      <c r="AI66">
        <f t="shared" si="38"/>
        <v>-5.9101765605630329E-18</v>
      </c>
      <c r="AJ66">
        <f t="shared" si="39"/>
        <v>-2.5650600371767531</v>
      </c>
      <c r="AK66">
        <f t="shared" si="61"/>
        <v>-1.6758392242888116</v>
      </c>
      <c r="AL66">
        <f t="shared" si="40"/>
        <v>-4.2408992614655645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-4.6865921285507348E-21</v>
      </c>
      <c r="AR66">
        <f t="shared" si="45"/>
        <v>-4.6866770372500007E-21</v>
      </c>
      <c r="AS66">
        <f t="shared" si="46"/>
        <v>-2.0340522575282732E-3</v>
      </c>
      <c r="AT66">
        <f t="shared" si="47"/>
        <v>-1.3289141415851382E-3</v>
      </c>
      <c r="AU66">
        <f t="shared" si="48"/>
        <v>-3.3629663991134114E-3</v>
      </c>
      <c r="AW66">
        <v>63</v>
      </c>
      <c r="AX66">
        <f>IF(Z66&gt;0, (R66*SUMPRODUCT(K66:$K$98, X66:$X$98)-K66*$AZ$3)/Z66, 0)</f>
        <v>-9.9815658618508142E+24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-1.1580578082970057E+26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-21.375500309806267</v>
      </c>
      <c r="AC67">
        <f t="shared" ref="AC67:AC79" si="64">S67*Z67</f>
        <v>-19.085268133755594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-4.8881965370987293E-19</v>
      </c>
      <c r="AI67">
        <f t="shared" ref="AI67:AI79" si="69">SUM(AE67:AH67)</f>
        <v>-4.8882789391515331E-19</v>
      </c>
      <c r="AJ67">
        <f t="shared" ref="AJ67:AJ79" si="70">AB67-AC67</f>
        <v>-2.2902321760506723</v>
      </c>
      <c r="AK67">
        <f t="shared" si="61"/>
        <v>-1.4962850216864387</v>
      </c>
      <c r="AL67">
        <f t="shared" ref="AL67:AL79" si="71">SUM(AI67:AK67)</f>
        <v>-3.786517197737111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-3.4609490676842589E-22</v>
      </c>
      <c r="AR67">
        <f t="shared" ref="AR67:AR79" si="76">AI67*$K67</f>
        <v>-3.4610074101231649E-22</v>
      </c>
      <c r="AS67">
        <f t="shared" ref="AS67:AS79" si="77">AJ67*$K67</f>
        <v>-1.6215340063203709E-3</v>
      </c>
      <c r="AT67">
        <f t="shared" ref="AT67:AT79" si="78">AK67*$K67</f>
        <v>-1.0594022174626419E-3</v>
      </c>
      <c r="AU67">
        <f t="shared" ref="AU67:AU79" si="79">AL67*$K67</f>
        <v>-2.6809362237830126E-3</v>
      </c>
      <c r="AW67">
        <v>64</v>
      </c>
      <c r="AX67">
        <f>IF(Z67&gt;0, (R67*SUMPRODUCT(K67:$K$98, X67:$X$98)-K67*$AZ$3)/Z67, 0)</f>
        <v>-1.1580578082970057E+26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250000</v>
      </c>
      <c r="S68">
        <f t="shared" si="63"/>
        <v>-1.4425822241995291E+27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-19.085268133755594</v>
      </c>
      <c r="AC68">
        <f t="shared" si="64"/>
        <v>-17.040417976567497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-3.7835905789713017E-20</v>
      </c>
      <c r="AI68">
        <f t="shared" si="69"/>
        <v>-3.7836496411782616E-20</v>
      </c>
      <c r="AJ68">
        <f t="shared" si="70"/>
        <v>-2.0448501571880975</v>
      </c>
      <c r="AK68">
        <f t="shared" si="61"/>
        <v>-1.3359687693628917</v>
      </c>
      <c r="AL68">
        <f t="shared" si="71"/>
        <v>-3.3808189265509894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-2.3918429591800547E-23</v>
      </c>
      <c r="AR68">
        <f t="shared" si="76"/>
        <v>-2.3918802960749757E-23</v>
      </c>
      <c r="AS68">
        <f t="shared" si="77"/>
        <v>-1.2926769820793755E-3</v>
      </c>
      <c r="AT68">
        <f t="shared" si="78"/>
        <v>-8.4454896162519276E-4</v>
      </c>
      <c r="AU68">
        <f t="shared" si="79"/>
        <v>-2.1372259437045685E-3</v>
      </c>
      <c r="AW68">
        <v>65</v>
      </c>
      <c r="AX68">
        <f>IF(Z68&gt;0, (R68*SUMPRODUCT(K68:$K$98, X68:$X$98)-K68*$AZ$3)/Z68, 0)</f>
        <v>-1.4425822241995291E+27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250000</v>
      </c>
      <c r="S69">
        <f t="shared" si="63"/>
        <v>-1.9392838886525096E+28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-17.040417976567497</v>
      </c>
      <c r="AC69">
        <f t="shared" si="64"/>
        <v>-15.214658907649548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-2.7274416522397952E-21</v>
      </c>
      <c r="AI69">
        <f t="shared" si="69"/>
        <v>-2.7274808797582536E-21</v>
      </c>
      <c r="AJ69">
        <f t="shared" si="70"/>
        <v>-1.8257590689179484</v>
      </c>
      <c r="AK69">
        <f t="shared" si="61"/>
        <v>-1.1928292583597249</v>
      </c>
      <c r="AL69">
        <f t="shared" si="71"/>
        <v>-3.0185883272776732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-1.539451362479208E-24</v>
      </c>
      <c r="AR69">
        <f t="shared" si="76"/>
        <v>-1.539473503688604E-24</v>
      </c>
      <c r="AS69">
        <f t="shared" si="77"/>
        <v>-1.0305141757648106E-3</v>
      </c>
      <c r="AT69">
        <f t="shared" si="78"/>
        <v>-6.7326926149967553E-4</v>
      </c>
      <c r="AU69">
        <f t="shared" si="79"/>
        <v>-1.7037834372644861E-3</v>
      </c>
      <c r="AW69">
        <v>66</v>
      </c>
      <c r="AX69">
        <f>IF(Z69&gt;0, (R69*SUMPRODUCT(K69:$K$98, X69:$X$98)-K69*$AZ$3)/Z69, 0)</f>
        <v>-1.9392838886525096E+28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250000</v>
      </c>
      <c r="S70">
        <f t="shared" si="63"/>
        <v>-2.8708922977524191E+29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-15.214658907649548</v>
      </c>
      <c r="AC70">
        <f t="shared" si="64"/>
        <v>-13.584516881829956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-1.8234669137060853E-22</v>
      </c>
      <c r="AI70">
        <f t="shared" si="69"/>
        <v>-1.8234905727560826E-22</v>
      </c>
      <c r="AJ70">
        <f t="shared" si="70"/>
        <v>-1.6301420258195929</v>
      </c>
      <c r="AK70">
        <f t="shared" si="61"/>
        <v>-1.0650261235354685</v>
      </c>
      <c r="AL70">
        <f t="shared" si="71"/>
        <v>-2.6951681493550614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-9.1894679764517031E-26</v>
      </c>
      <c r="AR70">
        <f t="shared" si="76"/>
        <v>-9.1895872076155201E-26</v>
      </c>
      <c r="AS70">
        <f t="shared" si="77"/>
        <v>-8.2151959164924126E-4</v>
      </c>
      <c r="AT70">
        <f t="shared" si="78"/>
        <v>-5.3672613321083815E-4</v>
      </c>
      <c r="AU70">
        <f t="shared" si="79"/>
        <v>-1.3582457248600794E-3</v>
      </c>
      <c r="AW70">
        <v>67</v>
      </c>
      <c r="AX70">
        <f>IF(Z70&gt;0, (R70*SUMPRODUCT(K70:$K$98, X70:$X$98)-K70*$AZ$3)/Z70, 0)</f>
        <v>-2.8708922977524191E+29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250000</v>
      </c>
      <c r="S71">
        <f t="shared" si="63"/>
        <v>-4.7257870108882073E+30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-13.584516881829956</v>
      </c>
      <c r="AC71">
        <f t="shared" si="64"/>
        <v>-12.129032930205316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-1.1069588848267632E-23</v>
      </c>
      <c r="AI71">
        <f t="shared" si="69"/>
        <v>-1.1069717176447702E-23</v>
      </c>
      <c r="AJ71">
        <f t="shared" si="70"/>
        <v>-1.4554839516246396</v>
      </c>
      <c r="AK71">
        <f t="shared" si="61"/>
        <v>-0.950916181728097</v>
      </c>
      <c r="AL71">
        <f t="shared" si="71"/>
        <v>-2.4064001333527365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-4.9808785097495954E-27</v>
      </c>
      <c r="AR71">
        <f t="shared" si="76"/>
        <v>-4.9809362523706693E-27</v>
      </c>
      <c r="AS71">
        <f t="shared" si="77"/>
        <v>-6.5491038875099079E-4</v>
      </c>
      <c r="AT71">
        <f t="shared" si="78"/>
        <v>-4.2787478731731357E-4</v>
      </c>
      <c r="AU71">
        <f t="shared" si="79"/>
        <v>-1.0827851760683044E-3</v>
      </c>
      <c r="AW71">
        <v>68</v>
      </c>
      <c r="AX71">
        <f>IF(Z71&gt;0, (R71*SUMPRODUCT(K71:$K$98, X71:$X$98)-K71*$AZ$3)/Z71, 0)</f>
        <v>-4.7257870108882073E+30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250000</v>
      </c>
      <c r="S72">
        <f t="shared" si="63"/>
        <v>-8.7523132871127217E+31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-12.129032930205316</v>
      </c>
      <c r="AC72">
        <f t="shared" si="64"/>
        <v>-10.829493687683316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-6.0429125880909352E-25</v>
      </c>
      <c r="AI72">
        <f t="shared" si="69"/>
        <v>-6.0429744545560194E-25</v>
      </c>
      <c r="AJ72">
        <f t="shared" si="70"/>
        <v>-1.299539242522</v>
      </c>
      <c r="AK72">
        <f t="shared" ref="AK72:AK79" si="92">G72*SUM(AB72:AB72, AE72:AF72)</f>
        <v>-0.84903230511437222</v>
      </c>
      <c r="AL72">
        <f t="shared" si="71"/>
        <v>-2.1485715476363723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-2.4277432086109925E-28</v>
      </c>
      <c r="AR72">
        <f t="shared" si="76"/>
        <v>-2.427768063494835E-28</v>
      </c>
      <c r="AS72">
        <f t="shared" si="77"/>
        <v>-5.2209055225684866E-4</v>
      </c>
      <c r="AT72">
        <f t="shared" si="78"/>
        <v>-3.4109916080780732E-4</v>
      </c>
      <c r="AU72">
        <f t="shared" si="79"/>
        <v>-8.6318971306465603E-4</v>
      </c>
      <c r="AW72">
        <v>69</v>
      </c>
      <c r="AX72">
        <f>IF(Z72&gt;0, (R72*SUMPRODUCT(K72:$K$98, X72:$X$98)-K72*$AZ$3)/Z72, 0)</f>
        <v>-8.7523132871127217E+31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250000</v>
      </c>
      <c r="S73">
        <f t="shared" si="63"/>
        <v>-1.8506205950553394E+33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-10.829493687683316</v>
      </c>
      <c r="AC73">
        <f t="shared" si="64"/>
        <v>-9.6691907925743887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-2.9317690989085357E-26</v>
      </c>
      <c r="AI73">
        <f t="shared" si="69"/>
        <v>-2.9317952230930885E-26</v>
      </c>
      <c r="AJ73">
        <f t="shared" si="70"/>
        <v>-1.1603028951089271</v>
      </c>
      <c r="AK73">
        <f t="shared" si="92"/>
        <v>-0.75806455813783213</v>
      </c>
      <c r="AL73">
        <f t="shared" si="71"/>
        <v>-1.9183674532467592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-1.0516426142865953E-29</v>
      </c>
      <c r="AR73">
        <f t="shared" si="76"/>
        <v>-1.0516519851834198E-29</v>
      </c>
      <c r="AS73">
        <f t="shared" si="77"/>
        <v>-4.1620739178639026E-4</v>
      </c>
      <c r="AT73">
        <f t="shared" si="78"/>
        <v>-2.719221626337749E-4</v>
      </c>
      <c r="AU73">
        <f t="shared" si="79"/>
        <v>-6.8812955442016505E-4</v>
      </c>
      <c r="AW73">
        <v>70</v>
      </c>
      <c r="AX73">
        <f>IF(Z73&gt;0, (R73*SUMPRODUCT(K73:$K$98, X73:$X$98)-K73*$AZ$3)/Z73, 0)</f>
        <v>-1.8506205950553394E+33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250000</v>
      </c>
      <c r="S74">
        <f t="shared" si="63"/>
        <v>-4.5519719249955676E+34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-9.6691907925743887</v>
      </c>
      <c r="AC74">
        <f t="shared" si="64"/>
        <v>-8.6332060647985607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-1.2457324862569123E-27</v>
      </c>
      <c r="AI74">
        <f t="shared" si="69"/>
        <v>-1.2457419691867359E-27</v>
      </c>
      <c r="AJ74">
        <f t="shared" si="70"/>
        <v>-1.0359847277758281</v>
      </c>
      <c r="AK74">
        <f t="shared" si="92"/>
        <v>-0.67684335548020724</v>
      </c>
      <c r="AL74">
        <f t="shared" si="71"/>
        <v>-1.7128280832560354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-3.9897453805423485E-31</v>
      </c>
      <c r="AR74">
        <f t="shared" si="76"/>
        <v>-3.9897757518105586E-31</v>
      </c>
      <c r="AS74">
        <f t="shared" si="77"/>
        <v>-3.3179798452358922E-4</v>
      </c>
      <c r="AT74">
        <f t="shared" si="78"/>
        <v>-2.1677468322207815E-4</v>
      </c>
      <c r="AU74">
        <f t="shared" si="79"/>
        <v>-5.4857266774566735E-4</v>
      </c>
      <c r="AW74">
        <v>71</v>
      </c>
      <c r="AX74">
        <f>IF(Z74&gt;0, (R74*SUMPRODUCT(K74:$K$98, X74:$X$98)-K74*$AZ$3)/Z74, 0)</f>
        <v>-4.5519719249955676E+34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250000</v>
      </c>
      <c r="S75">
        <f t="shared" si="63"/>
        <v>-1.336829385269115E+36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-8.6332060647985607</v>
      </c>
      <c r="AC75">
        <f t="shared" si="64"/>
        <v>-7.7082197007130011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-4.5498991132510043E-29</v>
      </c>
      <c r="AI75">
        <f t="shared" si="69"/>
        <v>-4.5499279434808964E-29</v>
      </c>
      <c r="AJ75">
        <f t="shared" si="70"/>
        <v>-0.92498636408555956</v>
      </c>
      <c r="AK75">
        <f t="shared" si="92"/>
        <v>-0.6043244245358993</v>
      </c>
      <c r="AL75">
        <f t="shared" si="71"/>
        <v>-1.529310788621459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-1.3010804005799068E-32</v>
      </c>
      <c r="AR75">
        <f t="shared" si="76"/>
        <v>-1.3010886448170039E-32</v>
      </c>
      <c r="AS75">
        <f t="shared" si="77"/>
        <v>-2.6450732184597319E-4</v>
      </c>
      <c r="AT75">
        <f t="shared" si="78"/>
        <v>-1.728114502727026E-4</v>
      </c>
      <c r="AU75">
        <f t="shared" si="79"/>
        <v>-4.3731877211867582E-4</v>
      </c>
      <c r="AW75">
        <v>72</v>
      </c>
      <c r="AX75">
        <f>IF(Z75&gt;0, (R75*SUMPRODUCT(K75:$K$98, X75:$X$98)-K75*$AZ$3)/Z75, 0)</f>
        <v>-1.336829385269115E+36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250000</v>
      </c>
      <c r="S76">
        <f t="shared" si="63"/>
        <v>-4.8707828701823877E+37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-7.7082197007130011</v>
      </c>
      <c r="AC76">
        <f t="shared" si="64"/>
        <v>-6.8823390184937496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-1.3917717757719189E-30</v>
      </c>
      <c r="AI76">
        <f t="shared" si="69"/>
        <v>-1.3917788406926944E-30</v>
      </c>
      <c r="AJ76">
        <f t="shared" si="70"/>
        <v>-0.82588068221925148</v>
      </c>
      <c r="AK76">
        <f t="shared" si="92"/>
        <v>-0.53957537904991015</v>
      </c>
      <c r="AL76">
        <f t="shared" si="71"/>
        <v>-1.3654560612691617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-3.5534676830670792E-34</v>
      </c>
      <c r="AR76">
        <f t="shared" si="76"/>
        <v>-3.553485721202423E-34</v>
      </c>
      <c r="AS76">
        <f t="shared" si="77"/>
        <v>-2.1086361754302756E-4</v>
      </c>
      <c r="AT76">
        <f t="shared" si="78"/>
        <v>-1.3776423012811114E-4</v>
      </c>
      <c r="AU76">
        <f t="shared" si="79"/>
        <v>-3.4862784767113875E-4</v>
      </c>
      <c r="AW76">
        <v>73</v>
      </c>
      <c r="AX76">
        <f>IF(Z76&gt;0, (R76*SUMPRODUCT(K76:$K$98, X76:$X$98)-K76*$AZ$3)/Z76, 0)</f>
        <v>-4.8707828701823877E+37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250000</v>
      </c>
      <c r="S77">
        <f t="shared" si="63"/>
        <v>-2.3371122921007812E+39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-6.8823390184937496</v>
      </c>
      <c r="AC77">
        <f t="shared" si="64"/>
        <v>-6.1449455522265621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-3.431403538429021E-32</v>
      </c>
      <c r="AI77">
        <f t="shared" si="69"/>
        <v>-3.431416684878109E-32</v>
      </c>
      <c r="AJ77">
        <f t="shared" si="70"/>
        <v>-0.73739346626718749</v>
      </c>
      <c r="AK77">
        <f t="shared" si="92"/>
        <v>-0.48176373129456251</v>
      </c>
      <c r="AL77">
        <f t="shared" si="71"/>
        <v>-1.2191571975617501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-7.8223657283682844E-36</v>
      </c>
      <c r="AR77">
        <f t="shared" si="76"/>
        <v>-7.8223956975431842E-36</v>
      </c>
      <c r="AS77">
        <f t="shared" si="77"/>
        <v>-1.6809918490356122E-4</v>
      </c>
      <c r="AT77">
        <f t="shared" si="78"/>
        <v>-1.0982480080365999E-4</v>
      </c>
      <c r="AU77">
        <f t="shared" si="79"/>
        <v>-2.7792398570722121E-4</v>
      </c>
      <c r="AW77">
        <v>74</v>
      </c>
      <c r="AX77">
        <f>IF(Z77&gt;0, (R77*SUMPRODUCT(K77:$K$98, X77:$X$98)-K77*$AZ$3)/Z77, 0)</f>
        <v>-2.3371122921007812E+39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250000</v>
      </c>
      <c r="S78">
        <f t="shared" si="63"/>
        <v>-1.6416710634228584E+41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-6.1449455522265621</v>
      </c>
      <c r="AC78">
        <f t="shared" si="64"/>
        <v>-5.4865585287737151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-6.4239408696265143E-34</v>
      </c>
      <c r="AI78">
        <f t="shared" si="69"/>
        <v>-6.4239575799123053E-34</v>
      </c>
      <c r="AJ78">
        <f t="shared" si="70"/>
        <v>-0.65838702345284705</v>
      </c>
      <c r="AK78">
        <f t="shared" si="92"/>
        <v>-0.43014618865585941</v>
      </c>
      <c r="AL78">
        <f t="shared" si="71"/>
        <v>-1.0885332121087066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-1.3075244975474754E-37</v>
      </c>
      <c r="AR78">
        <f t="shared" si="76"/>
        <v>-1.3075278987475295E-37</v>
      </c>
      <c r="AS78">
        <f t="shared" si="77"/>
        <v>-1.3400764102643612E-4</v>
      </c>
      <c r="AT78">
        <f t="shared" si="78"/>
        <v>-8.7551658803938122E-5</v>
      </c>
      <c r="AU78">
        <f t="shared" si="79"/>
        <v>-2.2155929983037426E-4</v>
      </c>
      <c r="AW78">
        <v>75</v>
      </c>
      <c r="AX78">
        <f>IF(Z78&gt;0, (R78*SUMPRODUCT(K78:$K$98, X78:$X$98)-K78*$AZ$3)/Z78, 0)</f>
        <v>-1.6416710634228584E+41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-5.4865585287737151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-5.4865585287737151</v>
      </c>
      <c r="AK79">
        <f t="shared" si="92"/>
        <v>-0.38405909701416008</v>
      </c>
      <c r="AL79">
        <f t="shared" si="71"/>
        <v>-5.870617625787875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-1.5183928812148563E-39</v>
      </c>
      <c r="AR79">
        <f t="shared" si="76"/>
        <v>-1.5183928812148563E-39</v>
      </c>
      <c r="AS79">
        <f t="shared" si="77"/>
        <v>-9.9708066239907636E-4</v>
      </c>
      <c r="AT79">
        <f t="shared" si="78"/>
        <v>-6.979564636793535E-5</v>
      </c>
      <c r="AU79">
        <f t="shared" si="79"/>
        <v>-1.0668763087670118E-3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43575.669817749105</v>
      </c>
      <c r="AO81" s="6">
        <f t="shared" si="93"/>
        <v>-4357.5669817749103</v>
      </c>
      <c r="AP81" s="6">
        <f t="shared" si="93"/>
        <v>-690.23853365319303</v>
      </c>
      <c r="AQ81" s="6">
        <f t="shared" si="93"/>
        <v>-26955.768425522481</v>
      </c>
      <c r="AR81" s="6">
        <f t="shared" si="93"/>
        <v>11572.095876798521</v>
      </c>
      <c r="AS81" s="6">
        <f t="shared" si="93"/>
        <v>-6052.2346874692603</v>
      </c>
      <c r="AT81" s="6">
        <f t="shared" si="93"/>
        <v>3530.4702343570684</v>
      </c>
      <c r="AU81" s="6">
        <f t="shared" si="93"/>
        <v>9050.3314236863462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'S.55.04.C'!C3*(1+C12)</f>
        <v>98165.154010442609</v>
      </c>
      <c r="K3">
        <v>1</v>
      </c>
      <c r="L3" s="2">
        <v>0</v>
      </c>
      <c r="O3">
        <f>$C$3</f>
        <v>98165.154010442609</v>
      </c>
      <c r="P3" s="2">
        <f>O3*C5</f>
        <v>9816.515401044262</v>
      </c>
      <c r="Q3" s="5">
        <f>B8</f>
        <v>400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98165.154010442609</v>
      </c>
      <c r="AF3">
        <f t="shared" ref="AF3:AF34" si="4">-$Z3*P3</f>
        <v>-9816.515401044262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87948.638609398346</v>
      </c>
      <c r="AJ3">
        <f t="shared" ref="AJ3:AJ34" si="8">AB3-AC3</f>
        <v>0</v>
      </c>
      <c r="AL3">
        <f t="shared" ref="AL3:AL34" si="9">SUM(AI3:AK3)</f>
        <v>87948.638609398346</v>
      </c>
      <c r="AN3">
        <f t="shared" ref="AN3:AN34" si="10">AE3*$K3</f>
        <v>98165.154010442609</v>
      </c>
      <c r="AO3">
        <f t="shared" ref="AO3:AO34" si="11">AF3*$K3</f>
        <v>-9816.515401044262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87948.638609398346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87948.638609398346</v>
      </c>
      <c r="AW3">
        <v>0</v>
      </c>
      <c r="AX3">
        <f>IF(Z3&gt;0, (R3*SUMPRODUCT(K3:$K$98, X3:$X$98)-K3*$AZ$3)/Z3, 0)</f>
        <v>0</v>
      </c>
      <c r="AZ3">
        <f>C6*ABS(SUMPRODUCT(X4:X69, K4:K69))/1</f>
        <v>65523.526434299209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7251.3178015914318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7020.3778322463477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-7020.3778322463477</v>
      </c>
      <c r="AK4">
        <f>G4*SUM(AB4, AE4:AF4)</f>
        <v>0</v>
      </c>
      <c r="AL4">
        <f t="shared" si="9"/>
        <v>-12482.377832246348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-4876.7857142857138</v>
      </c>
      <c r="AR4">
        <f t="shared" si="14"/>
        <v>-4876.7857142857138</v>
      </c>
      <c r="AS4">
        <f t="shared" si="15"/>
        <v>-6268.194493077096</v>
      </c>
      <c r="AT4">
        <f t="shared" si="16"/>
        <v>0</v>
      </c>
      <c r="AU4">
        <f t="shared" si="17"/>
        <v>-11144.980207362809</v>
      </c>
      <c r="AW4">
        <v>1</v>
      </c>
      <c r="AX4">
        <f>IF(Z4&gt;0, (R4*SUMPRODUCT(K4:$K$98, X4:$X$98)-K4*$AZ$3)/Z4, 0)</f>
        <v>7251.3178015914318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250000</v>
      </c>
      <c r="S5">
        <f t="shared" si="1"/>
        <v>9008.1428321551339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7020.3778322463477</v>
      </c>
      <c r="AC5">
        <f t="shared" si="2"/>
        <v>8411.7866110377436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-6168.0963919999995</v>
      </c>
      <c r="AI5">
        <f t="shared" si="7"/>
        <v>-6214.7862967215997</v>
      </c>
      <c r="AJ5">
        <f t="shared" si="8"/>
        <v>-1391.4087787913959</v>
      </c>
      <c r="AK5">
        <f>G5*SUM(AB5, AE5:AF5)</f>
        <v>491.42644825724437</v>
      </c>
      <c r="AL5">
        <f t="shared" si="9"/>
        <v>-7114.7686272557512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-4917.1686798469382</v>
      </c>
      <c r="AR5">
        <f t="shared" si="14"/>
        <v>-4954.3895860344383</v>
      </c>
      <c r="AS5">
        <f t="shared" si="15"/>
        <v>-1109.2225596232429</v>
      </c>
      <c r="AT5">
        <f t="shared" si="16"/>
        <v>391.7621558173185</v>
      </c>
      <c r="AU5">
        <f t="shared" si="17"/>
        <v>-5671.8499898403625</v>
      </c>
      <c r="AW5">
        <v>2</v>
      </c>
      <c r="AX5">
        <f>IF(Z5&gt;0, (R5*SUMPRODUCT(K5:$K$98, X5:$X$98)-K5*$AZ$3)/Z5, 0)</f>
        <v>9008.1428321551339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250000</v>
      </c>
      <c r="S6">
        <f t="shared" si="1"/>
        <v>10133.747982285566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8411.7866110377436</v>
      </c>
      <c r="AC6">
        <f t="shared" si="2"/>
        <v>9091.2201571524929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-6834.2348036242001</v>
      </c>
      <c r="AI6">
        <f t="shared" si="7"/>
        <v>-6879.0909623378593</v>
      </c>
      <c r="AJ6">
        <f t="shared" si="8"/>
        <v>-679.43354611474933</v>
      </c>
      <c r="AK6">
        <f>G6*SUM(AB6, AE6:AF6)</f>
        <v>588.82506277264213</v>
      </c>
      <c r="AL6">
        <f t="shared" si="9"/>
        <v>-6969.6994456799666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-4864.4733421386709</v>
      </c>
      <c r="AR6">
        <f t="shared" si="14"/>
        <v>-4896.4010699038372</v>
      </c>
      <c r="AS6">
        <f t="shared" si="15"/>
        <v>-483.60737782630088</v>
      </c>
      <c r="AT6">
        <f t="shared" si="16"/>
        <v>419.11404909905849</v>
      </c>
      <c r="AU6">
        <f t="shared" si="17"/>
        <v>-4960.8943986310796</v>
      </c>
      <c r="AW6">
        <v>3</v>
      </c>
      <c r="AX6">
        <f>IF(Z6&gt;0, (R6*SUMPRODUCT(K6:$K$98, X6:$X$98)-K6*$AZ$3)/Z6, 0)</f>
        <v>10133.747982285566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250000</v>
      </c>
      <c r="S7">
        <f t="shared" si="1"/>
        <v>10747.11778665667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9091.2201571524929</v>
      </c>
      <c r="AC7">
        <f t="shared" si="2"/>
        <v>9223.7130881939011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-7475.5031304248678</v>
      </c>
      <c r="AI7">
        <f t="shared" si="7"/>
        <v>-7518.4156269253053</v>
      </c>
      <c r="AJ7">
        <f t="shared" si="8"/>
        <v>-132.49293104140816</v>
      </c>
      <c r="AK7">
        <f>G7*SUM(AB7, AE7:AF7)</f>
        <v>636.38541100067459</v>
      </c>
      <c r="AL7">
        <f t="shared" si="9"/>
        <v>-7014.5231469660393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-4750.8173845569127</v>
      </c>
      <c r="AR7">
        <f t="shared" si="14"/>
        <v>-4778.0890518724245</v>
      </c>
      <c r="AS7">
        <f t="shared" si="15"/>
        <v>-84.201652937659517</v>
      </c>
      <c r="AT7">
        <f t="shared" si="16"/>
        <v>404.43443352401744</v>
      </c>
      <c r="AU7">
        <f t="shared" si="17"/>
        <v>-4457.8562712860667</v>
      </c>
      <c r="AW7">
        <v>4</v>
      </c>
      <c r="AX7">
        <f>IF(Z7&gt;0, (R7*SUMPRODUCT(K7:$K$98, X7:$X$98)-K7*$AZ$3)/Z7, 0)</f>
        <v>10747.11778665667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250000</v>
      </c>
      <c r="S8">
        <f t="shared" si="1"/>
        <v>10932.699976889035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9223.7130881939011</v>
      </c>
      <c r="AC8">
        <f t="shared" si="2"/>
        <v>8934.4727332620605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-8110.6764010652078</v>
      </c>
      <c r="AI8">
        <f t="shared" si="7"/>
        <v>-8151.5376373204281</v>
      </c>
      <c r="AJ8">
        <f t="shared" si="8"/>
        <v>289.24035493184056</v>
      </c>
      <c r="AK8">
        <f t="shared" ref="AK8:AK39" si="30">G8*SUM(AB8:AB8, AE8:AF8)</f>
        <v>645.65991617357315</v>
      </c>
      <c r="AL8">
        <f t="shared" si="9"/>
        <v>-7216.6373662150145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-4602.2156080074756</v>
      </c>
      <c r="AR8">
        <f t="shared" si="14"/>
        <v>-4625.4013708165503</v>
      </c>
      <c r="AS8">
        <f t="shared" si="15"/>
        <v>164.12274514590595</v>
      </c>
      <c r="AT8">
        <f t="shared" si="16"/>
        <v>366.36477609790501</v>
      </c>
      <c r="AU8">
        <f t="shared" si="17"/>
        <v>-4094.9138495727393</v>
      </c>
      <c r="AW8">
        <v>5</v>
      </c>
      <c r="AX8">
        <f>IF(Z8&gt;0, (R8*SUMPRODUCT(K8:$K$98, X8:$X$98)-K8*$AZ$3)/Z8, 0)</f>
        <v>10932.699976889035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250000</v>
      </c>
      <c r="S9">
        <f t="shared" si="1"/>
        <v>10746.84183575562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8934.4727332620605</v>
      </c>
      <c r="AC9">
        <f t="shared" si="2"/>
        <v>8315.8080445626838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-8815.4031097012012</v>
      </c>
      <c r="AI9">
        <f t="shared" si="7"/>
        <v>-8854.0926529719291</v>
      </c>
      <c r="AJ9">
        <f t="shared" si="8"/>
        <v>618.66468869937671</v>
      </c>
      <c r="AK9">
        <f t="shared" si="30"/>
        <v>625.41309132834431</v>
      </c>
      <c r="AL9">
        <f t="shared" si="9"/>
        <v>-7610.014872944208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-4466.1575610979598</v>
      </c>
      <c r="AR9">
        <f t="shared" si="14"/>
        <v>-4485.7588877830467</v>
      </c>
      <c r="AS9">
        <f t="shared" si="15"/>
        <v>313.43478486858339</v>
      </c>
      <c r="AT9">
        <f t="shared" si="16"/>
        <v>316.85373565865319</v>
      </c>
      <c r="AU9">
        <f t="shared" si="17"/>
        <v>-3855.4703672558103</v>
      </c>
      <c r="AW9">
        <v>6</v>
      </c>
      <c r="AX9">
        <f>IF(Z9&gt;0, (R9*SUMPRODUCT(K9:$K$98, X9:$X$98)-K9*$AZ$3)/Z9, 0)</f>
        <v>10746.84183575562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250000</v>
      </c>
      <c r="S10">
        <f t="shared" si="1"/>
        <v>10170.066899723664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8315.8080445626838</v>
      </c>
      <c r="AC10">
        <f t="shared" si="2"/>
        <v>7406.3923757041048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-9449.7274961588973</v>
      </c>
      <c r="AI10">
        <f t="shared" si="7"/>
        <v>-9486.1401984976856</v>
      </c>
      <c r="AJ10">
        <f t="shared" si="8"/>
        <v>909.41566885857901</v>
      </c>
      <c r="AK10">
        <f t="shared" si="30"/>
        <v>582.10656311938794</v>
      </c>
      <c r="AL10">
        <f t="shared" si="9"/>
        <v>-7994.6179665197187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-4274.5768180349451</v>
      </c>
      <c r="AR10">
        <f t="shared" si="14"/>
        <v>-4291.0480753661914</v>
      </c>
      <c r="AS10">
        <f t="shared" si="15"/>
        <v>411.37346422325442</v>
      </c>
      <c r="AT10">
        <f t="shared" si="16"/>
        <v>263.31544706951104</v>
      </c>
      <c r="AU10">
        <f t="shared" si="17"/>
        <v>-3616.3591640734262</v>
      </c>
      <c r="AW10">
        <v>7</v>
      </c>
      <c r="AX10">
        <f>IF(Z10&gt;0, (R10*SUMPRODUCT(K10:$K$98, X10:$X$98)-K10*$AZ$3)/Z10, 0)</f>
        <v>10170.066899723664</v>
      </c>
    </row>
    <row r="11" spans="1:52" x14ac:dyDescent="0.3">
      <c r="A11" t="s">
        <v>33</v>
      </c>
      <c r="C11" s="25">
        <f>AU71</f>
        <v>20388.147371399606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250000</v>
      </c>
      <c r="S11">
        <f t="shared" si="1"/>
        <v>9258.5300860228581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7406.3923757041048</v>
      </c>
      <c r="AC11">
        <f t="shared" si="2"/>
        <v>6307.4779614543113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-9927.559165647348</v>
      </c>
      <c r="AI11">
        <f t="shared" si="7"/>
        <v>-9961.6222291296199</v>
      </c>
      <c r="AJ11">
        <f t="shared" si="8"/>
        <v>1098.9144142497935</v>
      </c>
      <c r="AK11">
        <f t="shared" si="30"/>
        <v>518.44746629928738</v>
      </c>
      <c r="AL11">
        <f t="shared" si="9"/>
        <v>-8344.2603485805394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-4009.5746417778241</v>
      </c>
      <c r="AR11">
        <f t="shared" si="14"/>
        <v>-4023.3321418119103</v>
      </c>
      <c r="AS11">
        <f t="shared" si="15"/>
        <v>443.8331009002643</v>
      </c>
      <c r="AT11">
        <f t="shared" si="16"/>
        <v>209.39223622668143</v>
      </c>
      <c r="AU11">
        <f t="shared" si="17"/>
        <v>-3370.1068046849646</v>
      </c>
      <c r="AW11">
        <v>8</v>
      </c>
      <c r="AX11">
        <f>IF(Z11&gt;0, (R11*SUMPRODUCT(K11:$K$98, X11:$X$98)-K11*$AZ$3)/Z11, 0)</f>
        <v>9258.5300860228581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250000</v>
      </c>
      <c r="S12">
        <f t="shared" si="1"/>
        <v>8108.927727966885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6307.4779614543113</v>
      </c>
      <c r="AC12">
        <f t="shared" si="2"/>
        <v>5133.3161801989336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-10350.913415675199</v>
      </c>
      <c r="AI12">
        <f t="shared" si="7"/>
        <v>-10382.565665839513</v>
      </c>
      <c r="AJ12">
        <f t="shared" si="8"/>
        <v>1174.1617812553777</v>
      </c>
      <c r="AK12">
        <f t="shared" si="30"/>
        <v>441.52345730180184</v>
      </c>
      <c r="AL12">
        <f t="shared" si="9"/>
        <v>-8766.8804272823327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-3732.643145408801</v>
      </c>
      <c r="AR12">
        <f t="shared" si="14"/>
        <v>-3744.0572641312774</v>
      </c>
      <c r="AS12">
        <f t="shared" si="15"/>
        <v>423.41450927091779</v>
      </c>
      <c r="AT12">
        <f t="shared" si="16"/>
        <v>159.21778496755616</v>
      </c>
      <c r="AU12">
        <f t="shared" si="17"/>
        <v>-3161.4249698928033</v>
      </c>
      <c r="AW12">
        <v>9</v>
      </c>
      <c r="AX12">
        <f>IF(Z12&gt;0, (R12*SUMPRODUCT(K12:$K$98, X12:$X$98)-K12*$AZ$3)/Z12, 0)</f>
        <v>8108.927727966885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250000</v>
      </c>
      <c r="S13">
        <f t="shared" si="1"/>
        <v>6732.9765430391753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5133.3161801989336</v>
      </c>
      <c r="AC13">
        <f t="shared" si="2"/>
        <v>3932.2916602566147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-10669.973530390103</v>
      </c>
      <c r="AI13">
        <f t="shared" si="7"/>
        <v>-10699.175263346695</v>
      </c>
      <c r="AJ13">
        <f t="shared" si="8"/>
        <v>1201.0245199423189</v>
      </c>
      <c r="AK13">
        <f t="shared" si="30"/>
        <v>359.33213261392541</v>
      </c>
      <c r="AL13">
        <f t="shared" si="9"/>
        <v>-9138.8186107904512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-3435.4459119167573</v>
      </c>
      <c r="AR13">
        <f t="shared" si="14"/>
        <v>-3444.8480883908483</v>
      </c>
      <c r="AS13">
        <f t="shared" si="15"/>
        <v>386.69775191061535</v>
      </c>
      <c r="AT13">
        <f t="shared" si="16"/>
        <v>115.69532974874278</v>
      </c>
      <c r="AU13">
        <f t="shared" si="17"/>
        <v>-2942.4550067314899</v>
      </c>
      <c r="AW13">
        <v>10</v>
      </c>
      <c r="AX13">
        <f>IF(Z13&gt;0, (R13*SUMPRODUCT(K13:$K$98, X13:$X$98)-K13*$AZ$3)/Z13, 0)</f>
        <v>6732.9765430391753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250000</v>
      </c>
      <c r="S14">
        <f t="shared" si="1"/>
        <v>5158.5216087516774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3932.2916602566147</v>
      </c>
      <c r="AC14">
        <f t="shared" si="2"/>
        <v>2757.2195210777863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-10924.076281731655</v>
      </c>
      <c r="AI14">
        <f t="shared" si="7"/>
        <v>-10950.801182102336</v>
      </c>
      <c r="AJ14">
        <f t="shared" si="8"/>
        <v>1175.0721391788284</v>
      </c>
      <c r="AK14">
        <f t="shared" si="30"/>
        <v>275.26041621796304</v>
      </c>
      <c r="AL14">
        <f t="shared" si="9"/>
        <v>-9500.468626705544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-3140.4108903507117</v>
      </c>
      <c r="AR14">
        <f t="shared" si="14"/>
        <v>-3148.0936605917045</v>
      </c>
      <c r="AS14">
        <f t="shared" si="15"/>
        <v>337.80516060621443</v>
      </c>
      <c r="AT14">
        <f t="shared" si="16"/>
        <v>79.130792066963991</v>
      </c>
      <c r="AU14">
        <f t="shared" si="17"/>
        <v>-2731.1577079185258</v>
      </c>
      <c r="AW14">
        <v>11</v>
      </c>
      <c r="AX14">
        <f>IF(Z14&gt;0, (R14*SUMPRODUCT(K14:$K$98, X14:$X$98)-K14*$AZ$3)/Z14, 0)</f>
        <v>5158.5216087516774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250000</v>
      </c>
      <c r="S15">
        <f t="shared" si="1"/>
        <v>3373.9010901592869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2757.2195210777863</v>
      </c>
      <c r="AC15">
        <f t="shared" si="2"/>
        <v>1634.9994992430802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-11137.735853982809</v>
      </c>
      <c r="AI15">
        <f t="shared" si="7"/>
        <v>-11161.965958178986</v>
      </c>
      <c r="AJ15">
        <f t="shared" si="8"/>
        <v>1122.2200218347061</v>
      </c>
      <c r="AK15">
        <f t="shared" si="30"/>
        <v>193.00536647544507</v>
      </c>
      <c r="AL15">
        <f t="shared" si="9"/>
        <v>-9846.7405698688344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-2858.7793855222294</v>
      </c>
      <c r="AR15">
        <f t="shared" si="14"/>
        <v>-2864.9986497688597</v>
      </c>
      <c r="AS15">
        <f t="shared" si="15"/>
        <v>288.0459284095997</v>
      </c>
      <c r="AT15">
        <f t="shared" si="16"/>
        <v>49.539670379043734</v>
      </c>
      <c r="AU15">
        <f t="shared" si="17"/>
        <v>-2527.4130509802162</v>
      </c>
      <c r="AW15">
        <v>12</v>
      </c>
      <c r="AX15">
        <f>IF(Z15&gt;0, (R15*SUMPRODUCT(K15:$K$98, X15:$X$98)-K15*$AZ$3)/Z15, 0)</f>
        <v>3373.9010901592869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250000</v>
      </c>
      <c r="S16">
        <f t="shared" si="1"/>
        <v>1329.3150740128931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1634.9994992430802</v>
      </c>
      <c r="AC16">
        <f t="shared" si="2"/>
        <v>578.17624632444313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-11203.273277186265</v>
      </c>
      <c r="AI16">
        <f t="shared" si="7"/>
        <v>-11225.020425685043</v>
      </c>
      <c r="AJ16">
        <f t="shared" si="8"/>
        <v>1056.8232529186371</v>
      </c>
      <c r="AK16">
        <f t="shared" si="30"/>
        <v>114.44996494701563</v>
      </c>
      <c r="AL16">
        <f t="shared" si="9"/>
        <v>-10053.74720781939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-2567.5010801021231</v>
      </c>
      <c r="AR16">
        <f t="shared" si="14"/>
        <v>-2572.4849652469629</v>
      </c>
      <c r="AS16">
        <f t="shared" si="15"/>
        <v>242.19661309798175</v>
      </c>
      <c r="AT16">
        <f t="shared" si="16"/>
        <v>26.228978027117638</v>
      </c>
      <c r="AU16">
        <f t="shared" si="17"/>
        <v>-2304.0593741218636</v>
      </c>
      <c r="AW16">
        <v>13</v>
      </c>
      <c r="AX16">
        <f>IF(Z16&gt;0, (R16*SUMPRODUCT(K16:$K$98, X16:$X$98)-K16*$AZ$3)/Z16, 0)</f>
        <v>1329.3150740128931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250000</v>
      </c>
      <c r="S17">
        <f t="shared" si="1"/>
        <v>-985.18179571455039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578.17624632444313</v>
      </c>
      <c r="AC17">
        <f t="shared" si="2"/>
        <v>-380.43542966734458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-11108.98713188816</v>
      </c>
      <c r="AI17">
        <f t="shared" si="7"/>
        <v>-11128.295011475571</v>
      </c>
      <c r="AJ17">
        <f t="shared" si="8"/>
        <v>958.61167599178771</v>
      </c>
      <c r="AK17">
        <f t="shared" si="30"/>
        <v>40.472337242711021</v>
      </c>
      <c r="AL17">
        <f t="shared" si="9"/>
        <v>-10129.210998241073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-2273.1188652794353</v>
      </c>
      <c r="AR17">
        <f t="shared" si="14"/>
        <v>-2277.069639982622</v>
      </c>
      <c r="AS17">
        <f t="shared" si="15"/>
        <v>196.15094151285655</v>
      </c>
      <c r="AT17">
        <f t="shared" si="16"/>
        <v>8.2814420627311698</v>
      </c>
      <c r="AU17">
        <f t="shared" si="17"/>
        <v>-2072.6372564070343</v>
      </c>
      <c r="AW17">
        <v>14</v>
      </c>
      <c r="AX17">
        <f>IF(Z17&gt;0, (R17*SUMPRODUCT(K17:$K$98, X17:$X$98)-K17*$AZ$3)/Z17, 0)</f>
        <v>-985.18179571455039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250000</v>
      </c>
      <c r="S18">
        <f t="shared" si="1"/>
        <v>-3594.039946029116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-380.43542966734458</v>
      </c>
      <c r="AC18">
        <f t="shared" si="2"/>
        <v>-1217.0458984196885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-10916.77165812089</v>
      </c>
      <c r="AI18">
        <f t="shared" si="7"/>
        <v>-10933.703104580803</v>
      </c>
      <c r="AJ18">
        <f t="shared" si="8"/>
        <v>836.61046875234388</v>
      </c>
      <c r="AK18">
        <f t="shared" si="30"/>
        <v>-26.630480076714122</v>
      </c>
      <c r="AL18">
        <f t="shared" si="9"/>
        <v>-10123.723115905173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-1994.4533670136602</v>
      </c>
      <c r="AR18">
        <f t="shared" si="14"/>
        <v>-1997.5466789796815</v>
      </c>
      <c r="AS18">
        <f t="shared" si="15"/>
        <v>152.84560477554245</v>
      </c>
      <c r="AT18">
        <f t="shared" si="16"/>
        <v>-4.8652891456864173</v>
      </c>
      <c r="AU18">
        <f t="shared" si="17"/>
        <v>-1849.5663633498255</v>
      </c>
      <c r="AW18">
        <v>15</v>
      </c>
      <c r="AX18">
        <f>IF(Z18&gt;0, (R18*SUMPRODUCT(K18:$K$98, X18:$X$98)-K18*$AZ$3)/Z18, 0)</f>
        <v>-3594.039946029116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250000</v>
      </c>
      <c r="S19">
        <f t="shared" si="1"/>
        <v>-6588.1876495144106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-1217.0458984196885</v>
      </c>
      <c r="AC19">
        <f t="shared" si="2"/>
        <v>-1928.9024828198781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-10615.170358043124</v>
      </c>
      <c r="AI19">
        <f t="shared" si="7"/>
        <v>-10629.80945596683</v>
      </c>
      <c r="AJ19">
        <f t="shared" si="8"/>
        <v>711.8565844001896</v>
      </c>
      <c r="AK19">
        <f t="shared" si="30"/>
        <v>-85.193212889378202</v>
      </c>
      <c r="AL19">
        <f t="shared" si="9"/>
        <v>-10003.146084456019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-1731.5642295509201</v>
      </c>
      <c r="AR19">
        <f t="shared" si="14"/>
        <v>-1733.9521835321179</v>
      </c>
      <c r="AS19">
        <f t="shared" si="15"/>
        <v>116.1192290412657</v>
      </c>
      <c r="AT19">
        <f t="shared" si="16"/>
        <v>-13.896858464262849</v>
      </c>
      <c r="AU19">
        <f t="shared" si="17"/>
        <v>-1631.7298129551152</v>
      </c>
      <c r="AW19">
        <v>16</v>
      </c>
      <c r="AX19">
        <f>IF(Z19&gt;0, (R19*SUMPRODUCT(K19:$K$98, X19:$X$98)-K19*$AZ$3)/Z19, 0)</f>
        <v>-6588.1876495144106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250000</v>
      </c>
      <c r="S20">
        <f t="shared" si="1"/>
        <v>-10100.848686230136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-1928.9024828198781</v>
      </c>
      <c r="AC20">
        <f t="shared" si="2"/>
        <v>-2515.2910136087694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-10209.087305523917</v>
      </c>
      <c r="AI20">
        <f t="shared" si="7"/>
        <v>-10221.538195007282</v>
      </c>
      <c r="AJ20">
        <f t="shared" si="8"/>
        <v>586.38853078889133</v>
      </c>
      <c r="AK20">
        <f t="shared" si="30"/>
        <v>-135.02317379739148</v>
      </c>
      <c r="AL20">
        <f t="shared" si="9"/>
        <v>-9770.1728380157838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-1486.8957921229414</v>
      </c>
      <c r="AR20">
        <f t="shared" si="14"/>
        <v>-1488.7091937157545</v>
      </c>
      <c r="AS20">
        <f t="shared" si="15"/>
        <v>85.404171096410437</v>
      </c>
      <c r="AT20">
        <f t="shared" si="16"/>
        <v>-19.665361158170935</v>
      </c>
      <c r="AU20">
        <f t="shared" si="17"/>
        <v>-1422.9703837775151</v>
      </c>
      <c r="AW20">
        <v>17</v>
      </c>
      <c r="AX20">
        <f>IF(Z20&gt;0, (R20*SUMPRODUCT(K20:$K$98, X20:$X$98)-K20*$AZ$3)/Z20, 0)</f>
        <v>-10100.848686230136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250000</v>
      </c>
      <c r="S21">
        <f t="shared" si="1"/>
        <v>-14342.945271817738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-2515.2910136087694</v>
      </c>
      <c r="AC21">
        <f t="shared" si="2"/>
        <v>-2979.7085032656132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-9695.0718595639846</v>
      </c>
      <c r="AI21">
        <f t="shared" si="7"/>
        <v>-9705.4592257806034</v>
      </c>
      <c r="AJ21">
        <f t="shared" si="8"/>
        <v>464.41748965684383</v>
      </c>
      <c r="AK21">
        <f t="shared" si="30"/>
        <v>-176.07037095261387</v>
      </c>
      <c r="AL21">
        <f t="shared" si="9"/>
        <v>-9417.1121070763729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-1260.7431707746503</v>
      </c>
      <c r="AR21">
        <f t="shared" si="14"/>
        <v>-1262.0939396198569</v>
      </c>
      <c r="AS21">
        <f t="shared" si="15"/>
        <v>60.392659998242117</v>
      </c>
      <c r="AT21">
        <f t="shared" si="16"/>
        <v>-22.896118870463983</v>
      </c>
      <c r="AU21">
        <f t="shared" si="17"/>
        <v>-1224.5973984920786</v>
      </c>
      <c r="AW21">
        <v>18</v>
      </c>
      <c r="AX21">
        <f>IF(Z21&gt;0, (R21*SUMPRODUCT(K21:$K$98, X21:$X$98)-K21*$AZ$3)/Z21, 0)</f>
        <v>-14342.945271817738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250000</v>
      </c>
      <c r="S22">
        <f t="shared" si="1"/>
        <v>-19640.271825445314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-2979.7085032656132</v>
      </c>
      <c r="AC22">
        <f t="shared" si="2"/>
        <v>-3327.5246182669639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-9061.574729559974</v>
      </c>
      <c r="AI22">
        <f t="shared" si="7"/>
        <v>-9070.0459071685145</v>
      </c>
      <c r="AJ22">
        <f t="shared" si="8"/>
        <v>347.81611500135068</v>
      </c>
      <c r="AK22">
        <f t="shared" si="30"/>
        <v>-208.57959522859295</v>
      </c>
      <c r="AL22">
        <f t="shared" si="9"/>
        <v>-8930.8093873957569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-1052.1102354004431</v>
      </c>
      <c r="AR22">
        <f t="shared" si="14"/>
        <v>-1053.0937965290366</v>
      </c>
      <c r="AS22">
        <f t="shared" si="15"/>
        <v>40.383808063337419</v>
      </c>
      <c r="AT22">
        <f t="shared" si="16"/>
        <v>-24.217504527090117</v>
      </c>
      <c r="AU22">
        <f t="shared" si="17"/>
        <v>-1036.9274929927894</v>
      </c>
      <c r="AW22">
        <v>19</v>
      </c>
      <c r="AX22">
        <f>IF(Z22&gt;0, (R22*SUMPRODUCT(K22:$K$98, X22:$X$98)-K22*$AZ$3)/Z22, 0)</f>
        <v>-19640.271825445314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250000</v>
      </c>
      <c r="S23">
        <f t="shared" si="1"/>
        <v>-26524.282461890176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-3327.5246182669639</v>
      </c>
      <c r="AC23">
        <f t="shared" si="2"/>
        <v>-3564.5214110126767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-8335.5540550271144</v>
      </c>
      <c r="AI23">
        <f t="shared" si="7"/>
        <v>-8342.2734100485632</v>
      </c>
      <c r="AJ23">
        <f t="shared" si="8"/>
        <v>236.99679274571281</v>
      </c>
      <c r="AK23">
        <f t="shared" si="30"/>
        <v>-232.92672327868749</v>
      </c>
      <c r="AL23">
        <f t="shared" si="9"/>
        <v>-8338.2033405815382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-864.11992403987483</v>
      </c>
      <c r="AR23">
        <f t="shared" si="14"/>
        <v>-864.81649783837713</v>
      </c>
      <c r="AS23">
        <f t="shared" si="15"/>
        <v>24.56869083844639</v>
      </c>
      <c r="AT23">
        <f t="shared" si="16"/>
        <v>-24.146759903146194</v>
      </c>
      <c r="AU23">
        <f t="shared" si="17"/>
        <v>-864.39456690307691</v>
      </c>
      <c r="AW23">
        <v>20</v>
      </c>
      <c r="AX23">
        <f>IF(Z23&gt;0, (R23*SUMPRODUCT(K23:$K$98, X23:$X$98)-K23*$AZ$3)/Z23, 0)</f>
        <v>-26524.282461890176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250000</v>
      </c>
      <c r="S24">
        <f t="shared" si="1"/>
        <v>-35883.342636252644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-3564.5214110126767</v>
      </c>
      <c r="AC24">
        <f t="shared" si="2"/>
        <v>-3700.8614755393978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-7476.827913016964</v>
      </c>
      <c r="AI24">
        <f t="shared" si="7"/>
        <v>-7481.9847089055947</v>
      </c>
      <c r="AJ24">
        <f t="shared" si="8"/>
        <v>136.34006452672111</v>
      </c>
      <c r="AK24">
        <f t="shared" si="30"/>
        <v>-249.51649877088738</v>
      </c>
      <c r="AL24">
        <f t="shared" si="9"/>
        <v>-7595.1611431497613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-692.05228822094887</v>
      </c>
      <c r="AR24">
        <f t="shared" si="14"/>
        <v>-692.52959924590937</v>
      </c>
      <c r="AS24">
        <f t="shared" si="15"/>
        <v>12.619583428908468</v>
      </c>
      <c r="AT24">
        <f t="shared" si="16"/>
        <v>-23.095150233783425</v>
      </c>
      <c r="AU24">
        <f t="shared" si="17"/>
        <v>-703.00516605078428</v>
      </c>
      <c r="AW24">
        <v>21</v>
      </c>
      <c r="AX24">
        <f>IF(Z24&gt;0, (R24*SUMPRODUCT(K24:$K$98, X24:$X$98)-K24*$AZ$3)/Z24, 0)</f>
        <v>-35883.342636252644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250000</v>
      </c>
      <c r="S25">
        <f t="shared" si="1"/>
        <v>-49185.084160025923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-3700.8614755393978</v>
      </c>
      <c r="AC25">
        <f t="shared" si="2"/>
        <v>-3743.110317766459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-6500.5021933317485</v>
      </c>
      <c r="AI25">
        <f t="shared" si="7"/>
        <v>-6504.307320822827</v>
      </c>
      <c r="AJ25">
        <f t="shared" si="8"/>
        <v>42.248842227061232</v>
      </c>
      <c r="AK25">
        <f t="shared" si="30"/>
        <v>-259.06030328775785</v>
      </c>
      <c r="AL25">
        <f t="shared" si="9"/>
        <v>-6721.1187818835233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-537.21782029864596</v>
      </c>
      <c r="AR25">
        <f t="shared" si="14"/>
        <v>-537.53228558700664</v>
      </c>
      <c r="AS25">
        <f t="shared" si="15"/>
        <v>3.4915503843142708</v>
      </c>
      <c r="AT25">
        <f t="shared" si="16"/>
        <v>-21.409393815899122</v>
      </c>
      <c r="AU25">
        <f t="shared" si="17"/>
        <v>-555.4501290185915</v>
      </c>
      <c r="AW25">
        <v>22</v>
      </c>
      <c r="AX25">
        <f>IF(Z25&gt;0, (R25*SUMPRODUCT(K25:$K$98, X25:$X$98)-K25*$AZ$3)/Z25, 0)</f>
        <v>-49185.084160025923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250000</v>
      </c>
      <c r="S26">
        <f t="shared" si="1"/>
        <v>-69089.655574384873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-3743.110317766459</v>
      </c>
      <c r="AC26">
        <f t="shared" si="2"/>
        <v>-3700.1464898562763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-5446.4502087177152</v>
      </c>
      <c r="AI26">
        <f t="shared" si="7"/>
        <v>-5449.1279948921392</v>
      </c>
      <c r="AJ26">
        <f t="shared" si="8"/>
        <v>-42.963827910182772</v>
      </c>
      <c r="AK26">
        <f t="shared" si="30"/>
        <v>-262.01772224365214</v>
      </c>
      <c r="AL26">
        <f t="shared" si="9"/>
        <v>-5754.1095450459743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-401.88242693633066</v>
      </c>
      <c r="AR26">
        <f t="shared" si="14"/>
        <v>-402.080015304048</v>
      </c>
      <c r="AS26">
        <f t="shared" si="15"/>
        <v>-3.1702130322208948</v>
      </c>
      <c r="AT26">
        <f t="shared" si="16"/>
        <v>-19.333752091786717</v>
      </c>
      <c r="AU26">
        <f t="shared" si="17"/>
        <v>-424.58398042805561</v>
      </c>
      <c r="AW26">
        <v>23</v>
      </c>
      <c r="AX26">
        <f>IF(Z26&gt;0, (R26*SUMPRODUCT(K26:$K$98, X26:$X$98)-K26*$AZ$3)/Z26, 0)</f>
        <v>-69089.655574384873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250000</v>
      </c>
      <c r="S27">
        <f t="shared" si="1"/>
        <v>-100551.3266065318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-3700.1464898562763</v>
      </c>
      <c r="AC27">
        <f t="shared" si="2"/>
        <v>-3584.0095880347244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-4344.1457329065452</v>
      </c>
      <c r="AI27">
        <f t="shared" si="7"/>
        <v>-4345.9279120726442</v>
      </c>
      <c r="AJ27">
        <f t="shared" si="8"/>
        <v>-116.13690182155187</v>
      </c>
      <c r="AK27">
        <f t="shared" si="30"/>
        <v>-259.01025428993938</v>
      </c>
      <c r="AL27">
        <f t="shared" si="9"/>
        <v>-4721.0750681841355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-286.20145809295752</v>
      </c>
      <c r="AR27">
        <f t="shared" si="14"/>
        <v>-286.31887180494618</v>
      </c>
      <c r="AS27">
        <f t="shared" si="15"/>
        <v>-7.6513433672235074</v>
      </c>
      <c r="AT27">
        <f t="shared" si="16"/>
        <v>-17.06414033886719</v>
      </c>
      <c r="AU27">
        <f t="shared" si="17"/>
        <v>-311.03435551103689</v>
      </c>
      <c r="AW27">
        <v>24</v>
      </c>
      <c r="AX27">
        <f>IF(Z27&gt;0, (R27*SUMPRODUCT(K27:$K$98, X27:$X$98)-K27*$AZ$3)/Z27, 0)</f>
        <v>-100551.3266065318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250000</v>
      </c>
      <c r="S28">
        <f t="shared" si="1"/>
        <v>-153449.21421169967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-3584.0095880347244</v>
      </c>
      <c r="AC28">
        <f t="shared" si="2"/>
        <v>-3407.6937883081441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-3269.9601557493615</v>
      </c>
      <c r="AI28">
        <f t="shared" si="7"/>
        <v>-3271.0705210926494</v>
      </c>
      <c r="AJ28">
        <f t="shared" si="8"/>
        <v>-176.31579972658028</v>
      </c>
      <c r="AK28">
        <f t="shared" si="30"/>
        <v>-250.88067116243073</v>
      </c>
      <c r="AL28">
        <f t="shared" si="9"/>
        <v>-3698.2669919816603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-192.34986865529979</v>
      </c>
      <c r="AR28">
        <f t="shared" si="14"/>
        <v>-192.415184016273</v>
      </c>
      <c r="AS28">
        <f t="shared" si="15"/>
        <v>-10.371478337322392</v>
      </c>
      <c r="AT28">
        <f t="shared" si="16"/>
        <v>-14.757630627822806</v>
      </c>
      <c r="AU28">
        <f t="shared" si="17"/>
        <v>-217.54429298141821</v>
      </c>
      <c r="AW28">
        <v>25</v>
      </c>
      <c r="AX28">
        <f>IF(Z28&gt;0, (R28*SUMPRODUCT(K28:$K$98, X28:$X$98)-K28*$AZ$3)/Z28, 0)</f>
        <v>-153449.21421169967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250000</v>
      </c>
      <c r="S29">
        <f t="shared" si="1"/>
        <v>-248878.44360699519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-3407.6937883081441</v>
      </c>
      <c r="AC29">
        <f t="shared" si="2"/>
        <v>-3187.0818196245709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-2294.8642287200773</v>
      </c>
      <c r="AI29">
        <f t="shared" si="7"/>
        <v>-2295.5045175641881</v>
      </c>
      <c r="AJ29">
        <f t="shared" si="8"/>
        <v>-220.6119686835732</v>
      </c>
      <c r="AK29">
        <f t="shared" si="30"/>
        <v>-238.53856518157011</v>
      </c>
      <c r="AL29">
        <f t="shared" si="9"/>
        <v>-2754.6550514293313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-120.52812680518056</v>
      </c>
      <c r="AR29">
        <f t="shared" si="14"/>
        <v>-120.56175529353692</v>
      </c>
      <c r="AS29">
        <f t="shared" si="15"/>
        <v>-11.586719163366077</v>
      </c>
      <c r="AT29">
        <f t="shared" si="16"/>
        <v>-12.528238521616283</v>
      </c>
      <c r="AU29">
        <f t="shared" si="17"/>
        <v>-144.67671297851928</v>
      </c>
      <c r="AW29">
        <v>26</v>
      </c>
      <c r="AX29">
        <f>IF(Z29&gt;0, (R29*SUMPRODUCT(K29:$K$98, X29:$X$98)-K29*$AZ$3)/Z29, 0)</f>
        <v>-248878.44360699519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250000</v>
      </c>
      <c r="S30">
        <f t="shared" si="1"/>
        <v>-436595.08983638627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-3187.0818196245709</v>
      </c>
      <c r="AC30">
        <f t="shared" si="2"/>
        <v>-2938.8940202343292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-1486.5810194816879</v>
      </c>
      <c r="AI30">
        <f t="shared" si="7"/>
        <v>-1486.9175892334613</v>
      </c>
      <c r="AJ30">
        <f t="shared" si="8"/>
        <v>-248.18779939024171</v>
      </c>
      <c r="AK30">
        <f t="shared" si="30"/>
        <v>-223.09572737372</v>
      </c>
      <c r="AL30">
        <f t="shared" si="9"/>
        <v>-1958.2011159974229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-69.711105726828009</v>
      </c>
      <c r="AR30">
        <f t="shared" si="14"/>
        <v>-69.726888687354787</v>
      </c>
      <c r="AS30">
        <f t="shared" si="15"/>
        <v>-11.638414386209675</v>
      </c>
      <c r="AT30">
        <f t="shared" si="16"/>
        <v>-10.461757303732728</v>
      </c>
      <c r="AU30">
        <f t="shared" si="17"/>
        <v>-91.827060377297187</v>
      </c>
      <c r="AW30">
        <v>27</v>
      </c>
      <c r="AX30">
        <f>IF(Z30&gt;0, (R30*SUMPRODUCT(K30:$K$98, X30:$X$98)-K30*$AZ$3)/Z30, 0)</f>
        <v>-436595.08983638627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250000</v>
      </c>
      <c r="S31">
        <f t="shared" si="1"/>
        <v>-849999.26622095227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-2938.8940202343292</v>
      </c>
      <c r="AC31">
        <f t="shared" si="2"/>
        <v>-2679.3944775723871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-877.96239168601221</v>
      </c>
      <c r="AI31">
        <f t="shared" si="7"/>
        <v>-878.12000326193072</v>
      </c>
      <c r="AJ31">
        <f t="shared" si="8"/>
        <v>-259.49954266194209</v>
      </c>
      <c r="AK31">
        <f t="shared" si="30"/>
        <v>-205.72258141640307</v>
      </c>
      <c r="AL31">
        <f t="shared" si="9"/>
        <v>-1343.342127340276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-36.759642421174661</v>
      </c>
      <c r="AR31">
        <f t="shared" si="14"/>
        <v>-36.766241502441765</v>
      </c>
      <c r="AS31">
        <f t="shared" si="15"/>
        <v>-10.865055823624441</v>
      </c>
      <c r="AT31">
        <f t="shared" si="16"/>
        <v>-8.6134538363375448</v>
      </c>
      <c r="AU31">
        <f t="shared" si="17"/>
        <v>-56.244751162403759</v>
      </c>
      <c r="AW31">
        <v>28</v>
      </c>
      <c r="AX31">
        <f>IF(Z31&gt;0, (R31*SUMPRODUCT(K31:$K$98, X31:$X$98)-K31*$AZ$3)/Z31, 0)</f>
        <v>-849999.26622095227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250000</v>
      </c>
      <c r="S32">
        <f t="shared" si="1"/>
        <v>-1902860.4706742323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-2679.3944775723871</v>
      </c>
      <c r="AC32">
        <f t="shared" si="2"/>
        <v>-2422.2160410750175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-461.94376785941603</v>
      </c>
      <c r="AI32">
        <f t="shared" si="7"/>
        <v>-462.00741456600343</v>
      </c>
      <c r="AJ32">
        <f t="shared" si="8"/>
        <v>-257.1784364973696</v>
      </c>
      <c r="AK32">
        <f t="shared" si="30"/>
        <v>-187.55761343006711</v>
      </c>
      <c r="AL32">
        <f t="shared" si="9"/>
        <v>-906.74346449344023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-17.268970790863047</v>
      </c>
      <c r="AR32">
        <f t="shared" si="14"/>
        <v>-17.271350113182049</v>
      </c>
      <c r="AS32">
        <f t="shared" si="15"/>
        <v>-9.6141721502009769</v>
      </c>
      <c r="AT32">
        <f t="shared" si="16"/>
        <v>-7.0115177934677071</v>
      </c>
      <c r="AU32">
        <f t="shared" si="17"/>
        <v>-33.897040056850734</v>
      </c>
      <c r="AW32">
        <v>29</v>
      </c>
      <c r="AX32">
        <f>IF(Z32&gt;0, (R32*SUMPRODUCT(K32:$K$98, X32:$X$98)-K32*$AZ$3)/Z32, 0)</f>
        <v>-1902860.4706742323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250000</v>
      </c>
      <c r="S33">
        <f t="shared" si="1"/>
        <v>-5165150.6491425848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-2422.2160410750175</v>
      </c>
      <c r="AC33">
        <f t="shared" si="2"/>
        <v>-2177.0402985457517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-209.67961958270419</v>
      </c>
      <c r="AI33">
        <f t="shared" si="7"/>
        <v>-209.70069389830917</v>
      </c>
      <c r="AJ33">
        <f t="shared" si="8"/>
        <v>-245.17574252926579</v>
      </c>
      <c r="AK33">
        <f t="shared" si="30"/>
        <v>-169.55512287525124</v>
      </c>
      <c r="AL33">
        <f t="shared" si="9"/>
        <v>-624.43155930282614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-6.9986703816013618</v>
      </c>
      <c r="AR33">
        <f t="shared" si="14"/>
        <v>-6.9993737985034468</v>
      </c>
      <c r="AS33">
        <f t="shared" si="15"/>
        <v>-8.1834572713438547</v>
      </c>
      <c r="AT33">
        <f t="shared" si="16"/>
        <v>-5.6593979847800346</v>
      </c>
      <c r="AU33">
        <f t="shared" si="17"/>
        <v>-20.842229054627335</v>
      </c>
      <c r="AW33">
        <v>30</v>
      </c>
      <c r="AX33">
        <f>IF(Z33&gt;0, (R33*SUMPRODUCT(K33:$K$98, X33:$X$98)-K33*$AZ$3)/Z33, 0)</f>
        <v>-5165150.6491425848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250000</v>
      </c>
      <c r="S34">
        <f t="shared" si="1"/>
        <v>-18314650.856208466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-2177.0402985457517</v>
      </c>
      <c r="AC34">
        <f t="shared" si="2"/>
        <v>-1949.7133320343814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-77.703741296582365</v>
      </c>
      <c r="AI34">
        <f t="shared" si="7"/>
        <v>-77.70906412077197</v>
      </c>
      <c r="AJ34">
        <f t="shared" si="8"/>
        <v>-227.3269665113703</v>
      </c>
      <c r="AK34">
        <f t="shared" si="30"/>
        <v>-152.39282089820264</v>
      </c>
      <c r="AL34">
        <f t="shared" si="9"/>
        <v>-457.4288515303449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-2.3157049662339775</v>
      </c>
      <c r="AR34">
        <f t="shared" si="14"/>
        <v>-2.3158635955381088</v>
      </c>
      <c r="AS34">
        <f t="shared" si="15"/>
        <v>-6.7747340929186235</v>
      </c>
      <c r="AT34">
        <f t="shared" si="16"/>
        <v>-4.5415678355231828</v>
      </c>
      <c r="AU34">
        <f t="shared" si="17"/>
        <v>-13.632165523979916</v>
      </c>
      <c r="AW34">
        <v>31</v>
      </c>
      <c r="AX34">
        <f>IF(Z34&gt;0, (R34*SUMPRODUCT(K34:$K$98, X34:$X$98)-K34*$AZ$3)/Z34, 0)</f>
        <v>-18314650.856208466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-96013675.484918863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-1949.7133320343814</v>
      </c>
      <c r="AC35">
        <f t="shared" ref="AC35:AC69" si="33">S35*Z35</f>
        <v>-1742.8097183461757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-21.810059203966357</v>
      </c>
      <c r="AI35">
        <f t="shared" ref="AI35:AI66" si="38">SUM(AE35:AH35)</f>
        <v>-21.81096678807328</v>
      </c>
      <c r="AJ35">
        <f t="shared" ref="AJ35:AJ69" si="39">AB35-AC35</f>
        <v>-206.90361368820572</v>
      </c>
      <c r="AK35">
        <f t="shared" si="30"/>
        <v>-136.4799332424067</v>
      </c>
      <c r="AL35">
        <f t="shared" ref="AL35:AL66" si="40">SUM(AI35:AK35)</f>
        <v>-365.1945137186857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-0.58033681116586622</v>
      </c>
      <c r="AR35">
        <f t="shared" ref="AR35:AR69" si="45">AI35*$K35</f>
        <v>-0.58036096077782051</v>
      </c>
      <c r="AS35">
        <f t="shared" ref="AS35:AS69" si="46">AJ35*$K35</f>
        <v>-5.5054313362281508</v>
      </c>
      <c r="AT35">
        <f t="shared" ref="AT35:AT69" si="47">AK35*$K35</f>
        <v>-3.6315504009097133</v>
      </c>
      <c r="AU35">
        <f t="shared" ref="AU35:AU69" si="48">AL35*$K35</f>
        <v>-9.7173426979156847</v>
      </c>
      <c r="AW35">
        <v>32</v>
      </c>
      <c r="AX35">
        <f>IF(Z35&gt;0, (R35*SUMPRODUCT(K35:$K$98, X35:$X$98)-K35*$AZ$3)/Z35, 0)</f>
        <v>-96013675.484918863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250000</v>
      </c>
      <c r="S36">
        <f t="shared" si="32"/>
        <v>-510331537.9087038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-1742.8097183461757</v>
      </c>
      <c r="AC36">
        <f t="shared" si="33"/>
        <v>-1556.5870920730204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-3.7300041468429237</v>
      </c>
      <c r="AI36">
        <f t="shared" si="38"/>
        <v>-3.730156654279408</v>
      </c>
      <c r="AJ36">
        <f t="shared" si="39"/>
        <v>-186.22262627315536</v>
      </c>
      <c r="AK36">
        <f t="shared" si="30"/>
        <v>-121.99668028423231</v>
      </c>
      <c r="AL36">
        <f t="shared" si="40"/>
        <v>-311.94946321166708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-8.8616494571320523E-2</v>
      </c>
      <c r="AR36">
        <f t="shared" si="45"/>
        <v>-8.8620117804401571E-2</v>
      </c>
      <c r="AS36">
        <f t="shared" si="46"/>
        <v>-4.4242300277761766</v>
      </c>
      <c r="AT36">
        <f t="shared" si="47"/>
        <v>-2.8983662565836985</v>
      </c>
      <c r="AU36">
        <f t="shared" si="48"/>
        <v>-7.4112164021642766</v>
      </c>
      <c r="AW36">
        <v>33</v>
      </c>
      <c r="AX36">
        <f>IF(Z36&gt;0, (R36*SUMPRODUCT(K36:$K$98, X36:$X$98)-K36*$AZ$3)/Z36, 0)</f>
        <v>-510331537.9087038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250000</v>
      </c>
      <c r="S37">
        <f t="shared" si="32"/>
        <v>-2755555214.2349639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-1556.5870920730204</v>
      </c>
      <c r="AC37">
        <f t="shared" si="33"/>
        <v>-1389.8873486708767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-0.62881314439385583</v>
      </c>
      <c r="AI37">
        <f t="shared" si="38"/>
        <v>-0.62883836412709671</v>
      </c>
      <c r="AJ37">
        <f t="shared" si="39"/>
        <v>-166.69974340214367</v>
      </c>
      <c r="AK37">
        <f t="shared" si="30"/>
        <v>-108.96109644511144</v>
      </c>
      <c r="AL37">
        <f t="shared" si="40"/>
        <v>-276.28967821138218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-1.3338556742173859E-2</v>
      </c>
      <c r="AR37">
        <f t="shared" si="45"/>
        <v>-1.3339091710066715E-2</v>
      </c>
      <c r="AS37">
        <f t="shared" si="46"/>
        <v>-3.5360806403286786</v>
      </c>
      <c r="AT37">
        <f t="shared" si="47"/>
        <v>-2.3113126380708628</v>
      </c>
      <c r="AU37">
        <f t="shared" si="48"/>
        <v>-5.8607323701096075</v>
      </c>
      <c r="AW37">
        <v>34</v>
      </c>
      <c r="AX37">
        <f>IF(Z37&gt;0, (R37*SUMPRODUCT(K37:$K$98, X37:$X$98)-K37*$AZ$3)/Z37, 0)</f>
        <v>-2755555214.2349639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250000</v>
      </c>
      <c r="S38">
        <f t="shared" si="32"/>
        <v>-15147475655.969448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-1389.8873486708767</v>
      </c>
      <c r="AC38">
        <f t="shared" si="33"/>
        <v>-1240.9825087484091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-0.10435600759695587</v>
      </c>
      <c r="AI38">
        <f t="shared" si="38"/>
        <v>-0.10436010393134497</v>
      </c>
      <c r="AJ38">
        <f t="shared" si="39"/>
        <v>-148.90483992246754</v>
      </c>
      <c r="AK38">
        <f t="shared" si="30"/>
        <v>-97.292114406961375</v>
      </c>
      <c r="AL38">
        <f t="shared" si="40"/>
        <v>-246.30131443336029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-1.9764537780542842E-3</v>
      </c>
      <c r="AR38">
        <f t="shared" si="45"/>
        <v>-1.9765313607039655E-3</v>
      </c>
      <c r="AS38">
        <f t="shared" si="46"/>
        <v>-2.8201877420607113</v>
      </c>
      <c r="AT38">
        <f t="shared" si="47"/>
        <v>-1.8426669582570134</v>
      </c>
      <c r="AU38">
        <f t="shared" si="48"/>
        <v>-4.6648312316784288</v>
      </c>
      <c r="AW38">
        <v>35</v>
      </c>
      <c r="AX38">
        <f>IF(Z38&gt;0, (R38*SUMPRODUCT(K38:$K$98, X38:$X$98)-K38*$AZ$3)/Z38, 0)</f>
        <v>-15147475655.969448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250000</v>
      </c>
      <c r="S39">
        <f t="shared" si="32"/>
        <v>-84967735863.479599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-1240.9825087484091</v>
      </c>
      <c r="AC39">
        <f t="shared" si="33"/>
        <v>-1108.0218258457496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-1.7016730030858299E-2</v>
      </c>
      <c r="AI39">
        <f t="shared" si="38"/>
        <v>-1.7017382055897326E-2</v>
      </c>
      <c r="AJ39">
        <f t="shared" si="39"/>
        <v>-132.96068290265953</v>
      </c>
      <c r="AK39">
        <f t="shared" si="30"/>
        <v>-86.868775612388646</v>
      </c>
      <c r="AL39">
        <f t="shared" si="40"/>
        <v>-219.84647589710409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-2.8775792472064471E-4</v>
      </c>
      <c r="AR39">
        <f t="shared" si="45"/>
        <v>-2.8776895065640065E-4</v>
      </c>
      <c r="AS39">
        <f t="shared" si="46"/>
        <v>-2.2484043710000146</v>
      </c>
      <c r="AT39">
        <f t="shared" si="47"/>
        <v>-1.4689766217078246</v>
      </c>
      <c r="AU39">
        <f t="shared" si="48"/>
        <v>-3.7176687616584956</v>
      </c>
      <c r="AW39">
        <v>36</v>
      </c>
      <c r="AX39">
        <f>IF(Z39&gt;0, (R39*SUMPRODUCT(K39:$K$98, X39:$X$98)-K39*$AZ$3)/Z39, 0)</f>
        <v>-84967735863.479599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250000</v>
      </c>
      <c r="S40">
        <f t="shared" si="32"/>
        <v>-486488925710.8905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-1108.0218258457496</v>
      </c>
      <c r="AC40">
        <f t="shared" si="33"/>
        <v>-989.30545346399811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-2.7191334119739687E-3</v>
      </c>
      <c r="AI40">
        <f t="shared" si="38"/>
        <v>-2.7192350900802089E-3</v>
      </c>
      <c r="AJ40">
        <f t="shared" si="39"/>
        <v>-118.71637238175151</v>
      </c>
      <c r="AK40">
        <f t="shared" ref="AK40:AK69" si="61">G40*SUM(AB40:AB40, AE40:AF40)</f>
        <v>-77.561527809202474</v>
      </c>
      <c r="AL40">
        <f t="shared" si="40"/>
        <v>-196.28061942604407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-4.1054775120535204E-5</v>
      </c>
      <c r="AR40">
        <f t="shared" si="45"/>
        <v>-4.1056310305152478E-5</v>
      </c>
      <c r="AS40">
        <f t="shared" si="46"/>
        <v>-1.7924364982593153</v>
      </c>
      <c r="AT40">
        <f t="shared" si="47"/>
        <v>-1.1710609961944851</v>
      </c>
      <c r="AU40">
        <f t="shared" si="48"/>
        <v>-2.9635385507641057</v>
      </c>
      <c r="AW40">
        <v>37</v>
      </c>
      <c r="AX40">
        <f>IF(Z40&gt;0, (R40*SUMPRODUCT(K40:$K$98, X40:$X$98)-K40*$AZ$3)/Z40, 0)</f>
        <v>-486488925710.8905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250000</v>
      </c>
      <c r="S41">
        <f t="shared" si="32"/>
        <v>-2849176525603.0659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-989.30545346399811</v>
      </c>
      <c r="AC41">
        <f t="shared" si="33"/>
        <v>-883.30847653691956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-4.2580103185249532E-4</v>
      </c>
      <c r="AI41">
        <f t="shared" si="38"/>
        <v>-4.2581653297130281E-4</v>
      </c>
      <c r="AJ41">
        <f t="shared" si="39"/>
        <v>-105.99697692707855</v>
      </c>
      <c r="AK41">
        <f t="shared" si="61"/>
        <v>-69.251381742479879</v>
      </c>
      <c r="AL41">
        <f t="shared" si="40"/>
        <v>-175.24878448609138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-5.7401315840370413E-6</v>
      </c>
      <c r="AR41">
        <f t="shared" si="45"/>
        <v>-5.7403405512658609E-6</v>
      </c>
      <c r="AS41">
        <f t="shared" si="46"/>
        <v>-1.4289223124342776</v>
      </c>
      <c r="AT41">
        <f t="shared" si="47"/>
        <v>-0.93356289403244042</v>
      </c>
      <c r="AU41">
        <f t="shared" si="48"/>
        <v>-2.3624909468072688</v>
      </c>
      <c r="AW41">
        <v>38</v>
      </c>
      <c r="AX41">
        <f>IF(Z41&gt;0, (R41*SUMPRODUCT(K41:$K$98, X41:$X$98)-K41*$AZ$3)/Z41, 0)</f>
        <v>-2849176525603.0659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250000</v>
      </c>
      <c r="S42">
        <f t="shared" si="32"/>
        <v>-17096512236370.725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-883.30847653691956</v>
      </c>
      <c r="AC42">
        <f t="shared" si="33"/>
        <v>-788.66828765039588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-6.5197947754215961E-5</v>
      </c>
      <c r="AI42">
        <f t="shared" si="38"/>
        <v>-6.5200254272284515E-5</v>
      </c>
      <c r="AJ42">
        <f t="shared" si="39"/>
        <v>-94.640188886523674</v>
      </c>
      <c r="AK42">
        <f t="shared" si="61"/>
        <v>-61.831593357584374</v>
      </c>
      <c r="AL42">
        <f t="shared" si="40"/>
        <v>-156.47184744436231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-7.8474948878406931E-7</v>
      </c>
      <c r="AR42">
        <f t="shared" si="45"/>
        <v>-7.8477725099035827E-7</v>
      </c>
      <c r="AS42">
        <f t="shared" si="46"/>
        <v>-1.1391284910854373</v>
      </c>
      <c r="AT42">
        <f t="shared" si="47"/>
        <v>-0.74423065371610786</v>
      </c>
      <c r="AU42">
        <f t="shared" si="48"/>
        <v>-1.8833599295787962</v>
      </c>
      <c r="AW42">
        <v>39</v>
      </c>
      <c r="AX42">
        <f>IF(Z42&gt;0, (R42*SUMPRODUCT(K42:$K$98, X42:$X$98)-K42*$AZ$3)/Z42, 0)</f>
        <v>-17096512236370.725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250000</v>
      </c>
      <c r="S43">
        <f t="shared" si="32"/>
        <v>-105259986116050.7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-788.66828765039588</v>
      </c>
      <c r="AC43">
        <f t="shared" si="33"/>
        <v>-704.16811466134618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-9.7448147729617018E-6</v>
      </c>
      <c r="AI43">
        <f t="shared" si="38"/>
        <v>-9.7451492628949829E-6</v>
      </c>
      <c r="AJ43">
        <f t="shared" si="39"/>
        <v>-84.500172989049702</v>
      </c>
      <c r="AK43">
        <f t="shared" si="61"/>
        <v>-55.206780135527715</v>
      </c>
      <c r="AL43">
        <f t="shared" si="40"/>
        <v>-139.70696286972668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-1.0472555768886254E-7</v>
      </c>
      <c r="AR43">
        <f t="shared" si="45"/>
        <v>-1.0472915238466952E-7</v>
      </c>
      <c r="AS43">
        <f t="shared" si="46"/>
        <v>-0.90810630548229998</v>
      </c>
      <c r="AT43">
        <f t="shared" si="47"/>
        <v>-0.5932961244108278</v>
      </c>
      <c r="AU43">
        <f t="shared" si="48"/>
        <v>-1.5014025346222803</v>
      </c>
      <c r="AW43">
        <v>40</v>
      </c>
      <c r="AX43">
        <f>IF(Z43&gt;0, (R43*SUMPRODUCT(K43:$K$98, X43:$X$98)-K43*$AZ$3)/Z43, 0)</f>
        <v>-105259986116050.7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250000</v>
      </c>
      <c r="S44">
        <f t="shared" si="32"/>
        <v>-666699249922085.13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-704.16811466134618</v>
      </c>
      <c r="AC44">
        <f t="shared" si="33"/>
        <v>-628.72153103946516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-1.4199661182949094E-6</v>
      </c>
      <c r="AI44">
        <f t="shared" si="38"/>
        <v>-1.4200132701051981E-6</v>
      </c>
      <c r="AJ44">
        <f t="shared" si="39"/>
        <v>-75.446583621881018</v>
      </c>
      <c r="AK44">
        <f t="shared" si="61"/>
        <v>-49.291768026294235</v>
      </c>
      <c r="AL44">
        <f t="shared" si="40"/>
        <v>-124.73835306818853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-1.3625079731260424E-8</v>
      </c>
      <c r="AR44">
        <f t="shared" si="45"/>
        <v>-1.3625532169643552E-8</v>
      </c>
      <c r="AS44">
        <f t="shared" si="46"/>
        <v>-0.7239367926142587</v>
      </c>
      <c r="AT44">
        <f t="shared" si="47"/>
        <v>-0.47297203841702395</v>
      </c>
      <c r="AU44">
        <f t="shared" si="48"/>
        <v>-1.1969088446568148</v>
      </c>
      <c r="AW44">
        <v>41</v>
      </c>
      <c r="AX44">
        <f>IF(Z44&gt;0, (R44*SUMPRODUCT(K44:$K$98, X44:$X$98)-K44*$AZ$3)/Z44, 0)</f>
        <v>-666699249922085.13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250000</v>
      </c>
      <c r="S45">
        <f t="shared" si="32"/>
        <v>-4351430960604324.5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-628.72153103946516</v>
      </c>
      <c r="AC45">
        <f t="shared" si="33"/>
        <v>-561.35850986862022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-2.0115008690134893E-7</v>
      </c>
      <c r="AI45">
        <f t="shared" si="38"/>
        <v>-2.0115653717615452E-7</v>
      </c>
      <c r="AJ45">
        <f t="shared" si="39"/>
        <v>-67.363021170844945</v>
      </c>
      <c r="AK45">
        <f t="shared" si="61"/>
        <v>-44.010507172762566</v>
      </c>
      <c r="AL45">
        <f t="shared" si="40"/>
        <v>-111.37352854476404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-1.7233094613200101E-9</v>
      </c>
      <c r="AR45">
        <f t="shared" si="45"/>
        <v>-1.7233647226414037E-9</v>
      </c>
      <c r="AS45">
        <f t="shared" si="46"/>
        <v>-0.57711797949036203</v>
      </c>
      <c r="AT45">
        <f t="shared" si="47"/>
        <v>-0.37705041333395162</v>
      </c>
      <c r="AU45">
        <f t="shared" si="48"/>
        <v>-0.95416839454767832</v>
      </c>
      <c r="AW45">
        <v>42</v>
      </c>
      <c r="AX45">
        <f>IF(Z45&gt;0, (R45*SUMPRODUCT(K45:$K$98, X45:$X$98)-K45*$AZ$3)/Z45, 0)</f>
        <v>-4351430960604324.5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250000</v>
      </c>
      <c r="S46">
        <f t="shared" si="32"/>
        <v>-2.934818729673932E+16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-561.35850986862022</v>
      </c>
      <c r="AC46">
        <f t="shared" si="33"/>
        <v>-501.21295524135246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-2.7659320995718867E-8</v>
      </c>
      <c r="AI46">
        <f t="shared" si="38"/>
        <v>-2.7660174903577254E-8</v>
      </c>
      <c r="AJ46">
        <f t="shared" si="39"/>
        <v>-60.145554627267757</v>
      </c>
      <c r="AK46">
        <f t="shared" si="61"/>
        <v>-39.295095690803421</v>
      </c>
      <c r="AL46">
        <f t="shared" si="40"/>
        <v>-99.440650345731356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-2.1157606695880131E-10</v>
      </c>
      <c r="AR46">
        <f t="shared" si="45"/>
        <v>-2.1158259880628414E-10</v>
      </c>
      <c r="AS46">
        <f t="shared" si="46"/>
        <v>-0.46007491995420591</v>
      </c>
      <c r="AT46">
        <f t="shared" si="47"/>
        <v>-0.30058228104430917</v>
      </c>
      <c r="AU46">
        <f t="shared" si="48"/>
        <v>-0.76065720121009772</v>
      </c>
      <c r="AW46">
        <v>43</v>
      </c>
      <c r="AX46">
        <f>IF(Z46&gt;0, (R46*SUMPRODUCT(K46:$K$98, X46:$X$98)-K46*$AZ$3)/Z46, 0)</f>
        <v>-2.934818729673932E+16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250000</v>
      </c>
      <c r="S47">
        <f t="shared" si="32"/>
        <v>-2.0518232627300016E+17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-501.21295524135246</v>
      </c>
      <c r="AC47">
        <f t="shared" si="33"/>
        <v>-447.5115671799648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-3.6815830384519153E-9</v>
      </c>
      <c r="AI47">
        <f t="shared" si="38"/>
        <v>-3.6816920906240271E-9</v>
      </c>
      <c r="AJ47">
        <f t="shared" si="39"/>
        <v>-53.701388061387661</v>
      </c>
      <c r="AK47">
        <f t="shared" si="61"/>
        <v>-35.084906866894677</v>
      </c>
      <c r="AL47">
        <f t="shared" si="40"/>
        <v>-88.786294931964022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-2.5144418881253375E-11</v>
      </c>
      <c r="AR47">
        <f t="shared" si="45"/>
        <v>-2.5145163684091406E-11</v>
      </c>
      <c r="AS47">
        <f t="shared" si="46"/>
        <v>-0.36676890941133294</v>
      </c>
      <c r="AT47">
        <f t="shared" si="47"/>
        <v>-0.2396223541495667</v>
      </c>
      <c r="AU47">
        <f t="shared" si="48"/>
        <v>-0.60639126358604478</v>
      </c>
      <c r="AW47">
        <v>44</v>
      </c>
      <c r="AX47">
        <f>IF(Z47&gt;0, (R47*SUMPRODUCT(K47:$K$98, X47:$X$98)-K47*$AZ$3)/Z47, 0)</f>
        <v>-2.0518232627300016E+17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250000</v>
      </c>
      <c r="S48">
        <f t="shared" si="32"/>
        <v>-1.4900289903357015E+18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-447.5115671799648</v>
      </c>
      <c r="AC48">
        <f t="shared" si="33"/>
        <v>-399.56389926784772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-4.7276863361998649E-10</v>
      </c>
      <c r="AI48">
        <f t="shared" si="38"/>
        <v>-4.7278204154365301E-10</v>
      </c>
      <c r="AJ48">
        <f t="shared" si="39"/>
        <v>-47.947667912117083</v>
      </c>
      <c r="AK48">
        <f t="shared" si="61"/>
        <v>-31.325809702597539</v>
      </c>
      <c r="AL48">
        <f t="shared" si="40"/>
        <v>-79.273477615187403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-2.8829534822144859E-12</v>
      </c>
      <c r="AR48">
        <f t="shared" si="45"/>
        <v>-2.8830352440266597E-12</v>
      </c>
      <c r="AS48">
        <f t="shared" si="46"/>
        <v>-0.29238592905977839</v>
      </c>
      <c r="AT48">
        <f t="shared" si="47"/>
        <v>-0.19102547365247621</v>
      </c>
      <c r="AU48">
        <f t="shared" si="48"/>
        <v>-0.48341140271513761</v>
      </c>
      <c r="AW48">
        <v>45</v>
      </c>
      <c r="AX48">
        <f>IF(Z48&gt;0, (R48*SUMPRODUCT(K48:$K$98, X48:$X$98)-K48*$AZ$3)/Z48, 0)</f>
        <v>-1.4900289903357015E+18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250000</v>
      </c>
      <c r="S49">
        <f t="shared" si="32"/>
        <v>-1.1276794634705402E+19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-399.56389926784772</v>
      </c>
      <c r="AC49">
        <f t="shared" si="33"/>
        <v>-356.75348148915231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-5.8460204271516322E-11</v>
      </c>
      <c r="AI49">
        <f t="shared" si="38"/>
        <v>-5.8461786075091916E-11</v>
      </c>
      <c r="AJ49">
        <f t="shared" si="39"/>
        <v>-42.81041777869541</v>
      </c>
      <c r="AK49">
        <f t="shared" si="61"/>
        <v>-27.969472948749342</v>
      </c>
      <c r="AL49">
        <f t="shared" si="40"/>
        <v>-70.779890727503215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-3.182960768044556E-13</v>
      </c>
      <c r="AR49">
        <f t="shared" si="45"/>
        <v>-3.1830468919092711E-13</v>
      </c>
      <c r="AS49">
        <f t="shared" si="46"/>
        <v>-0.23308827252862813</v>
      </c>
      <c r="AT49">
        <f t="shared" si="47"/>
        <v>-0.15228433805204616</v>
      </c>
      <c r="AU49">
        <f t="shared" si="48"/>
        <v>-0.38537261058099259</v>
      </c>
      <c r="AW49">
        <v>46</v>
      </c>
      <c r="AX49">
        <f>IF(Z49&gt;0, (R49*SUMPRODUCT(K49:$K$98, X49:$X$98)-K49*$AZ$3)/Z49, 0)</f>
        <v>-1.1276794634705402E+19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250000</v>
      </c>
      <c r="S50">
        <f t="shared" si="32"/>
        <v>-8.9128095564247761E+19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-356.75348148915231</v>
      </c>
      <c r="AC50">
        <f t="shared" si="33"/>
        <v>-318.52989418674332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-6.9364667423401193E-12</v>
      </c>
      <c r="AI50">
        <f t="shared" si="38"/>
        <v>-6.9366454345314929E-12</v>
      </c>
      <c r="AJ50">
        <f t="shared" si="39"/>
        <v>-38.223587302408987</v>
      </c>
      <c r="AK50">
        <f t="shared" si="61"/>
        <v>-24.972743704240663</v>
      </c>
      <c r="AL50">
        <f t="shared" si="40"/>
        <v>-63.196331006656585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-3.3720285486815373E-14</v>
      </c>
      <c r="AR50">
        <f t="shared" si="45"/>
        <v>-3.3721154164188335E-14</v>
      </c>
      <c r="AS50">
        <f t="shared" si="46"/>
        <v>-0.18581654378877757</v>
      </c>
      <c r="AT50">
        <f t="shared" si="47"/>
        <v>-0.12140014194200195</v>
      </c>
      <c r="AU50">
        <f t="shared" si="48"/>
        <v>-0.30721668573081323</v>
      </c>
      <c r="AW50">
        <v>47</v>
      </c>
      <c r="AX50">
        <f>IF(Z50&gt;0, (R50*SUMPRODUCT(K50:$K$98, X50:$X$98)-K50*$AZ$3)/Z50, 0)</f>
        <v>-8.9128095564247761E+19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250000</v>
      </c>
      <c r="S51">
        <f t="shared" si="32"/>
        <v>-7.3655672664327166E+20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-318.52989418674332</v>
      </c>
      <c r="AC51">
        <f t="shared" si="33"/>
        <v>-284.40169123816372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-7.8799553000121549E-13</v>
      </c>
      <c r="AI51">
        <f t="shared" si="38"/>
        <v>-7.8801483616467519E-13</v>
      </c>
      <c r="AJ51">
        <f t="shared" si="39"/>
        <v>-34.128202948579599</v>
      </c>
      <c r="AK51">
        <f t="shared" si="61"/>
        <v>-22.297092593072033</v>
      </c>
      <c r="AL51">
        <f t="shared" si="40"/>
        <v>-56.425295541652417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-3.4202564119495679E-15</v>
      </c>
      <c r="AR51">
        <f t="shared" si="45"/>
        <v>-3.420340209416494E-15</v>
      </c>
      <c r="AS51">
        <f t="shared" si="46"/>
        <v>-0.14813181105610521</v>
      </c>
      <c r="AT51">
        <f t="shared" si="47"/>
        <v>-9.677944988998885E-2</v>
      </c>
      <c r="AU51">
        <f t="shared" si="48"/>
        <v>-0.24491126094609747</v>
      </c>
      <c r="AW51">
        <v>48</v>
      </c>
      <c r="AX51">
        <f>IF(Z51&gt;0, (R51*SUMPRODUCT(K51:$K$98, X51:$X$98)-K51*$AZ$3)/Z51, 0)</f>
        <v>-7.3655672664327166E+20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250000</v>
      </c>
      <c r="S52">
        <f t="shared" si="32"/>
        <v>-6.3849943888853383E+21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-284.40169123816372</v>
      </c>
      <c r="AC52">
        <f t="shared" si="33"/>
        <v>-253.93008146264617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-8.5623053972143464E-14</v>
      </c>
      <c r="AI52">
        <f t="shared" si="38"/>
        <v>-8.5625042463174133E-14</v>
      </c>
      <c r="AJ52">
        <f t="shared" si="39"/>
        <v>-30.47160977551755</v>
      </c>
      <c r="AK52">
        <f t="shared" si="61"/>
        <v>-19.908118386671461</v>
      </c>
      <c r="AL52">
        <f t="shared" si="40"/>
        <v>-50.379728162189096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-3.3182385401719841E-16</v>
      </c>
      <c r="AR52">
        <f t="shared" si="45"/>
        <v>-3.3183156022162423E-16</v>
      </c>
      <c r="AS52">
        <f t="shared" si="46"/>
        <v>-0.11808977284447181</v>
      </c>
      <c r="AT52">
        <f t="shared" si="47"/>
        <v>-7.7151984925054887E-2</v>
      </c>
      <c r="AU52">
        <f t="shared" si="48"/>
        <v>-0.19524175776952701</v>
      </c>
      <c r="AW52">
        <v>49</v>
      </c>
      <c r="AX52">
        <f>IF(Z52&gt;0, (R52*SUMPRODUCT(K52:$K$98, X52:$X$98)-K52*$AZ$3)/Z52, 0)</f>
        <v>-6.3849943888853383E+21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250000</v>
      </c>
      <c r="S53">
        <f t="shared" si="32"/>
        <v>-5.8252145270885263E+22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-253.93008146264617</v>
      </c>
      <c r="AC53">
        <f t="shared" si="33"/>
        <v>-226.7232870202198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-8.8700051193474038E-15</v>
      </c>
      <c r="AI53">
        <f t="shared" si="38"/>
        <v>-8.8701997244438914E-15</v>
      </c>
      <c r="AJ53">
        <f t="shared" si="39"/>
        <v>-27.206794442426371</v>
      </c>
      <c r="AK53">
        <f t="shared" si="61"/>
        <v>-17.775105702385233</v>
      </c>
      <c r="AL53">
        <f t="shared" si="40"/>
        <v>-44.981900144811611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-3.0691826676348039E-17</v>
      </c>
      <c r="AR53">
        <f t="shared" si="45"/>
        <v>-3.0692500045282032E-17</v>
      </c>
      <c r="AS53">
        <f t="shared" si="46"/>
        <v>-9.4140443913003621E-2</v>
      </c>
      <c r="AT53">
        <f t="shared" si="47"/>
        <v>-6.150509002316238E-2</v>
      </c>
      <c r="AU53">
        <f t="shared" si="48"/>
        <v>-0.15564553393616604</v>
      </c>
      <c r="AW53">
        <v>50</v>
      </c>
      <c r="AX53">
        <f>IF(Z53&gt;0, (R53*SUMPRODUCT(K53:$K$98, X53:$X$98)-K53*$AZ$3)/Z53, 0)</f>
        <v>-5.8252145270885263E+22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250000</v>
      </c>
      <c r="S54">
        <f t="shared" si="32"/>
        <v>-5.611960495186551E+23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-226.7232870202198</v>
      </c>
      <c r="AC54">
        <f t="shared" si="33"/>
        <v>-202.43150626805334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-8.7311662316282992E-16</v>
      </c>
      <c r="AI54">
        <f t="shared" si="38"/>
        <v>-8.7313465888371942E-16</v>
      </c>
      <c r="AJ54">
        <f t="shared" si="39"/>
        <v>-24.29178075216646</v>
      </c>
      <c r="AK54">
        <f t="shared" si="61"/>
        <v>-15.870630091415387</v>
      </c>
      <c r="AL54">
        <f t="shared" si="40"/>
        <v>-40.162410843581846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-2.6974481196727478E-18</v>
      </c>
      <c r="AR54">
        <f t="shared" si="45"/>
        <v>-2.6975038400886805E-18</v>
      </c>
      <c r="AS54">
        <f t="shared" si="46"/>
        <v>-7.5048185517381877E-2</v>
      </c>
      <c r="AT54">
        <f t="shared" si="47"/>
        <v>-4.9031481204689392E-2</v>
      </c>
      <c r="AU54">
        <f t="shared" si="48"/>
        <v>-0.12407966672207127</v>
      </c>
      <c r="AW54">
        <v>51</v>
      </c>
      <c r="AX54">
        <f>IF(Z54&gt;0, (R54*SUMPRODUCT(K54:$K$98, X54:$X$98)-K54*$AZ$3)/Z54, 0)</f>
        <v>-5.611960495186551E+23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250000</v>
      </c>
      <c r="S55">
        <f t="shared" si="32"/>
        <v>-5.7285176072247729E+24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-202.43150626805334</v>
      </c>
      <c r="AC55">
        <f t="shared" si="33"/>
        <v>-180.74241631076191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-8.1388982984487295E-17</v>
      </c>
      <c r="AI55">
        <f t="shared" si="38"/>
        <v>-8.139056055157099E-17</v>
      </c>
      <c r="AJ55">
        <f t="shared" si="39"/>
        <v>-21.689089957291429</v>
      </c>
      <c r="AK55">
        <f t="shared" si="61"/>
        <v>-14.170205438763736</v>
      </c>
      <c r="AL55">
        <f t="shared" si="40"/>
        <v>-35.859295396055167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-2.2450625364985441E-19</v>
      </c>
      <c r="AR55">
        <f t="shared" si="45"/>
        <v>-2.2451060526677918E-19</v>
      </c>
      <c r="AS55">
        <f t="shared" si="46"/>
        <v>-5.9827954015769846E-2</v>
      </c>
      <c r="AT55">
        <f t="shared" si="47"/>
        <v>-3.9087596623636305E-2</v>
      </c>
      <c r="AU55">
        <f t="shared" si="48"/>
        <v>-9.8915550639406144E-2</v>
      </c>
      <c r="AW55">
        <v>52</v>
      </c>
      <c r="AX55">
        <f>IF(Z55&gt;0, (R55*SUMPRODUCT(K55:$K$98, X55:$X$98)-K55*$AZ$3)/Z55, 0)</f>
        <v>-5.7285176072247729E+24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250000</v>
      </c>
      <c r="S56">
        <f t="shared" si="32"/>
        <v>-6.2199121101864576E+25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-180.74241631076191</v>
      </c>
      <c r="AC56">
        <f t="shared" si="33"/>
        <v>-161.37715742032313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-7.1603258836613991E-18</v>
      </c>
      <c r="AI56">
        <f t="shared" si="38"/>
        <v>-7.1604556098975276E-18</v>
      </c>
      <c r="AJ56">
        <f t="shared" si="39"/>
        <v>-19.365258890438781</v>
      </c>
      <c r="AK56">
        <f t="shared" si="61"/>
        <v>-12.651969141753336</v>
      </c>
      <c r="AL56">
        <f t="shared" si="40"/>
        <v>-32.017228032192115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-1.7635086207807804E-20</v>
      </c>
      <c r="AR56">
        <f t="shared" si="45"/>
        <v>-1.7635405709097927E-20</v>
      </c>
      <c r="AS56">
        <f t="shared" si="46"/>
        <v>-4.7694478647775713E-2</v>
      </c>
      <c r="AT56">
        <f t="shared" si="47"/>
        <v>-3.1160392716546796E-2</v>
      </c>
      <c r="AU56">
        <f t="shared" si="48"/>
        <v>-7.885487136432251E-2</v>
      </c>
      <c r="AW56">
        <v>53</v>
      </c>
      <c r="AX56">
        <f>IF(Z56&gt;0, (R56*SUMPRODUCT(K56:$K$98, X56:$X$98)-K56*$AZ$3)/Z56, 0)</f>
        <v>-6.2199121101864576E+25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250000</v>
      </c>
      <c r="S57">
        <f t="shared" si="32"/>
        <v>-7.2163204509346678E+26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-161.37715742032313</v>
      </c>
      <c r="AC57">
        <f t="shared" si="33"/>
        <v>-144.08674769671708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-5.9222789636957717E-19</v>
      </c>
      <c r="AI57">
        <f t="shared" si="38"/>
        <v>-5.9223787976406998E-19</v>
      </c>
      <c r="AJ57">
        <f t="shared" si="39"/>
        <v>-17.290409723606047</v>
      </c>
      <c r="AK57">
        <f t="shared" si="61"/>
        <v>-11.296401019422619</v>
      </c>
      <c r="AL57">
        <f t="shared" si="40"/>
        <v>-28.586810743028664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-1.3023137814281688E-21</v>
      </c>
      <c r="AR57">
        <f t="shared" si="45"/>
        <v>-1.3023357349908311E-21</v>
      </c>
      <c r="AS57">
        <f t="shared" si="46"/>
        <v>-3.8021746370994654E-2</v>
      </c>
      <c r="AT57">
        <f t="shared" si="47"/>
        <v>-2.4840874295716509E-2</v>
      </c>
      <c r="AU57">
        <f t="shared" si="48"/>
        <v>-6.2862620666711153E-2</v>
      </c>
      <c r="AW57">
        <v>54</v>
      </c>
      <c r="AX57">
        <f>IF(Z57&gt;0, (R57*SUMPRODUCT(K57:$K$98, X57:$X$98)-K57*$AZ$3)/Z57, 0)</f>
        <v>-7.2163204509346678E+26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250000</v>
      </c>
      <c r="S58">
        <f t="shared" si="32"/>
        <v>-8.9893056564720357E+27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-144.08674769671708</v>
      </c>
      <c r="AC58">
        <f t="shared" si="33"/>
        <v>-128.64888187206878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-4.5839971292109007E-20</v>
      </c>
      <c r="AI58">
        <f t="shared" si="38"/>
        <v>-4.5840686858398487E-20</v>
      </c>
      <c r="AJ58">
        <f t="shared" si="39"/>
        <v>-15.437865824648298</v>
      </c>
      <c r="AK58">
        <f t="shared" si="61"/>
        <v>-10.086072338770197</v>
      </c>
      <c r="AL58">
        <f t="shared" si="40"/>
        <v>-25.523938163418496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-9.0002192688618061E-23</v>
      </c>
      <c r="AR58">
        <f t="shared" si="45"/>
        <v>-9.0003597631362388E-23</v>
      </c>
      <c r="AS58">
        <f t="shared" si="46"/>
        <v>-3.0310703420754741E-2</v>
      </c>
      <c r="AT58">
        <f t="shared" si="47"/>
        <v>-1.9802992901559718E-2</v>
      </c>
      <c r="AU58">
        <f t="shared" si="48"/>
        <v>-5.0113696322314459E-2</v>
      </c>
      <c r="AW58">
        <v>55</v>
      </c>
      <c r="AX58">
        <f>IF(Z58&gt;0, (R58*SUMPRODUCT(K58:$K$98, X58:$X$98)-K58*$AZ$3)/Z58, 0)</f>
        <v>-8.9893056564720357E+27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250000</v>
      </c>
      <c r="S59">
        <f t="shared" si="32"/>
        <v>-1.2084451989863076E+29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-128.64888187206878</v>
      </c>
      <c r="AC59">
        <f t="shared" si="33"/>
        <v>-114.86507310006141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-3.3044232569573384E-21</v>
      </c>
      <c r="AI59">
        <f t="shared" si="38"/>
        <v>-3.3044707829325322E-21</v>
      </c>
      <c r="AJ59">
        <f t="shared" si="39"/>
        <v>-13.783808772007376</v>
      </c>
      <c r="AK59">
        <f t="shared" si="61"/>
        <v>-9.0054217310448159</v>
      </c>
      <c r="AL59">
        <f t="shared" si="40"/>
        <v>-22.789230503052192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-5.7927715374803183E-24</v>
      </c>
      <c r="AR59">
        <f t="shared" si="45"/>
        <v>-5.7928548522057587E-24</v>
      </c>
      <c r="AS59">
        <f t="shared" si="46"/>
        <v>-2.4163507191290391E-2</v>
      </c>
      <c r="AT59">
        <f t="shared" si="47"/>
        <v>-1.5786824698309717E-2</v>
      </c>
      <c r="AU59">
        <f t="shared" si="48"/>
        <v>-3.9950331889600108E-2</v>
      </c>
      <c r="AW59">
        <v>56</v>
      </c>
      <c r="AX59">
        <f>IF(Z59&gt;0, (R59*SUMPRODUCT(K59:$K$98, X59:$X$98)-K59*$AZ$3)/Z59, 0)</f>
        <v>-1.2084451989863076E+29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250000</v>
      </c>
      <c r="S60">
        <f t="shared" si="32"/>
        <v>-1.7889675845429193E+30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-114.86507310006141</v>
      </c>
      <c r="AC60">
        <f t="shared" si="33"/>
        <v>-102.55810098219767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-2.2092155383028687E-22</v>
      </c>
      <c r="AI60">
        <f t="shared" si="38"/>
        <v>-2.2092442023496262E-22</v>
      </c>
      <c r="AJ60">
        <f t="shared" si="39"/>
        <v>-12.306972117863737</v>
      </c>
      <c r="AK60">
        <f t="shared" si="61"/>
        <v>-8.040555117004299</v>
      </c>
      <c r="AL60">
        <f t="shared" si="40"/>
        <v>-20.347527234868036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-3.4578870002653435E-25</v>
      </c>
      <c r="AR60">
        <f t="shared" si="45"/>
        <v>-3.4579318655276683E-25</v>
      </c>
      <c r="AS60">
        <f t="shared" si="46"/>
        <v>-1.9262999993056765E-2</v>
      </c>
      <c r="AT60">
        <f t="shared" si="47"/>
        <v>-1.2585159995463739E-2</v>
      </c>
      <c r="AU60">
        <f t="shared" si="48"/>
        <v>-3.1848159988520502E-2</v>
      </c>
      <c r="AW60">
        <v>57</v>
      </c>
      <c r="AX60">
        <f>IF(Z60&gt;0, (R60*SUMPRODUCT(K60:$K$98, X60:$X$98)-K60*$AZ$3)/Z60, 0)</f>
        <v>-1.7889675845429193E+30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250000</v>
      </c>
      <c r="S61">
        <f t="shared" si="32"/>
        <v>-2.9448265198076972E+31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-102.55810098219767</v>
      </c>
      <c r="AC61">
        <f t="shared" si="33"/>
        <v>-91.569733019819353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-1.3411325153420794E-23</v>
      </c>
      <c r="AI61">
        <f t="shared" si="38"/>
        <v>-1.3411480629019109E-23</v>
      </c>
      <c r="AJ61">
        <f t="shared" si="39"/>
        <v>-10.988367962378319</v>
      </c>
      <c r="AK61">
        <f t="shared" si="61"/>
        <v>-7.179067068753838</v>
      </c>
      <c r="AL61">
        <f t="shared" si="40"/>
        <v>-18.167435031132158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-1.8742450697798198E-26</v>
      </c>
      <c r="AR61">
        <f t="shared" si="45"/>
        <v>-1.8742667976381992E-26</v>
      </c>
      <c r="AS61">
        <f t="shared" si="46"/>
        <v>-1.5356345657730176E-2</v>
      </c>
      <c r="AT61">
        <f t="shared" si="47"/>
        <v>-1.0032812496383719E-2</v>
      </c>
      <c r="AU61">
        <f t="shared" si="48"/>
        <v>-2.5389158154113894E-2</v>
      </c>
      <c r="AW61">
        <v>58</v>
      </c>
      <c r="AX61">
        <f>IF(Z61&gt;0, (R61*SUMPRODUCT(K61:$K$98, X61:$X$98)-K61*$AZ$3)/Z61, 0)</f>
        <v>-2.9448265198076972E+31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250000</v>
      </c>
      <c r="S62">
        <f t="shared" si="32"/>
        <v>-5.4539157643312028E+32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-91.569733019819353</v>
      </c>
      <c r="AC62">
        <f t="shared" si="33"/>
        <v>-81.758690196267281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-7.3212715217756476E-25</v>
      </c>
      <c r="AI62">
        <f t="shared" si="38"/>
        <v>-7.3213464758946043E-25</v>
      </c>
      <c r="AJ62">
        <f t="shared" si="39"/>
        <v>-9.8110428235520715</v>
      </c>
      <c r="AK62">
        <f t="shared" si="61"/>
        <v>-6.4098813113873554</v>
      </c>
      <c r="AL62">
        <f t="shared" si="40"/>
        <v>-16.220924134939427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-9.1353076179714842E-28</v>
      </c>
      <c r="AR62">
        <f t="shared" si="45"/>
        <v>-9.1354011439296274E-28</v>
      </c>
      <c r="AS62">
        <f t="shared" si="46"/>
        <v>-1.2241984739899694E-2</v>
      </c>
      <c r="AT62">
        <f t="shared" si="47"/>
        <v>-7.9980966967344701E-3</v>
      </c>
      <c r="AU62">
        <f t="shared" si="48"/>
        <v>-2.0240081436634163E-2</v>
      </c>
      <c r="AW62">
        <v>59</v>
      </c>
      <c r="AX62">
        <f>IF(Z62&gt;0, (R62*SUMPRODUCT(K62:$K$98, X62:$X$98)-K62*$AZ$3)/Z62, 0)</f>
        <v>-5.4539157643312028E+32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250000</v>
      </c>
      <c r="S63">
        <f t="shared" si="32"/>
        <v>-1.1531955616842303E+34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-81.758690196267281</v>
      </c>
      <c r="AC63">
        <f t="shared" si="33"/>
        <v>-72.99883053238149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-3.5519755249416688E-26</v>
      </c>
      <c r="AI63">
        <f t="shared" si="38"/>
        <v>-3.5520071756143553E-26</v>
      </c>
      <c r="AJ63">
        <f t="shared" si="39"/>
        <v>-8.7598596638857913</v>
      </c>
      <c r="AK63">
        <f t="shared" si="61"/>
        <v>-5.7231083137387104</v>
      </c>
      <c r="AL63">
        <f t="shared" si="40"/>
        <v>-14.482967977624501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-3.957205503284003E-29</v>
      </c>
      <c r="AR63">
        <f t="shared" si="45"/>
        <v>-3.9572407648490835E-29</v>
      </c>
      <c r="AS63">
        <f t="shared" si="46"/>
        <v>-9.7592352837210725E-3</v>
      </c>
      <c r="AT63">
        <f t="shared" si="47"/>
        <v>-6.3760337186977599E-3</v>
      </c>
      <c r="AU63">
        <f t="shared" si="48"/>
        <v>-1.613526900241883E-2</v>
      </c>
      <c r="AW63">
        <v>60</v>
      </c>
      <c r="AX63">
        <f>IF(Z63&gt;0, (R63*SUMPRODUCT(K63:$K$98, X63:$X$98)-K63*$AZ$3)/Z63, 0)</f>
        <v>-1.1531955616842303E+34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250000</v>
      </c>
      <c r="S64">
        <f t="shared" si="32"/>
        <v>-2.8365154018288357E+35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-72.99883053238149</v>
      </c>
      <c r="AC64">
        <f t="shared" si="33"/>
        <v>-65.177527261054905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-1.5092632306741321E-27</v>
      </c>
      <c r="AI64">
        <f t="shared" si="38"/>
        <v>-1.5092747196875918E-27</v>
      </c>
      <c r="AJ64">
        <f t="shared" si="39"/>
        <v>-7.8213032713265846</v>
      </c>
      <c r="AK64">
        <f t="shared" si="61"/>
        <v>-5.1099181372667051</v>
      </c>
      <c r="AL64">
        <f t="shared" si="40"/>
        <v>-12.93122140859329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-1.5012935156963388E-30</v>
      </c>
      <c r="AR64">
        <f t="shared" si="45"/>
        <v>-1.5013049440416786E-30</v>
      </c>
      <c r="AS64">
        <f t="shared" si="46"/>
        <v>-7.780002617762319E-3</v>
      </c>
      <c r="AT64">
        <f t="shared" si="47"/>
        <v>-5.0829350436047182E-3</v>
      </c>
      <c r="AU64">
        <f t="shared" si="48"/>
        <v>-1.2862937661367037E-2</v>
      </c>
      <c r="AW64">
        <v>61</v>
      </c>
      <c r="AX64">
        <f>IF(Z64&gt;0, (R64*SUMPRODUCT(K64:$K$98, X64:$X$98)-K64*$AZ$3)/Z64, 0)</f>
        <v>-2.8365154018288357E+35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250000</v>
      </c>
      <c r="S65">
        <f t="shared" si="32"/>
        <v>-8.3303175050600132E+36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-65.177527261054905</v>
      </c>
      <c r="AC65">
        <f t="shared" si="33"/>
        <v>-58.194220768799021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-5.5124157960590961E-29</v>
      </c>
      <c r="AI65">
        <f t="shared" si="38"/>
        <v>-5.5124507252324036E-29</v>
      </c>
      <c r="AJ65">
        <f t="shared" si="39"/>
        <v>-6.9833064922558847</v>
      </c>
      <c r="AK65">
        <f t="shared" si="61"/>
        <v>-4.562426908273844</v>
      </c>
      <c r="AL65">
        <f t="shared" si="40"/>
        <v>-11.545733400529729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-4.8958100893262606E-32</v>
      </c>
      <c r="AR65">
        <f t="shared" si="45"/>
        <v>-4.895841111405403E-32</v>
      </c>
      <c r="AS65">
        <f t="shared" si="46"/>
        <v>-6.2021704542110367E-3</v>
      </c>
      <c r="AT65">
        <f t="shared" si="47"/>
        <v>-4.0520846967512097E-3</v>
      </c>
      <c r="AU65">
        <f t="shared" si="48"/>
        <v>-1.0254255150962246E-2</v>
      </c>
      <c r="AW65">
        <v>62</v>
      </c>
      <c r="AX65">
        <f>IF(Z65&gt;0, (R65*SUMPRODUCT(K65:$K$98, X65:$X$98)-K65*$AZ$3)/Z65, 0)</f>
        <v>-8.3303175050600132E+36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250000</v>
      </c>
      <c r="S66">
        <f t="shared" si="32"/>
        <v>-3.0351792273520815E+38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-58.194220768799021</v>
      </c>
      <c r="AC66">
        <f t="shared" si="33"/>
        <v>-51.95912568642769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-1.6861966672910439E-30</v>
      </c>
      <c r="AI66">
        <f t="shared" si="38"/>
        <v>-1.6862052267733338E-30</v>
      </c>
      <c r="AJ66">
        <f t="shared" si="39"/>
        <v>-6.2350950823713305</v>
      </c>
      <c r="AK66">
        <f t="shared" si="61"/>
        <v>-4.0735954538159316</v>
      </c>
      <c r="AL66">
        <f t="shared" si="40"/>
        <v>-10.308690536187262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-1.3371274309489611E-33</v>
      </c>
      <c r="AR66">
        <f t="shared" si="45"/>
        <v>-1.3371342184837644E-33</v>
      </c>
      <c r="AS66">
        <f t="shared" si="46"/>
        <v>-4.9443323136248735E-3</v>
      </c>
      <c r="AT66">
        <f t="shared" si="47"/>
        <v>-3.2302971115682473E-3</v>
      </c>
      <c r="AU66">
        <f t="shared" si="48"/>
        <v>-8.1746294251931213E-3</v>
      </c>
      <c r="AW66">
        <v>63</v>
      </c>
      <c r="AX66">
        <f>IF(Z66&gt;0, (R66*SUMPRODUCT(K66:$K$98, X66:$X$98)-K66*$AZ$3)/Z66, 0)</f>
        <v>-3.0351792273520815E+38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250000</v>
      </c>
      <c r="S67">
        <f t="shared" si="32"/>
        <v>-1.4563479567932111E+40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-51.95912568642769</v>
      </c>
      <c r="AC67">
        <f t="shared" si="33"/>
        <v>-46.392076505739006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-4.1573060406549925E-32</v>
      </c>
      <c r="AI67">
        <f t="shared" ref="AI67:AI69" si="62">SUM(AE67:AH67)</f>
        <v>-4.1573219681935623E-32</v>
      </c>
      <c r="AJ67">
        <f t="shared" si="39"/>
        <v>-5.5670491806886844</v>
      </c>
      <c r="AK67">
        <f t="shared" si="61"/>
        <v>-3.6371387980499388</v>
      </c>
      <c r="AL67">
        <f t="shared" ref="AL67:AL69" si="63">SUM(AI67:AK67)</f>
        <v>-9.2041879787386236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-2.9434627589713927E-35</v>
      </c>
      <c r="AR67">
        <f t="shared" si="45"/>
        <v>-2.9434740360138244E-35</v>
      </c>
      <c r="AS67">
        <f t="shared" si="46"/>
        <v>-3.9415914489994187E-3</v>
      </c>
      <c r="AT67">
        <f t="shared" si="47"/>
        <v>-2.575173080012952E-3</v>
      </c>
      <c r="AU67">
        <f t="shared" si="48"/>
        <v>-6.5167645290123708E-3</v>
      </c>
      <c r="AW67">
        <v>64</v>
      </c>
      <c r="AX67">
        <f>IF(Z67&gt;0, (R67*SUMPRODUCT(K67:$K$98, X67:$X$98)-K67*$AZ$3)/Z67, 0)</f>
        <v>-1.4563479567932111E+40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250000</v>
      </c>
      <c r="S68">
        <f t="shared" si="32"/>
        <v>-1.0229907681471874E+42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-46.392076505739006</v>
      </c>
      <c r="AC68">
        <f t="shared" si="33"/>
        <v>-41.421496880124117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-7.7829051241042941E-34</v>
      </c>
      <c r="AI68">
        <f t="shared" si="62"/>
        <v>-7.7829253693978824E-34</v>
      </c>
      <c r="AJ68">
        <f t="shared" si="39"/>
        <v>-4.9705796256148886</v>
      </c>
      <c r="AK68">
        <f t="shared" si="61"/>
        <v>-3.2474453554017306</v>
      </c>
      <c r="AL68">
        <f t="shared" si="63"/>
        <v>-8.2180249810166188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-4.920058456249905E-37</v>
      </c>
      <c r="AR68">
        <f t="shared" si="45"/>
        <v>-4.920071254559319E-37</v>
      </c>
      <c r="AS68">
        <f t="shared" si="46"/>
        <v>-3.1422125709497863E-3</v>
      </c>
      <c r="AT68">
        <f t="shared" si="47"/>
        <v>-2.0529122130205292E-3</v>
      </c>
      <c r="AU68">
        <f t="shared" si="48"/>
        <v>-5.1951247839703155E-3</v>
      </c>
      <c r="AW68">
        <v>65</v>
      </c>
      <c r="AX68">
        <f>IF(Z68&gt;0, (R68*SUMPRODUCT(K68:$K$98, X68:$X$98)-K68*$AZ$3)/Z68, 0)</f>
        <v>-1.0229907681471874E+42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-41.421496880124117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-41.421496880124117</v>
      </c>
      <c r="AK69">
        <f t="shared" si="61"/>
        <v>-2.8995047816086883</v>
      </c>
      <c r="AL69">
        <f t="shared" si="63"/>
        <v>-44.321001661732808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-5.7135309886303507E-39</v>
      </c>
      <c r="AR69">
        <f t="shared" si="45"/>
        <v>-5.7135309886303507E-39</v>
      </c>
      <c r="AS69">
        <f t="shared" si="46"/>
        <v>-2.3379557819566889E-2</v>
      </c>
      <c r="AT69">
        <f t="shared" si="47"/>
        <v>-1.6365690473696822E-3</v>
      </c>
      <c r="AU69">
        <f t="shared" si="48"/>
        <v>-2.5016126866936571E-2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98165.154010442609</v>
      </c>
      <c r="AO71" s="6">
        <f t="shared" si="70"/>
        <v>-9816.515401044262</v>
      </c>
      <c r="AP71" s="6">
        <f t="shared" si="70"/>
        <v>-624.6460830230975</v>
      </c>
      <c r="AQ71" s="6">
        <f t="shared" si="70"/>
        <v>-65523.526434299201</v>
      </c>
      <c r="AR71" s="6">
        <f t="shared" si="70"/>
        <v>22200.466092076073</v>
      </c>
      <c r="AS71" s="6">
        <f t="shared" si="70"/>
        <v>-4349.5649296234469</v>
      </c>
      <c r="AT71" s="6">
        <f t="shared" si="70"/>
        <v>2537.2462089470105</v>
      </c>
      <c r="AU71" s="6">
        <f t="shared" si="70"/>
        <v>20388.147371399606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'S.26.04.D'!C3*(1+C12)</f>
        <v>16728.874436861825</v>
      </c>
      <c r="K3">
        <v>1</v>
      </c>
      <c r="L3" s="2">
        <v>0</v>
      </c>
      <c r="O3">
        <f>$C$3</f>
        <v>16728.874436861825</v>
      </c>
      <c r="P3">
        <f>O3*C5</f>
        <v>1672.8874436861825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16728.874436861825</v>
      </c>
      <c r="AF3">
        <f t="shared" ref="AF3:AF34" si="4">-$Z3*P3</f>
        <v>-1672.8874436861825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14655.986993175642</v>
      </c>
      <c r="AJ3">
        <f t="shared" ref="AJ3:AJ34" si="8">AB3-AC3</f>
        <v>0</v>
      </c>
      <c r="AL3">
        <f t="shared" ref="AL3:AL34" si="9">SUM(AI3:AK3)</f>
        <v>14655.986993175642</v>
      </c>
      <c r="AN3">
        <f t="shared" ref="AN3:AN34" si="10">AE3*$K3</f>
        <v>16728.874436861825</v>
      </c>
      <c r="AO3">
        <f t="shared" ref="AO3:AO34" si="11">AF3*$K3</f>
        <v>-1672.8874436861825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14655.986993175642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14655.986993175642</v>
      </c>
      <c r="AW3">
        <v>0</v>
      </c>
      <c r="AX3">
        <f>IF(Z3&gt;0, (R3*SUMPRODUCT(K3:$K$98, X3:$X$98)-K3*$AZ$3)/Z3, 0)</f>
        <v>0</v>
      </c>
      <c r="AZ3">
        <f>C6*SUMPRODUCT(X4:X98, K4:K98)/1</f>
        <v>9882.0152847960762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1070.8038831364863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1058.7873519424375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-1058.7873519424375</v>
      </c>
      <c r="AK4">
        <f>G4*SUM(AB4, AE4:AF4)</f>
        <v>0</v>
      </c>
      <c r="AL4">
        <f t="shared" si="9"/>
        <v>-1669.7733519424373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-545.52321428571429</v>
      </c>
      <c r="AR4">
        <f t="shared" si="14"/>
        <v>-545.52321428571429</v>
      </c>
      <c r="AS4">
        <f t="shared" si="15"/>
        <v>-945.34584994860484</v>
      </c>
      <c r="AT4">
        <f t="shared" si="16"/>
        <v>0</v>
      </c>
      <c r="AU4">
        <f t="shared" si="17"/>
        <v>-1490.869064234319</v>
      </c>
      <c r="AW4">
        <v>1</v>
      </c>
      <c r="AX4">
        <f>IF(Z4&gt;0, (R4*SUMPRODUCT(K4:$K$98, X4:$X$98)-K4*$AZ$3)/Z4, 0)</f>
        <v>1070.8038831364863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500000</v>
      </c>
      <c r="S5">
        <f t="shared" si="1"/>
        <v>1491.9244651271792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1058.7873519424375</v>
      </c>
      <c r="AC5">
        <f t="shared" si="2"/>
        <v>1458.6099876053268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-610.05824527149593</v>
      </c>
      <c r="AI5">
        <f t="shared" si="7"/>
        <v>-658.94175183296875</v>
      </c>
      <c r="AJ5">
        <f t="shared" si="8"/>
        <v>-399.8226356628893</v>
      </c>
      <c r="AK5">
        <f>G5*SUM(AB5, AE5:AF5)</f>
        <v>74.115114635970627</v>
      </c>
      <c r="AL5">
        <f t="shared" si="9"/>
        <v>-984.64927285988745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-486.33469807995527</v>
      </c>
      <c r="AR5">
        <f t="shared" si="14"/>
        <v>-525.30433022398654</v>
      </c>
      <c r="AS5">
        <f t="shared" si="15"/>
        <v>-318.73615725676757</v>
      </c>
      <c r="AT5">
        <f t="shared" si="16"/>
        <v>59.084115621787802</v>
      </c>
      <c r="AU5">
        <f t="shared" si="17"/>
        <v>-784.95637185896635</v>
      </c>
      <c r="AW5">
        <v>2</v>
      </c>
      <c r="AX5">
        <f>IF(Z5&gt;0, (R5*SUMPRODUCT(K5:$K$98, X5:$X$98)-K5*$AZ$3)/Z5, 0)</f>
        <v>1491.9244651271792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500000</v>
      </c>
      <c r="S6">
        <f t="shared" si="1"/>
        <v>1878.9552180045971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1458.6099876053268</v>
      </c>
      <c r="AC6">
        <f t="shared" si="2"/>
        <v>1816.3340841223389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-610.53251053977772</v>
      </c>
      <c r="AI6">
        <f t="shared" si="7"/>
        <v>-658.86612878458186</v>
      </c>
      <c r="AJ6">
        <f t="shared" si="8"/>
        <v>-357.72409651701219</v>
      </c>
      <c r="AK6">
        <f>G6*SUM(AB6, AE6:AF6)</f>
        <v>102.10269913237288</v>
      </c>
      <c r="AL6">
        <f t="shared" si="9"/>
        <v>-914.48752616922116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-434.56498165014693</v>
      </c>
      <c r="AR6">
        <f t="shared" si="14"/>
        <v>-468.96789642215242</v>
      </c>
      <c r="AS6">
        <f t="shared" si="15"/>
        <v>-254.62094606770748</v>
      </c>
      <c r="AT6">
        <f t="shared" si="16"/>
        <v>72.67468449085851</v>
      </c>
      <c r="AU6">
        <f t="shared" si="17"/>
        <v>-650.91415799900142</v>
      </c>
      <c r="AW6">
        <v>3</v>
      </c>
      <c r="AX6">
        <f>IF(Z6&gt;0, (R6*SUMPRODUCT(K6:$K$98, X6:$X$98)-K6*$AZ$3)/Z6, 0)</f>
        <v>1878.9552180045971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500000</v>
      </c>
      <c r="S7">
        <f t="shared" si="1"/>
        <v>2234.1821819131314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1816.3340841223389</v>
      </c>
      <c r="AC7">
        <f t="shared" si="2"/>
        <v>2135.3930262194854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-611.39272063437284</v>
      </c>
      <c r="AI7">
        <f t="shared" si="7"/>
        <v>-659.18186342466549</v>
      </c>
      <c r="AJ7">
        <f t="shared" si="8"/>
        <v>-319.05894209714643</v>
      </c>
      <c r="AK7">
        <f>G7*SUM(AB7, AE7:AF7)</f>
        <v>127.14338588856374</v>
      </c>
      <c r="AL7">
        <f t="shared" si="9"/>
        <v>-851.09741963324814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-388.55112696825842</v>
      </c>
      <c r="AR7">
        <f t="shared" si="14"/>
        <v>-418.92199116295933</v>
      </c>
      <c r="AS7">
        <f t="shared" si="15"/>
        <v>-202.76772577945681</v>
      </c>
      <c r="AT7">
        <f t="shared" si="16"/>
        <v>80.801920281783964</v>
      </c>
      <c r="AU7">
        <f t="shared" si="17"/>
        <v>-540.88779666063215</v>
      </c>
      <c r="AW7">
        <v>4</v>
      </c>
      <c r="AX7">
        <f>IF(Z7&gt;0, (R7*SUMPRODUCT(K7:$K$98, X7:$X$98)-K7*$AZ$3)/Z7, 0)</f>
        <v>2234.1821819131314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500000</v>
      </c>
      <c r="S8">
        <f t="shared" si="1"/>
        <v>2560.5590545762325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2135.3930262194854</v>
      </c>
      <c r="AC8">
        <f t="shared" si="2"/>
        <v>2419.7204025970241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-614.05703245530765</v>
      </c>
      <c r="AI8">
        <f t="shared" si="7"/>
        <v>-661.30687811445182</v>
      </c>
      <c r="AJ8">
        <f t="shared" si="8"/>
        <v>-284.32737637753871</v>
      </c>
      <c r="AK8">
        <f t="shared" ref="AK8:AK39" si="30">G8*SUM(AB8:AB8, AE8:AF8)</f>
        <v>149.477511835364</v>
      </c>
      <c r="AL8">
        <f t="shared" si="9"/>
        <v>-796.15674265662653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-348.43245115800909</v>
      </c>
      <c r="AR8">
        <f t="shared" si="14"/>
        <v>-375.24328251356638</v>
      </c>
      <c r="AS8">
        <f t="shared" si="15"/>
        <v>-161.33498917262554</v>
      </c>
      <c r="AT8">
        <f t="shared" si="16"/>
        <v>84.817554541380304</v>
      </c>
      <c r="AU8">
        <f t="shared" si="17"/>
        <v>-451.76071714481162</v>
      </c>
      <c r="AW8">
        <v>5</v>
      </c>
      <c r="AX8">
        <f>IF(Z8&gt;0, (R8*SUMPRODUCT(K8:$K$98, X8:$X$98)-K8*$AZ$3)/Z8, 0)</f>
        <v>2560.5590545762325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500000</v>
      </c>
      <c r="S9">
        <f t="shared" si="1"/>
        <v>2859.9620734313066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2419.7204025970241</v>
      </c>
      <c r="AC9">
        <f t="shared" si="2"/>
        <v>2672.072329426338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-621.76497151478804</v>
      </c>
      <c r="AI9">
        <f t="shared" si="7"/>
        <v>-668.48014222018935</v>
      </c>
      <c r="AJ9">
        <f t="shared" si="8"/>
        <v>-252.35192682931392</v>
      </c>
      <c r="AK9">
        <f t="shared" si="30"/>
        <v>169.3804281817917</v>
      </c>
      <c r="AL9">
        <f t="shared" si="9"/>
        <v>-751.4516408677116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-315.00548462732201</v>
      </c>
      <c r="AR9">
        <f t="shared" si="14"/>
        <v>-338.67284393778937</v>
      </c>
      <c r="AS9">
        <f t="shared" si="15"/>
        <v>-127.84933962079253</v>
      </c>
      <c r="AT9">
        <f t="shared" si="16"/>
        <v>85.813396235235786</v>
      </c>
      <c r="AU9">
        <f t="shared" si="17"/>
        <v>-380.70878732334614</v>
      </c>
      <c r="AW9">
        <v>6</v>
      </c>
      <c r="AX9">
        <f>IF(Z9&gt;0, (R9*SUMPRODUCT(K9:$K$98, X9:$X$98)-K9*$AZ$3)/Z9, 0)</f>
        <v>2859.9620734313066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500000</v>
      </c>
      <c r="S10">
        <f t="shared" si="1"/>
        <v>3132.5027830837362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2672.072329426338</v>
      </c>
      <c r="AC10">
        <f t="shared" si="2"/>
        <v>2893.481468001979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-632.00207004606114</v>
      </c>
      <c r="AI10">
        <f t="shared" si="7"/>
        <v>-678.18688883740379</v>
      </c>
      <c r="AJ10">
        <f t="shared" si="8"/>
        <v>-221.40913857564101</v>
      </c>
      <c r="AK10">
        <f t="shared" si="30"/>
        <v>187.04506305984367</v>
      </c>
      <c r="AL10">
        <f t="shared" si="9"/>
        <v>-712.55096435320115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-285.88564047662817</v>
      </c>
      <c r="AR10">
        <f t="shared" si="14"/>
        <v>-306.77730701736863</v>
      </c>
      <c r="AS10">
        <f t="shared" si="15"/>
        <v>-100.15425010310874</v>
      </c>
      <c r="AT10">
        <f t="shared" si="16"/>
        <v>84.609687507760057</v>
      </c>
      <c r="AU10">
        <f t="shared" si="17"/>
        <v>-322.32186961271736</v>
      </c>
      <c r="AW10">
        <v>7</v>
      </c>
      <c r="AX10">
        <f>IF(Z10&gt;0, (R10*SUMPRODUCT(K10:$K$98, X10:$X$98)-K10*$AZ$3)/Z10, 0)</f>
        <v>3132.5027830837362</v>
      </c>
    </row>
    <row r="11" spans="1:52" x14ac:dyDescent="0.3">
      <c r="A11" t="s">
        <v>33</v>
      </c>
      <c r="C11" s="25">
        <f>AU100</f>
        <v>3474.4585368866851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500000</v>
      </c>
      <c r="S11">
        <f t="shared" si="1"/>
        <v>3380.0008691850217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2893.481468001979</v>
      </c>
      <c r="AC11">
        <f t="shared" si="2"/>
        <v>3086.5374553851416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-641.44247426544177</v>
      </c>
      <c r="AI11">
        <f t="shared" si="7"/>
        <v>-687.10130062144447</v>
      </c>
      <c r="AJ11">
        <f t="shared" si="8"/>
        <v>-193.05598738316257</v>
      </c>
      <c r="AK11">
        <f t="shared" si="30"/>
        <v>202.54370276013856</v>
      </c>
      <c r="AL11">
        <f t="shared" si="9"/>
        <v>-677.61358524446848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-259.06785706940008</v>
      </c>
      <c r="AR11">
        <f t="shared" si="14"/>
        <v>-277.50869124381194</v>
      </c>
      <c r="AS11">
        <f t="shared" si="15"/>
        <v>-77.972075365056071</v>
      </c>
      <c r="AT11">
        <f t="shared" si="16"/>
        <v>81.804004477658637</v>
      </c>
      <c r="AU11">
        <f t="shared" si="17"/>
        <v>-273.67676213120939</v>
      </c>
      <c r="AW11">
        <v>8</v>
      </c>
      <c r="AX11">
        <f>IF(Z11&gt;0, (R11*SUMPRODUCT(K11:$K$98, X11:$X$98)-K11*$AZ$3)/Z11, 0)</f>
        <v>3380.0008691850217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500000</v>
      </c>
      <c r="S12">
        <f t="shared" si="1"/>
        <v>3605.8176796501525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3086.5374553851416</v>
      </c>
      <c r="AC12">
        <f t="shared" si="2"/>
        <v>3255.0960517619806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-655.12653820383355</v>
      </c>
      <c r="AI12">
        <f t="shared" si="7"/>
        <v>-700.26326364245585</v>
      </c>
      <c r="AJ12">
        <f t="shared" si="8"/>
        <v>-168.55859637683898</v>
      </c>
      <c r="AK12">
        <f t="shared" si="30"/>
        <v>216.05762187695993</v>
      </c>
      <c r="AL12">
        <f t="shared" si="9"/>
        <v>-652.76423814233488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-236.24519730778019</v>
      </c>
      <c r="AR12">
        <f t="shared" si="14"/>
        <v>-252.5219529957885</v>
      </c>
      <c r="AS12">
        <f t="shared" si="15"/>
        <v>-60.783919650311901</v>
      </c>
      <c r="AT12">
        <f t="shared" si="16"/>
        <v>77.912544422511203</v>
      </c>
      <c r="AU12">
        <f t="shared" si="17"/>
        <v>-235.39332822358918</v>
      </c>
      <c r="AW12">
        <v>9</v>
      </c>
      <c r="AX12">
        <f>IF(Z12&gt;0, (R12*SUMPRODUCT(K12:$K$98, X12:$X$98)-K12*$AZ$3)/Z12, 0)</f>
        <v>3605.8176796501525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500000</v>
      </c>
      <c r="S13">
        <f t="shared" si="1"/>
        <v>3810.8246111507547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3255.0960517619806</v>
      </c>
      <c r="AC13">
        <f t="shared" si="2"/>
        <v>3400.6601878883444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-669.28646206938254</v>
      </c>
      <c r="AI13">
        <f t="shared" si="7"/>
        <v>-713.90489160741163</v>
      </c>
      <c r="AJ13">
        <f t="shared" si="8"/>
        <v>-145.56413612636379</v>
      </c>
      <c r="AK13">
        <f t="shared" si="30"/>
        <v>227.85672362333867</v>
      </c>
      <c r="AL13">
        <f t="shared" si="9"/>
        <v>-631.61230411043675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-215.4923283988152</v>
      </c>
      <c r="AR13">
        <f t="shared" si="14"/>
        <v>-229.85826856876835</v>
      </c>
      <c r="AS13">
        <f t="shared" si="15"/>
        <v>-46.867756040134012</v>
      </c>
      <c r="AT13">
        <f t="shared" si="16"/>
        <v>73.363766783958056</v>
      </c>
      <c r="AU13">
        <f t="shared" si="17"/>
        <v>-203.36225782494432</v>
      </c>
      <c r="AW13">
        <v>10</v>
      </c>
      <c r="AX13">
        <f>IF(Z13&gt;0, (R13*SUMPRODUCT(K13:$K$98, X13:$X$98)-K13*$AZ$3)/Z13, 0)</f>
        <v>3810.8246111507547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500000</v>
      </c>
      <c r="S14">
        <f t="shared" si="1"/>
        <v>3997.4854597137896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3400.6601878883444</v>
      </c>
      <c r="AC14">
        <f t="shared" si="2"/>
        <v>3526.069050055728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-686.57054635937698</v>
      </c>
      <c r="AI14">
        <f t="shared" si="7"/>
        <v>-730.67413454738983</v>
      </c>
      <c r="AJ14">
        <f t="shared" si="8"/>
        <v>-125.40886216738363</v>
      </c>
      <c r="AK14">
        <f t="shared" si="30"/>
        <v>238.04621315218412</v>
      </c>
      <c r="AL14">
        <f t="shared" si="9"/>
        <v>-618.03678356258933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-197.37262585640278</v>
      </c>
      <c r="AR14">
        <f t="shared" si="14"/>
        <v>-210.05135356547214</v>
      </c>
      <c r="AS14">
        <f t="shared" si="15"/>
        <v>-36.052051115347318</v>
      </c>
      <c r="AT14">
        <f t="shared" si="16"/>
        <v>68.432597952470928</v>
      </c>
      <c r="AU14">
        <f t="shared" si="17"/>
        <v>-177.67080672834854</v>
      </c>
      <c r="AW14">
        <v>11</v>
      </c>
      <c r="AX14">
        <f>IF(Z14&gt;0, (R14*SUMPRODUCT(K14:$K$98, X14:$X$98)-K14*$AZ$3)/Z14, 0)</f>
        <v>3997.4854597137896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500000</v>
      </c>
      <c r="S15">
        <f t="shared" si="1"/>
        <v>4167.1996577197124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3526.069050055728</v>
      </c>
      <c r="AC15">
        <f t="shared" si="2"/>
        <v>3633.0724872048595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-712.58564367666133</v>
      </c>
      <c r="AI15">
        <f t="shared" si="7"/>
        <v>-756.17693741842641</v>
      </c>
      <c r="AJ15">
        <f t="shared" si="8"/>
        <v>-107.00343714913151</v>
      </c>
      <c r="AK15">
        <f t="shared" si="30"/>
        <v>246.82483350390098</v>
      </c>
      <c r="AL15">
        <f t="shared" si="9"/>
        <v>-616.35554106365691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-182.90298632225694</v>
      </c>
      <c r="AR15">
        <f t="shared" si="14"/>
        <v>-194.09178569503422</v>
      </c>
      <c r="AS15">
        <f t="shared" si="15"/>
        <v>-27.465117175729425</v>
      </c>
      <c r="AT15">
        <f t="shared" si="16"/>
        <v>63.353787080843958</v>
      </c>
      <c r="AU15">
        <f t="shared" si="17"/>
        <v>-158.20311578991968</v>
      </c>
      <c r="AW15">
        <v>12</v>
      </c>
      <c r="AX15">
        <f>IF(Z15&gt;0, (R15*SUMPRODUCT(K15:$K$98, X15:$X$98)-K15*$AZ$3)/Z15, 0)</f>
        <v>4167.1996577197124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500000</v>
      </c>
      <c r="S16">
        <f t="shared" si="1"/>
        <v>4319.6856436451571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3633.0724872048595</v>
      </c>
      <c r="AC16">
        <f t="shared" si="2"/>
        <v>3721.9338428518299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-743.0789887689989</v>
      </c>
      <c r="AI16">
        <f t="shared" si="7"/>
        <v>-786.16006167446949</v>
      </c>
      <c r="AJ16">
        <f t="shared" si="8"/>
        <v>-88.861355646970424</v>
      </c>
      <c r="AK16">
        <f t="shared" si="30"/>
        <v>254.3150741043402</v>
      </c>
      <c r="AL16">
        <f t="shared" si="9"/>
        <v>-620.70634321709974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-170.29452545361471</v>
      </c>
      <c r="AR16">
        <f t="shared" si="14"/>
        <v>-180.1675954466493</v>
      </c>
      <c r="AS16">
        <f t="shared" si="15"/>
        <v>-20.364729214231609</v>
      </c>
      <c r="AT16">
        <f t="shared" si="16"/>
        <v>58.282451145665199</v>
      </c>
      <c r="AU16">
        <f t="shared" si="17"/>
        <v>-142.24987351521574</v>
      </c>
      <c r="AW16">
        <v>13</v>
      </c>
      <c r="AX16">
        <f>IF(Z16&gt;0, (R16*SUMPRODUCT(K16:$K$98, X16:$X$98)-K16*$AZ$3)/Z16, 0)</f>
        <v>4319.6856436451571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500000</v>
      </c>
      <c r="S17">
        <f t="shared" si="1"/>
        <v>4456.2215540547295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3721.9338428518299</v>
      </c>
      <c r="AC17">
        <f t="shared" si="2"/>
        <v>3794.2860512993107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-773.55900617260966</v>
      </c>
      <c r="AI17">
        <f t="shared" si="7"/>
        <v>-816.13191244840823</v>
      </c>
      <c r="AJ17">
        <f t="shared" si="8"/>
        <v>-72.352208447480734</v>
      </c>
      <c r="AK17">
        <f t="shared" si="30"/>
        <v>260.53536899962813</v>
      </c>
      <c r="AL17">
        <f t="shared" si="9"/>
        <v>-627.94875189626077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-158.28549889038371</v>
      </c>
      <c r="AR17">
        <f t="shared" si="14"/>
        <v>-166.99675899505203</v>
      </c>
      <c r="AS17">
        <f t="shared" si="15"/>
        <v>-14.804695334870278</v>
      </c>
      <c r="AT17">
        <f t="shared" si="16"/>
        <v>53.310698384519114</v>
      </c>
      <c r="AU17">
        <f t="shared" si="17"/>
        <v>-128.49075594540318</v>
      </c>
      <c r="AW17">
        <v>14</v>
      </c>
      <c r="AX17">
        <f>IF(Z17&gt;0, (R17*SUMPRODUCT(K17:$K$98, X17:$X$98)-K17*$AZ$3)/Z17, 0)</f>
        <v>4456.2215540547295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500000</v>
      </c>
      <c r="S18">
        <f t="shared" si="1"/>
        <v>4579.2206749009956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3794.2860512993107</v>
      </c>
      <c r="AC18">
        <f t="shared" si="2"/>
        <v>3852.6494219634774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-805.27716543329927</v>
      </c>
      <c r="AI18">
        <f t="shared" si="7"/>
        <v>-847.34381492979651</v>
      </c>
      <c r="AJ18">
        <f t="shared" si="8"/>
        <v>-58.363370664166723</v>
      </c>
      <c r="AK18">
        <f t="shared" si="30"/>
        <v>265.60002359095176</v>
      </c>
      <c r="AL18">
        <f t="shared" si="9"/>
        <v>-640.10716200301147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-147.12112740609589</v>
      </c>
      <c r="AR18">
        <f t="shared" si="14"/>
        <v>-154.80654699301743</v>
      </c>
      <c r="AS18">
        <f t="shared" si="15"/>
        <v>-10.662769615119908</v>
      </c>
      <c r="AT18">
        <f t="shared" si="16"/>
        <v>48.524131301750018</v>
      </c>
      <c r="AU18">
        <f t="shared" si="17"/>
        <v>-116.94518530638733</v>
      </c>
      <c r="AW18">
        <v>15</v>
      </c>
      <c r="AX18">
        <f>IF(Z18&gt;0, (R18*SUMPRODUCT(K18:$K$98, X18:$X$98)-K18*$AZ$3)/Z18, 0)</f>
        <v>4579.2206749009956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500000</v>
      </c>
      <c r="S19">
        <f t="shared" si="1"/>
        <v>4690.5689780317189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3852.6494219634774</v>
      </c>
      <c r="AC19">
        <f t="shared" si="2"/>
        <v>3898.9647852310873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-842.36404350910459</v>
      </c>
      <c r="AI19">
        <f t="shared" si="7"/>
        <v>-883.92579010628594</v>
      </c>
      <c r="AJ19">
        <f t="shared" si="8"/>
        <v>-46.315363267609882</v>
      </c>
      <c r="AK19">
        <f t="shared" si="30"/>
        <v>269.68545953744342</v>
      </c>
      <c r="AL19">
        <f t="shared" si="9"/>
        <v>-660.55569383645241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-137.40782265402385</v>
      </c>
      <c r="AR19">
        <f t="shared" si="14"/>
        <v>-144.18744382805519</v>
      </c>
      <c r="AS19">
        <f t="shared" si="15"/>
        <v>-7.5550390250763879</v>
      </c>
      <c r="AT19">
        <f t="shared" si="16"/>
        <v>43.991540334650367</v>
      </c>
      <c r="AU19">
        <f t="shared" si="17"/>
        <v>-107.75094251848121</v>
      </c>
      <c r="AW19">
        <v>16</v>
      </c>
      <c r="AX19">
        <f>IF(Z19&gt;0, (R19*SUMPRODUCT(K19:$K$98, X19:$X$98)-K19*$AZ$3)/Z19, 0)</f>
        <v>4690.5689780317189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500000</v>
      </c>
      <c r="S20">
        <f t="shared" si="1"/>
        <v>4791.071184217607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3898.9647852310873</v>
      </c>
      <c r="AC20">
        <f t="shared" si="2"/>
        <v>3934.2681149642981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-877.94119153460815</v>
      </c>
      <c r="AI20">
        <f t="shared" si="7"/>
        <v>-918.99952654666424</v>
      </c>
      <c r="AJ20">
        <f t="shared" si="8"/>
        <v>-35.30332973321083</v>
      </c>
      <c r="AK20">
        <f t="shared" si="30"/>
        <v>272.92753496617615</v>
      </c>
      <c r="AL20">
        <f t="shared" si="9"/>
        <v>-681.37532131369892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-127.86716621748182</v>
      </c>
      <c r="AR20">
        <f t="shared" si="14"/>
        <v>-133.84708036004847</v>
      </c>
      <c r="AS20">
        <f t="shared" si="15"/>
        <v>-5.141730191673199</v>
      </c>
      <c r="AT20">
        <f t="shared" si="16"/>
        <v>39.750350952147961</v>
      </c>
      <c r="AU20">
        <f t="shared" si="17"/>
        <v>-99.238459599573716</v>
      </c>
      <c r="AW20">
        <v>17</v>
      </c>
      <c r="AX20">
        <f>IF(Z20&gt;0, (R20*SUMPRODUCT(K20:$K$98, X20:$X$98)-K20*$AZ$3)/Z20, 0)</f>
        <v>4791.071184217607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500000</v>
      </c>
      <c r="S21">
        <f t="shared" si="1"/>
        <v>4882.9049736753868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3934.2681149642981</v>
      </c>
      <c r="AC21">
        <f t="shared" si="2"/>
        <v>3960.6073348068494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-919.00624907475128</v>
      </c>
      <c r="AI21">
        <f t="shared" si="7"/>
        <v>-959.56210011177939</v>
      </c>
      <c r="AJ21">
        <f t="shared" si="8"/>
        <v>-26.339219842551302</v>
      </c>
      <c r="AK21">
        <f t="shared" si="30"/>
        <v>275.39876804750088</v>
      </c>
      <c r="AL21">
        <f t="shared" si="9"/>
        <v>-710.50255190682981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-119.50719594484026</v>
      </c>
      <c r="AR21">
        <f t="shared" si="14"/>
        <v>-124.78106219055024</v>
      </c>
      <c r="AS21">
        <f t="shared" si="15"/>
        <v>-3.4251413523325991</v>
      </c>
      <c r="AT21">
        <f t="shared" si="16"/>
        <v>35.812742915683103</v>
      </c>
      <c r="AU21">
        <f t="shared" si="17"/>
        <v>-92.393460627199744</v>
      </c>
      <c r="AW21">
        <v>18</v>
      </c>
      <c r="AX21">
        <f>IF(Z21&gt;0, (R21*SUMPRODUCT(K21:$K$98, X21:$X$98)-K21*$AZ$3)/Z21, 0)</f>
        <v>4882.9049736753868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500000</v>
      </c>
      <c r="S22">
        <f t="shared" si="1"/>
        <v>4966.7747851769509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3960.6073348068494</v>
      </c>
      <c r="AC22">
        <f t="shared" si="2"/>
        <v>3978.7844121298967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-962.87823199665161</v>
      </c>
      <c r="AI22">
        <f t="shared" si="7"/>
        <v>-1002.9322367001097</v>
      </c>
      <c r="AJ22">
        <f t="shared" si="8"/>
        <v>-18.177077323047342</v>
      </c>
      <c r="AK22">
        <f t="shared" si="30"/>
        <v>277.2425134364795</v>
      </c>
      <c r="AL22">
        <f t="shared" si="9"/>
        <v>-743.86680058667753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-111.79668805503005</v>
      </c>
      <c r="AR22">
        <f t="shared" si="14"/>
        <v>-116.44722944270032</v>
      </c>
      <c r="AS22">
        <f t="shared" si="15"/>
        <v>-2.1104818612660785</v>
      </c>
      <c r="AT22">
        <f t="shared" si="16"/>
        <v>32.189734652094991</v>
      </c>
      <c r="AU22">
        <f t="shared" si="17"/>
        <v>-86.367976651871402</v>
      </c>
      <c r="AW22">
        <v>19</v>
      </c>
      <c r="AX22">
        <f>IF(Z22&gt;0, (R22*SUMPRODUCT(K22:$K$98, X22:$X$98)-K22*$AZ$3)/Z22, 0)</f>
        <v>4966.7747851769509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500000</v>
      </c>
      <c r="S23">
        <f t="shared" si="1"/>
        <v>5043.8350732664503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3978.7844121298967</v>
      </c>
      <c r="AC23">
        <f t="shared" si="2"/>
        <v>3989.9201109211931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-1010.2040553261527</v>
      </c>
      <c r="AI23">
        <f t="shared" si="7"/>
        <v>-1049.7564995770435</v>
      </c>
      <c r="AJ23">
        <f t="shared" si="8"/>
        <v>-11.135698791296363</v>
      </c>
      <c r="AK23">
        <f t="shared" si="30"/>
        <v>278.51490884909282</v>
      </c>
      <c r="AL23">
        <f t="shared" si="9"/>
        <v>-782.37728951924714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-104.72458648705494</v>
      </c>
      <c r="AR23">
        <f t="shared" si="14"/>
        <v>-108.82486043357906</v>
      </c>
      <c r="AS23">
        <f t="shared" si="15"/>
        <v>-1.154401870606625</v>
      </c>
      <c r="AT23">
        <f t="shared" si="16"/>
        <v>28.872739627128226</v>
      </c>
      <c r="AU23">
        <f t="shared" si="17"/>
        <v>-81.10652267705747</v>
      </c>
      <c r="AW23">
        <v>20</v>
      </c>
      <c r="AX23">
        <f>IF(Z23&gt;0, (R23*SUMPRODUCT(K23:$K$98, X23:$X$98)-K23*$AZ$3)/Z23, 0)</f>
        <v>5043.8350732664503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500000</v>
      </c>
      <c r="S24">
        <f t="shared" si="1"/>
        <v>5115.0556936791781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3989.9201109211931</v>
      </c>
      <c r="AC24">
        <f t="shared" si="2"/>
        <v>3994.956584118358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-1059.6099814813681</v>
      </c>
      <c r="AI24">
        <f t="shared" si="7"/>
        <v>-1098.6609402916019</v>
      </c>
      <c r="AJ24">
        <f t="shared" si="8"/>
        <v>-5.0364731971649235</v>
      </c>
      <c r="AK24">
        <f t="shared" si="30"/>
        <v>279.29440776448354</v>
      </c>
      <c r="AL24">
        <f t="shared" si="9"/>
        <v>-824.40300572428328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-98.077088417304893</v>
      </c>
      <c r="AR24">
        <f t="shared" si="14"/>
        <v>-101.69163000048003</v>
      </c>
      <c r="AS24">
        <f t="shared" si="15"/>
        <v>-0.46617400336221371</v>
      </c>
      <c r="AT24">
        <f t="shared" si="16"/>
        <v>25.851381926848827</v>
      </c>
      <c r="AU24">
        <f t="shared" si="17"/>
        <v>-76.306422076993414</v>
      </c>
      <c r="AW24">
        <v>21</v>
      </c>
      <c r="AX24">
        <f>IF(Z24&gt;0, (R24*SUMPRODUCT(K24:$K$98, X24:$X$98)-K24*$AZ$3)/Z24, 0)</f>
        <v>5115.0556936791781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500000</v>
      </c>
      <c r="S25">
        <f t="shared" si="1"/>
        <v>5187.8158891153198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3994.956584118358</v>
      </c>
      <c r="AC25">
        <f t="shared" si="2"/>
        <v>3994.8804418476789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-1579.2207742858584</v>
      </c>
      <c r="AI25">
        <f t="shared" si="7"/>
        <v>-1617.7233014305614</v>
      </c>
      <c r="AJ25">
        <f t="shared" si="8"/>
        <v>7.6142270679156354E-2</v>
      </c>
      <c r="AK25">
        <f t="shared" si="30"/>
        <v>279.64696088828509</v>
      </c>
      <c r="AL25">
        <f t="shared" si="9"/>
        <v>-1338.0001982715971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-130.51076930678792</v>
      </c>
      <c r="AR25">
        <f t="shared" si="14"/>
        <v>-133.69271480784244</v>
      </c>
      <c r="AS25">
        <f t="shared" si="15"/>
        <v>6.2925883986019483E-3</v>
      </c>
      <c r="AT25">
        <f t="shared" si="16"/>
        <v>23.110726881325164</v>
      </c>
      <c r="AU25">
        <f t="shared" si="17"/>
        <v>-110.57569533811866</v>
      </c>
      <c r="AW25">
        <v>22</v>
      </c>
      <c r="AX25">
        <f>IF(Z25&gt;0, (R25*SUMPRODUCT(K25:$K$98, X25:$X$98)-K25*$AZ$3)/Z25, 0)</f>
        <v>5187.8158891153198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500000</v>
      </c>
      <c r="S26">
        <f t="shared" si="1"/>
        <v>5213.326903472338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3994.8804418476789</v>
      </c>
      <c r="AC26">
        <f t="shared" si="2"/>
        <v>3951.8705173146645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-2158.8366970034954</v>
      </c>
      <c r="AI26">
        <f t="shared" si="7"/>
        <v>-2196.7383152070511</v>
      </c>
      <c r="AJ26">
        <f t="shared" si="8"/>
        <v>43.009924533014328</v>
      </c>
      <c r="AK26">
        <f t="shared" si="30"/>
        <v>279.64163092933757</v>
      </c>
      <c r="AL26">
        <f t="shared" si="9"/>
        <v>-1874.0867597446991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-159.29614664654022</v>
      </c>
      <c r="AR26">
        <f t="shared" si="14"/>
        <v>-162.09282957298623</v>
      </c>
      <c r="AS26">
        <f t="shared" si="15"/>
        <v>3.1736144077861139</v>
      </c>
      <c r="AT26">
        <f t="shared" si="16"/>
        <v>20.634184285836842</v>
      </c>
      <c r="AU26">
        <f t="shared" si="17"/>
        <v>-138.28503087936326</v>
      </c>
      <c r="AW26">
        <v>23</v>
      </c>
      <c r="AX26">
        <f>IF(Z26&gt;0, (R26*SUMPRODUCT(K26:$K$98, X26:$X$98)-K26*$AZ$3)/Z26, 0)</f>
        <v>5213.326903472338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500000</v>
      </c>
      <c r="S27">
        <f t="shared" si="1"/>
        <v>5195.9229594290418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3951.8705173146645</v>
      </c>
      <c r="AC27">
        <f t="shared" si="2"/>
        <v>3870.7001249304212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-2751.2784653960994</v>
      </c>
      <c r="AI27">
        <f t="shared" si="7"/>
        <v>-2788.5259395710796</v>
      </c>
      <c r="AJ27">
        <f t="shared" si="8"/>
        <v>81.170392384243314</v>
      </c>
      <c r="AK27">
        <f t="shared" si="30"/>
        <v>276.63093621202654</v>
      </c>
      <c r="AL27">
        <f t="shared" si="9"/>
        <v>-2430.7246109748098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-181.26001217028181</v>
      </c>
      <c r="AR27">
        <f t="shared" si="14"/>
        <v>-183.71395411297686</v>
      </c>
      <c r="AS27">
        <f t="shared" si="15"/>
        <v>5.3476761790872676</v>
      </c>
      <c r="AT27">
        <f t="shared" si="16"/>
        <v>18.225027926153398</v>
      </c>
      <c r="AU27">
        <f t="shared" si="17"/>
        <v>-160.1412500077362</v>
      </c>
      <c r="AW27">
        <v>24</v>
      </c>
      <c r="AX27">
        <f>IF(Z27&gt;0, (R27*SUMPRODUCT(K27:$K$98, X27:$X$98)-K27*$AZ$3)/Z27, 0)</f>
        <v>5195.9229594290418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500000</v>
      </c>
      <c r="S28">
        <f t="shared" si="1"/>
        <v>5144.3654644146836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3870.7001249304212</v>
      </c>
      <c r="AC28">
        <f t="shared" si="2"/>
        <v>3759.1952504943333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-3379.8358066377232</v>
      </c>
      <c r="AI28">
        <f t="shared" si="7"/>
        <v>-3416.3728224902902</v>
      </c>
      <c r="AJ28">
        <f t="shared" si="8"/>
        <v>111.5048744360879</v>
      </c>
      <c r="AK28">
        <f t="shared" si="30"/>
        <v>270.9490087451295</v>
      </c>
      <c r="AL28">
        <f t="shared" si="9"/>
        <v>-3033.9189393090728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-198.8131177501343</v>
      </c>
      <c r="AR28">
        <f t="shared" si="14"/>
        <v>-200.9623458341344</v>
      </c>
      <c r="AS28">
        <f t="shared" si="15"/>
        <v>6.55908541102455</v>
      </c>
      <c r="AT28">
        <f t="shared" si="16"/>
        <v>15.938116601444008</v>
      </c>
      <c r="AU28">
        <f t="shared" si="17"/>
        <v>-178.46514382166583</v>
      </c>
      <c r="AW28">
        <v>25</v>
      </c>
      <c r="AX28">
        <f>IF(Z28&gt;0, (R28*SUMPRODUCT(K28:$K$98, X28:$X$98)-K28*$AZ$3)/Z28, 0)</f>
        <v>5144.3654644146836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500000</v>
      </c>
      <c r="S29">
        <f t="shared" si="1"/>
        <v>5063.9749759338802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3759.1952504943333</v>
      </c>
      <c r="AC29">
        <f t="shared" si="2"/>
        <v>3622.6635057211574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-4026.7445171113914</v>
      </c>
      <c r="AI29">
        <f t="shared" si="7"/>
        <v>-4062.5134883537212</v>
      </c>
      <c r="AJ29">
        <f t="shared" si="8"/>
        <v>136.53174477317589</v>
      </c>
      <c r="AK29">
        <f t="shared" si="30"/>
        <v>263.14366753460337</v>
      </c>
      <c r="AL29">
        <f t="shared" si="9"/>
        <v>-3662.8380760459418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-211.48788137290174</v>
      </c>
      <c r="AR29">
        <f t="shared" si="14"/>
        <v>-213.3664966947288</v>
      </c>
      <c r="AS29">
        <f t="shared" si="15"/>
        <v>7.1707577472380173</v>
      </c>
      <c r="AT29">
        <f t="shared" si="16"/>
        <v>13.820518413100258</v>
      </c>
      <c r="AU29">
        <f t="shared" si="17"/>
        <v>-192.37522053439051</v>
      </c>
      <c r="AW29">
        <v>26</v>
      </c>
      <c r="AX29">
        <f>IF(Z29&gt;0, (R29*SUMPRODUCT(K29:$K$98, X29:$X$98)-K29*$AZ$3)/Z29, 0)</f>
        <v>5063.9749759338802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500000</v>
      </c>
      <c r="S30">
        <f t="shared" si="1"/>
        <v>4961.496597359408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3622.6635057211574</v>
      </c>
      <c r="AC30">
        <f t="shared" si="2"/>
        <v>3466.7839930776827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-4744.0386558702321</v>
      </c>
      <c r="AI30">
        <f t="shared" si="7"/>
        <v>-4778.9755335345517</v>
      </c>
      <c r="AJ30">
        <f t="shared" si="8"/>
        <v>155.87951264347475</v>
      </c>
      <c r="AK30">
        <f t="shared" si="30"/>
        <v>253.58644540048104</v>
      </c>
      <c r="AL30">
        <f t="shared" si="9"/>
        <v>-4369.5095754905951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-222.46495547671873</v>
      </c>
      <c r="AR30">
        <f t="shared" si="14"/>
        <v>-224.10327073885747</v>
      </c>
      <c r="AS30">
        <f t="shared" si="15"/>
        <v>7.3097483716860747</v>
      </c>
      <c r="AT30">
        <f t="shared" si="16"/>
        <v>11.891576223922852</v>
      </c>
      <c r="AU30">
        <f t="shared" si="17"/>
        <v>-204.90194614324852</v>
      </c>
      <c r="AW30">
        <v>27</v>
      </c>
      <c r="AX30">
        <f>IF(Z30&gt;0, (R30*SUMPRODUCT(K30:$K$98, X30:$X$98)-K30*$AZ$3)/Z30, 0)</f>
        <v>4961.496597359408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500000</v>
      </c>
      <c r="S31">
        <f t="shared" si="1"/>
        <v>4839.0937163135586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3466.7839930776827</v>
      </c>
      <c r="AC31">
        <f t="shared" si="2"/>
        <v>3293.9693668236678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-5525.2672026121618</v>
      </c>
      <c r="AI31">
        <f t="shared" si="7"/>
        <v>-5559.3021847795771</v>
      </c>
      <c r="AJ31">
        <f t="shared" si="8"/>
        <v>172.81462625401491</v>
      </c>
      <c r="AK31">
        <f t="shared" si="30"/>
        <v>242.67487951543782</v>
      </c>
      <c r="AL31">
        <f t="shared" si="9"/>
        <v>-5143.8126790101242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-231.33889170289729</v>
      </c>
      <c r="AR31">
        <f t="shared" si="14"/>
        <v>-232.76391148293894</v>
      </c>
      <c r="AS31">
        <f t="shared" si="15"/>
        <v>7.2356218516913735</v>
      </c>
      <c r="AT31">
        <f t="shared" si="16"/>
        <v>10.160619498129309</v>
      </c>
      <c r="AU31">
        <f t="shared" si="17"/>
        <v>-215.36767013311822</v>
      </c>
      <c r="AW31">
        <v>28</v>
      </c>
      <c r="AX31">
        <f>IF(Z31&gt;0, (R31*SUMPRODUCT(K31:$K$98, X31:$X$98)-K31*$AZ$3)/Z31, 0)</f>
        <v>4839.0937163135586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500000</v>
      </c>
      <c r="S32">
        <f t="shared" si="1"/>
        <v>4698.9419611744052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3293.9693668236678</v>
      </c>
      <c r="AC32">
        <f t="shared" si="2"/>
        <v>3106.9611262124695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-6344.1206760062114</v>
      </c>
      <c r="AI32">
        <f t="shared" si="7"/>
        <v>-6377.1808962843515</v>
      </c>
      <c r="AJ32">
        <f t="shared" si="8"/>
        <v>187.00824061119829</v>
      </c>
      <c r="AK32">
        <f t="shared" si="30"/>
        <v>230.57785567765677</v>
      </c>
      <c r="AL32">
        <f t="shared" si="9"/>
        <v>-5959.5947999954969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-237.16400624978891</v>
      </c>
      <c r="AR32">
        <f t="shared" si="14"/>
        <v>-238.39990554759359</v>
      </c>
      <c r="AS32">
        <f t="shared" si="15"/>
        <v>6.9909804384422207</v>
      </c>
      <c r="AT32">
        <f t="shared" si="16"/>
        <v>8.6197553290275994</v>
      </c>
      <c r="AU32">
        <f t="shared" si="17"/>
        <v>-222.78916978012379</v>
      </c>
      <c r="AW32">
        <v>29</v>
      </c>
      <c r="AX32">
        <f>IF(Z32&gt;0, (R32*SUMPRODUCT(K32:$K$98, X32:$X$98)-K32*$AZ$3)/Z32, 0)</f>
        <v>4698.9419611744052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500000</v>
      </c>
      <c r="S33">
        <f t="shared" si="1"/>
        <v>4544.8638084093727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3106.9611262124695</v>
      </c>
      <c r="AC33">
        <f t="shared" si="2"/>
        <v>2909.3780584374126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-7222.9969263681414</v>
      </c>
      <c r="AI33">
        <f t="shared" si="7"/>
        <v>-7255.004244750864</v>
      </c>
      <c r="AJ33">
        <f t="shared" si="8"/>
        <v>197.58306777505686</v>
      </c>
      <c r="AK33">
        <f t="shared" si="30"/>
        <v>217.48727883487288</v>
      </c>
      <c r="AL33">
        <f t="shared" si="9"/>
        <v>-6839.9338981409346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-241.08864159318711</v>
      </c>
      <c r="AR33">
        <f t="shared" si="14"/>
        <v>-242.15697942976587</v>
      </c>
      <c r="AS33">
        <f t="shared" si="15"/>
        <v>6.5949125961562425</v>
      </c>
      <c r="AT33">
        <f t="shared" si="16"/>
        <v>7.259273837800575</v>
      </c>
      <c r="AU33">
        <f t="shared" si="17"/>
        <v>-228.30279299580906</v>
      </c>
      <c r="AW33">
        <v>30</v>
      </c>
      <c r="AX33">
        <f>IF(Z33&gt;0, (R33*SUMPRODUCT(K33:$K$98, X33:$X$98)-K33*$AZ$3)/Z33, 0)</f>
        <v>4544.8638084093727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500000</v>
      </c>
      <c r="S34">
        <f t="shared" si="1"/>
        <v>4378.8337933919647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2909.3780584374126</v>
      </c>
      <c r="AC34">
        <f t="shared" si="2"/>
        <v>2703.6295404823782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-8156.7450166529516</v>
      </c>
      <c r="AI34">
        <f t="shared" si="7"/>
        <v>-8187.6165873501814</v>
      </c>
      <c r="AJ34">
        <f t="shared" si="8"/>
        <v>205.74851795503446</v>
      </c>
      <c r="AK34">
        <f t="shared" si="30"/>
        <v>203.6564640906189</v>
      </c>
      <c r="AL34">
        <f t="shared" si="9"/>
        <v>-7778.2116053045274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-243.08501274440263</v>
      </c>
      <c r="AR34">
        <f t="shared" si="14"/>
        <v>-244.00503858081834</v>
      </c>
      <c r="AS34">
        <f t="shared" si="15"/>
        <v>6.1316592595614159</v>
      </c>
      <c r="AT34">
        <f t="shared" si="16"/>
        <v>6.0693124607764624</v>
      </c>
      <c r="AU34">
        <f t="shared" si="17"/>
        <v>-231.80406686048045</v>
      </c>
      <c r="AW34">
        <v>31</v>
      </c>
      <c r="AX34">
        <f>IF(Z34&gt;0, (R34*SUMPRODUCT(K34:$K$98, X34:$X$98)-K34*$AZ$3)/Z34, 0)</f>
        <v>4378.8337933919647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4201.2385239797923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2703.6295404823782</v>
      </c>
      <c r="AC35">
        <f t="shared" ref="AC35:AC66" si="33">S35*Z35</f>
        <v>2492.0982095577556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-9037.6523216140195</v>
      </c>
      <c r="AI35">
        <f t="shared" ref="AI35:AI66" si="38">SUM(AE35:AH35)</f>
        <v>-9067.3114113721149</v>
      </c>
      <c r="AJ35">
        <f t="shared" ref="AJ35:AJ66" si="39">AB35-AC35</f>
        <v>211.53133092462258</v>
      </c>
      <c r="AK35">
        <f t="shared" si="30"/>
        <v>189.2540678337665</v>
      </c>
      <c r="AL35">
        <f t="shared" ref="AL35:AL66" si="40">SUM(AI35:AK35)</f>
        <v>-8666.5260126137255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-240.47996750955349</v>
      </c>
      <c r="AR35">
        <f t="shared" ref="AR35:AR66" si="45">AI35*$K35</f>
        <v>-241.26915663606283</v>
      </c>
      <c r="AS35">
        <f t="shared" ref="AS35:AS66" si="46">AJ35*$K35</f>
        <v>5.6285687673943654</v>
      </c>
      <c r="AT35">
        <f t="shared" ref="AT35:AT66" si="47">AK35*$K35</f>
        <v>5.0358002791135386</v>
      </c>
      <c r="AU35">
        <f t="shared" ref="AU35:AU66" si="48">AL35*$K35</f>
        <v>-230.60478758955492</v>
      </c>
      <c r="AW35">
        <v>32</v>
      </c>
      <c r="AX35">
        <f>IF(Z35&gt;0, (R35*SUMPRODUCT(K35:$K$98, X35:$X$98)-K35*$AZ$3)/Z35, 0)</f>
        <v>4201.2385239797923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500000</v>
      </c>
      <c r="S36">
        <f t="shared" si="32"/>
        <v>4017.4044139387665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2492.0982095577556</v>
      </c>
      <c r="AC36">
        <f t="shared" si="33"/>
        <v>2279.7911722444333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-9885.671207271007</v>
      </c>
      <c r="AI36">
        <f t="shared" si="38"/>
        <v>-9914.0451390107955</v>
      </c>
      <c r="AJ36">
        <f t="shared" si="39"/>
        <v>212.30703731332233</v>
      </c>
      <c r="AK36">
        <f t="shared" si="30"/>
        <v>174.4468746690429</v>
      </c>
      <c r="AL36">
        <f t="shared" si="40"/>
        <v>-9527.2912270284287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-234.86127478288884</v>
      </c>
      <c r="AR36">
        <f t="shared" si="45"/>
        <v>-235.53537547259293</v>
      </c>
      <c r="AS36">
        <f t="shared" si="46"/>
        <v>5.043936864105973</v>
      </c>
      <c r="AT36">
        <f t="shared" si="47"/>
        <v>4.1444647012463678</v>
      </c>
      <c r="AU36">
        <f t="shared" si="48"/>
        <v>-226.34697390724057</v>
      </c>
      <c r="AW36">
        <v>33</v>
      </c>
      <c r="AX36">
        <f>IF(Z36&gt;0, (R36*SUMPRODUCT(K36:$K$98, X36:$X$98)-K36*$AZ$3)/Z36, 0)</f>
        <v>4017.4044139387665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500000</v>
      </c>
      <c r="S37">
        <f t="shared" si="32"/>
        <v>3830.9880311407087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2279.7911722444333</v>
      </c>
      <c r="AC37">
        <f t="shared" si="33"/>
        <v>2070.0842994224658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-10725.629936957272</v>
      </c>
      <c r="AI37">
        <f t="shared" si="38"/>
        <v>-10752.647566385966</v>
      </c>
      <c r="AJ37">
        <f t="shared" si="39"/>
        <v>209.70687282196741</v>
      </c>
      <c r="AK37">
        <f t="shared" si="30"/>
        <v>159.58538205711034</v>
      </c>
      <c r="AL37">
        <f t="shared" si="40"/>
        <v>-10383.355311506888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-227.5150015312897</v>
      </c>
      <c r="AR37">
        <f t="shared" si="45"/>
        <v>-228.08810689078572</v>
      </c>
      <c r="AS37">
        <f t="shared" si="46"/>
        <v>4.4483596554839782</v>
      </c>
      <c r="AT37">
        <f t="shared" si="47"/>
        <v>3.3851688578204908</v>
      </c>
      <c r="AU37">
        <f t="shared" si="48"/>
        <v>-220.25457837748124</v>
      </c>
      <c r="AW37">
        <v>34</v>
      </c>
      <c r="AX37">
        <f>IF(Z37&gt;0, (R37*SUMPRODUCT(K37:$K$98, X37:$X$98)-K37*$AZ$3)/Z37, 0)</f>
        <v>3830.9880311407087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500000</v>
      </c>
      <c r="S38">
        <f t="shared" si="32"/>
        <v>3645.2402370689774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2070.0842994224658</v>
      </c>
      <c r="AC38">
        <f t="shared" si="33"/>
        <v>1865.0285853562839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-11657.566745893067</v>
      </c>
      <c r="AI38">
        <f t="shared" si="38"/>
        <v>-11683.148442352885</v>
      </c>
      <c r="AJ38">
        <f t="shared" si="39"/>
        <v>205.05571406618196</v>
      </c>
      <c r="AK38">
        <f t="shared" si="30"/>
        <v>144.90590095957262</v>
      </c>
      <c r="AL38">
        <f t="shared" si="40"/>
        <v>-11333.18682732713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-220.78883974584375</v>
      </c>
      <c r="AR38">
        <f t="shared" si="45"/>
        <v>-221.27334506356652</v>
      </c>
      <c r="AS38">
        <f t="shared" si="46"/>
        <v>3.8836589297571664</v>
      </c>
      <c r="AT38">
        <f t="shared" si="47"/>
        <v>2.7444497160148327</v>
      </c>
      <c r="AU38">
        <f t="shared" si="48"/>
        <v>-214.64523641779451</v>
      </c>
      <c r="AW38">
        <v>35</v>
      </c>
      <c r="AX38">
        <f>IF(Z38&gt;0, (R38*SUMPRODUCT(K38:$K$98, X38:$X$98)-K38*$AZ$3)/Z38, 0)</f>
        <v>3645.2402370689774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500000</v>
      </c>
      <c r="S39">
        <f t="shared" si="32"/>
        <v>3456.2970293790399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1865.0285853562839</v>
      </c>
      <c r="AC39">
        <f t="shared" si="33"/>
        <v>1664.2926808471436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-12496.402903656575</v>
      </c>
      <c r="AI39">
        <f t="shared" si="38"/>
        <v>-12520.47914286143</v>
      </c>
      <c r="AJ39">
        <f t="shared" si="39"/>
        <v>200.73590450914025</v>
      </c>
      <c r="AK39">
        <f t="shared" si="30"/>
        <v>130.55200097493989</v>
      </c>
      <c r="AL39">
        <f t="shared" si="40"/>
        <v>-12189.19123737735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-211.3178595128644</v>
      </c>
      <c r="AR39">
        <f t="shared" si="45"/>
        <v>-211.72499582025736</v>
      </c>
      <c r="AS39">
        <f t="shared" si="46"/>
        <v>3.3945033619104907</v>
      </c>
      <c r="AT39">
        <f t="shared" si="47"/>
        <v>2.2076728490462774</v>
      </c>
      <c r="AU39">
        <f t="shared" si="48"/>
        <v>-206.12281960930062</v>
      </c>
      <c r="AW39">
        <v>36</v>
      </c>
      <c r="AX39">
        <f>IF(Z39&gt;0, (R39*SUMPRODUCT(K39:$K$98, X39:$X$98)-K39*$AZ$3)/Z39, 0)</f>
        <v>3456.2970293790399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500000</v>
      </c>
      <c r="S40">
        <f t="shared" si="32"/>
        <v>3265.3337458627325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1664.2926808471436</v>
      </c>
      <c r="AC40">
        <f t="shared" si="33"/>
        <v>1470.8792277956218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-13128.291713622966</v>
      </c>
      <c r="AI40">
        <f t="shared" si="38"/>
        <v>-13150.814361264409</v>
      </c>
      <c r="AJ40">
        <f t="shared" si="39"/>
        <v>193.41345305152186</v>
      </c>
      <c r="AK40">
        <f t="shared" ref="AK40:AK71" si="61">G40*SUM(AB40:AB40, AE40:AF40)</f>
        <v>116.50048765930006</v>
      </c>
      <c r="AL40">
        <f t="shared" si="40"/>
        <v>-12840.900420553588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-198.21721937074875</v>
      </c>
      <c r="AR40">
        <f t="shared" si="45"/>
        <v>-198.55727706338223</v>
      </c>
      <c r="AS40">
        <f t="shared" si="46"/>
        <v>2.9202487032631268</v>
      </c>
      <c r="AT40">
        <f t="shared" si="47"/>
        <v>1.7589800122433417</v>
      </c>
      <c r="AU40">
        <f t="shared" si="48"/>
        <v>-193.87804834787576</v>
      </c>
      <c r="AW40">
        <v>37</v>
      </c>
      <c r="AX40">
        <f>IF(Z40&gt;0, (R40*SUMPRODUCT(K40:$K$98, X40:$X$98)-K40*$AZ$3)/Z40, 0)</f>
        <v>3265.3337458627325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500000</v>
      </c>
      <c r="S41">
        <f t="shared" si="32"/>
        <v>3078.6761630734195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1470.8792277956218</v>
      </c>
      <c r="AC41">
        <f t="shared" si="33"/>
        <v>1288.6480856225005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-13688.139104087277</v>
      </c>
      <c r="AI41">
        <f t="shared" si="38"/>
        <v>-13709.067711341897</v>
      </c>
      <c r="AJ41">
        <f t="shared" si="39"/>
        <v>182.23114217312127</v>
      </c>
      <c r="AK41">
        <f t="shared" si="61"/>
        <v>102.96154594569353</v>
      </c>
      <c r="AL41">
        <f t="shared" si="40"/>
        <v>-13423.875023223083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-184.52684169464962</v>
      </c>
      <c r="AR41">
        <f t="shared" si="45"/>
        <v>-184.80897572093298</v>
      </c>
      <c r="AS41">
        <f t="shared" si="46"/>
        <v>2.4566186000823045</v>
      </c>
      <c r="AT41">
        <f t="shared" si="47"/>
        <v>1.3880023241204666</v>
      </c>
      <c r="AU41">
        <f t="shared" si="48"/>
        <v>-180.96435479673022</v>
      </c>
      <c r="AW41">
        <v>38</v>
      </c>
      <c r="AX41">
        <f>IF(Z41&gt;0, (R41*SUMPRODUCT(K41:$K$98, X41:$X$98)-K41*$AZ$3)/Z41, 0)</f>
        <v>3078.6761630734195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500000</v>
      </c>
      <c r="S42">
        <f t="shared" si="32"/>
        <v>2896.1474815485067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1288.6480856225005</v>
      </c>
      <c r="AC42">
        <f t="shared" si="33"/>
        <v>1118.3945271400185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-14110.067011065019</v>
      </c>
      <c r="AI42">
        <f t="shared" si="38"/>
        <v>-14129.375325545987</v>
      </c>
      <c r="AJ42">
        <f t="shared" si="39"/>
        <v>170.25355848248205</v>
      </c>
      <c r="AK42">
        <f t="shared" si="61"/>
        <v>90.205365993575043</v>
      </c>
      <c r="AL42">
        <f t="shared" si="40"/>
        <v>-13868.91640106993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-169.83460760735707</v>
      </c>
      <c r="AR42">
        <f t="shared" si="45"/>
        <v>-170.06701047340036</v>
      </c>
      <c r="AS42">
        <f t="shared" si="46"/>
        <v>2.0492423087681759</v>
      </c>
      <c r="AT42">
        <f t="shared" si="47"/>
        <v>1.0857491268881299</v>
      </c>
      <c r="AU42">
        <f t="shared" si="48"/>
        <v>-166.93201903774406</v>
      </c>
      <c r="AW42">
        <v>39</v>
      </c>
      <c r="AX42">
        <f>IF(Z42&gt;0, (R42*SUMPRODUCT(K42:$K$98, X42:$X$98)-K42*$AZ$3)/Z42, 0)</f>
        <v>2896.1474815485067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500000</v>
      </c>
      <c r="S43">
        <f t="shared" si="32"/>
        <v>2720.0625134649508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1118.3945271400185</v>
      </c>
      <c r="AC43">
        <f t="shared" si="33"/>
        <v>961.3039224006676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-14446.094728370352</v>
      </c>
      <c r="AI43">
        <f t="shared" si="38"/>
        <v>-14463.765350233673</v>
      </c>
      <c r="AJ43">
        <f t="shared" si="39"/>
        <v>157.09060473935085</v>
      </c>
      <c r="AK43">
        <f t="shared" si="61"/>
        <v>78.287616899801293</v>
      </c>
      <c r="AL43">
        <f t="shared" si="40"/>
        <v>-14228.387128594521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-155.24926456810636</v>
      </c>
      <c r="AR43">
        <f t="shared" si="45"/>
        <v>-155.43916717502711</v>
      </c>
      <c r="AS43">
        <f t="shared" si="46"/>
        <v>1.6882210254684178</v>
      </c>
      <c r="AT43">
        <f t="shared" si="47"/>
        <v>0.84134121899496184</v>
      </c>
      <c r="AU43">
        <f t="shared" si="48"/>
        <v>-152.90960493056372</v>
      </c>
      <c r="AW43">
        <v>40</v>
      </c>
      <c r="AX43">
        <f>IF(Z43&gt;0, (R43*SUMPRODUCT(K43:$K$98, X43:$X$98)-K43*$AZ$3)/Z43, 0)</f>
        <v>2720.0625134649508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500000</v>
      </c>
      <c r="S44">
        <f t="shared" si="32"/>
        <v>2551.1222674398468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961.3039224006676</v>
      </c>
      <c r="AC44">
        <f t="shared" si="33"/>
        <v>817.43323182185281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-14728.640029296608</v>
      </c>
      <c r="AI44">
        <f t="shared" si="38"/>
        <v>-14744.661080938366</v>
      </c>
      <c r="AJ44">
        <f t="shared" si="39"/>
        <v>143.87069057881479</v>
      </c>
      <c r="AK44">
        <f t="shared" si="61"/>
        <v>67.291274568046745</v>
      </c>
      <c r="AL44">
        <f t="shared" si="40"/>
        <v>-14533.499115791505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-141.32653740581833</v>
      </c>
      <c r="AR44">
        <f t="shared" si="45"/>
        <v>-141.48026509212377</v>
      </c>
      <c r="AS44">
        <f t="shared" si="46"/>
        <v>1.3804904249981054</v>
      </c>
      <c r="AT44">
        <f t="shared" si="47"/>
        <v>0.64568370286801136</v>
      </c>
      <c r="AU44">
        <f t="shared" si="48"/>
        <v>-139.45409096425766</v>
      </c>
      <c r="AW44">
        <v>41</v>
      </c>
      <c r="AX44">
        <f>IF(Z44&gt;0, (R44*SUMPRODUCT(K44:$K$98, X44:$X$98)-K44*$AZ$3)/Z44, 0)</f>
        <v>2551.1222674398468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500000</v>
      </c>
      <c r="S45">
        <f t="shared" si="32"/>
        <v>2386.2971053096244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817.43323182185281</v>
      </c>
      <c r="AC45">
        <f t="shared" si="33"/>
        <v>686.26613547790203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-14815.307295199327</v>
      </c>
      <c r="AI45">
        <f t="shared" si="38"/>
        <v>-14829.686605595147</v>
      </c>
      <c r="AJ45">
        <f t="shared" si="39"/>
        <v>131.16709634395079</v>
      </c>
      <c r="AK45">
        <f t="shared" si="61"/>
        <v>57.220326227529704</v>
      </c>
      <c r="AL45">
        <f t="shared" si="40"/>
        <v>-14641.299183023668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-126.92691128044028</v>
      </c>
      <c r="AR45">
        <f t="shared" si="45"/>
        <v>-127.05010288345721</v>
      </c>
      <c r="AS45">
        <f t="shared" si="46"/>
        <v>1.1237454660124626</v>
      </c>
      <c r="AT45">
        <f t="shared" si="47"/>
        <v>0.49022265456977132</v>
      </c>
      <c r="AU45">
        <f t="shared" si="48"/>
        <v>-125.436134762875</v>
      </c>
      <c r="AW45">
        <v>42</v>
      </c>
      <c r="AX45">
        <f>IF(Z45&gt;0, (R45*SUMPRODUCT(K45:$K$98, X45:$X$98)-K45*$AZ$3)/Z45, 0)</f>
        <v>2386.2971053096244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500000</v>
      </c>
      <c r="S46">
        <f t="shared" si="32"/>
        <v>2226.1863285510722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686.26613547790203</v>
      </c>
      <c r="AC46">
        <f t="shared" si="33"/>
        <v>568.41015371698609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-14690.622465890037</v>
      </c>
      <c r="AI46">
        <f t="shared" si="38"/>
        <v>-14703.388920935311</v>
      </c>
      <c r="AJ46">
        <f t="shared" si="39"/>
        <v>117.85598176091594</v>
      </c>
      <c r="AK46">
        <f t="shared" si="61"/>
        <v>48.03862948345315</v>
      </c>
      <c r="AL46">
        <f t="shared" si="40"/>
        <v>-14537.494309690941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-112.37384037701824</v>
      </c>
      <c r="AR46">
        <f t="shared" si="45"/>
        <v>-112.47149557064731</v>
      </c>
      <c r="AS46">
        <f t="shared" si="46"/>
        <v>0.90152267629427185</v>
      </c>
      <c r="AT46">
        <f t="shared" si="47"/>
        <v>0.36746470709723117</v>
      </c>
      <c r="AU46">
        <f t="shared" si="48"/>
        <v>-111.2025081872558</v>
      </c>
      <c r="AW46">
        <v>43</v>
      </c>
      <c r="AX46">
        <f>IF(Z46&gt;0, (R46*SUMPRODUCT(K46:$K$98, X46:$X$98)-K46*$AZ$3)/Z46, 0)</f>
        <v>2226.1863285510722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500000</v>
      </c>
      <c r="S47">
        <f t="shared" si="32"/>
        <v>2072.9310561615744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568.41015371698609</v>
      </c>
      <c r="AC47">
        <f t="shared" si="33"/>
        <v>464.13535755382918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-14436.435029745515</v>
      </c>
      <c r="AI47">
        <f t="shared" si="38"/>
        <v>-14447.630176737361</v>
      </c>
      <c r="AJ47">
        <f t="shared" si="39"/>
        <v>104.27479616315691</v>
      </c>
      <c r="AK47">
        <f t="shared" si="61"/>
        <v>39.788710760189026</v>
      </c>
      <c r="AL47">
        <f t="shared" si="40"/>
        <v>-14303.566669814014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-98.597740631855586</v>
      </c>
      <c r="AR47">
        <f t="shared" si="45"/>
        <v>-98.674201073589515</v>
      </c>
      <c r="AS47">
        <f t="shared" si="46"/>
        <v>0.71217438968488833</v>
      </c>
      <c r="AT47">
        <f t="shared" si="47"/>
        <v>0.27174832121127862</v>
      </c>
      <c r="AU47">
        <f t="shared" si="48"/>
        <v>-97.690278362693334</v>
      </c>
      <c r="AW47">
        <v>44</v>
      </c>
      <c r="AX47">
        <f>IF(Z47&gt;0, (R47*SUMPRODUCT(K47:$K$98, X47:$X$98)-K47*$AZ$3)/Z47, 0)</f>
        <v>2072.9310561615744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500000</v>
      </c>
      <c r="S48">
        <f t="shared" si="32"/>
        <v>1925.5714115693399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464.13535755382918</v>
      </c>
      <c r="AC48">
        <f t="shared" si="33"/>
        <v>372.76890639863569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-14037.594813075733</v>
      </c>
      <c r="AI48">
        <f t="shared" si="38"/>
        <v>-14047.274249116354</v>
      </c>
      <c r="AJ48">
        <f t="shared" si="39"/>
        <v>91.366451155193488</v>
      </c>
      <c r="AK48">
        <f t="shared" si="61"/>
        <v>32.489475028768048</v>
      </c>
      <c r="AL48">
        <f t="shared" si="40"/>
        <v>-13923.418322932392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-85.601560616228284</v>
      </c>
      <c r="AR48">
        <f t="shared" si="45"/>
        <v>-85.660586029199322</v>
      </c>
      <c r="AS48">
        <f t="shared" si="46"/>
        <v>0.55715462021782747</v>
      </c>
      <c r="AT48">
        <f t="shared" si="47"/>
        <v>0.19812153029762183</v>
      </c>
      <c r="AU48">
        <f t="shared" si="48"/>
        <v>-84.90530987868388</v>
      </c>
      <c r="AW48">
        <v>45</v>
      </c>
      <c r="AX48">
        <f>IF(Z48&gt;0, (R48*SUMPRODUCT(K48:$K$98, X48:$X$98)-K48*$AZ$3)/Z48, 0)</f>
        <v>1925.5714115693399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500000</v>
      </c>
      <c r="S49">
        <f t="shared" si="32"/>
        <v>1783.3033385278213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372.76890639863569</v>
      </c>
      <c r="AC49">
        <f t="shared" si="33"/>
        <v>293.62385424371257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-13500.587006375548</v>
      </c>
      <c r="AI49">
        <f t="shared" si="38"/>
        <v>-13508.819589355124</v>
      </c>
      <c r="AJ49">
        <f t="shared" si="39"/>
        <v>79.145052154923121</v>
      </c>
      <c r="AK49">
        <f t="shared" si="61"/>
        <v>26.093823447904501</v>
      </c>
      <c r="AL49">
        <f t="shared" si="40"/>
        <v>-13403.580713752295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-73.506138615739872</v>
      </c>
      <c r="AR49">
        <f t="shared" si="45"/>
        <v>-73.550962250843781</v>
      </c>
      <c r="AS49">
        <f t="shared" si="46"/>
        <v>0.43091809057653579</v>
      </c>
      <c r="AT49">
        <f t="shared" si="47"/>
        <v>0.14207205971640524</v>
      </c>
      <c r="AU49">
        <f t="shared" si="48"/>
        <v>-72.977972100550829</v>
      </c>
      <c r="AW49">
        <v>46</v>
      </c>
      <c r="AX49">
        <f>IF(Z49&gt;0, (R49*SUMPRODUCT(K49:$K$98, X49:$X$98)-K49*$AZ$3)/Z49, 0)</f>
        <v>1783.3033385278213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500000</v>
      </c>
      <c r="S50">
        <f t="shared" si="32"/>
        <v>1644.4145931920823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293.62385424371257</v>
      </c>
      <c r="AC50">
        <f t="shared" si="33"/>
        <v>225.88245532556655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-12820.848451583468</v>
      </c>
      <c r="AI50">
        <f t="shared" si="38"/>
        <v>-12827.716623888091</v>
      </c>
      <c r="AJ50">
        <f t="shared" si="39"/>
        <v>67.741398918146018</v>
      </c>
      <c r="AK50">
        <f t="shared" si="61"/>
        <v>20.553669797059882</v>
      </c>
      <c r="AL50">
        <f t="shared" si="40"/>
        <v>-12739.421555172885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-62.326063978898127</v>
      </c>
      <c r="AR50">
        <f t="shared" si="45"/>
        <v>-62.35945226424387</v>
      </c>
      <c r="AS50">
        <f t="shared" si="46"/>
        <v>0.32931165039010929</v>
      </c>
      <c r="AT50">
        <f t="shared" si="47"/>
        <v>9.9917672657185472E-2</v>
      </c>
      <c r="AU50">
        <f t="shared" si="48"/>
        <v>-61.930222941196575</v>
      </c>
      <c r="AW50">
        <v>47</v>
      </c>
      <c r="AX50">
        <f>IF(Z50&gt;0, (R50*SUMPRODUCT(K50:$K$98, X50:$X$98)-K50*$AZ$3)/Z50, 0)</f>
        <v>1644.4145931920823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500000</v>
      </c>
      <c r="S51">
        <f t="shared" si="32"/>
        <v>1505.9637586686081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225.88245532556655</v>
      </c>
      <c r="AC51">
        <f t="shared" si="33"/>
        <v>168.70348036237701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-11983.106265043369</v>
      </c>
      <c r="AI51">
        <f t="shared" si="38"/>
        <v>-11988.707444998441</v>
      </c>
      <c r="AJ51">
        <f t="shared" si="39"/>
        <v>57.178974963189546</v>
      </c>
      <c r="AK51">
        <f t="shared" si="61"/>
        <v>15.811771872789659</v>
      </c>
      <c r="AL51">
        <f t="shared" si="40"/>
        <v>-11915.716698162461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-52.012092045781529</v>
      </c>
      <c r="AR51">
        <f t="shared" si="45"/>
        <v>-52.036403695945069</v>
      </c>
      <c r="AS51">
        <f t="shared" si="46"/>
        <v>0.24818256995220669</v>
      </c>
      <c r="AT51">
        <f t="shared" si="47"/>
        <v>6.8630229580248059E-2</v>
      </c>
      <c r="AU51">
        <f t="shared" si="48"/>
        <v>-51.719590896412612</v>
      </c>
      <c r="AW51">
        <v>48</v>
      </c>
      <c r="AX51">
        <f>IF(Z51&gt;0, (R51*SUMPRODUCT(K51:$K$98, X51:$X$98)-K51*$AZ$3)/Z51, 0)</f>
        <v>1505.9637586686081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500000</v>
      </c>
      <c r="S52">
        <f t="shared" si="32"/>
        <v>1364.9632052115044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168.70348036237701</v>
      </c>
      <c r="AC52">
        <f t="shared" si="33"/>
        <v>121.2870035091926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-11023.010127981754</v>
      </c>
      <c r="AI52">
        <f t="shared" si="38"/>
        <v>-11027.452995124477</v>
      </c>
      <c r="AJ52">
        <f t="shared" si="39"/>
        <v>47.416476853184406</v>
      </c>
      <c r="AK52">
        <f t="shared" si="61"/>
        <v>11.809243625366392</v>
      </c>
      <c r="AL52">
        <f t="shared" si="40"/>
        <v>-10968.227274645926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-42.718608293597065</v>
      </c>
      <c r="AR52">
        <f t="shared" si="45"/>
        <v>-42.735826194965824</v>
      </c>
      <c r="AS52">
        <f t="shared" si="46"/>
        <v>0.1837579642798047</v>
      </c>
      <c r="AT52">
        <f t="shared" si="47"/>
        <v>4.576558007463713E-2</v>
      </c>
      <c r="AU52">
        <f t="shared" si="48"/>
        <v>-42.506302650611381</v>
      </c>
      <c r="AW52">
        <v>49</v>
      </c>
      <c r="AX52">
        <f>IF(Z52&gt;0, (R52*SUMPRODUCT(K52:$K$98, X52:$X$98)-K52*$AZ$3)/Z52, 0)</f>
        <v>1364.9632052115044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500000</v>
      </c>
      <c r="S53">
        <f t="shared" si="32"/>
        <v>1212.3019058458469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121.2870035091926</v>
      </c>
      <c r="AC53">
        <f t="shared" si="33"/>
        <v>82.671623066128731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-9887.4231114436188</v>
      </c>
      <c r="AI53">
        <f t="shared" si="38"/>
        <v>-9890.8328076037706</v>
      </c>
      <c r="AJ53">
        <f t="shared" si="39"/>
        <v>38.61538044306387</v>
      </c>
      <c r="AK53">
        <f t="shared" si="61"/>
        <v>8.4900902456434828</v>
      </c>
      <c r="AL53">
        <f t="shared" si="40"/>
        <v>-9843.7273369150644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-34.212277482256084</v>
      </c>
      <c r="AR53">
        <f t="shared" si="45"/>
        <v>-34.22407564946775</v>
      </c>
      <c r="AS53">
        <f t="shared" si="46"/>
        <v>0.13361622092129677</v>
      </c>
      <c r="AT53">
        <f t="shared" si="47"/>
        <v>2.9377252299152494E-2</v>
      </c>
      <c r="AU53">
        <f t="shared" si="48"/>
        <v>-34.061082176247304</v>
      </c>
      <c r="AW53">
        <v>50</v>
      </c>
      <c r="AX53">
        <f>IF(Z53&gt;0, (R53*SUMPRODUCT(K53:$K$98, X53:$X$98)-K53*$AZ$3)/Z53, 0)</f>
        <v>1212.3019058458469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500000</v>
      </c>
      <c r="S54">
        <f t="shared" si="32"/>
        <v>1035.8430897305166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82.671623066128731</v>
      </c>
      <c r="AC54">
        <f t="shared" si="33"/>
        <v>52.122941878991526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-8596.3213772033287</v>
      </c>
      <c r="AI54">
        <f t="shared" si="38"/>
        <v>-8598.8373442641587</v>
      </c>
      <c r="AJ54">
        <f t="shared" si="39"/>
        <v>30.548681187137205</v>
      </c>
      <c r="AK54">
        <f t="shared" si="61"/>
        <v>5.7870136146290116</v>
      </c>
      <c r="AL54">
        <f t="shared" si="40"/>
        <v>-8562.5016494623924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-26.557885075010589</v>
      </c>
      <c r="AR54">
        <f t="shared" si="45"/>
        <v>-26.565658023591968</v>
      </c>
      <c r="AS54">
        <f t="shared" si="46"/>
        <v>9.4378552006285477E-2</v>
      </c>
      <c r="AT54">
        <f t="shared" si="47"/>
        <v>1.7878675745233677E-2</v>
      </c>
      <c r="AU54">
        <f t="shared" si="48"/>
        <v>-26.453400795840452</v>
      </c>
      <c r="AW54">
        <v>51</v>
      </c>
      <c r="AX54">
        <f>IF(Z54&gt;0, (R54*SUMPRODUCT(K54:$K$98, X54:$X$98)-K54*$AZ$3)/Z54, 0)</f>
        <v>1035.8430897305166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500000</v>
      </c>
      <c r="S55">
        <f t="shared" si="32"/>
        <v>814.32031457715811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52.122941878991526</v>
      </c>
      <c r="AC55">
        <f t="shared" si="33"/>
        <v>28.836124924622805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-7202.4337453652834</v>
      </c>
      <c r="AI55">
        <f t="shared" si="38"/>
        <v>-7204.204309380968</v>
      </c>
      <c r="AJ55">
        <f t="shared" si="39"/>
        <v>23.286816954368721</v>
      </c>
      <c r="AK55">
        <f t="shared" si="61"/>
        <v>3.6486059315294073</v>
      </c>
      <c r="AL55">
        <f t="shared" si="40"/>
        <v>-7177.2688864950696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-19.867448370026288</v>
      </c>
      <c r="AR55">
        <f t="shared" si="45"/>
        <v>-19.872332356524613</v>
      </c>
      <c r="AS55">
        <f t="shared" si="46"/>
        <v>6.4235180759682126E-2</v>
      </c>
      <c r="AT55">
        <f t="shared" si="47"/>
        <v>1.0064443843565796E-2</v>
      </c>
      <c r="AU55">
        <f t="shared" si="48"/>
        <v>-19.798032731921364</v>
      </c>
      <c r="AW55">
        <v>52</v>
      </c>
      <c r="AX55">
        <f>IF(Z55&gt;0, (R55*SUMPRODUCT(K55:$K$98, X55:$X$98)-K55*$AZ$3)/Z55, 0)</f>
        <v>814.32031457715811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500000</v>
      </c>
      <c r="S56">
        <f t="shared" si="32"/>
        <v>504.47332387184997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28.836124924622805</v>
      </c>
      <c r="AC56">
        <f t="shared" si="33"/>
        <v>11.889273090883908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-5744.7365940093832</v>
      </c>
      <c r="AI56">
        <f t="shared" si="38"/>
        <v>-5745.9149787255101</v>
      </c>
      <c r="AJ56">
        <f t="shared" si="39"/>
        <v>16.946851833738897</v>
      </c>
      <c r="AK56">
        <f t="shared" si="61"/>
        <v>2.0185287447235964</v>
      </c>
      <c r="AL56">
        <f t="shared" si="40"/>
        <v>-5726.9495981470473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-14.148647243510627</v>
      </c>
      <c r="AR56">
        <f t="shared" si="45"/>
        <v>-14.151549473994617</v>
      </c>
      <c r="AS56">
        <f t="shared" si="46"/>
        <v>4.1738211066744205E-2</v>
      </c>
      <c r="AT56">
        <f t="shared" si="47"/>
        <v>4.9714117771321844E-3</v>
      </c>
      <c r="AU56">
        <f t="shared" si="48"/>
        <v>-14.104839851150739</v>
      </c>
      <c r="AW56">
        <v>53</v>
      </c>
      <c r="AX56">
        <f>IF(Z56&gt;0, (R56*SUMPRODUCT(K56:$K$98, X56:$X$98)-K56*$AZ$3)/Z56, 0)</f>
        <v>504.47332387184997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500000</v>
      </c>
      <c r="S57">
        <f t="shared" si="32"/>
        <v>23.720481239363025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11.889273090883908</v>
      </c>
      <c r="AC57">
        <f t="shared" si="33"/>
        <v>0.34830132620130172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-4324.2241219926618</v>
      </c>
      <c r="AI57">
        <f t="shared" si="38"/>
        <v>-4324.958300449428</v>
      </c>
      <c r="AJ57">
        <f t="shared" si="39"/>
        <v>11.540971764682606</v>
      </c>
      <c r="AK57">
        <f t="shared" si="61"/>
        <v>0.8322491163618736</v>
      </c>
      <c r="AL57">
        <f t="shared" si="40"/>
        <v>-4312.5850795683837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-9.5090027041564014</v>
      </c>
      <c r="AR57">
        <f t="shared" si="45"/>
        <v>-9.5106171683316543</v>
      </c>
      <c r="AS57">
        <f t="shared" si="46"/>
        <v>2.5378687279601138E-2</v>
      </c>
      <c r="AT57">
        <f t="shared" si="47"/>
        <v>1.8301223236250799E-3</v>
      </c>
      <c r="AU57">
        <f t="shared" si="48"/>
        <v>-9.4834083587284272</v>
      </c>
      <c r="AW57">
        <v>54</v>
      </c>
      <c r="AX57">
        <f>IF(Z57&gt;0, (R57*SUMPRODUCT(K57:$K$98, X57:$X$98)-K57*$AZ$3)/Z57, 0)</f>
        <v>23.720481239363025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500000</v>
      </c>
      <c r="S58">
        <f t="shared" si="32"/>
        <v>-806.92443518260188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0.34830132620130172</v>
      </c>
      <c r="AC58">
        <f t="shared" si="33"/>
        <v>-6.8324197004300782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-3034.7486763964321</v>
      </c>
      <c r="AI58">
        <f t="shared" si="38"/>
        <v>-3035.1720382009908</v>
      </c>
      <c r="AJ58">
        <f t="shared" si="39"/>
        <v>7.1807210266313799</v>
      </c>
      <c r="AK58">
        <f t="shared" si="61"/>
        <v>2.4381092834091123E-2</v>
      </c>
      <c r="AL58">
        <f t="shared" si="40"/>
        <v>-3027.9669360815251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-5.9584250913695094</v>
      </c>
      <c r="AR58">
        <f t="shared" si="45"/>
        <v>-5.9592563198724262</v>
      </c>
      <c r="AS58">
        <f t="shared" si="46"/>
        <v>1.4098626575565524E-2</v>
      </c>
      <c r="AT58">
        <f t="shared" si="47"/>
        <v>4.7869833975892887E-5</v>
      </c>
      <c r="AU58">
        <f t="shared" si="48"/>
        <v>-5.9451098234628841</v>
      </c>
      <c r="AW58">
        <v>55</v>
      </c>
      <c r="AX58">
        <f>IF(Z58&gt;0, (R58*SUMPRODUCT(K58:$K$98, X58:$X$98)-K58*$AZ$3)/Z58, 0)</f>
        <v>-806.92443518260188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500000</v>
      </c>
      <c r="S59">
        <f t="shared" si="32"/>
        <v>-2406.748078738608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-6.8324197004300782</v>
      </c>
      <c r="AC59">
        <f t="shared" si="33"/>
        <v>-10.712021865437961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-1965.8678386146921</v>
      </c>
      <c r="AI59">
        <f t="shared" si="38"/>
        <v>-1966.0903800173439</v>
      </c>
      <c r="AJ59">
        <f t="shared" si="39"/>
        <v>3.8796021650078831</v>
      </c>
      <c r="AK59">
        <f t="shared" si="61"/>
        <v>-0.47826937903010552</v>
      </c>
      <c r="AL59">
        <f t="shared" si="40"/>
        <v>-1962.6890472313662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-3.4462362646790203</v>
      </c>
      <c r="AR59">
        <f t="shared" si="45"/>
        <v>-3.4466263876756669</v>
      </c>
      <c r="AS59">
        <f t="shared" si="46"/>
        <v>6.8010806275761639E-3</v>
      </c>
      <c r="AT59">
        <f t="shared" si="47"/>
        <v>-8.3842323778008374E-4</v>
      </c>
      <c r="AU59">
        <f t="shared" si="48"/>
        <v>-3.4406637302858707</v>
      </c>
      <c r="AW59">
        <v>56</v>
      </c>
      <c r="AX59">
        <f>IF(Z59&gt;0, (R59*SUMPRODUCT(K59:$K$98, X59:$X$98)-K59*$AZ$3)/Z59, 0)</f>
        <v>-2406.748078738608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500000</v>
      </c>
      <c r="S60">
        <f t="shared" si="32"/>
        <v>-5902.3878701044359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-10.712021865437961</v>
      </c>
      <c r="AC60">
        <f t="shared" si="33"/>
        <v>-12.302166231579815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-1161.0252026025062</v>
      </c>
      <c r="AI60">
        <f t="shared" si="38"/>
        <v>-1161.1294160708712</v>
      </c>
      <c r="AJ60">
        <f t="shared" si="39"/>
        <v>1.5901443661418533</v>
      </c>
      <c r="AK60">
        <f t="shared" si="61"/>
        <v>-0.74984153058065739</v>
      </c>
      <c r="AL60">
        <f t="shared" si="40"/>
        <v>-1160.28911323531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-1.8172486502352561</v>
      </c>
      <c r="AR60">
        <f t="shared" si="45"/>
        <v>-1.8174117662333398</v>
      </c>
      <c r="AS60">
        <f t="shared" si="46"/>
        <v>2.4889104014047887E-3</v>
      </c>
      <c r="AT60">
        <f t="shared" si="47"/>
        <v>-1.1736597158128709E-3</v>
      </c>
      <c r="AU60">
        <f t="shared" si="48"/>
        <v>-1.8160965155477478</v>
      </c>
      <c r="AW60">
        <v>57</v>
      </c>
      <c r="AX60">
        <f>IF(Z60&gt;0, (R60*SUMPRODUCT(K60:$K$98, X60:$X$98)-K60*$AZ$3)/Z60, 0)</f>
        <v>-5902.3878701044359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500000</v>
      </c>
      <c r="S61">
        <f t="shared" si="32"/>
        <v>-14806.509757129494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-12.302166231579815</v>
      </c>
      <c r="AC61">
        <f t="shared" si="33"/>
        <v>-12.462189972406888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-610.87850886186004</v>
      </c>
      <c r="AI61">
        <f t="shared" si="38"/>
        <v>-610.92059234465523</v>
      </c>
      <c r="AJ61">
        <f t="shared" si="39"/>
        <v>0.16002374082707327</v>
      </c>
      <c r="AK61">
        <f t="shared" si="61"/>
        <v>-0.8611516362105871</v>
      </c>
      <c r="AL61">
        <f t="shared" si="40"/>
        <v>-611.62172024003871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-0.85370835496949615</v>
      </c>
      <c r="AR61">
        <f t="shared" si="45"/>
        <v>-0.85376716702516231</v>
      </c>
      <c r="AS61">
        <f t="shared" si="46"/>
        <v>2.2363465493666369E-4</v>
      </c>
      <c r="AT61">
        <f t="shared" si="47"/>
        <v>-1.2034673606350051E-3</v>
      </c>
      <c r="AU61">
        <f t="shared" si="48"/>
        <v>-0.85474699973086066</v>
      </c>
      <c r="AW61">
        <v>58</v>
      </c>
      <c r="AX61">
        <f>IF(Z61&gt;0, (R61*SUMPRODUCT(K61:$K$98, X61:$X$98)-K61*$AZ$3)/Z61, 0)</f>
        <v>-14806.509757129494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500000</v>
      </c>
      <c r="S62">
        <f t="shared" si="32"/>
        <v>-42471.177349840014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-12.462189972406888</v>
      </c>
      <c r="AC62">
        <f t="shared" si="33"/>
        <v>-11.836233229690507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-277.28217644963632</v>
      </c>
      <c r="AI62">
        <f t="shared" si="38"/>
        <v>-277.29611087995858</v>
      </c>
      <c r="AJ62">
        <f t="shared" si="39"/>
        <v>-0.62595674271638124</v>
      </c>
      <c r="AK62">
        <f t="shared" si="61"/>
        <v>-0.87235329806848227</v>
      </c>
      <c r="AL62">
        <f t="shared" si="40"/>
        <v>-278.79442092074345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-0.34598607240750529</v>
      </c>
      <c r="AR62">
        <f t="shared" si="45"/>
        <v>-0.34600345945661232</v>
      </c>
      <c r="AS62">
        <f t="shared" si="46"/>
        <v>-7.8105386246769023E-4</v>
      </c>
      <c r="AT62">
        <f t="shared" si="47"/>
        <v>-1.088501595071939E-3</v>
      </c>
      <c r="AU62">
        <f t="shared" si="48"/>
        <v>-0.34787301491415196</v>
      </c>
      <c r="AW62">
        <v>59</v>
      </c>
      <c r="AX62">
        <f>IF(Z62&gt;0, (R62*SUMPRODUCT(K62:$K$98, X62:$X$98)-K62*$AZ$3)/Z62, 0)</f>
        <v>-42471.177349840014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500000</v>
      </c>
      <c r="S63">
        <f t="shared" si="32"/>
        <v>-154299.86510499043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-11.836233229690507</v>
      </c>
      <c r="AC63">
        <f t="shared" si="33"/>
        <v>-10.861089750592765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-102.75611214802632</v>
      </c>
      <c r="AI63">
        <f t="shared" si="38"/>
        <v>-102.75963162283053</v>
      </c>
      <c r="AJ63">
        <f t="shared" si="39"/>
        <v>-0.97514347909774202</v>
      </c>
      <c r="AK63">
        <f t="shared" si="61"/>
        <v>-0.82853632607833549</v>
      </c>
      <c r="AL63">
        <f t="shared" si="40"/>
        <v>-104.5633114280066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-0.11447912566765664</v>
      </c>
      <c r="AR63">
        <f t="shared" si="45"/>
        <v>-0.11448304666456838</v>
      </c>
      <c r="AS63">
        <f t="shared" si="46"/>
        <v>-1.0863935054959211E-3</v>
      </c>
      <c r="AT63">
        <f t="shared" si="47"/>
        <v>-9.2306055776714331E-4</v>
      </c>
      <c r="AU63">
        <f t="shared" si="48"/>
        <v>-0.11649250072783143</v>
      </c>
      <c r="AW63">
        <v>60</v>
      </c>
      <c r="AX63">
        <f>IF(Z63&gt;0, (R63*SUMPRODUCT(K63:$K$98, X63:$X$98)-K63*$AZ$3)/Z63, 0)</f>
        <v>-154299.86510499043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500000</v>
      </c>
      <c r="S64">
        <f t="shared" si="32"/>
        <v>-816198.26789245789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-10.861089750592765</v>
      </c>
      <c r="AC64">
        <f t="shared" si="33"/>
        <v>-9.7959889195593082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-28.841814462496572</v>
      </c>
      <c r="AI64">
        <f t="shared" si="38"/>
        <v>-28.842414561106487</v>
      </c>
      <c r="AJ64">
        <f t="shared" si="39"/>
        <v>-1.0651008310334564</v>
      </c>
      <c r="AK64">
        <f t="shared" si="61"/>
        <v>-0.7602762825414936</v>
      </c>
      <c r="AL64">
        <f t="shared" si="40"/>
        <v>-30.667791674681435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-2.8689514296404386E-2</v>
      </c>
      <c r="AR64">
        <f t="shared" si="45"/>
        <v>-2.8690111226173518E-2</v>
      </c>
      <c r="AS64">
        <f t="shared" si="46"/>
        <v>-1.0594765304651878E-3</v>
      </c>
      <c r="AT64">
        <f t="shared" si="47"/>
        <v>-7.5626161819859717E-4</v>
      </c>
      <c r="AU64">
        <f t="shared" si="48"/>
        <v>-3.0505849374837302E-2</v>
      </c>
      <c r="AW64">
        <v>61</v>
      </c>
      <c r="AX64">
        <f>IF(Z64&gt;0, (R64*SUMPRODUCT(K64:$K$98, X64:$X$98)-K64*$AZ$3)/Z64, 0)</f>
        <v>-816198.26789245789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500000</v>
      </c>
      <c r="S65">
        <f t="shared" si="32"/>
        <v>-4349268.5394369336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-9.7959889195593082</v>
      </c>
      <c r="AC65">
        <f t="shared" si="33"/>
        <v>-8.7714820439440029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-4.9325903493201873</v>
      </c>
      <c r="AI65">
        <f t="shared" si="38"/>
        <v>-4.9326911879090716</v>
      </c>
      <c r="AJ65">
        <f t="shared" si="39"/>
        <v>-1.0245068756153053</v>
      </c>
      <c r="AK65">
        <f t="shared" si="61"/>
        <v>-0.68571922436915167</v>
      </c>
      <c r="AL65">
        <f t="shared" si="40"/>
        <v>-6.6429172878935283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-4.3808425365843406E-3</v>
      </c>
      <c r="AR65">
        <f t="shared" si="45"/>
        <v>-4.3809320956087533E-3</v>
      </c>
      <c r="AS65">
        <f t="shared" si="46"/>
        <v>-9.0990797570230384E-4</v>
      </c>
      <c r="AT65">
        <f t="shared" si="47"/>
        <v>-6.090163045232446E-4</v>
      </c>
      <c r="AU65">
        <f t="shared" si="48"/>
        <v>-5.8998563758343014E-3</v>
      </c>
      <c r="AW65">
        <v>62</v>
      </c>
      <c r="AX65">
        <f>IF(Z65&gt;0, (R65*SUMPRODUCT(K65:$K$98, X65:$X$98)-K65*$AZ$3)/Z65, 0)</f>
        <v>-4349268.5394369336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500000</v>
      </c>
      <c r="S66">
        <f t="shared" si="32"/>
        <v>-23494217.726567391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-8.7714820439440029</v>
      </c>
      <c r="AC66">
        <f t="shared" si="33"/>
        <v>-7.8355089669165627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-0.8315480426980425</v>
      </c>
      <c r="AI66">
        <f t="shared" si="38"/>
        <v>-0.83156471809676846</v>
      </c>
      <c r="AJ66">
        <f t="shared" si="39"/>
        <v>-0.93597307702744015</v>
      </c>
      <c r="AK66">
        <f t="shared" si="61"/>
        <v>-0.6140037430760803</v>
      </c>
      <c r="AL66">
        <f t="shared" si="40"/>
        <v>-2.3815415382002891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-6.5940451645522965E-4</v>
      </c>
      <c r="AR66">
        <f t="shared" si="45"/>
        <v>-6.594177397840922E-4</v>
      </c>
      <c r="AS66">
        <f t="shared" si="46"/>
        <v>-7.4221192592778323E-4</v>
      </c>
      <c r="AT66">
        <f t="shared" si="47"/>
        <v>-4.8689530912864585E-4</v>
      </c>
      <c r="AU66">
        <f t="shared" si="48"/>
        <v>-1.8885249748405214E-3</v>
      </c>
      <c r="AW66">
        <v>63</v>
      </c>
      <c r="AX66">
        <f>IF(Z66&gt;0, (R66*SUMPRODUCT(K66:$K$98, X66:$X$98)-K66*$AZ$3)/Z66, 0)</f>
        <v>-23494217.726567391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-129158752.12488575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-7.8355089669165627</v>
      </c>
      <c r="AC67">
        <f t="shared" ref="AC67:AC98" si="64">S67*Z67</f>
        <v>-6.9965666575365661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-0.13800130394010676</v>
      </c>
      <c r="AI67">
        <f t="shared" ref="AI67:AI98" si="69">SUM(AE67:AH67)</f>
        <v>-0.13800401245445149</v>
      </c>
      <c r="AJ67">
        <f t="shared" ref="AJ67:AJ98" si="70">AB67-AC67</f>
        <v>-0.83894230937999659</v>
      </c>
      <c r="AK67">
        <f t="shared" si="61"/>
        <v>-0.54848562768415943</v>
      </c>
      <c r="AL67">
        <f t="shared" ref="AL67:AL98" si="71">SUM(AI67:AK67)</f>
        <v>-1.5254319495186075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-9.7707913457629027E-5</v>
      </c>
      <c r="AR67">
        <f t="shared" ref="AR67:AR98" si="76">AI67*$K67</f>
        <v>-9.7709831144474272E-5</v>
      </c>
      <c r="AS67">
        <f t="shared" ref="AS67:AS98" si="77">AJ67*$K67</f>
        <v>-5.9398933358209495E-4</v>
      </c>
      <c r="AT67">
        <f t="shared" ref="AT67:AT98" si="78">AK67*$K67</f>
        <v>-3.883397092086616E-4</v>
      </c>
      <c r="AU67">
        <f t="shared" ref="AU67:AU98" si="79">AL67*$K67</f>
        <v>-1.0800388739352308E-3</v>
      </c>
      <c r="AW67">
        <v>64</v>
      </c>
      <c r="AX67">
        <f>IF(Z67&gt;0, (R67*SUMPRODUCT(K67:$K$98, X67:$X$98)-K67*$AZ$3)/Z67, 0)</f>
        <v>-129158752.12488575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500000</v>
      </c>
      <c r="S68">
        <f t="shared" si="63"/>
        <v>-724507501.98423362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-6.9965666575365661</v>
      </c>
      <c r="AC68">
        <f t="shared" si="64"/>
        <v>-6.2470199780424789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-2.2503073729353E-2</v>
      </c>
      <c r="AI68">
        <f t="shared" si="69"/>
        <v>-2.2503504851181341E-2</v>
      </c>
      <c r="AJ68">
        <f t="shared" si="70"/>
        <v>-0.74954667949408726</v>
      </c>
      <c r="AK68">
        <f t="shared" si="61"/>
        <v>-0.48975966602755966</v>
      </c>
      <c r="AL68">
        <f t="shared" si="71"/>
        <v>-1.2618098503728283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-1.4225592683999249E-5</v>
      </c>
      <c r="AR68">
        <f t="shared" si="76"/>
        <v>-1.4225865222924416E-5</v>
      </c>
      <c r="AS68">
        <f t="shared" si="77"/>
        <v>-4.7383508085913333E-4</v>
      </c>
      <c r="AT68">
        <f t="shared" si="78"/>
        <v>-3.0960754987313833E-4</v>
      </c>
      <c r="AU68">
        <f t="shared" si="79"/>
        <v>-7.9766849595519615E-4</v>
      </c>
      <c r="AW68">
        <v>65</v>
      </c>
      <c r="AX68">
        <f>IF(Z68&gt;0, (R68*SUMPRODUCT(K68:$K$98, X68:$X$98)-K68*$AZ$3)/Z68, 0)</f>
        <v>-724507501.98423362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500000</v>
      </c>
      <c r="S69">
        <f t="shared" si="63"/>
        <v>-4148228379.5429535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-6.2470199780424789</v>
      </c>
      <c r="AC69">
        <f t="shared" si="64"/>
        <v>-5.5777088577355691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-3.5958059826204534E-3</v>
      </c>
      <c r="AI69">
        <f t="shared" si="69"/>
        <v>-3.5958732126322489E-3</v>
      </c>
      <c r="AJ69">
        <f t="shared" si="70"/>
        <v>-0.66931112030690976</v>
      </c>
      <c r="AK69">
        <f t="shared" si="61"/>
        <v>-0.43729139846297355</v>
      </c>
      <c r="AL69">
        <f t="shared" si="71"/>
        <v>-1.1101983919825156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-2.029582709719966E-6</v>
      </c>
      <c r="AR69">
        <f t="shared" si="76"/>
        <v>-2.0296206563917756E-6</v>
      </c>
      <c r="AS69">
        <f t="shared" si="77"/>
        <v>-3.7777963654430822E-4</v>
      </c>
      <c r="AT69">
        <f t="shared" si="78"/>
        <v>-2.468206198330348E-4</v>
      </c>
      <c r="AU69">
        <f t="shared" si="79"/>
        <v>-6.2662987703373477E-4</v>
      </c>
      <c r="AW69">
        <v>66</v>
      </c>
      <c r="AX69">
        <f>IF(Z69&gt;0, (R69*SUMPRODUCT(K69:$K$98, X69:$X$98)-K69*$AZ$3)/Z69, 0)</f>
        <v>-4148228379.5429535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500000</v>
      </c>
      <c r="S70">
        <f t="shared" si="63"/>
        <v>-24294568762.736229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-5.5777088577355691</v>
      </c>
      <c r="AC70">
        <f t="shared" si="64"/>
        <v>-4.9800989713364983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-5.6308303630812169E-4</v>
      </c>
      <c r="AI70">
        <f t="shared" si="69"/>
        <v>-5.6309328571616836E-4</v>
      </c>
      <c r="AJ70">
        <f t="shared" si="70"/>
        <v>-0.59760988639907087</v>
      </c>
      <c r="AK70">
        <f t="shared" si="61"/>
        <v>-0.39043962004148985</v>
      </c>
      <c r="AL70">
        <f t="shared" si="71"/>
        <v>-0.98861259972627691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-2.837689837607174E-7</v>
      </c>
      <c r="AR70">
        <f t="shared" si="76"/>
        <v>-2.8377414900974466E-7</v>
      </c>
      <c r="AS70">
        <f t="shared" si="77"/>
        <v>-3.0116899145231113E-4</v>
      </c>
      <c r="AT70">
        <f t="shared" si="78"/>
        <v>-1.9676432613833326E-4</v>
      </c>
      <c r="AU70">
        <f t="shared" si="79"/>
        <v>-4.9821709173965419E-4</v>
      </c>
      <c r="AW70">
        <v>67</v>
      </c>
      <c r="AX70">
        <f>IF(Z70&gt;0, (R70*SUMPRODUCT(K70:$K$98, X70:$X$98)-K70*$AZ$3)/Z70, 0)</f>
        <v>-24294568762.736229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500000</v>
      </c>
      <c r="S71">
        <f t="shared" si="63"/>
        <v>-145779810049.75012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-4.9800989713364983</v>
      </c>
      <c r="AC71">
        <f t="shared" si="64"/>
        <v>-4.4465171872646057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-8.621834057748312E-5</v>
      </c>
      <c r="AI71">
        <f t="shared" si="69"/>
        <v>-8.6219865657391563E-5</v>
      </c>
      <c r="AJ71">
        <f t="shared" si="70"/>
        <v>-0.53358178407189261</v>
      </c>
      <c r="AK71">
        <f t="shared" si="61"/>
        <v>-0.34860692799355492</v>
      </c>
      <c r="AL71">
        <f t="shared" si="71"/>
        <v>-0.88227493193110496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-3.8794853685632977E-8</v>
      </c>
      <c r="AR71">
        <f t="shared" si="76"/>
        <v>-3.8795539911458135E-8</v>
      </c>
      <c r="AS71">
        <f t="shared" si="77"/>
        <v>-2.4009076379503152E-4</v>
      </c>
      <c r="AT71">
        <f t="shared" si="78"/>
        <v>-1.568593720863138E-4</v>
      </c>
      <c r="AU71">
        <f t="shared" si="79"/>
        <v>-3.9698893142125677E-4</v>
      </c>
      <c r="AW71">
        <v>68</v>
      </c>
      <c r="AX71">
        <f>IF(Z71&gt;0, (R71*SUMPRODUCT(K71:$K$98, X71:$X$98)-K71*$AZ$3)/Z71, 0)</f>
        <v>-145779810049.75012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500000</v>
      </c>
      <c r="S72">
        <f t="shared" si="63"/>
        <v>-897538672573.35034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-4.4465171872646057</v>
      </c>
      <c r="AC72">
        <f t="shared" si="64"/>
        <v>-3.9701046654872494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-1.2886628918551679E-5</v>
      </c>
      <c r="AI72">
        <f t="shared" si="69"/>
        <v>-1.288685008476918E-5</v>
      </c>
      <c r="AJ72">
        <f t="shared" si="70"/>
        <v>-0.47641252177735627</v>
      </c>
      <c r="AK72">
        <f t="shared" ref="AK72:AK98" si="92">G72*SUM(AB72:AB72, AE72:AF72)</f>
        <v>-0.31125620310852242</v>
      </c>
      <c r="AL72">
        <f t="shared" si="71"/>
        <v>-0.78768161173596352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-5.1772097283948113E-9</v>
      </c>
      <c r="AR72">
        <f t="shared" si="76"/>
        <v>-5.1772985820352847E-9</v>
      </c>
      <c r="AS72">
        <f t="shared" si="77"/>
        <v>-1.9139897315767829E-4</v>
      </c>
      <c r="AT72">
        <f t="shared" si="78"/>
        <v>-1.2504733805416212E-4</v>
      </c>
      <c r="AU72">
        <f t="shared" si="79"/>
        <v>-3.1645148851042247E-4</v>
      </c>
      <c r="AW72">
        <v>69</v>
      </c>
      <c r="AX72">
        <f>IF(Z72&gt;0, (R72*SUMPRODUCT(K72:$K$98, X72:$X$98)-K72*$AZ$3)/Z72, 0)</f>
        <v>-897538672573.35034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500000</v>
      </c>
      <c r="S73">
        <f t="shared" si="63"/>
        <v>-5684860720007.79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-3.9701046654872494</v>
      </c>
      <c r="AC73">
        <f t="shared" si="64"/>
        <v>-3.5447363130106999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-1.8777757063330341E-6</v>
      </c>
      <c r="AI73">
        <f t="shared" si="69"/>
        <v>-1.8778068833177273E-6</v>
      </c>
      <c r="AJ73">
        <f t="shared" si="70"/>
        <v>-0.42536835247654947</v>
      </c>
      <c r="AK73">
        <f t="shared" si="92"/>
        <v>-0.27790732658410749</v>
      </c>
      <c r="AL73">
        <f t="shared" si="71"/>
        <v>-0.70327755686754023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-6.7356905889590913E-10</v>
      </c>
      <c r="AR73">
        <f t="shared" si="76"/>
        <v>-6.7358024226150931E-10</v>
      </c>
      <c r="AS73">
        <f t="shared" si="77"/>
        <v>-1.5258210013870409E-4</v>
      </c>
      <c r="AT73">
        <f t="shared" si="78"/>
        <v>-9.968697315457558E-5</v>
      </c>
      <c r="AU73">
        <f t="shared" si="79"/>
        <v>-2.5226974687352191E-4</v>
      </c>
      <c r="AW73">
        <v>70</v>
      </c>
      <c r="AX73">
        <f>IF(Z73&gt;0, (R73*SUMPRODUCT(K73:$K$98, X73:$X$98)-K73*$AZ$3)/Z73, 0)</f>
        <v>-5684860720007.79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500000</v>
      </c>
      <c r="S74">
        <f t="shared" si="63"/>
        <v>-37104104962993.023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-3.5447363130106999</v>
      </c>
      <c r="AC74">
        <f t="shared" si="64"/>
        <v>-3.1649431372076977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-2.6600264727702821E-7</v>
      </c>
      <c r="AI74">
        <f t="shared" si="69"/>
        <v>-2.6600691222714677E-7</v>
      </c>
      <c r="AJ74">
        <f t="shared" si="70"/>
        <v>-0.3797931758030022</v>
      </c>
      <c r="AK74">
        <f t="shared" si="92"/>
        <v>-0.24813154191074902</v>
      </c>
      <c r="AL74">
        <f t="shared" si="71"/>
        <v>-0.62792498372066341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-8.5193478125823448E-11</v>
      </c>
      <c r="AR74">
        <f t="shared" si="76"/>
        <v>-8.5194844074389564E-11</v>
      </c>
      <c r="AS74">
        <f t="shared" si="77"/>
        <v>-1.2163751731919067E-4</v>
      </c>
      <c r="AT74">
        <f t="shared" si="78"/>
        <v>-7.9469844772202028E-5</v>
      </c>
      <c r="AU74">
        <f t="shared" si="79"/>
        <v>-2.0110744728623676E-4</v>
      </c>
      <c r="AW74">
        <v>71</v>
      </c>
      <c r="AX74">
        <f>IF(Z74&gt;0, (R74*SUMPRODUCT(K74:$K$98, X74:$X$98)-K74*$AZ$3)/Z74, 0)</f>
        <v>-37104104962993.023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500000</v>
      </c>
      <c r="S75">
        <f t="shared" si="63"/>
        <v>-250248304940611.56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-3.1649431372076977</v>
      </c>
      <c r="AC75">
        <f t="shared" si="64"/>
        <v>-2.8258420868673819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-3.6576929794490505E-8</v>
      </c>
      <c r="AI75">
        <f t="shared" si="69"/>
        <v>-3.6577494402128418E-8</v>
      </c>
      <c r="AJ75">
        <f t="shared" si="70"/>
        <v>-0.33910105034031579</v>
      </c>
      <c r="AK75">
        <f t="shared" si="92"/>
        <v>-0.22154601960453887</v>
      </c>
      <c r="AL75">
        <f t="shared" si="71"/>
        <v>-0.56064710652234906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-1.0459468503466456E-11</v>
      </c>
      <c r="AR75">
        <f t="shared" si="76"/>
        <v>-1.0459629957580805E-11</v>
      </c>
      <c r="AS75">
        <f t="shared" si="77"/>
        <v>-9.6968684234978488E-5</v>
      </c>
      <c r="AT75">
        <f t="shared" si="78"/>
        <v>-6.3352873714159533E-5</v>
      </c>
      <c r="AU75">
        <f t="shared" si="79"/>
        <v>-1.6032156840876797E-4</v>
      </c>
      <c r="AW75">
        <v>72</v>
      </c>
      <c r="AX75">
        <f>IF(Z75&gt;0, (R75*SUMPRODUCT(K75:$K$98, X75:$X$98)-K75*$AZ$3)/Z75, 0)</f>
        <v>-250248304940611.56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500000</v>
      </c>
      <c r="S76">
        <f t="shared" si="63"/>
        <v>-1749563911208249.3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-2.8258420868673819</v>
      </c>
      <c r="AC76">
        <f t="shared" si="64"/>
        <v>-2.5230732918550647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-4.8685578489394479E-9</v>
      </c>
      <c r="AI76">
        <f t="shared" si="69"/>
        <v>-4.8686299547160842E-9</v>
      </c>
      <c r="AJ76">
        <f t="shared" si="70"/>
        <v>-0.30276879501231724</v>
      </c>
      <c r="AK76">
        <f t="shared" si="92"/>
        <v>-0.19780894608071675</v>
      </c>
      <c r="AL76">
        <f t="shared" si="71"/>
        <v>-0.50057774596166393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-1.2430387855619253E-12</v>
      </c>
      <c r="AR76">
        <f t="shared" si="76"/>
        <v>-1.2430571955880157E-12</v>
      </c>
      <c r="AS76">
        <f t="shared" si="77"/>
        <v>-7.7302841403053676E-5</v>
      </c>
      <c r="AT76">
        <f t="shared" si="78"/>
        <v>-5.0504523051527711E-5</v>
      </c>
      <c r="AU76">
        <f t="shared" si="79"/>
        <v>-1.2780736569763858E-4</v>
      </c>
      <c r="AW76">
        <v>73</v>
      </c>
      <c r="AX76">
        <f>IF(Z76&gt;0, (R76*SUMPRODUCT(K76:$K$98, X76:$X$98)-K76*$AZ$3)/Z76, 0)</f>
        <v>-1749563911208249.3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500000</v>
      </c>
      <c r="S77">
        <f t="shared" si="63"/>
        <v>-1.2705289951133424E+16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-2.5230732918550647</v>
      </c>
      <c r="AC77">
        <f t="shared" si="64"/>
        <v>-2.252744010585972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-6.2519340672288999E-10</v>
      </c>
      <c r="AI77">
        <f t="shared" si="69"/>
        <v>-6.2520227210108782E-10</v>
      </c>
      <c r="AJ77">
        <f t="shared" si="70"/>
        <v>-0.27032928126909272</v>
      </c>
      <c r="AK77">
        <f t="shared" si="92"/>
        <v>-0.17661513042985455</v>
      </c>
      <c r="AL77">
        <f t="shared" si="71"/>
        <v>-0.44694441232414955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-1.425216073708991E-13</v>
      </c>
      <c r="AR77">
        <f t="shared" si="76"/>
        <v>-1.4252362835822417E-13</v>
      </c>
      <c r="AS77">
        <f t="shared" si="77"/>
        <v>-6.1625351885657338E-5</v>
      </c>
      <c r="AT77">
        <f t="shared" si="78"/>
        <v>-4.0261896565458884E-5</v>
      </c>
      <c r="AU77">
        <f t="shared" si="79"/>
        <v>-1.0188724859363985E-4</v>
      </c>
      <c r="AW77">
        <v>74</v>
      </c>
      <c r="AX77">
        <f>IF(Z77&gt;0, (R77*SUMPRODUCT(K77:$K$98, X77:$X$98)-K77*$AZ$3)/Z77, 0)</f>
        <v>-1.2705289951133424E+16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500000</v>
      </c>
      <c r="S78">
        <f t="shared" si="63"/>
        <v>-9.6155810714156768E+16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-2.252744010585972</v>
      </c>
      <c r="AC78">
        <f t="shared" si="64"/>
        <v>-2.0113785808804572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-7.73082892288568E-11</v>
      </c>
      <c r="AI78">
        <f t="shared" si="69"/>
        <v>-7.7309335124349725E-11</v>
      </c>
      <c r="AJ78">
        <f t="shared" si="70"/>
        <v>-0.24136542970551478</v>
      </c>
      <c r="AK78">
        <f t="shared" si="92"/>
        <v>-0.15769208074101806</v>
      </c>
      <c r="AL78">
        <f t="shared" si="71"/>
        <v>-0.3990575105238422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-1.5735275912664619E-14</v>
      </c>
      <c r="AR78">
        <f t="shared" si="76"/>
        <v>-1.573548879351247E-14</v>
      </c>
      <c r="AS78">
        <f t="shared" si="77"/>
        <v>-4.9127353225370224E-5</v>
      </c>
      <c r="AT78">
        <f t="shared" si="78"/>
        <v>-3.2096537440591846E-5</v>
      </c>
      <c r="AU78">
        <f t="shared" si="79"/>
        <v>-8.1223890681697563E-5</v>
      </c>
      <c r="AW78">
        <v>75</v>
      </c>
      <c r="AX78">
        <f>IF(Z78&gt;0, (R78*SUMPRODUCT(K78:$K$98, X78:$X$98)-K78*$AZ$3)/Z78, 0)</f>
        <v>-9.6155810714156768E+16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500000</v>
      </c>
      <c r="S79">
        <f t="shared" si="63"/>
        <v>-7.5998407029720922E+17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-2.0113785808804572</v>
      </c>
      <c r="AC79">
        <f t="shared" si="64"/>
        <v>-1.7958737329289938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-9.1728447381503936E-12</v>
      </c>
      <c r="AI79">
        <f t="shared" si="69"/>
        <v>-9.1729628902145699E-12</v>
      </c>
      <c r="AJ79">
        <f t="shared" si="70"/>
        <v>-0.21550484795146341</v>
      </c>
      <c r="AK79">
        <f t="shared" si="92"/>
        <v>-0.14079650066163202</v>
      </c>
      <c r="AL79">
        <f t="shared" si="71"/>
        <v>-0.35630134862226837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-1.6669950861971554E-15</v>
      </c>
      <c r="AR79">
        <f t="shared" si="76"/>
        <v>-1.6670165581522606E-15</v>
      </c>
      <c r="AS79">
        <f t="shared" si="77"/>
        <v>-3.9164025211571674E-5</v>
      </c>
      <c r="AT79">
        <f t="shared" si="78"/>
        <v>-2.5587163138228509E-5</v>
      </c>
      <c r="AU79">
        <f t="shared" si="79"/>
        <v>-6.4751188351467199E-5</v>
      </c>
      <c r="AW79">
        <v>76</v>
      </c>
      <c r="AX79">
        <f>IF(Z79&gt;0, (R79*SUMPRODUCT(K79:$K$98, X79:$X$98)-K79*$AZ$3)/Z79, 0)</f>
        <v>-7.5998407029720922E+17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500000</v>
      </c>
      <c r="S80">
        <f t="shared" si="63"/>
        <v>-6.2805266462316933E+18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-1.7958737329289938</v>
      </c>
      <c r="AC80">
        <f t="shared" si="64"/>
        <v>-1.6034586901151742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-1.0420522320012099E-12</v>
      </c>
      <c r="AI80">
        <f t="shared" si="69"/>
        <v>-1.0420649973215439E-12</v>
      </c>
      <c r="AJ80">
        <f t="shared" si="70"/>
        <v>-0.1924150428138196</v>
      </c>
      <c r="AK80">
        <f t="shared" si="92"/>
        <v>-0.12571116130502957</v>
      </c>
      <c r="AL80">
        <f t="shared" si="71"/>
        <v>-0.31812620411989123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-1.6908369991361877E-16</v>
      </c>
      <c r="AR80">
        <f t="shared" si="76"/>
        <v>-1.6908577121822942E-16</v>
      </c>
      <c r="AS80">
        <f t="shared" si="77"/>
        <v>-3.1221321118920847E-5</v>
      </c>
      <c r="AT80">
        <f t="shared" si="78"/>
        <v>-2.039792979769508E-5</v>
      </c>
      <c r="AU80">
        <f t="shared" si="79"/>
        <v>-5.1619250916785011E-5</v>
      </c>
      <c r="AW80">
        <v>77</v>
      </c>
      <c r="AX80">
        <f>IF(Z80&gt;0, (R80*SUMPRODUCT(K80:$K$98, X80:$X$98)-K80*$AZ$3)/Z80, 0)</f>
        <v>-6.2805266462316933E+18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500000</v>
      </c>
      <c r="S81">
        <f t="shared" si="63"/>
        <v>-5.4444044762428678E+19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-1.6034586901151742</v>
      </c>
      <c r="AC81">
        <f t="shared" si="64"/>
        <v>-1.4316595447456912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-1.13228681008247E-13</v>
      </c>
      <c r="AI81">
        <f t="shared" si="69"/>
        <v>-1.1322999580727689E-13</v>
      </c>
      <c r="AJ81">
        <f t="shared" si="70"/>
        <v>-0.17179914536948293</v>
      </c>
      <c r="AK81">
        <f t="shared" si="92"/>
        <v>-0.11224210830806221</v>
      </c>
      <c r="AL81">
        <f t="shared" si="71"/>
        <v>-0.28404125367765837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-1.6404034726988096E-17</v>
      </c>
      <c r="AR81">
        <f t="shared" si="76"/>
        <v>-1.6404225208840869E-17</v>
      </c>
      <c r="AS81">
        <f t="shared" si="77"/>
        <v>-2.4889446045058238E-5</v>
      </c>
      <c r="AT81">
        <f t="shared" si="78"/>
        <v>-1.6261104749438052E-5</v>
      </c>
      <c r="AU81">
        <f t="shared" si="79"/>
        <v>-4.1150550794512698E-5</v>
      </c>
      <c r="AW81">
        <v>78</v>
      </c>
      <c r="AX81">
        <f>IF(Z81&gt;0, (R81*SUMPRODUCT(K81:$K$98, X81:$X$98)-K81*$AZ$3)/Z81, 0)</f>
        <v>-5.4444044762428678E+19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500000</v>
      </c>
      <c r="S82">
        <f t="shared" si="63"/>
        <v>-4.9670872227488937E+20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-1.4316595447456912</v>
      </c>
      <c r="AC82">
        <f t="shared" si="64"/>
        <v>-1.2782674506657956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-1.1729772924554358E-14</v>
      </c>
      <c r="AI82">
        <f t="shared" si="69"/>
        <v>-1.17299015983015E-14</v>
      </c>
      <c r="AJ82">
        <f t="shared" si="70"/>
        <v>-0.15339209407989562</v>
      </c>
      <c r="AK82">
        <f t="shared" si="92"/>
        <v>-0.1002161681321984</v>
      </c>
      <c r="AL82">
        <f t="shared" si="71"/>
        <v>-0.25360826221210575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-1.517280281505675E-18</v>
      </c>
      <c r="AR82">
        <f t="shared" si="76"/>
        <v>-1.5172969258295285E-18</v>
      </c>
      <c r="AS82">
        <f t="shared" si="77"/>
        <v>-1.9841714002756904E-5</v>
      </c>
      <c r="AT82">
        <f t="shared" si="78"/>
        <v>-1.2963253148467833E-5</v>
      </c>
      <c r="AU82">
        <f t="shared" si="79"/>
        <v>-3.2804967151226252E-5</v>
      </c>
      <c r="AW82">
        <v>79</v>
      </c>
      <c r="AX82">
        <f>IF(Z82&gt;0, (R82*SUMPRODUCT(K82:$K$98, X82:$X$98)-K82*$AZ$3)/Z82, 0)</f>
        <v>-4.9670872227488937E+20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500000</v>
      </c>
      <c r="S83">
        <f t="shared" si="63"/>
        <v>-4.7852481896739305E+21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-1.2782674506657956</v>
      </c>
      <c r="AC83">
        <f t="shared" si="64"/>
        <v>-1.1413102238087458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-1.1546171156107733E-15</v>
      </c>
      <c r="AI83">
        <f t="shared" si="69"/>
        <v>-1.1546290409088829E-15</v>
      </c>
      <c r="AJ83">
        <f t="shared" si="70"/>
        <v>-0.13695722685704981</v>
      </c>
      <c r="AK83">
        <f t="shared" si="92"/>
        <v>-8.9478721546605702E-2</v>
      </c>
      <c r="AL83">
        <f t="shared" si="71"/>
        <v>-0.22643594840365666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-1.3335096947872548E-19</v>
      </c>
      <c r="AR83">
        <f t="shared" si="76"/>
        <v>-1.3335234677518398E-19</v>
      </c>
      <c r="AS83">
        <f t="shared" si="77"/>
        <v>-1.5817692923116168E-5</v>
      </c>
      <c r="AT83">
        <f t="shared" si="78"/>
        <v>-1.0334226043102543E-5</v>
      </c>
      <c r="AU83">
        <f t="shared" si="79"/>
        <v>-2.6151918966218844E-5</v>
      </c>
      <c r="AW83">
        <v>80</v>
      </c>
      <c r="AX83">
        <f>IF(Z83&gt;0, (R83*SUMPRODUCT(K83:$K$98, X83:$X$98)-K83*$AZ$3)/Z83, 0)</f>
        <v>-4.7852481896739305E+21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500000</v>
      </c>
      <c r="S84">
        <f t="shared" si="63"/>
        <v>-4.8846349743551389E+22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-1.1413102238087458</v>
      </c>
      <c r="AC84">
        <f t="shared" si="64"/>
        <v>-1.019026985543523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-1.0762950822723921E-16</v>
      </c>
      <c r="AI84">
        <f t="shared" si="69"/>
        <v>-1.0763055132154502E-16</v>
      </c>
      <c r="AJ84">
        <f t="shared" si="70"/>
        <v>-0.1222832382652228</v>
      </c>
      <c r="AK84">
        <f t="shared" si="92"/>
        <v>-7.9891715666612212E-2</v>
      </c>
      <c r="AL84">
        <f t="shared" si="71"/>
        <v>-0.20217495393183513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-1.1098684849544703E-20</v>
      </c>
      <c r="AR84">
        <f t="shared" si="76"/>
        <v>-1.1098792412750735E-20</v>
      </c>
      <c r="AS84">
        <f t="shared" si="77"/>
        <v>-1.2609767955290287E-5</v>
      </c>
      <c r="AT84">
        <f t="shared" si="78"/>
        <v>-8.2383817307896526E-6</v>
      </c>
      <c r="AU84">
        <f t="shared" si="79"/>
        <v>-2.0848149686079952E-5</v>
      </c>
      <c r="AW84">
        <v>81</v>
      </c>
      <c r="AX84">
        <f>IF(Z84&gt;0, (R84*SUMPRODUCT(K84:$K$98, X84:$X$98)-K84*$AZ$3)/Z84, 0)</f>
        <v>-4.8846349743551389E+22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500000</v>
      </c>
      <c r="S85">
        <f t="shared" si="63"/>
        <v>-5.3036408917577968E+23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-1.019026985543523</v>
      </c>
      <c r="AC85">
        <f t="shared" si="64"/>
        <v>-0.90984552280671704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-9.4688780390846671E-18</v>
      </c>
      <c r="AI85">
        <f t="shared" si="69"/>
        <v>-9.4689638146435118E-18</v>
      </c>
      <c r="AJ85">
        <f t="shared" si="70"/>
        <v>-0.10918146273680596</v>
      </c>
      <c r="AK85">
        <f t="shared" si="92"/>
        <v>-7.1331888988046613E-2</v>
      </c>
      <c r="AL85">
        <f t="shared" si="71"/>
        <v>-0.18051335172485258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-8.7180762643819494E-22</v>
      </c>
      <c r="AR85">
        <f t="shared" si="76"/>
        <v>-8.7181552386659721E-22</v>
      </c>
      <c r="AS85">
        <f t="shared" si="77"/>
        <v>-1.0052429811296456E-5</v>
      </c>
      <c r="AT85">
        <f t="shared" si="78"/>
        <v>-6.5675874767136891E-6</v>
      </c>
      <c r="AU85">
        <f t="shared" si="79"/>
        <v>-1.6620017288010145E-5</v>
      </c>
      <c r="AW85">
        <v>82</v>
      </c>
      <c r="AX85">
        <f>IF(Z85&gt;0, (R85*SUMPRODUCT(K85:$K$98, X85:$X$98)-K85*$AZ$3)/Z85, 0)</f>
        <v>-5.3036408917577968E+23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500000</v>
      </c>
      <c r="S86">
        <f t="shared" si="63"/>
        <v>-6.1532657622163501E+24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-0.90984552280671704</v>
      </c>
      <c r="AC86">
        <f t="shared" si="64"/>
        <v>-0.81236207393456872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-7.8316738835351918E-19</v>
      </c>
      <c r="AI86">
        <f t="shared" si="69"/>
        <v>-7.8317398941794035E-19</v>
      </c>
      <c r="AJ86">
        <f t="shared" si="70"/>
        <v>-9.7483448872148326E-2</v>
      </c>
      <c r="AK86">
        <f t="shared" si="92"/>
        <v>-6.3689186596470201E-2</v>
      </c>
      <c r="AL86">
        <f t="shared" si="71"/>
        <v>-0.16117263546861854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-6.4381147519537915E-23</v>
      </c>
      <c r="AR86">
        <f t="shared" si="76"/>
        <v>-6.4381690167391493E-23</v>
      </c>
      <c r="AS86">
        <f t="shared" si="77"/>
        <v>-8.0137355000769051E-6</v>
      </c>
      <c r="AT86">
        <f t="shared" si="78"/>
        <v>-5.2356405267169085E-6</v>
      </c>
      <c r="AU86">
        <f t="shared" si="79"/>
        <v>-1.3249376026793815E-5</v>
      </c>
      <c r="AW86">
        <v>83</v>
      </c>
      <c r="AX86">
        <f>IF(Z86&gt;0, (R86*SUMPRODUCT(K86:$K$98, X86:$X$98)-K86*$AZ$3)/Z86, 0)</f>
        <v>-6.1532657622163501E+24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500000</v>
      </c>
      <c r="S87">
        <f t="shared" si="63"/>
        <v>-7.6650679661686544E+25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-0.81236207393456872</v>
      </c>
      <c r="AC87">
        <f t="shared" si="64"/>
        <v>-0.72532328029872206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-6.0619181938430373E-20</v>
      </c>
      <c r="AI87">
        <f t="shared" si="69"/>
        <v>-6.0619655074013453E-20</v>
      </c>
      <c r="AJ87">
        <f t="shared" si="70"/>
        <v>-8.7038793635846656E-2</v>
      </c>
      <c r="AK87">
        <f t="shared" si="92"/>
        <v>-5.6865345175419815E-2</v>
      </c>
      <c r="AL87">
        <f t="shared" si="71"/>
        <v>-0.14390413881126646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-4.449345869789827E-24</v>
      </c>
      <c r="AR87">
        <f t="shared" si="76"/>
        <v>-4.4493805971448511E-24</v>
      </c>
      <c r="AS87">
        <f t="shared" si="77"/>
        <v>-6.3885008769745691E-6</v>
      </c>
      <c r="AT87">
        <f t="shared" si="78"/>
        <v>-4.173820572956718E-6</v>
      </c>
      <c r="AU87">
        <f t="shared" si="79"/>
        <v>-1.0562321449931287E-5</v>
      </c>
      <c r="AW87">
        <v>84</v>
      </c>
      <c r="AX87">
        <f>IF(Z87&gt;0, (R87*SUMPRODUCT(K87:$K$98, X87:$X$98)-K87*$AZ$3)/Z87, 0)</f>
        <v>-7.6650679661686544E+25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500000</v>
      </c>
      <c r="S88">
        <f t="shared" si="63"/>
        <v>-1.03042603484634E+27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-0.72532328029872206</v>
      </c>
      <c r="AC88">
        <f t="shared" si="64"/>
        <v>-0.6476100716952875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-4.3697984306888073E-21</v>
      </c>
      <c r="AI88">
        <f t="shared" si="69"/>
        <v>-4.3698298550729841E-21</v>
      </c>
      <c r="AJ88">
        <f t="shared" si="70"/>
        <v>-7.7713208603434558E-2</v>
      </c>
      <c r="AK88">
        <f t="shared" si="92"/>
        <v>-5.0772629620910552E-2</v>
      </c>
      <c r="AL88">
        <f t="shared" si="71"/>
        <v>-0.12848583822434512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-2.8637129102059783E-25</v>
      </c>
      <c r="AR88">
        <f t="shared" si="76"/>
        <v>-2.8637335039281121E-25</v>
      </c>
      <c r="AS88">
        <f t="shared" si="77"/>
        <v>-5.0928737858534535E-6</v>
      </c>
      <c r="AT88">
        <f t="shared" si="78"/>
        <v>-3.3273442067575879E-6</v>
      </c>
      <c r="AU88">
        <f t="shared" si="79"/>
        <v>-8.4202179926110423E-6</v>
      </c>
      <c r="AW88">
        <v>85</v>
      </c>
      <c r="AX88">
        <f>IF(Z88&gt;0, (R88*SUMPRODUCT(K88:$K$98, X88:$X$98)-K88*$AZ$3)/Z88, 0)</f>
        <v>-1.03042603484634E+27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500000</v>
      </c>
      <c r="S89">
        <f t="shared" si="63"/>
        <v>-1.5254301776824584E+28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-0.6476100716952875</v>
      </c>
      <c r="AC89">
        <f t="shared" si="64"/>
        <v>-0.57822327829936382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-2.9214860935273456E-22</v>
      </c>
      <c r="AI89">
        <f t="shared" si="69"/>
        <v>-2.9215050463213428E-22</v>
      </c>
      <c r="AJ89">
        <f t="shared" si="70"/>
        <v>-6.9386793395923685E-2</v>
      </c>
      <c r="AK89">
        <f t="shared" si="92"/>
        <v>-4.5332705018670129E-2</v>
      </c>
      <c r="AL89">
        <f t="shared" si="71"/>
        <v>-0.11471949841459381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-1.7094400462063677E-26</v>
      </c>
      <c r="AR89">
        <f t="shared" si="76"/>
        <v>-1.709451135995608E-26</v>
      </c>
      <c r="AS89">
        <f t="shared" si="77"/>
        <v>-4.0600078012224579E-6</v>
      </c>
      <c r="AT89">
        <f t="shared" si="78"/>
        <v>-2.6525384301320053E-6</v>
      </c>
      <c r="AU89">
        <f t="shared" si="79"/>
        <v>-6.7125462313544632E-6</v>
      </c>
      <c r="AW89">
        <v>86</v>
      </c>
      <c r="AX89">
        <f>IF(Z89&gt;0, (R89*SUMPRODUCT(K89:$K$98, X89:$X$98)-K89*$AZ$3)/Z89, 0)</f>
        <v>-1.5254301776824584E+28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500000</v>
      </c>
      <c r="S90">
        <f t="shared" si="63"/>
        <v>-2.5110165662962543E+29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-0.57822327829936382</v>
      </c>
      <c r="AC90">
        <f t="shared" si="64"/>
        <v>-0.51627078419586048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-1.7735254551754307E-23</v>
      </c>
      <c r="AI90">
        <f t="shared" si="69"/>
        <v>-1.773535735290487E-23</v>
      </c>
      <c r="AJ90">
        <f t="shared" si="70"/>
        <v>-6.1952494103503342E-2</v>
      </c>
      <c r="AK90">
        <f t="shared" si="92"/>
        <v>-4.0475629480955469E-2</v>
      </c>
      <c r="AL90">
        <f t="shared" si="71"/>
        <v>-0.10242812358445881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-9.2655126626191474E-28</v>
      </c>
      <c r="AR90">
        <f t="shared" si="76"/>
        <v>-9.2655663695089745E-28</v>
      </c>
      <c r="AS90">
        <f t="shared" si="77"/>
        <v>-3.2366133619439265E-6</v>
      </c>
      <c r="AT90">
        <f t="shared" si="78"/>
        <v>-2.1145873964700292E-6</v>
      </c>
      <c r="AU90">
        <f t="shared" si="79"/>
        <v>-5.3512007584139553E-6</v>
      </c>
      <c r="AW90">
        <v>87</v>
      </c>
      <c r="AX90">
        <f>IF(Z90&gt;0, (R90*SUMPRODUCT(K90:$K$98, X90:$X$98)-K90*$AZ$3)/Z90, 0)</f>
        <v>-2.5110165662962543E+29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500000</v>
      </c>
      <c r="S91">
        <f t="shared" si="63"/>
        <v>-4.6504854337953502E+30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-0.51627078419586048</v>
      </c>
      <c r="AC91">
        <f t="shared" si="64"/>
        <v>-0.46095605731773259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-9.6817139690392E-25</v>
      </c>
      <c r="AI91">
        <f t="shared" si="69"/>
        <v>-9.68176352903287E-25</v>
      </c>
      <c r="AJ91">
        <f t="shared" si="70"/>
        <v>-5.5314726878127884E-2</v>
      </c>
      <c r="AK91">
        <f t="shared" si="92"/>
        <v>-3.6138954893710239E-2</v>
      </c>
      <c r="AL91">
        <f t="shared" si="71"/>
        <v>-9.145368177183813E-2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-4.5161281081123326E-29</v>
      </c>
      <c r="AR91">
        <f t="shared" si="76"/>
        <v>-4.5161512258455321E-29</v>
      </c>
      <c r="AS91">
        <f t="shared" si="77"/>
        <v>-2.5802083561415181E-6</v>
      </c>
      <c r="AT91">
        <f t="shared" si="78"/>
        <v>-1.6857361260124596E-6</v>
      </c>
      <c r="AU91">
        <f t="shared" si="79"/>
        <v>-4.2659444821539782E-6</v>
      </c>
      <c r="AW91">
        <v>88</v>
      </c>
      <c r="AX91">
        <f>IF(Z91&gt;0, (R91*SUMPRODUCT(K91:$K$98, X91:$X$98)-K91*$AZ$3)/Z91, 0)</f>
        <v>-4.6504854337953502E+30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500000</v>
      </c>
      <c r="S92">
        <f t="shared" si="63"/>
        <v>-9.8331536343183797E+31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-0.46095605731773259</v>
      </c>
      <c r="AC92">
        <f t="shared" si="64"/>
        <v>-0.41156790831940399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-4.6971637310854159E-26</v>
      </c>
      <c r="AI92">
        <f t="shared" si="69"/>
        <v>-4.6971846586496349E-26</v>
      </c>
      <c r="AJ92">
        <f t="shared" si="70"/>
        <v>-4.9388148998328607E-2</v>
      </c>
      <c r="AK92">
        <f t="shared" si="92"/>
        <v>-3.2266924012241287E-2</v>
      </c>
      <c r="AL92">
        <f t="shared" si="71"/>
        <v>-8.1655073010569901E-2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-1.9562830011110284E-30</v>
      </c>
      <c r="AR92">
        <f t="shared" si="76"/>
        <v>-1.9562917170597327E-30</v>
      </c>
      <c r="AS92">
        <f t="shared" si="77"/>
        <v>-2.0569263043220066E-6</v>
      </c>
      <c r="AT92">
        <f t="shared" si="78"/>
        <v>-1.343858518823708E-6</v>
      </c>
      <c r="AU92">
        <f t="shared" si="79"/>
        <v>-3.4007848231457149E-6</v>
      </c>
      <c r="AW92">
        <v>89</v>
      </c>
      <c r="AX92">
        <f>IF(Z92&gt;0, (R92*SUMPRODUCT(K92:$K$98, X92:$X$98)-K92*$AZ$3)/Z92, 0)</f>
        <v>-9.8331536343183797E+31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500000</v>
      </c>
      <c r="S93">
        <f t="shared" si="63"/>
        <v>-2.4186610371234307E+33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-0.41156790831940399</v>
      </c>
      <c r="AC93">
        <f t="shared" si="64"/>
        <v>-0.36747134671375359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-1.9958629945513897E-27</v>
      </c>
      <c r="AI93">
        <f t="shared" si="69"/>
        <v>-1.9958705911377049E-27</v>
      </c>
      <c r="AJ93">
        <f t="shared" si="70"/>
        <v>-4.4096561605650397E-2</v>
      </c>
      <c r="AK93">
        <f t="shared" si="92"/>
        <v>-2.880975358235828E-2</v>
      </c>
      <c r="AL93">
        <f t="shared" si="71"/>
        <v>-7.2906315188008677E-2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-7.4217904073913704E-32</v>
      </c>
      <c r="AR93">
        <f t="shared" si="76"/>
        <v>-7.4218186559593319E-32</v>
      </c>
      <c r="AS93">
        <f t="shared" si="77"/>
        <v>-1.6397690563791452E-6</v>
      </c>
      <c r="AT93">
        <f t="shared" si="78"/>
        <v>-1.0713157835010422E-6</v>
      </c>
      <c r="AU93">
        <f t="shared" si="79"/>
        <v>-2.7110848398801874E-6</v>
      </c>
      <c r="AW93">
        <v>90</v>
      </c>
      <c r="AX93">
        <f>IF(Z93&gt;0, (R93*SUMPRODUCT(K93:$K$98, X93:$X$98)-K93*$AZ$3)/Z93, 0)</f>
        <v>-2.4186610371234307E+33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500000</v>
      </c>
      <c r="S94">
        <f t="shared" si="63"/>
        <v>-7.1031570508537865E+34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-0.36747134671375359</v>
      </c>
      <c r="AC94">
        <f t="shared" si="64"/>
        <v>-0.32809941670870851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-7.2896672192966176E-29</v>
      </c>
      <c r="AI94">
        <f t="shared" si="69"/>
        <v>-7.2896903146198911E-29</v>
      </c>
      <c r="AJ94">
        <f t="shared" si="70"/>
        <v>-3.9371930005045075E-2</v>
      </c>
      <c r="AK94">
        <f t="shared" si="92"/>
        <v>-2.5722994269962753E-2</v>
      </c>
      <c r="AL94">
        <f t="shared" si="71"/>
        <v>-6.5094924275007821E-2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-2.4202913006333899E-33</v>
      </c>
      <c r="AR94">
        <f t="shared" si="76"/>
        <v>-2.4202989686665558E-33</v>
      </c>
      <c r="AS94">
        <f t="shared" si="77"/>
        <v>-1.307213852343071E-6</v>
      </c>
      <c r="AT94">
        <f t="shared" si="78"/>
        <v>-8.5404638353080538E-7</v>
      </c>
      <c r="AU94">
        <f t="shared" si="79"/>
        <v>-2.1612602358738761E-6</v>
      </c>
      <c r="AW94">
        <v>91</v>
      </c>
      <c r="AX94">
        <f>IF(Z94&gt;0, (R94*SUMPRODUCT(K94:$K$98, X94:$X$98)-K94*$AZ$3)/Z94, 0)</f>
        <v>-7.1031570508537865E+34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500000</v>
      </c>
      <c r="S95">
        <f t="shared" si="63"/>
        <v>-2.5880591845719275E+36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-0.32809941670870851</v>
      </c>
      <c r="AC95">
        <f t="shared" si="64"/>
        <v>-0.29294590777563262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-2.2298413301163453E-30</v>
      </c>
      <c r="AI95">
        <f t="shared" si="69"/>
        <v>-2.2298469896837447E-30</v>
      </c>
      <c r="AJ95">
        <f t="shared" si="70"/>
        <v>-3.5153508933075894E-2</v>
      </c>
      <c r="AK95">
        <f t="shared" si="92"/>
        <v>-2.2966959169609599E-2</v>
      </c>
      <c r="AL95">
        <f t="shared" si="71"/>
        <v>-5.8120468102685494E-2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-6.610219411940898E-35</v>
      </c>
      <c r="AR95">
        <f t="shared" si="76"/>
        <v>-6.6102361893598929E-35</v>
      </c>
      <c r="AS95">
        <f t="shared" si="77"/>
        <v>-1.0421028797377779E-6</v>
      </c>
      <c r="AT95">
        <f t="shared" si="78"/>
        <v>-6.8084054809534862E-7</v>
      </c>
      <c r="AU95">
        <f t="shared" si="79"/>
        <v>-1.7229434278331265E-6</v>
      </c>
      <c r="AW95">
        <v>92</v>
      </c>
      <c r="AX95">
        <f>IF(Z95&gt;0, (R95*SUMPRODUCT(K95:$K$98, X95:$X$98)-K95*$AZ$3)/Z95, 0)</f>
        <v>-2.5880591845719275E+36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500000</v>
      </c>
      <c r="S96">
        <f t="shared" si="63"/>
        <v>-1.2418096010756622E+38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-0.29294590777563262</v>
      </c>
      <c r="AC96">
        <f t="shared" si="64"/>
        <v>-0.26155884622824338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-5.4976581387079657E-32</v>
      </c>
      <c r="AI96">
        <f t="shared" si="69"/>
        <v>-5.4976686700666376E-32</v>
      </c>
      <c r="AJ96">
        <f t="shared" si="70"/>
        <v>-3.1387061547389239E-2</v>
      </c>
      <c r="AK96">
        <f t="shared" si="92"/>
        <v>-2.0506213544294286E-2</v>
      </c>
      <c r="AL96">
        <f t="shared" si="71"/>
        <v>-5.1893275091683524E-2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-1.455129422770814E-36</v>
      </c>
      <c r="AR96">
        <f t="shared" si="76"/>
        <v>-1.4551322102285784E-36</v>
      </c>
      <c r="AS96">
        <f t="shared" si="77"/>
        <v>-8.3075803550524496E-7</v>
      </c>
      <c r="AT96">
        <f t="shared" si="78"/>
        <v>-5.4276191653009295E-7</v>
      </c>
      <c r="AU96">
        <f t="shared" si="79"/>
        <v>-1.373519952035338E-6</v>
      </c>
      <c r="AW96">
        <v>93</v>
      </c>
      <c r="AX96">
        <f>IF(Z96&gt;0, (R96*SUMPRODUCT(K96:$K$98, X96:$X$98)-K96*$AZ$3)/Z96, 0)</f>
        <v>-1.2418096010756622E+38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500000</v>
      </c>
      <c r="S97">
        <f t="shared" si="63"/>
        <v>-8.7229137224472644E+39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-0.26155884622824338</v>
      </c>
      <c r="AC97">
        <f t="shared" si="64"/>
        <v>-0.23353468413236014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-1.029218231227034E-33</v>
      </c>
      <c r="AI97">
        <f t="shared" si="69"/>
        <v>-1.0292195698547652E-33</v>
      </c>
      <c r="AJ97">
        <f t="shared" si="70"/>
        <v>-2.8024162095883237E-2</v>
      </c>
      <c r="AK97">
        <f t="shared" si="92"/>
        <v>-1.8309119235977039E-2</v>
      </c>
      <c r="AL97">
        <f t="shared" si="71"/>
        <v>-4.6333281331860279E-2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-2.4322787164949401E-38</v>
      </c>
      <c r="AR97">
        <f t="shared" si="76"/>
        <v>-2.4322818799792635E-38</v>
      </c>
      <c r="AS97">
        <f t="shared" si="77"/>
        <v>-6.6227521963109428E-7</v>
      </c>
      <c r="AT97">
        <f t="shared" si="78"/>
        <v>-4.3268647682564798E-7</v>
      </c>
      <c r="AU97">
        <f t="shared" si="79"/>
        <v>-1.0949616964567423E-6</v>
      </c>
      <c r="AW97">
        <v>94</v>
      </c>
      <c r="AX97">
        <f>IF(Z97&gt;0, (R97*SUMPRODUCT(K97:$K$98, X97:$X$98)-K97*$AZ$3)/Z97, 0)</f>
        <v>-8.7229137224472644E+39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-0.23353468413236014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-0.23353468413236014</v>
      </c>
      <c r="AK98">
        <f t="shared" si="92"/>
        <v>-1.6347427889265211E-2</v>
      </c>
      <c r="AL98">
        <f t="shared" si="71"/>
        <v>-0.24988211202162536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-2.8245395747334431E-40</v>
      </c>
      <c r="AR98">
        <f t="shared" si="76"/>
        <v>-2.8245395747334431E-40</v>
      </c>
      <c r="AS98">
        <f t="shared" si="77"/>
        <v>-4.927643003207542E-6</v>
      </c>
      <c r="AT98">
        <f t="shared" si="78"/>
        <v>-3.4493501022452802E-7</v>
      </c>
      <c r="AU98">
        <f t="shared" si="79"/>
        <v>-5.2725780134320706E-6</v>
      </c>
      <c r="AW98">
        <v>95</v>
      </c>
    </row>
    <row r="100" spans="5:50" x14ac:dyDescent="0.3">
      <c r="AN100" s="6">
        <f t="shared" ref="AN100:AU100" si="93">SUM(AN3:AN98)</f>
        <v>16728.874436861825</v>
      </c>
      <c r="AO100" s="6">
        <f t="shared" si="93"/>
        <v>-1672.8874436861825</v>
      </c>
      <c r="AP100" s="6">
        <f t="shared" si="93"/>
        <v>-728.11361827386827</v>
      </c>
      <c r="AQ100" s="6">
        <f t="shared" si="93"/>
        <v>-9882.0152847960817</v>
      </c>
      <c r="AR100" s="6">
        <f t="shared" si="93"/>
        <v>4445.8580901056994</v>
      </c>
      <c r="AS100" s="6">
        <f t="shared" si="93"/>
        <v>-2331.3589277256278</v>
      </c>
      <c r="AT100" s="6">
        <f t="shared" si="93"/>
        <v>1359.9593745066161</v>
      </c>
      <c r="AU100" s="6">
        <f t="shared" si="93"/>
        <v>3474.4585368866851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'S.35.04.D'!C3*(1+C12)</f>
        <v>33687.912292269008</v>
      </c>
      <c r="K3">
        <v>1</v>
      </c>
      <c r="L3" s="2">
        <v>0</v>
      </c>
      <c r="O3">
        <f>$C$3</f>
        <v>33687.912292269008</v>
      </c>
      <c r="P3">
        <f>O3*C5</f>
        <v>3368.7912292269011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33687.912292269008</v>
      </c>
      <c r="AF3">
        <f t="shared" ref="AF3:AF34" si="4">-$Z3*P3</f>
        <v>-3368.7912292269011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29919.121063042105</v>
      </c>
      <c r="AJ3">
        <f t="shared" ref="AJ3:AJ34" si="8">AB3-AC3</f>
        <v>0</v>
      </c>
      <c r="AL3">
        <f t="shared" ref="AL3:AL34" si="9">SUM(AI3:AK3)</f>
        <v>29919.121063042105</v>
      </c>
      <c r="AN3">
        <f t="shared" ref="AN3:AN34" si="10">AE3*$K3</f>
        <v>33687.912292269008</v>
      </c>
      <c r="AO3">
        <f t="shared" ref="AO3:AO34" si="11">AF3*$K3</f>
        <v>-3368.7912292269011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29919.121063042105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29919.121063042105</v>
      </c>
      <c r="AW3">
        <v>0</v>
      </c>
      <c r="AX3">
        <f>IF(Z3&gt;0, (R3*SUMPRODUCT(K3:$K$98, X3:$X$98)-K3*$AZ$3)/Z3, 0)</f>
        <v>0</v>
      </c>
      <c r="AZ3">
        <f>C6*SUMPRODUCT(X4:X89, K4:K89)/1</f>
        <v>20220.259980993549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2191.6223836588565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2166.4564265350236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-2166.4564265350236</v>
      </c>
      <c r="AK4">
        <f>G4*SUM(AB4, AE4:AF4)</f>
        <v>0</v>
      </c>
      <c r="AL4">
        <f t="shared" si="9"/>
        <v>-2907.8554265350235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-661.96339285714282</v>
      </c>
      <c r="AR4">
        <f t="shared" si="14"/>
        <v>-661.96339285714282</v>
      </c>
      <c r="AS4">
        <f t="shared" si="15"/>
        <v>-1934.3360951205566</v>
      </c>
      <c r="AT4">
        <f t="shared" si="16"/>
        <v>0</v>
      </c>
      <c r="AU4">
        <f t="shared" si="17"/>
        <v>-2596.2994879776993</v>
      </c>
      <c r="AW4">
        <v>1</v>
      </c>
      <c r="AX4">
        <f>IF(Z4&gt;0, (R4*SUMPRODUCT(K4:$K$98, X4:$X$98)-K4*$AZ$3)/Z4, 0)</f>
        <v>2191.6223836588565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500000</v>
      </c>
      <c r="S5">
        <f t="shared" si="1"/>
        <v>3519.384535226975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2166.4564265350236</v>
      </c>
      <c r="AC5">
        <f t="shared" si="2"/>
        <v>3438.8291287984357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-760.54536487476003</v>
      </c>
      <c r="AI5">
        <f t="shared" si="7"/>
        <v>-809.40091183727259</v>
      </c>
      <c r="AJ5">
        <f t="shared" si="8"/>
        <v>-1272.3727022634121</v>
      </c>
      <c r="AK5">
        <f>G5*SUM(AB5, AE5:AF5)</f>
        <v>151.65194985745168</v>
      </c>
      <c r="AL5">
        <f t="shared" si="9"/>
        <v>-1930.1216642432328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-606.30210847796548</v>
      </c>
      <c r="AR5">
        <f t="shared" si="14"/>
        <v>-645.24945140088687</v>
      </c>
      <c r="AS5">
        <f t="shared" si="15"/>
        <v>-1014.3277282074393</v>
      </c>
      <c r="AT5">
        <f t="shared" si="16"/>
        <v>120.89600594503482</v>
      </c>
      <c r="AU5">
        <f t="shared" si="17"/>
        <v>-1538.6811736632912</v>
      </c>
      <c r="AW5">
        <v>2</v>
      </c>
      <c r="AX5">
        <f>IF(Z5&gt;0, (R5*SUMPRODUCT(K5:$K$98, X5:$X$98)-K5*$AZ$3)/Z5, 0)</f>
        <v>3519.384535226975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500000</v>
      </c>
      <c r="S6">
        <f t="shared" si="1"/>
        <v>4721.2636807932386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3438.8291287984357</v>
      </c>
      <c r="AC6">
        <f t="shared" si="2"/>
        <v>4559.6128195352539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-789.36346927254147</v>
      </c>
      <c r="AI6">
        <f t="shared" si="7"/>
        <v>-837.65152441850159</v>
      </c>
      <c r="AJ6">
        <f t="shared" si="8"/>
        <v>-1120.7836907368182</v>
      </c>
      <c r="AK6">
        <f>G6*SUM(AB6, AE6:AF6)</f>
        <v>240.71803901589053</v>
      </c>
      <c r="AL6">
        <f t="shared" si="9"/>
        <v>-1717.7171761394293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-561.85332577366341</v>
      </c>
      <c r="AR6">
        <f t="shared" si="14"/>
        <v>-596.22380963188255</v>
      </c>
      <c r="AS6">
        <f t="shared" si="15"/>
        <v>-797.75169313788183</v>
      </c>
      <c r="AT6">
        <f t="shared" si="16"/>
        <v>171.33834546388888</v>
      </c>
      <c r="AU6">
        <f t="shared" si="17"/>
        <v>-1222.6371573058755</v>
      </c>
      <c r="AW6">
        <v>3</v>
      </c>
      <c r="AX6">
        <f>IF(Z6&gt;0, (R6*SUMPRODUCT(K6:$K$98, X6:$X$98)-K6*$AZ$3)/Z6, 0)</f>
        <v>4721.2636807932386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500000</v>
      </c>
      <c r="S7">
        <f t="shared" si="1"/>
        <v>5804.1369942805341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4559.6128195352539</v>
      </c>
      <c r="AC7">
        <f t="shared" si="2"/>
        <v>5539.8003859176424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-823.14233204560969</v>
      </c>
      <c r="AI7">
        <f t="shared" si="7"/>
        <v>-870.86519240690563</v>
      </c>
      <c r="AJ7">
        <f t="shared" si="8"/>
        <v>-980.18756638238847</v>
      </c>
      <c r="AK7">
        <f>G7*SUM(AB7, AE7:AF7)</f>
        <v>319.17289736746778</v>
      </c>
      <c r="AL7">
        <f t="shared" si="9"/>
        <v>-1531.8798614218263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-523.12183311529736</v>
      </c>
      <c r="AR7">
        <f t="shared" si="14"/>
        <v>-553.4505736280903</v>
      </c>
      <c r="AS7">
        <f t="shared" si="15"/>
        <v>-622.92691866364351</v>
      </c>
      <c r="AT7">
        <f t="shared" si="16"/>
        <v>202.84014641387554</v>
      </c>
      <c r="AU7">
        <f t="shared" si="17"/>
        <v>-973.53734587785812</v>
      </c>
      <c r="AW7">
        <v>4</v>
      </c>
      <c r="AX7">
        <f>IF(Z7&gt;0, (R7*SUMPRODUCT(K7:$K$98, X7:$X$98)-K7*$AZ$3)/Z7, 0)</f>
        <v>5804.1369942805341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500000</v>
      </c>
      <c r="S8">
        <f t="shared" si="1"/>
        <v>6778.5292208162373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5539.8003859176424</v>
      </c>
      <c r="AC8">
        <f t="shared" si="2"/>
        <v>6393.500777941681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-856.90643113279089</v>
      </c>
      <c r="AI8">
        <f t="shared" si="7"/>
        <v>-904.06637224736062</v>
      </c>
      <c r="AJ8">
        <f t="shared" si="8"/>
        <v>-853.70039202403859</v>
      </c>
      <c r="AK8">
        <f t="shared" ref="AK8:AK39" si="30">G8*SUM(AB8:AB8, AE8:AF8)</f>
        <v>387.786027014235</v>
      </c>
      <c r="AL8">
        <f t="shared" si="9"/>
        <v>-1369.980737257164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-486.23172186272598</v>
      </c>
      <c r="AR8">
        <f t="shared" si="14"/>
        <v>-512.99153896524058</v>
      </c>
      <c r="AS8">
        <f t="shared" si="15"/>
        <v>-484.41252917193583</v>
      </c>
      <c r="AT8">
        <f t="shared" si="16"/>
        <v>220.04020600029517</v>
      </c>
      <c r="AU8">
        <f t="shared" si="17"/>
        <v>-777.36386213688115</v>
      </c>
      <c r="AW8">
        <v>5</v>
      </c>
      <c r="AX8">
        <f>IF(Z8&gt;0, (R8*SUMPRODUCT(K8:$K$98, X8:$X$98)-K8*$AZ$3)/Z8, 0)</f>
        <v>6778.5292208162373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500000</v>
      </c>
      <c r="S9">
        <f t="shared" si="1"/>
        <v>7657.4106279125635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6393.500777941681</v>
      </c>
      <c r="AC9">
        <f t="shared" si="2"/>
        <v>7136.5746142390744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-892.04207616736528</v>
      </c>
      <c r="AI9">
        <f t="shared" si="7"/>
        <v>-938.64121366317261</v>
      </c>
      <c r="AJ9">
        <f t="shared" si="8"/>
        <v>-743.07383629739343</v>
      </c>
      <c r="AK9">
        <f t="shared" si="30"/>
        <v>447.54505445591769</v>
      </c>
      <c r="AL9">
        <f t="shared" si="9"/>
        <v>-1234.1699955046483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-451.93627718601726</v>
      </c>
      <c r="AR9">
        <f t="shared" si="14"/>
        <v>-475.54485046141423</v>
      </c>
      <c r="AS9">
        <f t="shared" si="15"/>
        <v>-376.46433080088138</v>
      </c>
      <c r="AT9">
        <f t="shared" si="16"/>
        <v>226.74025271636665</v>
      </c>
      <c r="AU9">
        <f t="shared" si="17"/>
        <v>-625.26892854592893</v>
      </c>
      <c r="AW9">
        <v>6</v>
      </c>
      <c r="AX9">
        <f>IF(Z9&gt;0, (R9*SUMPRODUCT(K9:$K$98, X9:$X$98)-K9*$AZ$3)/Z9, 0)</f>
        <v>7657.4106279125635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500000</v>
      </c>
      <c r="S10">
        <f t="shared" si="1"/>
        <v>8451.6297861983203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7136.5746142390744</v>
      </c>
      <c r="AC10">
        <f t="shared" si="2"/>
        <v>7782.232585410311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-933.12489477616839</v>
      </c>
      <c r="AI10">
        <f t="shared" si="7"/>
        <v>-979.16472840754</v>
      </c>
      <c r="AJ10">
        <f t="shared" si="8"/>
        <v>-645.65797117123657</v>
      </c>
      <c r="AK10">
        <f t="shared" si="30"/>
        <v>499.56022299673526</v>
      </c>
      <c r="AL10">
        <f t="shared" si="9"/>
        <v>-1125.2624765820412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-422.09831396332112</v>
      </c>
      <c r="AR10">
        <f t="shared" si="14"/>
        <v>-442.92439658071316</v>
      </c>
      <c r="AS10">
        <f t="shared" si="15"/>
        <v>-292.06287663531947</v>
      </c>
      <c r="AT10">
        <f t="shared" si="16"/>
        <v>225.97567488609675</v>
      </c>
      <c r="AU10">
        <f t="shared" si="17"/>
        <v>-509.01159832993591</v>
      </c>
      <c r="AW10">
        <v>7</v>
      </c>
      <c r="AX10">
        <f>IF(Z10&gt;0, (R10*SUMPRODUCT(K10:$K$98, X10:$X$98)-K10*$AZ$3)/Z10, 0)</f>
        <v>8451.6297861983203</v>
      </c>
    </row>
    <row r="11" spans="1:52" x14ac:dyDescent="0.3">
      <c r="A11" t="s">
        <v>33</v>
      </c>
      <c r="C11" s="25">
        <f>AU91</f>
        <v>6996.7202453174114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500000</v>
      </c>
      <c r="S11">
        <f t="shared" si="1"/>
        <v>9168.5675716290316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7782.232585410311</v>
      </c>
      <c r="AC11">
        <f t="shared" si="2"/>
        <v>8340.1291360516752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-972.53531686569511</v>
      </c>
      <c r="AI11">
        <f t="shared" si="7"/>
        <v>-1018.0174986290665</v>
      </c>
      <c r="AJ11">
        <f t="shared" si="8"/>
        <v>-557.89655064136423</v>
      </c>
      <c r="AK11">
        <f t="shared" si="30"/>
        <v>544.75628097872186</v>
      </c>
      <c r="AL11">
        <f t="shared" si="9"/>
        <v>-1031.1577682917089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-392.79070309965562</v>
      </c>
      <c r="AR11">
        <f t="shared" si="14"/>
        <v>-411.16019348579044</v>
      </c>
      <c r="AS11">
        <f t="shared" si="15"/>
        <v>-225.32505975158981</v>
      </c>
      <c r="AT11">
        <f t="shared" si="16"/>
        <v>220.01792522372244</v>
      </c>
      <c r="AU11">
        <f t="shared" si="17"/>
        <v>-416.46732801365783</v>
      </c>
      <c r="AW11">
        <v>8</v>
      </c>
      <c r="AX11">
        <f>IF(Z11&gt;0, (R11*SUMPRODUCT(K11:$K$98, X11:$X$98)-K11*$AZ$3)/Z11, 0)</f>
        <v>9168.5675716290316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500000</v>
      </c>
      <c r="S12">
        <f t="shared" si="1"/>
        <v>9818.8362574719649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8340.1291360516752</v>
      </c>
      <c r="AC12">
        <f t="shared" si="2"/>
        <v>8822.3338477776342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-1018.0249454786348</v>
      </c>
      <c r="AI12">
        <f t="shared" si="7"/>
        <v>-1062.9505029298246</v>
      </c>
      <c r="AJ12">
        <f t="shared" si="8"/>
        <v>-482.20471172595899</v>
      </c>
      <c r="AK12">
        <f t="shared" si="30"/>
        <v>583.80903952361734</v>
      </c>
      <c r="AL12">
        <f t="shared" si="9"/>
        <v>-961.34617513216619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-367.11000102092174</v>
      </c>
      <c r="AR12">
        <f t="shared" si="14"/>
        <v>-383.31060741570667</v>
      </c>
      <c r="AS12">
        <f t="shared" si="15"/>
        <v>-173.88785314173347</v>
      </c>
      <c r="AT12">
        <f t="shared" si="16"/>
        <v>210.52739232708365</v>
      </c>
      <c r="AU12">
        <f t="shared" si="17"/>
        <v>-346.67106823035647</v>
      </c>
      <c r="AW12">
        <v>9</v>
      </c>
      <c r="AX12">
        <f>IF(Z12&gt;0, (R12*SUMPRODUCT(K12:$K$98, X12:$X$98)-K12*$AZ$3)/Z12, 0)</f>
        <v>9818.8362574719649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500000</v>
      </c>
      <c r="S13">
        <f t="shared" si="1"/>
        <v>10408.54721876491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8822.3338477776342</v>
      </c>
      <c r="AC13">
        <f t="shared" si="2"/>
        <v>9236.4697528510151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-1066.6239327728706</v>
      </c>
      <c r="AI13">
        <f t="shared" si="7"/>
        <v>-1110.9935722562711</v>
      </c>
      <c r="AJ13">
        <f t="shared" si="8"/>
        <v>-414.13590507338085</v>
      </c>
      <c r="AK13">
        <f t="shared" si="30"/>
        <v>617.56336934443448</v>
      </c>
      <c r="AL13">
        <f t="shared" si="9"/>
        <v>-907.56610798521751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-343.42435985997815</v>
      </c>
      <c r="AR13">
        <f t="shared" si="14"/>
        <v>-357.71019629081093</v>
      </c>
      <c r="AS13">
        <f t="shared" si="15"/>
        <v>-133.3406777448937</v>
      </c>
      <c r="AT13">
        <f t="shared" si="16"/>
        <v>198.83887682768301</v>
      </c>
      <c r="AU13">
        <f t="shared" si="17"/>
        <v>-292.21199720802161</v>
      </c>
      <c r="AW13">
        <v>10</v>
      </c>
      <c r="AX13">
        <f>IF(Z13&gt;0, (R13*SUMPRODUCT(K13:$K$98, X13:$X$98)-K13*$AZ$3)/Z13, 0)</f>
        <v>10408.54721876491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500000</v>
      </c>
      <c r="S14">
        <f t="shared" si="1"/>
        <v>10944.650133617573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9236.4697528510151</v>
      </c>
      <c r="AC14">
        <f t="shared" si="2"/>
        <v>9590.5863805752433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-1119.0488958928202</v>
      </c>
      <c r="AI14">
        <f t="shared" si="7"/>
        <v>-1162.8629340917973</v>
      </c>
      <c r="AJ14">
        <f t="shared" si="8"/>
        <v>-354.11662772422824</v>
      </c>
      <c r="AK14">
        <f t="shared" si="30"/>
        <v>646.55288269957111</v>
      </c>
      <c r="AL14">
        <f t="shared" si="9"/>
        <v>-870.42667911645447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-321.69981688737153</v>
      </c>
      <c r="AR14">
        <f t="shared" si="14"/>
        <v>-334.29530589365106</v>
      </c>
      <c r="AS14">
        <f t="shared" si="15"/>
        <v>-101.8000685347789</v>
      </c>
      <c r="AT14">
        <f t="shared" si="16"/>
        <v>185.86850381234424</v>
      </c>
      <c r="AU14">
        <f t="shared" si="17"/>
        <v>-250.22687061608573</v>
      </c>
      <c r="AW14">
        <v>11</v>
      </c>
      <c r="AX14">
        <f>IF(Z14&gt;0, (R14*SUMPRODUCT(K14:$K$98, X14:$X$98)-K14*$AZ$3)/Z14, 0)</f>
        <v>10944.650133617573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500000</v>
      </c>
      <c r="S15">
        <f t="shared" si="1"/>
        <v>11433.228662133537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9590.5863805752433</v>
      </c>
      <c r="AC15">
        <f t="shared" si="2"/>
        <v>9891.6910168880459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-1173.7780833506015</v>
      </c>
      <c r="AI15">
        <f t="shared" si="7"/>
        <v>-1217.0366033592541</v>
      </c>
      <c r="AJ15">
        <f t="shared" si="8"/>
        <v>-301.10463631280254</v>
      </c>
      <c r="AK15">
        <f t="shared" si="30"/>
        <v>671.34104664026711</v>
      </c>
      <c r="AL15">
        <f t="shared" si="9"/>
        <v>-846.80019303178949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-301.27959864127627</v>
      </c>
      <c r="AR15">
        <f t="shared" si="14"/>
        <v>-312.38298328517709</v>
      </c>
      <c r="AS15">
        <f t="shared" si="15"/>
        <v>-77.286060511876158</v>
      </c>
      <c r="AT15">
        <f t="shared" si="16"/>
        <v>172.31652554444531</v>
      </c>
      <c r="AU15">
        <f t="shared" si="17"/>
        <v>-217.35251825260795</v>
      </c>
      <c r="AW15">
        <v>12</v>
      </c>
      <c r="AX15">
        <f>IF(Z15&gt;0, (R15*SUMPRODUCT(K15:$K$98, X15:$X$98)-K15*$AZ$3)/Z15, 0)</f>
        <v>11433.228662133537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500000</v>
      </c>
      <c r="S16">
        <f t="shared" si="1"/>
        <v>11894.78259881916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9891.6910168880459</v>
      </c>
      <c r="AC16">
        <f t="shared" si="2"/>
        <v>10146.486822889783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-1749.3745491499049</v>
      </c>
      <c r="AI16">
        <f t="shared" si="7"/>
        <v>-1792.0255465035557</v>
      </c>
      <c r="AJ16">
        <f t="shared" si="8"/>
        <v>-254.79580600173722</v>
      </c>
      <c r="AK16">
        <f t="shared" si="30"/>
        <v>692.41837118216324</v>
      </c>
      <c r="AL16">
        <f t="shared" si="9"/>
        <v>-1354.4029813231296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-400.91149553513378</v>
      </c>
      <c r="AR16">
        <f t="shared" si="14"/>
        <v>-410.68600331188549</v>
      </c>
      <c r="AS16">
        <f t="shared" si="15"/>
        <v>-58.392622488920729</v>
      </c>
      <c r="AT16">
        <f t="shared" si="16"/>
        <v>158.68441944667558</v>
      </c>
      <c r="AU16">
        <f t="shared" si="17"/>
        <v>-310.39420635413063</v>
      </c>
      <c r="AW16">
        <v>13</v>
      </c>
      <c r="AX16">
        <f>IF(Z16&gt;0, (R16*SUMPRODUCT(K16:$K$98, X16:$X$98)-K16*$AZ$3)/Z16, 0)</f>
        <v>11894.78259881916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500000</v>
      </c>
      <c r="S17">
        <f t="shared" si="1"/>
        <v>12197.198396485963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10146.486822889783</v>
      </c>
      <c r="AC17">
        <f t="shared" si="2"/>
        <v>10242.07122435734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-2391.4414216192076</v>
      </c>
      <c r="AI17">
        <f t="shared" si="7"/>
        <v>-2433.4267648571599</v>
      </c>
      <c r="AJ17">
        <f t="shared" si="8"/>
        <v>-95.584401467556745</v>
      </c>
      <c r="AK17">
        <f t="shared" si="30"/>
        <v>710.25407760228484</v>
      </c>
      <c r="AL17">
        <f t="shared" si="9"/>
        <v>-1818.7570887224319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-489.3362955736315</v>
      </c>
      <c r="AR17">
        <f t="shared" si="14"/>
        <v>-497.92732863959566</v>
      </c>
      <c r="AS17">
        <f t="shared" si="15"/>
        <v>-19.558462317294726</v>
      </c>
      <c r="AT17">
        <f t="shared" si="16"/>
        <v>145.33205626866072</v>
      </c>
      <c r="AU17">
        <f t="shared" si="17"/>
        <v>-372.15373468822969</v>
      </c>
      <c r="AW17">
        <v>14</v>
      </c>
      <c r="AX17">
        <f>IF(Z17&gt;0, (R17*SUMPRODUCT(K17:$K$98, X17:$X$98)-K17*$AZ$3)/Z17, 0)</f>
        <v>12197.198396485963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500000</v>
      </c>
      <c r="S18">
        <f t="shared" si="1"/>
        <v>12355.619681223572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10242.07122435734</v>
      </c>
      <c r="AC18">
        <f t="shared" si="2"/>
        <v>10196.034836821826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-3047.7160656429719</v>
      </c>
      <c r="AI18">
        <f t="shared" si="7"/>
        <v>-3088.9767838419807</v>
      </c>
      <c r="AJ18">
        <f t="shared" si="8"/>
        <v>46.036387535514223</v>
      </c>
      <c r="AK18">
        <f t="shared" si="30"/>
        <v>716.94498570501389</v>
      </c>
      <c r="AL18">
        <f t="shared" si="9"/>
        <v>-2325.9954106014525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-556.80633058780597</v>
      </c>
      <c r="AR18">
        <f t="shared" si="14"/>
        <v>-564.3445095398406</v>
      </c>
      <c r="AS18">
        <f t="shared" si="15"/>
        <v>8.410675884848235</v>
      </c>
      <c r="AT18">
        <f t="shared" si="16"/>
        <v>130.98316842042084</v>
      </c>
      <c r="AU18">
        <f t="shared" si="17"/>
        <v>-424.95066523457149</v>
      </c>
      <c r="AW18">
        <v>15</v>
      </c>
      <c r="AX18">
        <f>IF(Z18&gt;0, (R18*SUMPRODUCT(K18:$K$98, X18:$X$98)-K18*$AZ$3)/Z18, 0)</f>
        <v>12355.619681223572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500000</v>
      </c>
      <c r="S19">
        <f t="shared" si="1"/>
        <v>12396.97532438953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10196.034836821826</v>
      </c>
      <c r="AC19">
        <f t="shared" si="2"/>
        <v>10035.031995553763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-3743.9975693780475</v>
      </c>
      <c r="AI19">
        <f t="shared" si="7"/>
        <v>-3784.4712806381281</v>
      </c>
      <c r="AJ19">
        <f t="shared" si="8"/>
        <v>161.00284126806218</v>
      </c>
      <c r="AK19">
        <f t="shared" si="30"/>
        <v>713.7224385775279</v>
      </c>
      <c r="AL19">
        <f t="shared" si="9"/>
        <v>-2909.7460007925379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-610.72710545323116</v>
      </c>
      <c r="AR19">
        <f t="shared" si="14"/>
        <v>-617.32924449493066</v>
      </c>
      <c r="AS19">
        <f t="shared" si="15"/>
        <v>26.263051029096694</v>
      </c>
      <c r="AT19">
        <f t="shared" si="16"/>
        <v>116.42359027542989</v>
      </c>
      <c r="AU19">
        <f t="shared" si="17"/>
        <v>-474.64260319040409</v>
      </c>
      <c r="AW19">
        <v>16</v>
      </c>
      <c r="AX19">
        <f>IF(Z19&gt;0, (R19*SUMPRODUCT(K19:$K$98, X19:$X$98)-K19*$AZ$3)/Z19, 0)</f>
        <v>12396.97532438953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500000</v>
      </c>
      <c r="S20">
        <f t="shared" si="1"/>
        <v>12338.442620309974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10035.031995553763</v>
      </c>
      <c r="AC20">
        <f t="shared" si="2"/>
        <v>9777.7008627074538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-4460.607717973503</v>
      </c>
      <c r="AI20">
        <f t="shared" si="7"/>
        <v>-4500.2306313491854</v>
      </c>
      <c r="AJ20">
        <f t="shared" si="8"/>
        <v>257.33113284630963</v>
      </c>
      <c r="AK20">
        <f t="shared" si="30"/>
        <v>702.45223968876348</v>
      </c>
      <c r="AL20">
        <f t="shared" si="9"/>
        <v>-3540.4472588141125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-649.66227123723763</v>
      </c>
      <c r="AR20">
        <f t="shared" si="14"/>
        <v>-655.43312434161612</v>
      </c>
      <c r="AS20">
        <f t="shared" si="15"/>
        <v>37.478823244500759</v>
      </c>
      <c r="AT20">
        <f t="shared" si="16"/>
        <v>102.30819348517241</v>
      </c>
      <c r="AU20">
        <f t="shared" si="17"/>
        <v>-515.64610761194297</v>
      </c>
      <c r="AW20">
        <v>17</v>
      </c>
      <c r="AX20">
        <f>IF(Z20&gt;0, (R20*SUMPRODUCT(K20:$K$98, X20:$X$98)-K20*$AZ$3)/Z20, 0)</f>
        <v>12338.442620309974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500000</v>
      </c>
      <c r="S21">
        <f t="shared" si="1"/>
        <v>12200.628298472866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9777.7008627074538</v>
      </c>
      <c r="AC21">
        <f t="shared" si="2"/>
        <v>9443.5707098692474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-5255.1870010167868</v>
      </c>
      <c r="AI21">
        <f t="shared" si="7"/>
        <v>-5293.8881665586105</v>
      </c>
      <c r="AJ21">
        <f t="shared" si="8"/>
        <v>334.13015283820641</v>
      </c>
      <c r="AK21">
        <f t="shared" si="30"/>
        <v>684.43906038952184</v>
      </c>
      <c r="AL21">
        <f t="shared" si="9"/>
        <v>-4275.3189533308823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-683.38236360154156</v>
      </c>
      <c r="AR21">
        <f t="shared" si="14"/>
        <v>-688.41504730565885</v>
      </c>
      <c r="AS21">
        <f t="shared" si="15"/>
        <v>43.450148120882915</v>
      </c>
      <c r="AT21">
        <f t="shared" si="16"/>
        <v>89.004174873265484</v>
      </c>
      <c r="AU21">
        <f t="shared" si="17"/>
        <v>-555.96072431151049</v>
      </c>
      <c r="AW21">
        <v>18</v>
      </c>
      <c r="AX21">
        <f>IF(Z21&gt;0, (R21*SUMPRODUCT(K21:$K$98, X21:$X$98)-K21*$AZ$3)/Z21, 0)</f>
        <v>12200.628298472866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500000</v>
      </c>
      <c r="S22">
        <f t="shared" si="1"/>
        <v>11991.26131209169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9443.5707098692474</v>
      </c>
      <c r="AC22">
        <f t="shared" si="2"/>
        <v>9041.9134519811269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-6120.5893304394849</v>
      </c>
      <c r="AI22">
        <f t="shared" si="7"/>
        <v>-6158.2914253928466</v>
      </c>
      <c r="AJ22">
        <f t="shared" si="8"/>
        <v>401.65725788812051</v>
      </c>
      <c r="AK22">
        <f t="shared" si="30"/>
        <v>661.04994969084737</v>
      </c>
      <c r="AL22">
        <f t="shared" si="9"/>
        <v>-5095.5842178138791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-710.64189982692199</v>
      </c>
      <c r="AR22">
        <f t="shared" si="14"/>
        <v>-715.01936855397162</v>
      </c>
      <c r="AS22">
        <f t="shared" si="15"/>
        <v>46.635129628014184</v>
      </c>
      <c r="AT22">
        <f t="shared" si="16"/>
        <v>76.752379022146144</v>
      </c>
      <c r="AU22">
        <f t="shared" si="17"/>
        <v>-591.63185990381135</v>
      </c>
      <c r="AW22">
        <v>19</v>
      </c>
      <c r="AX22">
        <f>IF(Z22&gt;0, (R22*SUMPRODUCT(K22:$K$98, X22:$X$98)-K22*$AZ$3)/Z22, 0)</f>
        <v>11991.26131209169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500000</v>
      </c>
      <c r="S23">
        <f t="shared" si="1"/>
        <v>11718.010877792562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9041.9134519811269</v>
      </c>
      <c r="AC23">
        <f t="shared" si="2"/>
        <v>8582.8118251126161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-7027.6704993066651</v>
      </c>
      <c r="AI23">
        <f t="shared" si="7"/>
        <v>-7064.2928062605624</v>
      </c>
      <c r="AJ23">
        <f t="shared" si="8"/>
        <v>459.10162686851072</v>
      </c>
      <c r="AK23">
        <f t="shared" si="30"/>
        <v>632.9339416386789</v>
      </c>
      <c r="AL23">
        <f t="shared" si="9"/>
        <v>-5972.2572377533725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-728.53586671610765</v>
      </c>
      <c r="AR23">
        <f t="shared" si="14"/>
        <v>-732.33238280781018</v>
      </c>
      <c r="AS23">
        <f t="shared" si="15"/>
        <v>47.593580500739726</v>
      </c>
      <c r="AT23">
        <f t="shared" si="16"/>
        <v>65.614214239451016</v>
      </c>
      <c r="AU23">
        <f t="shared" si="17"/>
        <v>-619.12458806761947</v>
      </c>
      <c r="AW23">
        <v>20</v>
      </c>
      <c r="AX23">
        <f>IF(Z23&gt;0, (R23*SUMPRODUCT(K23:$K$98, X23:$X$98)-K23*$AZ$3)/Z23, 0)</f>
        <v>11718.010877792562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500000</v>
      </c>
      <c r="S24">
        <f t="shared" si="1"/>
        <v>11392.817386922978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8582.8118251126161</v>
      </c>
      <c r="AC24">
        <f t="shared" si="2"/>
        <v>8078.865487823663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-8001.2416232875576</v>
      </c>
      <c r="AI24">
        <f t="shared" si="7"/>
        <v>-8036.6975830095871</v>
      </c>
      <c r="AJ24">
        <f t="shared" si="8"/>
        <v>503.94633728895315</v>
      </c>
      <c r="AK24">
        <f t="shared" si="30"/>
        <v>600.79682775788319</v>
      </c>
      <c r="AL24">
        <f t="shared" si="9"/>
        <v>-6931.954417962751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-740.59181760283616</v>
      </c>
      <c r="AR24">
        <f t="shared" si="14"/>
        <v>-743.87360746642003</v>
      </c>
      <c r="AS24">
        <f t="shared" si="15"/>
        <v>46.645077286613592</v>
      </c>
      <c r="AT24">
        <f t="shared" si="16"/>
        <v>55.609521075356461</v>
      </c>
      <c r="AU24">
        <f t="shared" si="17"/>
        <v>-641.61900910445002</v>
      </c>
      <c r="AW24">
        <v>21</v>
      </c>
      <c r="AX24">
        <f>IF(Z24&gt;0, (R24*SUMPRODUCT(K24:$K$98, X24:$X$98)-K24*$AZ$3)/Z24, 0)</f>
        <v>11392.817386922978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500000</v>
      </c>
      <c r="S25">
        <f t="shared" si="1"/>
        <v>11022.333482444012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8078.865487823663</v>
      </c>
      <c r="AC25">
        <f t="shared" si="2"/>
        <v>7538.800035780785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-9035.5967755621023</v>
      </c>
      <c r="AI25">
        <f t="shared" si="7"/>
        <v>-9069.7946160093561</v>
      </c>
      <c r="AJ25">
        <f t="shared" si="8"/>
        <v>540.06545204287795</v>
      </c>
      <c r="AK25">
        <f t="shared" si="30"/>
        <v>565.52058414765645</v>
      </c>
      <c r="AL25">
        <f t="shared" si="9"/>
        <v>-7964.2085798188218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-746.72440074619044</v>
      </c>
      <c r="AR25">
        <f t="shared" si="14"/>
        <v>-749.55059613196238</v>
      </c>
      <c r="AS25">
        <f t="shared" si="15"/>
        <v>44.632364752172165</v>
      </c>
      <c r="AT25">
        <f t="shared" si="16"/>
        <v>46.736040772583486</v>
      </c>
      <c r="AU25">
        <f t="shared" si="17"/>
        <v>-658.18219060720673</v>
      </c>
      <c r="AW25">
        <v>22</v>
      </c>
      <c r="AX25">
        <f>IF(Z25&gt;0, (R25*SUMPRODUCT(K25:$K$98, X25:$X$98)-K25*$AZ$3)/Z25, 0)</f>
        <v>11022.333482444012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500000</v>
      </c>
      <c r="S26">
        <f t="shared" si="1"/>
        <v>10609.003785311132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7538.800035780785</v>
      </c>
      <c r="AC26">
        <f t="shared" si="2"/>
        <v>6971.1170328559856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-10011.417790933434</v>
      </c>
      <c r="AI26">
        <f t="shared" si="7"/>
        <v>-10044.272511197121</v>
      </c>
      <c r="AJ26">
        <f t="shared" si="8"/>
        <v>567.68300292479944</v>
      </c>
      <c r="AK26">
        <f t="shared" si="30"/>
        <v>527.71600250465497</v>
      </c>
      <c r="AL26">
        <f t="shared" si="9"/>
        <v>-8948.8735057676677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-738.72205284350503</v>
      </c>
      <c r="AR26">
        <f t="shared" si="14"/>
        <v>-741.14633548814402</v>
      </c>
      <c r="AS26">
        <f t="shared" si="15"/>
        <v>41.888168293681154</v>
      </c>
      <c r="AT26">
        <f t="shared" si="16"/>
        <v>38.939085035653065</v>
      </c>
      <c r="AU26">
        <f t="shared" si="17"/>
        <v>-660.31908215880992</v>
      </c>
      <c r="AW26">
        <v>23</v>
      </c>
      <c r="AX26">
        <f>IF(Z26&gt;0, (R26*SUMPRODUCT(K26:$K$98, X26:$X$98)-K26*$AZ$3)/Z26, 0)</f>
        <v>10609.003785311132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500000</v>
      </c>
      <c r="S27">
        <f t="shared" si="1"/>
        <v>10168.678348264744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6971.1170328559856</v>
      </c>
      <c r="AC27">
        <f t="shared" si="2"/>
        <v>6392.2533709244399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-10950.806811089689</v>
      </c>
      <c r="AI27">
        <f t="shared" si="7"/>
        <v>-10982.237903469631</v>
      </c>
      <c r="AJ27">
        <f t="shared" si="8"/>
        <v>578.86366193154572</v>
      </c>
      <c r="AK27">
        <f t="shared" si="30"/>
        <v>487.97819229991904</v>
      </c>
      <c r="AL27">
        <f t="shared" si="9"/>
        <v>-9915.3960492381666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-721.46218596842436</v>
      </c>
      <c r="AR27">
        <f t="shared" si="14"/>
        <v>-723.53293244464248</v>
      </c>
      <c r="AS27">
        <f t="shared" si="15"/>
        <v>38.13675559429057</v>
      </c>
      <c r="AT27">
        <f t="shared" si="16"/>
        <v>32.149029692049446</v>
      </c>
      <c r="AU27">
        <f t="shared" si="17"/>
        <v>-653.24714715830248</v>
      </c>
      <c r="AW27">
        <v>24</v>
      </c>
      <c r="AX27">
        <f>IF(Z27&gt;0, (R27*SUMPRODUCT(K27:$K$98, X27:$X$98)-K27*$AZ$3)/Z27, 0)</f>
        <v>10168.678348264744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500000</v>
      </c>
      <c r="S28">
        <f t="shared" si="1"/>
        <v>9712.3007080905918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6392.2533709244399</v>
      </c>
      <c r="AC28">
        <f t="shared" si="2"/>
        <v>5813.521891127406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-11881.267230541756</v>
      </c>
      <c r="AI28">
        <f t="shared" si="7"/>
        <v>-11911.195885274845</v>
      </c>
      <c r="AJ28">
        <f t="shared" si="8"/>
        <v>578.7314797970339</v>
      </c>
      <c r="AK28">
        <f t="shared" si="30"/>
        <v>447.45773596471082</v>
      </c>
      <c r="AL28">
        <f t="shared" si="9"/>
        <v>-10885.006669513101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-698.89542453140348</v>
      </c>
      <c r="AR28">
        <f t="shared" si="14"/>
        <v>-700.65592696346448</v>
      </c>
      <c r="AS28">
        <f t="shared" si="15"/>
        <v>34.042899247540319</v>
      </c>
      <c r="AT28">
        <f t="shared" si="16"/>
        <v>26.320943571829559</v>
      </c>
      <c r="AU28">
        <f t="shared" si="17"/>
        <v>-640.2920841440947</v>
      </c>
      <c r="AW28">
        <v>25</v>
      </c>
      <c r="AX28">
        <f>IF(Z28&gt;0, (R28*SUMPRODUCT(K28:$K$98, X28:$X$98)-K28*$AZ$3)/Z28, 0)</f>
        <v>9712.3007080905918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500000</v>
      </c>
      <c r="S29">
        <f t="shared" si="1"/>
        <v>9249.1766846953396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5813.521891127406</v>
      </c>
      <c r="AC29">
        <f t="shared" si="2"/>
        <v>5242.0645971061722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-12913.615944232848</v>
      </c>
      <c r="AI29">
        <f t="shared" si="7"/>
        <v>-12941.953950824181</v>
      </c>
      <c r="AJ29">
        <f t="shared" si="8"/>
        <v>571.45729402123379</v>
      </c>
      <c r="AK29">
        <f t="shared" si="30"/>
        <v>406.94653237891845</v>
      </c>
      <c r="AL29">
        <f t="shared" si="9"/>
        <v>-11963.550124424029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-678.23356195149927</v>
      </c>
      <c r="AR29">
        <f t="shared" si="14"/>
        <v>-679.72189699507237</v>
      </c>
      <c r="AS29">
        <f t="shared" si="15"/>
        <v>30.013399631903908</v>
      </c>
      <c r="AT29">
        <f t="shared" si="16"/>
        <v>21.373161271876548</v>
      </c>
      <c r="AU29">
        <f t="shared" si="17"/>
        <v>-628.33533609129188</v>
      </c>
      <c r="AW29">
        <v>26</v>
      </c>
      <c r="AX29">
        <f>IF(Z29&gt;0, (R29*SUMPRODUCT(K29:$K$98, X29:$X$98)-K29*$AZ$3)/Z29, 0)</f>
        <v>9249.1766846953396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500000</v>
      </c>
      <c r="S30">
        <f t="shared" si="1"/>
        <v>8769.3192358037177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5242.0645971061722</v>
      </c>
      <c r="AC30">
        <f t="shared" si="2"/>
        <v>4677.6150802530392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-13842.832839800707</v>
      </c>
      <c r="AI30">
        <f t="shared" si="7"/>
        <v>-13869.503183042147</v>
      </c>
      <c r="AJ30">
        <f t="shared" si="8"/>
        <v>564.44951685313299</v>
      </c>
      <c r="AK30">
        <f t="shared" si="30"/>
        <v>366.94452179743206</v>
      </c>
      <c r="AL30">
        <f t="shared" si="9"/>
        <v>-12938.109144391583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-649.13998699553633</v>
      </c>
      <c r="AR30">
        <f t="shared" si="14"/>
        <v>-650.39065486570928</v>
      </c>
      <c r="AS30">
        <f t="shared" si="15"/>
        <v>26.469058484632729</v>
      </c>
      <c r="AT30">
        <f t="shared" si="16"/>
        <v>17.207342230038634</v>
      </c>
      <c r="AU30">
        <f t="shared" si="17"/>
        <v>-606.71425415103806</v>
      </c>
      <c r="AW30">
        <v>27</v>
      </c>
      <c r="AX30">
        <f>IF(Z30&gt;0, (R30*SUMPRODUCT(K30:$K$98, X30:$X$98)-K30*$AZ$3)/Z30, 0)</f>
        <v>8769.3192358037177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500000</v>
      </c>
      <c r="S31">
        <f t="shared" si="1"/>
        <v>8276.9018947197073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4677.6150802530392</v>
      </c>
      <c r="AC31">
        <f t="shared" si="2"/>
        <v>4130.0679906667574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-14542.804762692684</v>
      </c>
      <c r="AI31">
        <f t="shared" si="7"/>
        <v>-14567.754122025441</v>
      </c>
      <c r="AJ31">
        <f t="shared" si="8"/>
        <v>547.5470895862818</v>
      </c>
      <c r="AK31">
        <f t="shared" si="30"/>
        <v>327.4330556177128</v>
      </c>
      <c r="AL31">
        <f t="shared" si="9"/>
        <v>-13692.773976821447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-608.89658593568197</v>
      </c>
      <c r="AR31">
        <f t="shared" si="14"/>
        <v>-609.94119734090214</v>
      </c>
      <c r="AS31">
        <f t="shared" si="15"/>
        <v>22.925395680439237</v>
      </c>
      <c r="AT31">
        <f t="shared" si="16"/>
        <v>13.709382264387807</v>
      </c>
      <c r="AU31">
        <f t="shared" si="17"/>
        <v>-573.30641939607517</v>
      </c>
      <c r="AW31">
        <v>28</v>
      </c>
      <c r="AX31">
        <f>IF(Z31&gt;0, (R31*SUMPRODUCT(K31:$K$98, X31:$X$98)-K31*$AZ$3)/Z31, 0)</f>
        <v>8276.9018947197073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500000</v>
      </c>
      <c r="S32">
        <f t="shared" si="1"/>
        <v>7789.7398762797475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4130.0679906667574</v>
      </c>
      <c r="AC32">
        <f t="shared" si="2"/>
        <v>3611.8793488464817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-15162.973134482967</v>
      </c>
      <c r="AI32">
        <f t="shared" si="7"/>
        <v>-15186.156702908947</v>
      </c>
      <c r="AJ32">
        <f t="shared" si="8"/>
        <v>518.18864182027573</v>
      </c>
      <c r="AK32">
        <f t="shared" si="30"/>
        <v>289.10475934667306</v>
      </c>
      <c r="AL32">
        <f t="shared" si="9"/>
        <v>-14378.863301741998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-566.8415906451113</v>
      </c>
      <c r="AR32">
        <f t="shared" si="14"/>
        <v>-567.70826835316097</v>
      </c>
      <c r="AS32">
        <f t="shared" si="15"/>
        <v>19.37158836716825</v>
      </c>
      <c r="AT32">
        <f t="shared" si="16"/>
        <v>10.80768264889023</v>
      </c>
      <c r="AU32">
        <f t="shared" si="17"/>
        <v>-537.52899733710251</v>
      </c>
      <c r="AW32">
        <v>29</v>
      </c>
      <c r="AX32">
        <f>IF(Z32&gt;0, (R32*SUMPRODUCT(K32:$K$98, X32:$X$98)-K32*$AZ$3)/Z32, 0)</f>
        <v>7789.7398762797475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500000</v>
      </c>
      <c r="S33">
        <f t="shared" si="1"/>
        <v>7307.6612814560231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3611.8793488464817</v>
      </c>
      <c r="AC33">
        <f t="shared" si="2"/>
        <v>3126.0269940186963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-15630.361832796369</v>
      </c>
      <c r="AI33">
        <f t="shared" si="7"/>
        <v>-15651.750529354809</v>
      </c>
      <c r="AJ33">
        <f t="shared" si="8"/>
        <v>485.85235482778535</v>
      </c>
      <c r="AK33">
        <f t="shared" si="30"/>
        <v>252.83155441925373</v>
      </c>
      <c r="AL33">
        <f t="shared" si="9"/>
        <v>-14913.066620107771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-521.7090274706303</v>
      </c>
      <c r="AR33">
        <f t="shared" si="14"/>
        <v>-522.42293775624853</v>
      </c>
      <c r="AS33">
        <f t="shared" si="15"/>
        <v>16.21674291632003</v>
      </c>
      <c r="AT33">
        <f t="shared" si="16"/>
        <v>8.4389923778468319</v>
      </c>
      <c r="AU33">
        <f t="shared" si="17"/>
        <v>-497.76720246208174</v>
      </c>
      <c r="AW33">
        <v>30</v>
      </c>
      <c r="AX33">
        <f>IF(Z33&gt;0, (R33*SUMPRODUCT(K33:$K$98, X33:$X$98)-K33*$AZ$3)/Z33, 0)</f>
        <v>7307.6612814560231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500000</v>
      </c>
      <c r="S34">
        <f t="shared" si="1"/>
        <v>6837.0148264533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3126.0269940186963</v>
      </c>
      <c r="AC34">
        <f t="shared" si="2"/>
        <v>2676.6297842421081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-16002.594991094778</v>
      </c>
      <c r="AI34">
        <f t="shared" si="7"/>
        <v>-16022.169541188527</v>
      </c>
      <c r="AJ34">
        <f t="shared" si="8"/>
        <v>449.39720977658817</v>
      </c>
      <c r="AK34">
        <f t="shared" si="30"/>
        <v>218.82188958130877</v>
      </c>
      <c r="AL34">
        <f t="shared" si="9"/>
        <v>-15353.950441830631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-476.90481919097812</v>
      </c>
      <c r="AR34">
        <f t="shared" si="14"/>
        <v>-477.48817440795381</v>
      </c>
      <c r="AS34">
        <f t="shared" si="15"/>
        <v>13.39280880336594</v>
      </c>
      <c r="AT34">
        <f t="shared" si="16"/>
        <v>6.5212681908075272</v>
      </c>
      <c r="AU34">
        <f t="shared" si="17"/>
        <v>-457.57409741378041</v>
      </c>
      <c r="AW34">
        <v>31</v>
      </c>
      <c r="AX34">
        <f>IF(Z34&gt;0, (R34*SUMPRODUCT(K34:$K$98, X34:$X$98)-K34*$AZ$3)/Z34, 0)</f>
        <v>6837.0148264533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6379.2687998076499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2676.6297842421081</v>
      </c>
      <c r="AC35">
        <f t="shared" ref="AC35:AC66" si="33">S35*Z35</f>
        <v>2264.2890879922388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-16315.58324863959</v>
      </c>
      <c r="AI35">
        <f t="shared" ref="AI35:AI66" si="38">SUM(AE35:AH35)</f>
        <v>-16333.330494907537</v>
      </c>
      <c r="AJ35">
        <f t="shared" ref="AJ35:AJ66" si="39">AB35-AC35</f>
        <v>412.34069624986932</v>
      </c>
      <c r="AK35">
        <f t="shared" si="30"/>
        <v>187.36408489694759</v>
      </c>
      <c r="AL35">
        <f t="shared" ref="AL35:AL66" si="40">SUM(AI35:AK35)</f>
        <v>-15733.625713760721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-434.13607759050853</v>
      </c>
      <c r="AR35">
        <f t="shared" ref="AR35:AR66" si="45">AI35*$K35</f>
        <v>-434.60830832632621</v>
      </c>
      <c r="AS35">
        <f t="shared" ref="AS35:AS66" si="46">AJ35*$K35</f>
        <v>10.9718402200414</v>
      </c>
      <c r="AT35">
        <f t="shared" ref="AT35:AT66" si="47">AK35*$K35</f>
        <v>4.9855103344392058</v>
      </c>
      <c r="AU35">
        <f t="shared" ref="AU35:AU66" si="48">AL35*$K35</f>
        <v>-418.65095777184564</v>
      </c>
      <c r="AW35">
        <v>32</v>
      </c>
      <c r="AX35">
        <f>IF(Z35&gt;0, (R35*SUMPRODUCT(K35:$K$98, X35:$X$98)-K35*$AZ$3)/Z35, 0)</f>
        <v>6379.2687998076499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500000</v>
      </c>
      <c r="S36">
        <f t="shared" si="32"/>
        <v>5925.8119874434187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2264.2890879922388</v>
      </c>
      <c r="AC36">
        <f t="shared" si="33"/>
        <v>1887.7995487420067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-16411.588513820567</v>
      </c>
      <c r="AI36">
        <f t="shared" si="38"/>
        <v>-16427.517128774452</v>
      </c>
      <c r="AJ36">
        <f t="shared" si="39"/>
        <v>376.48953925023216</v>
      </c>
      <c r="AK36">
        <f t="shared" si="30"/>
        <v>158.50023615945673</v>
      </c>
      <c r="AL36">
        <f t="shared" si="40"/>
        <v>-15892.527353364763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-389.90236664285692</v>
      </c>
      <c r="AR36">
        <f t="shared" si="45"/>
        <v>-390.28079464588865</v>
      </c>
      <c r="AS36">
        <f t="shared" si="46"/>
        <v>8.9445431955794916</v>
      </c>
      <c r="AT36">
        <f t="shared" si="47"/>
        <v>3.7656084991395602</v>
      </c>
      <c r="AU36">
        <f t="shared" si="48"/>
        <v>-377.57064295116959</v>
      </c>
      <c r="AW36">
        <v>33</v>
      </c>
      <c r="AX36">
        <f>IF(Z36&gt;0, (R36*SUMPRODUCT(K36:$K$98, X36:$X$98)-K36*$AZ$3)/Z36, 0)</f>
        <v>5925.8119874434187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500000</v>
      </c>
      <c r="S37">
        <f t="shared" si="32"/>
        <v>5477.9002024619422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1887.7995487420067</v>
      </c>
      <c r="AC37">
        <f t="shared" si="33"/>
        <v>1549.3673056172534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-16273.469467636283</v>
      </c>
      <c r="AI37">
        <f t="shared" si="38"/>
        <v>-16287.611449493865</v>
      </c>
      <c r="AJ37">
        <f t="shared" si="39"/>
        <v>338.43224312475331</v>
      </c>
      <c r="AK37">
        <f t="shared" si="30"/>
        <v>132.14596841194049</v>
      </c>
      <c r="AL37">
        <f t="shared" si="40"/>
        <v>-15817.033237957172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-345.19729401544191</v>
      </c>
      <c r="AR37">
        <f t="shared" si="45"/>
        <v>-345.49727761014873</v>
      </c>
      <c r="AS37">
        <f t="shared" si="46"/>
        <v>7.1789174869303345</v>
      </c>
      <c r="AT37">
        <f t="shared" si="47"/>
        <v>2.8031164959366035</v>
      </c>
      <c r="AU37">
        <f t="shared" si="48"/>
        <v>-335.51524362728179</v>
      </c>
      <c r="AW37">
        <v>34</v>
      </c>
      <c r="AX37">
        <f>IF(Z37&gt;0, (R37*SUMPRODUCT(K37:$K$98, X37:$X$98)-K37*$AZ$3)/Z37, 0)</f>
        <v>5477.9002024619422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500000</v>
      </c>
      <c r="S38">
        <f t="shared" si="32"/>
        <v>5040.2706236767017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1549.3673056172534</v>
      </c>
      <c r="AC38">
        <f t="shared" si="33"/>
        <v>1250.1254790286896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-15991.894504372533</v>
      </c>
      <c r="AI38">
        <f t="shared" si="38"/>
        <v>-16004.295876961101</v>
      </c>
      <c r="AJ38">
        <f t="shared" si="39"/>
        <v>299.24182658856375</v>
      </c>
      <c r="AK38">
        <f t="shared" si="30"/>
        <v>108.45571139320775</v>
      </c>
      <c r="AL38">
        <f t="shared" si="40"/>
        <v>-15596.598338979329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-302.87897208070888</v>
      </c>
      <c r="AR38">
        <f t="shared" si="45"/>
        <v>-303.11384825382197</v>
      </c>
      <c r="AS38">
        <f t="shared" si="46"/>
        <v>5.6674996709061949</v>
      </c>
      <c r="AT38">
        <f t="shared" si="47"/>
        <v>2.0541002427245356</v>
      </c>
      <c r="AU38">
        <f t="shared" si="48"/>
        <v>-295.3922483401912</v>
      </c>
      <c r="AW38">
        <v>35</v>
      </c>
      <c r="AX38">
        <f>IF(Z38&gt;0, (R38*SUMPRODUCT(K38:$K$98, X38:$X$98)-K38*$AZ$3)/Z38, 0)</f>
        <v>5040.2706236767017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500000</v>
      </c>
      <c r="S39">
        <f t="shared" si="32"/>
        <v>4608.4958279456951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1250.1254790286896</v>
      </c>
      <c r="AC39">
        <f t="shared" si="33"/>
        <v>988.27817429340746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-15550.08108880683</v>
      </c>
      <c r="AI39">
        <f t="shared" si="38"/>
        <v>-15560.803439560632</v>
      </c>
      <c r="AJ39">
        <f t="shared" si="39"/>
        <v>261.84730473528214</v>
      </c>
      <c r="AK39">
        <f t="shared" si="30"/>
        <v>87.50878353200828</v>
      </c>
      <c r="AL39">
        <f t="shared" si="40"/>
        <v>-15211.447351293342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-262.95645845226477</v>
      </c>
      <c r="AR39">
        <f t="shared" si="45"/>
        <v>-263.13777656658203</v>
      </c>
      <c r="AS39">
        <f t="shared" si="46"/>
        <v>4.427915167466435</v>
      </c>
      <c r="AT39">
        <f t="shared" si="47"/>
        <v>1.479799344429555</v>
      </c>
      <c r="AU39">
        <f t="shared" si="48"/>
        <v>-257.23006205468602</v>
      </c>
      <c r="AW39">
        <v>36</v>
      </c>
      <c r="AX39">
        <f>IF(Z39&gt;0, (R39*SUMPRODUCT(K39:$K$98, X39:$X$98)-K39*$AZ$3)/Z39, 0)</f>
        <v>4608.4958279456951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500000</v>
      </c>
      <c r="S40">
        <f t="shared" si="32"/>
        <v>4177.5770737666735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988.27817429340746</v>
      </c>
      <c r="AC40">
        <f t="shared" si="33"/>
        <v>761.95713311384566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-14955.213160881469</v>
      </c>
      <c r="AI40">
        <f t="shared" si="38"/>
        <v>-14964.332766811645</v>
      </c>
      <c r="AJ40">
        <f t="shared" si="39"/>
        <v>226.3210411795618</v>
      </c>
      <c r="AK40">
        <f t="shared" ref="AK40:AK71" si="61">G40*SUM(AB40:AB40, AE40:AF40)</f>
        <v>69.179472200538527</v>
      </c>
      <c r="AL40">
        <f t="shared" si="40"/>
        <v>-14668.832253431545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-225.80095205918315</v>
      </c>
      <c r="AR40">
        <f t="shared" si="45"/>
        <v>-225.93864422573981</v>
      </c>
      <c r="AS40">
        <f t="shared" si="46"/>
        <v>3.4171031880068887</v>
      </c>
      <c r="AT40">
        <f t="shared" si="47"/>
        <v>1.0445047167025934</v>
      </c>
      <c r="AU40">
        <f t="shared" si="48"/>
        <v>-221.47703632103031</v>
      </c>
      <c r="AW40">
        <v>37</v>
      </c>
      <c r="AX40">
        <f>IF(Z40&gt;0, (R40*SUMPRODUCT(K40:$K$98, X40:$X$98)-K40*$AZ$3)/Z40, 0)</f>
        <v>4177.5770737666735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500000</v>
      </c>
      <c r="S41">
        <f t="shared" si="32"/>
        <v>3738.5150288865984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761.95713311384566</v>
      </c>
      <c r="AC41">
        <f t="shared" si="33"/>
        <v>568.86637504814689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-14202.235903241895</v>
      </c>
      <c r="AI41">
        <f t="shared" si="38"/>
        <v>-14209.844089522447</v>
      </c>
      <c r="AJ41">
        <f t="shared" si="39"/>
        <v>193.09075806569876</v>
      </c>
      <c r="AK41">
        <f t="shared" si="61"/>
        <v>53.336999317969202</v>
      </c>
      <c r="AL41">
        <f t="shared" si="40"/>
        <v>-13963.416332138779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-191.45726941400292</v>
      </c>
      <c r="AR41">
        <f t="shared" si="45"/>
        <v>-191.55983372714286</v>
      </c>
      <c r="AS41">
        <f t="shared" si="46"/>
        <v>2.6030147323422397</v>
      </c>
      <c r="AT41">
        <f t="shared" si="47"/>
        <v>0.71902454780545633</v>
      </c>
      <c r="AU41">
        <f t="shared" si="48"/>
        <v>-188.23779444699517</v>
      </c>
      <c r="AW41">
        <v>38</v>
      </c>
      <c r="AX41">
        <f>IF(Z41&gt;0, (R41*SUMPRODUCT(K41:$K$98, X41:$X$98)-K41*$AZ$3)/Z41, 0)</f>
        <v>3738.5150288865984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500000</v>
      </c>
      <c r="S42">
        <f t="shared" si="32"/>
        <v>3276.6762237630969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568.86637504814689</v>
      </c>
      <c r="AC42">
        <f t="shared" si="33"/>
        <v>406.61463598546931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-13274.230849265092</v>
      </c>
      <c r="AI42">
        <f t="shared" si="38"/>
        <v>-13280.43553059791</v>
      </c>
      <c r="AJ42">
        <f t="shared" si="39"/>
        <v>162.25173906267759</v>
      </c>
      <c r="AK42">
        <f t="shared" si="61"/>
        <v>39.820646253370285</v>
      </c>
      <c r="AL42">
        <f t="shared" si="40"/>
        <v>-13078.363145281861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-159.77413755771019</v>
      </c>
      <c r="AR42">
        <f t="shared" si="45"/>
        <v>-159.84881967074773</v>
      </c>
      <c r="AS42">
        <f t="shared" si="46"/>
        <v>1.952929097764875</v>
      </c>
      <c r="AT42">
        <f t="shared" si="47"/>
        <v>0.47929778262633876</v>
      </c>
      <c r="AU42">
        <f t="shared" si="48"/>
        <v>-157.4165927903565</v>
      </c>
      <c r="AW42">
        <v>39</v>
      </c>
      <c r="AX42">
        <f>IF(Z42&gt;0, (R42*SUMPRODUCT(K42:$K$98, X42:$X$98)-K42*$AZ$3)/Z42, 0)</f>
        <v>3276.6762237630969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500000</v>
      </c>
      <c r="S43">
        <f t="shared" si="32"/>
        <v>2772.6630571894802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406.61463598546931</v>
      </c>
      <c r="AC43">
        <f t="shared" si="33"/>
        <v>272.91686481287115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-12210.688769360369</v>
      </c>
      <c r="AI43">
        <f t="shared" si="38"/>
        <v>-12215.610335002924</v>
      </c>
      <c r="AJ43">
        <f t="shared" si="39"/>
        <v>133.69777117259815</v>
      </c>
      <c r="AK43">
        <f t="shared" si="61"/>
        <v>28.463024518982856</v>
      </c>
      <c r="AL43">
        <f t="shared" si="40"/>
        <v>-12053.449539311343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-131.2258078711273</v>
      </c>
      <c r="AR43">
        <f t="shared" si="45"/>
        <v>-131.27869894382877</v>
      </c>
      <c r="AS43">
        <f t="shared" si="46"/>
        <v>1.4368229642145194</v>
      </c>
      <c r="AT43">
        <f t="shared" si="47"/>
        <v>0.30588638016321207</v>
      </c>
      <c r="AU43">
        <f t="shared" si="48"/>
        <v>-129.53598959945103</v>
      </c>
      <c r="AW43">
        <v>40</v>
      </c>
      <c r="AX43">
        <f>IF(Z43&gt;0, (R43*SUMPRODUCT(K43:$K$98, X43:$X$98)-K43*$AZ$3)/Z43, 0)</f>
        <v>2772.6630571894802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500000</v>
      </c>
      <c r="S44">
        <f t="shared" si="32"/>
        <v>2183.87927834622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272.91686481287115</v>
      </c>
      <c r="AC44">
        <f t="shared" si="33"/>
        <v>164.97352692845081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-10952.747474879086</v>
      </c>
      <c r="AI44">
        <f t="shared" si="38"/>
        <v>-10956.524550117727</v>
      </c>
      <c r="AJ44">
        <f t="shared" si="39"/>
        <v>107.94333788442034</v>
      </c>
      <c r="AK44">
        <f t="shared" si="61"/>
        <v>19.104180536900984</v>
      </c>
      <c r="AL44">
        <f t="shared" si="40"/>
        <v>-10829.477031696406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-105.09550594121654</v>
      </c>
      <c r="AR44">
        <f t="shared" si="45"/>
        <v>-105.13174832095673</v>
      </c>
      <c r="AS44">
        <f t="shared" si="46"/>
        <v>1.0357547030063412</v>
      </c>
      <c r="AT44">
        <f t="shared" si="47"/>
        <v>0.18331140416803188</v>
      </c>
      <c r="AU44">
        <f t="shared" si="48"/>
        <v>-103.91268221378236</v>
      </c>
      <c r="AW44">
        <v>41</v>
      </c>
      <c r="AX44">
        <f>IF(Z44&gt;0, (R44*SUMPRODUCT(K44:$K$98, X44:$X$98)-K44*$AZ$3)/Z44, 0)</f>
        <v>2183.87927834622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500000</v>
      </c>
      <c r="S45">
        <f t="shared" si="32"/>
        <v>1447.1558354714225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164.97352692845081</v>
      </c>
      <c r="AC45">
        <f t="shared" si="33"/>
        <v>80.665940618222777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-9522.5354671472069</v>
      </c>
      <c r="AI45">
        <f t="shared" si="38"/>
        <v>-9525.3225180867466</v>
      </c>
      <c r="AJ45">
        <f t="shared" si="39"/>
        <v>84.307586310228032</v>
      </c>
      <c r="AK45">
        <f t="shared" si="61"/>
        <v>11.548146884991558</v>
      </c>
      <c r="AL45">
        <f t="shared" si="40"/>
        <v>-9429.4667848915269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-81.582243980527437</v>
      </c>
      <c r="AR45">
        <f t="shared" si="45"/>
        <v>-81.606121431078293</v>
      </c>
      <c r="AS45">
        <f t="shared" si="46"/>
        <v>0.72228684256409836</v>
      </c>
      <c r="AT45">
        <f t="shared" si="47"/>
        <v>9.8936227640703533E-2</v>
      </c>
      <c r="AU45">
        <f t="shared" si="48"/>
        <v>-80.784898360873498</v>
      </c>
      <c r="AW45">
        <v>42</v>
      </c>
      <c r="AX45">
        <f>IF(Z45&gt;0, (R45*SUMPRODUCT(K45:$K$98, X45:$X$98)-K45*$AZ$3)/Z45, 0)</f>
        <v>1447.1558354714225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500000</v>
      </c>
      <c r="S46">
        <f t="shared" si="32"/>
        <v>449.80451731652715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80.665940618222777</v>
      </c>
      <c r="AC46">
        <f t="shared" si="33"/>
        <v>17.64433916536359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-7978.4628541112024</v>
      </c>
      <c r="AI46">
        <f t="shared" si="38"/>
        <v>-7980.4241882559354</v>
      </c>
      <c r="AJ46">
        <f t="shared" si="39"/>
        <v>63.021601452859187</v>
      </c>
      <c r="AK46">
        <f t="shared" si="61"/>
        <v>5.6466158432755948</v>
      </c>
      <c r="AL46">
        <f t="shared" si="40"/>
        <v>-7911.7559709597999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-61.030124033450385</v>
      </c>
      <c r="AR46">
        <f t="shared" si="45"/>
        <v>-61.045126981801822</v>
      </c>
      <c r="AS46">
        <f t="shared" si="46"/>
        <v>0.48207483368463211</v>
      </c>
      <c r="AT46">
        <f t="shared" si="47"/>
        <v>4.3192989876086274E-2</v>
      </c>
      <c r="AU46">
        <f t="shared" si="48"/>
        <v>-60.519859158241097</v>
      </c>
      <c r="AW46">
        <v>43</v>
      </c>
      <c r="AX46">
        <f>IF(Z46&gt;0, (R46*SUMPRODUCT(K46:$K$98, X46:$X$98)-K46*$AZ$3)/Z46, 0)</f>
        <v>449.80451731652715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500000</v>
      </c>
      <c r="S47">
        <f t="shared" si="32"/>
        <v>-1027.0723365054007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17.64433916536359</v>
      </c>
      <c r="AC47">
        <f t="shared" si="33"/>
        <v>-26.813782611240068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-6363.7055393187266</v>
      </c>
      <c r="AI47">
        <f t="shared" si="38"/>
        <v>-6365.0108895680805</v>
      </c>
      <c r="AJ47">
        <f t="shared" si="39"/>
        <v>44.458121776603662</v>
      </c>
      <c r="AK47">
        <f t="shared" si="61"/>
        <v>1.2351037415754513</v>
      </c>
      <c r="AL47">
        <f t="shared" si="40"/>
        <v>-6319.3176640499014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-43.462737644746014</v>
      </c>
      <c r="AR47">
        <f t="shared" si="45"/>
        <v>-43.47165290568504</v>
      </c>
      <c r="AS47">
        <f t="shared" si="46"/>
        <v>0.30363939233454162</v>
      </c>
      <c r="AT47">
        <f t="shared" si="47"/>
        <v>8.4354924269303792E-3</v>
      </c>
      <c r="AU47">
        <f t="shared" si="48"/>
        <v>-43.159578020923568</v>
      </c>
      <c r="AW47">
        <v>44</v>
      </c>
      <c r="AX47">
        <f>IF(Z47&gt;0, (R47*SUMPRODUCT(K47:$K$98, X47:$X$98)-K47*$AZ$3)/Z47, 0)</f>
        <v>-1027.0723365054007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500000</v>
      </c>
      <c r="S48">
        <f t="shared" si="32"/>
        <v>-3410.8731353320541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-26.813782611240068</v>
      </c>
      <c r="AC48">
        <f t="shared" si="33"/>
        <v>-55.480089669515849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-4790.139382034723</v>
      </c>
      <c r="AI48">
        <f t="shared" si="38"/>
        <v>-4790.9526648433803</v>
      </c>
      <c r="AJ48">
        <f t="shared" si="39"/>
        <v>28.66630705827578</v>
      </c>
      <c r="AK48">
        <f t="shared" si="61"/>
        <v>-1.876964782786805</v>
      </c>
      <c r="AL48">
        <f t="shared" si="40"/>
        <v>-4764.1633225678916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-29.210374863468815</v>
      </c>
      <c r="AR48">
        <f t="shared" si="45"/>
        <v>-29.215334279848218</v>
      </c>
      <c r="AS48">
        <f t="shared" si="46"/>
        <v>0.17480776827998107</v>
      </c>
      <c r="AT48">
        <f t="shared" si="47"/>
        <v>-1.1445772354006725E-2</v>
      </c>
      <c r="AU48">
        <f t="shared" si="48"/>
        <v>-29.051972283922247</v>
      </c>
      <c r="AW48">
        <v>45</v>
      </c>
      <c r="AX48">
        <f>IF(Z48&gt;0, (R48*SUMPRODUCT(K48:$K$98, X48:$X$98)-K48*$AZ$3)/Z48, 0)</f>
        <v>-3410.8731353320541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500000</v>
      </c>
      <c r="S49">
        <f t="shared" si="32"/>
        <v>-7620.7737062650413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-55.480089669515849</v>
      </c>
      <c r="AC49">
        <f t="shared" si="33"/>
        <v>-71.479365795064808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-3361.7288880682499</v>
      </c>
      <c r="AI49">
        <f t="shared" si="38"/>
        <v>-3362.1978651600134</v>
      </c>
      <c r="AJ49">
        <f t="shared" si="39"/>
        <v>15.99927612554896</v>
      </c>
      <c r="AK49">
        <f t="shared" si="61"/>
        <v>-3.8836062768661099</v>
      </c>
      <c r="AL49">
        <f t="shared" si="40"/>
        <v>-3350.0821953113305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-18.303478916745409</v>
      </c>
      <c r="AR49">
        <f t="shared" si="45"/>
        <v>-18.3060323386891</v>
      </c>
      <c r="AS49">
        <f t="shared" si="46"/>
        <v>8.7110657342582304E-2</v>
      </c>
      <c r="AT49">
        <f t="shared" si="47"/>
        <v>-2.1144925119290534E-2</v>
      </c>
      <c r="AU49">
        <f t="shared" si="48"/>
        <v>-18.240066606465806</v>
      </c>
      <c r="AW49">
        <v>46</v>
      </c>
      <c r="AX49">
        <f>IF(Z49&gt;0, (R49*SUMPRODUCT(K49:$K$98, X49:$X$98)-K49*$AZ$3)/Z49, 0)</f>
        <v>-7620.7737062650413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500000</v>
      </c>
      <c r="S50">
        <f t="shared" si="32"/>
        <v>-15817.675869620623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-71.479365795064808</v>
      </c>
      <c r="AC50">
        <f t="shared" si="33"/>
        <v>-77.987220838667497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-2177.681056291859</v>
      </c>
      <c r="AI50">
        <f t="shared" si="38"/>
        <v>-2177.9275755070757</v>
      </c>
      <c r="AJ50">
        <f t="shared" si="39"/>
        <v>6.5078550436026887</v>
      </c>
      <c r="AK50">
        <f t="shared" si="61"/>
        <v>-5.0035556056545367</v>
      </c>
      <c r="AL50">
        <f t="shared" si="40"/>
        <v>-2176.4232760691275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-10.586373386491255</v>
      </c>
      <c r="AR50">
        <f t="shared" si="45"/>
        <v>-10.587571791763548</v>
      </c>
      <c r="AS50">
        <f t="shared" si="46"/>
        <v>3.1636672981879006E-2</v>
      </c>
      <c r="AT50">
        <f t="shared" si="47"/>
        <v>-2.4323813511849368E-2</v>
      </c>
      <c r="AU50">
        <f t="shared" si="48"/>
        <v>-10.580258932293518</v>
      </c>
      <c r="AW50">
        <v>47</v>
      </c>
      <c r="AX50">
        <f>IF(Z50&gt;0, (R50*SUMPRODUCT(K50:$K$98, X50:$X$98)-K50*$AZ$3)/Z50, 0)</f>
        <v>-15817.675869620623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500000</v>
      </c>
      <c r="S51">
        <f t="shared" si="32"/>
        <v>-33801.300126091024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-77.987220838667497</v>
      </c>
      <c r="AC51">
        <f t="shared" si="33"/>
        <v>-78.041787195567025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-1286.1203280921302</v>
      </c>
      <c r="AI51">
        <f t="shared" si="38"/>
        <v>-1286.2357700823857</v>
      </c>
      <c r="AJ51">
        <f t="shared" si="39"/>
        <v>5.4566356899528046E-2</v>
      </c>
      <c r="AK51">
        <f t="shared" si="61"/>
        <v>-5.4591054587067251</v>
      </c>
      <c r="AL51">
        <f t="shared" si="40"/>
        <v>-1291.6403091841928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-5.5823429590888738</v>
      </c>
      <c r="AR51">
        <f t="shared" si="45"/>
        <v>-5.5828440294532937</v>
      </c>
      <c r="AS51">
        <f t="shared" si="46"/>
        <v>2.3684262785355072E-4</v>
      </c>
      <c r="AT51">
        <f t="shared" si="47"/>
        <v>-2.3694982696947232E-2</v>
      </c>
      <c r="AU51">
        <f t="shared" si="48"/>
        <v>-5.6063021695223876</v>
      </c>
      <c r="AW51">
        <v>48</v>
      </c>
      <c r="AX51">
        <f>IF(Z51&gt;0, (R51*SUMPRODUCT(K51:$K$98, X51:$X$98)-K51*$AZ$3)/Z51, 0)</f>
        <v>-33801.300126091024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500000</v>
      </c>
      <c r="S52">
        <f t="shared" si="32"/>
        <v>-79605.596672220709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-78.041787195567025</v>
      </c>
      <c r="AC52">
        <f t="shared" si="33"/>
        <v>-74.220731021091865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-676.69785847950277</v>
      </c>
      <c r="AI52">
        <f t="shared" si="38"/>
        <v>-676.74447626400774</v>
      </c>
      <c r="AJ52">
        <f t="shared" si="39"/>
        <v>-3.8210561744751601</v>
      </c>
      <c r="AK52">
        <f t="shared" si="61"/>
        <v>-5.4629251036896926</v>
      </c>
      <c r="AL52">
        <f t="shared" si="40"/>
        <v>-686.02845754217265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-2.6224770197861247</v>
      </c>
      <c r="AR52">
        <f t="shared" si="45"/>
        <v>-2.6226576824955536</v>
      </c>
      <c r="AS52">
        <f t="shared" si="46"/>
        <v>-1.4808133176878546E-2</v>
      </c>
      <c r="AT52">
        <f t="shared" si="47"/>
        <v>-2.1171037215086591E-2</v>
      </c>
      <c r="AU52">
        <f t="shared" si="48"/>
        <v>-2.6586368528875188</v>
      </c>
      <c r="AW52">
        <v>49</v>
      </c>
      <c r="AX52">
        <f>IF(Z52&gt;0, (R52*SUMPRODUCT(K52:$K$98, X52:$X$98)-K52*$AZ$3)/Z52, 0)</f>
        <v>-79605.596672220709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500000</v>
      </c>
      <c r="S53">
        <f t="shared" si="32"/>
        <v>-221716.11152611827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-74.220731021091865</v>
      </c>
      <c r="AC53">
        <f t="shared" si="33"/>
        <v>-68.447315957338674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-307.15805561337118</v>
      </c>
      <c r="AI53">
        <f t="shared" si="38"/>
        <v>-307.17349141446977</v>
      </c>
      <c r="AJ53">
        <f t="shared" si="39"/>
        <v>-5.7734150637531911</v>
      </c>
      <c r="AK53">
        <f t="shared" si="61"/>
        <v>-5.1954511714764307</v>
      </c>
      <c r="AL53">
        <f t="shared" si="40"/>
        <v>-318.14235764969936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-1.0628225889708678</v>
      </c>
      <c r="AR53">
        <f t="shared" si="45"/>
        <v>-1.0628759996426267</v>
      </c>
      <c r="AS53">
        <f t="shared" si="46"/>
        <v>-1.9977063381939372E-2</v>
      </c>
      <c r="AT53">
        <f t="shared" si="47"/>
        <v>-1.7977203475629543E-2</v>
      </c>
      <c r="AU53">
        <f t="shared" si="48"/>
        <v>-1.1008302665001954</v>
      </c>
      <c r="AW53">
        <v>50</v>
      </c>
      <c r="AX53">
        <f>IF(Z53&gt;0, (R53*SUMPRODUCT(K53:$K$98, X53:$X$98)-K53*$AZ$3)/Z53, 0)</f>
        <v>-221716.11152611827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500000</v>
      </c>
      <c r="S54">
        <f t="shared" si="32"/>
        <v>-795317.57020208775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-68.447315957338674</v>
      </c>
      <c r="AC54">
        <f t="shared" si="33"/>
        <v>-62.013806328863708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-113.82761060918767</v>
      </c>
      <c r="AI54">
        <f t="shared" si="38"/>
        <v>-113.83150929121435</v>
      </c>
      <c r="AJ54">
        <f t="shared" si="39"/>
        <v>-6.4335096284749653</v>
      </c>
      <c r="AK54">
        <f t="shared" si="61"/>
        <v>-4.7913121170137076</v>
      </c>
      <c r="AL54">
        <f t="shared" si="40"/>
        <v>-125.05633103670301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-0.35166444671771357</v>
      </c>
      <c r="AR54">
        <f t="shared" si="45"/>
        <v>-0.35167649149182856</v>
      </c>
      <c r="AS54">
        <f t="shared" si="46"/>
        <v>-1.9875991350802522E-2</v>
      </c>
      <c r="AT54">
        <f t="shared" si="47"/>
        <v>-1.480250807044088E-2</v>
      </c>
      <c r="AU54">
        <f t="shared" si="48"/>
        <v>-0.38635499091307196</v>
      </c>
      <c r="AW54">
        <v>51</v>
      </c>
      <c r="AX54">
        <f>IF(Z54&gt;0, (R54*SUMPRODUCT(K54:$K$98, X54:$X$98)-K54*$AZ$3)/Z54, 0)</f>
        <v>-795317.57020208775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500000</v>
      </c>
      <c r="S55">
        <f t="shared" si="32"/>
        <v>-4187421.943478622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-62.013806328863708</v>
      </c>
      <c r="AC55">
        <f t="shared" si="33"/>
        <v>-55.672317010004797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-31.949387314013457</v>
      </c>
      <c r="AI55">
        <f t="shared" si="38"/>
        <v>-31.950052070488461</v>
      </c>
      <c r="AJ55">
        <f t="shared" si="39"/>
        <v>-6.3414893188589119</v>
      </c>
      <c r="AK55">
        <f t="shared" si="61"/>
        <v>-4.3409664430204602</v>
      </c>
      <c r="AL55">
        <f t="shared" si="40"/>
        <v>-42.632507832367835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-8.8130321687942534E-2</v>
      </c>
      <c r="AR55">
        <f t="shared" si="45"/>
        <v>-8.8132155375750393E-2</v>
      </c>
      <c r="AS55">
        <f t="shared" si="46"/>
        <v>-1.7492588767314354E-2</v>
      </c>
      <c r="AT55">
        <f t="shared" si="47"/>
        <v>-1.1974275603468485E-2</v>
      </c>
      <c r="AU55">
        <f t="shared" si="48"/>
        <v>-0.11759901974653324</v>
      </c>
      <c r="AW55">
        <v>52</v>
      </c>
      <c r="AX55">
        <f>IF(Z55&gt;0, (R55*SUMPRODUCT(K55:$K$98, X55:$X$98)-K55*$AZ$3)/Z55, 0)</f>
        <v>-4187421.943478622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500000</v>
      </c>
      <c r="S56">
        <f t="shared" si="32"/>
        <v>-22284183.013708748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-55.672317010004797</v>
      </c>
      <c r="AC56">
        <f t="shared" si="33"/>
        <v>-49.784417183856469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-5.4640542721997045</v>
      </c>
      <c r="AI56">
        <f t="shared" si="38"/>
        <v>-5.4641659756827385</v>
      </c>
      <c r="AJ56">
        <f t="shared" si="39"/>
        <v>-5.8878998261483275</v>
      </c>
      <c r="AK56">
        <f t="shared" si="61"/>
        <v>-3.897062190700336</v>
      </c>
      <c r="AL56">
        <f t="shared" si="40"/>
        <v>-15.249127992531402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-1.3457357905211648E-2</v>
      </c>
      <c r="AR56">
        <f t="shared" si="45"/>
        <v>-1.3457633018465573E-2</v>
      </c>
      <c r="AS56">
        <f t="shared" si="46"/>
        <v>-1.4501242360210496E-2</v>
      </c>
      <c r="AT56">
        <f t="shared" si="47"/>
        <v>-9.5980307051397127E-3</v>
      </c>
      <c r="AU56">
        <f t="shared" si="48"/>
        <v>-3.7556906083815782E-2</v>
      </c>
      <c r="AW56">
        <v>53</v>
      </c>
      <c r="AX56">
        <f>IF(Z56&gt;0, (R56*SUMPRODUCT(K56:$K$98, X56:$X$98)-K56*$AZ$3)/Z56, 0)</f>
        <v>-22284183.013708748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500000</v>
      </c>
      <c r="S57">
        <f t="shared" si="32"/>
        <v>-120349452.38098212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-49.784417183856469</v>
      </c>
      <c r="AC57">
        <f t="shared" si="33"/>
        <v>-44.462133338336443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-0.92114351962549423</v>
      </c>
      <c r="AI57">
        <f t="shared" si="38"/>
        <v>-0.92116199172173507</v>
      </c>
      <c r="AJ57">
        <f t="shared" si="39"/>
        <v>-5.3222838455200261</v>
      </c>
      <c r="AK57">
        <f t="shared" si="61"/>
        <v>-3.4849092028699533</v>
      </c>
      <c r="AL57">
        <f t="shared" si="40"/>
        <v>-9.7283550401117154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-2.0256018124700324E-3</v>
      </c>
      <c r="AR57">
        <f t="shared" si="45"/>
        <v>-2.0256424327543075E-3</v>
      </c>
      <c r="AS57">
        <f t="shared" si="46"/>
        <v>-1.1703743851282216E-2</v>
      </c>
      <c r="AT57">
        <f t="shared" si="47"/>
        <v>-7.663342624933016E-3</v>
      </c>
      <c r="AU57">
        <f t="shared" si="48"/>
        <v>-2.1392728908969542E-2</v>
      </c>
      <c r="AW57">
        <v>54</v>
      </c>
      <c r="AX57">
        <f>IF(Z57&gt;0, (R57*SUMPRODUCT(K57:$K$98, X57:$X$98)-K57*$AZ$3)/Z57, 0)</f>
        <v>-120349452.38098212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500000</v>
      </c>
      <c r="S58">
        <f t="shared" si="32"/>
        <v>-661592474.45170152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-44.462133338336443</v>
      </c>
      <c r="AC58">
        <f t="shared" si="33"/>
        <v>-39.700104294233519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-0.15287030970795976</v>
      </c>
      <c r="AI58">
        <f t="shared" si="38"/>
        <v>-0.15287331005226742</v>
      </c>
      <c r="AJ58">
        <f t="shared" si="39"/>
        <v>-4.762029044102924</v>
      </c>
      <c r="AK58">
        <f t="shared" si="61"/>
        <v>-3.1123493336835515</v>
      </c>
      <c r="AL58">
        <f t="shared" si="40"/>
        <v>-8.0272516878387421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-3.0014554291557684E-4</v>
      </c>
      <c r="AR58">
        <f t="shared" si="45"/>
        <v>-3.0015143379113584E-4</v>
      </c>
      <c r="AS58">
        <f t="shared" si="46"/>
        <v>-9.3497671035829375E-3</v>
      </c>
      <c r="AT58">
        <f t="shared" si="47"/>
        <v>-6.1107862101279107E-3</v>
      </c>
      <c r="AU58">
        <f t="shared" si="48"/>
        <v>-1.5760704747501981E-2</v>
      </c>
      <c r="AW58">
        <v>55</v>
      </c>
      <c r="AX58">
        <f>IF(Z58&gt;0, (R58*SUMPRODUCT(K58:$K$98, X58:$X$98)-K58*$AZ$3)/Z58, 0)</f>
        <v>-661592474.45170152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500000</v>
      </c>
      <c r="S59">
        <f t="shared" si="32"/>
        <v>-3711136068.3983541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-39.700104294233519</v>
      </c>
      <c r="AC59">
        <f t="shared" si="33"/>
        <v>-35.446784220209118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-2.492767642166804E-2</v>
      </c>
      <c r="AI59">
        <f t="shared" si="38"/>
        <v>-2.4928153994890456E-2</v>
      </c>
      <c r="AJ59">
        <f t="shared" si="39"/>
        <v>-4.2533200740244013</v>
      </c>
      <c r="AK59">
        <f t="shared" si="61"/>
        <v>-2.7790073005963465</v>
      </c>
      <c r="AL59">
        <f t="shared" si="40"/>
        <v>-7.057255528615638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-4.3699103668674525E-5</v>
      </c>
      <c r="AR59">
        <f t="shared" si="45"/>
        <v>-4.3699940871524994E-5</v>
      </c>
      <c r="AS59">
        <f t="shared" si="46"/>
        <v>-7.4562214185869731E-3</v>
      </c>
      <c r="AT59">
        <f t="shared" si="47"/>
        <v>-4.8716986722117002E-3</v>
      </c>
      <c r="AU59">
        <f t="shared" si="48"/>
        <v>-1.2371620031670198E-2</v>
      </c>
      <c r="AW59">
        <v>56</v>
      </c>
      <c r="AX59">
        <f>IF(Z59&gt;0, (R59*SUMPRODUCT(K59:$K$98, X59:$X$98)-K59*$AZ$3)/Z59, 0)</f>
        <v>-3711136068.3983541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500000</v>
      </c>
      <c r="S60">
        <f t="shared" si="32"/>
        <v>-21248398614.552509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-35.446784220209118</v>
      </c>
      <c r="AC60">
        <f t="shared" si="33"/>
        <v>-31.648952723270533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-3.9832375384763873E-3</v>
      </c>
      <c r="AI60">
        <f t="shared" si="38"/>
        <v>-3.9833120122127318E-3</v>
      </c>
      <c r="AJ60">
        <f t="shared" si="39"/>
        <v>-3.7978314969385849</v>
      </c>
      <c r="AK60">
        <f t="shared" si="61"/>
        <v>-2.4812748954146384</v>
      </c>
      <c r="AL60">
        <f t="shared" si="40"/>
        <v>-6.2830897043654357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-6.2346045754536782E-6</v>
      </c>
      <c r="AR60">
        <f t="shared" si="45"/>
        <v>-6.2347211425157427E-6</v>
      </c>
      <c r="AS60">
        <f t="shared" si="46"/>
        <v>-5.9444051224402661E-3</v>
      </c>
      <c r="AT60">
        <f t="shared" si="47"/>
        <v>-3.8837171186701892E-3</v>
      </c>
      <c r="AU60">
        <f t="shared" si="48"/>
        <v>-9.8343569622529707E-3</v>
      </c>
      <c r="AW60">
        <v>57</v>
      </c>
      <c r="AX60">
        <f>IF(Z60&gt;0, (R60*SUMPRODUCT(K60:$K$98, X60:$X$98)-K60*$AZ$3)/Z60, 0)</f>
        <v>-21248398614.552509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500000</v>
      </c>
      <c r="S61">
        <f t="shared" si="32"/>
        <v>-124443629794.02805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-31.648952723270533</v>
      </c>
      <c r="AC61">
        <f t="shared" si="33"/>
        <v>-28.257998961408816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-6.2375264359153747E-4</v>
      </c>
      <c r="AI61">
        <f t="shared" si="38"/>
        <v>-6.2376399732615943E-4</v>
      </c>
      <c r="AJ61">
        <f t="shared" si="39"/>
        <v>-3.3909537618617165</v>
      </c>
      <c r="AK61">
        <f t="shared" si="61"/>
        <v>-2.2154266906289375</v>
      </c>
      <c r="AL61">
        <f t="shared" si="40"/>
        <v>-5.6070042164879803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-8.7170007709147047E-7</v>
      </c>
      <c r="AR61">
        <f t="shared" si="45"/>
        <v>-8.7171594404040747E-7</v>
      </c>
      <c r="AS61">
        <f t="shared" si="46"/>
        <v>-4.7388891830719496E-3</v>
      </c>
      <c r="AT61">
        <f t="shared" si="47"/>
        <v>-3.0960792500887234E-3</v>
      </c>
      <c r="AU61">
        <f t="shared" si="48"/>
        <v>-7.8358401491047131E-3</v>
      </c>
      <c r="AW61">
        <v>58</v>
      </c>
      <c r="AX61">
        <f>IF(Z61&gt;0, (R61*SUMPRODUCT(K61:$K$98, X61:$X$98)-K61*$AZ$3)/Z61, 0)</f>
        <v>-124443629794.02805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500000</v>
      </c>
      <c r="S62">
        <f t="shared" si="32"/>
        <v>-746725262972.68469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-28.257998961408816</v>
      </c>
      <c r="AC62">
        <f t="shared" si="33"/>
        <v>-25.230356979121137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-9.5507970216763123E-5</v>
      </c>
      <c r="AI62">
        <f t="shared" si="38"/>
        <v>-9.5509659617017158E-5</v>
      </c>
      <c r="AJ62">
        <f t="shared" si="39"/>
        <v>-3.0276419822876797</v>
      </c>
      <c r="AK62">
        <f t="shared" si="61"/>
        <v>-1.9780599272986172</v>
      </c>
      <c r="AL62">
        <f t="shared" si="40"/>
        <v>-5.0057974192459138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-1.1917256248496316E-7</v>
      </c>
      <c r="AR62">
        <f t="shared" si="45"/>
        <v>-1.1917467047822151E-7</v>
      </c>
      <c r="AS62">
        <f t="shared" si="46"/>
        <v>-3.7778193013356305E-3</v>
      </c>
      <c r="AT62">
        <f t="shared" si="47"/>
        <v>-2.468175899351506E-3</v>
      </c>
      <c r="AU62">
        <f t="shared" si="48"/>
        <v>-6.2461143753576144E-3</v>
      </c>
      <c r="AW62">
        <v>59</v>
      </c>
      <c r="AX62">
        <f>IF(Z62&gt;0, (R62*SUMPRODUCT(K62:$K$98, X62:$X$98)-K62*$AZ$3)/Z62, 0)</f>
        <v>-746725262972.68469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500000</v>
      </c>
      <c r="S63">
        <f t="shared" si="32"/>
        <v>-4597445959384.3076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-25.230356979121137</v>
      </c>
      <c r="AC63">
        <f t="shared" si="33"/>
        <v>-22.527104550090343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-1.4275103912971182E-5</v>
      </c>
      <c r="AI63">
        <f t="shared" si="38"/>
        <v>-1.4275348908831373E-5</v>
      </c>
      <c r="AJ63">
        <f t="shared" si="39"/>
        <v>-2.703252429030794</v>
      </c>
      <c r="AK63">
        <f t="shared" si="61"/>
        <v>-1.7661249885384798</v>
      </c>
      <c r="AL63">
        <f t="shared" si="40"/>
        <v>-4.4693916929181823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-1.5903690599131661E-8</v>
      </c>
      <c r="AR63">
        <f t="shared" si="45"/>
        <v>-1.5903963545541181E-8</v>
      </c>
      <c r="AS63">
        <f t="shared" si="46"/>
        <v>-3.011655151847416E-3</v>
      </c>
      <c r="AT63">
        <f t="shared" si="47"/>
        <v>-1.9676147752303677E-3</v>
      </c>
      <c r="AU63">
        <f t="shared" si="48"/>
        <v>-4.9792858310413286E-3</v>
      </c>
      <c r="AW63">
        <v>60</v>
      </c>
      <c r="AX63">
        <f>IF(Z63&gt;0, (R63*SUMPRODUCT(K63:$K$98, X63:$X$98)-K63*$AZ$3)/Z63, 0)</f>
        <v>-4597445959384.3076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500000</v>
      </c>
      <c r="S64">
        <f t="shared" si="32"/>
        <v>-29119458280918.371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-22.527104550090343</v>
      </c>
      <c r="AC64">
        <f t="shared" si="33"/>
        <v>-20.113486219383894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-2.0800974019332257E-6</v>
      </c>
      <c r="AI64">
        <f t="shared" si="38"/>
        <v>-2.0801319380946223E-6</v>
      </c>
      <c r="AJ64">
        <f t="shared" si="39"/>
        <v>-2.4136183307064485</v>
      </c>
      <c r="AK64">
        <f t="shared" si="61"/>
        <v>-1.5768973185063242</v>
      </c>
      <c r="AL64">
        <f t="shared" si="40"/>
        <v>-3.9905177293447109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-2.0691133780184234E-9</v>
      </c>
      <c r="AR64">
        <f t="shared" si="45"/>
        <v>-2.0691477318104643E-9</v>
      </c>
      <c r="AS64">
        <f t="shared" si="46"/>
        <v>-2.400873138370241E-3</v>
      </c>
      <c r="AT64">
        <f t="shared" si="47"/>
        <v>-1.568570459465222E-3</v>
      </c>
      <c r="AU64">
        <f t="shared" si="48"/>
        <v>-3.9694456669831946E-3</v>
      </c>
      <c r="AW64">
        <v>61</v>
      </c>
      <c r="AX64">
        <f>IF(Z64&gt;0, (R64*SUMPRODUCT(K64:$K$98, X64:$X$98)-K64*$AZ$3)/Z64, 0)</f>
        <v>-29119458280918.371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500000</v>
      </c>
      <c r="S65">
        <f t="shared" si="32"/>
        <v>-190057679447717.5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-20.113486219383894</v>
      </c>
      <c r="AC65">
        <f t="shared" si="33"/>
        <v>-17.958469840551096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-2.9466320905217544E-7</v>
      </c>
      <c r="AI65">
        <f t="shared" si="38"/>
        <v>-2.9466793353105281E-7</v>
      </c>
      <c r="AJ65">
        <f t="shared" si="39"/>
        <v>-2.1550163788327978</v>
      </c>
      <c r="AK65">
        <f t="shared" si="61"/>
        <v>-1.4079440353568726</v>
      </c>
      <c r="AL65">
        <f t="shared" si="40"/>
        <v>-3.5629607088576041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-2.6170288403538779E-10</v>
      </c>
      <c r="AR65">
        <f t="shared" si="45"/>
        <v>-2.6170708004530622E-10</v>
      </c>
      <c r="AS65">
        <f t="shared" si="46"/>
        <v>-1.9139613774591699E-3</v>
      </c>
      <c r="AT65">
        <f t="shared" si="47"/>
        <v>-1.2504547676600935E-3</v>
      </c>
      <c r="AU65">
        <f t="shared" si="48"/>
        <v>-3.1644164068263436E-3</v>
      </c>
      <c r="AW65">
        <v>62</v>
      </c>
      <c r="AX65">
        <f>IF(Z65&gt;0, (R65*SUMPRODUCT(K65:$K$98, X65:$X$98)-K65*$AZ$3)/Z65, 0)</f>
        <v>-190057679447717.5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500000</v>
      </c>
      <c r="S66">
        <f t="shared" si="32"/>
        <v>-1281842323635004.3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-17.958469840551096</v>
      </c>
      <c r="AC66">
        <f t="shared" si="33"/>
        <v>-16.034348072150383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-4.0517925745664079E-8</v>
      </c>
      <c r="AI66">
        <f t="shared" si="38"/>
        <v>-4.0518551187178081E-8</v>
      </c>
      <c r="AJ66">
        <f t="shared" si="39"/>
        <v>-1.9241217684007133</v>
      </c>
      <c r="AK66">
        <f t="shared" si="61"/>
        <v>-1.2570928888385768</v>
      </c>
      <c r="AL66">
        <f t="shared" si="40"/>
        <v>-3.1812146977578415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-3.2130077713129126E-11</v>
      </c>
      <c r="AR66">
        <f t="shared" si="45"/>
        <v>-3.2130573678410671E-11</v>
      </c>
      <c r="AS66">
        <f t="shared" si="46"/>
        <v>-1.525798293237015E-3</v>
      </c>
      <c r="AT66">
        <f t="shared" si="47"/>
        <v>-9.968548850338853E-4</v>
      </c>
      <c r="AU66">
        <f t="shared" si="48"/>
        <v>-2.5226532104014742E-3</v>
      </c>
      <c r="AW66">
        <v>63</v>
      </c>
      <c r="AX66">
        <f>IF(Z66&gt;0, (R66*SUMPRODUCT(K66:$K$98, X66:$X$98)-K66*$AZ$3)/Z66, 0)</f>
        <v>-1281842323635004.3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-8961759280725627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-16.034348072150383</v>
      </c>
      <c r="AC67">
        <f t="shared" ref="AC67:AC89" si="64">S67*Z67</f>
        <v>-14.316382207305352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-5.3931225644179674E-9</v>
      </c>
      <c r="AI67">
        <f t="shared" ref="AI67:AI89" si="69">SUM(AE67:AH67)</f>
        <v>-5.3932024392603889E-9</v>
      </c>
      <c r="AJ67">
        <f t="shared" ref="AJ67:AJ89" si="70">AB67-AC67</f>
        <v>-1.7179658648450307</v>
      </c>
      <c r="AK67">
        <f t="shared" si="61"/>
        <v>-1.1224043650505269</v>
      </c>
      <c r="AL67">
        <f t="shared" ref="AL67:AL89" si="71">SUM(AI67:AK67)</f>
        <v>-2.8403702352887601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-3.8184476359675288E-12</v>
      </c>
      <c r="AR67">
        <f t="shared" ref="AR67:AR89" si="76">AI67*$K67</f>
        <v>-3.8185041890867238E-12</v>
      </c>
      <c r="AS67">
        <f t="shared" ref="AS67:AS89" si="77">AJ67*$K67</f>
        <v>-1.2163570578890373E-3</v>
      </c>
      <c r="AT67">
        <f t="shared" ref="AT67:AT89" si="78">AK67*$K67</f>
        <v>-7.9468661116722703E-4</v>
      </c>
      <c r="AU67">
        <f t="shared" ref="AU67:AU89" si="79">AL67*$K67</f>
        <v>-2.0110436728747686E-3</v>
      </c>
      <c r="AW67">
        <v>64</v>
      </c>
      <c r="AX67">
        <f>IF(Z67&gt;0, (R67*SUMPRODUCT(K67:$K$98, X67:$X$98)-K67*$AZ$3)/Z67, 0)</f>
        <v>-8961759280725627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500000</v>
      </c>
      <c r="S68">
        <f t="shared" si="63"/>
        <v>-6.508007475715576E+16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-14.316382207305352</v>
      </c>
      <c r="AC68">
        <f t="shared" si="64"/>
        <v>-12.782484113668849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-6.9255512074423622E-10</v>
      </c>
      <c r="AI68">
        <f t="shared" si="69"/>
        <v>-6.9256494132615883E-10</v>
      </c>
      <c r="AJ68">
        <f t="shared" si="70"/>
        <v>-1.5338980936365036</v>
      </c>
      <c r="AK68">
        <f t="shared" si="61"/>
        <v>-1.0021467545113747</v>
      </c>
      <c r="AL68">
        <f t="shared" si="71"/>
        <v>-2.5360448488404432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-4.3780717147428927E-13</v>
      </c>
      <c r="AR68">
        <f t="shared" si="76"/>
        <v>-4.3781337967500138E-13</v>
      </c>
      <c r="AS68">
        <f t="shared" si="77"/>
        <v>-9.6967239948083392E-4</v>
      </c>
      <c r="AT68">
        <f t="shared" si="78"/>
        <v>-6.3351930099553072E-4</v>
      </c>
      <c r="AU68">
        <f t="shared" si="79"/>
        <v>-1.6031917009141779E-3</v>
      </c>
      <c r="AW68">
        <v>65</v>
      </c>
      <c r="AX68">
        <f>IF(Z68&gt;0, (R68*SUMPRODUCT(K68:$K$98, X68:$X$98)-K68*$AZ$3)/Z68, 0)</f>
        <v>-6.508007475715576E+16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500000</v>
      </c>
      <c r="S69">
        <f t="shared" si="63"/>
        <v>-4.9253715371161696E+17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-12.782484113668849</v>
      </c>
      <c r="AC69">
        <f t="shared" si="64"/>
        <v>-11.412932244347573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-8.5637901816761133E-11</v>
      </c>
      <c r="AI69">
        <f t="shared" si="69"/>
        <v>-8.5639060402682858E-11</v>
      </c>
      <c r="AJ69">
        <f t="shared" si="70"/>
        <v>-1.3695518693212758</v>
      </c>
      <c r="AK69">
        <f t="shared" si="61"/>
        <v>-0.89477388795681945</v>
      </c>
      <c r="AL69">
        <f t="shared" si="71"/>
        <v>-2.2643257573637343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-4.8336647100556444E-14</v>
      </c>
      <c r="AR69">
        <f t="shared" si="76"/>
        <v>-4.8337301041832977E-14</v>
      </c>
      <c r="AS69">
        <f t="shared" si="77"/>
        <v>-7.7301690009800379E-4</v>
      </c>
      <c r="AT69">
        <f t="shared" si="78"/>
        <v>-5.050377080641717E-4</v>
      </c>
      <c r="AU69">
        <f t="shared" si="79"/>
        <v>-1.2780546082105128E-3</v>
      </c>
      <c r="AW69">
        <v>66</v>
      </c>
      <c r="AX69">
        <f>IF(Z69&gt;0, (R69*SUMPRODUCT(K69:$K$98, X69:$X$98)-K69*$AZ$3)/Z69, 0)</f>
        <v>-4.9253715371161696E+17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500000</v>
      </c>
      <c r="S70">
        <f t="shared" si="63"/>
        <v>-3.892852528310548E+18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-11.412932244347573</v>
      </c>
      <c r="AC70">
        <f t="shared" si="64"/>
        <v>-10.190118075310375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-1.016117656853928E-11</v>
      </c>
      <c r="AI70">
        <f t="shared" si="69"/>
        <v>-1.0161307450944935E-11</v>
      </c>
      <c r="AJ70">
        <f t="shared" si="70"/>
        <v>-1.2228141690371981</v>
      </c>
      <c r="AK70">
        <f t="shared" si="61"/>
        <v>-0.79890525710433014</v>
      </c>
      <c r="AL70">
        <f t="shared" si="71"/>
        <v>-2.0217194261516895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-5.1207842586999552E-15</v>
      </c>
      <c r="AR70">
        <f t="shared" si="76"/>
        <v>-5.1208502176524544E-15</v>
      </c>
      <c r="AS70">
        <f t="shared" si="77"/>
        <v>-6.1624434000177115E-4</v>
      </c>
      <c r="AT70">
        <f t="shared" si="78"/>
        <v>-4.0261296880117096E-4</v>
      </c>
      <c r="AU70">
        <f t="shared" si="79"/>
        <v>-1.0188573088080629E-3</v>
      </c>
      <c r="AW70">
        <v>67</v>
      </c>
      <c r="AX70">
        <f>IF(Z70&gt;0, (R70*SUMPRODUCT(K70:$K$98, X70:$X$98)-K70*$AZ$3)/Z70, 0)</f>
        <v>-3.892852528310548E+18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500000</v>
      </c>
      <c r="S71">
        <f t="shared" si="63"/>
        <v>-3.2170626976883073E+19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-10.190118075310375</v>
      </c>
      <c r="AC71">
        <f t="shared" si="64"/>
        <v>-9.0983197100985524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-1.154328567120149E-12</v>
      </c>
      <c r="AI71">
        <f t="shared" si="69"/>
        <v>-1.1543427078450355E-12</v>
      </c>
      <c r="AJ71">
        <f t="shared" si="70"/>
        <v>-1.0917983652118224</v>
      </c>
      <c r="AK71">
        <f t="shared" si="61"/>
        <v>-0.71330826527172631</v>
      </c>
      <c r="AL71">
        <f t="shared" si="71"/>
        <v>-1.805106630484703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-5.1940234022861563E-16</v>
      </c>
      <c r="AR71">
        <f t="shared" si="76"/>
        <v>-5.1940870299724825E-16</v>
      </c>
      <c r="AS71">
        <f t="shared" si="77"/>
        <v>-4.9126621492489859E-4</v>
      </c>
      <c r="AT71">
        <f t="shared" si="78"/>
        <v>-3.2096059375093477E-4</v>
      </c>
      <c r="AU71">
        <f t="shared" si="79"/>
        <v>-8.1222680867635275E-4</v>
      </c>
      <c r="AW71">
        <v>68</v>
      </c>
      <c r="AX71">
        <f>IF(Z71&gt;0, (R71*SUMPRODUCT(K71:$K$98, X71:$X$98)-K71*$AZ$3)/Z71, 0)</f>
        <v>-3.2170626976883073E+19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500000</v>
      </c>
      <c r="S72">
        <f t="shared" si="63"/>
        <v>-2.7887773650569799E+20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-9.0983197100985524</v>
      </c>
      <c r="AC72">
        <f t="shared" si="64"/>
        <v>-8.1234997411594208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-1.2542855059591913E-13</v>
      </c>
      <c r="AI72">
        <f t="shared" si="69"/>
        <v>-1.2543000705849714E-13</v>
      </c>
      <c r="AJ72">
        <f t="shared" si="70"/>
        <v>-0.9748199689391317</v>
      </c>
      <c r="AK72">
        <f t="shared" ref="AK72:AK89" si="92">G72*SUM(AB72:AB72, AE72:AF72)</f>
        <v>-0.63688237970689876</v>
      </c>
      <c r="AL72">
        <f t="shared" si="71"/>
        <v>-1.6117023486461559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-5.0390984055482188E-17</v>
      </c>
      <c r="AR72">
        <f t="shared" si="76"/>
        <v>-5.039156919006436E-17</v>
      </c>
      <c r="AS72">
        <f t="shared" si="77"/>
        <v>-3.9163441878579464E-4</v>
      </c>
      <c r="AT72">
        <f t="shared" si="78"/>
        <v>-2.5586782027338557E-4</v>
      </c>
      <c r="AU72">
        <f t="shared" si="79"/>
        <v>-6.4750223905923063E-4</v>
      </c>
      <c r="AW72">
        <v>69</v>
      </c>
      <c r="AX72">
        <f>IF(Z72&gt;0, (R72*SUMPRODUCT(K72:$K$98, X72:$X$98)-K72*$AZ$3)/Z72, 0)</f>
        <v>-2.7887773650569799E+20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500000</v>
      </c>
      <c r="S73">
        <f t="shared" si="63"/>
        <v>-2.5442820197343339E+21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-8.1234997411594208</v>
      </c>
      <c r="AC73">
        <f t="shared" si="64"/>
        <v>-7.2531247688923397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-1.2993602006535345E-14</v>
      </c>
      <c r="AI73">
        <f t="shared" si="69"/>
        <v>-1.2993744544286911E-14</v>
      </c>
      <c r="AJ73">
        <f t="shared" si="70"/>
        <v>-0.87037497226708105</v>
      </c>
      <c r="AK73">
        <f t="shared" si="92"/>
        <v>-0.56864498188115953</v>
      </c>
      <c r="AL73">
        <f t="shared" si="71"/>
        <v>-1.4390199541482536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-4.6608805544200478E-18</v>
      </c>
      <c r="AR73">
        <f t="shared" si="76"/>
        <v>-4.6609316835399185E-18</v>
      </c>
      <c r="AS73">
        <f t="shared" si="77"/>
        <v>-3.1220856089428752E-4</v>
      </c>
      <c r="AT73">
        <f t="shared" si="78"/>
        <v>-2.039762597842678E-4</v>
      </c>
      <c r="AU73">
        <f t="shared" si="79"/>
        <v>-5.1618482067855998E-4</v>
      </c>
      <c r="AW73">
        <v>70</v>
      </c>
      <c r="AX73">
        <f>IF(Z73&gt;0, (R73*SUMPRODUCT(K73:$K$98, X73:$X$98)-K73*$AZ$3)/Z73, 0)</f>
        <v>-2.5442820197343339E+21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500000</v>
      </c>
      <c r="S74">
        <f t="shared" si="63"/>
        <v>-2.4511389438045237E+22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-7.2531247688923397</v>
      </c>
      <c r="AC74">
        <f t="shared" si="64"/>
        <v>-6.4760042579395884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-1.2790217992007876E-15</v>
      </c>
      <c r="AI74">
        <f t="shared" si="69"/>
        <v>-1.2790350093949185E-15</v>
      </c>
      <c r="AJ74">
        <f t="shared" si="70"/>
        <v>-0.77712051095275125</v>
      </c>
      <c r="AK74">
        <f t="shared" si="92"/>
        <v>-0.5077187338224638</v>
      </c>
      <c r="AL74">
        <f t="shared" si="71"/>
        <v>-1.2848392447752164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-4.0963620771481591E-19</v>
      </c>
      <c r="AR74">
        <f t="shared" si="76"/>
        <v>-4.0964043858393039E-19</v>
      </c>
      <c r="AS74">
        <f t="shared" si="77"/>
        <v>-2.4889075326394101E-4</v>
      </c>
      <c r="AT74">
        <f t="shared" si="78"/>
        <v>-1.6260862546577467E-4</v>
      </c>
      <c r="AU74">
        <f t="shared" si="79"/>
        <v>-4.1149937872971611E-4</v>
      </c>
      <c r="AW74">
        <v>71</v>
      </c>
      <c r="AX74">
        <f>IF(Z74&gt;0, (R74*SUMPRODUCT(K74:$K$98, X74:$X$98)-K74*$AZ$3)/Z74, 0)</f>
        <v>-2.4511389438045237E+22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500000</v>
      </c>
      <c r="S75">
        <f t="shared" si="63"/>
        <v>-2.5020476550720612E+23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-6.4760042579395884</v>
      </c>
      <c r="AC75">
        <f t="shared" si="64"/>
        <v>-5.7821466588746322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-1.1922609270093764E-16</v>
      </c>
      <c r="AI75">
        <f t="shared" si="69"/>
        <v>-1.1922724818385723E-16</v>
      </c>
      <c r="AJ75">
        <f t="shared" si="70"/>
        <v>-0.69385759906495625</v>
      </c>
      <c r="AK75">
        <f t="shared" si="92"/>
        <v>-0.45332029805577123</v>
      </c>
      <c r="AL75">
        <f t="shared" si="71"/>
        <v>-1.1471778971207276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-3.4093664186781144E-20</v>
      </c>
      <c r="AR75">
        <f t="shared" si="76"/>
        <v>-3.4093994606454736E-20</v>
      </c>
      <c r="AS75">
        <f t="shared" si="77"/>
        <v>-1.9841418468107534E-4</v>
      </c>
      <c r="AT75">
        <f t="shared" si="78"/>
        <v>-1.2963060065830249E-4</v>
      </c>
      <c r="AU75">
        <f t="shared" si="79"/>
        <v>-3.2804478533937788E-4</v>
      </c>
      <c r="AW75">
        <v>72</v>
      </c>
      <c r="AX75">
        <f>IF(Z75&gt;0, (R75*SUMPRODUCT(K75:$K$98, X75:$X$98)-K75*$AZ$3)/Z75, 0)</f>
        <v>-2.5020476550720612E+23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500000</v>
      </c>
      <c r="S76">
        <f t="shared" si="63"/>
        <v>-2.7166742911672281E+24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-5.7821466588746322</v>
      </c>
      <c r="AC76">
        <f t="shared" si="64"/>
        <v>-5.1626309454237793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-1.0489106096055421E-17</v>
      </c>
      <c r="AI76">
        <f t="shared" si="69"/>
        <v>-1.048920111353621E-17</v>
      </c>
      <c r="AJ76">
        <f t="shared" si="70"/>
        <v>-0.61951571345085288</v>
      </c>
      <c r="AK76">
        <f t="shared" si="92"/>
        <v>-0.40475026612122428</v>
      </c>
      <c r="AL76">
        <f t="shared" si="71"/>
        <v>-1.0242659795720772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-2.6780755426601649E-21</v>
      </c>
      <c r="AR76">
        <f t="shared" si="76"/>
        <v>-2.6780998024959506E-21</v>
      </c>
      <c r="AS76">
        <f t="shared" si="77"/>
        <v>-1.5817457324703049E-4</v>
      </c>
      <c r="AT76">
        <f t="shared" si="78"/>
        <v>-1.0334072118806002E-4</v>
      </c>
      <c r="AU76">
        <f t="shared" si="79"/>
        <v>-2.6151529443509049E-4</v>
      </c>
      <c r="AW76">
        <v>73</v>
      </c>
      <c r="AX76">
        <f>IF(Z76&gt;0, (R76*SUMPRODUCT(K76:$K$98, X76:$X$98)-K76*$AZ$3)/Z76, 0)</f>
        <v>-2.7166742911672281E+24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500000</v>
      </c>
      <c r="S77">
        <f t="shared" si="63"/>
        <v>-3.1518760874083801E+25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-5.1626309454237793</v>
      </c>
      <c r="AC77">
        <f t="shared" si="64"/>
        <v>-4.6094919155569452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-8.6755007230030727E-19</v>
      </c>
      <c r="AI77">
        <f t="shared" si="69"/>
        <v>-8.6755738459905837E-19</v>
      </c>
      <c r="AJ77">
        <f t="shared" si="70"/>
        <v>-0.55313902986683416</v>
      </c>
      <c r="AK77">
        <f t="shared" si="92"/>
        <v>-0.36138416617966457</v>
      </c>
      <c r="AL77">
        <f t="shared" si="71"/>
        <v>-0.91452319604649879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-1.9777020910552185E-22</v>
      </c>
      <c r="AR77">
        <f t="shared" si="76"/>
        <v>-1.9777187604660019E-22</v>
      </c>
      <c r="AS77">
        <f t="shared" si="77"/>
        <v>-1.2609580137677839E-4</v>
      </c>
      <c r="AT77">
        <f t="shared" si="78"/>
        <v>-8.2382590232828458E-5</v>
      </c>
      <c r="AU77">
        <f t="shared" si="79"/>
        <v>-2.0847839160960689E-4</v>
      </c>
      <c r="AW77">
        <v>74</v>
      </c>
      <c r="AX77">
        <f>IF(Z77&gt;0, (R77*SUMPRODUCT(K77:$K$98, X77:$X$98)-K77*$AZ$3)/Z77, 0)</f>
        <v>-3.1518760874083801E+25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500000</v>
      </c>
      <c r="S78">
        <f t="shared" si="63"/>
        <v>-3.9262637702527958E+26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-4.6094919155569452</v>
      </c>
      <c r="AC78">
        <f t="shared" si="64"/>
        <v>-4.1156177817472717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-6.715061997669877E-20</v>
      </c>
      <c r="AI78">
        <f t="shared" si="69"/>
        <v>-6.7151144090464752E-20</v>
      </c>
      <c r="AJ78">
        <f t="shared" si="70"/>
        <v>-0.49387413380967349</v>
      </c>
      <c r="AK78">
        <f t="shared" si="92"/>
        <v>-0.32266443408898621</v>
      </c>
      <c r="AL78">
        <f t="shared" si="71"/>
        <v>-0.81653856789865964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-1.3667790913234116E-23</v>
      </c>
      <c r="AR78">
        <f t="shared" si="76"/>
        <v>-1.3667897590988851E-23</v>
      </c>
      <c r="AS78">
        <f t="shared" si="77"/>
        <v>-1.0052280084245729E-4</v>
      </c>
      <c r="AT78">
        <f t="shared" si="78"/>
        <v>-6.5674896550405336E-5</v>
      </c>
      <c r="AU78">
        <f t="shared" si="79"/>
        <v>-1.6619769739286262E-4</v>
      </c>
      <c r="AW78">
        <v>75</v>
      </c>
      <c r="AX78">
        <f>IF(Z78&gt;0, (R78*SUMPRODUCT(K78:$K$98, X78:$X$98)-K78*$AZ$3)/Z78, 0)</f>
        <v>-3.9262637702527958E+26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500000</v>
      </c>
      <c r="S79">
        <f t="shared" si="63"/>
        <v>-5.2781324658816658E+27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-4.1156177817472717</v>
      </c>
      <c r="AC79">
        <f t="shared" si="64"/>
        <v>-3.674658733702922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-4.8406241128755856E-21</v>
      </c>
      <c r="AI79">
        <f t="shared" si="69"/>
        <v>-4.8406589230926219E-21</v>
      </c>
      <c r="AJ79">
        <f t="shared" si="70"/>
        <v>-0.44095904804434971</v>
      </c>
      <c r="AK79">
        <f t="shared" si="92"/>
        <v>-0.28809324472230902</v>
      </c>
      <c r="AL79">
        <f t="shared" si="71"/>
        <v>-0.72905229276665873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-8.7969401430402419E-25</v>
      </c>
      <c r="AR79">
        <f t="shared" si="76"/>
        <v>-8.7970034041794038E-25</v>
      </c>
      <c r="AS79">
        <f t="shared" si="77"/>
        <v>-8.0136161385887218E-5</v>
      </c>
      <c r="AT79">
        <f t="shared" si="78"/>
        <v>-5.2355625438779742E-5</v>
      </c>
      <c r="AU79">
        <f t="shared" si="79"/>
        <v>-1.3249178682466696E-4</v>
      </c>
      <c r="AW79">
        <v>76</v>
      </c>
      <c r="AX79">
        <f>IF(Z79&gt;0, (R79*SUMPRODUCT(K79:$K$98, X79:$X$98)-K79*$AZ$3)/Z79, 0)</f>
        <v>-5.2781324658816658E+27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500000</v>
      </c>
      <c r="S80">
        <f t="shared" si="63"/>
        <v>-7.8136831494771579E+28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-3.674658733702922</v>
      </c>
      <c r="AC80">
        <f t="shared" si="64"/>
        <v>-3.2809452979490366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-3.236262782841907E-22</v>
      </c>
      <c r="AI80">
        <f t="shared" si="69"/>
        <v>-3.2362837777122851E-22</v>
      </c>
      <c r="AJ80">
        <f t="shared" si="70"/>
        <v>-0.3937134357538854</v>
      </c>
      <c r="AK80">
        <f t="shared" si="92"/>
        <v>-0.25722611135920453</v>
      </c>
      <c r="AL80">
        <f t="shared" si="71"/>
        <v>-0.65093954711308988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-5.2511694559185832E-26</v>
      </c>
      <c r="AR80">
        <f t="shared" si="76"/>
        <v>-5.2512035222566577E-26</v>
      </c>
      <c r="AS80">
        <f t="shared" si="77"/>
        <v>-6.3884057227270056E-5</v>
      </c>
      <c r="AT80">
        <f t="shared" si="78"/>
        <v>-4.1737584055149673E-5</v>
      </c>
      <c r="AU80">
        <f t="shared" si="79"/>
        <v>-1.0562164128241971E-4</v>
      </c>
      <c r="AW80">
        <v>77</v>
      </c>
      <c r="AX80">
        <f>IF(Z80&gt;0, (R80*SUMPRODUCT(K80:$K$98, X80:$X$98)-K80*$AZ$3)/Z80, 0)</f>
        <v>-7.8136831494771579E+28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500000</v>
      </c>
      <c r="S81">
        <f t="shared" si="63"/>
        <v>-1.2862134314095981E+30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-3.2809452979490366</v>
      </c>
      <c r="AC81">
        <f t="shared" si="64"/>
        <v>-2.9294154445973546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-1.9646146657084143E-23</v>
      </c>
      <c r="AI81">
        <f t="shared" si="69"/>
        <v>-1.964626053458585E-23</v>
      </c>
      <c r="AJ81">
        <f t="shared" si="70"/>
        <v>-0.35152985335168196</v>
      </c>
      <c r="AK81">
        <f t="shared" si="92"/>
        <v>-0.22966617085643259</v>
      </c>
      <c r="AL81">
        <f t="shared" si="71"/>
        <v>-0.58119602420811456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-2.8462406268853068E-27</v>
      </c>
      <c r="AR81">
        <f t="shared" si="76"/>
        <v>-2.8462571249181022E-27</v>
      </c>
      <c r="AS81">
        <f t="shared" si="77"/>
        <v>-5.0927979294698497E-5</v>
      </c>
      <c r="AT81">
        <f t="shared" si="78"/>
        <v>-3.3272946472536402E-5</v>
      </c>
      <c r="AU81">
        <f t="shared" si="79"/>
        <v>-8.4200925767234899E-5</v>
      </c>
      <c r="AW81">
        <v>78</v>
      </c>
      <c r="AX81">
        <f>IF(Z81&gt;0, (R81*SUMPRODUCT(K81:$K$98, X81:$X$98)-K81*$AZ$3)/Z81, 0)</f>
        <v>-1.2862134314095981E+30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500000</v>
      </c>
      <c r="S82">
        <f t="shared" si="63"/>
        <v>-2.3821096633962061E+31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-2.9294154445973546</v>
      </c>
      <c r="AC82">
        <f t="shared" si="64"/>
        <v>-2.6155495041047798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-1.0724874118531851E-24</v>
      </c>
      <c r="AI82">
        <f t="shared" si="69"/>
        <v>-1.072492901838689E-24</v>
      </c>
      <c r="AJ82">
        <f t="shared" si="70"/>
        <v>-0.31386594049257477</v>
      </c>
      <c r="AK82">
        <f t="shared" si="92"/>
        <v>-0.20505908112181484</v>
      </c>
      <c r="AL82">
        <f t="shared" si="71"/>
        <v>-0.51892502161438958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-1.3872936949712666E-28</v>
      </c>
      <c r="AR82">
        <f t="shared" si="76"/>
        <v>-1.3873007964273684E-28</v>
      </c>
      <c r="AS82">
        <f t="shared" si="77"/>
        <v>-4.0599473289778973E-5</v>
      </c>
      <c r="AT82">
        <f t="shared" si="78"/>
        <v>-2.6524989215988842E-5</v>
      </c>
      <c r="AU82">
        <f t="shared" si="79"/>
        <v>-6.7124462505767805E-5</v>
      </c>
      <c r="AW82">
        <v>79</v>
      </c>
      <c r="AX82">
        <f>IF(Z82&gt;0, (R82*SUMPRODUCT(K82:$K$98, X82:$X$98)-K82*$AZ$3)/Z82, 0)</f>
        <v>-2.3821096633962061E+31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500000</v>
      </c>
      <c r="S83">
        <f t="shared" si="63"/>
        <v>-5.0368183337912006E+32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-2.6155495041047798</v>
      </c>
      <c r="AC83">
        <f t="shared" si="64"/>
        <v>-2.3353120572364103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-5.2032615186858049E-26</v>
      </c>
      <c r="AI83">
        <f t="shared" si="69"/>
        <v>-5.2032847010988136E-26</v>
      </c>
      <c r="AJ83">
        <f t="shared" si="70"/>
        <v>-0.28023744686836949</v>
      </c>
      <c r="AK83">
        <f t="shared" si="92"/>
        <v>-0.18308846528733461</v>
      </c>
      <c r="AL83">
        <f t="shared" si="71"/>
        <v>-0.46332591215570407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-6.0094377485566479E-30</v>
      </c>
      <c r="AR83">
        <f t="shared" si="76"/>
        <v>-6.0094645227764973E-30</v>
      </c>
      <c r="AS83">
        <f t="shared" si="77"/>
        <v>-3.236565153840788E-5</v>
      </c>
      <c r="AT83">
        <f t="shared" si="78"/>
        <v>-2.1145559005093135E-5</v>
      </c>
      <c r="AU83">
        <f t="shared" si="79"/>
        <v>-5.3511210543501012E-5</v>
      </c>
      <c r="AW83">
        <v>80</v>
      </c>
      <c r="AX83">
        <f>IF(Z83&gt;0, (R83*SUMPRODUCT(K83:$K$98, X83:$X$98)-K83*$AZ$3)/Z83, 0)</f>
        <v>-5.0368183337912006E+32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500000</v>
      </c>
      <c r="S84">
        <f t="shared" si="63"/>
        <v>-1.2389063273142121E+34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-2.3353120572364103</v>
      </c>
      <c r="AC84">
        <f t="shared" si="64"/>
        <v>-2.0851000511039377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-2.2109080523191615E-27</v>
      </c>
      <c r="AI84">
        <f t="shared" si="69"/>
        <v>-2.2109164674027118E-27</v>
      </c>
      <c r="AJ84">
        <f t="shared" si="70"/>
        <v>-0.25021200613247263</v>
      </c>
      <c r="AK84">
        <f t="shared" si="92"/>
        <v>-0.16347184400654874</v>
      </c>
      <c r="AL84">
        <f t="shared" si="71"/>
        <v>-0.41368385013902137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-2.279873996283936E-31</v>
      </c>
      <c r="AR84">
        <f t="shared" si="76"/>
        <v>-2.2798826738633329E-31</v>
      </c>
      <c r="AS84">
        <f t="shared" si="77"/>
        <v>-2.5801699249368513E-5</v>
      </c>
      <c r="AT84">
        <f t="shared" si="78"/>
        <v>-1.6857110176254091E-5</v>
      </c>
      <c r="AU84">
        <f t="shared" si="79"/>
        <v>-4.2658809425622608E-5</v>
      </c>
      <c r="AW84">
        <v>81</v>
      </c>
      <c r="AX84">
        <f>IF(Z84&gt;0, (R84*SUMPRODUCT(K84:$K$98, X84:$X$98)-K84*$AZ$3)/Z84, 0)</f>
        <v>-1.2389063273142121E+34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500000</v>
      </c>
      <c r="S85">
        <f t="shared" si="63"/>
        <v>-3.6384371679776847E+35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-2.0851000511039377</v>
      </c>
      <c r="AC85">
        <f t="shared" si="64"/>
        <v>-1.8616964741999447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-8.07509533363157E-29</v>
      </c>
      <c r="AI85">
        <f t="shared" si="69"/>
        <v>-8.0751209173697005E-29</v>
      </c>
      <c r="AJ85">
        <f t="shared" si="70"/>
        <v>-0.22340357690399304</v>
      </c>
      <c r="AK85">
        <f t="shared" si="92"/>
        <v>-0.14595700357727565</v>
      </c>
      <c r="AL85">
        <f t="shared" si="71"/>
        <v>-0.36936058048126869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-7.4348087144187318E-33</v>
      </c>
      <c r="AR85">
        <f t="shared" si="76"/>
        <v>-7.4348322695832645E-33</v>
      </c>
      <c r="AS85">
        <f t="shared" si="77"/>
        <v>-2.0568956672009302E-5</v>
      </c>
      <c r="AT85">
        <f t="shared" si="78"/>
        <v>-1.3438385025712763E-5</v>
      </c>
      <c r="AU85">
        <f t="shared" si="79"/>
        <v>-3.4007341697722066E-5</v>
      </c>
      <c r="AW85">
        <v>82</v>
      </c>
      <c r="AX85">
        <f>IF(Z85&gt;0, (R85*SUMPRODUCT(K85:$K$98, X85:$X$98)-K85*$AZ$3)/Z85, 0)</f>
        <v>-3.6384371679776847E+35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500000</v>
      </c>
      <c r="S86">
        <f t="shared" si="63"/>
        <v>-1.3256768311128223E+37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-1.8616964741999447</v>
      </c>
      <c r="AC86">
        <f t="shared" si="64"/>
        <v>-1.6622289948213791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-2.4700964773668613E-30</v>
      </c>
      <c r="AI86">
        <f t="shared" si="69"/>
        <v>-2.4701027467266169E-30</v>
      </c>
      <c r="AJ86">
        <f t="shared" si="70"/>
        <v>-0.19946747937856557</v>
      </c>
      <c r="AK86">
        <f t="shared" si="92"/>
        <v>-0.13031875319399613</v>
      </c>
      <c r="AL86">
        <f t="shared" si="71"/>
        <v>-0.32978623257256168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-2.0305703233018468E-34</v>
      </c>
      <c r="AR86">
        <f t="shared" si="76"/>
        <v>-2.0305754770988676E-34</v>
      </c>
      <c r="AS86">
        <f t="shared" si="77"/>
        <v>-1.6397446326538058E-5</v>
      </c>
      <c r="AT86">
        <f t="shared" si="78"/>
        <v>-1.0712998266671527E-5</v>
      </c>
      <c r="AU86">
        <f t="shared" si="79"/>
        <v>-2.7110444593209581E-5</v>
      </c>
      <c r="AW86">
        <v>83</v>
      </c>
      <c r="AX86">
        <f>IF(Z86&gt;0, (R86*SUMPRODUCT(K86:$K$98, X86:$X$98)-K86*$AZ$3)/Z86, 0)</f>
        <v>-1.3256768311128223E+37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500000</v>
      </c>
      <c r="S87">
        <f t="shared" si="63"/>
        <v>-6.3608986479641207E+38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-1.6622289948213791</v>
      </c>
      <c r="AC87">
        <f t="shared" si="64"/>
        <v>-1.4841330310905168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-6.0900055168863586E-32</v>
      </c>
      <c r="AI87">
        <f t="shared" si="69"/>
        <v>-6.0900171829504886E-32</v>
      </c>
      <c r="AJ87">
        <f t="shared" si="70"/>
        <v>-0.17809596373086234</v>
      </c>
      <c r="AK87">
        <f t="shared" si="92"/>
        <v>-0.11635602963749654</v>
      </c>
      <c r="AL87">
        <f t="shared" si="71"/>
        <v>-0.29445199336835887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-4.4699614919048177E-36</v>
      </c>
      <c r="AR87">
        <f t="shared" si="76"/>
        <v>-4.4699700545994289E-36</v>
      </c>
      <c r="AS87">
        <f t="shared" si="77"/>
        <v>-1.3071943818987624E-5</v>
      </c>
      <c r="AT87">
        <f t="shared" si="78"/>
        <v>-8.5403366284052346E-6</v>
      </c>
      <c r="AU87">
        <f t="shared" si="79"/>
        <v>-2.1612280447392857E-5</v>
      </c>
      <c r="AW87">
        <v>84</v>
      </c>
      <c r="AX87">
        <f>IF(Z87&gt;0, (R87*SUMPRODUCT(K87:$K$98, X87:$X$98)-K87*$AZ$3)/Z87, 0)</f>
        <v>-6.3608986479641207E+38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500000</v>
      </c>
      <c r="S88">
        <f t="shared" si="63"/>
        <v>-4.4681221706902956E+40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-1.4841330310905168</v>
      </c>
      <c r="AC88">
        <f t="shared" si="64"/>
        <v>-1.3251187777593898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-1.140111761792029E-33</v>
      </c>
      <c r="AI88">
        <f t="shared" si="69"/>
        <v>-1.1401132446507413E-33</v>
      </c>
      <c r="AJ88">
        <f t="shared" si="70"/>
        <v>-0.15901425333112695</v>
      </c>
      <c r="AK88">
        <f t="shared" si="92"/>
        <v>-0.10388931217633618</v>
      </c>
      <c r="AL88">
        <f t="shared" si="71"/>
        <v>-0.26290356550746313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-7.4716324405079375E-38</v>
      </c>
      <c r="AR88">
        <f t="shared" si="76"/>
        <v>-7.4716421583054648E-38</v>
      </c>
      <c r="AS88">
        <f t="shared" si="77"/>
        <v>-1.0420873580187829E-5</v>
      </c>
      <c r="AT88">
        <f t="shared" si="78"/>
        <v>-6.8083040723893752E-6</v>
      </c>
      <c r="AU88">
        <f t="shared" si="79"/>
        <v>-1.7229177652577203E-5</v>
      </c>
      <c r="AW88">
        <v>85</v>
      </c>
      <c r="AX88">
        <f>IF(Z88&gt;0, (R88*SUMPRODUCT(K88:$K$98, X88:$X$98)-K88*$AZ$3)/Z88, 0)</f>
        <v>-4.4681221706902956E+40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-1.3251187777593898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-1.3251187777593898</v>
      </c>
      <c r="AK89">
        <f t="shared" si="92"/>
        <v>-9.2758314443157297E-2</v>
      </c>
      <c r="AL89">
        <f t="shared" si="71"/>
        <v>-1.4178770922025472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-8.6766049355104107E-40</v>
      </c>
      <c r="AR89">
        <f t="shared" si="76"/>
        <v>-8.6766049355104107E-40</v>
      </c>
      <c r="AS89">
        <f t="shared" si="77"/>
        <v>-7.7536261757349829E-5</v>
      </c>
      <c r="AT89">
        <f t="shared" si="78"/>
        <v>-5.4275383230144888E-6</v>
      </c>
      <c r="AU89">
        <f t="shared" si="79"/>
        <v>-8.2963800080364318E-5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33687.912292269008</v>
      </c>
      <c r="AO91" s="6">
        <f t="shared" si="93"/>
        <v>-3368.7912292269011</v>
      </c>
      <c r="AP91" s="6">
        <f t="shared" si="93"/>
        <v>-719.21846686115509</v>
      </c>
      <c r="AQ91" s="6">
        <f t="shared" si="93"/>
        <v>-20220.259980993564</v>
      </c>
      <c r="AR91" s="6">
        <f t="shared" si="93"/>
        <v>9379.6426151873875</v>
      </c>
      <c r="AS91" s="6">
        <f t="shared" si="93"/>
        <v>-5719.0136876879469</v>
      </c>
      <c r="AT91" s="6">
        <f t="shared" si="93"/>
        <v>3336.0913178179703</v>
      </c>
      <c r="AU91" s="6">
        <f t="shared" si="93"/>
        <v>6996.7202453174114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'S.45.04.D'!C3*(1+C12)</f>
        <v>86154.328420221442</v>
      </c>
      <c r="K3">
        <v>1</v>
      </c>
      <c r="L3" s="2">
        <v>0</v>
      </c>
      <c r="O3">
        <f>$C$3</f>
        <v>86154.328420221442</v>
      </c>
      <c r="P3">
        <f>O3*C5</f>
        <v>8615.4328420221445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86154.328420221442</v>
      </c>
      <c r="AF3">
        <f t="shared" ref="AF3:AF34" si="4">-$Z3*P3</f>
        <v>-8615.4328420221445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77138.895578199299</v>
      </c>
      <c r="AJ3">
        <f t="shared" ref="AJ3:AJ34" si="8">AB3-AC3</f>
        <v>0</v>
      </c>
      <c r="AL3">
        <f t="shared" ref="AL3:AL34" si="9">SUM(AI3:AK3)</f>
        <v>77138.895578199299</v>
      </c>
      <c r="AN3">
        <f t="shared" ref="AN3:AN34" si="10">AE3*$K3</f>
        <v>86154.328420221442</v>
      </c>
      <c r="AO3">
        <f t="shared" ref="AO3:AO34" si="11">AF3*$K3</f>
        <v>-8615.4328420221445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77138.895578199299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77138.895578199299</v>
      </c>
      <c r="AW3">
        <v>0</v>
      </c>
      <c r="AX3">
        <f>IF(Z3&gt;0, (R3*SUMPRODUCT(K3:$K$98, X3:$X$98)-K3*$AZ$3)/Z3, 0)</f>
        <v>0</v>
      </c>
      <c r="AZ3">
        <f>C6*ABS(SUMPRODUCT(X4:X79, K4:K79))/1</f>
        <v>53911.53685104497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5849.483943317432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5776.2360911833966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-5776.2360911833966</v>
      </c>
      <c r="AK4">
        <f>G4*SUM(AB4, AE4:AF4)</f>
        <v>0</v>
      </c>
      <c r="AL4">
        <f t="shared" si="9"/>
        <v>-7037.2885911833964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-1125.9397321428571</v>
      </c>
      <c r="AR4">
        <f t="shared" si="14"/>
        <v>-1125.9397321428571</v>
      </c>
      <c r="AS4">
        <f t="shared" si="15"/>
        <v>-5157.3536528423183</v>
      </c>
      <c r="AT4">
        <f t="shared" si="16"/>
        <v>0</v>
      </c>
      <c r="AU4">
        <f t="shared" si="17"/>
        <v>-6283.2933849851752</v>
      </c>
      <c r="AW4">
        <v>1</v>
      </c>
      <c r="AX4">
        <f>IF(Z4&gt;0, (R4*SUMPRODUCT(K4:$K$98, X4:$X$98)-K4*$AZ$3)/Z4, 0)</f>
        <v>5849.483943317432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500000</v>
      </c>
      <c r="S5">
        <f t="shared" si="1"/>
        <v>10059.565031803479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5776.2360911833966</v>
      </c>
      <c r="AC5">
        <f t="shared" si="2"/>
        <v>9807.650011882848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-1322.7266403525</v>
      </c>
      <c r="AI5">
        <f t="shared" si="7"/>
        <v>-1371.4745234909647</v>
      </c>
      <c r="AJ5">
        <f t="shared" si="8"/>
        <v>-4031.4139206994514</v>
      </c>
      <c r="AK5">
        <f>G5*SUM(AB5, AE5:AF5)</f>
        <v>404.3365263828378</v>
      </c>
      <c r="AL5">
        <f t="shared" si="9"/>
        <v>-4998.5519178075774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-1054.4695793626433</v>
      </c>
      <c r="AR5">
        <f t="shared" si="14"/>
        <v>-1093.3310933442001</v>
      </c>
      <c r="AS5">
        <f t="shared" si="15"/>
        <v>-3213.8184954555572</v>
      </c>
      <c r="AT5">
        <f t="shared" si="16"/>
        <v>322.33460330264489</v>
      </c>
      <c r="AU5">
        <f t="shared" si="17"/>
        <v>-3984.8149854971116</v>
      </c>
      <c r="AW5">
        <v>2</v>
      </c>
      <c r="AX5">
        <f>IF(Z5&gt;0, (R5*SUMPRODUCT(K5:$K$98, X5:$X$98)-K5*$AZ$3)/Z5, 0)</f>
        <v>10059.565031803479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500000</v>
      </c>
      <c r="S6">
        <f t="shared" si="1"/>
        <v>13896.225821014821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9807.650011882848</v>
      </c>
      <c r="AC6">
        <f t="shared" si="2"/>
        <v>13357.960479700843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-1971.3643941195146</v>
      </c>
      <c r="AI6">
        <f t="shared" si="7"/>
        <v>-2019.4276619871828</v>
      </c>
      <c r="AJ6">
        <f t="shared" si="8"/>
        <v>-3550.3104678179952</v>
      </c>
      <c r="AK6">
        <f>G6*SUM(AB6, AE6:AF6)</f>
        <v>686.53550083179948</v>
      </c>
      <c r="AL6">
        <f t="shared" si="9"/>
        <v>-4883.2026289733785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-1403.1782369769228</v>
      </c>
      <c r="AR6">
        <f t="shared" si="14"/>
        <v>-1437.3887216904941</v>
      </c>
      <c r="AS6">
        <f t="shared" si="15"/>
        <v>-2527.0408645980397</v>
      </c>
      <c r="AT6">
        <f t="shared" si="16"/>
        <v>488.66240891476247</v>
      </c>
      <c r="AU6">
        <f t="shared" si="17"/>
        <v>-3475.7671773737716</v>
      </c>
      <c r="AW6">
        <v>3</v>
      </c>
      <c r="AX6">
        <f>IF(Z6&gt;0, (R6*SUMPRODUCT(K6:$K$98, X6:$X$98)-K6*$AZ$3)/Z6, 0)</f>
        <v>13896.225821014821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500000</v>
      </c>
      <c r="S7">
        <f t="shared" si="1"/>
        <v>16978.572431866738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13357.960479700843</v>
      </c>
      <c r="AC7">
        <f t="shared" si="2"/>
        <v>16066.192999135201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-2694.9074293401532</v>
      </c>
      <c r="AI7">
        <f t="shared" si="7"/>
        <v>-2742.2205737862105</v>
      </c>
      <c r="AJ7">
        <f t="shared" si="8"/>
        <v>-2708.2325194343575</v>
      </c>
      <c r="AK7">
        <f>G7*SUM(AB7, AE7:AF7)</f>
        <v>935.05723357905913</v>
      </c>
      <c r="AL7">
        <f t="shared" si="9"/>
        <v>-4515.3958596415087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-1712.6623909731575</v>
      </c>
      <c r="AR7">
        <f t="shared" si="14"/>
        <v>-1742.7307496148062</v>
      </c>
      <c r="AS7">
        <f t="shared" si="15"/>
        <v>-1721.1307266243975</v>
      </c>
      <c r="AT7">
        <f t="shared" si="16"/>
        <v>594.24577628270106</v>
      </c>
      <c r="AU7">
        <f t="shared" si="17"/>
        <v>-2869.6156999565023</v>
      </c>
      <c r="AW7">
        <v>4</v>
      </c>
      <c r="AX7">
        <f>IF(Z7&gt;0, (R7*SUMPRODUCT(K7:$K$98, X7:$X$98)-K7*$AZ$3)/Z7, 0)</f>
        <v>16978.572431866738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500000</v>
      </c>
      <c r="S8">
        <f t="shared" si="1"/>
        <v>19382.541848101744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16066.192999135201</v>
      </c>
      <c r="AC8">
        <f t="shared" si="2"/>
        <v>18024.43306924354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-3434.4611553393111</v>
      </c>
      <c r="AI8">
        <f t="shared" si="7"/>
        <v>-3480.9577222253738</v>
      </c>
      <c r="AJ8">
        <f t="shared" si="8"/>
        <v>-1958.2400701083388</v>
      </c>
      <c r="AK8">
        <f t="shared" ref="AK8:AK39" si="30">G8*SUM(AB8:AB8, AE8:AF8)</f>
        <v>1124.6335099394641</v>
      </c>
      <c r="AL8">
        <f t="shared" si="9"/>
        <v>-4314.5642823942489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-1948.8054944618532</v>
      </c>
      <c r="AR8">
        <f t="shared" si="14"/>
        <v>-1975.1888952117213</v>
      </c>
      <c r="AS8">
        <f t="shared" si="15"/>
        <v>-1111.1580057237441</v>
      </c>
      <c r="AT8">
        <f t="shared" si="16"/>
        <v>638.14725638072218</v>
      </c>
      <c r="AU8">
        <f t="shared" si="17"/>
        <v>-2448.1996445547434</v>
      </c>
      <c r="AW8">
        <v>5</v>
      </c>
      <c r="AX8">
        <f>IF(Z8&gt;0, (R8*SUMPRODUCT(K8:$K$98, X8:$X$98)-K8*$AZ$3)/Z8, 0)</f>
        <v>19382.541848101744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500000</v>
      </c>
      <c r="S9">
        <f t="shared" si="1"/>
        <v>21216.125868071682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18024.43306924354</v>
      </c>
      <c r="AC9">
        <f t="shared" si="2"/>
        <v>19353.219057890175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-4219.0984792413537</v>
      </c>
      <c r="AI9">
        <f t="shared" si="7"/>
        <v>-4264.7081706106319</v>
      </c>
      <c r="AJ9">
        <f t="shared" si="8"/>
        <v>-1328.7859886466358</v>
      </c>
      <c r="AK9">
        <f t="shared" si="30"/>
        <v>1261.7103148470478</v>
      </c>
      <c r="AL9">
        <f t="shared" si="9"/>
        <v>-4331.7838444102199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-2137.526592895576</v>
      </c>
      <c r="AR9">
        <f t="shared" si="14"/>
        <v>-2160.6338819705452</v>
      </c>
      <c r="AS9">
        <f t="shared" si="15"/>
        <v>-673.20433523275972</v>
      </c>
      <c r="AT9">
        <f t="shared" si="16"/>
        <v>639.2217114119502</v>
      </c>
      <c r="AU9">
        <f t="shared" si="17"/>
        <v>-2194.6165057913545</v>
      </c>
      <c r="AW9">
        <v>6</v>
      </c>
      <c r="AX9">
        <f>IF(Z9&gt;0, (R9*SUMPRODUCT(K9:$K$98, X9:$X$98)-K9*$AZ$3)/Z9, 0)</f>
        <v>21216.125868071682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500000</v>
      </c>
      <c r="S10">
        <f t="shared" si="1"/>
        <v>22555.08833841969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19353.219057890175</v>
      </c>
      <c r="AC10">
        <f t="shared" si="2"/>
        <v>20142.113432055732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-5026.6440858081496</v>
      </c>
      <c r="AI10">
        <f t="shared" si="7"/>
        <v>-5071.2950158551539</v>
      </c>
      <c r="AJ10">
        <f t="shared" si="8"/>
        <v>-788.89437416555666</v>
      </c>
      <c r="AK10">
        <f t="shared" si="30"/>
        <v>1354.7253340523125</v>
      </c>
      <c r="AL10">
        <f t="shared" si="9"/>
        <v>-4505.4640559683976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-2273.7985079931532</v>
      </c>
      <c r="AR10">
        <f t="shared" si="14"/>
        <v>-2293.9963211639779</v>
      </c>
      <c r="AS10">
        <f t="shared" si="15"/>
        <v>-356.85575113747927</v>
      </c>
      <c r="AT10">
        <f t="shared" si="16"/>
        <v>612.80894185557452</v>
      </c>
      <c r="AU10">
        <f t="shared" si="17"/>
        <v>-2038.0431304458825</v>
      </c>
      <c r="AW10">
        <v>7</v>
      </c>
      <c r="AX10">
        <f>IF(Z10&gt;0, (R10*SUMPRODUCT(K10:$K$98, X10:$X$98)-K10*$AZ$3)/Z10, 0)</f>
        <v>22555.08833841969</v>
      </c>
    </row>
    <row r="11" spans="1:52" x14ac:dyDescent="0.3">
      <c r="A11" t="s">
        <v>33</v>
      </c>
      <c r="C11" s="25">
        <f>AU81</f>
        <v>17893.591287276777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500000</v>
      </c>
      <c r="S11">
        <f t="shared" si="1"/>
        <v>23481.025408666104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20142.113432055732</v>
      </c>
      <c r="AC11">
        <f t="shared" si="2"/>
        <v>20481.190787510044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-5922.0528521342194</v>
      </c>
      <c r="AI11">
        <f t="shared" si="7"/>
        <v>-5965.6650675955407</v>
      </c>
      <c r="AJ11">
        <f t="shared" si="8"/>
        <v>-339.07735545431206</v>
      </c>
      <c r="AK11">
        <f t="shared" si="30"/>
        <v>1409.9479402439015</v>
      </c>
      <c r="AL11">
        <f t="shared" si="9"/>
        <v>-4894.7944828059517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-2391.8178221843987</v>
      </c>
      <c r="AR11">
        <f t="shared" si="14"/>
        <v>-2409.432064544249</v>
      </c>
      <c r="AS11">
        <f t="shared" si="15"/>
        <v>-136.94765685559551</v>
      </c>
      <c r="AT11">
        <f t="shared" si="16"/>
        <v>569.45432538856971</v>
      </c>
      <c r="AU11">
        <f t="shared" si="17"/>
        <v>-1976.9253960112749</v>
      </c>
      <c r="AW11">
        <v>8</v>
      </c>
      <c r="AX11">
        <f>IF(Z11&gt;0, (R11*SUMPRODUCT(K11:$K$98, X11:$X$98)-K11*$AZ$3)/Z11, 0)</f>
        <v>23481.025408666104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500000</v>
      </c>
      <c r="S12">
        <f t="shared" si="1"/>
        <v>24033.942778388002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20481.190787510044</v>
      </c>
      <c r="AC12">
        <f t="shared" si="2"/>
        <v>20422.297843403721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-6897.2718752079363</v>
      </c>
      <c r="AI12">
        <f t="shared" si="7"/>
        <v>-6939.7582413271239</v>
      </c>
      <c r="AJ12">
        <f t="shared" si="8"/>
        <v>58.89294410632283</v>
      </c>
      <c r="AK12">
        <f t="shared" si="30"/>
        <v>1433.6833551257032</v>
      </c>
      <c r="AL12">
        <f t="shared" si="9"/>
        <v>-5447.1819420950978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-2487.2253832234805</v>
      </c>
      <c r="AR12">
        <f t="shared" si="14"/>
        <v>-2502.5463927710971</v>
      </c>
      <c r="AS12">
        <f t="shared" si="15"/>
        <v>21.237386045419846</v>
      </c>
      <c r="AT12">
        <f t="shared" si="16"/>
        <v>517.00059050755476</v>
      </c>
      <c r="AU12">
        <f t="shared" si="17"/>
        <v>-1964.3084162181226</v>
      </c>
      <c r="AW12">
        <v>9</v>
      </c>
      <c r="AX12">
        <f>IF(Z12&gt;0, (R12*SUMPRODUCT(K12:$K$98, X12:$X$98)-K12*$AZ$3)/Z12, 0)</f>
        <v>24033.942778388002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500000</v>
      </c>
      <c r="S13">
        <f t="shared" si="1"/>
        <v>24252.794012884966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20422.297843403721</v>
      </c>
      <c r="AC13">
        <f t="shared" si="2"/>
        <v>20018.041101321382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-7919.4586446164803</v>
      </c>
      <c r="AI13">
        <f t="shared" si="7"/>
        <v>-7960.728201210014</v>
      </c>
      <c r="AJ13">
        <f t="shared" si="8"/>
        <v>404.25674208233977</v>
      </c>
      <c r="AK13">
        <f t="shared" si="30"/>
        <v>1429.5608490382606</v>
      </c>
      <c r="AL13">
        <f t="shared" si="9"/>
        <v>-6126.9106100894132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-2549.8537318533349</v>
      </c>
      <c r="AR13">
        <f t="shared" si="14"/>
        <v>-2563.1414245624178</v>
      </c>
      <c r="AS13">
        <f t="shared" si="15"/>
        <v>130.15985166186118</v>
      </c>
      <c r="AT13">
        <f t="shared" si="16"/>
        <v>460.28033346819217</v>
      </c>
      <c r="AU13">
        <f t="shared" si="17"/>
        <v>-1972.7012394323644</v>
      </c>
      <c r="AW13">
        <v>10</v>
      </c>
      <c r="AX13">
        <f>IF(Z13&gt;0, (R13*SUMPRODUCT(K13:$K$98, X13:$X$98)-K13*$AZ$3)/Z13, 0)</f>
        <v>24252.794012884966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500000</v>
      </c>
      <c r="S14">
        <f t="shared" si="1"/>
        <v>24187.063239003761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20018.041101321382</v>
      </c>
      <c r="AC14">
        <f t="shared" si="2"/>
        <v>19327.980799058365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-9016.5727245552225</v>
      </c>
      <c r="AI14">
        <f t="shared" si="7"/>
        <v>-9056.5279283103646</v>
      </c>
      <c r="AJ14">
        <f t="shared" si="8"/>
        <v>690.06030226301664</v>
      </c>
      <c r="AK14">
        <f t="shared" si="30"/>
        <v>1401.2628770924969</v>
      </c>
      <c r="AL14">
        <f t="shared" si="9"/>
        <v>-6965.2047489548513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-2592.04919917896</v>
      </c>
      <c r="AR14">
        <f t="shared" si="14"/>
        <v>-2603.5353654929636</v>
      </c>
      <c r="AS14">
        <f t="shared" si="15"/>
        <v>198.37584728783702</v>
      </c>
      <c r="AT14">
        <f t="shared" si="16"/>
        <v>402.8295927248767</v>
      </c>
      <c r="AU14">
        <f t="shared" si="17"/>
        <v>-2002.3299254802498</v>
      </c>
      <c r="AW14">
        <v>11</v>
      </c>
      <c r="AX14">
        <f>IF(Z14&gt;0, (R14*SUMPRODUCT(K14:$K$98, X14:$X$98)-K14*$AZ$3)/Z14, 0)</f>
        <v>24187.063239003761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500000</v>
      </c>
      <c r="S15">
        <f t="shared" si="1"/>
        <v>23868.301376074745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19327.980799058365</v>
      </c>
      <c r="AC15">
        <f t="shared" si="2"/>
        <v>18396.461447727881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-10182.184124960579</v>
      </c>
      <c r="AI15">
        <f t="shared" si="7"/>
        <v>-10220.721558265674</v>
      </c>
      <c r="AJ15">
        <f t="shared" si="8"/>
        <v>931.51935133048391</v>
      </c>
      <c r="AK15">
        <f t="shared" si="30"/>
        <v>1352.9586559340858</v>
      </c>
      <c r="AL15">
        <f t="shared" si="9"/>
        <v>-7936.2435510011037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-2613.5130566613211</v>
      </c>
      <c r="AR15">
        <f t="shared" si="14"/>
        <v>-2623.4046559367835</v>
      </c>
      <c r="AS15">
        <f t="shared" si="15"/>
        <v>239.09781608318048</v>
      </c>
      <c r="AT15">
        <f t="shared" si="16"/>
        <v>347.27078876315011</v>
      </c>
      <c r="AU15">
        <f t="shared" si="17"/>
        <v>-2037.0360510904527</v>
      </c>
      <c r="AW15">
        <v>12</v>
      </c>
      <c r="AX15">
        <f>IF(Z15&gt;0, (R15*SUMPRODUCT(K15:$K$98, X15:$X$98)-K15*$AZ$3)/Z15, 0)</f>
        <v>23868.301376074745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500000</v>
      </c>
      <c r="S16">
        <f t="shared" si="1"/>
        <v>23316.797662630404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18396.461447727881</v>
      </c>
      <c r="AC16">
        <f t="shared" si="2"/>
        <v>17265.564326645566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-11281.833600066639</v>
      </c>
      <c r="AI16">
        <f t="shared" si="7"/>
        <v>-11318.857475678677</v>
      </c>
      <c r="AJ16">
        <f t="shared" si="8"/>
        <v>1130.8971210823147</v>
      </c>
      <c r="AK16">
        <f t="shared" si="30"/>
        <v>1287.7523013409518</v>
      </c>
      <c r="AL16">
        <f t="shared" si="9"/>
        <v>-8900.2080532554101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-2585.505078474569</v>
      </c>
      <c r="AR16">
        <f t="shared" si="14"/>
        <v>-2593.989995183425</v>
      </c>
      <c r="AS16">
        <f t="shared" si="15"/>
        <v>259.17243184417498</v>
      </c>
      <c r="AT16">
        <f t="shared" si="16"/>
        <v>295.11959074761376</v>
      </c>
      <c r="AU16">
        <f t="shared" si="17"/>
        <v>-2039.697972591636</v>
      </c>
      <c r="AW16">
        <v>13</v>
      </c>
      <c r="AX16">
        <f>IF(Z16&gt;0, (R16*SUMPRODUCT(K16:$K$98, X16:$X$98)-K16*$AZ$3)/Z16, 0)</f>
        <v>23316.797662630404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500000</v>
      </c>
      <c r="S17">
        <f t="shared" si="1"/>
        <v>22591.765803708386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17265.564326645566</v>
      </c>
      <c r="AC17">
        <f t="shared" si="2"/>
        <v>16003.823476366546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-12340.427980248269</v>
      </c>
      <c r="AI17">
        <f t="shared" si="7"/>
        <v>-12375.847574306161</v>
      </c>
      <c r="AJ17">
        <f t="shared" si="8"/>
        <v>1261.7408502790204</v>
      </c>
      <c r="AK17">
        <f t="shared" si="30"/>
        <v>1208.5895028651898</v>
      </c>
      <c r="AL17">
        <f t="shared" si="9"/>
        <v>-9905.5172211619501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-2525.0960609184499</v>
      </c>
      <c r="AR17">
        <f t="shared" si="14"/>
        <v>-2532.3436116175071</v>
      </c>
      <c r="AS17">
        <f t="shared" si="15"/>
        <v>258.17717635392358</v>
      </c>
      <c r="AT17">
        <f t="shared" si="16"/>
        <v>247.30135760582277</v>
      </c>
      <c r="AU17">
        <f t="shared" si="17"/>
        <v>-2026.8650776577606</v>
      </c>
      <c r="AW17">
        <v>14</v>
      </c>
      <c r="AX17">
        <f>IF(Z17&gt;0, (R17*SUMPRODUCT(K17:$K$98, X17:$X$98)-K17*$AZ$3)/Z17, 0)</f>
        <v>22591.765803708386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500000</v>
      </c>
      <c r="S18">
        <f t="shared" si="1"/>
        <v>21734.628369776139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16003.823476366546</v>
      </c>
      <c r="AC18">
        <f t="shared" si="2"/>
        <v>14660.659762051262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-13388.960749823924</v>
      </c>
      <c r="AI18">
        <f t="shared" si="7"/>
        <v>-13422.687251866255</v>
      </c>
      <c r="AJ18">
        <f t="shared" si="8"/>
        <v>1343.1637143152839</v>
      </c>
      <c r="AK18">
        <f t="shared" si="30"/>
        <v>1120.2676433456584</v>
      </c>
      <c r="AL18">
        <f t="shared" si="9"/>
        <v>-10959.255894205313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-2446.1130712059412</v>
      </c>
      <c r="AR18">
        <f t="shared" si="14"/>
        <v>-2452.2747770345945</v>
      </c>
      <c r="AS18">
        <f t="shared" si="15"/>
        <v>245.39098887113744</v>
      </c>
      <c r="AT18">
        <f t="shared" si="16"/>
        <v>204.66871005450724</v>
      </c>
      <c r="AU18">
        <f t="shared" si="17"/>
        <v>-2002.2150781089499</v>
      </c>
      <c r="AW18">
        <v>15</v>
      </c>
      <c r="AX18">
        <f>IF(Z18&gt;0, (R18*SUMPRODUCT(K18:$K$98, X18:$X$98)-K18*$AZ$3)/Z18, 0)</f>
        <v>21734.628369776139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500000</v>
      </c>
      <c r="S19">
        <f t="shared" si="1"/>
        <v>20776.979038490419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14660.659762051262</v>
      </c>
      <c r="AC19">
        <f t="shared" si="2"/>
        <v>13269.843428883854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-14552.311101225036</v>
      </c>
      <c r="AI19">
        <f t="shared" si="7"/>
        <v>-14584.245107136821</v>
      </c>
      <c r="AJ19">
        <f t="shared" si="8"/>
        <v>1390.8163331674077</v>
      </c>
      <c r="AK19">
        <f t="shared" si="30"/>
        <v>1026.2461833435884</v>
      </c>
      <c r="AL19">
        <f t="shared" si="9"/>
        <v>-12167.182590625825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-2373.7971704886759</v>
      </c>
      <c r="AR19">
        <f t="shared" si="14"/>
        <v>-2379.0062986023117</v>
      </c>
      <c r="AS19">
        <f t="shared" si="15"/>
        <v>226.8722715847039</v>
      </c>
      <c r="AT19">
        <f t="shared" si="16"/>
        <v>167.40298288707822</v>
      </c>
      <c r="AU19">
        <f t="shared" si="17"/>
        <v>-1984.7310441305294</v>
      </c>
      <c r="AW19">
        <v>16</v>
      </c>
      <c r="AX19">
        <f>IF(Z19&gt;0, (R19*SUMPRODUCT(K19:$K$98, X19:$X$98)-K19*$AZ$3)/Z19, 0)</f>
        <v>20776.979038490419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500000</v>
      </c>
      <c r="S20">
        <f t="shared" si="1"/>
        <v>19694.535266666266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13269.843428883854</v>
      </c>
      <c r="AC20">
        <f t="shared" si="2"/>
        <v>11838.27548878673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-15599.442547848008</v>
      </c>
      <c r="AI20">
        <f t="shared" si="7"/>
        <v>-15629.49726944589</v>
      </c>
      <c r="AJ20">
        <f t="shared" si="8"/>
        <v>1431.5679400971239</v>
      </c>
      <c r="AK20">
        <f t="shared" si="30"/>
        <v>928.88904002186985</v>
      </c>
      <c r="AL20">
        <f t="shared" si="9"/>
        <v>-13269.040289326897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-2271.970528776711</v>
      </c>
      <c r="AR20">
        <f t="shared" si="14"/>
        <v>-2276.3478288957076</v>
      </c>
      <c r="AS20">
        <f t="shared" si="15"/>
        <v>208.49976913379763</v>
      </c>
      <c r="AT20">
        <f t="shared" si="16"/>
        <v>135.28743203227583</v>
      </c>
      <c r="AU20">
        <f t="shared" si="17"/>
        <v>-1932.5606277296342</v>
      </c>
      <c r="AW20">
        <v>17</v>
      </c>
      <c r="AX20">
        <f>IF(Z20&gt;0, (R20*SUMPRODUCT(K20:$K$98, X20:$X$98)-K20*$AZ$3)/Z20, 0)</f>
        <v>19694.535266666266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500000</v>
      </c>
      <c r="S21">
        <f t="shared" si="1"/>
        <v>18508.716528720855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11838.27548878673</v>
      </c>
      <c r="AC21">
        <f t="shared" si="2"/>
        <v>10407.581058573909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-16388.23859289346</v>
      </c>
      <c r="AI21">
        <f t="shared" si="7"/>
        <v>-16416.353943416074</v>
      </c>
      <c r="AJ21">
        <f t="shared" si="8"/>
        <v>1430.6944302128213</v>
      </c>
      <c r="AK21">
        <f t="shared" si="30"/>
        <v>828.67928421507122</v>
      </c>
      <c r="AL21">
        <f t="shared" si="9"/>
        <v>-14156.980228988181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-2131.1198293629973</v>
      </c>
      <c r="AR21">
        <f t="shared" si="14"/>
        <v>-2134.7759380209595</v>
      </c>
      <c r="AS21">
        <f t="shared" si="15"/>
        <v>186.04691728785838</v>
      </c>
      <c r="AT21">
        <f t="shared" si="16"/>
        <v>107.76111445795534</v>
      </c>
      <c r="AU21">
        <f t="shared" si="17"/>
        <v>-1840.9679062751459</v>
      </c>
      <c r="AW21">
        <v>18</v>
      </c>
      <c r="AX21">
        <f>IF(Z21&gt;0, (R21*SUMPRODUCT(K21:$K$98, X21:$X$98)-K21*$AZ$3)/Z21, 0)</f>
        <v>18508.716528720855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500000</v>
      </c>
      <c r="S22">
        <f t="shared" si="1"/>
        <v>17277.382704518888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10407.581058573909</v>
      </c>
      <c r="AC22">
        <f t="shared" si="2"/>
        <v>9027.6006029286582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-17087.104280118961</v>
      </c>
      <c r="AI22">
        <f t="shared" si="7"/>
        <v>-17113.229766708337</v>
      </c>
      <c r="AJ22">
        <f t="shared" si="8"/>
        <v>1379.9804556452509</v>
      </c>
      <c r="AK22">
        <f t="shared" si="30"/>
        <v>728.53067410017366</v>
      </c>
      <c r="AL22">
        <f t="shared" si="9"/>
        <v>-15004.718636962913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-1983.9286043542743</v>
      </c>
      <c r="AR22">
        <f t="shared" si="14"/>
        <v>-1986.9619503968593</v>
      </c>
      <c r="AS22">
        <f t="shared" si="15"/>
        <v>160.22508287667557</v>
      </c>
      <c r="AT22">
        <f t="shared" si="16"/>
        <v>84.587348435540392</v>
      </c>
      <c r="AU22">
        <f t="shared" si="17"/>
        <v>-1742.1495190846433</v>
      </c>
      <c r="AW22">
        <v>19</v>
      </c>
      <c r="AX22">
        <f>IF(Z22&gt;0, (R22*SUMPRODUCT(K22:$K$98, X22:$X$98)-K22*$AZ$3)/Z22, 0)</f>
        <v>17277.382704518888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500000</v>
      </c>
      <c r="S23">
        <f t="shared" si="1"/>
        <v>16002.945087314161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9027.6006029286582</v>
      </c>
      <c r="AC23">
        <f t="shared" si="2"/>
        <v>7714.3321536795211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-17613.803058557605</v>
      </c>
      <c r="AI23">
        <f t="shared" si="7"/>
        <v>-17637.905909975234</v>
      </c>
      <c r="AJ23">
        <f t="shared" si="8"/>
        <v>1313.2684492491371</v>
      </c>
      <c r="AK23">
        <f t="shared" si="30"/>
        <v>631.93204220500616</v>
      </c>
      <c r="AL23">
        <f t="shared" si="9"/>
        <v>-15692.705418521091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-1825.9659838490008</v>
      </c>
      <c r="AR23">
        <f t="shared" si="14"/>
        <v>-1828.4646484846869</v>
      </c>
      <c r="AS23">
        <f t="shared" si="15"/>
        <v>136.14229181619015</v>
      </c>
      <c r="AT23">
        <f t="shared" si="16"/>
        <v>65.510350566225995</v>
      </c>
      <c r="AU23">
        <f t="shared" si="17"/>
        <v>-1626.8120061022707</v>
      </c>
      <c r="AW23">
        <v>20</v>
      </c>
      <c r="AX23">
        <f>IF(Z23&gt;0, (R23*SUMPRODUCT(K23:$K$98, X23:$X$98)-K23*$AZ$3)/Z23, 0)</f>
        <v>16002.945087314161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500000</v>
      </c>
      <c r="S24">
        <f t="shared" si="1"/>
        <v>14704.47021532488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7714.3321536795211</v>
      </c>
      <c r="AC24">
        <f t="shared" si="2"/>
        <v>6487.1698797458221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-18033.271373640117</v>
      </c>
      <c r="AI24">
        <f t="shared" si="7"/>
        <v>-18055.329869406203</v>
      </c>
      <c r="AJ24">
        <f t="shared" si="8"/>
        <v>1227.162273933699</v>
      </c>
      <c r="AK24">
        <f t="shared" si="30"/>
        <v>540.00325075756655</v>
      </c>
      <c r="AL24">
        <f t="shared" si="9"/>
        <v>-16288.164344714936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-1669.1525956495102</v>
      </c>
      <c r="AR24">
        <f t="shared" si="14"/>
        <v>-1671.1943214518462</v>
      </c>
      <c r="AS24">
        <f t="shared" si="15"/>
        <v>113.58566354265005</v>
      </c>
      <c r="AT24">
        <f t="shared" si="16"/>
        <v>49.982491195618465</v>
      </c>
      <c r="AU24">
        <f t="shared" si="17"/>
        <v>-1507.6261667135775</v>
      </c>
      <c r="AW24">
        <v>21</v>
      </c>
      <c r="AX24">
        <f>IF(Z24&gt;0, (R24*SUMPRODUCT(K24:$K$98, X24:$X$98)-K24*$AZ$3)/Z24, 0)</f>
        <v>14704.47021532488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500000</v>
      </c>
      <c r="S25">
        <f t="shared" si="1"/>
        <v>13382.118224390271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6487.1698797458221</v>
      </c>
      <c r="AC25">
        <f t="shared" si="2"/>
        <v>5352.6634536635447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-18385.976805990882</v>
      </c>
      <c r="AI25">
        <f t="shared" si="7"/>
        <v>-18405.97611911871</v>
      </c>
      <c r="AJ25">
        <f t="shared" si="8"/>
        <v>1134.5064260822774</v>
      </c>
      <c r="AK25">
        <f t="shared" si="30"/>
        <v>454.1018915822076</v>
      </c>
      <c r="AL25">
        <f t="shared" si="9"/>
        <v>-16817.367801454227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-1519.4632799152112</v>
      </c>
      <c r="AR25">
        <f t="shared" si="14"/>
        <v>-1521.1160733589275</v>
      </c>
      <c r="AS25">
        <f t="shared" si="15"/>
        <v>93.758459147961361</v>
      </c>
      <c r="AT25">
        <f t="shared" si="16"/>
        <v>37.528120310386569</v>
      </c>
      <c r="AU25">
        <f t="shared" si="17"/>
        <v>-1389.8294939005796</v>
      </c>
      <c r="AW25">
        <v>22</v>
      </c>
      <c r="AX25">
        <f>IF(Z25&gt;0, (R25*SUMPRODUCT(K25:$K$98, X25:$X$98)-K25*$AZ$3)/Z25, 0)</f>
        <v>13382.118224390271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500000</v>
      </c>
      <c r="S26">
        <f t="shared" si="1"/>
        <v>12007.203330362727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5352.6634536635447</v>
      </c>
      <c r="AC26">
        <f t="shared" si="2"/>
        <v>4310.5628251476492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-18494.164821826456</v>
      </c>
      <c r="AI26">
        <f t="shared" si="7"/>
        <v>-18512.114725340823</v>
      </c>
      <c r="AJ26">
        <f t="shared" si="8"/>
        <v>1042.1006285158956</v>
      </c>
      <c r="AK26">
        <f t="shared" si="30"/>
        <v>374.68644175644818</v>
      </c>
      <c r="AL26">
        <f t="shared" si="9"/>
        <v>-17095.327655068482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-1364.64661530542</v>
      </c>
      <c r="AR26">
        <f t="shared" si="14"/>
        <v>-1365.97110199146</v>
      </c>
      <c r="AS26">
        <f t="shared" si="15"/>
        <v>76.89447505266817</v>
      </c>
      <c r="AT26">
        <f t="shared" si="16"/>
        <v>27.647346580383278</v>
      </c>
      <c r="AU26">
        <f t="shared" si="17"/>
        <v>-1261.4292803584087</v>
      </c>
      <c r="AW26">
        <v>23</v>
      </c>
      <c r="AX26">
        <f>IF(Z26&gt;0, (R26*SUMPRODUCT(K26:$K$98, X26:$X$98)-K26*$AZ$3)/Z26, 0)</f>
        <v>12007.203330362727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500000</v>
      </c>
      <c r="S27">
        <f t="shared" si="1"/>
        <v>10579.869280186917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4310.5628251476492</v>
      </c>
      <c r="AC27">
        <f t="shared" si="2"/>
        <v>3372.1328628773354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-18338.518925451805</v>
      </c>
      <c r="AI27">
        <f t="shared" si="7"/>
        <v>-18354.455478038482</v>
      </c>
      <c r="AJ27">
        <f t="shared" si="8"/>
        <v>938.42996227031381</v>
      </c>
      <c r="AK27">
        <f t="shared" si="30"/>
        <v>301.73939776033546</v>
      </c>
      <c r="AL27">
        <f t="shared" si="9"/>
        <v>-17114.286118007833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-1208.1801989220955</v>
      </c>
      <c r="AR27">
        <f t="shared" si="14"/>
        <v>-1209.2301325264709</v>
      </c>
      <c r="AS27">
        <f t="shared" si="15"/>
        <v>61.825739750260084</v>
      </c>
      <c r="AT27">
        <f t="shared" si="16"/>
        <v>19.879226184550447</v>
      </c>
      <c r="AU27">
        <f t="shared" si="17"/>
        <v>-1127.5251665916603</v>
      </c>
      <c r="AW27">
        <v>24</v>
      </c>
      <c r="AX27">
        <f>IF(Z27&gt;0, (R27*SUMPRODUCT(K27:$K$98, X27:$X$98)-K27*$AZ$3)/Z27, 0)</f>
        <v>10579.869280186917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500000</v>
      </c>
      <c r="S28">
        <f t="shared" si="1"/>
        <v>9103.7254891273024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3372.1328628773354</v>
      </c>
      <c r="AC28">
        <f t="shared" si="2"/>
        <v>2544.5032470222986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-18021.213030540159</v>
      </c>
      <c r="AI28">
        <f t="shared" si="7"/>
        <v>-18035.188096297916</v>
      </c>
      <c r="AJ28">
        <f t="shared" si="8"/>
        <v>827.62961585503672</v>
      </c>
      <c r="AK28">
        <f t="shared" si="30"/>
        <v>236.04930040141349</v>
      </c>
      <c r="AL28">
        <f t="shared" si="9"/>
        <v>-16971.509180041467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-1060.0673385389318</v>
      </c>
      <c r="AR28">
        <f t="shared" si="14"/>
        <v>-1060.8893981160882</v>
      </c>
      <c r="AS28">
        <f t="shared" si="15"/>
        <v>48.683910605164755</v>
      </c>
      <c r="AT28">
        <f t="shared" si="16"/>
        <v>13.885200358957357</v>
      </c>
      <c r="AU28">
        <f t="shared" si="17"/>
        <v>-998.32028715196623</v>
      </c>
      <c r="AW28">
        <v>25</v>
      </c>
      <c r="AX28">
        <f>IF(Z28&gt;0, (R28*SUMPRODUCT(K28:$K$98, X28:$X$98)-K28*$AZ$3)/Z28, 0)</f>
        <v>9103.7254891273024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500000</v>
      </c>
      <c r="S29">
        <f t="shared" si="1"/>
        <v>7548.6882065040845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2544.5032470222986</v>
      </c>
      <c r="AC29">
        <f t="shared" si="2"/>
        <v>1824.2132147932375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-17523.33495365045</v>
      </c>
      <c r="AI29">
        <f t="shared" si="7"/>
        <v>-17535.417935255264</v>
      </c>
      <c r="AJ29">
        <f t="shared" si="8"/>
        <v>720.29003222906113</v>
      </c>
      <c r="AK29">
        <f t="shared" si="30"/>
        <v>178.11522729156093</v>
      </c>
      <c r="AL29">
        <f t="shared" si="9"/>
        <v>-16637.012675734641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-920.33973553250166</v>
      </c>
      <c r="AR29">
        <f t="shared" si="14"/>
        <v>-920.97434350661342</v>
      </c>
      <c r="AS29">
        <f t="shared" si="15"/>
        <v>37.830215511020285</v>
      </c>
      <c r="AT29">
        <f t="shared" si="16"/>
        <v>9.354755907674841</v>
      </c>
      <c r="AU29">
        <f t="shared" si="17"/>
        <v>-873.7893720879182</v>
      </c>
      <c r="AW29">
        <v>26</v>
      </c>
      <c r="AX29">
        <f>IF(Z29&gt;0, (R29*SUMPRODUCT(K29:$K$98, X29:$X$98)-K29*$AZ$3)/Z29, 0)</f>
        <v>7548.6882065040845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500000</v>
      </c>
      <c r="S30">
        <f t="shared" si="1"/>
        <v>5873.6170717512368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1824.2132147932375</v>
      </c>
      <c r="AC30">
        <f t="shared" si="2"/>
        <v>1207.2460741802652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-16852.980252945799</v>
      </c>
      <c r="AI30">
        <f t="shared" si="7"/>
        <v>-16863.257106709269</v>
      </c>
      <c r="AJ30">
        <f t="shared" si="8"/>
        <v>616.96714061297234</v>
      </c>
      <c r="AK30">
        <f t="shared" si="30"/>
        <v>127.69492503552664</v>
      </c>
      <c r="AL30">
        <f t="shared" si="9"/>
        <v>-16118.595041060769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-790.29657504632314</v>
      </c>
      <c r="AR30">
        <f t="shared" si="14"/>
        <v>-790.77849350879228</v>
      </c>
      <c r="AS30">
        <f t="shared" si="15"/>
        <v>28.931797867461931</v>
      </c>
      <c r="AT30">
        <f t="shared" si="16"/>
        <v>5.9880721624137685</v>
      </c>
      <c r="AU30">
        <f t="shared" si="17"/>
        <v>-755.85862347891657</v>
      </c>
      <c r="AW30">
        <v>27</v>
      </c>
      <c r="AX30">
        <f>IF(Z30&gt;0, (R30*SUMPRODUCT(K30:$K$98, X30:$X$98)-K30*$AZ$3)/Z30, 0)</f>
        <v>5873.6170717512368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500000</v>
      </c>
      <c r="S31">
        <f t="shared" si="1"/>
        <v>4011.2361305645604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1207.2460741802652</v>
      </c>
      <c r="AC31">
        <f t="shared" si="2"/>
        <v>687.81788745494941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-16004.452671466041</v>
      </c>
      <c r="AI31">
        <f t="shared" si="7"/>
        <v>-16013.02631142473</v>
      </c>
      <c r="AJ31">
        <f t="shared" si="8"/>
        <v>519.42818672531575</v>
      </c>
      <c r="AK31">
        <f t="shared" si="30"/>
        <v>84.507225192618563</v>
      </c>
      <c r="AL31">
        <f t="shared" si="9"/>
        <v>-15409.090899506795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-670.09471353313586</v>
      </c>
      <c r="AR31">
        <f t="shared" si="14"/>
        <v>-670.45368555985795</v>
      </c>
      <c r="AS31">
        <f t="shared" si="15"/>
        <v>21.748077808702288</v>
      </c>
      <c r="AT31">
        <f t="shared" si="16"/>
        <v>3.5382556354387789</v>
      </c>
      <c r="AU31">
        <f t="shared" si="17"/>
        <v>-645.16735211571688</v>
      </c>
      <c r="AW31">
        <v>28</v>
      </c>
      <c r="AX31">
        <f>IF(Z31&gt;0, (R31*SUMPRODUCT(K31:$K$98, X31:$X$98)-K31*$AZ$3)/Z31, 0)</f>
        <v>4011.2361305645604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500000</v>
      </c>
      <c r="S32">
        <f t="shared" si="1"/>
        <v>1856.1831703080677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687.81788745494941</v>
      </c>
      <c r="AC32">
        <f t="shared" si="2"/>
        <v>259.56994920842794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-14958.686845124375</v>
      </c>
      <c r="AI32">
        <f t="shared" si="7"/>
        <v>-14965.678879998966</v>
      </c>
      <c r="AJ32">
        <f t="shared" si="8"/>
        <v>428.24793824652147</v>
      </c>
      <c r="AK32">
        <f t="shared" si="30"/>
        <v>48.147252121846464</v>
      </c>
      <c r="AL32">
        <f t="shared" si="9"/>
        <v>-14489.2836896306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-559.20470016327909</v>
      </c>
      <c r="AR32">
        <f t="shared" si="14"/>
        <v>-559.46608532402604</v>
      </c>
      <c r="AS32">
        <f t="shared" si="15"/>
        <v>16.009310334666434</v>
      </c>
      <c r="AT32">
        <f t="shared" si="16"/>
        <v>1.7999019543121595</v>
      </c>
      <c r="AU32">
        <f t="shared" si="17"/>
        <v>-541.65687303504751</v>
      </c>
      <c r="AW32">
        <v>29</v>
      </c>
      <c r="AX32">
        <f>IF(Z32&gt;0, (R32*SUMPRODUCT(K32:$K$98, X32:$X$98)-K32*$AZ$3)/Z32, 0)</f>
        <v>1856.1831703080677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500000</v>
      </c>
      <c r="S33">
        <f t="shared" si="1"/>
        <v>-754.58601383782127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259.56994920842794</v>
      </c>
      <c r="AC33">
        <f t="shared" si="2"/>
        <v>-83.700130163231734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-13760.184792496008</v>
      </c>
      <c r="AI33">
        <f t="shared" si="7"/>
        <v>-13765.730888542603</v>
      </c>
      <c r="AJ33">
        <f t="shared" si="8"/>
        <v>343.27007937165968</v>
      </c>
      <c r="AK33">
        <f t="shared" si="30"/>
        <v>18.169896444589959</v>
      </c>
      <c r="AL33">
        <f t="shared" si="9"/>
        <v>-13404.290912726354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-459.28640057751721</v>
      </c>
      <c r="AR33">
        <f t="shared" si="14"/>
        <v>-459.47151774919115</v>
      </c>
      <c r="AS33">
        <f t="shared" si="15"/>
        <v>11.457642579520172</v>
      </c>
      <c r="AT33">
        <f t="shared" si="16"/>
        <v>0.60647342043349017</v>
      </c>
      <c r="AU33">
        <f t="shared" si="17"/>
        <v>-447.40740174923752</v>
      </c>
      <c r="AW33">
        <v>30</v>
      </c>
      <c r="AX33">
        <f>IF(Z33&gt;0, (R33*SUMPRODUCT(K33:$K$98, X33:$X$98)-K33*$AZ$3)/Z33, 0)</f>
        <v>-754.58601383782127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500000</v>
      </c>
      <c r="S34">
        <f t="shared" si="1"/>
        <v>-4113.6868549312576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-83.700130163231734</v>
      </c>
      <c r="AC34">
        <f t="shared" si="2"/>
        <v>-350.18776217680306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-12342.61490785462</v>
      </c>
      <c r="AI34">
        <f t="shared" si="7"/>
        <v>-12346.871281449963</v>
      </c>
      <c r="AJ34">
        <f t="shared" si="8"/>
        <v>266.48763201357133</v>
      </c>
      <c r="AK34">
        <f t="shared" si="30"/>
        <v>-5.8590091114262215</v>
      </c>
      <c r="AL34">
        <f t="shared" si="9"/>
        <v>-12086.242658547817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-367.83112577990613</v>
      </c>
      <c r="AR34">
        <f t="shared" si="14"/>
        <v>-367.95797302443276</v>
      </c>
      <c r="AS34">
        <f t="shared" si="15"/>
        <v>7.9417891931144631</v>
      </c>
      <c r="AT34">
        <f t="shared" si="16"/>
        <v>-0.17460853583296604</v>
      </c>
      <c r="AU34">
        <f t="shared" si="17"/>
        <v>-360.19079236715123</v>
      </c>
      <c r="AW34">
        <v>31</v>
      </c>
      <c r="AX34">
        <f>IF(Z34&gt;0, (R34*SUMPRODUCT(K34:$K$98, X34:$X$98)-K34*$AZ$3)/Z34, 0)</f>
        <v>-4113.6868549312576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-8690.3224948237894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-350.18776217680306</v>
      </c>
      <c r="AC35">
        <f t="shared" ref="AC35:AC66" si="33">S35*Z35</f>
        <v>-545.87713031032888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-10730.913726163761</v>
      </c>
      <c r="AI35">
        <f t="shared" ref="AI35:AI66" si="38">SUM(AE35:AH35)</f>
        <v>-10734.054444650534</v>
      </c>
      <c r="AJ35">
        <f t="shared" ref="AJ35:AJ66" si="39">AB35-AC35</f>
        <v>195.68936813352582</v>
      </c>
      <c r="AK35">
        <f t="shared" si="30"/>
        <v>-24.513143352376218</v>
      </c>
      <c r="AL35">
        <f t="shared" ref="AL35:AL66" si="40">SUM(AI35:AK35)</f>
        <v>-10562.878219869384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-285.53541255886938</v>
      </c>
      <c r="AR35">
        <f t="shared" ref="AR35:AR66" si="45">AI35*$K35</f>
        <v>-285.61898292125755</v>
      </c>
      <c r="AS35">
        <f t="shared" ref="AS35:AS66" si="46">AJ35*$K35</f>
        <v>5.2070351033719655</v>
      </c>
      <c r="AT35">
        <f t="shared" ref="AT35:AT66" si="47">AK35*$K35</f>
        <v>-0.6522623029919451</v>
      </c>
      <c r="AU35">
        <f t="shared" ref="AU35:AU66" si="48">AL35*$K35</f>
        <v>-281.06421012087753</v>
      </c>
      <c r="AW35">
        <v>32</v>
      </c>
      <c r="AX35">
        <f>IF(Z35&gt;0, (R35*SUMPRODUCT(K35:$K$98, X35:$X$98)-K35*$AZ$3)/Z35, 0)</f>
        <v>-8690.3224948237894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500000</v>
      </c>
      <c r="S36">
        <f t="shared" si="32"/>
        <v>-15331.375387386328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-545.87713031032888</v>
      </c>
      <c r="AC36">
        <f t="shared" si="33"/>
        <v>-677.7145449706444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-8990.9034049015536</v>
      </c>
      <c r="AI36">
        <f t="shared" si="38"/>
        <v>-8993.1136258629685</v>
      </c>
      <c r="AJ36">
        <f t="shared" si="39"/>
        <v>131.83741466031552</v>
      </c>
      <c r="AK36">
        <f t="shared" si="30"/>
        <v>-38.211399121723026</v>
      </c>
      <c r="AL36">
        <f t="shared" si="40"/>
        <v>-8899.4876103243769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-213.60360777241723</v>
      </c>
      <c r="AR36">
        <f t="shared" si="45"/>
        <v>-213.65611764267956</v>
      </c>
      <c r="AS36">
        <f t="shared" si="46"/>
        <v>3.1321599335033583</v>
      </c>
      <c r="AT36">
        <f t="shared" si="47"/>
        <v>-0.9078167502035559</v>
      </c>
      <c r="AU36">
        <f t="shared" si="48"/>
        <v>-211.4317744593798</v>
      </c>
      <c r="AW36">
        <v>33</v>
      </c>
      <c r="AX36">
        <f>IF(Z36&gt;0, (R36*SUMPRODUCT(K36:$K$98, X36:$X$98)-K36*$AZ$3)/Z36, 0)</f>
        <v>-15331.375387386328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500000</v>
      </c>
      <c r="S37">
        <f t="shared" si="32"/>
        <v>-25631.897438576194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-677.7145449706444</v>
      </c>
      <c r="AC37">
        <f t="shared" si="33"/>
        <v>-754.08779747649567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-7171.2387269897727</v>
      </c>
      <c r="AI37">
        <f t="shared" si="38"/>
        <v>-7172.709721868875</v>
      </c>
      <c r="AJ37">
        <f t="shared" si="39"/>
        <v>76.373252505851269</v>
      </c>
      <c r="AK37">
        <f t="shared" si="30"/>
        <v>-47.440018147945111</v>
      </c>
      <c r="AL37">
        <f t="shared" si="40"/>
        <v>-7143.7764875109688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-152.11828112122771</v>
      </c>
      <c r="AR37">
        <f t="shared" si="45"/>
        <v>-152.14948426772247</v>
      </c>
      <c r="AS37">
        <f t="shared" si="46"/>
        <v>1.6200503618855695</v>
      </c>
      <c r="AT37">
        <f t="shared" si="47"/>
        <v>-1.0063106656685634</v>
      </c>
      <c r="AU37">
        <f t="shared" si="48"/>
        <v>-151.53574457150546</v>
      </c>
      <c r="AW37">
        <v>34</v>
      </c>
      <c r="AX37">
        <f>IF(Z37&gt;0, (R37*SUMPRODUCT(K37:$K$98, X37:$X$98)-K37*$AZ$3)/Z37, 0)</f>
        <v>-25631.897438576194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500000</v>
      </c>
      <c r="S38">
        <f t="shared" si="32"/>
        <v>-42754.566125785394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-754.08779747649567</v>
      </c>
      <c r="AC38">
        <f t="shared" si="33"/>
        <v>-783.67897568114654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-5397.9922282519328</v>
      </c>
      <c r="AI38">
        <f t="shared" si="38"/>
        <v>-5398.9087139594194</v>
      </c>
      <c r="AJ38">
        <f t="shared" si="39"/>
        <v>29.591178204650873</v>
      </c>
      <c r="AK38">
        <f t="shared" si="30"/>
        <v>-52.786145823354701</v>
      </c>
      <c r="AL38">
        <f t="shared" si="40"/>
        <v>-5422.1036815781235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-102.23543789296339</v>
      </c>
      <c r="AR38">
        <f t="shared" si="45"/>
        <v>-102.25279570187929</v>
      </c>
      <c r="AS38">
        <f t="shared" si="46"/>
        <v>0.56044301910765959</v>
      </c>
      <c r="AT38">
        <f t="shared" si="47"/>
        <v>-0.99974481339335108</v>
      </c>
      <c r="AU38">
        <f t="shared" si="48"/>
        <v>-102.69209749616499</v>
      </c>
      <c r="AW38">
        <v>35</v>
      </c>
      <c r="AX38">
        <f>IF(Z38&gt;0, (R38*SUMPRODUCT(K38:$K$98, X38:$X$98)-K38*$AZ$3)/Z38, 0)</f>
        <v>-42754.566125785394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500000</v>
      </c>
      <c r="S39">
        <f t="shared" si="32"/>
        <v>-73465.63558789267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-783.67897568114654</v>
      </c>
      <c r="AC39">
        <f t="shared" si="33"/>
        <v>-776.51521454145211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-3788.321166465566</v>
      </c>
      <c r="AI39">
        <f t="shared" si="38"/>
        <v>-3788.8496551993308</v>
      </c>
      <c r="AJ39">
        <f t="shared" si="39"/>
        <v>-7.1637611396944294</v>
      </c>
      <c r="AK39">
        <f t="shared" si="30"/>
        <v>-54.857528297680261</v>
      </c>
      <c r="AL39">
        <f t="shared" si="40"/>
        <v>-3850.8709446367056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-64.061628471544793</v>
      </c>
      <c r="AR39">
        <f t="shared" si="45"/>
        <v>-64.0705653719358</v>
      </c>
      <c r="AS39">
        <f t="shared" si="46"/>
        <v>-0.12114131416639123</v>
      </c>
      <c r="AT39">
        <f t="shared" si="47"/>
        <v>-0.92765698636686345</v>
      </c>
      <c r="AU39">
        <f t="shared" si="48"/>
        <v>-65.119363672469049</v>
      </c>
      <c r="AW39">
        <v>36</v>
      </c>
      <c r="AX39">
        <f>IF(Z39&gt;0, (R39*SUMPRODUCT(K39:$K$98, X39:$X$98)-K39*$AZ$3)/Z39, 0)</f>
        <v>-73465.63558789267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500000</v>
      </c>
      <c r="S40">
        <f t="shared" si="32"/>
        <v>-133710.30807869855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-776.51521454145211</v>
      </c>
      <c r="AC40">
        <f t="shared" si="33"/>
        <v>-742.89898673383823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-2454.0215805748981</v>
      </c>
      <c r="AI40">
        <f t="shared" si="38"/>
        <v>-2454.2993822632679</v>
      </c>
      <c r="AJ40">
        <f t="shared" si="39"/>
        <v>-33.616227807613882</v>
      </c>
      <c r="AK40">
        <f t="shared" ref="AK40:AK71" si="61">G40*SUM(AB40:AB40, AE40:AF40)</f>
        <v>-54.356065017901656</v>
      </c>
      <c r="AL40">
        <f t="shared" si="40"/>
        <v>-2542.2716750887835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-37.051990052339264</v>
      </c>
      <c r="AR40">
        <f t="shared" si="45"/>
        <v>-37.056184434929655</v>
      </c>
      <c r="AS40">
        <f t="shared" si="46"/>
        <v>-0.50755386512660106</v>
      </c>
      <c r="AT40">
        <f t="shared" si="47"/>
        <v>-0.82069383426358589</v>
      </c>
      <c r="AU40">
        <f t="shared" si="48"/>
        <v>-38.384432134319837</v>
      </c>
      <c r="AW40">
        <v>37</v>
      </c>
      <c r="AX40">
        <f>IF(Z40&gt;0, (R40*SUMPRODUCT(K40:$K$98, X40:$X$98)-K40*$AZ$3)/Z40, 0)</f>
        <v>-133710.30807869855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500000</v>
      </c>
      <c r="S41">
        <f t="shared" si="32"/>
        <v>-266251.14567821374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-742.89898673383823</v>
      </c>
      <c r="AC41">
        <f t="shared" si="33"/>
        <v>-692.73860510835709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-1449.3247444272013</v>
      </c>
      <c r="AI41">
        <f t="shared" si="38"/>
        <v>-1449.4548356242444</v>
      </c>
      <c r="AJ41">
        <f t="shared" si="39"/>
        <v>-50.160381625481136</v>
      </c>
      <c r="AK41">
        <f t="shared" si="61"/>
        <v>-52.002929071368683</v>
      </c>
      <c r="AL41">
        <f t="shared" si="40"/>
        <v>-1551.6181463210942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-19.538033303533521</v>
      </c>
      <c r="AR41">
        <f t="shared" si="45"/>
        <v>-19.53978703481431</v>
      </c>
      <c r="AS41">
        <f t="shared" si="46"/>
        <v>-0.67620125198644043</v>
      </c>
      <c r="AT41">
        <f t="shared" si="47"/>
        <v>-0.7010402354506462</v>
      </c>
      <c r="AU41">
        <f t="shared" si="48"/>
        <v>-20.917028522251396</v>
      </c>
      <c r="AW41">
        <v>38</v>
      </c>
      <c r="AX41">
        <f>IF(Z41&gt;0, (R41*SUMPRODUCT(K41:$K$98, X41:$X$98)-K41*$AZ$3)/Z41, 0)</f>
        <v>-266251.14567821374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500000</v>
      </c>
      <c r="S42">
        <f t="shared" si="32"/>
        <v>-603814.0697724123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-692.73860510835709</v>
      </c>
      <c r="AC42">
        <f t="shared" si="33"/>
        <v>-634.40844941383682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-762.56857882817326</v>
      </c>
      <c r="AI42">
        <f t="shared" si="38"/>
        <v>-762.6211122553633</v>
      </c>
      <c r="AJ42">
        <f t="shared" si="39"/>
        <v>-58.330155694520272</v>
      </c>
      <c r="AK42">
        <f t="shared" si="61"/>
        <v>-48.491702357584998</v>
      </c>
      <c r="AL42">
        <f t="shared" si="40"/>
        <v>-869.44297030746861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-9.1785910908446748</v>
      </c>
      <c r="AR42">
        <f t="shared" si="45"/>
        <v>-9.1792234049212915</v>
      </c>
      <c r="AS42">
        <f t="shared" si="46"/>
        <v>-0.70208590053373243</v>
      </c>
      <c r="AT42">
        <f t="shared" si="47"/>
        <v>-0.58366620340321007</v>
      </c>
      <c r="AU42">
        <f t="shared" si="48"/>
        <v>-10.464975508858235</v>
      </c>
      <c r="AW42">
        <v>39</v>
      </c>
      <c r="AX42">
        <f>IF(Z42&gt;0, (R42*SUMPRODUCT(K42:$K$98, X42:$X$98)-K42*$AZ$3)/Z42, 0)</f>
        <v>-603814.0697724123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500000</v>
      </c>
      <c r="S43">
        <f t="shared" si="32"/>
        <v>-1650119.6230979939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-634.40844941383682</v>
      </c>
      <c r="AC43">
        <f t="shared" si="33"/>
        <v>-574.06187175641901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-346.1353970751606</v>
      </c>
      <c r="AI43">
        <f t="shared" si="38"/>
        <v>-346.15279162837118</v>
      </c>
      <c r="AJ43">
        <f t="shared" si="39"/>
        <v>-60.346577657417811</v>
      </c>
      <c r="AK43">
        <f t="shared" si="61"/>
        <v>-44.40859145896858</v>
      </c>
      <c r="AL43">
        <f t="shared" si="40"/>
        <v>-450.90796074475759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-3.7198472561151612</v>
      </c>
      <c r="AR43">
        <f t="shared" si="45"/>
        <v>-3.7200341918679869</v>
      </c>
      <c r="AS43">
        <f t="shared" si="46"/>
        <v>-0.64853249107643862</v>
      </c>
      <c r="AT43">
        <f t="shared" si="47"/>
        <v>-0.47725016996950781</v>
      </c>
      <c r="AU43">
        <f t="shared" si="48"/>
        <v>-4.8458168529139334</v>
      </c>
      <c r="AW43">
        <v>40</v>
      </c>
      <c r="AX43">
        <f>IF(Z43&gt;0, (R43*SUMPRODUCT(K43:$K$98, X43:$X$98)-K43*$AZ$3)/Z43, 0)</f>
        <v>-1650119.6230979939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500000</v>
      </c>
      <c r="S44">
        <f t="shared" si="32"/>
        <v>-5869079.5362063367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-574.06187175641901</v>
      </c>
      <c r="AC44">
        <f t="shared" si="33"/>
        <v>-515.70567548730003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-128.27195795874411</v>
      </c>
      <c r="AI44">
        <f t="shared" si="38"/>
        <v>-128.27635137062671</v>
      </c>
      <c r="AJ44">
        <f t="shared" si="39"/>
        <v>-58.356196269118982</v>
      </c>
      <c r="AK44">
        <f t="shared" si="61"/>
        <v>-40.184331022949337</v>
      </c>
      <c r="AL44">
        <f t="shared" si="40"/>
        <v>-226.81687866269505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-1.230815039848574</v>
      </c>
      <c r="AR44">
        <f t="shared" si="45"/>
        <v>-1.2308571961975328</v>
      </c>
      <c r="AS44">
        <f t="shared" si="46"/>
        <v>-0.55994844999160343</v>
      </c>
      <c r="AT44">
        <f t="shared" si="47"/>
        <v>-0.38558294249478314</v>
      </c>
      <c r="AU44">
        <f t="shared" si="48"/>
        <v>-2.1763885886839196</v>
      </c>
      <c r="AW44">
        <v>41</v>
      </c>
      <c r="AX44">
        <f>IF(Z44&gt;0, (R44*SUMPRODUCT(K44:$K$98, X44:$X$98)-K44*$AZ$3)/Z44, 0)</f>
        <v>-5869079.5362063367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500000</v>
      </c>
      <c r="S45">
        <f t="shared" si="32"/>
        <v>-30803907.141687978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-515.70567548730003</v>
      </c>
      <c r="AC45">
        <f t="shared" si="33"/>
        <v>-461.51145166533223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-36.003658905056348</v>
      </c>
      <c r="AI45">
        <f t="shared" si="38"/>
        <v>-36.004408016929631</v>
      </c>
      <c r="AJ45">
        <f t="shared" si="39"/>
        <v>-54.194223821967796</v>
      </c>
      <c r="AK45">
        <f t="shared" si="61"/>
        <v>-36.099397284111006</v>
      </c>
      <c r="AL45">
        <f t="shared" si="40"/>
        <v>-126.29802912300843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-0.30845348858164456</v>
      </c>
      <c r="AR45">
        <f t="shared" si="45"/>
        <v>-0.30845990643409843</v>
      </c>
      <c r="AS45">
        <f t="shared" si="46"/>
        <v>-0.46429718276529902</v>
      </c>
      <c r="AT45">
        <f t="shared" si="47"/>
        <v>-0.30927370624586681</v>
      </c>
      <c r="AU45">
        <f t="shared" si="48"/>
        <v>-1.0820307954452641</v>
      </c>
      <c r="AW45">
        <v>42</v>
      </c>
      <c r="AX45">
        <f>IF(Z45&gt;0, (R45*SUMPRODUCT(K45:$K$98, X45:$X$98)-K45*$AZ$3)/Z45, 0)</f>
        <v>-30803907.141687978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500000</v>
      </c>
      <c r="S46">
        <f t="shared" si="32"/>
        <v>-163782522.65136898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-461.51145166533223</v>
      </c>
      <c r="AC46">
        <f t="shared" si="33"/>
        <v>-412.33326331300657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-6.1574246892899618</v>
      </c>
      <c r="AI46">
        <f t="shared" si="38"/>
        <v>-6.1575505675755808</v>
      </c>
      <c r="AJ46">
        <f t="shared" si="39"/>
        <v>-49.178188352325662</v>
      </c>
      <c r="AK46">
        <f t="shared" si="61"/>
        <v>-32.305801616573262</v>
      </c>
      <c r="AL46">
        <f t="shared" si="40"/>
        <v>-87.641540536474508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-4.7100349952792844E-2</v>
      </c>
      <c r="AR46">
        <f t="shared" si="45"/>
        <v>-4.7101312840948741E-2</v>
      </c>
      <c r="AS46">
        <f t="shared" si="46"/>
        <v>-0.37618160161468461</v>
      </c>
      <c r="AT46">
        <f t="shared" si="47"/>
        <v>-0.24711866379669276</v>
      </c>
      <c r="AU46">
        <f t="shared" si="48"/>
        <v>-0.67040157825232616</v>
      </c>
      <c r="AW46">
        <v>43</v>
      </c>
      <c r="AX46">
        <f>IF(Z46&gt;0, (R46*SUMPRODUCT(K46:$K$98, X46:$X$98)-K46*$AZ$3)/Z46, 0)</f>
        <v>-163782522.65136898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500000</v>
      </c>
      <c r="S47">
        <f t="shared" si="32"/>
        <v>-884399769.47150469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-412.33326331300657</v>
      </c>
      <c r="AC47">
        <f t="shared" si="33"/>
        <v>-368.19586201929195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-1.0380335859728018</v>
      </c>
      <c r="AI47">
        <f t="shared" si="38"/>
        <v>-1.0380544021169671</v>
      </c>
      <c r="AJ47">
        <f t="shared" si="39"/>
        <v>-44.137401293714618</v>
      </c>
      <c r="AK47">
        <f t="shared" si="61"/>
        <v>-28.863328431910464</v>
      </c>
      <c r="AL47">
        <f t="shared" si="40"/>
        <v>-74.038784127742048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-7.0895457269068915E-3</v>
      </c>
      <c r="AR47">
        <f t="shared" si="45"/>
        <v>-7.0896878966862815E-3</v>
      </c>
      <c r="AS47">
        <f t="shared" si="46"/>
        <v>-0.30144894054211074</v>
      </c>
      <c r="AT47">
        <f t="shared" si="47"/>
        <v>-0.19713031400327213</v>
      </c>
      <c r="AU47">
        <f t="shared" si="48"/>
        <v>-0.50566894244206917</v>
      </c>
      <c r="AW47">
        <v>44</v>
      </c>
      <c r="AX47">
        <f>IF(Z47&gt;0, (R47*SUMPRODUCT(K47:$K$98, X47:$X$98)-K47*$AZ$3)/Z47, 0)</f>
        <v>-884399769.47150469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500000</v>
      </c>
      <c r="S48">
        <f t="shared" si="32"/>
        <v>-4861652054.3375349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-368.19586201929195</v>
      </c>
      <c r="AC48">
        <f t="shared" si="33"/>
        <v>-328.75250366888736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-0.17226904645591182</v>
      </c>
      <c r="AI48">
        <f t="shared" si="38"/>
        <v>-0.17227242753398975</v>
      </c>
      <c r="AJ48">
        <f t="shared" si="39"/>
        <v>-39.443358350404594</v>
      </c>
      <c r="AK48">
        <f t="shared" si="61"/>
        <v>-25.773710341350441</v>
      </c>
      <c r="AL48">
        <f t="shared" si="40"/>
        <v>-65.389341119289028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-1.0505004182596522E-3</v>
      </c>
      <c r="AR48">
        <f t="shared" si="45"/>
        <v>-1.0505210361478224E-3</v>
      </c>
      <c r="AS48">
        <f t="shared" si="46"/>
        <v>-0.24052646309428399</v>
      </c>
      <c r="AT48">
        <f t="shared" si="47"/>
        <v>-0.15716865014761106</v>
      </c>
      <c r="AU48">
        <f t="shared" si="48"/>
        <v>-0.39874563427804288</v>
      </c>
      <c r="AW48">
        <v>45</v>
      </c>
      <c r="AX48">
        <f>IF(Z48&gt;0, (R48*SUMPRODUCT(K48:$K$98, X48:$X$98)-K48*$AZ$3)/Z48, 0)</f>
        <v>-4861652054.3375349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500000</v>
      </c>
      <c r="S49">
        <f t="shared" si="32"/>
        <v>-27270828855.183273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-328.75250366888736</v>
      </c>
      <c r="AC49">
        <f t="shared" si="33"/>
        <v>-293.52993997633098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-2.80909161218156E-2</v>
      </c>
      <c r="AI49">
        <f t="shared" si="38"/>
        <v>-2.8091454297500568E-2</v>
      </c>
      <c r="AJ49">
        <f t="shared" si="39"/>
        <v>-35.222563692556378</v>
      </c>
      <c r="AK49">
        <f t="shared" si="61"/>
        <v>-23.012675256822117</v>
      </c>
      <c r="AL49">
        <f t="shared" si="40"/>
        <v>-58.263330403675994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-1.5294555513165373E-4</v>
      </c>
      <c r="AR49">
        <f t="shared" si="45"/>
        <v>-1.5294848531657683E-4</v>
      </c>
      <c r="AS49">
        <f t="shared" si="46"/>
        <v>-0.19177496859685472</v>
      </c>
      <c r="AT49">
        <f t="shared" si="47"/>
        <v>-0.12529624797411709</v>
      </c>
      <c r="AU49">
        <f t="shared" si="48"/>
        <v>-0.31722416505628837</v>
      </c>
      <c r="AW49">
        <v>46</v>
      </c>
      <c r="AX49">
        <f>IF(Z49&gt;0, (R49*SUMPRODUCT(K49:$K$98, X49:$X$98)-K49*$AZ$3)/Z49, 0)</f>
        <v>-27270828855.183273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500000</v>
      </c>
      <c r="S50">
        <f t="shared" si="32"/>
        <v>-156141145771.98547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-293.52993997633098</v>
      </c>
      <c r="AC50">
        <f t="shared" si="33"/>
        <v>-262.08043739244459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-4.4886972092331185E-3</v>
      </c>
      <c r="AI50">
        <f t="shared" si="38"/>
        <v>-4.4887811334403151E-3</v>
      </c>
      <c r="AJ50">
        <f t="shared" si="39"/>
        <v>-31.449502583886385</v>
      </c>
      <c r="AK50">
        <f t="shared" si="61"/>
        <v>-20.547095798343172</v>
      </c>
      <c r="AL50">
        <f t="shared" si="40"/>
        <v>-52.001087163362996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-2.1820929441686993E-5</v>
      </c>
      <c r="AR50">
        <f t="shared" si="45"/>
        <v>-2.1821337422915916E-5</v>
      </c>
      <c r="AS50">
        <f t="shared" si="46"/>
        <v>-0.15288564696400692</v>
      </c>
      <c r="AT50">
        <f t="shared" si="47"/>
        <v>-9.988571443958684E-2</v>
      </c>
      <c r="AU50">
        <f t="shared" si="48"/>
        <v>-0.25279318274101664</v>
      </c>
      <c r="AW50">
        <v>47</v>
      </c>
      <c r="AX50">
        <f>IF(Z50&gt;0, (R50*SUMPRODUCT(K50:$K$98, X50:$X$98)-K50*$AZ$3)/Z50, 0)</f>
        <v>-156141145771.98547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500000</v>
      </c>
      <c r="S51">
        <f t="shared" si="32"/>
        <v>-914458031664.56555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-262.08043739244459</v>
      </c>
      <c r="AC51">
        <f t="shared" si="33"/>
        <v>-234.00040963351543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-7.0290479126486306E-4</v>
      </c>
      <c r="AI51">
        <f t="shared" si="38"/>
        <v>-7.0291758575086085E-4</v>
      </c>
      <c r="AJ51">
        <f t="shared" si="39"/>
        <v>-28.080027758929162</v>
      </c>
      <c r="AK51">
        <f t="shared" si="61"/>
        <v>-18.345630617471123</v>
      </c>
      <c r="AL51">
        <f t="shared" si="40"/>
        <v>-46.426361293986034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-3.0509241839354243E-6</v>
      </c>
      <c r="AR51">
        <f t="shared" si="45"/>
        <v>-3.050979717781881E-6</v>
      </c>
      <c r="AS51">
        <f t="shared" si="46"/>
        <v>-0.12187999973813453</v>
      </c>
      <c r="AT51">
        <f t="shared" si="47"/>
        <v>-7.962832067152352E-2</v>
      </c>
      <c r="AU51">
        <f t="shared" si="48"/>
        <v>-0.20151137138937583</v>
      </c>
      <c r="AW51">
        <v>48</v>
      </c>
      <c r="AX51">
        <f>IF(Z51&gt;0, (R51*SUMPRODUCT(K51:$K$98, X51:$X$98)-K51*$AZ$3)/Z51, 0)</f>
        <v>-914458031664.56555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500000</v>
      </c>
      <c r="S52">
        <f t="shared" si="32"/>
        <v>-5487214599663.5225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-234.00040963351543</v>
      </c>
      <c r="AC52">
        <f t="shared" si="33"/>
        <v>-208.92893984528021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-1.0762761578499455E-4</v>
      </c>
      <c r="AI52">
        <f t="shared" si="38"/>
        <v>-1.0762951956455384E-4</v>
      </c>
      <c r="AJ52">
        <f t="shared" si="39"/>
        <v>-25.07146978823522</v>
      </c>
      <c r="AK52">
        <f t="shared" si="61"/>
        <v>-16.380028674346082</v>
      </c>
      <c r="AL52">
        <f t="shared" si="40"/>
        <v>-41.451606092100867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-4.1710040242290494E-7</v>
      </c>
      <c r="AR52">
        <f t="shared" si="45"/>
        <v>-4.1710778033622682E-7</v>
      </c>
      <c r="AS52">
        <f t="shared" si="46"/>
        <v>-9.7162053267973392E-2</v>
      </c>
      <c r="AT52">
        <f t="shared" si="47"/>
        <v>-6.3479214901655451E-2</v>
      </c>
      <c r="AU52">
        <f t="shared" si="48"/>
        <v>-0.16064168527740919</v>
      </c>
      <c r="AW52">
        <v>49</v>
      </c>
      <c r="AX52">
        <f>IF(Z52&gt;0, (R52*SUMPRODUCT(K52:$K$98, X52:$X$98)-K52*$AZ$3)/Z52, 0)</f>
        <v>-5487214599663.5225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500000</v>
      </c>
      <c r="S53">
        <f t="shared" si="32"/>
        <v>-33783740517282.43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-208.92893984528021</v>
      </c>
      <c r="AC53">
        <f t="shared" si="33"/>
        <v>-186.5436966559883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-1.6086567390649809E-5</v>
      </c>
      <c r="AI53">
        <f t="shared" si="38"/>
        <v>-1.6086843475674439E-5</v>
      </c>
      <c r="AJ53">
        <f t="shared" si="39"/>
        <v>-22.385243189291913</v>
      </c>
      <c r="AK53">
        <f t="shared" si="61"/>
        <v>-14.625025789169616</v>
      </c>
      <c r="AL53">
        <f t="shared" si="40"/>
        <v>-37.010285065305006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-5.5662441174277628E-8</v>
      </c>
      <c r="AR53">
        <f t="shared" si="45"/>
        <v>-5.5663396478542944E-8</v>
      </c>
      <c r="AS53">
        <f t="shared" si="46"/>
        <v>-7.745700197794203E-2</v>
      </c>
      <c r="AT53">
        <f t="shared" si="47"/>
        <v>-5.0605242118658307E-2</v>
      </c>
      <c r="AU53">
        <f t="shared" si="48"/>
        <v>-0.12806229975999681</v>
      </c>
      <c r="AW53">
        <v>50</v>
      </c>
      <c r="AX53">
        <f>IF(Z53&gt;0, (R53*SUMPRODUCT(K53:$K$98, X53:$X$98)-K53*$AZ$3)/Z53, 0)</f>
        <v>-33783740517282.43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500000</v>
      </c>
      <c r="S54">
        <f t="shared" si="32"/>
        <v>-213980595065942.28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-186.5436966559883</v>
      </c>
      <c r="AC54">
        <f t="shared" si="33"/>
        <v>-166.55687206308613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-2.3440548831948799E-6</v>
      </c>
      <c r="AI54">
        <f t="shared" si="38"/>
        <v>-2.3440938018809439E-6</v>
      </c>
      <c r="AJ54">
        <f t="shared" si="39"/>
        <v>-19.986824592902167</v>
      </c>
      <c r="AK54">
        <f t="shared" si="61"/>
        <v>-13.058058765919181</v>
      </c>
      <c r="AL54">
        <f t="shared" si="40"/>
        <v>-33.044885702915153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-7.2418349042296995E-9</v>
      </c>
      <c r="AR54">
        <f t="shared" si="45"/>
        <v>-7.2419551414737955E-9</v>
      </c>
      <c r="AS54">
        <f t="shared" si="46"/>
        <v>-6.1748248728851103E-2</v>
      </c>
      <c r="AT54">
        <f t="shared" si="47"/>
        <v>-4.0342189268037815E-2</v>
      </c>
      <c r="AU54">
        <f t="shared" si="48"/>
        <v>-0.10209044523884407</v>
      </c>
      <c r="AW54">
        <v>51</v>
      </c>
      <c r="AX54">
        <f>IF(Z54&gt;0, (R54*SUMPRODUCT(K54:$K$98, X54:$X$98)-K54*$AZ$3)/Z54, 0)</f>
        <v>-213980595065942.28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500000</v>
      </c>
      <c r="S55">
        <f t="shared" si="32"/>
        <v>-1396614420171089.5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-166.55687206308613</v>
      </c>
      <c r="AC55">
        <f t="shared" si="33"/>
        <v>-148.71149291982385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-3.3205499580677689E-7</v>
      </c>
      <c r="AI55">
        <f t="shared" si="38"/>
        <v>-3.3206031980639952E-7</v>
      </c>
      <c r="AJ55">
        <f t="shared" si="39"/>
        <v>-17.845379143262278</v>
      </c>
      <c r="AK55">
        <f t="shared" si="61"/>
        <v>-11.658981044416031</v>
      </c>
      <c r="AL55">
        <f t="shared" si="40"/>
        <v>-29.504360519738629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-9.1595226258701994E-10</v>
      </c>
      <c r="AR55">
        <f t="shared" si="45"/>
        <v>-9.1596694849616729E-10</v>
      </c>
      <c r="AS55">
        <f t="shared" si="46"/>
        <v>-4.9225325953251943E-2</v>
      </c>
      <c r="AT55">
        <f t="shared" si="47"/>
        <v>-3.2160546300909143E-2</v>
      </c>
      <c r="AU55">
        <f t="shared" si="48"/>
        <v>-8.1385873170128034E-2</v>
      </c>
      <c r="AW55">
        <v>52</v>
      </c>
      <c r="AX55">
        <f>IF(Z55&gt;0, (R55*SUMPRODUCT(K55:$K$98, X55:$X$98)-K55*$AZ$3)/Z55, 0)</f>
        <v>-1396614420171089.5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500000</v>
      </c>
      <c r="S56">
        <f t="shared" si="32"/>
        <v>-9419453498336152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-148.71149291982385</v>
      </c>
      <c r="AC56">
        <f t="shared" si="33"/>
        <v>-132.77811867921832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-4.5659516526861294E-8</v>
      </c>
      <c r="AI56">
        <f t="shared" si="38"/>
        <v>-4.5660221334835043E-8</v>
      </c>
      <c r="AJ56">
        <f t="shared" si="39"/>
        <v>-15.933374240605531</v>
      </c>
      <c r="AK56">
        <f t="shared" si="61"/>
        <v>-10.409804504387671</v>
      </c>
      <c r="AL56">
        <f t="shared" si="40"/>
        <v>-26.343178790653422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-1.1245431049379612E-10</v>
      </c>
      <c r="AR56">
        <f t="shared" si="45"/>
        <v>-1.1245604635743962E-10</v>
      </c>
      <c r="AS56">
        <f t="shared" si="46"/>
        <v>-3.9242128484054645E-2</v>
      </c>
      <c r="AT56">
        <f t="shared" si="47"/>
        <v>-2.5638190610876344E-2</v>
      </c>
      <c r="AU56">
        <f t="shared" si="48"/>
        <v>-6.488031920738703E-2</v>
      </c>
      <c r="AW56">
        <v>53</v>
      </c>
      <c r="AX56">
        <f>IF(Z56&gt;0, (R56*SUMPRODUCT(K56:$K$98, X56:$X$98)-K56*$AZ$3)/Z56, 0)</f>
        <v>-9419453498336152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500000</v>
      </c>
      <c r="S57">
        <f t="shared" si="32"/>
        <v>-6.5854335788040264E+16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-132.77811867921832</v>
      </c>
      <c r="AC57">
        <f t="shared" si="33"/>
        <v>-118.55189167797228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-6.0774919823673888E-9</v>
      </c>
      <c r="AI57">
        <f t="shared" si="38"/>
        <v>-6.0775819930631615E-9</v>
      </c>
      <c r="AJ57">
        <f t="shared" si="39"/>
        <v>-14.226227001246045</v>
      </c>
      <c r="AK57">
        <f t="shared" si="61"/>
        <v>-9.2944683075452836</v>
      </c>
      <c r="AL57">
        <f t="shared" si="40"/>
        <v>-23.52069531486891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-1.3364452457702287E-11</v>
      </c>
      <c r="AR57">
        <f t="shared" si="45"/>
        <v>-1.3364650391927101E-11</v>
      </c>
      <c r="AS57">
        <f t="shared" si="46"/>
        <v>-3.128358457111003E-2</v>
      </c>
      <c r="AT57">
        <f t="shared" si="47"/>
        <v>-2.0438608586600463E-2</v>
      </c>
      <c r="AU57">
        <f t="shared" si="48"/>
        <v>-5.172219317107514E-2</v>
      </c>
      <c r="AW57">
        <v>54</v>
      </c>
      <c r="AX57">
        <f>IF(Z57&gt;0, (R57*SUMPRODUCT(K57:$K$98, X57:$X$98)-K57*$AZ$3)/Z57, 0)</f>
        <v>-6.5854335788040264E+16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500000</v>
      </c>
      <c r="S58">
        <f t="shared" si="32"/>
        <v>-4.7823256147768678E+17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-118.55189167797228</v>
      </c>
      <c r="AC58">
        <f t="shared" si="33"/>
        <v>-105.84990328391555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-7.8043807523310348E-10</v>
      </c>
      <c r="AI58">
        <f t="shared" si="38"/>
        <v>-7.8044914201439471E-10</v>
      </c>
      <c r="AJ58">
        <f t="shared" si="39"/>
        <v>-12.701988394056727</v>
      </c>
      <c r="AK58">
        <f t="shared" si="61"/>
        <v>-8.2986324174580606</v>
      </c>
      <c r="AL58">
        <f t="shared" si="40"/>
        <v>-21.000620812295239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-1.5323119986498648E-12</v>
      </c>
      <c r="AR58">
        <f t="shared" si="45"/>
        <v>-1.532333727166575E-12</v>
      </c>
      <c r="AS58">
        <f t="shared" si="46"/>
        <v>-2.4939082088109375E-2</v>
      </c>
      <c r="AT58">
        <f t="shared" si="47"/>
        <v>-1.6293533630913178E-2</v>
      </c>
      <c r="AU58">
        <f t="shared" si="48"/>
        <v>-4.1232615720554894E-2</v>
      </c>
      <c r="AW58">
        <v>55</v>
      </c>
      <c r="AX58">
        <f>IF(Z58&gt;0, (R58*SUMPRODUCT(K58:$K$98, X58:$X$98)-K58*$AZ$3)/Z58, 0)</f>
        <v>-4.7823256147768678E+17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500000</v>
      </c>
      <c r="S59">
        <f t="shared" si="32"/>
        <v>-3.6193459445363E+18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-105.84990328391555</v>
      </c>
      <c r="AC59">
        <f t="shared" si="33"/>
        <v>-94.508842217783084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-9.6505068346115123E-11</v>
      </c>
      <c r="AI59">
        <f t="shared" si="38"/>
        <v>-9.6506373952758783E-11</v>
      </c>
      <c r="AJ59">
        <f t="shared" si="39"/>
        <v>-11.341061066132468</v>
      </c>
      <c r="AK59">
        <f t="shared" si="61"/>
        <v>-7.409493229874089</v>
      </c>
      <c r="AL59">
        <f t="shared" si="40"/>
        <v>-18.750554296103061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-1.6917681836337041E-13</v>
      </c>
      <c r="AR59">
        <f t="shared" si="45"/>
        <v>-1.691791071382689E-13</v>
      </c>
      <c r="AS59">
        <f t="shared" si="46"/>
        <v>-1.9881283552401326E-2</v>
      </c>
      <c r="AT59">
        <f t="shared" si="47"/>
        <v>-1.298910525423707E-2</v>
      </c>
      <c r="AU59">
        <f t="shared" si="48"/>
        <v>-3.2870388806807573E-2</v>
      </c>
      <c r="AW59">
        <v>56</v>
      </c>
      <c r="AX59">
        <f>IF(Z59&gt;0, (R59*SUMPRODUCT(K59:$K$98, X59:$X$98)-K59*$AZ$3)/Z59, 0)</f>
        <v>-3.6193459445363E+18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500000</v>
      </c>
      <c r="S60">
        <f t="shared" si="32"/>
        <v>-2.8606126268533527E+19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-94.508842217783084</v>
      </c>
      <c r="AC60">
        <f t="shared" si="33"/>
        <v>-84.38289483730648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-1.1450596271286768E-11</v>
      </c>
      <c r="AI60">
        <f t="shared" si="38"/>
        <v>-1.1450743762236862E-11</v>
      </c>
      <c r="AJ60">
        <f t="shared" si="39"/>
        <v>-10.125947380476603</v>
      </c>
      <c r="AK60">
        <f t="shared" si="61"/>
        <v>-6.6156189552448161</v>
      </c>
      <c r="AL60">
        <f t="shared" si="40"/>
        <v>-16.74156633573287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-1.7922591664454036E-14</v>
      </c>
      <c r="AR60">
        <f t="shared" si="45"/>
        <v>-1.7922822518813942E-14</v>
      </c>
      <c r="AS60">
        <f t="shared" si="46"/>
        <v>-1.5849237525831995E-2</v>
      </c>
      <c r="AT60">
        <f t="shared" si="47"/>
        <v>-1.0354835183543729E-2</v>
      </c>
      <c r="AU60">
        <f t="shared" si="48"/>
        <v>-2.6204072709393646E-2</v>
      </c>
      <c r="AW60">
        <v>57</v>
      </c>
      <c r="AX60">
        <f>IF(Z60&gt;0, (R60*SUMPRODUCT(K60:$K$98, X60:$X$98)-K60*$AZ$3)/Z60, 0)</f>
        <v>-2.8606126268533527E+19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500000</v>
      </c>
      <c r="S61">
        <f t="shared" si="32"/>
        <v>-2.3640171590008747E+20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-84.38289483730648</v>
      </c>
      <c r="AC61">
        <f t="shared" si="33"/>
        <v>-75.341870390452215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-1.3008090448334673E-12</v>
      </c>
      <c r="AI61">
        <f t="shared" si="38"/>
        <v>-1.3008249799695773E-12</v>
      </c>
      <c r="AJ61">
        <f t="shared" si="39"/>
        <v>-9.0410244468542658</v>
      </c>
      <c r="AK61">
        <f t="shared" si="61"/>
        <v>-5.9068026386114543</v>
      </c>
      <c r="AL61">
        <f t="shared" si="40"/>
        <v>-14.94782708546702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-1.8178926475302547E-15</v>
      </c>
      <c r="AR61">
        <f t="shared" si="45"/>
        <v>-1.8179149170300609E-15</v>
      </c>
      <c r="AS61">
        <f t="shared" si="46"/>
        <v>-1.2634915119445363E-2</v>
      </c>
      <c r="AT61">
        <f t="shared" si="47"/>
        <v>-8.2548112113709719E-3</v>
      </c>
      <c r="AU61">
        <f t="shared" si="48"/>
        <v>-2.0889726330818151E-2</v>
      </c>
      <c r="AW61">
        <v>58</v>
      </c>
      <c r="AX61">
        <f>IF(Z61&gt;0, (R61*SUMPRODUCT(K61:$K$98, X61:$X$98)-K61*$AZ$3)/Z61, 0)</f>
        <v>-2.3640171590008747E+20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500000</v>
      </c>
      <c r="S62">
        <f t="shared" si="32"/>
        <v>-2.0492971891300995E+21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-75.341870390452215</v>
      </c>
      <c r="AC62">
        <f t="shared" si="33"/>
        <v>-67.269527134332336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-1.4134501886458241E-13</v>
      </c>
      <c r="AI62">
        <f t="shared" si="38"/>
        <v>-1.4134666014744494E-13</v>
      </c>
      <c r="AJ62">
        <f t="shared" si="39"/>
        <v>-8.0723432561198791</v>
      </c>
      <c r="AK62">
        <f t="shared" si="61"/>
        <v>-5.2739309273316559</v>
      </c>
      <c r="AL62">
        <f t="shared" si="40"/>
        <v>-13.346274183451676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-1.7636693622896495E-16</v>
      </c>
      <c r="AR62">
        <f t="shared" si="45"/>
        <v>-1.7636898418249223E-16</v>
      </c>
      <c r="AS62">
        <f t="shared" si="46"/>
        <v>-1.0072476976598662E-2</v>
      </c>
      <c r="AT62">
        <f t="shared" si="47"/>
        <v>-6.5806849580444613E-3</v>
      </c>
      <c r="AU62">
        <f t="shared" si="48"/>
        <v>-1.66531619346433E-2</v>
      </c>
      <c r="AW62">
        <v>59</v>
      </c>
      <c r="AX62">
        <f>IF(Z62&gt;0, (R62*SUMPRODUCT(K62:$K$98, X62:$X$98)-K62*$AZ$3)/Z62, 0)</f>
        <v>-2.0492971891300995E+21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500000</v>
      </c>
      <c r="S63">
        <f t="shared" si="32"/>
        <v>-1.8696329282955466E+22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-67.269527134332336</v>
      </c>
      <c r="AC63">
        <f t="shared" si="33"/>
        <v>-60.062077798511005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-1.4642447130313642E-14</v>
      </c>
      <c r="AI63">
        <f t="shared" si="38"/>
        <v>-1.4642607755634499E-14</v>
      </c>
      <c r="AJ63">
        <f t="shared" si="39"/>
        <v>-7.2074493358213303</v>
      </c>
      <c r="AK63">
        <f t="shared" si="61"/>
        <v>-4.7088668994032643</v>
      </c>
      <c r="AL63">
        <f t="shared" si="40"/>
        <v>-11.91631623522461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-1.6312942462229877E-17</v>
      </c>
      <c r="AR63">
        <f t="shared" si="45"/>
        <v>-1.631312141261937E-17</v>
      </c>
      <c r="AS63">
        <f t="shared" si="46"/>
        <v>-8.0297169775180761E-3</v>
      </c>
      <c r="AT63">
        <f t="shared" si="47"/>
        <v>-5.2460817586451386E-3</v>
      </c>
      <c r="AU63">
        <f t="shared" si="48"/>
        <v>-1.3275798736163231E-2</v>
      </c>
      <c r="AW63">
        <v>60</v>
      </c>
      <c r="AX63">
        <f>IF(Z63&gt;0, (R63*SUMPRODUCT(K63:$K$98, X63:$X$98)-K63*$AZ$3)/Z63, 0)</f>
        <v>-1.8696329282955466E+22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500000</v>
      </c>
      <c r="S64">
        <f t="shared" si="32"/>
        <v>-1.8011879365649167E+23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-60.062077798511005</v>
      </c>
      <c r="AC64">
        <f t="shared" si="33"/>
        <v>-53.626855177241971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-1.4413254356949375E-15</v>
      </c>
      <c r="AI64">
        <f t="shared" si="38"/>
        <v>-1.4413403222190166E-15</v>
      </c>
      <c r="AJ64">
        <f t="shared" si="39"/>
        <v>-6.435222621269034</v>
      </c>
      <c r="AK64">
        <f t="shared" si="61"/>
        <v>-4.204345445895771</v>
      </c>
      <c r="AL64">
        <f t="shared" si="40"/>
        <v>-10.639568067164806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-1.4337144685162023E-18</v>
      </c>
      <c r="AR64">
        <f t="shared" si="45"/>
        <v>-1.4337292764314931E-18</v>
      </c>
      <c r="AS64">
        <f t="shared" si="46"/>
        <v>-6.4012412129448842E-3</v>
      </c>
      <c r="AT64">
        <f t="shared" si="47"/>
        <v>-4.1821442591239936E-3</v>
      </c>
      <c r="AU64">
        <f t="shared" si="48"/>
        <v>-1.0583385472068878E-2</v>
      </c>
      <c r="AW64">
        <v>61</v>
      </c>
      <c r="AX64">
        <f>IF(Z64&gt;0, (R64*SUMPRODUCT(K64:$K$98, X64:$X$98)-K64*$AZ$3)/Z64, 0)</f>
        <v>-1.8011879365649167E+23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500000</v>
      </c>
      <c r="S65">
        <f t="shared" si="32"/>
        <v>-1.8385975484651011E+24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-53.626855177241971</v>
      </c>
      <c r="AC65">
        <f t="shared" si="33"/>
        <v>-47.881120693966039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-1.3435548957473801E-16</v>
      </c>
      <c r="AI65">
        <f t="shared" si="38"/>
        <v>-1.3435679168461881E-16</v>
      </c>
      <c r="AJ65">
        <f t="shared" si="39"/>
        <v>-5.7457344832759318</v>
      </c>
      <c r="AK65">
        <f t="shared" si="61"/>
        <v>-3.7538798624069383</v>
      </c>
      <c r="AL65">
        <f t="shared" si="40"/>
        <v>-9.4996143456828701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-1.1932680439066789E-19</v>
      </c>
      <c r="AR65">
        <f t="shared" si="45"/>
        <v>-1.1932796084963754E-19</v>
      </c>
      <c r="AS65">
        <f t="shared" si="46"/>
        <v>-5.1030303036869364E-3</v>
      </c>
      <c r="AT65">
        <f t="shared" si="47"/>
        <v>-3.3339797984087952E-3</v>
      </c>
      <c r="AU65">
        <f t="shared" si="48"/>
        <v>-8.4370101020957312E-3</v>
      </c>
      <c r="AW65">
        <v>62</v>
      </c>
      <c r="AX65">
        <f>IF(Z65&gt;0, (R65*SUMPRODUCT(K65:$K$98, X65:$X$98)-K65*$AZ$3)/Z65, 0)</f>
        <v>-1.8385975484651011E+24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500000</v>
      </c>
      <c r="S66">
        <f t="shared" si="32"/>
        <v>-1.9963131723701628E+25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-47.881120693966039</v>
      </c>
      <c r="AC66">
        <f t="shared" si="33"/>
        <v>-42.751000619612533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-1.1820138971356324E-17</v>
      </c>
      <c r="AI66">
        <f t="shared" si="38"/>
        <v>-1.1820246046241195E-17</v>
      </c>
      <c r="AJ66">
        <f t="shared" si="39"/>
        <v>-5.1301200743535063</v>
      </c>
      <c r="AK66">
        <f t="shared" si="61"/>
        <v>-3.3516784485776232</v>
      </c>
      <c r="AL66">
        <f t="shared" si="40"/>
        <v>-8.481798522931129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-9.3731842571014696E-21</v>
      </c>
      <c r="AR66">
        <f t="shared" si="45"/>
        <v>-9.3732691658007355E-21</v>
      </c>
      <c r="AS66">
        <f t="shared" si="46"/>
        <v>-4.0681045150565464E-3</v>
      </c>
      <c r="AT66">
        <f t="shared" si="47"/>
        <v>-2.6578282831702764E-3</v>
      </c>
      <c r="AU66">
        <f t="shared" si="48"/>
        <v>-6.7259327982268228E-3</v>
      </c>
      <c r="AW66">
        <v>63</v>
      </c>
      <c r="AX66">
        <f>IF(Z66&gt;0, (R66*SUMPRODUCT(K66:$K$98, X66:$X$98)-K66*$AZ$3)/Z66, 0)</f>
        <v>-1.9963131723701628E+25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-2.3161156165940114E+26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-42.751000619612533</v>
      </c>
      <c r="AC67">
        <f t="shared" ref="AC67:AC79" si="64">S67*Z67</f>
        <v>-38.170536267511189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-9.7763930741974585E-19</v>
      </c>
      <c r="AI67">
        <f t="shared" ref="AI67:AI79" si="69">SUM(AE67:AH67)</f>
        <v>-9.7764754762502623E-19</v>
      </c>
      <c r="AJ67">
        <f t="shared" ref="AJ67:AJ79" si="70">AB67-AC67</f>
        <v>-4.5804643521013446</v>
      </c>
      <c r="AK67">
        <f t="shared" si="61"/>
        <v>-2.9925700433728775</v>
      </c>
      <c r="AL67">
        <f t="shared" ref="AL67:AL79" si="71">SUM(AI67:AK67)</f>
        <v>-7.5730343954742221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-6.9218981353685178E-22</v>
      </c>
      <c r="AR67">
        <f t="shared" ref="AR67:AR79" si="76">AI67*$K67</f>
        <v>-6.9219564778074238E-22</v>
      </c>
      <c r="AS67">
        <f t="shared" ref="AS67:AS79" si="77">AJ67*$K67</f>
        <v>-3.2430680126407417E-3</v>
      </c>
      <c r="AT67">
        <f t="shared" ref="AT67:AT79" si="78">AK67*$K67</f>
        <v>-2.1188044349252839E-3</v>
      </c>
      <c r="AU67">
        <f t="shared" ref="AU67:AU79" si="79">AL67*$K67</f>
        <v>-5.3618724475660252E-3</v>
      </c>
      <c r="AW67">
        <v>64</v>
      </c>
      <c r="AX67">
        <f>IF(Z67&gt;0, (R67*SUMPRODUCT(K67:$K$98, X67:$X$98)-K67*$AZ$3)/Z67, 0)</f>
        <v>-2.3161156165940114E+26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500000</v>
      </c>
      <c r="S68">
        <f t="shared" si="63"/>
        <v>-2.8851644483990583E+27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-38.170536267511189</v>
      </c>
      <c r="AC68">
        <f t="shared" si="64"/>
        <v>-34.080835953134994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-7.5671811579426034E-20</v>
      </c>
      <c r="AI68">
        <f t="shared" si="69"/>
        <v>-7.5672402201495633E-20</v>
      </c>
      <c r="AJ68">
        <f t="shared" si="70"/>
        <v>-4.089700314376195</v>
      </c>
      <c r="AK68">
        <f t="shared" si="61"/>
        <v>-2.6719375387257833</v>
      </c>
      <c r="AL68">
        <f t="shared" si="71"/>
        <v>-6.7616378531019787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-4.7836859183601093E-23</v>
      </c>
      <c r="AR68">
        <f t="shared" si="76"/>
        <v>-4.7837232552550303E-23</v>
      </c>
      <c r="AS68">
        <f t="shared" si="77"/>
        <v>-2.585353964158751E-3</v>
      </c>
      <c r="AT68">
        <f t="shared" si="78"/>
        <v>-1.6890979232503855E-3</v>
      </c>
      <c r="AU68">
        <f t="shared" si="79"/>
        <v>-4.2744518874091369E-3</v>
      </c>
      <c r="AW68">
        <v>65</v>
      </c>
      <c r="AX68">
        <f>IF(Z68&gt;0, (R68*SUMPRODUCT(K68:$K$98, X68:$X$98)-K68*$AZ$3)/Z68, 0)</f>
        <v>-2.8851644483990583E+27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500000</v>
      </c>
      <c r="S69">
        <f t="shared" si="63"/>
        <v>-3.8785677773050192E+28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-34.080835953134994</v>
      </c>
      <c r="AC69">
        <f t="shared" si="64"/>
        <v>-30.429317815299097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-5.4548833044795904E-21</v>
      </c>
      <c r="AI69">
        <f t="shared" si="69"/>
        <v>-5.4549225319980488E-21</v>
      </c>
      <c r="AJ69">
        <f t="shared" si="70"/>
        <v>-3.6515181378358967</v>
      </c>
      <c r="AK69">
        <f t="shared" si="61"/>
        <v>-2.3856585167194497</v>
      </c>
      <c r="AL69">
        <f t="shared" si="71"/>
        <v>-6.0371766545553465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-3.078902724958416E-24</v>
      </c>
      <c r="AR69">
        <f t="shared" si="76"/>
        <v>-3.078924866167812E-24</v>
      </c>
      <c r="AS69">
        <f t="shared" si="77"/>
        <v>-2.0610283515296213E-3</v>
      </c>
      <c r="AT69">
        <f t="shared" si="78"/>
        <v>-1.3465385229993511E-3</v>
      </c>
      <c r="AU69">
        <f t="shared" si="79"/>
        <v>-3.4075668745289721E-3</v>
      </c>
      <c r="AW69">
        <v>66</v>
      </c>
      <c r="AX69">
        <f>IF(Z69&gt;0, (R69*SUMPRODUCT(K69:$K$98, X69:$X$98)-K69*$AZ$3)/Z69, 0)</f>
        <v>-3.8785677773050192E+28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500000</v>
      </c>
      <c r="S70">
        <f t="shared" si="63"/>
        <v>-5.7417845955048382E+29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-30.429317815299097</v>
      </c>
      <c r="AC70">
        <f t="shared" si="64"/>
        <v>-27.169033763659911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-3.6469338274121706E-22</v>
      </c>
      <c r="AI70">
        <f t="shared" si="69"/>
        <v>-3.6469574864621679E-22</v>
      </c>
      <c r="AJ70">
        <f t="shared" si="70"/>
        <v>-3.2602840516391858</v>
      </c>
      <c r="AK70">
        <f t="shared" si="61"/>
        <v>-2.1300522470709371</v>
      </c>
      <c r="AL70">
        <f t="shared" si="71"/>
        <v>-5.3903362987101229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-1.8378935952903406E-25</v>
      </c>
      <c r="AR70">
        <f t="shared" si="76"/>
        <v>-1.8379055184067223E-25</v>
      </c>
      <c r="AS70">
        <f t="shared" si="77"/>
        <v>-1.6430391832984825E-3</v>
      </c>
      <c r="AT70">
        <f t="shared" si="78"/>
        <v>-1.0734522664216763E-3</v>
      </c>
      <c r="AU70">
        <f t="shared" si="79"/>
        <v>-2.7164914497201588E-3</v>
      </c>
      <c r="AW70">
        <v>67</v>
      </c>
      <c r="AX70">
        <f>IF(Z70&gt;0, (R70*SUMPRODUCT(K70:$K$98, X70:$X$98)-K70*$AZ$3)/Z70, 0)</f>
        <v>-5.7417845955048382E+29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500000</v>
      </c>
      <c r="S71">
        <f t="shared" si="63"/>
        <v>-9.4515740217764147E+30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-27.169033763659911</v>
      </c>
      <c r="AC71">
        <f t="shared" si="64"/>
        <v>-24.258065860410632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-2.2139177696535264E-23</v>
      </c>
      <c r="AI71">
        <f t="shared" si="69"/>
        <v>-2.2139306024715335E-23</v>
      </c>
      <c r="AJ71">
        <f t="shared" si="70"/>
        <v>-2.9109679032492792</v>
      </c>
      <c r="AK71">
        <f t="shared" si="61"/>
        <v>-1.901832363456194</v>
      </c>
      <c r="AL71">
        <f t="shared" si="71"/>
        <v>-4.812800266705473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-9.9617570194991909E-27</v>
      </c>
      <c r="AR71">
        <f t="shared" si="76"/>
        <v>-9.9618147621202655E-27</v>
      </c>
      <c r="AS71">
        <f t="shared" si="77"/>
        <v>-1.3098207775019816E-3</v>
      </c>
      <c r="AT71">
        <f t="shared" si="78"/>
        <v>-8.5574957463462715E-4</v>
      </c>
      <c r="AU71">
        <f t="shared" si="79"/>
        <v>-2.1655703521366088E-3</v>
      </c>
      <c r="AW71">
        <v>68</v>
      </c>
      <c r="AX71">
        <f>IF(Z71&gt;0, (R71*SUMPRODUCT(K71:$K$98, X71:$X$98)-K71*$AZ$3)/Z71, 0)</f>
        <v>-9.4515740217764147E+30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500000</v>
      </c>
      <c r="S72">
        <f t="shared" si="63"/>
        <v>-1.7504626574225443E+32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-24.258065860410632</v>
      </c>
      <c r="AC72">
        <f t="shared" si="64"/>
        <v>-21.658987375366632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-1.208582517618187E-24</v>
      </c>
      <c r="AI72">
        <f t="shared" si="69"/>
        <v>-1.2085887042646955E-24</v>
      </c>
      <c r="AJ72">
        <f t="shared" si="70"/>
        <v>-2.5990784850440001</v>
      </c>
      <c r="AK72">
        <f t="shared" ref="AK72:AK79" si="92">G72*SUM(AB72:AB72, AE72:AF72)</f>
        <v>-1.6980646102287444</v>
      </c>
      <c r="AL72">
        <f t="shared" si="71"/>
        <v>-4.2971430952727445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-4.855486417221985E-28</v>
      </c>
      <c r="AR72">
        <f t="shared" si="76"/>
        <v>-4.8555112721058279E-28</v>
      </c>
      <c r="AS72">
        <f t="shared" si="77"/>
        <v>-1.0441811045136973E-3</v>
      </c>
      <c r="AT72">
        <f t="shared" si="78"/>
        <v>-6.8219832161561464E-4</v>
      </c>
      <c r="AU72">
        <f t="shared" si="79"/>
        <v>-1.7263794261293121E-3</v>
      </c>
      <c r="AW72">
        <v>69</v>
      </c>
      <c r="AX72">
        <f>IF(Z72&gt;0, (R72*SUMPRODUCT(K72:$K$98, X72:$X$98)-K72*$AZ$3)/Z72, 0)</f>
        <v>-1.7504626574225443E+32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500000</v>
      </c>
      <c r="S73">
        <f t="shared" si="63"/>
        <v>-3.7012411901106788E+33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-21.658987375366632</v>
      </c>
      <c r="AC73">
        <f t="shared" si="64"/>
        <v>-19.338381585148777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-5.8635381978170714E-26</v>
      </c>
      <c r="AI73">
        <f t="shared" si="69"/>
        <v>-5.8635643220016242E-26</v>
      </c>
      <c r="AJ73">
        <f t="shared" si="70"/>
        <v>-2.3206057902178543</v>
      </c>
      <c r="AK73">
        <f t="shared" si="92"/>
        <v>-1.5161291162756643</v>
      </c>
      <c r="AL73">
        <f t="shared" si="71"/>
        <v>-3.8367349064935183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-2.1032852285731905E-29</v>
      </c>
      <c r="AR73">
        <f t="shared" si="76"/>
        <v>-2.1032945994700152E-29</v>
      </c>
      <c r="AS73">
        <f t="shared" si="77"/>
        <v>-8.3241478357278052E-4</v>
      </c>
      <c r="AT73">
        <f t="shared" si="78"/>
        <v>-5.438443252675498E-4</v>
      </c>
      <c r="AU73">
        <f t="shared" si="79"/>
        <v>-1.3762591088403301E-3</v>
      </c>
      <c r="AW73">
        <v>70</v>
      </c>
      <c r="AX73">
        <f>IF(Z73&gt;0, (R73*SUMPRODUCT(K73:$K$98, X73:$X$98)-K73*$AZ$3)/Z73, 0)</f>
        <v>-3.7012411901106788E+33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500000</v>
      </c>
      <c r="S74">
        <f t="shared" si="63"/>
        <v>-9.1039438499911351E+34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-19.338381585148777</v>
      </c>
      <c r="AC74">
        <f t="shared" si="64"/>
        <v>-17.266412129597121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-2.4914649725138246E-27</v>
      </c>
      <c r="AI74">
        <f t="shared" si="69"/>
        <v>-2.4914744554436484E-27</v>
      </c>
      <c r="AJ74">
        <f t="shared" si="70"/>
        <v>-2.0719694555516561</v>
      </c>
      <c r="AK74">
        <f t="shared" si="92"/>
        <v>-1.3536867109604145</v>
      </c>
      <c r="AL74">
        <f t="shared" si="71"/>
        <v>-3.4256561665120708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-7.979490761084697E-31</v>
      </c>
      <c r="AR74">
        <f t="shared" si="76"/>
        <v>-7.9795211323529089E-31</v>
      </c>
      <c r="AS74">
        <f t="shared" si="77"/>
        <v>-6.6359596904717844E-4</v>
      </c>
      <c r="AT74">
        <f t="shared" si="78"/>
        <v>-4.335493664441563E-4</v>
      </c>
      <c r="AU74">
        <f t="shared" si="79"/>
        <v>-1.0971453354913347E-3</v>
      </c>
      <c r="AW74">
        <v>71</v>
      </c>
      <c r="AX74">
        <f>IF(Z74&gt;0, (R74*SUMPRODUCT(K74:$K$98, X74:$X$98)-K74*$AZ$3)/Z74, 0)</f>
        <v>-9.1039438499911351E+34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500000</v>
      </c>
      <c r="S75">
        <f t="shared" si="63"/>
        <v>-2.6736587705382299E+36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-17.266412129597121</v>
      </c>
      <c r="AC75">
        <f t="shared" si="64"/>
        <v>-15.416439401426002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-9.0997982265020087E-29</v>
      </c>
      <c r="AI75">
        <f t="shared" si="69"/>
        <v>-9.0998270567319002E-29</v>
      </c>
      <c r="AJ75">
        <f t="shared" si="70"/>
        <v>-1.8499727281711191</v>
      </c>
      <c r="AK75">
        <f t="shared" si="92"/>
        <v>-1.2086488490717986</v>
      </c>
      <c r="AL75">
        <f t="shared" si="71"/>
        <v>-3.0586215772429179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-2.6021608011598135E-32</v>
      </c>
      <c r="AR75">
        <f t="shared" si="76"/>
        <v>-2.6021690453969107E-32</v>
      </c>
      <c r="AS75">
        <f t="shared" si="77"/>
        <v>-5.2901464369194638E-4</v>
      </c>
      <c r="AT75">
        <f t="shared" si="78"/>
        <v>-3.4562290054540519E-4</v>
      </c>
      <c r="AU75">
        <f t="shared" si="79"/>
        <v>-8.7463754423735163E-4</v>
      </c>
      <c r="AW75">
        <v>72</v>
      </c>
      <c r="AX75">
        <f>IF(Z75&gt;0, (R75*SUMPRODUCT(K75:$K$98, X75:$X$98)-K75*$AZ$3)/Z75, 0)</f>
        <v>-2.6736587705382299E+36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500000</v>
      </c>
      <c r="S76">
        <f t="shared" si="63"/>
        <v>-9.7415657403647754E+37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-15.416439401426002</v>
      </c>
      <c r="AC76">
        <f t="shared" si="64"/>
        <v>-13.764678036987499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-2.7835435515438377E-30</v>
      </c>
      <c r="AI76">
        <f t="shared" si="69"/>
        <v>-2.7835506164646132E-30</v>
      </c>
      <c r="AJ76">
        <f t="shared" si="70"/>
        <v>-1.651761364438503</v>
      </c>
      <c r="AK76">
        <f t="shared" si="92"/>
        <v>-1.0791507580998203</v>
      </c>
      <c r="AL76">
        <f t="shared" si="71"/>
        <v>-2.7309121225383235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-7.1069353661341584E-34</v>
      </c>
      <c r="AR76">
        <f t="shared" si="76"/>
        <v>-7.1069534042695018E-34</v>
      </c>
      <c r="AS76">
        <f t="shared" si="77"/>
        <v>-4.2172723508605511E-4</v>
      </c>
      <c r="AT76">
        <f t="shared" si="78"/>
        <v>-2.7552846025622228E-4</v>
      </c>
      <c r="AU76">
        <f t="shared" si="79"/>
        <v>-6.972556953422775E-4</v>
      </c>
      <c r="AW76">
        <v>73</v>
      </c>
      <c r="AX76">
        <f>IF(Z76&gt;0, (R76*SUMPRODUCT(K76:$K$98, X76:$X$98)-K76*$AZ$3)/Z76, 0)</f>
        <v>-9.7415657403647754E+37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500000</v>
      </c>
      <c r="S77">
        <f t="shared" si="63"/>
        <v>-4.6742245842015624E+39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-13.764678036987499</v>
      </c>
      <c r="AC77">
        <f t="shared" si="64"/>
        <v>-12.289891104453124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-6.8628070768580419E-32</v>
      </c>
      <c r="AI77">
        <f t="shared" si="69"/>
        <v>-6.8628202233071299E-32</v>
      </c>
      <c r="AJ77">
        <f t="shared" si="70"/>
        <v>-1.474786932534375</v>
      </c>
      <c r="AK77">
        <f t="shared" si="92"/>
        <v>-0.96352746258912503</v>
      </c>
      <c r="AL77">
        <f t="shared" si="71"/>
        <v>-2.4383143951235002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-1.5644731456736569E-35</v>
      </c>
      <c r="AR77">
        <f t="shared" si="76"/>
        <v>-1.5644761425911467E-35</v>
      </c>
      <c r="AS77">
        <f t="shared" si="77"/>
        <v>-3.3619836980712243E-4</v>
      </c>
      <c r="AT77">
        <f t="shared" si="78"/>
        <v>-2.1964960160731999E-4</v>
      </c>
      <c r="AU77">
        <f t="shared" si="79"/>
        <v>-5.5584797141444242E-4</v>
      </c>
      <c r="AW77">
        <v>74</v>
      </c>
      <c r="AX77">
        <f>IF(Z77&gt;0, (R77*SUMPRODUCT(K77:$K$98, X77:$X$98)-K77*$AZ$3)/Z77, 0)</f>
        <v>-4.6742245842015624E+39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500000</v>
      </c>
      <c r="S78">
        <f t="shared" si="63"/>
        <v>-3.2833421268457167E+41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-12.289891104453124</v>
      </c>
      <c r="AC78">
        <f t="shared" si="64"/>
        <v>-10.97311705754743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-1.2847881739253029E-33</v>
      </c>
      <c r="AI78">
        <f t="shared" si="69"/>
        <v>-1.2847898449538819E-33</v>
      </c>
      <c r="AJ78">
        <f t="shared" si="70"/>
        <v>-1.3167740469056941</v>
      </c>
      <c r="AK78">
        <f t="shared" si="92"/>
        <v>-0.86029237731171881</v>
      </c>
      <c r="AL78">
        <f t="shared" si="71"/>
        <v>-2.1770664242174131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-2.6150489950949508E-37</v>
      </c>
      <c r="AR78">
        <f t="shared" si="76"/>
        <v>-2.6150523962950047E-37</v>
      </c>
      <c r="AS78">
        <f t="shared" si="77"/>
        <v>-2.6801528205287224E-4</v>
      </c>
      <c r="AT78">
        <f t="shared" si="78"/>
        <v>-1.7510331760787624E-4</v>
      </c>
      <c r="AU78">
        <f t="shared" si="79"/>
        <v>-4.4311859966074852E-4</v>
      </c>
      <c r="AW78">
        <v>75</v>
      </c>
      <c r="AX78">
        <f>IF(Z78&gt;0, (R78*SUMPRODUCT(K78:$K$98, X78:$X$98)-K78*$AZ$3)/Z78, 0)</f>
        <v>-3.2833421268457167E+41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-10.97311705754743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-10.97311705754743</v>
      </c>
      <c r="AK79">
        <f t="shared" si="92"/>
        <v>-0.76811819402832016</v>
      </c>
      <c r="AL79">
        <f t="shared" si="71"/>
        <v>-11.74123525157575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-3.0367857624297125E-39</v>
      </c>
      <c r="AR79">
        <f t="shared" si="76"/>
        <v>-3.0367857624297125E-39</v>
      </c>
      <c r="AS79">
        <f t="shared" si="77"/>
        <v>-1.9941613247981527E-3</v>
      </c>
      <c r="AT79">
        <f t="shared" si="78"/>
        <v>-1.395912927358707E-4</v>
      </c>
      <c r="AU79">
        <f t="shared" si="79"/>
        <v>-2.1337526175340235E-3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86154.328420221442</v>
      </c>
      <c r="AO81" s="6">
        <f t="shared" si="93"/>
        <v>-8615.4328420221445</v>
      </c>
      <c r="AP81" s="6">
        <f t="shared" si="93"/>
        <v>-690.23853365319303</v>
      </c>
      <c r="AQ81" s="6">
        <f t="shared" si="93"/>
        <v>-53911.536851044963</v>
      </c>
      <c r="AR81" s="6">
        <f t="shared" si="93"/>
        <v>22937.120193501152</v>
      </c>
      <c r="AS81" s="6">
        <f t="shared" si="93"/>
        <v>-12104.469374938521</v>
      </c>
      <c r="AT81" s="6">
        <f t="shared" si="93"/>
        <v>7060.9404687141368</v>
      </c>
      <c r="AU81" s="6">
        <f t="shared" si="93"/>
        <v>17893.591287276777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'S.55.04.D'!C3*(1+C12)</f>
        <v>195428.04145651858</v>
      </c>
      <c r="K3">
        <v>1</v>
      </c>
      <c r="L3" s="2">
        <v>0</v>
      </c>
      <c r="O3">
        <f>$C$3</f>
        <v>195428.04145651858</v>
      </c>
      <c r="P3" s="2">
        <f>O3*C5</f>
        <v>19542.804145651859</v>
      </c>
      <c r="Q3" s="5">
        <f>B8</f>
        <v>400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195428.04145651858</v>
      </c>
      <c r="AF3">
        <f t="shared" ref="AF3:AF34" si="4">-$Z3*P3</f>
        <v>-19542.804145651859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175485.23731086671</v>
      </c>
      <c r="AJ3">
        <f t="shared" ref="AJ3:AJ34" si="8">AB3-AC3</f>
        <v>0</v>
      </c>
      <c r="AL3">
        <f t="shared" ref="AL3:AL34" si="9">SUM(AI3:AK3)</f>
        <v>175485.23731086671</v>
      </c>
      <c r="AN3">
        <f t="shared" ref="AN3:AN34" si="10">AE3*$K3</f>
        <v>195428.04145651858</v>
      </c>
      <c r="AO3">
        <f t="shared" ref="AO3:AO34" si="11">AF3*$K3</f>
        <v>-19542.804145651859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175485.23731086671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175485.23731086671</v>
      </c>
      <c r="AW3">
        <v>0</v>
      </c>
      <c r="AX3">
        <f>IF(Z3&gt;0, (R3*SUMPRODUCT(K3:$K$98, X3:$X$98)-K3*$AZ$3)/Z3, 0)</f>
        <v>0</v>
      </c>
      <c r="AZ3">
        <f>C6*ABS(SUMPRODUCT(X4:X69, K4:K69))/1</f>
        <v>131047.05286859842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14502.635603182864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14040.755664492695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-14040.755664492695</v>
      </c>
      <c r="AK4">
        <f>G4*SUM(AB4, AE4:AF4)</f>
        <v>0</v>
      </c>
      <c r="AL4">
        <f t="shared" si="9"/>
        <v>-24964.755664492695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-9753.5714285714275</v>
      </c>
      <c r="AR4">
        <f t="shared" si="14"/>
        <v>-9753.5714285714275</v>
      </c>
      <c r="AS4">
        <f t="shared" si="15"/>
        <v>-12536.388986154192</v>
      </c>
      <c r="AT4">
        <f t="shared" si="16"/>
        <v>0</v>
      </c>
      <c r="AU4">
        <f t="shared" si="17"/>
        <v>-22289.960414725618</v>
      </c>
      <c r="AW4">
        <v>1</v>
      </c>
      <c r="AX4">
        <f>IF(Z4&gt;0, (R4*SUMPRODUCT(K4:$K$98, X4:$X$98)-K4*$AZ$3)/Z4, 0)</f>
        <v>14502.635603182864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500000</v>
      </c>
      <c r="S5">
        <f t="shared" si="1"/>
        <v>18016.285664310268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14040.755664492695</v>
      </c>
      <c r="AC5">
        <f t="shared" si="2"/>
        <v>16823.573222075487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-12336.192783999999</v>
      </c>
      <c r="AI5">
        <f t="shared" si="7"/>
        <v>-12382.882688721598</v>
      </c>
      <c r="AJ5">
        <f t="shared" si="8"/>
        <v>-2782.8175575827918</v>
      </c>
      <c r="AK5">
        <f>G5*SUM(AB5, AE5:AF5)</f>
        <v>982.85289651448875</v>
      </c>
      <c r="AL5">
        <f t="shared" si="9"/>
        <v>-14182.847349789901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-9834.3373596938764</v>
      </c>
      <c r="AR5">
        <f t="shared" si="14"/>
        <v>-9871.5582658813746</v>
      </c>
      <c r="AS5">
        <f t="shared" si="15"/>
        <v>-2218.4451192464858</v>
      </c>
      <c r="AT5">
        <f t="shared" si="16"/>
        <v>783.524311634637</v>
      </c>
      <c r="AU5">
        <f t="shared" si="17"/>
        <v>-11306.479073493223</v>
      </c>
      <c r="AW5">
        <v>2</v>
      </c>
      <c r="AX5">
        <f>IF(Z5&gt;0, (R5*SUMPRODUCT(K5:$K$98, X5:$X$98)-K5*$AZ$3)/Z5, 0)</f>
        <v>18016.285664310268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500000</v>
      </c>
      <c r="S6">
        <f t="shared" si="1"/>
        <v>20267.495964571131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16823.573222075487</v>
      </c>
      <c r="AC6">
        <f t="shared" si="2"/>
        <v>18182.440314304986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-13668.4696072484</v>
      </c>
      <c r="AI6">
        <f t="shared" si="7"/>
        <v>-13713.325765962059</v>
      </c>
      <c r="AJ6">
        <f t="shared" si="8"/>
        <v>-1358.8670922294987</v>
      </c>
      <c r="AK6">
        <f>G6*SUM(AB6, AE6:AF6)</f>
        <v>1177.6501255452843</v>
      </c>
      <c r="AL6">
        <f t="shared" si="9"/>
        <v>-13894.542732646274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-9728.9466842773418</v>
      </c>
      <c r="AR6">
        <f t="shared" si="14"/>
        <v>-9760.874412042509</v>
      </c>
      <c r="AS6">
        <f t="shared" si="15"/>
        <v>-967.21475565260175</v>
      </c>
      <c r="AT6">
        <f t="shared" si="16"/>
        <v>838.22809819811698</v>
      </c>
      <c r="AU6">
        <f t="shared" si="17"/>
        <v>-9889.8610694969939</v>
      </c>
      <c r="AW6">
        <v>3</v>
      </c>
      <c r="AX6">
        <f>IF(Z6&gt;0, (R6*SUMPRODUCT(K6:$K$98, X6:$X$98)-K6*$AZ$3)/Z6, 0)</f>
        <v>20267.495964571131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500000</v>
      </c>
      <c r="S7">
        <f t="shared" si="1"/>
        <v>21494.235573313341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18182.440314304986</v>
      </c>
      <c r="AC7">
        <f t="shared" si="2"/>
        <v>18447.426176387802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-14951.006260849736</v>
      </c>
      <c r="AI7">
        <f t="shared" si="7"/>
        <v>-14993.918757350173</v>
      </c>
      <c r="AJ7">
        <f t="shared" si="8"/>
        <v>-264.98586208281631</v>
      </c>
      <c r="AK7">
        <f>G7*SUM(AB7, AE7:AF7)</f>
        <v>1272.7708220013492</v>
      </c>
      <c r="AL7">
        <f t="shared" si="9"/>
        <v>-13986.133797431641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-9501.6347691138253</v>
      </c>
      <c r="AR7">
        <f t="shared" si="14"/>
        <v>-9528.9064364293372</v>
      </c>
      <c r="AS7">
        <f t="shared" si="15"/>
        <v>-168.40330587531903</v>
      </c>
      <c r="AT7">
        <f t="shared" si="16"/>
        <v>808.86886704803487</v>
      </c>
      <c r="AU7">
        <f t="shared" si="17"/>
        <v>-8888.4408752566214</v>
      </c>
      <c r="AW7">
        <v>4</v>
      </c>
      <c r="AX7">
        <f>IF(Z7&gt;0, (R7*SUMPRODUCT(K7:$K$98, X7:$X$98)-K7*$AZ$3)/Z7, 0)</f>
        <v>21494.235573313341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500000</v>
      </c>
      <c r="S8">
        <f t="shared" si="1"/>
        <v>21865.399953778069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18447.426176387802</v>
      </c>
      <c r="AC8">
        <f t="shared" si="2"/>
        <v>17868.945466524121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-16221.352802130416</v>
      </c>
      <c r="AI8">
        <f t="shared" si="7"/>
        <v>-16262.214038385635</v>
      </c>
      <c r="AJ8">
        <f t="shared" si="8"/>
        <v>578.48070986368111</v>
      </c>
      <c r="AK8">
        <f t="shared" ref="AK8:AK39" si="30">G8*SUM(AB8:AB8, AE8:AF8)</f>
        <v>1291.3198323471463</v>
      </c>
      <c r="AL8">
        <f t="shared" si="9"/>
        <v>-14392.413496174808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-9204.4312160149511</v>
      </c>
      <c r="AR8">
        <f t="shared" si="14"/>
        <v>-9227.6169788240259</v>
      </c>
      <c r="AS8">
        <f t="shared" si="15"/>
        <v>328.2454902918119</v>
      </c>
      <c r="AT8">
        <f t="shared" si="16"/>
        <v>732.72955219581002</v>
      </c>
      <c r="AU8">
        <f t="shared" si="17"/>
        <v>-8166.6419363364039</v>
      </c>
      <c r="AW8">
        <v>5</v>
      </c>
      <c r="AX8">
        <f>IF(Z8&gt;0, (R8*SUMPRODUCT(K8:$K$98, X8:$X$98)-K8*$AZ$3)/Z8, 0)</f>
        <v>21865.399953778069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500000</v>
      </c>
      <c r="S9">
        <f t="shared" si="1"/>
        <v>21493.68367151124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17868.945466524121</v>
      </c>
      <c r="AC9">
        <f t="shared" si="2"/>
        <v>16631.616089125368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-17630.806219402402</v>
      </c>
      <c r="AI9">
        <f t="shared" si="7"/>
        <v>-17669.49576267313</v>
      </c>
      <c r="AJ9">
        <f t="shared" si="8"/>
        <v>1237.3293773987534</v>
      </c>
      <c r="AK9">
        <f t="shared" si="30"/>
        <v>1250.8261826566886</v>
      </c>
      <c r="AL9">
        <f t="shared" si="9"/>
        <v>-15181.340202617688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-8932.3151221959197</v>
      </c>
      <c r="AR9">
        <f t="shared" si="14"/>
        <v>-8951.9164488810075</v>
      </c>
      <c r="AS9">
        <f t="shared" si="15"/>
        <v>626.86956973716678</v>
      </c>
      <c r="AT9">
        <f t="shared" si="16"/>
        <v>633.70747131730639</v>
      </c>
      <c r="AU9">
        <f t="shared" si="17"/>
        <v>-7691.3394078265337</v>
      </c>
      <c r="AW9">
        <v>6</v>
      </c>
      <c r="AX9">
        <f>IF(Z9&gt;0, (R9*SUMPRODUCT(K9:$K$98, X9:$X$98)-K9*$AZ$3)/Z9, 0)</f>
        <v>21493.68367151124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500000</v>
      </c>
      <c r="S10">
        <f t="shared" si="1"/>
        <v>20340.133799447329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16631.616089125368</v>
      </c>
      <c r="AC10">
        <f t="shared" si="2"/>
        <v>14812.78475140821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-18899.454992317795</v>
      </c>
      <c r="AI10">
        <f t="shared" si="7"/>
        <v>-18935.867694656583</v>
      </c>
      <c r="AJ10">
        <f t="shared" si="8"/>
        <v>1818.831337717158</v>
      </c>
      <c r="AK10">
        <f t="shared" si="30"/>
        <v>1164.2131262387759</v>
      </c>
      <c r="AL10">
        <f t="shared" si="9"/>
        <v>-15952.823230700649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-8549.1536360698901</v>
      </c>
      <c r="AR10">
        <f t="shared" si="14"/>
        <v>-8565.6248934011364</v>
      </c>
      <c r="AS10">
        <f t="shared" si="15"/>
        <v>822.74692844650883</v>
      </c>
      <c r="AT10">
        <f t="shared" si="16"/>
        <v>526.63089413902208</v>
      </c>
      <c r="AU10">
        <f t="shared" si="17"/>
        <v>-7216.2470708156061</v>
      </c>
      <c r="AW10">
        <v>7</v>
      </c>
      <c r="AX10">
        <f>IF(Z10&gt;0, (R10*SUMPRODUCT(K10:$K$98, X10:$X$98)-K10*$AZ$3)/Z10, 0)</f>
        <v>20340.133799447329</v>
      </c>
    </row>
    <row r="11" spans="1:52" x14ac:dyDescent="0.3">
      <c r="A11" t="s">
        <v>33</v>
      </c>
      <c r="C11" s="25">
        <f>AU71</f>
        <v>40588.90091789233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500000</v>
      </c>
      <c r="S11">
        <f t="shared" si="1"/>
        <v>18517.060172045716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14812.78475140821</v>
      </c>
      <c r="AC11">
        <f t="shared" si="2"/>
        <v>12614.955922908623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-19855.118331294696</v>
      </c>
      <c r="AI11">
        <f t="shared" si="7"/>
        <v>-19889.181394776966</v>
      </c>
      <c r="AJ11">
        <f t="shared" si="8"/>
        <v>2197.828828499587</v>
      </c>
      <c r="AK11">
        <f t="shared" si="30"/>
        <v>1036.8949325985748</v>
      </c>
      <c r="AL11">
        <f t="shared" si="9"/>
        <v>-16654.457633678805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-8019.1492835556483</v>
      </c>
      <c r="AR11">
        <f t="shared" si="14"/>
        <v>-8032.906783589734</v>
      </c>
      <c r="AS11">
        <f t="shared" si="15"/>
        <v>887.6662018005286</v>
      </c>
      <c r="AT11">
        <f t="shared" si="16"/>
        <v>418.78447245336287</v>
      </c>
      <c r="AU11">
        <f t="shared" si="17"/>
        <v>-6726.4561093358425</v>
      </c>
      <c r="AW11">
        <v>8</v>
      </c>
      <c r="AX11">
        <f>IF(Z11&gt;0, (R11*SUMPRODUCT(K11:$K$98, X11:$X$98)-K11*$AZ$3)/Z11, 0)</f>
        <v>18517.060172045716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500000</v>
      </c>
      <c r="S12">
        <f t="shared" si="1"/>
        <v>16217.85545593377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12614.955922908623</v>
      </c>
      <c r="AC12">
        <f t="shared" si="2"/>
        <v>10266.632360397867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-20701.826831350398</v>
      </c>
      <c r="AI12">
        <f t="shared" si="7"/>
        <v>-20733.47908151471</v>
      </c>
      <c r="AJ12">
        <f t="shared" si="8"/>
        <v>2348.3235625107554</v>
      </c>
      <c r="AK12">
        <f t="shared" si="30"/>
        <v>883.04691460360368</v>
      </c>
      <c r="AL12">
        <f t="shared" si="9"/>
        <v>-17502.10860440035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-7465.2862908176021</v>
      </c>
      <c r="AR12">
        <f t="shared" si="14"/>
        <v>-7476.700409540078</v>
      </c>
      <c r="AS12">
        <f t="shared" si="15"/>
        <v>846.82901854183558</v>
      </c>
      <c r="AT12">
        <f t="shared" si="16"/>
        <v>318.43556993511231</v>
      </c>
      <c r="AU12">
        <f t="shared" si="17"/>
        <v>-6311.4358210631299</v>
      </c>
      <c r="AW12">
        <v>9</v>
      </c>
      <c r="AX12">
        <f>IF(Z12&gt;0, (R12*SUMPRODUCT(K12:$K$98, X12:$X$98)-K12*$AZ$3)/Z12, 0)</f>
        <v>16217.85545593377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500000</v>
      </c>
      <c r="S13">
        <f t="shared" si="1"/>
        <v>13465.953086078351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10266.632360397867</v>
      </c>
      <c r="AC13">
        <f t="shared" si="2"/>
        <v>7864.5833205132294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-21339.947060780207</v>
      </c>
      <c r="AI13">
        <f t="shared" si="7"/>
        <v>-21369.1487937368</v>
      </c>
      <c r="AJ13">
        <f t="shared" si="8"/>
        <v>2402.0490398846378</v>
      </c>
      <c r="AK13">
        <f t="shared" si="30"/>
        <v>718.66426522785082</v>
      </c>
      <c r="AL13">
        <f t="shared" si="9"/>
        <v>-18248.435488624313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-6870.8918238335145</v>
      </c>
      <c r="AR13">
        <f t="shared" si="14"/>
        <v>-6880.2940003076055</v>
      </c>
      <c r="AS13">
        <f t="shared" si="15"/>
        <v>773.3955038212307</v>
      </c>
      <c r="AT13">
        <f t="shared" si="16"/>
        <v>231.39065949748556</v>
      </c>
      <c r="AU13">
        <f t="shared" si="17"/>
        <v>-5875.5078369888897</v>
      </c>
      <c r="AW13">
        <v>10</v>
      </c>
      <c r="AX13">
        <f>IF(Z13&gt;0, (R13*SUMPRODUCT(K13:$K$98, X13:$X$98)-K13*$AZ$3)/Z13, 0)</f>
        <v>13465.953086078351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500000</v>
      </c>
      <c r="S14">
        <f t="shared" si="1"/>
        <v>10317.043217503355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7864.5833205132294</v>
      </c>
      <c r="AC14">
        <f t="shared" si="2"/>
        <v>5514.4390421555727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-21848.152563463311</v>
      </c>
      <c r="AI14">
        <f t="shared" si="7"/>
        <v>-21874.877463833989</v>
      </c>
      <c r="AJ14">
        <f t="shared" si="8"/>
        <v>2350.1442783576567</v>
      </c>
      <c r="AK14">
        <f t="shared" si="30"/>
        <v>550.52083243592608</v>
      </c>
      <c r="AL14">
        <f t="shared" si="9"/>
        <v>-18974.212353040406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-6280.8217807014234</v>
      </c>
      <c r="AR14">
        <f t="shared" si="14"/>
        <v>-6288.5045509424153</v>
      </c>
      <c r="AS14">
        <f t="shared" si="15"/>
        <v>675.61032121242886</v>
      </c>
      <c r="AT14">
        <f t="shared" si="16"/>
        <v>158.26158413392798</v>
      </c>
      <c r="AU14">
        <f t="shared" si="17"/>
        <v>-5454.6326455960589</v>
      </c>
      <c r="AW14">
        <v>11</v>
      </c>
      <c r="AX14">
        <f>IF(Z14&gt;0, (R14*SUMPRODUCT(K14:$K$98, X14:$X$98)-K14*$AZ$3)/Z14, 0)</f>
        <v>10317.043217503355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500000</v>
      </c>
      <c r="S15">
        <f t="shared" si="1"/>
        <v>6747.8021803185738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5514.4390421555727</v>
      </c>
      <c r="AC15">
        <f t="shared" si="2"/>
        <v>3269.9989984861604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-22275.471707965618</v>
      </c>
      <c r="AI15">
        <f t="shared" si="7"/>
        <v>-22299.701812161795</v>
      </c>
      <c r="AJ15">
        <f t="shared" si="8"/>
        <v>2244.4400436694123</v>
      </c>
      <c r="AK15">
        <f t="shared" si="30"/>
        <v>386.01073295089014</v>
      </c>
      <c r="AL15">
        <f t="shared" si="9"/>
        <v>-19669.251035541492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-5717.5587710444588</v>
      </c>
      <c r="AR15">
        <f t="shared" si="14"/>
        <v>-5723.7780352910886</v>
      </c>
      <c r="AS15">
        <f t="shared" si="15"/>
        <v>576.09185681919939</v>
      </c>
      <c r="AT15">
        <f t="shared" si="16"/>
        <v>99.079340758087469</v>
      </c>
      <c r="AU15">
        <f t="shared" si="17"/>
        <v>-5048.6068377138017</v>
      </c>
      <c r="AW15">
        <v>12</v>
      </c>
      <c r="AX15">
        <f>IF(Z15&gt;0, (R15*SUMPRODUCT(K15:$K$98, X15:$X$98)-K15*$AZ$3)/Z15, 0)</f>
        <v>6747.8021803185738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500000</v>
      </c>
      <c r="S16">
        <f t="shared" si="1"/>
        <v>2658.6301480257862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3269.9989984861604</v>
      </c>
      <c r="AC16">
        <f t="shared" si="2"/>
        <v>1156.3524926488863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-22406.546554372529</v>
      </c>
      <c r="AI16">
        <f t="shared" si="7"/>
        <v>-22428.293702871306</v>
      </c>
      <c r="AJ16">
        <f t="shared" si="8"/>
        <v>2113.6465058372742</v>
      </c>
      <c r="AK16">
        <f t="shared" si="30"/>
        <v>228.89992989403126</v>
      </c>
      <c r="AL16">
        <f t="shared" si="9"/>
        <v>-20085.747267139999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-5135.0021602042461</v>
      </c>
      <c r="AR16">
        <f t="shared" si="14"/>
        <v>-5139.9860453490855</v>
      </c>
      <c r="AS16">
        <f t="shared" si="15"/>
        <v>484.39322619596351</v>
      </c>
      <c r="AT16">
        <f t="shared" si="16"/>
        <v>52.457956054235275</v>
      </c>
      <c r="AU16">
        <f t="shared" si="17"/>
        <v>-4603.1348630988869</v>
      </c>
      <c r="AW16">
        <v>13</v>
      </c>
      <c r="AX16">
        <f>IF(Z16&gt;0, (R16*SUMPRODUCT(K16:$K$98, X16:$X$98)-K16*$AZ$3)/Z16, 0)</f>
        <v>2658.6301480257862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500000</v>
      </c>
      <c r="S17">
        <f t="shared" si="1"/>
        <v>-1970.3635914291008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1156.3524926488863</v>
      </c>
      <c r="AC17">
        <f t="shared" si="2"/>
        <v>-760.87085933468916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-22217.974263776319</v>
      </c>
      <c r="AI17">
        <f t="shared" si="7"/>
        <v>-22237.282143363733</v>
      </c>
      <c r="AJ17">
        <f t="shared" si="8"/>
        <v>1917.2233519835754</v>
      </c>
      <c r="AK17">
        <f t="shared" si="30"/>
        <v>80.944674485422041</v>
      </c>
      <c r="AL17">
        <f t="shared" si="9"/>
        <v>-20239.114116894736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-4546.2377305588707</v>
      </c>
      <c r="AR17">
        <f t="shared" si="14"/>
        <v>-4550.1885052620582</v>
      </c>
      <c r="AS17">
        <f t="shared" si="15"/>
        <v>392.3018830257131</v>
      </c>
      <c r="AT17">
        <f t="shared" si="16"/>
        <v>16.56288412546234</v>
      </c>
      <c r="AU17">
        <f t="shared" si="17"/>
        <v>-4141.3237381108829</v>
      </c>
      <c r="AW17">
        <v>14</v>
      </c>
      <c r="AX17">
        <f>IF(Z17&gt;0, (R17*SUMPRODUCT(K17:$K$98, X17:$X$98)-K17*$AZ$3)/Z17, 0)</f>
        <v>-1970.3635914291008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500000</v>
      </c>
      <c r="S18">
        <f t="shared" si="1"/>
        <v>-7188.079892058232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-760.87085933468916</v>
      </c>
      <c r="AC18">
        <f t="shared" si="2"/>
        <v>-2434.0917968393769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-21833.543316241779</v>
      </c>
      <c r="AI18">
        <f t="shared" si="7"/>
        <v>-21850.474762701695</v>
      </c>
      <c r="AJ18">
        <f t="shared" si="8"/>
        <v>1673.2209375046878</v>
      </c>
      <c r="AK18">
        <f t="shared" si="30"/>
        <v>-53.260960153428243</v>
      </c>
      <c r="AL18">
        <f t="shared" si="9"/>
        <v>-20230.514785350435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-3988.9067340273205</v>
      </c>
      <c r="AR18">
        <f t="shared" si="14"/>
        <v>-3992.0000459933422</v>
      </c>
      <c r="AS18">
        <f t="shared" si="15"/>
        <v>305.69120955108491</v>
      </c>
      <c r="AT18">
        <f t="shared" si="16"/>
        <v>-9.7305782913728347</v>
      </c>
      <c r="AU18">
        <f t="shared" si="17"/>
        <v>-3696.0394147336301</v>
      </c>
      <c r="AW18">
        <v>15</v>
      </c>
      <c r="AX18">
        <f>IF(Z18&gt;0, (R18*SUMPRODUCT(K18:$K$98, X18:$X$98)-K18*$AZ$3)/Z18, 0)</f>
        <v>-7188.079892058232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500000</v>
      </c>
      <c r="S19">
        <f t="shared" si="1"/>
        <v>-13176.375299028821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-2434.0917968393769</v>
      </c>
      <c r="AC19">
        <f t="shared" si="2"/>
        <v>-3857.8049656397561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-21230.340716086248</v>
      </c>
      <c r="AI19">
        <f t="shared" si="7"/>
        <v>-21244.979814009956</v>
      </c>
      <c r="AJ19">
        <f t="shared" si="8"/>
        <v>1423.7131688003792</v>
      </c>
      <c r="AK19">
        <f t="shared" si="30"/>
        <v>-170.3864257787564</v>
      </c>
      <c r="AL19">
        <f t="shared" si="9"/>
        <v>-19991.653070988334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-3463.1284591018402</v>
      </c>
      <c r="AR19">
        <f t="shared" si="14"/>
        <v>-3465.5164130830385</v>
      </c>
      <c r="AS19">
        <f t="shared" si="15"/>
        <v>232.23845808253139</v>
      </c>
      <c r="AT19">
        <f t="shared" si="16"/>
        <v>-27.793716928525697</v>
      </c>
      <c r="AU19">
        <f t="shared" si="17"/>
        <v>-3261.0716719290331</v>
      </c>
      <c r="AW19">
        <v>16</v>
      </c>
      <c r="AX19">
        <f>IF(Z19&gt;0, (R19*SUMPRODUCT(K19:$K$98, X19:$X$98)-K19*$AZ$3)/Z19, 0)</f>
        <v>-13176.375299028821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500000</v>
      </c>
      <c r="S20">
        <f t="shared" si="1"/>
        <v>-20201.697372460272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-3857.8049656397561</v>
      </c>
      <c r="AC20">
        <f t="shared" si="2"/>
        <v>-5030.5820272175388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-20418.174611047834</v>
      </c>
      <c r="AI20">
        <f t="shared" si="7"/>
        <v>-20430.625500531198</v>
      </c>
      <c r="AJ20">
        <f t="shared" si="8"/>
        <v>1172.7770615777827</v>
      </c>
      <c r="AK20">
        <f t="shared" si="30"/>
        <v>-270.04634759478296</v>
      </c>
      <c r="AL20">
        <f t="shared" si="9"/>
        <v>-19527.894786548197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-2973.7915842458829</v>
      </c>
      <c r="AR20">
        <f t="shared" si="14"/>
        <v>-2975.6049858386955</v>
      </c>
      <c r="AS20">
        <f t="shared" si="15"/>
        <v>170.80834219282087</v>
      </c>
      <c r="AT20">
        <f t="shared" si="16"/>
        <v>-39.33072231634187</v>
      </c>
      <c r="AU20">
        <f t="shared" si="17"/>
        <v>-2844.1273659622166</v>
      </c>
      <c r="AW20">
        <v>17</v>
      </c>
      <c r="AX20">
        <f>IF(Z20&gt;0, (R20*SUMPRODUCT(K20:$K$98, X20:$X$98)-K20*$AZ$3)/Z20, 0)</f>
        <v>-20201.697372460272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500000</v>
      </c>
      <c r="S21">
        <f t="shared" si="1"/>
        <v>-28685.890543635476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-5030.5820272175388</v>
      </c>
      <c r="AC21">
        <f t="shared" si="2"/>
        <v>-5959.4170065312264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-19390.143719127969</v>
      </c>
      <c r="AI21">
        <f t="shared" si="7"/>
        <v>-19400.531085344588</v>
      </c>
      <c r="AJ21">
        <f t="shared" si="8"/>
        <v>928.83497931368765</v>
      </c>
      <c r="AK21">
        <f t="shared" si="30"/>
        <v>-352.14074190522774</v>
      </c>
      <c r="AL21">
        <f t="shared" si="9"/>
        <v>-18823.836847936127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-2521.4863415493005</v>
      </c>
      <c r="AR21">
        <f t="shared" si="14"/>
        <v>-2522.8371103945069</v>
      </c>
      <c r="AS21">
        <f t="shared" si="15"/>
        <v>120.78531999648423</v>
      </c>
      <c r="AT21">
        <f t="shared" si="16"/>
        <v>-45.792237740927966</v>
      </c>
      <c r="AU21">
        <f t="shared" si="17"/>
        <v>-2447.8440281389508</v>
      </c>
      <c r="AW21">
        <v>18</v>
      </c>
      <c r="AX21">
        <f>IF(Z21&gt;0, (R21*SUMPRODUCT(K21:$K$98, X21:$X$98)-K21*$AZ$3)/Z21, 0)</f>
        <v>-28685.890543635476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500000</v>
      </c>
      <c r="S22">
        <f t="shared" si="1"/>
        <v>-39280.543650890628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-5959.4170065312264</v>
      </c>
      <c r="AC22">
        <f t="shared" si="2"/>
        <v>-6655.0492365339278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-18123.149459119948</v>
      </c>
      <c r="AI22">
        <f t="shared" si="7"/>
        <v>-18131.620636728487</v>
      </c>
      <c r="AJ22">
        <f t="shared" si="8"/>
        <v>695.63223000270136</v>
      </c>
      <c r="AK22">
        <f t="shared" si="30"/>
        <v>-417.1591904571859</v>
      </c>
      <c r="AL22">
        <f t="shared" si="9"/>
        <v>-17853.147597182971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-2104.2204708008862</v>
      </c>
      <c r="AR22">
        <f t="shared" si="14"/>
        <v>-2105.2040319294797</v>
      </c>
      <c r="AS22">
        <f t="shared" si="15"/>
        <v>80.767616126674838</v>
      </c>
      <c r="AT22">
        <f t="shared" si="16"/>
        <v>-48.435009054180235</v>
      </c>
      <c r="AU22">
        <f t="shared" si="17"/>
        <v>-2072.871424856985</v>
      </c>
      <c r="AW22">
        <v>19</v>
      </c>
      <c r="AX22">
        <f>IF(Z22&gt;0, (R22*SUMPRODUCT(K22:$K$98, X22:$X$98)-K22*$AZ$3)/Z22, 0)</f>
        <v>-39280.543650890628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500000</v>
      </c>
      <c r="S23">
        <f t="shared" si="1"/>
        <v>-53048.564923780352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-6655.0492365339278</v>
      </c>
      <c r="AC23">
        <f t="shared" si="2"/>
        <v>-7129.0428220253534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-16671.108110054229</v>
      </c>
      <c r="AI23">
        <f t="shared" si="7"/>
        <v>-16677.827465075679</v>
      </c>
      <c r="AJ23">
        <f t="shared" si="8"/>
        <v>473.99358549142562</v>
      </c>
      <c r="AK23">
        <f t="shared" si="30"/>
        <v>-465.85344655737498</v>
      </c>
      <c r="AL23">
        <f t="shared" si="9"/>
        <v>-16669.687326141629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-1728.2398480797497</v>
      </c>
      <c r="AR23">
        <f t="shared" si="14"/>
        <v>-1728.9364218782521</v>
      </c>
      <c r="AS23">
        <f t="shared" si="15"/>
        <v>49.13738167689278</v>
      </c>
      <c r="AT23">
        <f t="shared" si="16"/>
        <v>-48.293519806292387</v>
      </c>
      <c r="AU23">
        <f t="shared" si="17"/>
        <v>-1728.0925600076519</v>
      </c>
      <c r="AW23">
        <v>20</v>
      </c>
      <c r="AX23">
        <f>IF(Z23&gt;0, (R23*SUMPRODUCT(K23:$K$98, X23:$X$98)-K23*$AZ$3)/Z23, 0)</f>
        <v>-53048.564923780352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500000</v>
      </c>
      <c r="S24">
        <f t="shared" si="1"/>
        <v>-71766.685272505289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-7129.0428220253534</v>
      </c>
      <c r="AC24">
        <f t="shared" si="2"/>
        <v>-7401.7229510787956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-14953.655826033928</v>
      </c>
      <c r="AI24">
        <f t="shared" si="7"/>
        <v>-14958.81262192256</v>
      </c>
      <c r="AJ24">
        <f t="shared" si="8"/>
        <v>272.68012905344222</v>
      </c>
      <c r="AK24">
        <f t="shared" si="30"/>
        <v>-499.03299754177476</v>
      </c>
      <c r="AL24">
        <f t="shared" si="9"/>
        <v>-15185.165490410893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-1384.1045764418977</v>
      </c>
      <c r="AR24">
        <f t="shared" si="14"/>
        <v>-1384.5818874668582</v>
      </c>
      <c r="AS24">
        <f t="shared" si="15"/>
        <v>25.239166857816937</v>
      </c>
      <c r="AT24">
        <f t="shared" si="16"/>
        <v>-46.19030046756685</v>
      </c>
      <c r="AU24">
        <f t="shared" si="17"/>
        <v>-1405.5330210766083</v>
      </c>
      <c r="AW24">
        <v>21</v>
      </c>
      <c r="AX24">
        <f>IF(Z24&gt;0, (R24*SUMPRODUCT(K24:$K$98, X24:$X$98)-K24*$AZ$3)/Z24, 0)</f>
        <v>-71766.685272505289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500000</v>
      </c>
      <c r="S25">
        <f t="shared" si="1"/>
        <v>-98370.168320051846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-7401.7229510787956</v>
      </c>
      <c r="AC25">
        <f t="shared" si="2"/>
        <v>-7486.2206355329181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-13001.004386663497</v>
      </c>
      <c r="AI25">
        <f t="shared" si="7"/>
        <v>-13004.809514154575</v>
      </c>
      <c r="AJ25">
        <f t="shared" si="8"/>
        <v>84.497684454122464</v>
      </c>
      <c r="AK25">
        <f t="shared" si="30"/>
        <v>-518.12060657551569</v>
      </c>
      <c r="AL25">
        <f t="shared" si="9"/>
        <v>-13438.432436275967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-1074.4356405972919</v>
      </c>
      <c r="AR25">
        <f t="shared" si="14"/>
        <v>-1074.7501058856526</v>
      </c>
      <c r="AS25">
        <f t="shared" si="15"/>
        <v>6.9831007686285416</v>
      </c>
      <c r="AT25">
        <f t="shared" si="16"/>
        <v>-42.818787631798244</v>
      </c>
      <c r="AU25">
        <f t="shared" si="17"/>
        <v>-1110.5857927488223</v>
      </c>
      <c r="AW25">
        <v>22</v>
      </c>
      <c r="AX25">
        <f>IF(Z25&gt;0, (R25*SUMPRODUCT(K25:$K$98, X25:$X$98)-K25*$AZ$3)/Z25, 0)</f>
        <v>-98370.168320051846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500000</v>
      </c>
      <c r="S26">
        <f t="shared" si="1"/>
        <v>-138179.31114876975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-7486.2206355329181</v>
      </c>
      <c r="AC26">
        <f t="shared" si="2"/>
        <v>-7400.2929797125526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-10892.90041743543</v>
      </c>
      <c r="AI26">
        <f t="shared" si="7"/>
        <v>-10895.578203609855</v>
      </c>
      <c r="AJ26">
        <f t="shared" si="8"/>
        <v>-85.927655820365544</v>
      </c>
      <c r="AK26">
        <f t="shared" si="30"/>
        <v>-524.03544448730429</v>
      </c>
      <c r="AL26">
        <f t="shared" si="9"/>
        <v>-11505.541303917526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-803.76485387266132</v>
      </c>
      <c r="AR26">
        <f t="shared" si="14"/>
        <v>-803.96244224037878</v>
      </c>
      <c r="AS26">
        <f t="shared" si="15"/>
        <v>-6.3404260644417896</v>
      </c>
      <c r="AT26">
        <f t="shared" si="16"/>
        <v>-38.667504183573435</v>
      </c>
      <c r="AU26">
        <f t="shared" si="17"/>
        <v>-848.97037248839399</v>
      </c>
      <c r="AW26">
        <v>23</v>
      </c>
      <c r="AX26">
        <f>IF(Z26&gt;0, (R26*SUMPRODUCT(K26:$K$98, X26:$X$98)-K26*$AZ$3)/Z26, 0)</f>
        <v>-138179.31114876975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500000</v>
      </c>
      <c r="S27">
        <f t="shared" si="1"/>
        <v>-201102.6532130636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-7400.2929797125526</v>
      </c>
      <c r="AC27">
        <f t="shared" si="2"/>
        <v>-7168.0191760694488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-8688.2914658130903</v>
      </c>
      <c r="AI27">
        <f t="shared" si="7"/>
        <v>-8690.0736449791893</v>
      </c>
      <c r="AJ27">
        <f t="shared" si="8"/>
        <v>-232.27380364310375</v>
      </c>
      <c r="AK27">
        <f t="shared" si="30"/>
        <v>-518.02050857987876</v>
      </c>
      <c r="AL27">
        <f t="shared" si="9"/>
        <v>-9440.367957202172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-572.40291618591505</v>
      </c>
      <c r="AR27">
        <f t="shared" si="14"/>
        <v>-572.52032989790371</v>
      </c>
      <c r="AS27">
        <f t="shared" si="15"/>
        <v>-15.302686734447015</v>
      </c>
      <c r="AT27">
        <f t="shared" si="16"/>
        <v>-34.128280677734381</v>
      </c>
      <c r="AU27">
        <f t="shared" si="17"/>
        <v>-621.95129731008512</v>
      </c>
      <c r="AW27">
        <v>24</v>
      </c>
      <c r="AX27">
        <f>IF(Z27&gt;0, (R27*SUMPRODUCT(K27:$K$98, X27:$X$98)-K27*$AZ$3)/Z27, 0)</f>
        <v>-201102.6532130636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500000</v>
      </c>
      <c r="S28">
        <f t="shared" si="1"/>
        <v>-306898.42842339934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-7168.0191760694488</v>
      </c>
      <c r="AC28">
        <f t="shared" si="2"/>
        <v>-6815.3875766162882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-6539.9203114987231</v>
      </c>
      <c r="AI28">
        <f t="shared" si="7"/>
        <v>-6541.0306768420105</v>
      </c>
      <c r="AJ28">
        <f t="shared" si="8"/>
        <v>-352.63159945316056</v>
      </c>
      <c r="AK28">
        <f t="shared" si="30"/>
        <v>-501.76134232486146</v>
      </c>
      <c r="AL28">
        <f t="shared" si="9"/>
        <v>-7395.4236186200324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-384.69973731059957</v>
      </c>
      <c r="AR28">
        <f t="shared" si="14"/>
        <v>-384.76505267157279</v>
      </c>
      <c r="AS28">
        <f t="shared" si="15"/>
        <v>-20.742956674644784</v>
      </c>
      <c r="AT28">
        <f t="shared" si="16"/>
        <v>-29.515261255645612</v>
      </c>
      <c r="AU28">
        <f t="shared" si="17"/>
        <v>-435.02327060186315</v>
      </c>
      <c r="AW28">
        <v>25</v>
      </c>
      <c r="AX28">
        <f>IF(Z28&gt;0, (R28*SUMPRODUCT(K28:$K$98, X28:$X$98)-K28*$AZ$3)/Z28, 0)</f>
        <v>-306898.42842339934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500000</v>
      </c>
      <c r="S29">
        <f t="shared" si="1"/>
        <v>-497756.88721399038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-6815.3875766162882</v>
      </c>
      <c r="AC29">
        <f t="shared" si="2"/>
        <v>-6374.1636392491419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-4589.7284574401547</v>
      </c>
      <c r="AI29">
        <f t="shared" si="7"/>
        <v>-4590.3687462842654</v>
      </c>
      <c r="AJ29">
        <f t="shared" si="8"/>
        <v>-441.22393736714639</v>
      </c>
      <c r="AK29">
        <f t="shared" si="30"/>
        <v>-477.07713036314021</v>
      </c>
      <c r="AL29">
        <f t="shared" si="9"/>
        <v>-5508.6698140145518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-241.05625361036113</v>
      </c>
      <c r="AR29">
        <f t="shared" si="14"/>
        <v>-241.08988209871748</v>
      </c>
      <c r="AS29">
        <f t="shared" si="15"/>
        <v>-23.173438326732153</v>
      </c>
      <c r="AT29">
        <f t="shared" si="16"/>
        <v>-25.056477043232565</v>
      </c>
      <c r="AU29">
        <f t="shared" si="17"/>
        <v>-289.31979746868217</v>
      </c>
      <c r="AW29">
        <v>26</v>
      </c>
      <c r="AX29">
        <f>IF(Z29&gt;0, (R29*SUMPRODUCT(K29:$K$98, X29:$X$98)-K29*$AZ$3)/Z29, 0)</f>
        <v>-497756.88721399038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500000</v>
      </c>
      <c r="S30">
        <f t="shared" si="1"/>
        <v>-873190.17967277253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-6374.1636392491419</v>
      </c>
      <c r="AC30">
        <f t="shared" si="2"/>
        <v>-5877.7880404686584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-2973.1620389633758</v>
      </c>
      <c r="AI30">
        <f t="shared" si="7"/>
        <v>-2973.4986087151492</v>
      </c>
      <c r="AJ30">
        <f t="shared" si="8"/>
        <v>-496.37559878048341</v>
      </c>
      <c r="AK30">
        <f t="shared" si="30"/>
        <v>-446.19145474743999</v>
      </c>
      <c r="AL30">
        <f t="shared" si="9"/>
        <v>-3916.0656622430724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-139.42221145365602</v>
      </c>
      <c r="AR30">
        <f t="shared" si="14"/>
        <v>-139.43799441418281</v>
      </c>
      <c r="AS30">
        <f t="shared" si="15"/>
        <v>-23.27682877241935</v>
      </c>
      <c r="AT30">
        <f t="shared" si="16"/>
        <v>-20.923514607465457</v>
      </c>
      <c r="AU30">
        <f t="shared" si="17"/>
        <v>-183.63833779406761</v>
      </c>
      <c r="AW30">
        <v>27</v>
      </c>
      <c r="AX30">
        <f>IF(Z30&gt;0, (R30*SUMPRODUCT(K30:$K$98, X30:$X$98)-K30*$AZ$3)/Z30, 0)</f>
        <v>-873190.17967277253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500000</v>
      </c>
      <c r="S31">
        <f t="shared" si="1"/>
        <v>-1699998.5324419045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-5877.7880404686584</v>
      </c>
      <c r="AC31">
        <f t="shared" si="2"/>
        <v>-5358.7889551447743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-1755.9247833720244</v>
      </c>
      <c r="AI31">
        <f t="shared" si="7"/>
        <v>-1756.0823949479429</v>
      </c>
      <c r="AJ31">
        <f t="shared" si="8"/>
        <v>-518.99908532388417</v>
      </c>
      <c r="AK31">
        <f t="shared" si="30"/>
        <v>-411.44516283280615</v>
      </c>
      <c r="AL31">
        <f t="shared" si="9"/>
        <v>-2686.526643104633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-73.519284842349322</v>
      </c>
      <c r="AR31">
        <f t="shared" si="14"/>
        <v>-73.525883923616433</v>
      </c>
      <c r="AS31">
        <f t="shared" si="15"/>
        <v>-21.730111647248883</v>
      </c>
      <c r="AT31">
        <f t="shared" si="16"/>
        <v>-17.22690767267509</v>
      </c>
      <c r="AU31">
        <f t="shared" si="17"/>
        <v>-112.48290324354039</v>
      </c>
      <c r="AW31">
        <v>28</v>
      </c>
      <c r="AX31">
        <f>IF(Z31&gt;0, (R31*SUMPRODUCT(K31:$K$98, X31:$X$98)-K31*$AZ$3)/Z31, 0)</f>
        <v>-1699998.5324419045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500000</v>
      </c>
      <c r="S32">
        <f t="shared" si="1"/>
        <v>-3805720.9413484647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-5358.7889551447743</v>
      </c>
      <c r="AC32">
        <f t="shared" si="2"/>
        <v>-4844.4320821500351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-923.88753571883205</v>
      </c>
      <c r="AI32">
        <f t="shared" si="7"/>
        <v>-923.95118242541946</v>
      </c>
      <c r="AJ32">
        <f t="shared" si="8"/>
        <v>-514.35687299473921</v>
      </c>
      <c r="AK32">
        <f t="shared" si="30"/>
        <v>-375.11522686013421</v>
      </c>
      <c r="AL32">
        <f t="shared" si="9"/>
        <v>-1813.4232822802931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-34.537941581726095</v>
      </c>
      <c r="AR32">
        <f t="shared" si="14"/>
        <v>-34.540320904045096</v>
      </c>
      <c r="AS32">
        <f t="shared" si="15"/>
        <v>-19.228344300401954</v>
      </c>
      <c r="AT32">
        <f t="shared" si="16"/>
        <v>-14.023035586935414</v>
      </c>
      <c r="AU32">
        <f t="shared" si="17"/>
        <v>-67.791700791382468</v>
      </c>
      <c r="AW32">
        <v>29</v>
      </c>
      <c r="AX32">
        <f>IF(Z32&gt;0, (R32*SUMPRODUCT(K32:$K$98, X32:$X$98)-K32*$AZ$3)/Z32, 0)</f>
        <v>-3805720.9413484647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500000</v>
      </c>
      <c r="S33">
        <f t="shared" si="1"/>
        <v>-10330301.29828517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-4844.4320821500351</v>
      </c>
      <c r="AC33">
        <f t="shared" si="2"/>
        <v>-4354.0805970915035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-419.35923916540838</v>
      </c>
      <c r="AI33">
        <f t="shared" si="7"/>
        <v>-419.38031348101339</v>
      </c>
      <c r="AJ33">
        <f t="shared" si="8"/>
        <v>-490.35148505853158</v>
      </c>
      <c r="AK33">
        <f t="shared" si="30"/>
        <v>-339.11024575050249</v>
      </c>
      <c r="AL33">
        <f t="shared" si="9"/>
        <v>-1248.8420442900474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-13.997340763202724</v>
      </c>
      <c r="AR33">
        <f t="shared" si="14"/>
        <v>-13.998044180104809</v>
      </c>
      <c r="AS33">
        <f t="shared" si="15"/>
        <v>-16.366914542687709</v>
      </c>
      <c r="AT33">
        <f t="shared" si="16"/>
        <v>-11.318795969560069</v>
      </c>
      <c r="AU33">
        <f t="shared" si="17"/>
        <v>-41.683754692352586</v>
      </c>
      <c r="AW33">
        <v>30</v>
      </c>
      <c r="AX33">
        <f>IF(Z33&gt;0, (R33*SUMPRODUCT(K33:$K$98, X33:$X$98)-K33*$AZ$3)/Z33, 0)</f>
        <v>-10330301.29828517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500000</v>
      </c>
      <c r="S34">
        <f t="shared" si="1"/>
        <v>-36629301.712416932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-4354.0805970915035</v>
      </c>
      <c r="AC34">
        <f t="shared" si="2"/>
        <v>-3899.4266640687629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-155.40748259316473</v>
      </c>
      <c r="AI34">
        <f t="shared" si="7"/>
        <v>-155.41280541735435</v>
      </c>
      <c r="AJ34">
        <f t="shared" si="8"/>
        <v>-454.6539330227406</v>
      </c>
      <c r="AK34">
        <f t="shared" si="30"/>
        <v>-304.78564179640529</v>
      </c>
      <c r="AL34">
        <f t="shared" si="9"/>
        <v>-914.85238023650027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-4.631409932467955</v>
      </c>
      <c r="AR34">
        <f t="shared" si="14"/>
        <v>-4.6315685617720872</v>
      </c>
      <c r="AS34">
        <f t="shared" si="15"/>
        <v>-13.549468185837247</v>
      </c>
      <c r="AT34">
        <f t="shared" si="16"/>
        <v>-9.0831356710463655</v>
      </c>
      <c r="AU34">
        <f t="shared" si="17"/>
        <v>-27.264172418655701</v>
      </c>
      <c r="AW34">
        <v>31</v>
      </c>
      <c r="AX34">
        <f>IF(Z34&gt;0, (R34*SUMPRODUCT(K34:$K$98, X34:$X$98)-K34*$AZ$3)/Z34, 0)</f>
        <v>-36629301.712416932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-192027350.96983773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-3899.4266640687629</v>
      </c>
      <c r="AC35">
        <f t="shared" ref="AC35:AC69" si="33">S35*Z35</f>
        <v>-3485.6194366923514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-43.620118407932715</v>
      </c>
      <c r="AI35">
        <f t="shared" ref="AI35:AI66" si="38">SUM(AE35:AH35)</f>
        <v>-43.621025992039634</v>
      </c>
      <c r="AJ35">
        <f t="shared" ref="AJ35:AJ69" si="39">AB35-AC35</f>
        <v>-413.80722737641145</v>
      </c>
      <c r="AK35">
        <f t="shared" si="30"/>
        <v>-272.9598664848134</v>
      </c>
      <c r="AL35">
        <f t="shared" ref="AL35:AL66" si="40">SUM(AI35:AK35)</f>
        <v>-730.38811985326447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-1.1606736223317324</v>
      </c>
      <c r="AR35">
        <f t="shared" ref="AR35:AR69" si="45">AI35*$K35</f>
        <v>-1.1606977719436866</v>
      </c>
      <c r="AS35">
        <f t="shared" ref="AS35:AS69" si="46">AJ35*$K35</f>
        <v>-11.010862672456302</v>
      </c>
      <c r="AT35">
        <f t="shared" ref="AT35:AT69" si="47">AK35*$K35</f>
        <v>-7.2631008018194265</v>
      </c>
      <c r="AU35">
        <f t="shared" ref="AU35:AU69" si="48">AL35*$K35</f>
        <v>-19.434661246219413</v>
      </c>
      <c r="AW35">
        <v>32</v>
      </c>
      <c r="AX35">
        <f>IF(Z35&gt;0, (R35*SUMPRODUCT(K35:$K$98, X35:$X$98)-K35*$AZ$3)/Z35, 0)</f>
        <v>-192027350.96983773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500000</v>
      </c>
      <c r="S36">
        <f t="shared" si="32"/>
        <v>-1020663075.8174076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-3485.6194366923514</v>
      </c>
      <c r="AC36">
        <f t="shared" si="33"/>
        <v>-3113.1741841460407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-7.4600082936858474</v>
      </c>
      <c r="AI36">
        <f t="shared" si="38"/>
        <v>-7.4601608011223322</v>
      </c>
      <c r="AJ36">
        <f t="shared" si="39"/>
        <v>-372.44525254631071</v>
      </c>
      <c r="AK36">
        <f t="shared" si="30"/>
        <v>-243.99336056846462</v>
      </c>
      <c r="AL36">
        <f t="shared" si="40"/>
        <v>-623.89877391589766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-0.17723298914264105</v>
      </c>
      <c r="AR36">
        <f t="shared" si="45"/>
        <v>-0.17723661237572211</v>
      </c>
      <c r="AS36">
        <f t="shared" si="46"/>
        <v>-8.8484600555523532</v>
      </c>
      <c r="AT36">
        <f t="shared" si="47"/>
        <v>-5.796732513167397</v>
      </c>
      <c r="AU36">
        <f t="shared" si="48"/>
        <v>-14.822429181095472</v>
      </c>
      <c r="AW36">
        <v>33</v>
      </c>
      <c r="AX36">
        <f>IF(Z36&gt;0, (R36*SUMPRODUCT(K36:$K$98, X36:$X$98)-K36*$AZ$3)/Z36, 0)</f>
        <v>-1020663075.8174076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500000</v>
      </c>
      <c r="S37">
        <f t="shared" si="32"/>
        <v>-5511110428.4699278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-3113.1741841460407</v>
      </c>
      <c r="AC37">
        <f t="shared" si="33"/>
        <v>-2779.7746973417534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-1.2576262887877117</v>
      </c>
      <c r="AI37">
        <f t="shared" si="38"/>
        <v>-1.2576515085209525</v>
      </c>
      <c r="AJ37">
        <f t="shared" si="39"/>
        <v>-333.39948680428733</v>
      </c>
      <c r="AK37">
        <f t="shared" si="30"/>
        <v>-217.92219289022287</v>
      </c>
      <c r="AL37">
        <f t="shared" si="40"/>
        <v>-552.57933120303119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-2.6677113484347717E-2</v>
      </c>
      <c r="AR37">
        <f t="shared" si="45"/>
        <v>-2.6677648452240573E-2</v>
      </c>
      <c r="AS37">
        <f t="shared" si="46"/>
        <v>-7.0721612806573573</v>
      </c>
      <c r="AT37">
        <f t="shared" si="47"/>
        <v>-4.6226252761417257</v>
      </c>
      <c r="AU37">
        <f t="shared" si="48"/>
        <v>-11.721464205251324</v>
      </c>
      <c r="AW37">
        <v>34</v>
      </c>
      <c r="AX37">
        <f>IF(Z37&gt;0, (R37*SUMPRODUCT(K37:$K$98, X37:$X$98)-K37*$AZ$3)/Z37, 0)</f>
        <v>-5511110428.4699278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500000</v>
      </c>
      <c r="S38">
        <f t="shared" si="32"/>
        <v>-30294951311.938896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-2779.7746973417534</v>
      </c>
      <c r="AC38">
        <f t="shared" si="33"/>
        <v>-2481.9650174968183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-0.20871201519391175</v>
      </c>
      <c r="AI38">
        <f t="shared" si="38"/>
        <v>-0.20871611152830083</v>
      </c>
      <c r="AJ38">
        <f t="shared" si="39"/>
        <v>-297.80967984493509</v>
      </c>
      <c r="AK38">
        <f t="shared" si="30"/>
        <v>-194.58422881392275</v>
      </c>
      <c r="AL38">
        <f t="shared" si="40"/>
        <v>-492.60262477038611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-3.9529075561085683E-3</v>
      </c>
      <c r="AR38">
        <f t="shared" si="45"/>
        <v>-3.9529851387582497E-3</v>
      </c>
      <c r="AS38">
        <f t="shared" si="46"/>
        <v>-5.6403754841214226</v>
      </c>
      <c r="AT38">
        <f t="shared" si="47"/>
        <v>-3.6853339165140269</v>
      </c>
      <c r="AU38">
        <f t="shared" si="48"/>
        <v>-9.3296623857742063</v>
      </c>
      <c r="AW38">
        <v>35</v>
      </c>
      <c r="AX38">
        <f>IF(Z38&gt;0, (R38*SUMPRODUCT(K38:$K$98, X38:$X$98)-K38*$AZ$3)/Z38, 0)</f>
        <v>-30294951311.938896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500000</v>
      </c>
      <c r="S39">
        <f t="shared" si="32"/>
        <v>-169935471726.9592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-2481.9650174968183</v>
      </c>
      <c r="AC39">
        <f t="shared" si="33"/>
        <v>-2216.0436516914992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-3.4033460061716599E-2</v>
      </c>
      <c r="AI39">
        <f t="shared" si="38"/>
        <v>-3.4034112086755622E-2</v>
      </c>
      <c r="AJ39">
        <f t="shared" si="39"/>
        <v>-265.92136580531906</v>
      </c>
      <c r="AK39">
        <f t="shared" si="30"/>
        <v>-173.73755122477729</v>
      </c>
      <c r="AL39">
        <f t="shared" si="40"/>
        <v>-439.69295114218312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-5.7551584944128941E-4</v>
      </c>
      <c r="AR39">
        <f t="shared" si="45"/>
        <v>-5.755268753770453E-4</v>
      </c>
      <c r="AS39">
        <f t="shared" si="46"/>
        <v>-4.4968087420000291</v>
      </c>
      <c r="AT39">
        <f t="shared" si="47"/>
        <v>-2.9379532434156492</v>
      </c>
      <c r="AU39">
        <f t="shared" si="48"/>
        <v>-7.4353375122910554</v>
      </c>
      <c r="AW39">
        <v>36</v>
      </c>
      <c r="AX39">
        <f>IF(Z39&gt;0, (R39*SUMPRODUCT(K39:$K$98, X39:$X$98)-K39*$AZ$3)/Z39, 0)</f>
        <v>-169935471726.9592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500000</v>
      </c>
      <c r="S40">
        <f t="shared" si="32"/>
        <v>-972977851421.78101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-2216.0436516914992</v>
      </c>
      <c r="AC40">
        <f t="shared" si="33"/>
        <v>-1978.6109069279962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-5.4382668239479374E-3</v>
      </c>
      <c r="AI40">
        <f t="shared" si="38"/>
        <v>-5.4383685020541776E-3</v>
      </c>
      <c r="AJ40">
        <f t="shared" si="39"/>
        <v>-237.43274476350302</v>
      </c>
      <c r="AK40">
        <f t="shared" ref="AK40:AK69" si="61">G40*SUM(AB40:AB40, AE40:AF40)</f>
        <v>-155.12305561840495</v>
      </c>
      <c r="AL40">
        <f t="shared" si="40"/>
        <v>-392.56123875040998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-8.2109550241070409E-5</v>
      </c>
      <c r="AR40">
        <f t="shared" si="45"/>
        <v>-8.2111085425687683E-5</v>
      </c>
      <c r="AS40">
        <f t="shared" si="46"/>
        <v>-3.5848729965186306</v>
      </c>
      <c r="AT40">
        <f t="shared" si="47"/>
        <v>-2.3421219923889702</v>
      </c>
      <c r="AU40">
        <f t="shared" si="48"/>
        <v>-5.927077099993026</v>
      </c>
      <c r="AW40">
        <v>37</v>
      </c>
      <c r="AX40">
        <f>IF(Z40&gt;0, (R40*SUMPRODUCT(K40:$K$98, X40:$X$98)-K40*$AZ$3)/Z40, 0)</f>
        <v>-972977851421.78101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500000</v>
      </c>
      <c r="S41">
        <f t="shared" si="32"/>
        <v>-5698353051206.1318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-1978.6109069279962</v>
      </c>
      <c r="AC41">
        <f t="shared" si="33"/>
        <v>-1766.6169530738391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-8.5160206370499063E-4</v>
      </c>
      <c r="AI41">
        <f t="shared" si="38"/>
        <v>-8.5161756482379813E-4</v>
      </c>
      <c r="AJ41">
        <f t="shared" si="39"/>
        <v>-211.9939538541571</v>
      </c>
      <c r="AK41">
        <f t="shared" si="61"/>
        <v>-138.50276348495976</v>
      </c>
      <c r="AL41">
        <f t="shared" si="40"/>
        <v>-350.49756895668168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-1.1480263168074083E-5</v>
      </c>
      <c r="AR41">
        <f t="shared" si="45"/>
        <v>-1.1480472135302901E-5</v>
      </c>
      <c r="AS41">
        <f t="shared" si="46"/>
        <v>-2.8578446248685552</v>
      </c>
      <c r="AT41">
        <f t="shared" si="47"/>
        <v>-1.8671257880648808</v>
      </c>
      <c r="AU41">
        <f t="shared" si="48"/>
        <v>-4.7249818934055714</v>
      </c>
      <c r="AW41">
        <v>38</v>
      </c>
      <c r="AX41">
        <f>IF(Z41&gt;0, (R41*SUMPRODUCT(K41:$K$98, X41:$X$98)-K41*$AZ$3)/Z41, 0)</f>
        <v>-5698353051206.1318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500000</v>
      </c>
      <c r="S42">
        <f t="shared" si="32"/>
        <v>-34193024472741.449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-1766.6169530738391</v>
      </c>
      <c r="AC42">
        <f t="shared" si="33"/>
        <v>-1577.3365753007918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-1.3039589550843192E-4</v>
      </c>
      <c r="AI42">
        <f t="shared" si="38"/>
        <v>-1.3039820202650048E-4</v>
      </c>
      <c r="AJ42">
        <f t="shared" si="39"/>
        <v>-189.28037777304735</v>
      </c>
      <c r="AK42">
        <f t="shared" si="61"/>
        <v>-123.66318671516875</v>
      </c>
      <c r="AL42">
        <f t="shared" si="40"/>
        <v>-312.94369488641814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-1.5694989775681386E-6</v>
      </c>
      <c r="AR42">
        <f t="shared" si="45"/>
        <v>-1.5695267397744275E-6</v>
      </c>
      <c r="AS42">
        <f t="shared" si="46"/>
        <v>-2.2782569821708747</v>
      </c>
      <c r="AT42">
        <f t="shared" si="47"/>
        <v>-1.4884613074322157</v>
      </c>
      <c r="AU42">
        <f t="shared" si="48"/>
        <v>-3.7667198591298305</v>
      </c>
      <c r="AW42">
        <v>39</v>
      </c>
      <c r="AX42">
        <f>IF(Z42&gt;0, (R42*SUMPRODUCT(K42:$K$98, X42:$X$98)-K42*$AZ$3)/Z42, 0)</f>
        <v>-34193024472741.449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500000</v>
      </c>
      <c r="S43">
        <f t="shared" si="32"/>
        <v>-210519972232101.41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-1577.3365753007918</v>
      </c>
      <c r="AC43">
        <f t="shared" si="33"/>
        <v>-1408.3362293226924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-1.9489629545923404E-5</v>
      </c>
      <c r="AI43">
        <f t="shared" si="38"/>
        <v>-1.9489964035856683E-5</v>
      </c>
      <c r="AJ43">
        <f t="shared" si="39"/>
        <v>-169.0003459780994</v>
      </c>
      <c r="AK43">
        <f t="shared" si="61"/>
        <v>-110.41356027105543</v>
      </c>
      <c r="AL43">
        <f t="shared" si="40"/>
        <v>-279.41392573911889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-2.0945111537772509E-7</v>
      </c>
      <c r="AR43">
        <f t="shared" si="45"/>
        <v>-2.0945471007353207E-7</v>
      </c>
      <c r="AS43">
        <f t="shared" si="46"/>
        <v>-1.8162126109646</v>
      </c>
      <c r="AT43">
        <f t="shared" si="47"/>
        <v>-1.1865922488216556</v>
      </c>
      <c r="AU43">
        <f t="shared" si="48"/>
        <v>-3.0028050692409662</v>
      </c>
      <c r="AW43">
        <v>40</v>
      </c>
      <c r="AX43">
        <f>IF(Z43&gt;0, (R43*SUMPRODUCT(K43:$K$98, X43:$X$98)-K43*$AZ$3)/Z43, 0)</f>
        <v>-210519972232101.41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500000</v>
      </c>
      <c r="S44">
        <f t="shared" si="32"/>
        <v>-1333398499844170.3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-1408.3362293226924</v>
      </c>
      <c r="AC44">
        <f t="shared" si="33"/>
        <v>-1257.4430620789303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-2.8399322365898189E-6</v>
      </c>
      <c r="AI44">
        <f t="shared" si="38"/>
        <v>-2.8399793884001076E-6</v>
      </c>
      <c r="AJ44">
        <f t="shared" si="39"/>
        <v>-150.89316724376204</v>
      </c>
      <c r="AK44">
        <f t="shared" si="61"/>
        <v>-98.583536052588471</v>
      </c>
      <c r="AL44">
        <f t="shared" si="40"/>
        <v>-249.47670613632991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-2.7250159462520849E-8</v>
      </c>
      <c r="AR44">
        <f t="shared" si="45"/>
        <v>-2.7250611900903977E-8</v>
      </c>
      <c r="AS44">
        <f t="shared" si="46"/>
        <v>-1.4478735852285174</v>
      </c>
      <c r="AT44">
        <f t="shared" si="47"/>
        <v>-0.94594407683404791</v>
      </c>
      <c r="AU44">
        <f t="shared" si="48"/>
        <v>-2.3938176893131775</v>
      </c>
      <c r="AW44">
        <v>41</v>
      </c>
      <c r="AX44">
        <f>IF(Z44&gt;0, (R44*SUMPRODUCT(K44:$K$98, X44:$X$98)-K44*$AZ$3)/Z44, 0)</f>
        <v>-1333398499844170.3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500000</v>
      </c>
      <c r="S45">
        <f t="shared" si="32"/>
        <v>-8702861921208649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-1257.4430620789303</v>
      </c>
      <c r="AC45">
        <f t="shared" si="33"/>
        <v>-1122.7170197372404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-4.0230017380269785E-7</v>
      </c>
      <c r="AI45">
        <f t="shared" si="38"/>
        <v>-4.0230662407750345E-7</v>
      </c>
      <c r="AJ45">
        <f t="shared" si="39"/>
        <v>-134.72604234168989</v>
      </c>
      <c r="AK45">
        <f t="shared" si="61"/>
        <v>-88.021014345525131</v>
      </c>
      <c r="AL45">
        <f t="shared" si="40"/>
        <v>-222.74705708952166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-3.4466189226400201E-9</v>
      </c>
      <c r="AR45">
        <f t="shared" si="45"/>
        <v>-3.4466741839614135E-9</v>
      </c>
      <c r="AS45">
        <f t="shared" si="46"/>
        <v>-1.1542359589807241</v>
      </c>
      <c r="AT45">
        <f t="shared" si="47"/>
        <v>-0.75410082666790323</v>
      </c>
      <c r="AU45">
        <f t="shared" si="48"/>
        <v>-1.9083367890953016</v>
      </c>
      <c r="AW45">
        <v>42</v>
      </c>
      <c r="AX45">
        <f>IF(Z45&gt;0, (R45*SUMPRODUCT(K45:$K$98, X45:$X$98)-K45*$AZ$3)/Z45, 0)</f>
        <v>-8702861921208649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500000</v>
      </c>
      <c r="S46">
        <f t="shared" si="32"/>
        <v>-5.869637459347864E+16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-1122.7170197372404</v>
      </c>
      <c r="AC46">
        <f t="shared" si="33"/>
        <v>-1002.4259104827049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-5.5318641991437733E-8</v>
      </c>
      <c r="AI46">
        <f t="shared" si="38"/>
        <v>-5.531949589929612E-8</v>
      </c>
      <c r="AJ46">
        <f t="shared" si="39"/>
        <v>-120.29110925453551</v>
      </c>
      <c r="AK46">
        <f t="shared" si="61"/>
        <v>-78.590191381606843</v>
      </c>
      <c r="AL46">
        <f t="shared" si="40"/>
        <v>-198.88130069146183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-4.2315213391760261E-10</v>
      </c>
      <c r="AR46">
        <f t="shared" si="45"/>
        <v>-4.2315866576508547E-10</v>
      </c>
      <c r="AS46">
        <f t="shared" si="46"/>
        <v>-0.92014983990841182</v>
      </c>
      <c r="AT46">
        <f t="shared" si="47"/>
        <v>-0.60116456208861835</v>
      </c>
      <c r="AU46">
        <f t="shared" si="48"/>
        <v>-1.5213144024201886</v>
      </c>
      <c r="AW46">
        <v>43</v>
      </c>
      <c r="AX46">
        <f>IF(Z46&gt;0, (R46*SUMPRODUCT(K46:$K$98, X46:$X$98)-K46*$AZ$3)/Z46, 0)</f>
        <v>-5.869637459347864E+16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500000</v>
      </c>
      <c r="S47">
        <f t="shared" si="32"/>
        <v>-4.1036465254600032E+17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-1002.4259104827049</v>
      </c>
      <c r="AC47">
        <f t="shared" si="33"/>
        <v>-895.0231343599296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-7.3631660769038305E-9</v>
      </c>
      <c r="AI47">
        <f t="shared" si="38"/>
        <v>-7.3632751290759423E-9</v>
      </c>
      <c r="AJ47">
        <f t="shared" si="39"/>
        <v>-107.40277612277532</v>
      </c>
      <c r="AK47">
        <f t="shared" si="61"/>
        <v>-70.169813733789354</v>
      </c>
      <c r="AL47">
        <f t="shared" si="40"/>
        <v>-177.57258986392793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-5.0288837762506749E-11</v>
      </c>
      <c r="AR47">
        <f t="shared" si="45"/>
        <v>-5.0289582565344777E-11</v>
      </c>
      <c r="AS47">
        <f t="shared" si="46"/>
        <v>-0.73353781882266589</v>
      </c>
      <c r="AT47">
        <f t="shared" si="47"/>
        <v>-0.4792447082991334</v>
      </c>
      <c r="AU47">
        <f t="shared" si="48"/>
        <v>-1.2127825271720887</v>
      </c>
      <c r="AW47">
        <v>44</v>
      </c>
      <c r="AX47">
        <f>IF(Z47&gt;0, (R47*SUMPRODUCT(K47:$K$98, X47:$X$98)-K47*$AZ$3)/Z47, 0)</f>
        <v>-4.1036465254600032E+17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500000</v>
      </c>
      <c r="S48">
        <f t="shared" si="32"/>
        <v>-2.980057980671403E+18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-895.0231343599296</v>
      </c>
      <c r="AC48">
        <f t="shared" si="33"/>
        <v>-799.12779853569543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-9.4553726723997298E-10</v>
      </c>
      <c r="AI48">
        <f t="shared" si="38"/>
        <v>-9.4555067516363961E-10</v>
      </c>
      <c r="AJ48">
        <f t="shared" si="39"/>
        <v>-95.895335824234166</v>
      </c>
      <c r="AK48">
        <f t="shared" si="61"/>
        <v>-62.651619405195078</v>
      </c>
      <c r="AL48">
        <f t="shared" si="40"/>
        <v>-158.54695523037481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-5.7659069644289717E-12</v>
      </c>
      <c r="AR48">
        <f t="shared" si="45"/>
        <v>-5.7659887262411468E-12</v>
      </c>
      <c r="AS48">
        <f t="shared" si="46"/>
        <v>-0.58477185811955679</v>
      </c>
      <c r="AT48">
        <f t="shared" si="47"/>
        <v>-0.38205094730495243</v>
      </c>
      <c r="AU48">
        <f t="shared" si="48"/>
        <v>-0.96682280543027521</v>
      </c>
      <c r="AW48">
        <v>45</v>
      </c>
      <c r="AX48">
        <f>IF(Z48&gt;0, (R48*SUMPRODUCT(K48:$K$98, X48:$X$98)-K48*$AZ$3)/Z48, 0)</f>
        <v>-2.980057980671403E+18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500000</v>
      </c>
      <c r="S49">
        <f t="shared" si="32"/>
        <v>-2.2553589269410804E+19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-799.12779853569543</v>
      </c>
      <c r="AC49">
        <f t="shared" si="33"/>
        <v>-713.50696297830461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-1.1692040854303264E-10</v>
      </c>
      <c r="AI49">
        <f t="shared" si="38"/>
        <v>-1.1692199034660824E-10</v>
      </c>
      <c r="AJ49">
        <f t="shared" si="39"/>
        <v>-85.620835557390819</v>
      </c>
      <c r="AK49">
        <f t="shared" si="61"/>
        <v>-55.938945897498684</v>
      </c>
      <c r="AL49">
        <f t="shared" si="40"/>
        <v>-141.55978145500643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-6.3659215360891121E-13</v>
      </c>
      <c r="AR49">
        <f t="shared" si="45"/>
        <v>-6.3660076599538271E-13</v>
      </c>
      <c r="AS49">
        <f t="shared" si="46"/>
        <v>-0.46617654505725625</v>
      </c>
      <c r="AT49">
        <f t="shared" si="47"/>
        <v>-0.30456867610409233</v>
      </c>
      <c r="AU49">
        <f t="shared" si="48"/>
        <v>-0.77074522116198518</v>
      </c>
      <c r="AW49">
        <v>46</v>
      </c>
      <c r="AX49">
        <f>IF(Z49&gt;0, (R49*SUMPRODUCT(K49:$K$98, X49:$X$98)-K49*$AZ$3)/Z49, 0)</f>
        <v>-2.2553589269410804E+19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500000</v>
      </c>
      <c r="S50">
        <f t="shared" si="32"/>
        <v>-1.7825619112849552E+20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-713.50696297830461</v>
      </c>
      <c r="AC50">
        <f t="shared" si="33"/>
        <v>-637.05978837348664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-1.3872933484680239E-11</v>
      </c>
      <c r="AI50">
        <f t="shared" si="38"/>
        <v>-1.3873112176871613E-11</v>
      </c>
      <c r="AJ50">
        <f t="shared" si="39"/>
        <v>-76.447174604817974</v>
      </c>
      <c r="AK50">
        <f t="shared" si="61"/>
        <v>-49.945487408481327</v>
      </c>
      <c r="AL50">
        <f t="shared" si="40"/>
        <v>-126.39266201331317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-6.7440570973630746E-14</v>
      </c>
      <c r="AR50">
        <f t="shared" si="45"/>
        <v>-6.7441439651003701E-14</v>
      </c>
      <c r="AS50">
        <f t="shared" si="46"/>
        <v>-0.37163308757755514</v>
      </c>
      <c r="AT50">
        <f t="shared" si="47"/>
        <v>-0.2428002838840039</v>
      </c>
      <c r="AU50">
        <f t="shared" si="48"/>
        <v>-0.61443337146162647</v>
      </c>
      <c r="AW50">
        <v>47</v>
      </c>
      <c r="AX50">
        <f>IF(Z50&gt;0, (R50*SUMPRODUCT(K50:$K$98, X50:$X$98)-K50*$AZ$3)/Z50, 0)</f>
        <v>-1.7825619112849552E+20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500000</v>
      </c>
      <c r="S51">
        <f t="shared" si="32"/>
        <v>-1.4731134532865433E+21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-637.05978837348664</v>
      </c>
      <c r="AC51">
        <f t="shared" si="33"/>
        <v>-568.80338247632744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-1.575991060002431E-12</v>
      </c>
      <c r="AI51">
        <f t="shared" si="38"/>
        <v>-1.5760103661658907E-12</v>
      </c>
      <c r="AJ51">
        <f t="shared" si="39"/>
        <v>-68.256405897159198</v>
      </c>
      <c r="AK51">
        <f t="shared" si="61"/>
        <v>-44.594185186144067</v>
      </c>
      <c r="AL51">
        <f t="shared" si="40"/>
        <v>-112.85059108330483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-6.8405128238991358E-15</v>
      </c>
      <c r="AR51">
        <f t="shared" si="45"/>
        <v>-6.8405966213660623E-15</v>
      </c>
      <c r="AS51">
        <f t="shared" si="46"/>
        <v>-0.29626362211221041</v>
      </c>
      <c r="AT51">
        <f t="shared" si="47"/>
        <v>-0.1935588997799777</v>
      </c>
      <c r="AU51">
        <f t="shared" si="48"/>
        <v>-0.48982252189219494</v>
      </c>
      <c r="AW51">
        <v>48</v>
      </c>
      <c r="AX51">
        <f>IF(Z51&gt;0, (R51*SUMPRODUCT(K51:$K$98, X51:$X$98)-K51*$AZ$3)/Z51, 0)</f>
        <v>-1.4731134532865433E+21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500000</v>
      </c>
      <c r="S52">
        <f t="shared" si="32"/>
        <v>-1.2769988777770677E+22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-568.80338247632744</v>
      </c>
      <c r="AC52">
        <f t="shared" si="33"/>
        <v>-507.86016292529234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-1.7124610794428693E-13</v>
      </c>
      <c r="AI52">
        <f t="shared" si="38"/>
        <v>-1.712480964353176E-13</v>
      </c>
      <c r="AJ52">
        <f t="shared" si="39"/>
        <v>-60.943219551035099</v>
      </c>
      <c r="AK52">
        <f t="shared" si="61"/>
        <v>-39.816236773342922</v>
      </c>
      <c r="AL52">
        <f t="shared" si="40"/>
        <v>-100.75945632437819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-6.6364770803439682E-16</v>
      </c>
      <c r="AR52">
        <f t="shared" si="45"/>
        <v>-6.6365541423882265E-16</v>
      </c>
      <c r="AS52">
        <f t="shared" si="46"/>
        <v>-0.23617954568894362</v>
      </c>
      <c r="AT52">
        <f t="shared" si="47"/>
        <v>-0.15430396985010977</v>
      </c>
      <c r="AU52">
        <f t="shared" si="48"/>
        <v>-0.39048351553905403</v>
      </c>
      <c r="AW52">
        <v>49</v>
      </c>
      <c r="AX52">
        <f>IF(Z52&gt;0, (R52*SUMPRODUCT(K52:$K$98, X52:$X$98)-K52*$AZ$3)/Z52, 0)</f>
        <v>-1.2769988777770677E+22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500000</v>
      </c>
      <c r="S53">
        <f t="shared" si="32"/>
        <v>-1.1650429054177053E+23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-507.86016292529234</v>
      </c>
      <c r="AC53">
        <f t="shared" si="33"/>
        <v>-453.4465740404396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-1.7740010238694808E-14</v>
      </c>
      <c r="AI53">
        <f t="shared" si="38"/>
        <v>-1.7740204843791294E-14</v>
      </c>
      <c r="AJ53">
        <f t="shared" si="39"/>
        <v>-54.413588884852743</v>
      </c>
      <c r="AK53">
        <f t="shared" si="61"/>
        <v>-35.550211404770465</v>
      </c>
      <c r="AL53">
        <f t="shared" si="40"/>
        <v>-89.963800289623222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-6.1383653352696079E-17</v>
      </c>
      <c r="AR53">
        <f t="shared" si="45"/>
        <v>-6.1384326721630066E-17</v>
      </c>
      <c r="AS53">
        <f t="shared" si="46"/>
        <v>-0.18828088782600724</v>
      </c>
      <c r="AT53">
        <f t="shared" si="47"/>
        <v>-0.12301018004632476</v>
      </c>
      <c r="AU53">
        <f t="shared" si="48"/>
        <v>-0.31129106787233207</v>
      </c>
      <c r="AW53">
        <v>50</v>
      </c>
      <c r="AX53">
        <f>IF(Z53&gt;0, (R53*SUMPRODUCT(K53:$K$98, X53:$X$98)-K53*$AZ$3)/Z53, 0)</f>
        <v>-1.1650429054177053E+23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500000</v>
      </c>
      <c r="S54">
        <f t="shared" si="32"/>
        <v>-1.1223920990373102E+24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-453.4465740404396</v>
      </c>
      <c r="AC54">
        <f t="shared" si="33"/>
        <v>-404.86301253610668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-1.7462332463256598E-15</v>
      </c>
      <c r="AI54">
        <f t="shared" si="38"/>
        <v>-1.7462512820465492E-15</v>
      </c>
      <c r="AJ54">
        <f t="shared" si="39"/>
        <v>-48.58356150433292</v>
      </c>
      <c r="AK54">
        <f t="shared" si="61"/>
        <v>-31.741260182830775</v>
      </c>
      <c r="AL54">
        <f t="shared" si="40"/>
        <v>-80.324821687163691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-5.3948962393454955E-18</v>
      </c>
      <c r="AR54">
        <f t="shared" si="45"/>
        <v>-5.3949519597614275E-18</v>
      </c>
      <c r="AS54">
        <f t="shared" si="46"/>
        <v>-0.15009637103476375</v>
      </c>
      <c r="AT54">
        <f t="shared" si="47"/>
        <v>-9.8062962409378784E-2</v>
      </c>
      <c r="AU54">
        <f t="shared" si="48"/>
        <v>-0.24815933344414254</v>
      </c>
      <c r="AW54">
        <v>51</v>
      </c>
      <c r="AX54">
        <f>IF(Z54&gt;0, (R54*SUMPRODUCT(K54:$K$98, X54:$X$98)-K54*$AZ$3)/Z54, 0)</f>
        <v>-1.1223920990373102E+24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500000</v>
      </c>
      <c r="S55">
        <f t="shared" si="32"/>
        <v>-1.1457035214449546E+25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-404.86301253610668</v>
      </c>
      <c r="AC55">
        <f t="shared" si="33"/>
        <v>-361.48483262152382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-1.6277796596897459E-16</v>
      </c>
      <c r="AI55">
        <f t="shared" si="38"/>
        <v>-1.627795435360583E-16</v>
      </c>
      <c r="AJ55">
        <f t="shared" si="39"/>
        <v>-43.378179914582859</v>
      </c>
      <c r="AK55">
        <f t="shared" si="61"/>
        <v>-28.340410877527471</v>
      </c>
      <c r="AL55">
        <f t="shared" si="40"/>
        <v>-71.718590792110334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-4.4901250729970883E-19</v>
      </c>
      <c r="AR55">
        <f t="shared" si="45"/>
        <v>-4.4901685891663359E-19</v>
      </c>
      <c r="AS55">
        <f t="shared" si="46"/>
        <v>-0.11965590803153969</v>
      </c>
      <c r="AT55">
        <f t="shared" si="47"/>
        <v>-7.8175193247272609E-2</v>
      </c>
      <c r="AU55">
        <f t="shared" si="48"/>
        <v>-0.19783110127881229</v>
      </c>
      <c r="AW55">
        <v>52</v>
      </c>
      <c r="AX55">
        <f>IF(Z55&gt;0, (R55*SUMPRODUCT(K55:$K$98, X55:$X$98)-K55*$AZ$3)/Z55, 0)</f>
        <v>-1.1457035214449546E+25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500000</v>
      </c>
      <c r="S56">
        <f t="shared" si="32"/>
        <v>-1.2439824220372915E+26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-361.48483262152382</v>
      </c>
      <c r="AC56">
        <f t="shared" si="33"/>
        <v>-322.75431484064626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-1.4320651767322798E-17</v>
      </c>
      <c r="AI56">
        <f t="shared" si="38"/>
        <v>-1.4320781493558927E-17</v>
      </c>
      <c r="AJ56">
        <f t="shared" si="39"/>
        <v>-38.730517780877562</v>
      </c>
      <c r="AK56">
        <f t="shared" si="61"/>
        <v>-25.303938283506671</v>
      </c>
      <c r="AL56">
        <f t="shared" si="40"/>
        <v>-64.03445606438423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-3.5270172415615608E-20</v>
      </c>
      <c r="AR56">
        <f t="shared" si="45"/>
        <v>-3.5270491916905731E-20</v>
      </c>
      <c r="AS56">
        <f t="shared" si="46"/>
        <v>-9.5388957295551427E-2</v>
      </c>
      <c r="AT56">
        <f t="shared" si="47"/>
        <v>-6.2320785433093592E-2</v>
      </c>
      <c r="AU56">
        <f t="shared" si="48"/>
        <v>-0.15770974272864502</v>
      </c>
      <c r="AW56">
        <v>53</v>
      </c>
      <c r="AX56">
        <f>IF(Z56&gt;0, (R56*SUMPRODUCT(K56:$K$98, X56:$X$98)-K56*$AZ$3)/Z56, 0)</f>
        <v>-1.2439824220372915E+26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500000</v>
      </c>
      <c r="S57">
        <f t="shared" si="32"/>
        <v>-1.4432640901869336E+27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-322.75431484064626</v>
      </c>
      <c r="AC57">
        <f t="shared" si="33"/>
        <v>-288.17349539343417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-1.1844557927391543E-18</v>
      </c>
      <c r="AI57">
        <f t="shared" si="38"/>
        <v>-1.1844657761336472E-18</v>
      </c>
      <c r="AJ57">
        <f t="shared" si="39"/>
        <v>-34.580819447212093</v>
      </c>
      <c r="AK57">
        <f t="shared" si="61"/>
        <v>-22.592802038845239</v>
      </c>
      <c r="AL57">
        <f t="shared" si="40"/>
        <v>-57.173621486057328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-2.6046275628563375E-21</v>
      </c>
      <c r="AR57">
        <f t="shared" si="45"/>
        <v>-2.6046495164189999E-21</v>
      </c>
      <c r="AS57">
        <f t="shared" si="46"/>
        <v>-7.6043492741989308E-2</v>
      </c>
      <c r="AT57">
        <f t="shared" si="47"/>
        <v>-4.9681748591433018E-2</v>
      </c>
      <c r="AU57">
        <f t="shared" si="48"/>
        <v>-0.12572524133342231</v>
      </c>
      <c r="AW57">
        <v>54</v>
      </c>
      <c r="AX57">
        <f>IF(Z57&gt;0, (R57*SUMPRODUCT(K57:$K$98, X57:$X$98)-K57*$AZ$3)/Z57, 0)</f>
        <v>-1.4432640901869336E+27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500000</v>
      </c>
      <c r="S58">
        <f t="shared" si="32"/>
        <v>-1.7978611312944071E+28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-288.17349539343417</v>
      </c>
      <c r="AC58">
        <f t="shared" si="33"/>
        <v>-257.29776374413757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-9.1679942584218014E-20</v>
      </c>
      <c r="AI58">
        <f t="shared" si="38"/>
        <v>-9.1680658150507494E-20</v>
      </c>
      <c r="AJ58">
        <f t="shared" si="39"/>
        <v>-30.875731649296597</v>
      </c>
      <c r="AK58">
        <f t="shared" si="61"/>
        <v>-20.172144677540395</v>
      </c>
      <c r="AL58">
        <f t="shared" si="40"/>
        <v>-51.047876326836992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-1.8000438537723612E-22</v>
      </c>
      <c r="AR58">
        <f t="shared" si="45"/>
        <v>-1.8000579031998046E-22</v>
      </c>
      <c r="AS58">
        <f t="shared" si="46"/>
        <v>-6.0621406841509483E-2</v>
      </c>
      <c r="AT58">
        <f t="shared" si="47"/>
        <v>-3.9605985803119435E-2</v>
      </c>
      <c r="AU58">
        <f t="shared" si="48"/>
        <v>-0.10022739264462892</v>
      </c>
      <c r="AW58">
        <v>55</v>
      </c>
      <c r="AX58">
        <f>IF(Z58&gt;0, (R58*SUMPRODUCT(K58:$K$98, X58:$X$98)-K58*$AZ$3)/Z58, 0)</f>
        <v>-1.7978611312944071E+28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500000</v>
      </c>
      <c r="S59">
        <f t="shared" si="32"/>
        <v>-2.4168903979726151E+29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-257.29776374413757</v>
      </c>
      <c r="AC59">
        <f t="shared" si="33"/>
        <v>-229.73014620012282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-6.6088465139146768E-21</v>
      </c>
      <c r="AI59">
        <f t="shared" si="38"/>
        <v>-6.6088940398898709E-21</v>
      </c>
      <c r="AJ59">
        <f t="shared" si="39"/>
        <v>-27.567617544014752</v>
      </c>
      <c r="AK59">
        <f t="shared" si="61"/>
        <v>-18.010843462089632</v>
      </c>
      <c r="AL59">
        <f t="shared" si="40"/>
        <v>-45.578461006104384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-1.1585543074960637E-23</v>
      </c>
      <c r="AR59">
        <f t="shared" si="45"/>
        <v>-1.1585626389686078E-23</v>
      </c>
      <c r="AS59">
        <f t="shared" si="46"/>
        <v>-4.8327014382580781E-2</v>
      </c>
      <c r="AT59">
        <f t="shared" si="47"/>
        <v>-3.1573649396619434E-2</v>
      </c>
      <c r="AU59">
        <f t="shared" si="48"/>
        <v>-7.9900663779200215E-2</v>
      </c>
      <c r="AW59">
        <v>56</v>
      </c>
      <c r="AX59">
        <f>IF(Z59&gt;0, (R59*SUMPRODUCT(K59:$K$98, X59:$X$98)-K59*$AZ$3)/Z59, 0)</f>
        <v>-2.4168903979726151E+29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500000</v>
      </c>
      <c r="S60">
        <f t="shared" si="32"/>
        <v>-3.5779351690858386E+30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-229.73014620012282</v>
      </c>
      <c r="AC60">
        <f t="shared" si="33"/>
        <v>-205.11620196439534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-4.4184310766057375E-22</v>
      </c>
      <c r="AI60">
        <f t="shared" si="38"/>
        <v>-4.4184597406524949E-22</v>
      </c>
      <c r="AJ60">
        <f t="shared" si="39"/>
        <v>-24.613944235727473</v>
      </c>
      <c r="AK60">
        <f t="shared" si="61"/>
        <v>-16.081110234008598</v>
      </c>
      <c r="AL60">
        <f t="shared" si="40"/>
        <v>-40.695054469736071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-6.9157740005306869E-25</v>
      </c>
      <c r="AR60">
        <f t="shared" si="45"/>
        <v>-6.9158188657930122E-25</v>
      </c>
      <c r="AS60">
        <f t="shared" si="46"/>
        <v>-3.8525999986113529E-2</v>
      </c>
      <c r="AT60">
        <f t="shared" si="47"/>
        <v>-2.5170319990927479E-2</v>
      </c>
      <c r="AU60">
        <f t="shared" si="48"/>
        <v>-6.3696319977041005E-2</v>
      </c>
      <c r="AW60">
        <v>57</v>
      </c>
      <c r="AX60">
        <f>IF(Z60&gt;0, (R60*SUMPRODUCT(K60:$K$98, X60:$X$98)-K60*$AZ$3)/Z60, 0)</f>
        <v>-3.5779351690858386E+30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500000</v>
      </c>
      <c r="S61">
        <f t="shared" si="32"/>
        <v>-5.8896530396153943E+31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-205.11620196439534</v>
      </c>
      <c r="AC61">
        <f t="shared" si="33"/>
        <v>-183.13946603963871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-2.6822650306841588E-23</v>
      </c>
      <c r="AI61">
        <f t="shared" si="38"/>
        <v>-2.68228057824399E-23</v>
      </c>
      <c r="AJ61">
        <f t="shared" si="39"/>
        <v>-21.976735924756639</v>
      </c>
      <c r="AK61">
        <f t="shared" si="61"/>
        <v>-14.358134137507676</v>
      </c>
      <c r="AL61">
        <f t="shared" si="40"/>
        <v>-36.334870062264315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-3.7484901395596396E-26</v>
      </c>
      <c r="AR61">
        <f t="shared" si="45"/>
        <v>-3.7485118674180187E-26</v>
      </c>
      <c r="AS61">
        <f t="shared" si="46"/>
        <v>-3.0712691315460353E-2</v>
      </c>
      <c r="AT61">
        <f t="shared" si="47"/>
        <v>-2.0065624992767438E-2</v>
      </c>
      <c r="AU61">
        <f t="shared" si="48"/>
        <v>-5.0778316308227787E-2</v>
      </c>
      <c r="AW61">
        <v>58</v>
      </c>
      <c r="AX61">
        <f>IF(Z61&gt;0, (R61*SUMPRODUCT(K61:$K$98, X61:$X$98)-K61*$AZ$3)/Z61, 0)</f>
        <v>-5.8896530396153943E+31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500000</v>
      </c>
      <c r="S62">
        <f t="shared" si="32"/>
        <v>-1.0907831528662406E+33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-183.13946603963871</v>
      </c>
      <c r="AC62">
        <f t="shared" si="33"/>
        <v>-163.51738039253456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-1.4642543043551295E-24</v>
      </c>
      <c r="AI62">
        <f t="shared" si="38"/>
        <v>-1.4642617997670253E-24</v>
      </c>
      <c r="AJ62">
        <f t="shared" si="39"/>
        <v>-19.622085647104143</v>
      </c>
      <c r="AK62">
        <f t="shared" si="61"/>
        <v>-12.819762622774711</v>
      </c>
      <c r="AL62">
        <f t="shared" si="40"/>
        <v>-32.441848269878854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-1.8270615235942968E-27</v>
      </c>
      <c r="AR62">
        <f t="shared" si="45"/>
        <v>-1.8270708761901112E-27</v>
      </c>
      <c r="AS62">
        <f t="shared" si="46"/>
        <v>-2.4483969479799389E-2</v>
      </c>
      <c r="AT62">
        <f t="shared" si="47"/>
        <v>-1.599619339346894E-2</v>
      </c>
      <c r="AU62">
        <f t="shared" si="48"/>
        <v>-4.0480162873268326E-2</v>
      </c>
      <c r="AW62">
        <v>59</v>
      </c>
      <c r="AX62">
        <f>IF(Z62&gt;0, (R62*SUMPRODUCT(K62:$K$98, X62:$X$98)-K62*$AZ$3)/Z62, 0)</f>
        <v>-1.0907831528662406E+33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500000</v>
      </c>
      <c r="S63">
        <f t="shared" si="32"/>
        <v>-2.3063911233684605E+34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-163.51738039253456</v>
      </c>
      <c r="AC63">
        <f t="shared" si="33"/>
        <v>-145.99766106476298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-7.1039510498833376E-26</v>
      </c>
      <c r="AI63">
        <f t="shared" si="38"/>
        <v>-7.1039827005560241E-26</v>
      </c>
      <c r="AJ63">
        <f t="shared" si="39"/>
        <v>-17.519719327771583</v>
      </c>
      <c r="AK63">
        <f t="shared" si="61"/>
        <v>-11.446216627477421</v>
      </c>
      <c r="AL63">
        <f t="shared" si="40"/>
        <v>-28.965935955249002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-7.914411006568006E-29</v>
      </c>
      <c r="AR63">
        <f t="shared" si="45"/>
        <v>-7.9144462681330871E-29</v>
      </c>
      <c r="AS63">
        <f t="shared" si="46"/>
        <v>-1.9518470567442145E-2</v>
      </c>
      <c r="AT63">
        <f t="shared" si="47"/>
        <v>-1.275206743739552E-2</v>
      </c>
      <c r="AU63">
        <f t="shared" si="48"/>
        <v>-3.2270538004837659E-2</v>
      </c>
      <c r="AW63">
        <v>60</v>
      </c>
      <c r="AX63">
        <f>IF(Z63&gt;0, (R63*SUMPRODUCT(K63:$K$98, X63:$X$98)-K63*$AZ$3)/Z63, 0)</f>
        <v>-2.3063911233684605E+34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500000</v>
      </c>
      <c r="S64">
        <f t="shared" si="32"/>
        <v>-5.6730308036576713E+35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-145.99766106476298</v>
      </c>
      <c r="AC64">
        <f t="shared" si="33"/>
        <v>-130.35505452210981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-3.0185264613482642E-27</v>
      </c>
      <c r="AI64">
        <f t="shared" si="38"/>
        <v>-3.0185379503617241E-27</v>
      </c>
      <c r="AJ64">
        <f t="shared" si="39"/>
        <v>-15.642606542653169</v>
      </c>
      <c r="AK64">
        <f t="shared" si="61"/>
        <v>-10.21983627453341</v>
      </c>
      <c r="AL64">
        <f t="shared" si="40"/>
        <v>-25.862442817186579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-3.0025870313926775E-30</v>
      </c>
      <c r="AR64">
        <f t="shared" si="45"/>
        <v>-3.0025984597380175E-30</v>
      </c>
      <c r="AS64">
        <f t="shared" si="46"/>
        <v>-1.5560005235524638E-2</v>
      </c>
      <c r="AT64">
        <f t="shared" si="47"/>
        <v>-1.0165870087209436E-2</v>
      </c>
      <c r="AU64">
        <f t="shared" si="48"/>
        <v>-2.5725875322734074E-2</v>
      </c>
      <c r="AW64">
        <v>61</v>
      </c>
      <c r="AX64">
        <f>IF(Z64&gt;0, (R64*SUMPRODUCT(K64:$K$98, X64:$X$98)-K64*$AZ$3)/Z64, 0)</f>
        <v>-5.6730308036576713E+35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500000</v>
      </c>
      <c r="S65">
        <f t="shared" si="32"/>
        <v>-1.6660635010120026E+37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-130.35505452210981</v>
      </c>
      <c r="AC65">
        <f t="shared" si="33"/>
        <v>-116.38844153759804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-1.1024831592118192E-28</v>
      </c>
      <c r="AI65">
        <f t="shared" si="38"/>
        <v>-1.1024866521291501E-28</v>
      </c>
      <c r="AJ65">
        <f t="shared" si="39"/>
        <v>-13.966612984511769</v>
      </c>
      <c r="AK65">
        <f t="shared" si="61"/>
        <v>-9.124853816547688</v>
      </c>
      <c r="AL65">
        <f t="shared" si="40"/>
        <v>-23.091466801059457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-9.7916201786525213E-32</v>
      </c>
      <c r="AR65">
        <f t="shared" si="45"/>
        <v>-9.7916512007316642E-32</v>
      </c>
      <c r="AS65">
        <f t="shared" si="46"/>
        <v>-1.2404340908422073E-2</v>
      </c>
      <c r="AT65">
        <f t="shared" si="47"/>
        <v>-8.1041693935024195E-3</v>
      </c>
      <c r="AU65">
        <f t="shared" si="48"/>
        <v>-2.0508510301924493E-2</v>
      </c>
      <c r="AW65">
        <v>62</v>
      </c>
      <c r="AX65">
        <f>IF(Z65&gt;0, (R65*SUMPRODUCT(K65:$K$98, X65:$X$98)-K65*$AZ$3)/Z65, 0)</f>
        <v>-1.6660635010120026E+37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500000</v>
      </c>
      <c r="S66">
        <f t="shared" si="32"/>
        <v>-6.0703584547041629E+38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-116.38844153759804</v>
      </c>
      <c r="AC66">
        <f t="shared" si="33"/>
        <v>-103.91825137285538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-3.3723933345820878E-30</v>
      </c>
      <c r="AI66">
        <f t="shared" si="38"/>
        <v>-3.3724018940643777E-30</v>
      </c>
      <c r="AJ66">
        <f t="shared" si="39"/>
        <v>-12.470190164742661</v>
      </c>
      <c r="AK66">
        <f t="shared" si="61"/>
        <v>-8.1471909076318632</v>
      </c>
      <c r="AL66">
        <f t="shared" si="40"/>
        <v>-20.617381072374524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-2.6742548618979222E-33</v>
      </c>
      <c r="AR66">
        <f t="shared" si="45"/>
        <v>-2.6742616494327256E-33</v>
      </c>
      <c r="AS66">
        <f t="shared" si="46"/>
        <v>-9.8886646272497471E-3</v>
      </c>
      <c r="AT66">
        <f t="shared" si="47"/>
        <v>-6.4605942231364946E-3</v>
      </c>
      <c r="AU66">
        <f t="shared" si="48"/>
        <v>-1.6349258850386243E-2</v>
      </c>
      <c r="AW66">
        <v>63</v>
      </c>
      <c r="AX66">
        <f>IF(Z66&gt;0, (R66*SUMPRODUCT(K66:$K$98, X66:$X$98)-K66*$AZ$3)/Z66, 0)</f>
        <v>-6.0703584547041629E+38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500000</v>
      </c>
      <c r="S67">
        <f t="shared" si="32"/>
        <v>-2.9126959135864221E+40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-103.91825137285538</v>
      </c>
      <c r="AC67">
        <f t="shared" si="33"/>
        <v>-92.784153011478011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-8.314612081309985E-32</v>
      </c>
      <c r="AI67">
        <f t="shared" ref="AI67:AI69" si="62">SUM(AE67:AH67)</f>
        <v>-8.3146280088485553E-32</v>
      </c>
      <c r="AJ67">
        <f t="shared" si="39"/>
        <v>-11.134098361377369</v>
      </c>
      <c r="AK67">
        <f t="shared" si="61"/>
        <v>-7.2742775960998776</v>
      </c>
      <c r="AL67">
        <f t="shared" ref="AL67:AL69" si="63">SUM(AI67:AK67)</f>
        <v>-18.408375957477247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-5.8869255179427855E-35</v>
      </c>
      <c r="AR67">
        <f t="shared" si="45"/>
        <v>-5.8869367949852182E-35</v>
      </c>
      <c r="AS67">
        <f t="shared" si="46"/>
        <v>-7.8831828979988375E-3</v>
      </c>
      <c r="AT67">
        <f t="shared" si="47"/>
        <v>-5.1503461600259041E-3</v>
      </c>
      <c r="AU67">
        <f t="shared" si="48"/>
        <v>-1.3033529058024742E-2</v>
      </c>
      <c r="AW67">
        <v>64</v>
      </c>
      <c r="AX67">
        <f>IF(Z67&gt;0, (R67*SUMPRODUCT(K67:$K$98, X67:$X$98)-K67*$AZ$3)/Z67, 0)</f>
        <v>-2.9126959135864221E+40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500000</v>
      </c>
      <c r="S68">
        <f t="shared" si="32"/>
        <v>-2.0459815362943749E+42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-92.784153011478011</v>
      </c>
      <c r="AC68">
        <f t="shared" si="33"/>
        <v>-82.842993760248234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-1.5565810248208588E-33</v>
      </c>
      <c r="AI68">
        <f t="shared" si="62"/>
        <v>-1.5565830493502178E-33</v>
      </c>
      <c r="AJ68">
        <f t="shared" si="39"/>
        <v>-9.9411592512297773</v>
      </c>
      <c r="AK68">
        <f t="shared" si="61"/>
        <v>-6.4948907108034613</v>
      </c>
      <c r="AL68">
        <f t="shared" si="63"/>
        <v>-16.436049962033238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-9.84011691249981E-37</v>
      </c>
      <c r="AR68">
        <f t="shared" si="45"/>
        <v>-9.8401297108092256E-37</v>
      </c>
      <c r="AS68">
        <f t="shared" si="46"/>
        <v>-6.2844251418995726E-3</v>
      </c>
      <c r="AT68">
        <f t="shared" si="47"/>
        <v>-4.1058244260410584E-3</v>
      </c>
      <c r="AU68">
        <f t="shared" si="48"/>
        <v>-1.0390249567940631E-2</v>
      </c>
      <c r="AW68">
        <v>65</v>
      </c>
      <c r="AX68">
        <f>IF(Z68&gt;0, (R68*SUMPRODUCT(K68:$K$98, X68:$X$98)-K68*$AZ$3)/Z68, 0)</f>
        <v>-2.0459815362943749E+42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-82.842993760248234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-82.842993760248234</v>
      </c>
      <c r="AK69">
        <f t="shared" si="61"/>
        <v>-5.7990095632173766</v>
      </c>
      <c r="AL69">
        <f t="shared" si="63"/>
        <v>-88.642003323465616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-1.1427061977260701E-38</v>
      </c>
      <c r="AR69">
        <f t="shared" si="45"/>
        <v>-1.1427061977260701E-38</v>
      </c>
      <c r="AS69">
        <f t="shared" si="46"/>
        <v>-4.6759115639133778E-2</v>
      </c>
      <c r="AT69">
        <f t="shared" si="47"/>
        <v>-3.2731380947393644E-3</v>
      </c>
      <c r="AU69">
        <f t="shared" si="48"/>
        <v>-5.0032253733873142E-2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195428.04145651858</v>
      </c>
      <c r="AO71" s="6">
        <f t="shared" si="70"/>
        <v>-19542.804145651859</v>
      </c>
      <c r="AP71" s="6">
        <f t="shared" si="70"/>
        <v>-624.6460830230975</v>
      </c>
      <c r="AQ71" s="6">
        <f t="shared" si="70"/>
        <v>-131047.0528685984</v>
      </c>
      <c r="AR71" s="6">
        <f t="shared" si="70"/>
        <v>44213.538359245227</v>
      </c>
      <c r="AS71" s="6">
        <f t="shared" si="70"/>
        <v>-8699.1298592468938</v>
      </c>
      <c r="AT71" s="6">
        <f t="shared" si="70"/>
        <v>5074.4924178940209</v>
      </c>
      <c r="AU71" s="6">
        <f t="shared" si="70"/>
        <v>40588.90091789233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'S.26.04.E'!C3*(1+C12)</f>
        <v>32406.029202883627</v>
      </c>
      <c r="K3">
        <v>1</v>
      </c>
      <c r="L3" s="2">
        <v>0</v>
      </c>
      <c r="O3">
        <f>$C$3</f>
        <v>32406.029202883627</v>
      </c>
      <c r="P3">
        <f>O3*C5</f>
        <v>3240.6029202883628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32406.029202883627</v>
      </c>
      <c r="AF3">
        <f t="shared" ref="AF3:AF34" si="4">-$Z3*P3</f>
        <v>-3240.6029202883628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28765.426282595265</v>
      </c>
      <c r="AJ3">
        <f t="shared" ref="AJ3:AJ34" si="8">AB3-AC3</f>
        <v>0</v>
      </c>
      <c r="AL3">
        <f t="shared" ref="AL3:AL34" si="9">SUM(AI3:AK3)</f>
        <v>28765.426282595265</v>
      </c>
      <c r="AN3">
        <f t="shared" ref="AN3:AN34" si="10">AE3*$K3</f>
        <v>32406.029202883627</v>
      </c>
      <c r="AO3">
        <f t="shared" ref="AO3:AO34" si="11">AF3*$K3</f>
        <v>-3240.6029202883628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28765.426282595265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28765.426282595265</v>
      </c>
      <c r="AW3">
        <v>0</v>
      </c>
      <c r="AX3">
        <f>IF(Z3&gt;0, (R3*SUMPRODUCT(K3:$K$98, X3:$X$98)-K3*$AZ$3)/Z3, 0)</f>
        <v>0</v>
      </c>
      <c r="AZ3">
        <f>C6*SUMPRODUCT(X4:X98, K4:K98)/1</f>
        <v>19764.030569592152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2141.6077662729726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2117.5747038848749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-2117.5747038848749</v>
      </c>
      <c r="AK4">
        <f>G4*SUM(AB4, AE4:AF4)</f>
        <v>0</v>
      </c>
      <c r="AL4">
        <f t="shared" si="9"/>
        <v>-3339.5467038848747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-1091.0464285714286</v>
      </c>
      <c r="AR4">
        <f t="shared" si="14"/>
        <v>-1091.0464285714286</v>
      </c>
      <c r="AS4">
        <f t="shared" si="15"/>
        <v>-1890.6916998972097</v>
      </c>
      <c r="AT4">
        <f t="shared" si="16"/>
        <v>0</v>
      </c>
      <c r="AU4">
        <f t="shared" si="17"/>
        <v>-2981.738128468638</v>
      </c>
      <c r="AW4">
        <v>1</v>
      </c>
      <c r="AX4">
        <f>IF(Z4&gt;0, (R4*SUMPRODUCT(K4:$K$98, X4:$X$98)-K4*$AZ$3)/Z4, 0)</f>
        <v>2141.6077662729726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1000000</v>
      </c>
      <c r="S5">
        <f t="shared" si="1"/>
        <v>2983.8489302543585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2117.5747038848749</v>
      </c>
      <c r="AC5">
        <f t="shared" si="2"/>
        <v>2917.2199752106535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-1220.1164905429919</v>
      </c>
      <c r="AI5">
        <f t="shared" si="7"/>
        <v>-1268.9999971044647</v>
      </c>
      <c r="AJ5">
        <f t="shared" si="8"/>
        <v>-799.64527132577859</v>
      </c>
      <c r="AK5">
        <f>G5*SUM(AB5, AE5:AF5)</f>
        <v>148.23022927194125</v>
      </c>
      <c r="AL5">
        <f t="shared" si="9"/>
        <v>-1920.4150391583019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-972.66939615991055</v>
      </c>
      <c r="AR5">
        <f t="shared" si="14"/>
        <v>-1011.6390283039418</v>
      </c>
      <c r="AS5">
        <f t="shared" si="15"/>
        <v>-637.47231451353514</v>
      </c>
      <c r="AT5">
        <f t="shared" si="16"/>
        <v>118.1682312435756</v>
      </c>
      <c r="AU5">
        <f t="shared" si="17"/>
        <v>-1530.9431115739012</v>
      </c>
      <c r="AW5">
        <v>2</v>
      </c>
      <c r="AX5">
        <f>IF(Z5&gt;0, (R5*SUMPRODUCT(K5:$K$98, X5:$X$98)-K5*$AZ$3)/Z5, 0)</f>
        <v>2983.8489302543585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1000000</v>
      </c>
      <c r="S6">
        <f t="shared" si="1"/>
        <v>3757.9104360091942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2917.2199752106535</v>
      </c>
      <c r="AC6">
        <f t="shared" si="2"/>
        <v>3632.6681682446779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-1221.0650210795554</v>
      </c>
      <c r="AI6">
        <f t="shared" si="7"/>
        <v>-1269.3986393243595</v>
      </c>
      <c r="AJ6">
        <f t="shared" si="8"/>
        <v>-715.44819303402437</v>
      </c>
      <c r="AK6">
        <f>G6*SUM(AB6, AE6:AF6)</f>
        <v>204.20539826474575</v>
      </c>
      <c r="AL6">
        <f t="shared" si="9"/>
        <v>-1780.6414340936381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-869.12996330029387</v>
      </c>
      <c r="AR6">
        <f t="shared" si="14"/>
        <v>-903.53287807229924</v>
      </c>
      <c r="AS6">
        <f t="shared" si="15"/>
        <v>-509.24189213541496</v>
      </c>
      <c r="AT6">
        <f t="shared" si="16"/>
        <v>145.34936898171702</v>
      </c>
      <c r="AU6">
        <f t="shared" si="17"/>
        <v>-1267.4254012259971</v>
      </c>
      <c r="AW6">
        <v>3</v>
      </c>
      <c r="AX6">
        <f>IF(Z6&gt;0, (R6*SUMPRODUCT(K6:$K$98, X6:$X$98)-K6*$AZ$3)/Z6, 0)</f>
        <v>3757.9104360091942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1000000</v>
      </c>
      <c r="S7">
        <f t="shared" si="1"/>
        <v>4468.3643638262629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3632.6681682446779</v>
      </c>
      <c r="AC7">
        <f t="shared" si="2"/>
        <v>4270.7860524389707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-1222.7854412687457</v>
      </c>
      <c r="AI7">
        <f t="shared" si="7"/>
        <v>-1270.5745840590384</v>
      </c>
      <c r="AJ7">
        <f t="shared" si="8"/>
        <v>-638.11788419429286</v>
      </c>
      <c r="AK7">
        <f>G7*SUM(AB7, AE7:AF7)</f>
        <v>254.28677177712748</v>
      </c>
      <c r="AL7">
        <f t="shared" si="9"/>
        <v>-1654.4056964762037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-777.10225393651683</v>
      </c>
      <c r="AR7">
        <f t="shared" si="14"/>
        <v>-807.4731181312178</v>
      </c>
      <c r="AS7">
        <f t="shared" si="15"/>
        <v>-405.53545155891362</v>
      </c>
      <c r="AT7">
        <f t="shared" si="16"/>
        <v>161.60384056356793</v>
      </c>
      <c r="AU7">
        <f t="shared" si="17"/>
        <v>-1051.4047291265633</v>
      </c>
      <c r="AW7">
        <v>4</v>
      </c>
      <c r="AX7">
        <f>IF(Z7&gt;0, (R7*SUMPRODUCT(K7:$K$98, X7:$X$98)-K7*$AZ$3)/Z7, 0)</f>
        <v>4468.3643638262629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1000000</v>
      </c>
      <c r="S8">
        <f t="shared" si="1"/>
        <v>5121.118109152465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4270.7860524389707</v>
      </c>
      <c r="AC8">
        <f t="shared" si="2"/>
        <v>4839.4408051940482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-1228.1140649106153</v>
      </c>
      <c r="AI8">
        <f t="shared" si="7"/>
        <v>-1275.3639105697596</v>
      </c>
      <c r="AJ8">
        <f t="shared" si="8"/>
        <v>-568.65475275507742</v>
      </c>
      <c r="AK8">
        <f>G8*SUM(AB8, AE8:AF8)</f>
        <v>298.955023670728</v>
      </c>
      <c r="AL8">
        <f t="shared" si="9"/>
        <v>-1545.063639654109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-696.86490231601817</v>
      </c>
      <c r="AR8">
        <f t="shared" si="14"/>
        <v>-723.67573367157559</v>
      </c>
      <c r="AS8">
        <f t="shared" si="15"/>
        <v>-322.66997834525108</v>
      </c>
      <c r="AT8">
        <f t="shared" si="16"/>
        <v>169.63510908276061</v>
      </c>
      <c r="AU8">
        <f t="shared" si="17"/>
        <v>-876.71060293406606</v>
      </c>
      <c r="AW8">
        <v>5</v>
      </c>
      <c r="AX8">
        <f>IF(Z8&gt;0, (R8*SUMPRODUCT(K8:$K$98, X8:$X$98)-K8*$AZ$3)/Z8, 0)</f>
        <v>5121.118109152465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1000000</v>
      </c>
      <c r="S9">
        <f t="shared" si="1"/>
        <v>5719.9241468626133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4839.4408051940482</v>
      </c>
      <c r="AC9">
        <f t="shared" si="2"/>
        <v>5344.144658852676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-1243.5299430295761</v>
      </c>
      <c r="AI9">
        <f t="shared" si="7"/>
        <v>-1290.2451137349774</v>
      </c>
      <c r="AJ9">
        <f t="shared" si="8"/>
        <v>-504.70385365862785</v>
      </c>
      <c r="AK9">
        <f t="shared" ref="AK9:AK40" si="30">G9*SUM(AB9:AB9, AE9:AF9)</f>
        <v>338.7608563635834</v>
      </c>
      <c r="AL9">
        <f t="shared" si="9"/>
        <v>-1456.1881110300219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-630.01096925464401</v>
      </c>
      <c r="AR9">
        <f t="shared" si="14"/>
        <v>-653.67832856511143</v>
      </c>
      <c r="AS9">
        <f t="shared" si="15"/>
        <v>-255.69867924158507</v>
      </c>
      <c r="AT9">
        <f t="shared" si="16"/>
        <v>171.62679247047157</v>
      </c>
      <c r="AU9">
        <f t="shared" si="17"/>
        <v>-737.75021533622487</v>
      </c>
      <c r="AW9">
        <v>6</v>
      </c>
      <c r="AX9">
        <f>IF(Z9&gt;0, (R9*SUMPRODUCT(K9:$K$98, X9:$X$98)-K9*$AZ$3)/Z9, 0)</f>
        <v>5719.9241468626133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1000000</v>
      </c>
      <c r="S10">
        <f t="shared" si="1"/>
        <v>6265.0055661674724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5344.144658852676</v>
      </c>
      <c r="AC10">
        <f t="shared" si="2"/>
        <v>5786.962936003958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-1264.0041400921223</v>
      </c>
      <c r="AI10">
        <f t="shared" si="7"/>
        <v>-1310.1889588834649</v>
      </c>
      <c r="AJ10">
        <f t="shared" si="8"/>
        <v>-442.81827715128202</v>
      </c>
      <c r="AK10">
        <f t="shared" si="30"/>
        <v>374.09012611968734</v>
      </c>
      <c r="AL10">
        <f t="shared" si="9"/>
        <v>-1378.9171099150597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-571.77128095325634</v>
      </c>
      <c r="AR10">
        <f t="shared" si="14"/>
        <v>-592.66294749399685</v>
      </c>
      <c r="AS10">
        <f t="shared" si="15"/>
        <v>-200.30850020621747</v>
      </c>
      <c r="AT10">
        <f t="shared" si="16"/>
        <v>169.21937501552011</v>
      </c>
      <c r="AU10">
        <f t="shared" si="17"/>
        <v>-623.75207268469421</v>
      </c>
      <c r="AW10">
        <v>7</v>
      </c>
      <c r="AX10">
        <f>IF(Z10&gt;0, (R10*SUMPRODUCT(K10:$K$98, X10:$X$98)-K10*$AZ$3)/Z10, 0)</f>
        <v>6265.0055661674724</v>
      </c>
    </row>
    <row r="11" spans="1:52" x14ac:dyDescent="0.3">
      <c r="A11" t="s">
        <v>33</v>
      </c>
      <c r="C11" s="25">
        <f>AU100</f>
        <v>6730.4829882912154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1000000</v>
      </c>
      <c r="S11">
        <f t="shared" si="1"/>
        <v>6760.0017383700433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5786.962936003958</v>
      </c>
      <c r="AC11">
        <f t="shared" si="2"/>
        <v>6173.0749107702832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-1282.8849485308835</v>
      </c>
      <c r="AI11">
        <f t="shared" si="7"/>
        <v>-1328.5437748868862</v>
      </c>
      <c r="AJ11">
        <f t="shared" si="8"/>
        <v>-386.11197476632515</v>
      </c>
      <c r="AK11">
        <f t="shared" si="30"/>
        <v>405.08740552027712</v>
      </c>
      <c r="AL11">
        <f t="shared" si="9"/>
        <v>-1309.5683441329343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-518.13571413880015</v>
      </c>
      <c r="AR11">
        <f t="shared" si="14"/>
        <v>-536.57654831321202</v>
      </c>
      <c r="AS11">
        <f t="shared" si="15"/>
        <v>-155.94415073011214</v>
      </c>
      <c r="AT11">
        <f t="shared" si="16"/>
        <v>163.60800895531727</v>
      </c>
      <c r="AU11">
        <f t="shared" si="17"/>
        <v>-528.91269008800691</v>
      </c>
      <c r="AW11">
        <v>8</v>
      </c>
      <c r="AX11">
        <f>IF(Z11&gt;0, (R11*SUMPRODUCT(K11:$K$98, X11:$X$98)-K11*$AZ$3)/Z11, 0)</f>
        <v>6760.0017383700433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1000000</v>
      </c>
      <c r="S12">
        <f t="shared" si="1"/>
        <v>7211.635359300305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6173.0749107702832</v>
      </c>
      <c r="AC12">
        <f t="shared" si="2"/>
        <v>6510.1921035239611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-1310.2530764076671</v>
      </c>
      <c r="AI12">
        <f t="shared" si="7"/>
        <v>-1355.3898018462894</v>
      </c>
      <c r="AJ12">
        <f t="shared" si="8"/>
        <v>-337.11719275367795</v>
      </c>
      <c r="AK12">
        <f t="shared" si="30"/>
        <v>432.11524375391986</v>
      </c>
      <c r="AL12">
        <f t="shared" si="9"/>
        <v>-1260.3917508460474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-472.49039461556038</v>
      </c>
      <c r="AR12">
        <f t="shared" si="14"/>
        <v>-488.76715030356866</v>
      </c>
      <c r="AS12">
        <f t="shared" si="15"/>
        <v>-121.5678393006238</v>
      </c>
      <c r="AT12">
        <f t="shared" si="16"/>
        <v>155.82508884502241</v>
      </c>
      <c r="AU12">
        <f t="shared" si="17"/>
        <v>-454.50990075917002</v>
      </c>
      <c r="AW12">
        <v>9</v>
      </c>
      <c r="AX12">
        <f>IF(Z12&gt;0, (R12*SUMPRODUCT(K12:$K$98, X12:$X$98)-K12*$AZ$3)/Z12, 0)</f>
        <v>7211.635359300305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1000000</v>
      </c>
      <c r="S13">
        <f t="shared" si="1"/>
        <v>7621.6492223015093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6510.1921035239611</v>
      </c>
      <c r="AC13">
        <f t="shared" si="2"/>
        <v>6801.3203757766887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-1338.5729241387651</v>
      </c>
      <c r="AI13">
        <f t="shared" si="7"/>
        <v>-1383.1913536767943</v>
      </c>
      <c r="AJ13">
        <f t="shared" si="8"/>
        <v>-291.12827225272758</v>
      </c>
      <c r="AK13">
        <f t="shared" si="30"/>
        <v>455.71344724667733</v>
      </c>
      <c r="AL13">
        <f t="shared" si="9"/>
        <v>-1218.6061786828445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-430.98465679763041</v>
      </c>
      <c r="AR13">
        <f t="shared" si="14"/>
        <v>-445.35059696758361</v>
      </c>
      <c r="AS13">
        <f t="shared" si="15"/>
        <v>-93.735512080268023</v>
      </c>
      <c r="AT13">
        <f t="shared" si="16"/>
        <v>146.72753356791611</v>
      </c>
      <c r="AU13">
        <f t="shared" si="17"/>
        <v>-392.3585754799355</v>
      </c>
      <c r="AW13">
        <v>10</v>
      </c>
      <c r="AX13">
        <f>IF(Z13&gt;0, (R13*SUMPRODUCT(K13:$K$98, X13:$X$98)-K13*$AZ$3)/Z13, 0)</f>
        <v>7621.6492223015093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1000000</v>
      </c>
      <c r="S14">
        <f t="shared" si="1"/>
        <v>7994.9709194275792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6801.3203757766887</v>
      </c>
      <c r="AC14">
        <f t="shared" si="2"/>
        <v>7052.138100111456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-1373.141092718754</v>
      </c>
      <c r="AI14">
        <f t="shared" si="7"/>
        <v>-1417.2446809067669</v>
      </c>
      <c r="AJ14">
        <f t="shared" si="8"/>
        <v>-250.81772433476726</v>
      </c>
      <c r="AK14">
        <f t="shared" si="30"/>
        <v>476.09242630436825</v>
      </c>
      <c r="AL14">
        <f t="shared" si="9"/>
        <v>-1191.9699789371659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-394.74525171280555</v>
      </c>
      <c r="AR14">
        <f t="shared" si="14"/>
        <v>-407.42397942187495</v>
      </c>
      <c r="AS14">
        <f t="shared" si="15"/>
        <v>-72.104102230694636</v>
      </c>
      <c r="AT14">
        <f t="shared" si="16"/>
        <v>136.86519590494186</v>
      </c>
      <c r="AU14">
        <f t="shared" si="17"/>
        <v>-342.66288574762774</v>
      </c>
      <c r="AW14">
        <v>11</v>
      </c>
      <c r="AX14">
        <f>IF(Z14&gt;0, (R14*SUMPRODUCT(K14:$K$98, X14:$X$98)-K14*$AZ$3)/Z14, 0)</f>
        <v>7994.9709194275792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1000000</v>
      </c>
      <c r="S15">
        <f t="shared" si="1"/>
        <v>8334.3993154394248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7052.138100111456</v>
      </c>
      <c r="AC15">
        <f t="shared" si="2"/>
        <v>7266.144974409719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-1425.1712873533227</v>
      </c>
      <c r="AI15">
        <f t="shared" si="7"/>
        <v>-1468.7625810950879</v>
      </c>
      <c r="AJ15">
        <f t="shared" si="8"/>
        <v>-214.00687429826303</v>
      </c>
      <c r="AK15">
        <f t="shared" si="30"/>
        <v>493.64966700780195</v>
      </c>
      <c r="AL15">
        <f t="shared" si="9"/>
        <v>-1189.1197883855489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-365.80597264451387</v>
      </c>
      <c r="AR15">
        <f t="shared" si="14"/>
        <v>-376.99477201729115</v>
      </c>
      <c r="AS15">
        <f t="shared" si="15"/>
        <v>-54.93023435145885</v>
      </c>
      <c r="AT15">
        <f t="shared" si="16"/>
        <v>126.70757416168792</v>
      </c>
      <c r="AU15">
        <f t="shared" si="17"/>
        <v>-305.21743220706207</v>
      </c>
      <c r="AW15">
        <v>12</v>
      </c>
      <c r="AX15">
        <f>IF(Z15&gt;0, (R15*SUMPRODUCT(K15:$K$98, X15:$X$98)-K15*$AZ$3)/Z15, 0)</f>
        <v>8334.3993154394248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1000000</v>
      </c>
      <c r="S16">
        <f t="shared" si="1"/>
        <v>8639.3712872903143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7266.144974409719</v>
      </c>
      <c r="AC16">
        <f t="shared" si="2"/>
        <v>7443.8676857036598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-1486.1579775379978</v>
      </c>
      <c r="AI16">
        <f t="shared" si="7"/>
        <v>-1529.2390504434684</v>
      </c>
      <c r="AJ16">
        <f t="shared" si="8"/>
        <v>-177.72271129394085</v>
      </c>
      <c r="AK16">
        <f t="shared" si="30"/>
        <v>508.6301482086804</v>
      </c>
      <c r="AL16">
        <f t="shared" si="9"/>
        <v>-1198.3316135287289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-340.58905090722942</v>
      </c>
      <c r="AR16">
        <f t="shared" si="14"/>
        <v>-350.46212090026404</v>
      </c>
      <c r="AS16">
        <f t="shared" si="15"/>
        <v>-40.729458428463218</v>
      </c>
      <c r="AT16">
        <f t="shared" si="16"/>
        <v>116.5649022913304</v>
      </c>
      <c r="AU16">
        <f t="shared" si="17"/>
        <v>-274.62667703739686</v>
      </c>
      <c r="AW16">
        <v>13</v>
      </c>
      <c r="AX16">
        <f>IF(Z16&gt;0, (R16*SUMPRODUCT(K16:$K$98, X16:$X$98)-K16*$AZ$3)/Z16, 0)</f>
        <v>8639.3712872903143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1000000</v>
      </c>
      <c r="S17">
        <f t="shared" si="1"/>
        <v>8912.443108109459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7443.8676857036598</v>
      </c>
      <c r="AC17">
        <f t="shared" si="2"/>
        <v>7588.5721025986213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-1547.1180123452193</v>
      </c>
      <c r="AI17">
        <f t="shared" si="7"/>
        <v>-1589.690918621018</v>
      </c>
      <c r="AJ17">
        <f t="shared" si="8"/>
        <v>-144.70441689496147</v>
      </c>
      <c r="AK17">
        <f t="shared" si="30"/>
        <v>521.07073799925627</v>
      </c>
      <c r="AL17">
        <f t="shared" si="9"/>
        <v>-1213.3245975167233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-316.57099778076741</v>
      </c>
      <c r="AR17">
        <f t="shared" si="14"/>
        <v>-325.2822578854358</v>
      </c>
      <c r="AS17">
        <f t="shared" si="15"/>
        <v>-29.609390669740556</v>
      </c>
      <c r="AT17">
        <f t="shared" si="16"/>
        <v>106.62139676903823</v>
      </c>
      <c r="AU17">
        <f t="shared" si="17"/>
        <v>-248.27025178613812</v>
      </c>
      <c r="AW17">
        <v>14</v>
      </c>
      <c r="AX17">
        <f>IF(Z17&gt;0, (R17*SUMPRODUCT(K17:$K$98, X17:$X$98)-K17*$AZ$3)/Z17, 0)</f>
        <v>8912.443108109459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1000000</v>
      </c>
      <c r="S18">
        <f t="shared" si="1"/>
        <v>9158.4413498019912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7588.5721025986213</v>
      </c>
      <c r="AC18">
        <f t="shared" si="2"/>
        <v>7705.2988439269548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-1610.5543308665985</v>
      </c>
      <c r="AI18">
        <f t="shared" si="7"/>
        <v>-1652.6209803630959</v>
      </c>
      <c r="AJ18">
        <f t="shared" si="8"/>
        <v>-116.72674132833345</v>
      </c>
      <c r="AK18">
        <f t="shared" si="30"/>
        <v>531.20004718190353</v>
      </c>
      <c r="AL18">
        <f t="shared" si="9"/>
        <v>-1238.1476745095258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-294.24225481219179</v>
      </c>
      <c r="AR18">
        <f t="shared" si="14"/>
        <v>-301.92767439911336</v>
      </c>
      <c r="AS18">
        <f t="shared" si="15"/>
        <v>-21.325539230239816</v>
      </c>
      <c r="AT18">
        <f t="shared" si="16"/>
        <v>97.048262603500035</v>
      </c>
      <c r="AU18">
        <f t="shared" si="17"/>
        <v>-226.20495102585312</v>
      </c>
      <c r="AW18">
        <v>15</v>
      </c>
      <c r="AX18">
        <f>IF(Z18&gt;0, (R18*SUMPRODUCT(K18:$K$98, X18:$X$98)-K18*$AZ$3)/Z18, 0)</f>
        <v>9158.4413498019912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1000000</v>
      </c>
      <c r="S19">
        <f t="shared" si="1"/>
        <v>9381.1379560634377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7705.2988439269548</v>
      </c>
      <c r="AC19">
        <f t="shared" si="2"/>
        <v>7797.9295704621745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-1684.7280870182092</v>
      </c>
      <c r="AI19">
        <f t="shared" si="7"/>
        <v>-1726.2898336153905</v>
      </c>
      <c r="AJ19">
        <f t="shared" si="8"/>
        <v>-92.630726535219765</v>
      </c>
      <c r="AK19">
        <f t="shared" si="30"/>
        <v>539.37091907488684</v>
      </c>
      <c r="AL19">
        <f t="shared" si="9"/>
        <v>-1279.5496410757235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-274.81564530804769</v>
      </c>
      <c r="AR19">
        <f t="shared" si="14"/>
        <v>-281.59526648207901</v>
      </c>
      <c r="AS19">
        <f t="shared" si="15"/>
        <v>-15.110078050152776</v>
      </c>
      <c r="AT19">
        <f t="shared" si="16"/>
        <v>87.983080669300733</v>
      </c>
      <c r="AU19">
        <f t="shared" si="17"/>
        <v>-208.72226386293107</v>
      </c>
      <c r="AW19">
        <v>16</v>
      </c>
      <c r="AX19">
        <f>IF(Z19&gt;0, (R19*SUMPRODUCT(K19:$K$98, X19:$X$98)-K19*$AZ$3)/Z19, 0)</f>
        <v>9381.1379560634377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1000000</v>
      </c>
      <c r="S20">
        <f t="shared" si="1"/>
        <v>9582.1423684352139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7797.9295704621745</v>
      </c>
      <c r="AC20">
        <f t="shared" si="2"/>
        <v>7868.5362299285962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-1755.8823830692163</v>
      </c>
      <c r="AI20">
        <f t="shared" si="7"/>
        <v>-1796.9407180812725</v>
      </c>
      <c r="AJ20">
        <f t="shared" si="8"/>
        <v>-70.606659466421661</v>
      </c>
      <c r="AK20">
        <f t="shared" si="30"/>
        <v>545.85506993235231</v>
      </c>
      <c r="AL20">
        <f t="shared" si="9"/>
        <v>-1321.6923076153419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-255.73433243496365</v>
      </c>
      <c r="AR20">
        <f t="shared" si="14"/>
        <v>-261.71424657753033</v>
      </c>
      <c r="AS20">
        <f t="shared" si="15"/>
        <v>-10.283460383346398</v>
      </c>
      <c r="AT20">
        <f t="shared" si="16"/>
        <v>79.500701904295923</v>
      </c>
      <c r="AU20">
        <f t="shared" si="17"/>
        <v>-192.49700505658078</v>
      </c>
      <c r="AW20">
        <v>17</v>
      </c>
      <c r="AX20">
        <f>IF(Z20&gt;0, (R20*SUMPRODUCT(K20:$K$98, X20:$X$98)-K20*$AZ$3)/Z20, 0)</f>
        <v>9582.1423684352139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1000000</v>
      </c>
      <c r="S21">
        <f t="shared" si="1"/>
        <v>9765.8099473507737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7868.5362299285962</v>
      </c>
      <c r="AC21">
        <f t="shared" si="2"/>
        <v>7921.2146696136988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-1838.0124981495026</v>
      </c>
      <c r="AI21">
        <f t="shared" si="7"/>
        <v>-1878.5683491865307</v>
      </c>
      <c r="AJ21">
        <f t="shared" si="8"/>
        <v>-52.678439685102603</v>
      </c>
      <c r="AK21">
        <f t="shared" si="30"/>
        <v>550.79753609500176</v>
      </c>
      <c r="AL21">
        <f t="shared" si="9"/>
        <v>-1380.4492527766315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-239.01439188968052</v>
      </c>
      <c r="AR21">
        <f t="shared" si="14"/>
        <v>-244.28825813539049</v>
      </c>
      <c r="AS21">
        <f t="shared" si="15"/>
        <v>-6.8502827046651982</v>
      </c>
      <c r="AT21">
        <f t="shared" si="16"/>
        <v>71.625485831366206</v>
      </c>
      <c r="AU21">
        <f t="shared" si="17"/>
        <v>-179.51305500868949</v>
      </c>
      <c r="AW21">
        <v>18</v>
      </c>
      <c r="AX21">
        <f>IF(Z21&gt;0, (R21*SUMPRODUCT(K21:$K$98, X21:$X$98)-K21*$AZ$3)/Z21, 0)</f>
        <v>9765.8099473507737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1000000</v>
      </c>
      <c r="S22">
        <f t="shared" si="1"/>
        <v>9933.5495703539018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7921.2146696136988</v>
      </c>
      <c r="AC22">
        <f t="shared" si="2"/>
        <v>7957.5688242597935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-1925.7564639933032</v>
      </c>
      <c r="AI22">
        <f t="shared" si="7"/>
        <v>-1965.8104686967613</v>
      </c>
      <c r="AJ22">
        <f t="shared" si="8"/>
        <v>-36.354154646094685</v>
      </c>
      <c r="AK22">
        <f t="shared" si="30"/>
        <v>554.485026872959</v>
      </c>
      <c r="AL22">
        <f t="shared" si="9"/>
        <v>-1447.679596469897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-223.59337611006009</v>
      </c>
      <c r="AR22">
        <f t="shared" si="14"/>
        <v>-228.24391749773037</v>
      </c>
      <c r="AS22">
        <f t="shared" si="15"/>
        <v>-4.220963722532157</v>
      </c>
      <c r="AT22">
        <f t="shared" si="16"/>
        <v>64.379469304189982</v>
      </c>
      <c r="AU22">
        <f t="shared" si="17"/>
        <v>-168.08541191607253</v>
      </c>
      <c r="AW22">
        <v>19</v>
      </c>
      <c r="AX22">
        <f>IF(Z22&gt;0, (R22*SUMPRODUCT(K22:$K$98, X22:$X$98)-K22*$AZ$3)/Z22, 0)</f>
        <v>9933.5495703539018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1000000</v>
      </c>
      <c r="S23">
        <f t="shared" si="1"/>
        <v>10087.670146532901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7957.5688242597935</v>
      </c>
      <c r="AC23">
        <f t="shared" si="2"/>
        <v>7979.8402218423862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-2020.4081106523054</v>
      </c>
      <c r="AI23">
        <f t="shared" si="7"/>
        <v>-2059.9605549031962</v>
      </c>
      <c r="AJ23">
        <f t="shared" si="8"/>
        <v>-22.271397582592726</v>
      </c>
      <c r="AK23">
        <f t="shared" si="30"/>
        <v>557.02981769818564</v>
      </c>
      <c r="AL23">
        <f t="shared" si="9"/>
        <v>-1525.2021347876034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-209.44917297410987</v>
      </c>
      <c r="AR23">
        <f t="shared" si="14"/>
        <v>-213.54944692063401</v>
      </c>
      <c r="AS23">
        <f t="shared" si="15"/>
        <v>-2.30880374121325</v>
      </c>
      <c r="AT23">
        <f t="shared" si="16"/>
        <v>57.745479254256452</v>
      </c>
      <c r="AU23">
        <f t="shared" si="17"/>
        <v>-158.11277140759083</v>
      </c>
      <c r="AW23">
        <v>20</v>
      </c>
      <c r="AX23">
        <f>IF(Z23&gt;0, (R23*SUMPRODUCT(K23:$K$98, X23:$X$98)-K23*$AZ$3)/Z23, 0)</f>
        <v>10087.670146532901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1000000</v>
      </c>
      <c r="S24">
        <f t="shared" si="1"/>
        <v>10230.111387358356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7979.8402218423862</v>
      </c>
      <c r="AC24">
        <f t="shared" si="2"/>
        <v>7989.913168236716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-2119.2199629627362</v>
      </c>
      <c r="AI24">
        <f t="shared" si="7"/>
        <v>-2158.2709217729703</v>
      </c>
      <c r="AJ24">
        <f t="shared" si="8"/>
        <v>-10.072946394329847</v>
      </c>
      <c r="AK24">
        <f t="shared" si="30"/>
        <v>558.58881552896707</v>
      </c>
      <c r="AL24">
        <f t="shared" si="9"/>
        <v>-1609.7550526383329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-196.15417683460979</v>
      </c>
      <c r="AR24">
        <f t="shared" si="14"/>
        <v>-199.76871841778495</v>
      </c>
      <c r="AS24">
        <f t="shared" si="15"/>
        <v>-0.93234800672442741</v>
      </c>
      <c r="AT24">
        <f t="shared" si="16"/>
        <v>51.702763853697654</v>
      </c>
      <c r="AU24">
        <f t="shared" si="17"/>
        <v>-148.99830257081172</v>
      </c>
      <c r="AW24">
        <v>21</v>
      </c>
      <c r="AX24">
        <f>IF(Z24&gt;0, (R24*SUMPRODUCT(K24:$K$98, X24:$X$98)-K24*$AZ$3)/Z24, 0)</f>
        <v>10230.111387358356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1000000</v>
      </c>
      <c r="S25">
        <f t="shared" si="1"/>
        <v>10375.63177823064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7989.913168236716</v>
      </c>
      <c r="AC25">
        <f t="shared" si="2"/>
        <v>7989.7608836953577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-3158.4415485717168</v>
      </c>
      <c r="AI25">
        <f t="shared" si="7"/>
        <v>-3196.9440757164198</v>
      </c>
      <c r="AJ25">
        <f t="shared" si="8"/>
        <v>0.15228454135831271</v>
      </c>
      <c r="AK25">
        <f t="shared" si="30"/>
        <v>559.29392177657019</v>
      </c>
      <c r="AL25">
        <f t="shared" si="9"/>
        <v>-2637.4978693984913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-261.02153861357584</v>
      </c>
      <c r="AR25">
        <f t="shared" si="14"/>
        <v>-264.20348411463033</v>
      </c>
      <c r="AS25">
        <f t="shared" si="15"/>
        <v>1.2585176797203897E-2</v>
      </c>
      <c r="AT25">
        <f t="shared" si="16"/>
        <v>46.221453762650327</v>
      </c>
      <c r="AU25">
        <f t="shared" si="17"/>
        <v>-217.96944517518284</v>
      </c>
      <c r="AW25">
        <v>22</v>
      </c>
      <c r="AX25">
        <f>IF(Z25&gt;0, (R25*SUMPRODUCT(K25:$K$98, X25:$X$98)-K25*$AZ$3)/Z25, 0)</f>
        <v>10375.63177823064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1000000</v>
      </c>
      <c r="S26">
        <f t="shared" si="1"/>
        <v>10426.653806944676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7989.7608836953577</v>
      </c>
      <c r="AC26">
        <f t="shared" si="2"/>
        <v>7903.7410346293291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-4317.6733940069907</v>
      </c>
      <c r="AI26">
        <f t="shared" si="7"/>
        <v>-4355.5750122105464</v>
      </c>
      <c r="AJ26">
        <f t="shared" si="8"/>
        <v>86.019849066028655</v>
      </c>
      <c r="AK26">
        <f t="shared" si="30"/>
        <v>559.28326185867513</v>
      </c>
      <c r="AL26">
        <f t="shared" si="9"/>
        <v>-3710.2719012858424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-318.59229329308044</v>
      </c>
      <c r="AR26">
        <f t="shared" si="14"/>
        <v>-321.38897621952646</v>
      </c>
      <c r="AS26">
        <f t="shared" si="15"/>
        <v>6.3472288155722278</v>
      </c>
      <c r="AT26">
        <f t="shared" si="16"/>
        <v>41.268368571673683</v>
      </c>
      <c r="AU26">
        <f t="shared" si="17"/>
        <v>-273.77337883228051</v>
      </c>
      <c r="AW26">
        <v>23</v>
      </c>
      <c r="AX26">
        <f>IF(Z26&gt;0, (R26*SUMPRODUCT(K26:$K$98, X26:$X$98)-K26*$AZ$3)/Z26, 0)</f>
        <v>10426.653806944676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1000000</v>
      </c>
      <c r="S27">
        <f t="shared" si="1"/>
        <v>10391.845918858084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7903.7410346293291</v>
      </c>
      <c r="AC27">
        <f t="shared" si="2"/>
        <v>7741.4002498608425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-5502.5569307921987</v>
      </c>
      <c r="AI27">
        <f t="shared" si="7"/>
        <v>-5539.8044049671789</v>
      </c>
      <c r="AJ27">
        <f t="shared" si="8"/>
        <v>162.34078476848663</v>
      </c>
      <c r="AK27">
        <f t="shared" si="30"/>
        <v>553.26187242405308</v>
      </c>
      <c r="AL27">
        <f t="shared" si="9"/>
        <v>-4824.2017477746394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-362.52002434056362</v>
      </c>
      <c r="AR27">
        <f t="shared" si="14"/>
        <v>-364.97396628325868</v>
      </c>
      <c r="AS27">
        <f t="shared" si="15"/>
        <v>10.695352358174535</v>
      </c>
      <c r="AT27">
        <f t="shared" si="16"/>
        <v>36.450055852306797</v>
      </c>
      <c r="AU27">
        <f t="shared" si="17"/>
        <v>-317.82855807277735</v>
      </c>
      <c r="AW27">
        <v>24</v>
      </c>
      <c r="AX27">
        <f>IF(Z27&gt;0, (R27*SUMPRODUCT(K27:$K$98, X27:$X$98)-K27*$AZ$3)/Z27, 0)</f>
        <v>10391.845918858084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1000000</v>
      </c>
      <c r="S28">
        <f t="shared" si="1"/>
        <v>10288.730928829367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7741.4002498608425</v>
      </c>
      <c r="AC28">
        <f t="shared" si="2"/>
        <v>7518.3905009886666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-6759.6716132754464</v>
      </c>
      <c r="AI28">
        <f t="shared" si="7"/>
        <v>-6796.2086291280129</v>
      </c>
      <c r="AJ28">
        <f t="shared" si="8"/>
        <v>223.00974887217581</v>
      </c>
      <c r="AK28">
        <f t="shared" si="30"/>
        <v>541.89801749025901</v>
      </c>
      <c r="AL28">
        <f t="shared" si="9"/>
        <v>-6031.3008627655781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-397.62623550026859</v>
      </c>
      <c r="AR28">
        <f t="shared" si="14"/>
        <v>-399.77546358426866</v>
      </c>
      <c r="AS28">
        <f t="shared" si="15"/>
        <v>13.1181708220491</v>
      </c>
      <c r="AT28">
        <f t="shared" si="16"/>
        <v>31.876233202888017</v>
      </c>
      <c r="AU28">
        <f t="shared" si="17"/>
        <v>-354.78105955933154</v>
      </c>
      <c r="AW28">
        <v>25</v>
      </c>
      <c r="AX28">
        <f>IF(Z28&gt;0, (R28*SUMPRODUCT(K28:$K$98, X28:$X$98)-K28*$AZ$3)/Z28, 0)</f>
        <v>10288.730928829367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1000000</v>
      </c>
      <c r="S29">
        <f t="shared" si="1"/>
        <v>10127.94995186776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7518.3905009886666</v>
      </c>
      <c r="AC29">
        <f t="shared" si="2"/>
        <v>7245.3270114423149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-8053.4890342227827</v>
      </c>
      <c r="AI29">
        <f t="shared" si="7"/>
        <v>-8089.2580054651125</v>
      </c>
      <c r="AJ29">
        <f t="shared" si="8"/>
        <v>273.06348954635178</v>
      </c>
      <c r="AK29">
        <f t="shared" si="30"/>
        <v>526.28733506920673</v>
      </c>
      <c r="AL29">
        <f t="shared" si="9"/>
        <v>-7289.9071808495537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-422.97576274580348</v>
      </c>
      <c r="AR29">
        <f t="shared" si="14"/>
        <v>-424.85437806763053</v>
      </c>
      <c r="AS29">
        <f t="shared" si="15"/>
        <v>14.341515494476035</v>
      </c>
      <c r="AT29">
        <f t="shared" si="16"/>
        <v>27.641036826200516</v>
      </c>
      <c r="AU29">
        <f t="shared" si="17"/>
        <v>-382.87182574695396</v>
      </c>
      <c r="AW29">
        <v>26</v>
      </c>
      <c r="AX29">
        <f>IF(Z29&gt;0, (R29*SUMPRODUCT(K29:$K$98, X29:$X$98)-K29*$AZ$3)/Z29, 0)</f>
        <v>10127.94995186776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1000000</v>
      </c>
      <c r="S30">
        <f t="shared" si="1"/>
        <v>9922.9931947188161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7245.3270114423149</v>
      </c>
      <c r="AC30">
        <f t="shared" si="2"/>
        <v>6933.5679861553654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-9488.0773117404642</v>
      </c>
      <c r="AI30">
        <f t="shared" si="7"/>
        <v>-9523.0141894047847</v>
      </c>
      <c r="AJ30">
        <f t="shared" si="8"/>
        <v>311.75902528694951</v>
      </c>
      <c r="AK30">
        <f t="shared" si="30"/>
        <v>507.17289080096208</v>
      </c>
      <c r="AL30">
        <f t="shared" si="9"/>
        <v>-8704.0822733168734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-444.92991095343746</v>
      </c>
      <c r="AR30">
        <f t="shared" si="14"/>
        <v>-446.5682262155762</v>
      </c>
      <c r="AS30">
        <f t="shared" si="15"/>
        <v>14.619496743372149</v>
      </c>
      <c r="AT30">
        <f t="shared" si="16"/>
        <v>23.783152447845705</v>
      </c>
      <c r="AU30">
        <f t="shared" si="17"/>
        <v>-408.16557702435841</v>
      </c>
      <c r="AW30">
        <v>27</v>
      </c>
      <c r="AX30">
        <f>IF(Z30&gt;0, (R30*SUMPRODUCT(K30:$K$98, X30:$X$98)-K30*$AZ$3)/Z30, 0)</f>
        <v>9922.9931947188161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1000000</v>
      </c>
      <c r="S31">
        <f t="shared" si="1"/>
        <v>9678.1874326271172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6933.5679861553654</v>
      </c>
      <c r="AC31">
        <f t="shared" si="2"/>
        <v>6587.9387336473355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-11050.534405224324</v>
      </c>
      <c r="AI31">
        <f t="shared" si="7"/>
        <v>-11084.569387391739</v>
      </c>
      <c r="AJ31">
        <f t="shared" si="8"/>
        <v>345.62925250802982</v>
      </c>
      <c r="AK31">
        <f t="shared" si="30"/>
        <v>485.34975903087565</v>
      </c>
      <c r="AL31">
        <f t="shared" si="9"/>
        <v>-10253.590375852833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-462.67778340579457</v>
      </c>
      <c r="AR31">
        <f t="shared" si="14"/>
        <v>-464.10280318583619</v>
      </c>
      <c r="AS31">
        <f t="shared" si="15"/>
        <v>14.471243703382747</v>
      </c>
      <c r="AT31">
        <f t="shared" si="16"/>
        <v>20.321238996258618</v>
      </c>
      <c r="AU31">
        <f t="shared" si="17"/>
        <v>-429.31032048619483</v>
      </c>
      <c r="AW31">
        <v>28</v>
      </c>
      <c r="AX31">
        <f>IF(Z31&gt;0, (R31*SUMPRODUCT(K31:$K$98, X31:$X$98)-K31*$AZ$3)/Z31, 0)</f>
        <v>9678.1874326271172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1000000</v>
      </c>
      <c r="S32">
        <f t="shared" si="1"/>
        <v>9397.8839223488103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6587.9387336473355</v>
      </c>
      <c r="AC32">
        <f t="shared" si="2"/>
        <v>6213.922252424939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-12688.241352012423</v>
      </c>
      <c r="AI32">
        <f t="shared" si="7"/>
        <v>-12721.301572290564</v>
      </c>
      <c r="AJ32">
        <f t="shared" si="8"/>
        <v>374.01648122239658</v>
      </c>
      <c r="AK32">
        <f t="shared" si="30"/>
        <v>461.15571135531354</v>
      </c>
      <c r="AL32">
        <f t="shared" si="9"/>
        <v>-11886.129379712853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-474.32801249957782</v>
      </c>
      <c r="AR32">
        <f t="shared" si="14"/>
        <v>-475.56391179738256</v>
      </c>
      <c r="AS32">
        <f t="shared" si="15"/>
        <v>13.981960876884441</v>
      </c>
      <c r="AT32">
        <f t="shared" si="16"/>
        <v>17.239510658055199</v>
      </c>
      <c r="AU32">
        <f t="shared" si="17"/>
        <v>-444.34244026244289</v>
      </c>
      <c r="AW32">
        <v>29</v>
      </c>
      <c r="AX32">
        <f>IF(Z32&gt;0, (R32*SUMPRODUCT(K32:$K$98, X32:$X$98)-K32*$AZ$3)/Z32, 0)</f>
        <v>9397.8839223488103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1000000</v>
      </c>
      <c r="S33">
        <f t="shared" si="1"/>
        <v>9089.7276168187454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6213.922252424939</v>
      </c>
      <c r="AC33">
        <f t="shared" si="2"/>
        <v>5818.7561168748252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-14445.993852736283</v>
      </c>
      <c r="AI33">
        <f t="shared" si="7"/>
        <v>-14478.001171119005</v>
      </c>
      <c r="AJ33">
        <f t="shared" si="8"/>
        <v>395.16613555011372</v>
      </c>
      <c r="AK33">
        <f t="shared" si="30"/>
        <v>434.97455766974576</v>
      </c>
      <c r="AL33">
        <f t="shared" si="9"/>
        <v>-13647.860477899147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-482.17728318637421</v>
      </c>
      <c r="AR33">
        <f t="shared" si="14"/>
        <v>-483.245621022953</v>
      </c>
      <c r="AS33">
        <f t="shared" si="15"/>
        <v>13.189825192312485</v>
      </c>
      <c r="AT33">
        <f t="shared" si="16"/>
        <v>14.51854767560115</v>
      </c>
      <c r="AU33">
        <f t="shared" si="17"/>
        <v>-455.53724815503938</v>
      </c>
      <c r="AW33">
        <v>30</v>
      </c>
      <c r="AX33">
        <f>IF(Z33&gt;0, (R33*SUMPRODUCT(K33:$K$98, X33:$X$98)-K33*$AZ$3)/Z33, 0)</f>
        <v>9089.7276168187454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1000000</v>
      </c>
      <c r="S34">
        <f t="shared" si="1"/>
        <v>8757.6675867839294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5818.7561168748252</v>
      </c>
      <c r="AC34">
        <f t="shared" si="2"/>
        <v>5407.2590809647563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-16313.490033305903</v>
      </c>
      <c r="AI34">
        <f t="shared" si="7"/>
        <v>-16344.361604003132</v>
      </c>
      <c r="AJ34">
        <f t="shared" si="8"/>
        <v>411.49703591006892</v>
      </c>
      <c r="AK34">
        <f t="shared" si="30"/>
        <v>407.31292818123779</v>
      </c>
      <c r="AL34">
        <f t="shared" si="9"/>
        <v>-15525.551639911826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-486.17002548880527</v>
      </c>
      <c r="AR34">
        <f t="shared" si="14"/>
        <v>-487.09005132522094</v>
      </c>
      <c r="AS34">
        <f t="shared" si="15"/>
        <v>12.263318519122832</v>
      </c>
      <c r="AT34">
        <f t="shared" si="16"/>
        <v>12.138624921552925</v>
      </c>
      <c r="AU34">
        <f t="shared" si="17"/>
        <v>-462.68810788454522</v>
      </c>
      <c r="AW34">
        <v>31</v>
      </c>
      <c r="AX34">
        <f>IF(Z34&gt;0, (R34*SUMPRODUCT(K34:$K$98, X34:$X$98)-K34*$AZ$3)/Z34, 0)</f>
        <v>8757.6675867839294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8402.4770479595845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5407.2590809647563</v>
      </c>
      <c r="AC35">
        <f t="shared" ref="AC35:AC66" si="33">S35*Z35</f>
        <v>4984.1964191155112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-18075.304643228039</v>
      </c>
      <c r="AI35">
        <f t="shared" ref="AI35:AI66" si="38">SUM(AE35:AH35)</f>
        <v>-18104.963732986136</v>
      </c>
      <c r="AJ35">
        <f t="shared" ref="AJ35:AJ66" si="39">AB35-AC35</f>
        <v>423.06266184924516</v>
      </c>
      <c r="AK35">
        <f t="shared" si="30"/>
        <v>378.508135667533</v>
      </c>
      <c r="AL35">
        <f t="shared" ref="AL35:AL66" si="40">SUM(AI35:AK35)</f>
        <v>-17303.392935469357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-480.95993501910698</v>
      </c>
      <c r="AR35">
        <f t="shared" ref="AR35:AR66" si="45">AI35*$K35</f>
        <v>-481.74912414561635</v>
      </c>
      <c r="AS35">
        <f t="shared" ref="AS35:AS66" si="46">AJ35*$K35</f>
        <v>11.257137534788731</v>
      </c>
      <c r="AT35">
        <f t="shared" ref="AT35:AT66" si="47">AK35*$K35</f>
        <v>10.071600558227077</v>
      </c>
      <c r="AU35">
        <f t="shared" ref="AU35:AU66" si="48">AL35*$K35</f>
        <v>-460.42038605260052</v>
      </c>
      <c r="AW35">
        <v>32</v>
      </c>
      <c r="AX35">
        <f>IF(Z35&gt;0, (R35*SUMPRODUCT(K35:$K$98, X35:$X$98)-K35*$AZ$3)/Z35, 0)</f>
        <v>8402.4770479595845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1000000</v>
      </c>
      <c r="S36">
        <f t="shared" si="32"/>
        <v>8034.8088278775331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4984.1964191155112</v>
      </c>
      <c r="AC36">
        <f t="shared" si="33"/>
        <v>4559.5823444888665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-19771.342414542014</v>
      </c>
      <c r="AI36">
        <f t="shared" si="38"/>
        <v>-19799.716346281803</v>
      </c>
      <c r="AJ36">
        <f t="shared" si="39"/>
        <v>424.61407462664465</v>
      </c>
      <c r="AK36">
        <f t="shared" si="30"/>
        <v>348.8937493380858</v>
      </c>
      <c r="AL36">
        <f t="shared" si="40"/>
        <v>-19026.208522317072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-469.72254956577768</v>
      </c>
      <c r="AR36">
        <f t="shared" si="45"/>
        <v>-470.3966502554818</v>
      </c>
      <c r="AS36">
        <f t="shared" si="46"/>
        <v>10.087873728211946</v>
      </c>
      <c r="AT36">
        <f t="shared" si="47"/>
        <v>8.2889294024927356</v>
      </c>
      <c r="AU36">
        <f t="shared" si="48"/>
        <v>-452.01984712477713</v>
      </c>
      <c r="AW36">
        <v>33</v>
      </c>
      <c r="AX36">
        <f>IF(Z36&gt;0, (R36*SUMPRODUCT(K36:$K$98, X36:$X$98)-K36*$AZ$3)/Z36, 0)</f>
        <v>8034.8088278775331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1000000</v>
      </c>
      <c r="S37">
        <f t="shared" si="32"/>
        <v>7661.9760622814174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4559.5823444888665</v>
      </c>
      <c r="AC37">
        <f t="shared" si="33"/>
        <v>4140.1685988449317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-21451.259873914543</v>
      </c>
      <c r="AI37">
        <f t="shared" si="38"/>
        <v>-21478.277503343237</v>
      </c>
      <c r="AJ37">
        <f t="shared" si="39"/>
        <v>419.41374564393482</v>
      </c>
      <c r="AK37">
        <f t="shared" si="30"/>
        <v>319.17076411422067</v>
      </c>
      <c r="AL37">
        <f t="shared" si="40"/>
        <v>-20739.692993585082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-455.0300030625794</v>
      </c>
      <c r="AR37">
        <f t="shared" si="45"/>
        <v>-455.60310842207542</v>
      </c>
      <c r="AS37">
        <f t="shared" si="46"/>
        <v>8.8967193109679563</v>
      </c>
      <c r="AT37">
        <f t="shared" si="47"/>
        <v>6.7703377156409816</v>
      </c>
      <c r="AU37">
        <f t="shared" si="48"/>
        <v>-439.93605139546651</v>
      </c>
      <c r="AW37">
        <v>34</v>
      </c>
      <c r="AX37">
        <f>IF(Z37&gt;0, (R37*SUMPRODUCT(K37:$K$98, X37:$X$98)-K37*$AZ$3)/Z37, 0)</f>
        <v>7661.9760622814174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1000000</v>
      </c>
      <c r="S38">
        <f t="shared" si="32"/>
        <v>7290.4804741379548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4140.1685988449317</v>
      </c>
      <c r="AC38">
        <f t="shared" si="33"/>
        <v>3730.0571707125678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-23315.133491786135</v>
      </c>
      <c r="AI38">
        <f t="shared" si="38"/>
        <v>-23340.715188245955</v>
      </c>
      <c r="AJ38">
        <f t="shared" si="39"/>
        <v>410.11142813236393</v>
      </c>
      <c r="AK38">
        <f t="shared" si="30"/>
        <v>289.81180191914524</v>
      </c>
      <c r="AL38">
        <f t="shared" si="40"/>
        <v>-22640.791958194444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-441.57767949168749</v>
      </c>
      <c r="AR38">
        <f t="shared" si="45"/>
        <v>-442.06218480941033</v>
      </c>
      <c r="AS38">
        <f t="shared" si="46"/>
        <v>7.7673178595143328</v>
      </c>
      <c r="AT38">
        <f t="shared" si="47"/>
        <v>5.4888994320296653</v>
      </c>
      <c r="AU38">
        <f t="shared" si="48"/>
        <v>-428.80596751786629</v>
      </c>
      <c r="AW38">
        <v>35</v>
      </c>
      <c r="AX38">
        <f>IF(Z38&gt;0, (R38*SUMPRODUCT(K38:$K$98, X38:$X$98)-K38*$AZ$3)/Z38, 0)</f>
        <v>7290.4804741379548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1000000</v>
      </c>
      <c r="S39">
        <f t="shared" si="32"/>
        <v>6912.5940587580799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3730.0571707125678</v>
      </c>
      <c r="AC39">
        <f t="shared" si="33"/>
        <v>3328.5853616942873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-24992.805807313151</v>
      </c>
      <c r="AI39">
        <f t="shared" si="38"/>
        <v>-25016.882046518003</v>
      </c>
      <c r="AJ39">
        <f t="shared" si="39"/>
        <v>401.47180901828051</v>
      </c>
      <c r="AK39">
        <f t="shared" si="30"/>
        <v>261.10400194987977</v>
      </c>
      <c r="AL39">
        <f t="shared" si="40"/>
        <v>-24354.306235549844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-422.6357190257288</v>
      </c>
      <c r="AR39">
        <f t="shared" si="45"/>
        <v>-423.04285533312174</v>
      </c>
      <c r="AS39">
        <f t="shared" si="46"/>
        <v>6.7890067238209815</v>
      </c>
      <c r="AT39">
        <f t="shared" si="47"/>
        <v>4.4153456980925547</v>
      </c>
      <c r="AU39">
        <f t="shared" si="48"/>
        <v>-411.83850291120825</v>
      </c>
      <c r="AW39">
        <v>36</v>
      </c>
      <c r="AX39">
        <f>IF(Z39&gt;0, (R39*SUMPRODUCT(K39:$K$98, X39:$X$98)-K39*$AZ$3)/Z39, 0)</f>
        <v>6912.5940587580799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1000000</v>
      </c>
      <c r="S40">
        <f t="shared" si="32"/>
        <v>6530.667491725465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3328.5853616942873</v>
      </c>
      <c r="AC40">
        <f t="shared" si="33"/>
        <v>2941.7584555912435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-26256.583427245932</v>
      </c>
      <c r="AI40">
        <f t="shared" si="38"/>
        <v>-26279.106074887375</v>
      </c>
      <c r="AJ40">
        <f t="shared" si="39"/>
        <v>386.82690610304371</v>
      </c>
      <c r="AK40">
        <f t="shared" si="30"/>
        <v>233.00097531860013</v>
      </c>
      <c r="AL40">
        <f t="shared" si="40"/>
        <v>-25659.278193465732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-396.4344387414975</v>
      </c>
      <c r="AR40">
        <f t="shared" si="45"/>
        <v>-396.77449643413098</v>
      </c>
      <c r="AS40">
        <f t="shared" si="46"/>
        <v>5.8404974065262536</v>
      </c>
      <c r="AT40">
        <f t="shared" si="47"/>
        <v>3.5179600244866833</v>
      </c>
      <c r="AU40">
        <f t="shared" si="48"/>
        <v>-387.41603900311804</v>
      </c>
      <c r="AW40">
        <v>37</v>
      </c>
      <c r="AX40">
        <f>IF(Z40&gt;0, (R40*SUMPRODUCT(K40:$K$98, X40:$X$98)-K40*$AZ$3)/Z40, 0)</f>
        <v>6530.667491725465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1000000</v>
      </c>
      <c r="S41">
        <f t="shared" si="32"/>
        <v>6157.352326146839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2941.7584555912435</v>
      </c>
      <c r="AC41">
        <f t="shared" si="33"/>
        <v>2577.296171245001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-27376.278208174554</v>
      </c>
      <c r="AI41">
        <f t="shared" si="38"/>
        <v>-27397.206815429174</v>
      </c>
      <c r="AJ41">
        <f t="shared" si="39"/>
        <v>364.46228434624254</v>
      </c>
      <c r="AK41">
        <f t="shared" ref="AK41:AK72" si="61">G41*SUM(AB41:AB41, AE41:AF41)</f>
        <v>205.92309189138706</v>
      </c>
      <c r="AL41">
        <f t="shared" si="40"/>
        <v>-26826.821439191546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-369.05368338929924</v>
      </c>
      <c r="AR41">
        <f t="shared" si="45"/>
        <v>-369.3358174155826</v>
      </c>
      <c r="AS41">
        <f t="shared" si="46"/>
        <v>4.913237200164609</v>
      </c>
      <c r="AT41">
        <f t="shared" si="47"/>
        <v>2.7760046482409333</v>
      </c>
      <c r="AU41">
        <f t="shared" si="48"/>
        <v>-361.64657556717708</v>
      </c>
      <c r="AW41">
        <v>38</v>
      </c>
      <c r="AX41">
        <f>IF(Z41&gt;0, (R41*SUMPRODUCT(K41:$K$98, X41:$X$98)-K41*$AZ$3)/Z41, 0)</f>
        <v>6157.352326146839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1000000</v>
      </c>
      <c r="S42">
        <f t="shared" si="32"/>
        <v>5792.2949630970134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2577.296171245001</v>
      </c>
      <c r="AC42">
        <f t="shared" si="33"/>
        <v>2236.7890542800369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-28220.134022130038</v>
      </c>
      <c r="AI42">
        <f t="shared" si="38"/>
        <v>-28239.442336611006</v>
      </c>
      <c r="AJ42">
        <f t="shared" si="39"/>
        <v>340.5071169649641</v>
      </c>
      <c r="AK42">
        <f t="shared" si="61"/>
        <v>180.41073198715009</v>
      </c>
      <c r="AL42">
        <f t="shared" si="40"/>
        <v>-27718.524487658891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-339.66921521471414</v>
      </c>
      <c r="AR42">
        <f t="shared" si="45"/>
        <v>-339.90161808075743</v>
      </c>
      <c r="AS42">
        <f t="shared" si="46"/>
        <v>4.0984846175363518</v>
      </c>
      <c r="AT42">
        <f t="shared" si="47"/>
        <v>2.1714982537762597</v>
      </c>
      <c r="AU42">
        <f t="shared" si="48"/>
        <v>-333.63163520944482</v>
      </c>
      <c r="AW42">
        <v>39</v>
      </c>
      <c r="AX42">
        <f>IF(Z42&gt;0, (R42*SUMPRODUCT(K42:$K$98, X42:$X$98)-K42*$AZ$3)/Z42, 0)</f>
        <v>5792.2949630970134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1000000</v>
      </c>
      <c r="S43">
        <f t="shared" si="32"/>
        <v>5440.1250269299017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2236.7890542800369</v>
      </c>
      <c r="AC43">
        <f t="shared" si="33"/>
        <v>1922.6078448013352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-28892.189456740703</v>
      </c>
      <c r="AI43">
        <f t="shared" si="38"/>
        <v>-28909.860078604026</v>
      </c>
      <c r="AJ43">
        <f t="shared" si="39"/>
        <v>314.1812094787017</v>
      </c>
      <c r="AK43">
        <f t="shared" si="61"/>
        <v>156.57523379960259</v>
      </c>
      <c r="AL43">
        <f t="shared" si="40"/>
        <v>-28439.103635325722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-310.49852913621271</v>
      </c>
      <c r="AR43">
        <f t="shared" si="45"/>
        <v>-310.68843174313344</v>
      </c>
      <c r="AS43">
        <f t="shared" si="46"/>
        <v>3.3764420509368356</v>
      </c>
      <c r="AT43">
        <f t="shared" si="47"/>
        <v>1.6826824379899237</v>
      </c>
      <c r="AU43">
        <f t="shared" si="48"/>
        <v>-305.62930725420671</v>
      </c>
      <c r="AW43">
        <v>40</v>
      </c>
      <c r="AX43">
        <f>IF(Z43&gt;0, (R43*SUMPRODUCT(K43:$K$98, X43:$X$98)-K43*$AZ$3)/Z43, 0)</f>
        <v>5440.1250269299017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1000000</v>
      </c>
      <c r="S44">
        <f t="shared" si="32"/>
        <v>5102.2445348796937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1922.6078448013352</v>
      </c>
      <c r="AC44">
        <f t="shared" si="33"/>
        <v>1634.8664636437056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-29457.280058593216</v>
      </c>
      <c r="AI44">
        <f t="shared" si="38"/>
        <v>-29473.301110234974</v>
      </c>
      <c r="AJ44">
        <f t="shared" si="39"/>
        <v>287.74138115762958</v>
      </c>
      <c r="AK44">
        <f t="shared" si="61"/>
        <v>134.58254913609349</v>
      </c>
      <c r="AL44">
        <f t="shared" si="40"/>
        <v>-29050.977179941252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-282.65307481163666</v>
      </c>
      <c r="AR44">
        <f t="shared" si="45"/>
        <v>-282.8068024979421</v>
      </c>
      <c r="AS44">
        <f t="shared" si="46"/>
        <v>2.7609808499962107</v>
      </c>
      <c r="AT44">
        <f t="shared" si="47"/>
        <v>1.2913674057360227</v>
      </c>
      <c r="AU44">
        <f t="shared" si="48"/>
        <v>-278.75445424220987</v>
      </c>
      <c r="AW44">
        <v>41</v>
      </c>
      <c r="AX44">
        <f>IF(Z44&gt;0, (R44*SUMPRODUCT(K44:$K$98, X44:$X$98)-K44*$AZ$3)/Z44, 0)</f>
        <v>5102.2445348796937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1000000</v>
      </c>
      <c r="S45">
        <f t="shared" si="32"/>
        <v>4772.5942106192488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1634.8664636437056</v>
      </c>
      <c r="AC45">
        <f t="shared" si="33"/>
        <v>1372.5322709558041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-29630.614590398654</v>
      </c>
      <c r="AI45">
        <f t="shared" si="38"/>
        <v>-29644.993900794474</v>
      </c>
      <c r="AJ45">
        <f t="shared" si="39"/>
        <v>262.33419268790158</v>
      </c>
      <c r="AK45">
        <f t="shared" si="61"/>
        <v>114.44065245505941</v>
      </c>
      <c r="AL45">
        <f t="shared" si="40"/>
        <v>-29268.219055651516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-253.85382256088056</v>
      </c>
      <c r="AR45">
        <f t="shared" si="45"/>
        <v>-253.97701416389751</v>
      </c>
      <c r="AS45">
        <f t="shared" si="46"/>
        <v>2.2474909320249252</v>
      </c>
      <c r="AT45">
        <f t="shared" si="47"/>
        <v>0.98044530913954264</v>
      </c>
      <c r="AU45">
        <f t="shared" si="48"/>
        <v>-250.74907792273305</v>
      </c>
      <c r="AW45">
        <v>42</v>
      </c>
      <c r="AX45">
        <f>IF(Z45&gt;0, (R45*SUMPRODUCT(K45:$K$98, X45:$X$98)-K45*$AZ$3)/Z45, 0)</f>
        <v>4772.5942106192488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1000000</v>
      </c>
      <c r="S46">
        <f t="shared" si="32"/>
        <v>4452.3726571021443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1372.5322709558041</v>
      </c>
      <c r="AC46">
        <f t="shared" si="33"/>
        <v>1136.8203074339722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-29381.244931780075</v>
      </c>
      <c r="AI46">
        <f t="shared" si="38"/>
        <v>-29394.011386825347</v>
      </c>
      <c r="AJ46">
        <f t="shared" si="39"/>
        <v>235.71196352183188</v>
      </c>
      <c r="AK46">
        <f t="shared" si="61"/>
        <v>96.0772589669063</v>
      </c>
      <c r="AL46">
        <f t="shared" si="40"/>
        <v>-29062.222164336607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-224.74768075403648</v>
      </c>
      <c r="AR46">
        <f t="shared" si="45"/>
        <v>-224.84533594766555</v>
      </c>
      <c r="AS46">
        <f t="shared" si="46"/>
        <v>1.8030453525885437</v>
      </c>
      <c r="AT46">
        <f t="shared" si="47"/>
        <v>0.73492941419446234</v>
      </c>
      <c r="AU46">
        <f t="shared" si="48"/>
        <v>-222.30736118088251</v>
      </c>
      <c r="AW46">
        <v>43</v>
      </c>
      <c r="AX46">
        <f>IF(Z46&gt;0, (R46*SUMPRODUCT(K46:$K$98, X46:$X$98)-K46*$AZ$3)/Z46, 0)</f>
        <v>4452.3726571021443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1000000</v>
      </c>
      <c r="S47">
        <f t="shared" si="32"/>
        <v>4145.8621123231487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1136.8203074339722</v>
      </c>
      <c r="AC47">
        <f t="shared" si="33"/>
        <v>928.27071510765836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-28872.87005949103</v>
      </c>
      <c r="AI47">
        <f t="shared" si="38"/>
        <v>-28884.065206482876</v>
      </c>
      <c r="AJ47">
        <f t="shared" si="39"/>
        <v>208.54959232631381</v>
      </c>
      <c r="AK47">
        <f t="shared" si="61"/>
        <v>79.577421520378053</v>
      </c>
      <c r="AL47">
        <f t="shared" si="40"/>
        <v>-28595.938192636182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-197.19548126371117</v>
      </c>
      <c r="AR47">
        <f t="shared" si="45"/>
        <v>-197.2719417054451</v>
      </c>
      <c r="AS47">
        <f t="shared" si="46"/>
        <v>1.4243487793697767</v>
      </c>
      <c r="AT47">
        <f t="shared" si="47"/>
        <v>0.54349664242255724</v>
      </c>
      <c r="AU47">
        <f t="shared" si="48"/>
        <v>-195.30409628365274</v>
      </c>
      <c r="AW47">
        <v>44</v>
      </c>
      <c r="AX47">
        <f>IF(Z47&gt;0, (R47*SUMPRODUCT(K47:$K$98, X47:$X$98)-K47*$AZ$3)/Z47, 0)</f>
        <v>4145.8621123231487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1000000</v>
      </c>
      <c r="S48">
        <f t="shared" si="32"/>
        <v>3851.1428231386799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928.27071510765836</v>
      </c>
      <c r="AC48">
        <f t="shared" si="33"/>
        <v>745.53781279727139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-28075.189626151467</v>
      </c>
      <c r="AI48">
        <f t="shared" si="38"/>
        <v>-28084.869062192087</v>
      </c>
      <c r="AJ48">
        <f t="shared" si="39"/>
        <v>182.73290231038698</v>
      </c>
      <c r="AK48">
        <f t="shared" si="61"/>
        <v>64.978950057536096</v>
      </c>
      <c r="AL48">
        <f t="shared" si="40"/>
        <v>-27837.157209824163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-171.20312123245657</v>
      </c>
      <c r="AR48">
        <f t="shared" si="45"/>
        <v>-171.26214664542761</v>
      </c>
      <c r="AS48">
        <f t="shared" si="46"/>
        <v>1.1143092404356549</v>
      </c>
      <c r="AT48">
        <f t="shared" si="47"/>
        <v>0.39624306059524367</v>
      </c>
      <c r="AU48">
        <f t="shared" si="48"/>
        <v>-169.75159434439669</v>
      </c>
      <c r="AW48">
        <v>45</v>
      </c>
      <c r="AX48">
        <f>IF(Z48&gt;0, (R48*SUMPRODUCT(K48:$K$98, X48:$X$98)-K48*$AZ$3)/Z48, 0)</f>
        <v>3851.1428231386799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1000000</v>
      </c>
      <c r="S49">
        <f t="shared" si="32"/>
        <v>3566.6066770556426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745.53781279727139</v>
      </c>
      <c r="AC49">
        <f t="shared" si="33"/>
        <v>587.24770848742514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-27001.174012751097</v>
      </c>
      <c r="AI49">
        <f t="shared" si="38"/>
        <v>-27009.406595730674</v>
      </c>
      <c r="AJ49">
        <f t="shared" si="39"/>
        <v>158.29010430984624</v>
      </c>
      <c r="AK49">
        <f t="shared" si="61"/>
        <v>52.187646895809003</v>
      </c>
      <c r="AL49">
        <f t="shared" si="40"/>
        <v>-26798.928844525017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-147.01227723147974</v>
      </c>
      <c r="AR49">
        <f t="shared" si="45"/>
        <v>-147.05710086658365</v>
      </c>
      <c r="AS49">
        <f t="shared" si="46"/>
        <v>0.86183618115307159</v>
      </c>
      <c r="AT49">
        <f t="shared" si="47"/>
        <v>0.28414411943281048</v>
      </c>
      <c r="AU49">
        <f t="shared" si="48"/>
        <v>-145.91112056599778</v>
      </c>
      <c r="AW49">
        <v>46</v>
      </c>
      <c r="AX49">
        <f>IF(Z49&gt;0, (R49*SUMPRODUCT(K49:$K$98, X49:$X$98)-K49*$AZ$3)/Z49, 0)</f>
        <v>3566.6066770556426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1000000</v>
      </c>
      <c r="S50">
        <f t="shared" si="32"/>
        <v>3288.8291863841646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587.24770848742514</v>
      </c>
      <c r="AC50">
        <f t="shared" si="33"/>
        <v>451.76491065113311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-25641.696903166936</v>
      </c>
      <c r="AI50">
        <f t="shared" si="38"/>
        <v>-25648.565075471557</v>
      </c>
      <c r="AJ50">
        <f t="shared" si="39"/>
        <v>135.48279783629204</v>
      </c>
      <c r="AK50">
        <f t="shared" si="61"/>
        <v>41.107339594119765</v>
      </c>
      <c r="AL50">
        <f t="shared" si="40"/>
        <v>-25471.974938041145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-124.65212795779625</v>
      </c>
      <c r="AR50">
        <f t="shared" si="45"/>
        <v>-124.68551624314199</v>
      </c>
      <c r="AS50">
        <f t="shared" si="46"/>
        <v>0.65862330078021858</v>
      </c>
      <c r="AT50">
        <f t="shared" si="47"/>
        <v>0.19983534531437094</v>
      </c>
      <c r="AU50">
        <f t="shared" si="48"/>
        <v>-123.82705759704739</v>
      </c>
      <c r="AW50">
        <v>47</v>
      </c>
      <c r="AX50">
        <f>IF(Z50&gt;0, (R50*SUMPRODUCT(K50:$K$98, X50:$X$98)-K50*$AZ$3)/Z50, 0)</f>
        <v>3288.8291863841646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1000000</v>
      </c>
      <c r="S51">
        <f t="shared" si="32"/>
        <v>3011.9275173372162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451.76491065113311</v>
      </c>
      <c r="AC51">
        <f t="shared" si="33"/>
        <v>337.40696072475401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-23966.212530086737</v>
      </c>
      <c r="AI51">
        <f t="shared" si="38"/>
        <v>-23971.81371004181</v>
      </c>
      <c r="AJ51">
        <f t="shared" si="39"/>
        <v>114.35794992637909</v>
      </c>
      <c r="AK51">
        <f t="shared" si="61"/>
        <v>31.623543745579319</v>
      </c>
      <c r="AL51">
        <f t="shared" si="40"/>
        <v>-23825.83221636985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-104.02418409156306</v>
      </c>
      <c r="AR51">
        <f t="shared" si="45"/>
        <v>-104.0484957417266</v>
      </c>
      <c r="AS51">
        <f t="shared" si="46"/>
        <v>0.49636513990441339</v>
      </c>
      <c r="AT51">
        <f t="shared" si="47"/>
        <v>0.13726045916049612</v>
      </c>
      <c r="AU51">
        <f t="shared" si="48"/>
        <v>-103.41487014266168</v>
      </c>
      <c r="AW51">
        <v>48</v>
      </c>
      <c r="AX51">
        <f>IF(Z51&gt;0, (R51*SUMPRODUCT(K51:$K$98, X51:$X$98)-K51*$AZ$3)/Z51, 0)</f>
        <v>3011.9275173372162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1000000</v>
      </c>
      <c r="S52">
        <f t="shared" si="32"/>
        <v>2729.9264104230087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337.40696072475401</v>
      </c>
      <c r="AC52">
        <f t="shared" si="33"/>
        <v>242.5740070183852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-22046.020255963507</v>
      </c>
      <c r="AI52">
        <f t="shared" si="38"/>
        <v>-22050.46312310623</v>
      </c>
      <c r="AJ52">
        <f t="shared" si="39"/>
        <v>94.832953706368812</v>
      </c>
      <c r="AK52">
        <f t="shared" si="61"/>
        <v>23.618487250732784</v>
      </c>
      <c r="AL52">
        <f t="shared" si="40"/>
        <v>-21932.011682149128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-85.437216587194129</v>
      </c>
      <c r="AR52">
        <f t="shared" si="45"/>
        <v>-85.454434488562896</v>
      </c>
      <c r="AS52">
        <f t="shared" si="46"/>
        <v>0.36751592855960941</v>
      </c>
      <c r="AT52">
        <f t="shared" si="47"/>
        <v>9.153116014927426E-2</v>
      </c>
      <c r="AU52">
        <f t="shared" si="48"/>
        <v>-84.99538739985401</v>
      </c>
      <c r="AW52">
        <v>49</v>
      </c>
      <c r="AX52">
        <f>IF(Z52&gt;0, (R52*SUMPRODUCT(K52:$K$98, X52:$X$98)-K52*$AZ$3)/Z52, 0)</f>
        <v>2729.9264104230087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1000000</v>
      </c>
      <c r="S53">
        <f t="shared" si="32"/>
        <v>2424.6038116916939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242.5740070183852</v>
      </c>
      <c r="AC53">
        <f t="shared" si="33"/>
        <v>165.34324613225746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-19774.846222887238</v>
      </c>
      <c r="AI53">
        <f t="shared" si="38"/>
        <v>-19778.255919047388</v>
      </c>
      <c r="AJ53">
        <f t="shared" si="39"/>
        <v>77.23076088612774</v>
      </c>
      <c r="AK53">
        <f t="shared" si="61"/>
        <v>16.980180491286966</v>
      </c>
      <c r="AL53">
        <f t="shared" si="40"/>
        <v>-19684.044977669975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-68.424554964512168</v>
      </c>
      <c r="AR53">
        <f t="shared" si="45"/>
        <v>-68.436353131723834</v>
      </c>
      <c r="AS53">
        <f t="shared" si="46"/>
        <v>0.26723244184259354</v>
      </c>
      <c r="AT53">
        <f t="shared" si="47"/>
        <v>5.8754504598304988E-2</v>
      </c>
      <c r="AU53">
        <f t="shared" si="48"/>
        <v>-68.110366185282942</v>
      </c>
      <c r="AW53">
        <v>50</v>
      </c>
      <c r="AX53">
        <f>IF(Z53&gt;0, (R53*SUMPRODUCT(K53:$K$98, X53:$X$98)-K53*$AZ$3)/Z53, 0)</f>
        <v>2424.6038116916939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1000000</v>
      </c>
      <c r="S54">
        <f t="shared" si="32"/>
        <v>2071.6861794610331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165.34324613225746</v>
      </c>
      <c r="AC54">
        <f t="shared" si="33"/>
        <v>104.24588375798305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-17192.642754406657</v>
      </c>
      <c r="AI54">
        <f t="shared" si="38"/>
        <v>-17195.158721467487</v>
      </c>
      <c r="AJ54">
        <f t="shared" si="39"/>
        <v>61.097362374274411</v>
      </c>
      <c r="AK54">
        <f t="shared" si="61"/>
        <v>11.574027229258023</v>
      </c>
      <c r="AL54">
        <f t="shared" si="40"/>
        <v>-17122.487331863955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-53.115770150021177</v>
      </c>
      <c r="AR54">
        <f t="shared" si="45"/>
        <v>-53.123543098602561</v>
      </c>
      <c r="AS54">
        <f t="shared" si="46"/>
        <v>0.18875710401257095</v>
      </c>
      <c r="AT54">
        <f t="shared" si="47"/>
        <v>3.5757351490467354E-2</v>
      </c>
      <c r="AU54">
        <f t="shared" si="48"/>
        <v>-52.89902864309952</v>
      </c>
      <c r="AW54">
        <v>51</v>
      </c>
      <c r="AX54">
        <f>IF(Z54&gt;0, (R54*SUMPRODUCT(K54:$K$98, X54:$X$98)-K54*$AZ$3)/Z54, 0)</f>
        <v>2071.6861794610331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1000000</v>
      </c>
      <c r="S55">
        <f t="shared" si="32"/>
        <v>1628.6406291543162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104.24588375798305</v>
      </c>
      <c r="AC55">
        <f t="shared" si="33"/>
        <v>57.67224984924561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-14404.867490730567</v>
      </c>
      <c r="AI55">
        <f t="shared" si="38"/>
        <v>-14406.63805474625</v>
      </c>
      <c r="AJ55">
        <f t="shared" si="39"/>
        <v>46.573633908737442</v>
      </c>
      <c r="AK55">
        <f t="shared" si="61"/>
        <v>7.2972118630588145</v>
      </c>
      <c r="AL55">
        <f t="shared" si="40"/>
        <v>-14352.767208974454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-39.734896740052577</v>
      </c>
      <c r="AR55">
        <f t="shared" si="45"/>
        <v>-39.739780726550897</v>
      </c>
      <c r="AS55">
        <f t="shared" si="46"/>
        <v>0.12847036151936425</v>
      </c>
      <c r="AT55">
        <f t="shared" si="47"/>
        <v>2.0128887687131593E-2</v>
      </c>
      <c r="AU55">
        <f t="shared" si="48"/>
        <v>-39.591181477344399</v>
      </c>
      <c r="AW55">
        <v>52</v>
      </c>
      <c r="AX55">
        <f>IF(Z55&gt;0, (R55*SUMPRODUCT(K55:$K$98, X55:$X$98)-K55*$AZ$3)/Z55, 0)</f>
        <v>1628.6406291543162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1000000</v>
      </c>
      <c r="S56">
        <f t="shared" si="32"/>
        <v>1008.9466477436999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57.67224984924561</v>
      </c>
      <c r="AC56">
        <f t="shared" si="33"/>
        <v>23.778546181767815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-11489.473188018766</v>
      </c>
      <c r="AI56">
        <f t="shared" si="38"/>
        <v>-11490.651572734892</v>
      </c>
      <c r="AJ56">
        <f t="shared" si="39"/>
        <v>33.893703667477794</v>
      </c>
      <c r="AK56">
        <f t="shared" si="61"/>
        <v>4.0370574894471929</v>
      </c>
      <c r="AL56">
        <f t="shared" si="40"/>
        <v>-11452.720811577967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-28.297294487021254</v>
      </c>
      <c r="AR56">
        <f t="shared" si="45"/>
        <v>-28.300196717505241</v>
      </c>
      <c r="AS56">
        <f t="shared" si="46"/>
        <v>8.3476422133488409E-2</v>
      </c>
      <c r="AT56">
        <f t="shared" si="47"/>
        <v>9.9428235542643687E-3</v>
      </c>
      <c r="AU56">
        <f t="shared" si="48"/>
        <v>-28.206777471817485</v>
      </c>
      <c r="AW56">
        <v>53</v>
      </c>
      <c r="AX56">
        <f>IF(Z56&gt;0, (R56*SUMPRODUCT(K56:$K$98, X56:$X$98)-K56*$AZ$3)/Z56, 0)</f>
        <v>1008.9466477436999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1000000</v>
      </c>
      <c r="S57">
        <f t="shared" si="32"/>
        <v>47.44096247872605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23.778546181767815</v>
      </c>
      <c r="AC57">
        <f t="shared" si="33"/>
        <v>0.69660265240260344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-8648.4482439853236</v>
      </c>
      <c r="AI57">
        <f t="shared" si="38"/>
        <v>-8649.1824224420889</v>
      </c>
      <c r="AJ57">
        <f t="shared" si="39"/>
        <v>23.081943529365212</v>
      </c>
      <c r="AK57">
        <f t="shared" si="61"/>
        <v>1.6644982327237472</v>
      </c>
      <c r="AL57">
        <f t="shared" si="40"/>
        <v>-8624.4359806800003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-19.018005408312803</v>
      </c>
      <c r="AR57">
        <f t="shared" si="45"/>
        <v>-19.019619872488054</v>
      </c>
      <c r="AS57">
        <f t="shared" si="46"/>
        <v>5.0757374559202276E-2</v>
      </c>
      <c r="AT57">
        <f t="shared" si="47"/>
        <v>3.6602446472501597E-3</v>
      </c>
      <c r="AU57">
        <f t="shared" si="48"/>
        <v>-18.9652022532816</v>
      </c>
      <c r="AW57">
        <v>54</v>
      </c>
      <c r="AX57">
        <f>IF(Z57&gt;0, (R57*SUMPRODUCT(K57:$K$98, X57:$X$98)-K57*$AZ$3)/Z57, 0)</f>
        <v>47.44096247872605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1000000</v>
      </c>
      <c r="S58">
        <f t="shared" si="32"/>
        <v>-1613.8488703652038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0.69660265240260344</v>
      </c>
      <c r="AC58">
        <f t="shared" si="33"/>
        <v>-13.664839400860156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-6069.4973527928641</v>
      </c>
      <c r="AI58">
        <f t="shared" si="38"/>
        <v>-6069.9207145974233</v>
      </c>
      <c r="AJ58">
        <f t="shared" si="39"/>
        <v>14.36144205326276</v>
      </c>
      <c r="AK58">
        <f t="shared" si="61"/>
        <v>4.8762185668182245E-2</v>
      </c>
      <c r="AL58">
        <f t="shared" si="40"/>
        <v>-6055.510510358492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-11.916850182739019</v>
      </c>
      <c r="AR58">
        <f t="shared" si="45"/>
        <v>-11.917681411241936</v>
      </c>
      <c r="AS58">
        <f t="shared" si="46"/>
        <v>2.8197253151131047E-2</v>
      </c>
      <c r="AT58">
        <f t="shared" si="47"/>
        <v>9.5739667951785773E-5</v>
      </c>
      <c r="AU58">
        <f t="shared" si="48"/>
        <v>-11.889388418422852</v>
      </c>
      <c r="AW58">
        <v>55</v>
      </c>
      <c r="AX58">
        <f>IF(Z58&gt;0, (R58*SUMPRODUCT(K58:$K$98, X58:$X$98)-K58*$AZ$3)/Z58, 0)</f>
        <v>-1613.8488703652038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1000000</v>
      </c>
      <c r="S59">
        <f t="shared" si="32"/>
        <v>-4813.496157477216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-13.664839400860156</v>
      </c>
      <c r="AC59">
        <f t="shared" si="33"/>
        <v>-21.424043730875923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-3931.7356772293842</v>
      </c>
      <c r="AI59">
        <f t="shared" si="38"/>
        <v>-3931.9582186320358</v>
      </c>
      <c r="AJ59">
        <f t="shared" si="39"/>
        <v>7.7592043300157663</v>
      </c>
      <c r="AK59">
        <f t="shared" si="61"/>
        <v>-0.95653875806021105</v>
      </c>
      <c r="AL59">
        <f t="shared" si="40"/>
        <v>-3925.1555530600804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-6.8924725293580407</v>
      </c>
      <c r="AR59">
        <f t="shared" si="45"/>
        <v>-6.8928626523546868</v>
      </c>
      <c r="AS59">
        <f t="shared" si="46"/>
        <v>1.3602161255152328E-2</v>
      </c>
      <c r="AT59">
        <f t="shared" si="47"/>
        <v>-1.6768464755601675E-3</v>
      </c>
      <c r="AU59">
        <f t="shared" si="48"/>
        <v>-6.8809373375750944</v>
      </c>
      <c r="AW59">
        <v>56</v>
      </c>
      <c r="AX59">
        <f>IF(Z59&gt;0, (R59*SUMPRODUCT(K59:$K$98, X59:$X$98)-K59*$AZ$3)/Z59, 0)</f>
        <v>-4813.496157477216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1000000</v>
      </c>
      <c r="S60">
        <f t="shared" si="32"/>
        <v>-11804.775740208872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-21.424043730875923</v>
      </c>
      <c r="AC60">
        <f t="shared" si="33"/>
        <v>-24.604332463159629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-2322.0504052050123</v>
      </c>
      <c r="AI60">
        <f t="shared" si="38"/>
        <v>-2322.1546186733772</v>
      </c>
      <c r="AJ60">
        <f t="shared" si="39"/>
        <v>3.1802887322837066</v>
      </c>
      <c r="AK60">
        <f t="shared" si="61"/>
        <v>-1.4996830611613148</v>
      </c>
      <c r="AL60">
        <f t="shared" si="40"/>
        <v>-2320.4740130022547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-3.6344973004705121</v>
      </c>
      <c r="AR60">
        <f t="shared" si="45"/>
        <v>-3.6346604164685954</v>
      </c>
      <c r="AS60">
        <f t="shared" si="46"/>
        <v>4.9778208028095775E-3</v>
      </c>
      <c r="AT60">
        <f t="shared" si="47"/>
        <v>-2.3473194316257417E-3</v>
      </c>
      <c r="AU60">
        <f t="shared" si="48"/>
        <v>-3.6320299150974114</v>
      </c>
      <c r="AW60">
        <v>57</v>
      </c>
      <c r="AX60">
        <f>IF(Z60&gt;0, (R60*SUMPRODUCT(K60:$K$98, X60:$X$98)-K60*$AZ$3)/Z60, 0)</f>
        <v>-11804.775740208872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1000000</v>
      </c>
      <c r="S61">
        <f t="shared" si="32"/>
        <v>-29613.019514258987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-24.604332463159629</v>
      </c>
      <c r="AC61">
        <f t="shared" si="33"/>
        <v>-24.924379944813776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-1221.7570177237201</v>
      </c>
      <c r="AI61">
        <f t="shared" si="38"/>
        <v>-1221.7991012065152</v>
      </c>
      <c r="AJ61">
        <f t="shared" si="39"/>
        <v>0.32004748165414654</v>
      </c>
      <c r="AK61">
        <f t="shared" si="61"/>
        <v>-1.7223032724211742</v>
      </c>
      <c r="AL61">
        <f t="shared" si="40"/>
        <v>-1223.2013569972821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-1.7074167099389923</v>
      </c>
      <c r="AR61">
        <f t="shared" si="45"/>
        <v>-1.7074755219946585</v>
      </c>
      <c r="AS61">
        <f t="shared" si="46"/>
        <v>4.4726930987332739E-4</v>
      </c>
      <c r="AT61">
        <f t="shared" si="47"/>
        <v>-2.4069347212700102E-3</v>
      </c>
      <c r="AU61">
        <f t="shared" si="48"/>
        <v>-1.7094351874060549</v>
      </c>
      <c r="AW61">
        <v>58</v>
      </c>
      <c r="AX61">
        <f>IF(Z61&gt;0, (R61*SUMPRODUCT(K61:$K$98, X61:$X$98)-K61*$AZ$3)/Z61, 0)</f>
        <v>-29613.019514258987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1000000</v>
      </c>
      <c r="S62">
        <f t="shared" si="32"/>
        <v>-84942.354699680029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-24.924379944813776</v>
      </c>
      <c r="AC62">
        <f t="shared" si="33"/>
        <v>-23.672466459381013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-554.56435289927265</v>
      </c>
      <c r="AI62">
        <f t="shared" si="38"/>
        <v>-554.5782873295949</v>
      </c>
      <c r="AJ62">
        <f t="shared" si="39"/>
        <v>-1.2519134854327625</v>
      </c>
      <c r="AK62">
        <f t="shared" si="61"/>
        <v>-1.7447065961369645</v>
      </c>
      <c r="AL62">
        <f t="shared" si="40"/>
        <v>-557.57490741116465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-0.69197214481501057</v>
      </c>
      <c r="AR62">
        <f t="shared" si="45"/>
        <v>-0.6919895318641176</v>
      </c>
      <c r="AS62">
        <f t="shared" si="46"/>
        <v>-1.5621077249353805E-3</v>
      </c>
      <c r="AT62">
        <f t="shared" si="47"/>
        <v>-2.1770031901438779E-3</v>
      </c>
      <c r="AU62">
        <f t="shared" si="48"/>
        <v>-0.69572864277919688</v>
      </c>
      <c r="AW62">
        <v>59</v>
      </c>
      <c r="AX62">
        <f>IF(Z62&gt;0, (R62*SUMPRODUCT(K62:$K$98, X62:$X$98)-K62*$AZ$3)/Z62, 0)</f>
        <v>-84942.354699680029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1000000</v>
      </c>
      <c r="S63">
        <f t="shared" si="32"/>
        <v>-308599.73020998086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-23.672466459381013</v>
      </c>
      <c r="AC63">
        <f t="shared" si="33"/>
        <v>-21.722179501185529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-205.51222429605264</v>
      </c>
      <c r="AI63">
        <f t="shared" si="38"/>
        <v>-205.51574377085686</v>
      </c>
      <c r="AJ63">
        <f t="shared" si="39"/>
        <v>-1.950286958195484</v>
      </c>
      <c r="AK63">
        <f t="shared" si="61"/>
        <v>-1.657072652156671</v>
      </c>
      <c r="AL63">
        <f t="shared" si="40"/>
        <v>-209.12310338120901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-0.22895825133531328</v>
      </c>
      <c r="AR63">
        <f t="shared" si="45"/>
        <v>-0.22896217233222502</v>
      </c>
      <c r="AS63">
        <f t="shared" si="46"/>
        <v>-2.1727870109918422E-3</v>
      </c>
      <c r="AT63">
        <f t="shared" si="47"/>
        <v>-1.8461211155342866E-3</v>
      </c>
      <c r="AU63">
        <f t="shared" si="48"/>
        <v>-0.23298108045875116</v>
      </c>
      <c r="AW63">
        <v>60</v>
      </c>
      <c r="AX63">
        <f>IF(Z63&gt;0, (R63*SUMPRODUCT(K63:$K$98, X63:$X$98)-K63*$AZ$3)/Z63, 0)</f>
        <v>-308599.73020998086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1000000</v>
      </c>
      <c r="S64">
        <f t="shared" si="32"/>
        <v>-1632396.5357849158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-21.722179501185529</v>
      </c>
      <c r="AC64">
        <f t="shared" si="33"/>
        <v>-19.591977839118616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-57.683628924993144</v>
      </c>
      <c r="AI64">
        <f t="shared" si="38"/>
        <v>-57.684229023603059</v>
      </c>
      <c r="AJ64">
        <f t="shared" si="39"/>
        <v>-2.1302016620669129</v>
      </c>
      <c r="AK64">
        <f t="shared" si="61"/>
        <v>-1.5205525650829872</v>
      </c>
      <c r="AL64">
        <f t="shared" si="40"/>
        <v>-61.334983250752963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-5.7379028592808773E-2</v>
      </c>
      <c r="AR64">
        <f t="shared" si="45"/>
        <v>-5.7379625522577908E-2</v>
      </c>
      <c r="AS64">
        <f t="shared" si="46"/>
        <v>-2.1189530609303756E-3</v>
      </c>
      <c r="AT64">
        <f t="shared" si="47"/>
        <v>-1.5125232363971943E-3</v>
      </c>
      <c r="AU64">
        <f t="shared" si="48"/>
        <v>-6.1011101819905482E-2</v>
      </c>
      <c r="AW64">
        <v>61</v>
      </c>
      <c r="AX64">
        <f>IF(Z64&gt;0, (R64*SUMPRODUCT(K64:$K$98, X64:$X$98)-K64*$AZ$3)/Z64, 0)</f>
        <v>-1632396.5357849158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1000000</v>
      </c>
      <c r="S65">
        <f t="shared" si="32"/>
        <v>-8698537.0788738672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-19.591977839118616</v>
      </c>
      <c r="AC65">
        <f t="shared" si="33"/>
        <v>-17.542964087888006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-9.8651806986403745</v>
      </c>
      <c r="AI65">
        <f t="shared" si="38"/>
        <v>-9.8652815372292597</v>
      </c>
      <c r="AJ65">
        <f t="shared" si="39"/>
        <v>-2.0490137512306106</v>
      </c>
      <c r="AK65">
        <f t="shared" si="61"/>
        <v>-1.3714384487383033</v>
      </c>
      <c r="AL65">
        <f t="shared" si="40"/>
        <v>-13.285733737198173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-8.7616850731686811E-3</v>
      </c>
      <c r="AR65">
        <f t="shared" si="45"/>
        <v>-8.7617746321930947E-3</v>
      </c>
      <c r="AS65">
        <f t="shared" si="46"/>
        <v>-1.8198159514046077E-3</v>
      </c>
      <c r="AT65">
        <f t="shared" si="47"/>
        <v>-1.2180326090464892E-3</v>
      </c>
      <c r="AU65">
        <f t="shared" si="48"/>
        <v>-1.1799623192644191E-2</v>
      </c>
      <c r="AW65">
        <v>62</v>
      </c>
      <c r="AX65">
        <f>IF(Z65&gt;0, (R65*SUMPRODUCT(K65:$K$98, X65:$X$98)-K65*$AZ$3)/Z65, 0)</f>
        <v>-8698537.0788738672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1000000</v>
      </c>
      <c r="S66">
        <f t="shared" si="32"/>
        <v>-46988435.453134783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-17.542964087888006</v>
      </c>
      <c r="AC66">
        <f t="shared" si="33"/>
        <v>-15.671017933833125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-1.663096085396085</v>
      </c>
      <c r="AI66">
        <f t="shared" si="38"/>
        <v>-1.6631127607948111</v>
      </c>
      <c r="AJ66">
        <f t="shared" si="39"/>
        <v>-1.8719461540548803</v>
      </c>
      <c r="AK66">
        <f t="shared" si="61"/>
        <v>-1.2280074861521606</v>
      </c>
      <c r="AL66">
        <f t="shared" si="40"/>
        <v>-4.7630664010018524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-1.3188090329104593E-3</v>
      </c>
      <c r="AR66">
        <f t="shared" si="45"/>
        <v>-1.318822256239322E-3</v>
      </c>
      <c r="AS66">
        <f t="shared" si="46"/>
        <v>-1.4844238518555665E-3</v>
      </c>
      <c r="AT66">
        <f t="shared" si="47"/>
        <v>-9.737906182572917E-4</v>
      </c>
      <c r="AU66">
        <f t="shared" si="48"/>
        <v>-3.7770367263521803E-3</v>
      </c>
      <c r="AW66">
        <v>63</v>
      </c>
      <c r="AX66">
        <f>IF(Z66&gt;0, (R66*SUMPRODUCT(K66:$K$98, X66:$X$98)-K66*$AZ$3)/Z66, 0)</f>
        <v>-46988435.453134783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-258317504.24977151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-15.671017933833125</v>
      </c>
      <c r="AC67">
        <f t="shared" ref="AC67:AC98" si="64">S67*Z67</f>
        <v>-13.993133315073132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-0.27600260788021352</v>
      </c>
      <c r="AI67">
        <f t="shared" ref="AI67:AI98" si="69">SUM(AE67:AH67)</f>
        <v>-0.27600531639455822</v>
      </c>
      <c r="AJ67">
        <f t="shared" ref="AJ67:AJ98" si="70">AB67-AC67</f>
        <v>-1.6778846187599932</v>
      </c>
      <c r="AK67">
        <f t="shared" si="61"/>
        <v>-1.0969712553683189</v>
      </c>
      <c r="AL67">
        <f t="shared" ref="AL67:AL98" si="71">SUM(AI67:AK67)</f>
        <v>-3.0508611905228702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-1.9541582691525805E-4</v>
      </c>
      <c r="AR67">
        <f t="shared" ref="AR67:AR98" si="76">AI67*$K67</f>
        <v>-1.9541774460210329E-4</v>
      </c>
      <c r="AS67">
        <f t="shared" ref="AS67:AS98" si="77">AJ67*$K67</f>
        <v>-1.1879786671641899E-3</v>
      </c>
      <c r="AT67">
        <f t="shared" ref="AT67:AT98" si="78">AK67*$K67</f>
        <v>-7.766794184173232E-4</v>
      </c>
      <c r="AU67">
        <f t="shared" ref="AU67:AU98" si="79">AL67*$K67</f>
        <v>-2.1600758301836163E-3</v>
      </c>
      <c r="AW67">
        <v>64</v>
      </c>
      <c r="AX67">
        <f>IF(Z67&gt;0, (R67*SUMPRODUCT(K67:$K$98, X67:$X$98)-K67*$AZ$3)/Z67, 0)</f>
        <v>-258317504.24977151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1000000</v>
      </c>
      <c r="S68">
        <f t="shared" si="63"/>
        <v>-1449015003.9684672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-13.993133315073132</v>
      </c>
      <c r="AC68">
        <f t="shared" si="64"/>
        <v>-12.494039956084958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-4.5006147458706E-2</v>
      </c>
      <c r="AI68">
        <f t="shared" si="69"/>
        <v>-4.5006578580534341E-2</v>
      </c>
      <c r="AJ68">
        <f t="shared" si="70"/>
        <v>-1.4990933589881745</v>
      </c>
      <c r="AK68">
        <f t="shared" si="61"/>
        <v>-0.97951933205511932</v>
      </c>
      <c r="AL68">
        <f t="shared" si="71"/>
        <v>-2.5236192696238282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-2.8451185367998497E-5</v>
      </c>
      <c r="AR68">
        <f t="shared" si="76"/>
        <v>-2.8451457906923665E-5</v>
      </c>
      <c r="AS68">
        <f t="shared" si="77"/>
        <v>-9.4767016171826667E-4</v>
      </c>
      <c r="AT68">
        <f t="shared" si="78"/>
        <v>-6.1921509974627667E-4</v>
      </c>
      <c r="AU68">
        <f t="shared" si="79"/>
        <v>-1.5953367193714671E-3</v>
      </c>
      <c r="AW68">
        <v>65</v>
      </c>
      <c r="AX68">
        <f>IF(Z68&gt;0, (R68*SUMPRODUCT(K68:$K$98, X68:$X$98)-K68*$AZ$3)/Z68, 0)</f>
        <v>-1449015003.9684672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1000000</v>
      </c>
      <c r="S69">
        <f t="shared" si="63"/>
        <v>-8296456759.085907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-12.494039956084958</v>
      </c>
      <c r="AC69">
        <f t="shared" si="64"/>
        <v>-11.155417715471138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-7.1916119652409068E-3</v>
      </c>
      <c r="AI69">
        <f t="shared" si="69"/>
        <v>-7.1916791952527023E-3</v>
      </c>
      <c r="AJ69">
        <f t="shared" si="70"/>
        <v>-1.3386222406138195</v>
      </c>
      <c r="AK69">
        <f t="shared" si="61"/>
        <v>-0.87458279692594709</v>
      </c>
      <c r="AL69">
        <f t="shared" si="71"/>
        <v>-2.2203967167350194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-4.059165419439932E-6</v>
      </c>
      <c r="AR69">
        <f t="shared" si="76"/>
        <v>-4.0592033661117412E-6</v>
      </c>
      <c r="AS69">
        <f t="shared" si="77"/>
        <v>-7.5555927308861644E-4</v>
      </c>
      <c r="AT69">
        <f t="shared" si="78"/>
        <v>-4.9364123966606961E-4</v>
      </c>
      <c r="AU69">
        <f t="shared" si="79"/>
        <v>-1.2532597161207979E-3</v>
      </c>
      <c r="AW69">
        <v>66</v>
      </c>
      <c r="AX69">
        <f>IF(Z69&gt;0, (R69*SUMPRODUCT(K69:$K$98, X69:$X$98)-K69*$AZ$3)/Z69, 0)</f>
        <v>-8296456759.085907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1000000</v>
      </c>
      <c r="S70">
        <f t="shared" si="63"/>
        <v>-48589137525.472458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-11.155417715471138</v>
      </c>
      <c r="AC70">
        <f t="shared" si="64"/>
        <v>-9.9601979426729965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-1.1261660726162434E-3</v>
      </c>
      <c r="AI70">
        <f t="shared" si="69"/>
        <v>-1.12617632202429E-3</v>
      </c>
      <c r="AJ70">
        <f t="shared" si="70"/>
        <v>-1.1952197727981417</v>
      </c>
      <c r="AK70">
        <f t="shared" si="61"/>
        <v>-0.78087924008297971</v>
      </c>
      <c r="AL70">
        <f t="shared" si="71"/>
        <v>-1.9772251892031458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-5.675379675214348E-7</v>
      </c>
      <c r="AR70">
        <f t="shared" si="76"/>
        <v>-5.6754313277046206E-7</v>
      </c>
      <c r="AS70">
        <f t="shared" si="77"/>
        <v>-6.0233798290462227E-4</v>
      </c>
      <c r="AT70">
        <f t="shared" si="78"/>
        <v>-3.9352865227666652E-4</v>
      </c>
      <c r="AU70">
        <f t="shared" si="79"/>
        <v>-9.964341783140593E-4</v>
      </c>
      <c r="AW70">
        <v>67</v>
      </c>
      <c r="AX70">
        <f>IF(Z70&gt;0, (R70*SUMPRODUCT(K70:$K$98, X70:$X$98)-K70*$AZ$3)/Z70, 0)</f>
        <v>-48589137525.472458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1000000</v>
      </c>
      <c r="S71">
        <f t="shared" si="63"/>
        <v>-291559620099.50024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-9.9601979426729965</v>
      </c>
      <c r="AC71">
        <f t="shared" si="64"/>
        <v>-8.8930343745292113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-1.7243668115496624E-4</v>
      </c>
      <c r="AI71">
        <f t="shared" si="69"/>
        <v>-1.7243820623487468E-4</v>
      </c>
      <c r="AJ71">
        <f t="shared" si="70"/>
        <v>-1.0671635681437852</v>
      </c>
      <c r="AK71">
        <f t="shared" si="61"/>
        <v>-0.69721385598710983</v>
      </c>
      <c r="AL71">
        <f t="shared" si="71"/>
        <v>-1.7645498623371298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-7.7589707371265954E-8</v>
      </c>
      <c r="AR71">
        <f t="shared" si="76"/>
        <v>-7.7590393597091105E-8</v>
      </c>
      <c r="AS71">
        <f t="shared" si="77"/>
        <v>-4.8018152759006304E-4</v>
      </c>
      <c r="AT71">
        <f t="shared" si="78"/>
        <v>-3.1371874417262759E-4</v>
      </c>
      <c r="AU71">
        <f t="shared" si="79"/>
        <v>-7.9397786215628773E-4</v>
      </c>
      <c r="AW71">
        <v>68</v>
      </c>
      <c r="AX71">
        <f>IF(Z71&gt;0, (R71*SUMPRODUCT(K71:$K$98, X71:$X$98)-K71*$AZ$3)/Z71, 0)</f>
        <v>-291559620099.50024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1000000</v>
      </c>
      <c r="S72">
        <f t="shared" si="63"/>
        <v>-1795077345146.7007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-8.8930343745292113</v>
      </c>
      <c r="AC72">
        <f t="shared" si="64"/>
        <v>-7.9402093309744988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-2.5773257837103358E-5</v>
      </c>
      <c r="AI72">
        <f t="shared" si="69"/>
        <v>-2.5773479003320859E-5</v>
      </c>
      <c r="AJ72">
        <f t="shared" si="70"/>
        <v>-0.95282504355471254</v>
      </c>
      <c r="AK72">
        <f t="shared" si="61"/>
        <v>-0.62251240621704484</v>
      </c>
      <c r="AL72">
        <f t="shared" si="71"/>
        <v>-1.5753632232507608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-1.0354419456789623E-8</v>
      </c>
      <c r="AR72">
        <f t="shared" si="76"/>
        <v>-1.0354508310430095E-8</v>
      </c>
      <c r="AS72">
        <f t="shared" si="77"/>
        <v>-3.8279794631535658E-4</v>
      </c>
      <c r="AT72">
        <f t="shared" si="78"/>
        <v>-2.5009467610832424E-4</v>
      </c>
      <c r="AU72">
        <f t="shared" si="79"/>
        <v>-6.3290297693199132E-4</v>
      </c>
      <c r="AW72">
        <v>69</v>
      </c>
      <c r="AX72">
        <f>IF(Z72&gt;0, (R72*SUMPRODUCT(K72:$K$98, X72:$X$98)-K72*$AZ$3)/Z72, 0)</f>
        <v>-1795077345146.7007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1000000</v>
      </c>
      <c r="S73">
        <f t="shared" si="63"/>
        <v>-11369721440015.58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-7.9402093309744988</v>
      </c>
      <c r="AC73">
        <f t="shared" si="64"/>
        <v>-7.0894726260213998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-3.7555514126660682E-6</v>
      </c>
      <c r="AI73">
        <f t="shared" si="69"/>
        <v>-3.7555825896507614E-6</v>
      </c>
      <c r="AJ73">
        <f t="shared" si="70"/>
        <v>-0.85073670495309894</v>
      </c>
      <c r="AK73">
        <f t="shared" ref="AK73:AK98" si="92">G73*SUM(AB73:AB73, AE73:AF73)</f>
        <v>-0.55581465316821499</v>
      </c>
      <c r="AL73">
        <f t="shared" si="71"/>
        <v>-1.4065551137039036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-1.3471381177918183E-9</v>
      </c>
      <c r="AR73">
        <f t="shared" si="76"/>
        <v>-1.3471493011574184E-9</v>
      </c>
      <c r="AS73">
        <f t="shared" si="77"/>
        <v>-3.0516420027740818E-4</v>
      </c>
      <c r="AT73">
        <f t="shared" si="78"/>
        <v>-1.9937394630915116E-4</v>
      </c>
      <c r="AU73">
        <f t="shared" si="79"/>
        <v>-5.0453949373586049E-4</v>
      </c>
      <c r="AW73">
        <v>70</v>
      </c>
      <c r="AX73">
        <f>IF(Z73&gt;0, (R73*SUMPRODUCT(K73:$K$98, X73:$X$98)-K73*$AZ$3)/Z73, 0)</f>
        <v>-11369721440015.58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1000000</v>
      </c>
      <c r="S74">
        <f t="shared" si="63"/>
        <v>-74208209925986.047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-7.0894726260213998</v>
      </c>
      <c r="AC74">
        <f t="shared" si="64"/>
        <v>-6.3298862744153954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-5.3200529455405641E-7</v>
      </c>
      <c r="AI74">
        <f t="shared" si="69"/>
        <v>-5.3200955950417497E-7</v>
      </c>
      <c r="AJ74">
        <f t="shared" si="70"/>
        <v>-0.75958635160600441</v>
      </c>
      <c r="AK74">
        <f t="shared" si="92"/>
        <v>-0.49626308382149803</v>
      </c>
      <c r="AL74">
        <f t="shared" si="71"/>
        <v>-1.255849967437062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-1.703869562516469E-10</v>
      </c>
      <c r="AR74">
        <f t="shared" si="76"/>
        <v>-1.7038832220021301E-10</v>
      </c>
      <c r="AS74">
        <f t="shared" si="77"/>
        <v>-2.4327503463838135E-4</v>
      </c>
      <c r="AT74">
        <f t="shared" si="78"/>
        <v>-1.5893968954440406E-4</v>
      </c>
      <c r="AU74">
        <f t="shared" si="79"/>
        <v>-4.0221489457110764E-4</v>
      </c>
      <c r="AW74">
        <v>71</v>
      </c>
      <c r="AX74">
        <f>IF(Z74&gt;0, (R74*SUMPRODUCT(K74:$K$98, X74:$X$98)-K74*$AZ$3)/Z74, 0)</f>
        <v>-74208209925986.047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1000000</v>
      </c>
      <c r="S75">
        <f t="shared" si="63"/>
        <v>-500496609881223.13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-6.3298862744153954</v>
      </c>
      <c r="AC75">
        <f t="shared" si="64"/>
        <v>-5.6516841737347638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-7.3153859588981011E-8</v>
      </c>
      <c r="AI75">
        <f t="shared" si="69"/>
        <v>-7.3154424196618923E-8</v>
      </c>
      <c r="AJ75">
        <f t="shared" si="70"/>
        <v>-0.67820210068063158</v>
      </c>
      <c r="AK75">
        <f t="shared" si="92"/>
        <v>-0.44309203920907775</v>
      </c>
      <c r="AL75">
        <f t="shared" si="71"/>
        <v>-1.1212942130441335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-2.0918937006932912E-11</v>
      </c>
      <c r="AR75">
        <f t="shared" si="76"/>
        <v>-2.0919098461047261E-11</v>
      </c>
      <c r="AS75">
        <f t="shared" si="77"/>
        <v>-1.9393736846995698E-4</v>
      </c>
      <c r="AT75">
        <f t="shared" si="78"/>
        <v>-1.2670574742831907E-4</v>
      </c>
      <c r="AU75">
        <f t="shared" si="79"/>
        <v>-3.206431368173745E-4</v>
      </c>
      <c r="AW75">
        <v>72</v>
      </c>
      <c r="AX75">
        <f>IF(Z75&gt;0, (R75*SUMPRODUCT(K75:$K$98, X75:$X$98)-K75*$AZ$3)/Z75, 0)</f>
        <v>-500496609881223.13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1000000</v>
      </c>
      <c r="S76">
        <f t="shared" si="63"/>
        <v>-3499127822416498.5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-5.6516841737347638</v>
      </c>
      <c r="AC76">
        <f t="shared" si="64"/>
        <v>-5.0461465837101294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-9.7371156978788958E-9</v>
      </c>
      <c r="AI76">
        <f t="shared" si="69"/>
        <v>-9.7371878036555329E-9</v>
      </c>
      <c r="AJ76">
        <f t="shared" si="70"/>
        <v>-0.60553759002463448</v>
      </c>
      <c r="AK76">
        <f t="shared" si="92"/>
        <v>-0.3956178921614335</v>
      </c>
      <c r="AL76">
        <f t="shared" si="71"/>
        <v>-1.0011554919232557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-2.4860775711238507E-12</v>
      </c>
      <c r="AR76">
        <f t="shared" si="76"/>
        <v>-2.4860959811499414E-12</v>
      </c>
      <c r="AS76">
        <f t="shared" si="77"/>
        <v>-1.5460568280610735E-4</v>
      </c>
      <c r="AT76">
        <f t="shared" si="78"/>
        <v>-1.0100904610305542E-4</v>
      </c>
      <c r="AU76">
        <f t="shared" si="79"/>
        <v>-2.5561473139525874E-4</v>
      </c>
      <c r="AW76">
        <v>73</v>
      </c>
      <c r="AX76">
        <f>IF(Z76&gt;0, (R76*SUMPRODUCT(K76:$K$98, X76:$X$98)-K76*$AZ$3)/Z76, 0)</f>
        <v>-3499127822416498.5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1000000</v>
      </c>
      <c r="S77">
        <f t="shared" si="63"/>
        <v>-2.5410579902266848E+16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-5.0461465837101294</v>
      </c>
      <c r="AC77">
        <f t="shared" si="64"/>
        <v>-4.5054880211719439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-1.25038681344578E-9</v>
      </c>
      <c r="AI77">
        <f t="shared" si="69"/>
        <v>-1.2503956788239778E-9</v>
      </c>
      <c r="AJ77">
        <f t="shared" si="70"/>
        <v>-0.54065856253818545</v>
      </c>
      <c r="AK77">
        <f t="shared" si="92"/>
        <v>-0.3532302608597091</v>
      </c>
      <c r="AL77">
        <f t="shared" si="71"/>
        <v>-0.89388882464829023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-2.850432147417982E-13</v>
      </c>
      <c r="AR77">
        <f t="shared" si="76"/>
        <v>-2.850452357291233E-13</v>
      </c>
      <c r="AS77">
        <f t="shared" si="77"/>
        <v>-1.2325070377131468E-4</v>
      </c>
      <c r="AT77">
        <f t="shared" si="78"/>
        <v>-8.0523793130917769E-5</v>
      </c>
      <c r="AU77">
        <f t="shared" si="79"/>
        <v>-2.0377449718727769E-4</v>
      </c>
      <c r="AW77">
        <v>74</v>
      </c>
      <c r="AX77">
        <f>IF(Z77&gt;0, (R77*SUMPRODUCT(K77:$K$98, X77:$X$98)-K77*$AZ$3)/Z77, 0)</f>
        <v>-2.5410579902266848E+16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1000000</v>
      </c>
      <c r="S78">
        <f t="shared" si="63"/>
        <v>-1.9231162142831354E+17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-4.5054880211719439</v>
      </c>
      <c r="AC78">
        <f t="shared" si="64"/>
        <v>-4.0227571617609144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-1.546165784577136E-10</v>
      </c>
      <c r="AI78">
        <f t="shared" si="69"/>
        <v>-1.5461762435320651E-10</v>
      </c>
      <c r="AJ78">
        <f t="shared" si="70"/>
        <v>-0.48273085941102956</v>
      </c>
      <c r="AK78">
        <f t="shared" si="92"/>
        <v>-0.31538416148203613</v>
      </c>
      <c r="AL78">
        <f t="shared" si="71"/>
        <v>-0.79811502104768328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-3.1470551825329237E-14</v>
      </c>
      <c r="AR78">
        <f t="shared" si="76"/>
        <v>-3.1470764706177086E-14</v>
      </c>
      <c r="AS78">
        <f t="shared" si="77"/>
        <v>-9.8254706450740447E-5</v>
      </c>
      <c r="AT78">
        <f t="shared" si="78"/>
        <v>-6.4193074881183692E-5</v>
      </c>
      <c r="AU78">
        <f t="shared" si="79"/>
        <v>-1.6244778136339491E-4</v>
      </c>
      <c r="AW78">
        <v>75</v>
      </c>
      <c r="AX78">
        <f>IF(Z78&gt;0, (R78*SUMPRODUCT(K78:$K$98, X78:$X$98)-K78*$AZ$3)/Z78, 0)</f>
        <v>-1.9231162142831354E+17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1000000</v>
      </c>
      <c r="S79">
        <f t="shared" si="63"/>
        <v>-1.5199681405944184E+18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-4.0227571617609144</v>
      </c>
      <c r="AC79">
        <f t="shared" si="64"/>
        <v>-3.5917474658579875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-1.8345689476300787E-11</v>
      </c>
      <c r="AI79">
        <f t="shared" si="69"/>
        <v>-1.8345807628364963E-11</v>
      </c>
      <c r="AJ79">
        <f t="shared" si="70"/>
        <v>-0.43100969590292681</v>
      </c>
      <c r="AK79">
        <f t="shared" si="92"/>
        <v>-0.28159300132326404</v>
      </c>
      <c r="AL79">
        <f t="shared" si="71"/>
        <v>-0.71260269724453673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-3.3339901723943107E-15</v>
      </c>
      <c r="AR79">
        <f t="shared" si="76"/>
        <v>-3.3340116443494158E-15</v>
      </c>
      <c r="AS79">
        <f t="shared" si="77"/>
        <v>-7.8328050423143348E-5</v>
      </c>
      <c r="AT79">
        <f t="shared" si="78"/>
        <v>-5.1174326276457019E-5</v>
      </c>
      <c r="AU79">
        <f t="shared" si="79"/>
        <v>-1.295023767029344E-4</v>
      </c>
      <c r="AW79">
        <v>76</v>
      </c>
      <c r="AX79">
        <f>IF(Z79&gt;0, (R79*SUMPRODUCT(K79:$K$98, X79:$X$98)-K79*$AZ$3)/Z79, 0)</f>
        <v>-1.5199681405944184E+18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1000000</v>
      </c>
      <c r="S80">
        <f t="shared" si="63"/>
        <v>-1.2561053292463387E+19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-3.5917474658579875</v>
      </c>
      <c r="AC80">
        <f t="shared" si="64"/>
        <v>-3.2069173802303483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-2.0841044640024198E-12</v>
      </c>
      <c r="AI80">
        <f t="shared" si="69"/>
        <v>-2.084117229322754E-12</v>
      </c>
      <c r="AJ80">
        <f t="shared" si="70"/>
        <v>-0.38483008562763921</v>
      </c>
      <c r="AK80">
        <f t="shared" si="92"/>
        <v>-0.25142232261005915</v>
      </c>
      <c r="AL80">
        <f t="shared" si="71"/>
        <v>-0.63625240823978246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-3.3816739982723754E-16</v>
      </c>
      <c r="AR80">
        <f t="shared" si="76"/>
        <v>-3.3816947113184824E-16</v>
      </c>
      <c r="AS80">
        <f t="shared" si="77"/>
        <v>-6.2442642237841694E-5</v>
      </c>
      <c r="AT80">
        <f t="shared" si="78"/>
        <v>-4.079585959539016E-5</v>
      </c>
      <c r="AU80">
        <f t="shared" si="79"/>
        <v>-1.0323850183357002E-4</v>
      </c>
      <c r="AW80">
        <v>77</v>
      </c>
      <c r="AX80">
        <f>IF(Z80&gt;0, (R80*SUMPRODUCT(K80:$K$98, X80:$X$98)-K80*$AZ$3)/Z80, 0)</f>
        <v>-1.2561053292463387E+19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1000000</v>
      </c>
      <c r="S81">
        <f t="shared" si="63"/>
        <v>-1.0888808952485736E+20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-3.2069173802303483</v>
      </c>
      <c r="AC81">
        <f t="shared" si="64"/>
        <v>-2.8633190894913825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-2.2645736201649399E-13</v>
      </c>
      <c r="AI81">
        <f t="shared" si="69"/>
        <v>-2.2645867681552389E-13</v>
      </c>
      <c r="AJ81">
        <f t="shared" si="70"/>
        <v>-0.34359829073896586</v>
      </c>
      <c r="AK81">
        <f t="shared" si="92"/>
        <v>-0.22448421661612442</v>
      </c>
      <c r="AL81">
        <f t="shared" si="71"/>
        <v>-0.56808250735531673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-3.2808069453976193E-17</v>
      </c>
      <c r="AR81">
        <f t="shared" si="76"/>
        <v>-3.2808259935828966E-17</v>
      </c>
      <c r="AS81">
        <f t="shared" si="77"/>
        <v>-4.9778892090116476E-5</v>
      </c>
      <c r="AT81">
        <f t="shared" si="78"/>
        <v>-3.2522209498876104E-5</v>
      </c>
      <c r="AU81">
        <f t="shared" si="79"/>
        <v>-8.2301101589025397E-5</v>
      </c>
      <c r="AW81">
        <v>78</v>
      </c>
      <c r="AX81">
        <f>IF(Z81&gt;0, (R81*SUMPRODUCT(K81:$K$98, X81:$X$98)-K81*$AZ$3)/Z81, 0)</f>
        <v>-1.0888808952485736E+20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1000000</v>
      </c>
      <c r="S82">
        <f t="shared" si="63"/>
        <v>-9.9341744454977874E+20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-2.8633190894913825</v>
      </c>
      <c r="AC82">
        <f t="shared" si="64"/>
        <v>-2.5565349013315912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-2.3459545849108716E-14</v>
      </c>
      <c r="AI82">
        <f t="shared" si="69"/>
        <v>-2.345967452285586E-14</v>
      </c>
      <c r="AJ82">
        <f t="shared" si="70"/>
        <v>-0.30678418815979125</v>
      </c>
      <c r="AK82">
        <f t="shared" si="92"/>
        <v>-0.2004323362643968</v>
      </c>
      <c r="AL82">
        <f t="shared" si="71"/>
        <v>-0.5072165244242115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-3.0345605630113499E-18</v>
      </c>
      <c r="AR82">
        <f t="shared" si="76"/>
        <v>-3.0345772073352036E-18</v>
      </c>
      <c r="AS82">
        <f t="shared" si="77"/>
        <v>-3.9683428005513809E-5</v>
      </c>
      <c r="AT82">
        <f t="shared" si="78"/>
        <v>-2.5926506296935666E-5</v>
      </c>
      <c r="AU82">
        <f t="shared" si="79"/>
        <v>-6.5609934302452504E-5</v>
      </c>
      <c r="AW82">
        <v>79</v>
      </c>
      <c r="AX82">
        <f>IF(Z82&gt;0, (R82*SUMPRODUCT(K82:$K$98, X82:$X$98)-K82*$AZ$3)/Z82, 0)</f>
        <v>-9.9341744454977874E+20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1000000</v>
      </c>
      <c r="S83">
        <f t="shared" si="63"/>
        <v>-9.570496379347861E+21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-2.5565349013315912</v>
      </c>
      <c r="AC83">
        <f t="shared" si="64"/>
        <v>-2.2826204476174916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-2.3092342312215467E-15</v>
      </c>
      <c r="AI83">
        <f t="shared" si="69"/>
        <v>-2.3092461565196562E-15</v>
      </c>
      <c r="AJ83">
        <f t="shared" si="70"/>
        <v>-0.27391445371409961</v>
      </c>
      <c r="AK83">
        <f t="shared" si="92"/>
        <v>-0.1789574430932114</v>
      </c>
      <c r="AL83">
        <f t="shared" si="71"/>
        <v>-0.45287189680731332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-2.6670193895745096E-19</v>
      </c>
      <c r="AR83">
        <f t="shared" si="76"/>
        <v>-2.6670331625390947E-19</v>
      </c>
      <c r="AS83">
        <f t="shared" si="77"/>
        <v>-3.1635385846232336E-5</v>
      </c>
      <c r="AT83">
        <f t="shared" si="78"/>
        <v>-2.0668452086205087E-5</v>
      </c>
      <c r="AU83">
        <f t="shared" si="79"/>
        <v>-5.2303837932437687E-5</v>
      </c>
      <c r="AW83">
        <v>80</v>
      </c>
      <c r="AX83">
        <f>IF(Z83&gt;0, (R83*SUMPRODUCT(K83:$K$98, X83:$X$98)-K83*$AZ$3)/Z83, 0)</f>
        <v>-9.570496379347861E+21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1000000</v>
      </c>
      <c r="S84">
        <f t="shared" si="63"/>
        <v>-9.7692699487102778E+22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-2.2826204476174916</v>
      </c>
      <c r="AC84">
        <f t="shared" si="64"/>
        <v>-2.038053971087046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-2.1525901645447842E-16</v>
      </c>
      <c r="AI84">
        <f t="shared" si="69"/>
        <v>-2.1526005954878422E-16</v>
      </c>
      <c r="AJ84">
        <f t="shared" si="70"/>
        <v>-0.24456647653044561</v>
      </c>
      <c r="AK84">
        <f t="shared" si="92"/>
        <v>-0.15978343133322442</v>
      </c>
      <c r="AL84">
        <f t="shared" si="71"/>
        <v>-0.40434990786367025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-2.2197369699089406E-20</v>
      </c>
      <c r="AR84">
        <f t="shared" si="76"/>
        <v>-2.2197477262295436E-20</v>
      </c>
      <c r="AS84">
        <f t="shared" si="77"/>
        <v>-2.5219535910580575E-5</v>
      </c>
      <c r="AT84">
        <f t="shared" si="78"/>
        <v>-1.6476763461579305E-5</v>
      </c>
      <c r="AU84">
        <f t="shared" si="79"/>
        <v>-4.1696299372159904E-5</v>
      </c>
      <c r="AW84">
        <v>81</v>
      </c>
      <c r="AX84">
        <f>IF(Z84&gt;0, (R84*SUMPRODUCT(K84:$K$98, X84:$X$98)-K84*$AZ$3)/Z84, 0)</f>
        <v>-9.7692699487102778E+22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1000000</v>
      </c>
      <c r="S85">
        <f t="shared" si="63"/>
        <v>-1.0607281783515594E+24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-2.038053971087046</v>
      </c>
      <c r="AC85">
        <f t="shared" si="64"/>
        <v>-1.8196910456134341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-1.8937756078169334E-17</v>
      </c>
      <c r="AI85">
        <f t="shared" si="69"/>
        <v>-1.893784185372818E-17</v>
      </c>
      <c r="AJ85">
        <f t="shared" si="70"/>
        <v>-0.21836292547361191</v>
      </c>
      <c r="AK85">
        <f t="shared" si="92"/>
        <v>-0.14266377797609323</v>
      </c>
      <c r="AL85">
        <f t="shared" si="71"/>
        <v>-0.36102670344970517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-1.7436152528763899E-21</v>
      </c>
      <c r="AR85">
        <f t="shared" si="76"/>
        <v>-1.7436231503047922E-21</v>
      </c>
      <c r="AS85">
        <f t="shared" si="77"/>
        <v>-2.0104859622592912E-5</v>
      </c>
      <c r="AT85">
        <f t="shared" si="78"/>
        <v>-1.3135174953427378E-5</v>
      </c>
      <c r="AU85">
        <f t="shared" si="79"/>
        <v>-3.324003457602029E-5</v>
      </c>
      <c r="AW85">
        <v>82</v>
      </c>
      <c r="AX85">
        <f>IF(Z85&gt;0, (R85*SUMPRODUCT(K85:$K$98, X85:$X$98)-K85*$AZ$3)/Z85, 0)</f>
        <v>-1.0607281783515594E+24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1000000</v>
      </c>
      <c r="S86">
        <f t="shared" si="63"/>
        <v>-1.23065315244327E+25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-1.8196910456134341</v>
      </c>
      <c r="AC86">
        <f t="shared" si="64"/>
        <v>-1.6247241478691374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-1.5663347767070384E-18</v>
      </c>
      <c r="AI86">
        <f t="shared" si="69"/>
        <v>-1.5663413777714595E-18</v>
      </c>
      <c r="AJ86">
        <f t="shared" si="70"/>
        <v>-0.19496689774429665</v>
      </c>
      <c r="AK86">
        <f t="shared" si="92"/>
        <v>-0.1273783731929404</v>
      </c>
      <c r="AL86">
        <f t="shared" si="71"/>
        <v>-0.32234527093723708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-1.2876229503907583E-22</v>
      </c>
      <c r="AR86">
        <f t="shared" si="76"/>
        <v>-1.2876283768692942E-22</v>
      </c>
      <c r="AS86">
        <f t="shared" si="77"/>
        <v>-1.602747100015381E-5</v>
      </c>
      <c r="AT86">
        <f t="shared" si="78"/>
        <v>-1.0471281053433817E-5</v>
      </c>
      <c r="AU86">
        <f t="shared" si="79"/>
        <v>-2.6498752053587631E-5</v>
      </c>
      <c r="AW86">
        <v>83</v>
      </c>
      <c r="AX86">
        <f>IF(Z86&gt;0, (R86*SUMPRODUCT(K86:$K$98, X86:$X$98)-K86*$AZ$3)/Z86, 0)</f>
        <v>-1.23065315244327E+25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1000000</v>
      </c>
      <c r="S87">
        <f t="shared" si="63"/>
        <v>-1.5330135932337309E+26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-1.6247241478691374</v>
      </c>
      <c r="AC87">
        <f t="shared" si="64"/>
        <v>-1.4506465605974441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-1.2123836387686075E-19</v>
      </c>
      <c r="AI87">
        <f t="shared" si="69"/>
        <v>-1.2123883701244381E-19</v>
      </c>
      <c r="AJ87">
        <f t="shared" si="70"/>
        <v>-0.17407758727169331</v>
      </c>
      <c r="AK87">
        <f t="shared" si="92"/>
        <v>-0.11373069035083963</v>
      </c>
      <c r="AL87">
        <f t="shared" si="71"/>
        <v>-0.28780827762253292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-8.898691739579654E-24</v>
      </c>
      <c r="AR87">
        <f t="shared" si="76"/>
        <v>-8.8987264669346766E-24</v>
      </c>
      <c r="AS87">
        <f t="shared" si="77"/>
        <v>-1.2777001753949138E-5</v>
      </c>
      <c r="AT87">
        <f t="shared" si="78"/>
        <v>-8.3476411459134361E-6</v>
      </c>
      <c r="AU87">
        <f t="shared" si="79"/>
        <v>-2.1124642899862574E-5</v>
      </c>
      <c r="AW87">
        <v>84</v>
      </c>
      <c r="AX87">
        <f>IF(Z87&gt;0, (R87*SUMPRODUCT(K87:$K$98, X87:$X$98)-K87*$AZ$3)/Z87, 0)</f>
        <v>-1.5330135932337309E+26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1000000</v>
      </c>
      <c r="S88">
        <f t="shared" si="63"/>
        <v>-2.0608520696926801E+27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-1.4506465605974441</v>
      </c>
      <c r="AC88">
        <f t="shared" si="64"/>
        <v>-1.295220143390575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-8.7395968613776147E-21</v>
      </c>
      <c r="AI88">
        <f t="shared" si="69"/>
        <v>-8.7396282857617914E-21</v>
      </c>
      <c r="AJ88">
        <f t="shared" si="70"/>
        <v>-0.15542641720686912</v>
      </c>
      <c r="AK88">
        <f t="shared" si="92"/>
        <v>-0.1015452592418211</v>
      </c>
      <c r="AL88">
        <f t="shared" si="71"/>
        <v>-0.25697167644869023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-5.7274258204119566E-25</v>
      </c>
      <c r="AR88">
        <f t="shared" si="76"/>
        <v>-5.7274464141340909E-25</v>
      </c>
      <c r="AS88">
        <f t="shared" si="77"/>
        <v>-1.0185747571706907E-5</v>
      </c>
      <c r="AT88">
        <f t="shared" si="78"/>
        <v>-6.6546884135151758E-6</v>
      </c>
      <c r="AU88">
        <f t="shared" si="79"/>
        <v>-1.6840435985222085E-5</v>
      </c>
      <c r="AW88">
        <v>85</v>
      </c>
      <c r="AX88">
        <f>IF(Z88&gt;0, (R88*SUMPRODUCT(K88:$K$98, X88:$X$98)-K88*$AZ$3)/Z88, 0)</f>
        <v>-2.0608520696926801E+27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1000000</v>
      </c>
      <c r="S89">
        <f t="shared" si="63"/>
        <v>-3.0508603553649167E+28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-1.295220143390575</v>
      </c>
      <c r="AC89">
        <f t="shared" si="64"/>
        <v>-1.1564465565987276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-5.8429721870546912E-22</v>
      </c>
      <c r="AI89">
        <f t="shared" si="69"/>
        <v>-5.8429911398486888E-22</v>
      </c>
      <c r="AJ89">
        <f t="shared" si="70"/>
        <v>-0.13877358679184737</v>
      </c>
      <c r="AK89">
        <f t="shared" si="92"/>
        <v>-9.0665410037340258E-2</v>
      </c>
      <c r="AL89">
        <f t="shared" si="71"/>
        <v>-0.22943899682918761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-3.4188800924127354E-26</v>
      </c>
      <c r="AR89">
        <f t="shared" si="76"/>
        <v>-3.418891182201976E-26</v>
      </c>
      <c r="AS89">
        <f t="shared" si="77"/>
        <v>-8.1200156024449157E-6</v>
      </c>
      <c r="AT89">
        <f t="shared" si="78"/>
        <v>-5.3050768602640106E-6</v>
      </c>
      <c r="AU89">
        <f t="shared" si="79"/>
        <v>-1.3425092462708926E-5</v>
      </c>
      <c r="AW89">
        <v>86</v>
      </c>
      <c r="AX89">
        <f>IF(Z89&gt;0, (R89*SUMPRODUCT(K89:$K$98, X89:$X$98)-K89*$AZ$3)/Z89, 0)</f>
        <v>-3.0508603553649167E+28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1000000</v>
      </c>
      <c r="S90">
        <f t="shared" si="63"/>
        <v>-5.0220331325925086E+29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-1.1564465565987276</v>
      </c>
      <c r="AC90">
        <f t="shared" si="64"/>
        <v>-1.032541568391721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-3.5470509103508613E-23</v>
      </c>
      <c r="AI90">
        <f t="shared" si="69"/>
        <v>-3.5470611904659177E-23</v>
      </c>
      <c r="AJ90">
        <f t="shared" si="70"/>
        <v>-0.12390498820700668</v>
      </c>
      <c r="AK90">
        <f t="shared" si="92"/>
        <v>-8.0951258961910938E-2</v>
      </c>
      <c r="AL90">
        <f t="shared" si="71"/>
        <v>-0.20485624716891762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-1.8531025325238295E-27</v>
      </c>
      <c r="AR90">
        <f t="shared" si="76"/>
        <v>-1.8531079032128122E-27</v>
      </c>
      <c r="AS90">
        <f t="shared" si="77"/>
        <v>-6.4732267238878529E-6</v>
      </c>
      <c r="AT90">
        <f t="shared" si="78"/>
        <v>-4.2291747929400585E-6</v>
      </c>
      <c r="AU90">
        <f t="shared" si="79"/>
        <v>-1.0702401516827911E-5</v>
      </c>
      <c r="AW90">
        <v>87</v>
      </c>
      <c r="AX90">
        <f>IF(Z90&gt;0, (R90*SUMPRODUCT(K90:$K$98, X90:$X$98)-K90*$AZ$3)/Z90, 0)</f>
        <v>-5.0220331325925086E+29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1000000</v>
      </c>
      <c r="S91">
        <f t="shared" si="63"/>
        <v>-9.3009708675907004E+30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-1.032541568391721</v>
      </c>
      <c r="AC91">
        <f t="shared" si="64"/>
        <v>-0.92191211463546519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-1.93634279380784E-24</v>
      </c>
      <c r="AI91">
        <f t="shared" si="69"/>
        <v>-1.9363477498072068E-24</v>
      </c>
      <c r="AJ91">
        <f t="shared" si="70"/>
        <v>-0.11062945375625577</v>
      </c>
      <c r="AK91">
        <f t="shared" si="92"/>
        <v>-7.2277909787420477E-2</v>
      </c>
      <c r="AL91">
        <f t="shared" si="71"/>
        <v>-0.18290736354367626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-9.0322562162246651E-29</v>
      </c>
      <c r="AR91">
        <f t="shared" si="76"/>
        <v>-9.0322793339578635E-29</v>
      </c>
      <c r="AS91">
        <f t="shared" si="77"/>
        <v>-5.1604167122830363E-6</v>
      </c>
      <c r="AT91">
        <f t="shared" si="78"/>
        <v>-3.3714722520249192E-6</v>
      </c>
      <c r="AU91">
        <f t="shared" si="79"/>
        <v>-8.5318889643079564E-6</v>
      </c>
      <c r="AW91">
        <v>88</v>
      </c>
      <c r="AX91">
        <f>IF(Z91&gt;0, (R91*SUMPRODUCT(K91:$K$98, X91:$X$98)-K91*$AZ$3)/Z91, 0)</f>
        <v>-9.3009708675907004E+30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1000000</v>
      </c>
      <c r="S92">
        <f t="shared" si="63"/>
        <v>-1.9666307268636759E+32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-0.92191211463546519</v>
      </c>
      <c r="AC92">
        <f t="shared" si="64"/>
        <v>-0.82313581663880797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-9.3943274621708319E-26</v>
      </c>
      <c r="AI92">
        <f t="shared" si="69"/>
        <v>-9.3943483897350509E-26</v>
      </c>
      <c r="AJ92">
        <f t="shared" si="70"/>
        <v>-9.8776297996657214E-2</v>
      </c>
      <c r="AK92">
        <f t="shared" si="92"/>
        <v>-6.4533848024482574E-2</v>
      </c>
      <c r="AL92">
        <f t="shared" si="71"/>
        <v>-0.1633101460211398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-3.9125660022220568E-30</v>
      </c>
      <c r="AR92">
        <f t="shared" si="76"/>
        <v>-3.9125747181707611E-30</v>
      </c>
      <c r="AS92">
        <f t="shared" si="77"/>
        <v>-4.1138526086440133E-6</v>
      </c>
      <c r="AT92">
        <f t="shared" si="78"/>
        <v>-2.6877170376474161E-6</v>
      </c>
      <c r="AU92">
        <f t="shared" si="79"/>
        <v>-6.8015696462914298E-6</v>
      </c>
      <c r="AW92">
        <v>89</v>
      </c>
      <c r="AX92">
        <f>IF(Z92&gt;0, (R92*SUMPRODUCT(K92:$K$98, X92:$X$98)-K92*$AZ$3)/Z92, 0)</f>
        <v>-1.9666307268636759E+32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1000000</v>
      </c>
      <c r="S93">
        <f t="shared" si="63"/>
        <v>-4.8373220742468614E+33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-0.82313581663880797</v>
      </c>
      <c r="AC93">
        <f t="shared" si="64"/>
        <v>-0.73494269342750718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-3.9917259891027795E-27</v>
      </c>
      <c r="AI93">
        <f t="shared" si="69"/>
        <v>-3.9917335856890946E-27</v>
      </c>
      <c r="AJ93">
        <f t="shared" si="70"/>
        <v>-8.8193123211300795E-2</v>
      </c>
      <c r="AK93">
        <f t="shared" si="92"/>
        <v>-5.761950716471656E-2</v>
      </c>
      <c r="AL93">
        <f t="shared" si="71"/>
        <v>-0.14581263037601735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-1.4843580814782741E-31</v>
      </c>
      <c r="AR93">
        <f t="shared" si="76"/>
        <v>-1.4843609063350701E-31</v>
      </c>
      <c r="AS93">
        <f t="shared" si="77"/>
        <v>-3.2795381127582904E-6</v>
      </c>
      <c r="AT93">
        <f t="shared" si="78"/>
        <v>-2.1426315670020844E-6</v>
      </c>
      <c r="AU93">
        <f t="shared" si="79"/>
        <v>-5.4221696797603749E-6</v>
      </c>
      <c r="AW93">
        <v>90</v>
      </c>
      <c r="AX93">
        <f>IF(Z93&gt;0, (R93*SUMPRODUCT(K93:$K$98, X93:$X$98)-K93*$AZ$3)/Z93, 0)</f>
        <v>-4.8373220742468614E+33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1000000</v>
      </c>
      <c r="S94">
        <f t="shared" si="63"/>
        <v>-1.4206314101707573E+35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-0.73494269342750718</v>
      </c>
      <c r="AC94">
        <f t="shared" si="64"/>
        <v>-0.65619883341741703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-1.4579334438593235E-28</v>
      </c>
      <c r="AI94">
        <f t="shared" si="69"/>
        <v>-1.4579357533916509E-28</v>
      </c>
      <c r="AJ94">
        <f t="shared" si="70"/>
        <v>-7.874386001009015E-2</v>
      </c>
      <c r="AK94">
        <f t="shared" si="92"/>
        <v>-5.1445988539925505E-2</v>
      </c>
      <c r="AL94">
        <f t="shared" si="71"/>
        <v>-0.13018984855001564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-4.8405826012667799E-33</v>
      </c>
      <c r="AR94">
        <f t="shared" si="76"/>
        <v>-4.8405902692999457E-33</v>
      </c>
      <c r="AS94">
        <f t="shared" si="77"/>
        <v>-2.614427704686142E-6</v>
      </c>
      <c r="AT94">
        <f t="shared" si="78"/>
        <v>-1.7080927670616108E-6</v>
      </c>
      <c r="AU94">
        <f t="shared" si="79"/>
        <v>-4.3225204717477522E-6</v>
      </c>
      <c r="AW94">
        <v>91</v>
      </c>
      <c r="AX94">
        <f>IF(Z94&gt;0, (R94*SUMPRODUCT(K94:$K$98, X94:$X$98)-K94*$AZ$3)/Z94, 0)</f>
        <v>-1.4206314101707573E+35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1000000</v>
      </c>
      <c r="S95">
        <f t="shared" si="63"/>
        <v>-5.176118369143855E+36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-0.65619883341741703</v>
      </c>
      <c r="AC95">
        <f t="shared" si="64"/>
        <v>-0.58589181555126524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-4.4596826602326907E-30</v>
      </c>
      <c r="AI95">
        <f t="shared" si="69"/>
        <v>-4.4596883198000904E-30</v>
      </c>
      <c r="AJ95">
        <f t="shared" si="70"/>
        <v>-7.0307017866151789E-2</v>
      </c>
      <c r="AK95">
        <f t="shared" si="92"/>
        <v>-4.5933918339219199E-2</v>
      </c>
      <c r="AL95">
        <f t="shared" si="71"/>
        <v>-0.11624093620537099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-1.3220438823881796E-34</v>
      </c>
      <c r="AR95">
        <f t="shared" si="76"/>
        <v>-1.3220455601300791E-34</v>
      </c>
      <c r="AS95">
        <f t="shared" si="77"/>
        <v>-2.0842057594755558E-6</v>
      </c>
      <c r="AT95">
        <f t="shared" si="78"/>
        <v>-1.3616810961906972E-6</v>
      </c>
      <c r="AU95">
        <f t="shared" si="79"/>
        <v>-3.445886855666253E-6</v>
      </c>
      <c r="AW95">
        <v>92</v>
      </c>
      <c r="AX95">
        <f>IF(Z95&gt;0, (R95*SUMPRODUCT(K95:$K$98, X95:$X$98)-K95*$AZ$3)/Z95, 0)</f>
        <v>-5.176118369143855E+36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1000000</v>
      </c>
      <c r="S96">
        <f t="shared" si="63"/>
        <v>-2.4836192021513244E+38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-0.58589181555126524</v>
      </c>
      <c r="AC96">
        <f t="shared" si="64"/>
        <v>-0.52311769245648676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-1.0995316277415931E-31</v>
      </c>
      <c r="AI96">
        <f t="shared" si="69"/>
        <v>-1.0995326808774603E-31</v>
      </c>
      <c r="AJ96">
        <f t="shared" si="70"/>
        <v>-6.2774123094778478E-2</v>
      </c>
      <c r="AK96">
        <f t="shared" si="92"/>
        <v>-4.1012427088588571E-2</v>
      </c>
      <c r="AL96">
        <f t="shared" si="71"/>
        <v>-0.10378655018336705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-2.9102588455416279E-36</v>
      </c>
      <c r="AR96">
        <f t="shared" si="76"/>
        <v>-2.9102616329993922E-36</v>
      </c>
      <c r="AS96">
        <f t="shared" si="77"/>
        <v>-1.6615160710104899E-6</v>
      </c>
      <c r="AT96">
        <f t="shared" si="78"/>
        <v>-1.0855238330601859E-6</v>
      </c>
      <c r="AU96">
        <f t="shared" si="79"/>
        <v>-2.747039904070676E-6</v>
      </c>
      <c r="AW96">
        <v>93</v>
      </c>
      <c r="AX96">
        <f>IF(Z96&gt;0, (R96*SUMPRODUCT(K96:$K$98, X96:$X$98)-K96*$AZ$3)/Z96, 0)</f>
        <v>-2.4836192021513244E+38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1000000</v>
      </c>
      <c r="S97">
        <f t="shared" si="63"/>
        <v>-1.7445827444894529E+40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-0.52311769245648676</v>
      </c>
      <c r="AC97">
        <f t="shared" si="64"/>
        <v>-0.46706936826472029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-2.058436462454068E-33</v>
      </c>
      <c r="AI97">
        <f t="shared" si="69"/>
        <v>-2.0584378010817992E-33</v>
      </c>
      <c r="AJ97">
        <f t="shared" si="70"/>
        <v>-5.6048324191766474E-2</v>
      </c>
      <c r="AK97">
        <f t="shared" si="92"/>
        <v>-3.6618238471954077E-2</v>
      </c>
      <c r="AL97">
        <f t="shared" si="71"/>
        <v>-9.2666562663720559E-2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-4.8645574329898802E-38</v>
      </c>
      <c r="AR97">
        <f t="shared" si="76"/>
        <v>-4.8645605964742036E-38</v>
      </c>
      <c r="AS97">
        <f t="shared" si="77"/>
        <v>-1.3245504392621886E-6</v>
      </c>
      <c r="AT97">
        <f t="shared" si="78"/>
        <v>-8.6537295365129596E-7</v>
      </c>
      <c r="AU97">
        <f t="shared" si="79"/>
        <v>-2.1899233929134845E-6</v>
      </c>
      <c r="AW97">
        <v>94</v>
      </c>
      <c r="AX97">
        <f>IF(Z97&gt;0, (R97*SUMPRODUCT(K97:$K$98, X97:$X$98)-K97*$AZ$3)/Z97, 0)</f>
        <v>-1.7445827444894529E+40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-0.46706936826472029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-0.46706936826472029</v>
      </c>
      <c r="AK98">
        <f t="shared" si="92"/>
        <v>-3.2694855778530423E-2</v>
      </c>
      <c r="AL98">
        <f t="shared" si="71"/>
        <v>-0.49976422404325072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-5.6490791494668862E-40</v>
      </c>
      <c r="AR98">
        <f t="shared" si="76"/>
        <v>-5.6490791494668862E-40</v>
      </c>
      <c r="AS98">
        <f t="shared" si="77"/>
        <v>-9.855286006415084E-6</v>
      </c>
      <c r="AT98">
        <f t="shared" si="78"/>
        <v>-6.8987002044905604E-7</v>
      </c>
      <c r="AU98">
        <f t="shared" si="79"/>
        <v>-1.0545156026864141E-5</v>
      </c>
      <c r="AW98">
        <v>95</v>
      </c>
    </row>
    <row r="100" spans="5:50" x14ac:dyDescent="0.3">
      <c r="AN100" s="6">
        <f t="shared" ref="AN100:AU100" si="93">SUM(AN3:AN98)</f>
        <v>32406.029202883627</v>
      </c>
      <c r="AO100" s="6">
        <f t="shared" si="93"/>
        <v>-3240.6029202883628</v>
      </c>
      <c r="AP100" s="6">
        <f t="shared" si="93"/>
        <v>-728.11361827386827</v>
      </c>
      <c r="AQ100" s="6">
        <f t="shared" si="93"/>
        <v>-19764.030569592163</v>
      </c>
      <c r="AR100" s="6">
        <f t="shared" si="93"/>
        <v>8673.2820947292421</v>
      </c>
      <c r="AS100" s="6">
        <f t="shared" si="93"/>
        <v>-4662.7178554512557</v>
      </c>
      <c r="AT100" s="6">
        <f t="shared" si="93"/>
        <v>2719.9187490132322</v>
      </c>
      <c r="AU100" s="6">
        <f t="shared" si="93"/>
        <v>6730.4829882912154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'S.35.04.E'!C3*(1+C12)</f>
        <v>66336.953465738567</v>
      </c>
      <c r="K3">
        <v>1</v>
      </c>
      <c r="L3" s="2">
        <v>0</v>
      </c>
      <c r="O3">
        <f>$C$3</f>
        <v>66336.953465738567</v>
      </c>
      <c r="P3">
        <f>O3*C5</f>
        <v>6633.695346573857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66336.953465738567</v>
      </c>
      <c r="AF3">
        <f t="shared" ref="AF3:AF34" si="4">-$Z3*P3</f>
        <v>-6633.695346573857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59303.258119164711</v>
      </c>
      <c r="AJ3">
        <f t="shared" ref="AJ3:AJ34" si="8">AB3-AC3</f>
        <v>0</v>
      </c>
      <c r="AL3">
        <f t="shared" ref="AL3:AL34" si="9">SUM(AI3:AK3)</f>
        <v>59303.258119164711</v>
      </c>
      <c r="AN3">
        <f t="shared" ref="AN3:AN34" si="10">AE3*$K3</f>
        <v>66336.953465738567</v>
      </c>
      <c r="AO3">
        <f t="shared" ref="AO3:AO34" si="11">AF3*$K3</f>
        <v>-6633.695346573857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59303.258119164711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59303.258119164711</v>
      </c>
      <c r="AW3">
        <v>0</v>
      </c>
      <c r="AX3">
        <f>IF(Z3&gt;0, (R3*SUMPRODUCT(K3:$K$98, X3:$X$98)-K3*$AZ$3)/Z3, 0)</f>
        <v>0</v>
      </c>
      <c r="AZ3">
        <f>C6*SUMPRODUCT(X4:X89, K4:K89)/1</f>
        <v>40440.519961987098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4383.244767317713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4332.9128530700473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-4332.9128530700473</v>
      </c>
      <c r="AK4">
        <f>G4*SUM(AB4, AE4:AF4)</f>
        <v>0</v>
      </c>
      <c r="AL4">
        <f t="shared" si="9"/>
        <v>-5815.7108530700471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-1323.9267857142856</v>
      </c>
      <c r="AR4">
        <f t="shared" si="14"/>
        <v>-1323.9267857142856</v>
      </c>
      <c r="AS4">
        <f t="shared" si="15"/>
        <v>-3868.6721902411132</v>
      </c>
      <c r="AT4">
        <f t="shared" si="16"/>
        <v>0</v>
      </c>
      <c r="AU4">
        <f t="shared" si="17"/>
        <v>-5192.5989759553986</v>
      </c>
      <c r="AW4">
        <v>1</v>
      </c>
      <c r="AX4">
        <f>IF(Z4&gt;0, (R4*SUMPRODUCT(K4:$K$98, X4:$X$98)-K4*$AZ$3)/Z4, 0)</f>
        <v>4383.244767317713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1000000</v>
      </c>
      <c r="S5">
        <f t="shared" si="1"/>
        <v>7038.76907045395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4332.9128530700473</v>
      </c>
      <c r="AC5">
        <f t="shared" si="2"/>
        <v>6877.6582575968714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-1521.0907297495201</v>
      </c>
      <c r="AI5">
        <f t="shared" si="7"/>
        <v>-1569.9462767120326</v>
      </c>
      <c r="AJ5">
        <f t="shared" si="8"/>
        <v>-2544.7454045268241</v>
      </c>
      <c r="AK5">
        <f>G5*SUM(AB5, AE5:AF5)</f>
        <v>303.30389971490337</v>
      </c>
      <c r="AL5">
        <f t="shared" si="9"/>
        <v>-3811.3877815239539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-1212.604216955931</v>
      </c>
      <c r="AR5">
        <f t="shared" si="14"/>
        <v>-1251.5515598788525</v>
      </c>
      <c r="AS5">
        <f t="shared" si="15"/>
        <v>-2028.6554564148787</v>
      </c>
      <c r="AT5">
        <f t="shared" si="16"/>
        <v>241.79201189006963</v>
      </c>
      <c r="AU5">
        <f t="shared" si="17"/>
        <v>-3038.4150044036619</v>
      </c>
      <c r="AW5">
        <v>2</v>
      </c>
      <c r="AX5">
        <f>IF(Z5&gt;0, (R5*SUMPRODUCT(K5:$K$98, X5:$X$98)-K5*$AZ$3)/Z5, 0)</f>
        <v>7038.76907045395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1000000</v>
      </c>
      <c r="S6">
        <f t="shared" si="1"/>
        <v>9442.5273615864771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6877.6582575968714</v>
      </c>
      <c r="AC6">
        <f t="shared" si="2"/>
        <v>9119.2256390705079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-1578.7269385450829</v>
      </c>
      <c r="AI6">
        <f t="shared" si="7"/>
        <v>-1627.0149936910432</v>
      </c>
      <c r="AJ6">
        <f t="shared" si="8"/>
        <v>-2241.5673814736365</v>
      </c>
      <c r="AK6">
        <f>G6*SUM(AB6, AE6:AF6)</f>
        <v>481.43607803178105</v>
      </c>
      <c r="AL6">
        <f t="shared" si="9"/>
        <v>-3387.1462971328983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-1123.7066515473268</v>
      </c>
      <c r="AR6">
        <f t="shared" si="14"/>
        <v>-1158.077135405546</v>
      </c>
      <c r="AS6">
        <f t="shared" si="15"/>
        <v>-1595.5033862757637</v>
      </c>
      <c r="AT6">
        <f t="shared" si="16"/>
        <v>342.67669092777777</v>
      </c>
      <c r="AU6">
        <f t="shared" si="17"/>
        <v>-2410.9038307535316</v>
      </c>
      <c r="AW6">
        <v>3</v>
      </c>
      <c r="AX6">
        <f>IF(Z6&gt;0, (R6*SUMPRODUCT(K6:$K$98, X6:$X$98)-K6*$AZ$3)/Z6, 0)</f>
        <v>9442.5273615864771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1000000</v>
      </c>
      <c r="S7">
        <f t="shared" si="1"/>
        <v>11608.273988561068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9119.2256390705079</v>
      </c>
      <c r="AC7">
        <f t="shared" si="2"/>
        <v>11079.600771835285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-1646.2846640912194</v>
      </c>
      <c r="AI7">
        <f t="shared" si="7"/>
        <v>-1694.0075244525153</v>
      </c>
      <c r="AJ7">
        <f t="shared" si="8"/>
        <v>-1960.3751327647769</v>
      </c>
      <c r="AK7">
        <f>G7*SUM(AB7, AE7:AF7)</f>
        <v>638.34579473493557</v>
      </c>
      <c r="AL7">
        <f t="shared" si="9"/>
        <v>-3016.0368624823564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-1046.2436662305947</v>
      </c>
      <c r="AR7">
        <f t="shared" si="14"/>
        <v>-1076.5724067433875</v>
      </c>
      <c r="AS7">
        <f t="shared" si="15"/>
        <v>-1245.853837327287</v>
      </c>
      <c r="AT7">
        <f t="shared" si="16"/>
        <v>405.68029282775109</v>
      </c>
      <c r="AU7">
        <f t="shared" si="17"/>
        <v>-1916.7459512429232</v>
      </c>
      <c r="AW7">
        <v>4</v>
      </c>
      <c r="AX7">
        <f>IF(Z7&gt;0, (R7*SUMPRODUCT(K7:$K$98, X7:$X$98)-K7*$AZ$3)/Z7, 0)</f>
        <v>11608.273988561068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1000000</v>
      </c>
      <c r="S8">
        <f t="shared" si="1"/>
        <v>13557.058441632475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11079.600771835285</v>
      </c>
      <c r="AC8">
        <f t="shared" si="2"/>
        <v>12787.001555883362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-1713.8128622655818</v>
      </c>
      <c r="AI8">
        <f t="shared" si="7"/>
        <v>-1760.9728033801516</v>
      </c>
      <c r="AJ8">
        <f t="shared" si="8"/>
        <v>-1707.4007840480772</v>
      </c>
      <c r="AK8">
        <f t="shared" ref="AK8:AK39" si="30">G8*SUM(AB8:AB8, AE8:AF8)</f>
        <v>775.57205402847001</v>
      </c>
      <c r="AL8">
        <f t="shared" si="9"/>
        <v>-2692.8015333997587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-972.46344372545195</v>
      </c>
      <c r="AR8">
        <f t="shared" si="14"/>
        <v>-999.22326082796667</v>
      </c>
      <c r="AS8">
        <f t="shared" si="15"/>
        <v>-968.82505834387166</v>
      </c>
      <c r="AT8">
        <f t="shared" si="16"/>
        <v>440.08041200059034</v>
      </c>
      <c r="AU8">
        <f t="shared" si="17"/>
        <v>-1527.9679071712478</v>
      </c>
      <c r="AW8">
        <v>5</v>
      </c>
      <c r="AX8">
        <f>IF(Z8&gt;0, (R8*SUMPRODUCT(K8:$K$98, X8:$X$98)-K8*$AZ$3)/Z8, 0)</f>
        <v>13557.058441632475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1000000</v>
      </c>
      <c r="S9">
        <f t="shared" si="1"/>
        <v>15314.821255825127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12787.001555883362</v>
      </c>
      <c r="AC9">
        <f t="shared" si="2"/>
        <v>14273.149228478149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-1784.0841523347306</v>
      </c>
      <c r="AI9">
        <f t="shared" si="7"/>
        <v>-1830.6832898305379</v>
      </c>
      <c r="AJ9">
        <f t="shared" si="8"/>
        <v>-1486.1476725947869</v>
      </c>
      <c r="AK9">
        <f t="shared" si="30"/>
        <v>895.09010891183539</v>
      </c>
      <c r="AL9">
        <f t="shared" si="9"/>
        <v>-2421.7408535134891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-903.87255437203453</v>
      </c>
      <c r="AR9">
        <f t="shared" si="14"/>
        <v>-927.48112764743155</v>
      </c>
      <c r="AS9">
        <f t="shared" si="15"/>
        <v>-752.92866160176277</v>
      </c>
      <c r="AT9">
        <f t="shared" si="16"/>
        <v>453.48050543273331</v>
      </c>
      <c r="AU9">
        <f t="shared" si="17"/>
        <v>-1226.9292838164608</v>
      </c>
      <c r="AW9">
        <v>6</v>
      </c>
      <c r="AX9">
        <f>IF(Z9&gt;0, (R9*SUMPRODUCT(K9:$K$98, X9:$X$98)-K9*$AZ$3)/Z9, 0)</f>
        <v>15314.821255825127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1000000</v>
      </c>
      <c r="S10">
        <f t="shared" si="1"/>
        <v>16903.259572396641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14273.149228478149</v>
      </c>
      <c r="AC10">
        <f t="shared" si="2"/>
        <v>15564.465170820622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-1866.2497895523368</v>
      </c>
      <c r="AI10">
        <f t="shared" si="7"/>
        <v>-1912.2896231837085</v>
      </c>
      <c r="AJ10">
        <f t="shared" si="8"/>
        <v>-1291.3159423424731</v>
      </c>
      <c r="AK10">
        <f t="shared" si="30"/>
        <v>999.12044599347053</v>
      </c>
      <c r="AL10">
        <f t="shared" si="9"/>
        <v>-2204.485119532711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-844.19662792664224</v>
      </c>
      <c r="AR10">
        <f t="shared" si="14"/>
        <v>-865.02271054403434</v>
      </c>
      <c r="AS10">
        <f t="shared" si="15"/>
        <v>-584.12575327063894</v>
      </c>
      <c r="AT10">
        <f t="shared" si="16"/>
        <v>451.95134977219351</v>
      </c>
      <c r="AU10">
        <f t="shared" si="17"/>
        <v>-997.19711404247983</v>
      </c>
      <c r="AW10">
        <v>7</v>
      </c>
      <c r="AX10">
        <f>IF(Z10&gt;0, (R10*SUMPRODUCT(K10:$K$98, X10:$X$98)-K10*$AZ$3)/Z10, 0)</f>
        <v>16903.259572396641</v>
      </c>
    </row>
    <row r="11" spans="1:52" x14ac:dyDescent="0.3">
      <c r="A11" t="s">
        <v>33</v>
      </c>
      <c r="C11" s="25">
        <f>AU91</f>
        <v>13777.674950576466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1000000</v>
      </c>
      <c r="S11">
        <f t="shared" si="1"/>
        <v>18337.135143258063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15564.465170820622</v>
      </c>
      <c r="AC11">
        <f t="shared" si="2"/>
        <v>16680.25827210335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-1945.0706337313902</v>
      </c>
      <c r="AI11">
        <f t="shared" si="7"/>
        <v>-1990.5528154947615</v>
      </c>
      <c r="AJ11">
        <f t="shared" si="8"/>
        <v>-1115.7931012827285</v>
      </c>
      <c r="AK11">
        <f t="shared" si="30"/>
        <v>1089.5125619574437</v>
      </c>
      <c r="AL11">
        <f t="shared" si="9"/>
        <v>-2016.8333548200462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-785.58140619931123</v>
      </c>
      <c r="AR11">
        <f t="shared" si="14"/>
        <v>-803.950896585446</v>
      </c>
      <c r="AS11">
        <f t="shared" si="15"/>
        <v>-450.65011950317961</v>
      </c>
      <c r="AT11">
        <f t="shared" si="16"/>
        <v>440.03585044744489</v>
      </c>
      <c r="AU11">
        <f t="shared" si="17"/>
        <v>-814.56516564118078</v>
      </c>
      <c r="AW11">
        <v>8</v>
      </c>
      <c r="AX11">
        <f>IF(Z11&gt;0, (R11*SUMPRODUCT(K11:$K$98, X11:$X$98)-K11*$AZ$3)/Z11, 0)</f>
        <v>18337.135143258063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1000000</v>
      </c>
      <c r="S12">
        <f t="shared" si="1"/>
        <v>19637.67251494393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16680.25827210335</v>
      </c>
      <c r="AC12">
        <f t="shared" si="2"/>
        <v>17644.667695555268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-2036.0498909572696</v>
      </c>
      <c r="AI12">
        <f t="shared" si="7"/>
        <v>-2080.9754484084592</v>
      </c>
      <c r="AJ12">
        <f t="shared" si="8"/>
        <v>-964.40942345191797</v>
      </c>
      <c r="AK12">
        <f t="shared" si="30"/>
        <v>1167.6180790472347</v>
      </c>
      <c r="AL12">
        <f t="shared" si="9"/>
        <v>-1877.7667928131425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-734.22000204184349</v>
      </c>
      <c r="AR12">
        <f t="shared" si="14"/>
        <v>-750.4206084366283</v>
      </c>
      <c r="AS12">
        <f t="shared" si="15"/>
        <v>-347.77570628346695</v>
      </c>
      <c r="AT12">
        <f t="shared" si="16"/>
        <v>421.05478465416729</v>
      </c>
      <c r="AU12">
        <f t="shared" si="17"/>
        <v>-677.14153006592801</v>
      </c>
      <c r="AW12">
        <v>9</v>
      </c>
      <c r="AX12">
        <f>IF(Z12&gt;0, (R12*SUMPRODUCT(K12:$K$98, X12:$X$98)-K12*$AZ$3)/Z12, 0)</f>
        <v>19637.67251494393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1000000</v>
      </c>
      <c r="S13">
        <f t="shared" si="1"/>
        <v>20817.09443752982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17644.667695555268</v>
      </c>
      <c r="AC13">
        <f t="shared" si="2"/>
        <v>18472.93950570203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-2133.2478655457412</v>
      </c>
      <c r="AI13">
        <f t="shared" si="7"/>
        <v>-2177.6175050291417</v>
      </c>
      <c r="AJ13">
        <f t="shared" si="8"/>
        <v>-828.27181014676171</v>
      </c>
      <c r="AK13">
        <f t="shared" si="30"/>
        <v>1235.126738688869</v>
      </c>
      <c r="AL13">
        <f t="shared" si="9"/>
        <v>-1770.7625764870345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-686.84871971995631</v>
      </c>
      <c r="AR13">
        <f t="shared" si="14"/>
        <v>-701.13455615078908</v>
      </c>
      <c r="AS13">
        <f t="shared" si="15"/>
        <v>-266.68135548978739</v>
      </c>
      <c r="AT13">
        <f t="shared" si="16"/>
        <v>397.67775365536602</v>
      </c>
      <c r="AU13">
        <f t="shared" si="17"/>
        <v>-570.13815798521046</v>
      </c>
      <c r="AW13">
        <v>10</v>
      </c>
      <c r="AX13">
        <f>IF(Z13&gt;0, (R13*SUMPRODUCT(K13:$K$98, X13:$X$98)-K13*$AZ$3)/Z13, 0)</f>
        <v>20817.09443752982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1000000</v>
      </c>
      <c r="S14">
        <f t="shared" si="1"/>
        <v>21889.300267235147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18472.93950570203</v>
      </c>
      <c r="AC14">
        <f t="shared" si="2"/>
        <v>19181.172761150487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-2238.0977917856403</v>
      </c>
      <c r="AI14">
        <f t="shared" si="7"/>
        <v>-2281.9118299846177</v>
      </c>
      <c r="AJ14">
        <f t="shared" si="8"/>
        <v>-708.23325544845648</v>
      </c>
      <c r="AK14">
        <f t="shared" si="30"/>
        <v>1293.1057653991422</v>
      </c>
      <c r="AL14">
        <f t="shared" si="9"/>
        <v>-1697.039320033932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-643.39963377474305</v>
      </c>
      <c r="AR14">
        <f t="shared" si="14"/>
        <v>-655.9951227810227</v>
      </c>
      <c r="AS14">
        <f t="shared" si="15"/>
        <v>-203.6001370695578</v>
      </c>
      <c r="AT14">
        <f t="shared" si="16"/>
        <v>371.73700762468849</v>
      </c>
      <c r="AU14">
        <f t="shared" si="17"/>
        <v>-487.85825222589204</v>
      </c>
      <c r="AW14">
        <v>11</v>
      </c>
      <c r="AX14">
        <f>IF(Z14&gt;0, (R14*SUMPRODUCT(K14:$K$98, X14:$X$98)-K14*$AZ$3)/Z14, 0)</f>
        <v>21889.300267235147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1000000</v>
      </c>
      <c r="S15">
        <f t="shared" si="1"/>
        <v>22866.457324267074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19181.172761150487</v>
      </c>
      <c r="AC15">
        <f t="shared" si="2"/>
        <v>19783.382033776092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-2347.556166701203</v>
      </c>
      <c r="AI15">
        <f t="shared" si="7"/>
        <v>-2390.8146867098553</v>
      </c>
      <c r="AJ15">
        <f t="shared" si="8"/>
        <v>-602.20927262560508</v>
      </c>
      <c r="AK15">
        <f t="shared" si="30"/>
        <v>1342.6820932805342</v>
      </c>
      <c r="AL15">
        <f t="shared" si="9"/>
        <v>-1650.3418660549262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-602.55919728255253</v>
      </c>
      <c r="AR15">
        <f t="shared" si="14"/>
        <v>-613.6625819264533</v>
      </c>
      <c r="AS15">
        <f t="shared" si="15"/>
        <v>-154.57212102375232</v>
      </c>
      <c r="AT15">
        <f t="shared" si="16"/>
        <v>344.63305108889062</v>
      </c>
      <c r="AU15">
        <f t="shared" si="17"/>
        <v>-423.60165186131496</v>
      </c>
      <c r="AW15">
        <v>12</v>
      </c>
      <c r="AX15">
        <f>IF(Z15&gt;0, (R15*SUMPRODUCT(K15:$K$98, X15:$X$98)-K15*$AZ$3)/Z15, 0)</f>
        <v>22866.457324267074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1000000</v>
      </c>
      <c r="S16">
        <f t="shared" si="1"/>
        <v>23789.56519763832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19783.382033776092</v>
      </c>
      <c r="AC16">
        <f t="shared" si="2"/>
        <v>20292.973645779566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-3498.7490982998097</v>
      </c>
      <c r="AI16">
        <f t="shared" si="7"/>
        <v>-3541.4000956534605</v>
      </c>
      <c r="AJ16">
        <f t="shared" si="8"/>
        <v>-509.59161200347444</v>
      </c>
      <c r="AK16">
        <f t="shared" si="30"/>
        <v>1384.8367423643265</v>
      </c>
      <c r="AL16">
        <f t="shared" si="9"/>
        <v>-2666.1549652926087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-801.82299107026756</v>
      </c>
      <c r="AR16">
        <f t="shared" si="14"/>
        <v>-811.59749884701932</v>
      </c>
      <c r="AS16">
        <f t="shared" si="15"/>
        <v>-116.78524497784146</v>
      </c>
      <c r="AT16">
        <f t="shared" si="16"/>
        <v>317.36883889335115</v>
      </c>
      <c r="AU16">
        <f t="shared" si="17"/>
        <v>-611.01390493150961</v>
      </c>
      <c r="AW16">
        <v>13</v>
      </c>
      <c r="AX16">
        <f>IF(Z16&gt;0, (R16*SUMPRODUCT(K16:$K$98, X16:$X$98)-K16*$AZ$3)/Z16, 0)</f>
        <v>23789.56519763832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1000000</v>
      </c>
      <c r="S17">
        <f t="shared" si="1"/>
        <v>24394.396792971926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20292.973645779566</v>
      </c>
      <c r="AC17">
        <f t="shared" si="2"/>
        <v>20484.14244871468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-4782.8828432384153</v>
      </c>
      <c r="AI17">
        <f t="shared" si="7"/>
        <v>-4824.8681864763676</v>
      </c>
      <c r="AJ17">
        <f t="shared" si="8"/>
        <v>-191.16880293511349</v>
      </c>
      <c r="AK17">
        <f t="shared" si="30"/>
        <v>1420.5081552045697</v>
      </c>
      <c r="AL17">
        <f t="shared" si="9"/>
        <v>-3595.5288342069116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-978.67259114726301</v>
      </c>
      <c r="AR17">
        <f t="shared" si="14"/>
        <v>-987.26362421322722</v>
      </c>
      <c r="AS17">
        <f t="shared" si="15"/>
        <v>-39.116924634589452</v>
      </c>
      <c r="AT17">
        <f t="shared" si="16"/>
        <v>290.66411253732144</v>
      </c>
      <c r="AU17">
        <f t="shared" si="17"/>
        <v>-735.71643631049528</v>
      </c>
      <c r="AW17">
        <v>14</v>
      </c>
      <c r="AX17">
        <f>IF(Z17&gt;0, (R17*SUMPRODUCT(K17:$K$98, X17:$X$98)-K17*$AZ$3)/Z17, 0)</f>
        <v>24394.396792971926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1000000</v>
      </c>
      <c r="S18">
        <f t="shared" si="1"/>
        <v>24711.239362447144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20484.14244871468</v>
      </c>
      <c r="AC18">
        <f t="shared" si="2"/>
        <v>20392.069673643651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-6095.4321312859438</v>
      </c>
      <c r="AI18">
        <f t="shared" si="7"/>
        <v>-6136.6928494849526</v>
      </c>
      <c r="AJ18">
        <f t="shared" si="8"/>
        <v>92.072775071028445</v>
      </c>
      <c r="AK18">
        <f t="shared" si="30"/>
        <v>1433.8899714100278</v>
      </c>
      <c r="AL18">
        <f t="shared" si="9"/>
        <v>-4610.7301030038961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-1113.6126611756119</v>
      </c>
      <c r="AR18">
        <f t="shared" si="14"/>
        <v>-1121.1508401276465</v>
      </c>
      <c r="AS18">
        <f t="shared" si="15"/>
        <v>16.82135176969647</v>
      </c>
      <c r="AT18">
        <f t="shared" si="16"/>
        <v>261.96633684084168</v>
      </c>
      <c r="AU18">
        <f t="shared" si="17"/>
        <v>-842.36315151710835</v>
      </c>
      <c r="AW18">
        <v>15</v>
      </c>
      <c r="AX18">
        <f>IF(Z18&gt;0, (R18*SUMPRODUCT(K18:$K$98, X18:$X$98)-K18*$AZ$3)/Z18, 0)</f>
        <v>24711.239362447144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1000000</v>
      </c>
      <c r="S19">
        <f t="shared" si="1"/>
        <v>24793.95064877906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20392.069673643651</v>
      </c>
      <c r="AC19">
        <f t="shared" si="2"/>
        <v>20070.063991107527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-7487.995138756095</v>
      </c>
      <c r="AI19">
        <f t="shared" si="7"/>
        <v>-7528.4688500161756</v>
      </c>
      <c r="AJ19">
        <f t="shared" si="8"/>
        <v>322.00568253612437</v>
      </c>
      <c r="AK19">
        <f t="shared" si="30"/>
        <v>1427.4448771550558</v>
      </c>
      <c r="AL19">
        <f t="shared" si="9"/>
        <v>-5779.0182903249952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-1221.4542109064623</v>
      </c>
      <c r="AR19">
        <f t="shared" si="14"/>
        <v>-1228.0563499481618</v>
      </c>
      <c r="AS19">
        <f t="shared" si="15"/>
        <v>52.526102058193388</v>
      </c>
      <c r="AT19">
        <f t="shared" si="16"/>
        <v>232.84718055085978</v>
      </c>
      <c r="AU19">
        <f t="shared" si="17"/>
        <v>-942.68306733910867</v>
      </c>
      <c r="AW19">
        <v>16</v>
      </c>
      <c r="AX19">
        <f>IF(Z19&gt;0, (R19*SUMPRODUCT(K19:$K$98, X19:$X$98)-K19*$AZ$3)/Z19, 0)</f>
        <v>24793.95064877906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1000000</v>
      </c>
      <c r="S20">
        <f t="shared" si="1"/>
        <v>24676.885240619948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20070.063991107527</v>
      </c>
      <c r="AC20">
        <f t="shared" si="2"/>
        <v>19555.401725414908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-8921.215435947006</v>
      </c>
      <c r="AI20">
        <f t="shared" si="7"/>
        <v>-8960.8383493226884</v>
      </c>
      <c r="AJ20">
        <f t="shared" si="8"/>
        <v>514.66226569261926</v>
      </c>
      <c r="AK20">
        <f t="shared" si="30"/>
        <v>1404.904479377527</v>
      </c>
      <c r="AL20">
        <f t="shared" si="9"/>
        <v>-7041.2716042525426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-1299.3245424744753</v>
      </c>
      <c r="AR20">
        <f t="shared" si="14"/>
        <v>-1305.0953955788536</v>
      </c>
      <c r="AS20">
        <f t="shared" si="15"/>
        <v>74.957646489001519</v>
      </c>
      <c r="AT20">
        <f t="shared" si="16"/>
        <v>204.61638697034482</v>
      </c>
      <c r="AU20">
        <f t="shared" si="17"/>
        <v>-1025.5213621195073</v>
      </c>
      <c r="AW20">
        <v>17</v>
      </c>
      <c r="AX20">
        <f>IF(Z20&gt;0, (R20*SUMPRODUCT(K20:$K$98, X20:$X$98)-K20*$AZ$3)/Z20, 0)</f>
        <v>24676.885240619948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1000000</v>
      </c>
      <c r="S21">
        <f t="shared" si="1"/>
        <v>24401.256596945732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19555.401725414908</v>
      </c>
      <c r="AC21">
        <f t="shared" si="2"/>
        <v>18887.141419738495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-10510.374002033574</v>
      </c>
      <c r="AI21">
        <f t="shared" si="7"/>
        <v>-10549.075167575398</v>
      </c>
      <c r="AJ21">
        <f t="shared" si="8"/>
        <v>668.26030567641283</v>
      </c>
      <c r="AK21">
        <f t="shared" si="30"/>
        <v>1368.8781207790437</v>
      </c>
      <c r="AL21">
        <f t="shared" si="9"/>
        <v>-8511.9367411199419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-1366.7647272030831</v>
      </c>
      <c r="AR21">
        <f t="shared" si="14"/>
        <v>-1371.7974109072006</v>
      </c>
      <c r="AS21">
        <f t="shared" si="15"/>
        <v>86.90029624176583</v>
      </c>
      <c r="AT21">
        <f t="shared" si="16"/>
        <v>178.00834974653097</v>
      </c>
      <c r="AU21">
        <f t="shared" si="17"/>
        <v>-1106.8887649189039</v>
      </c>
      <c r="AW21">
        <v>18</v>
      </c>
      <c r="AX21">
        <f>IF(Z21&gt;0, (R21*SUMPRODUCT(K21:$K$98, X21:$X$98)-K21*$AZ$3)/Z21, 0)</f>
        <v>24401.256596945732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1000000</v>
      </c>
      <c r="S22">
        <f t="shared" si="1"/>
        <v>23982.522624183381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18887.141419738495</v>
      </c>
      <c r="AC22">
        <f t="shared" si="2"/>
        <v>18083.826903962254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-12241.17866087897</v>
      </c>
      <c r="AI22">
        <f t="shared" si="7"/>
        <v>-12278.880755832331</v>
      </c>
      <c r="AJ22">
        <f t="shared" si="8"/>
        <v>803.31451577624102</v>
      </c>
      <c r="AK22">
        <f t="shared" si="30"/>
        <v>1322.0998993816947</v>
      </c>
      <c r="AL22">
        <f t="shared" si="9"/>
        <v>-10153.466340674397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-1421.283799653844</v>
      </c>
      <c r="AR22">
        <f t="shared" si="14"/>
        <v>-1425.6612683808937</v>
      </c>
      <c r="AS22">
        <f t="shared" si="15"/>
        <v>93.270259256028368</v>
      </c>
      <c r="AT22">
        <f t="shared" si="16"/>
        <v>153.50475804429229</v>
      </c>
      <c r="AU22">
        <f t="shared" si="17"/>
        <v>-1178.8862510805732</v>
      </c>
      <c r="AW22">
        <v>19</v>
      </c>
      <c r="AX22">
        <f>IF(Z22&gt;0, (R22*SUMPRODUCT(K22:$K$98, X22:$X$98)-K22*$AZ$3)/Z22, 0)</f>
        <v>23982.522624183381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1000000</v>
      </c>
      <c r="S23">
        <f t="shared" si="1"/>
        <v>23436.021755585123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18083.826903962254</v>
      </c>
      <c r="AC23">
        <f t="shared" si="2"/>
        <v>17165.623650225232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-14055.34099861333</v>
      </c>
      <c r="AI23">
        <f t="shared" si="7"/>
        <v>-14091.963305567228</v>
      </c>
      <c r="AJ23">
        <f t="shared" si="8"/>
        <v>918.20325373702144</v>
      </c>
      <c r="AK23">
        <f t="shared" si="30"/>
        <v>1265.8678832773578</v>
      </c>
      <c r="AL23">
        <f t="shared" si="9"/>
        <v>-11907.892168552848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-1457.0717334322153</v>
      </c>
      <c r="AR23">
        <f t="shared" si="14"/>
        <v>-1460.8682495239179</v>
      </c>
      <c r="AS23">
        <f t="shared" si="15"/>
        <v>95.187161001479453</v>
      </c>
      <c r="AT23">
        <f t="shared" si="16"/>
        <v>131.22842847890203</v>
      </c>
      <c r="AU23">
        <f t="shared" si="17"/>
        <v>-1234.4526600435363</v>
      </c>
      <c r="AW23">
        <v>20</v>
      </c>
      <c r="AX23">
        <f>IF(Z23&gt;0, (R23*SUMPRODUCT(K23:$K$98, X23:$X$98)-K23*$AZ$3)/Z23, 0)</f>
        <v>23436.021755585123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1000000</v>
      </c>
      <c r="S24">
        <f t="shared" si="1"/>
        <v>22785.634773845955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17165.623650225232</v>
      </c>
      <c r="AC24">
        <f t="shared" si="2"/>
        <v>16157.730975647326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-16002.483246575115</v>
      </c>
      <c r="AI24">
        <f t="shared" si="7"/>
        <v>-16037.939206297146</v>
      </c>
      <c r="AJ24">
        <f t="shared" si="8"/>
        <v>1007.8926745779063</v>
      </c>
      <c r="AK24">
        <f t="shared" si="30"/>
        <v>1201.5936555157664</v>
      </c>
      <c r="AL24">
        <f t="shared" si="9"/>
        <v>-13828.452876203473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-1481.1836352056723</v>
      </c>
      <c r="AR24">
        <f t="shared" si="14"/>
        <v>-1484.4654250692563</v>
      </c>
      <c r="AS24">
        <f t="shared" si="15"/>
        <v>93.290154573227184</v>
      </c>
      <c r="AT24">
        <f t="shared" si="16"/>
        <v>111.21904215071292</v>
      </c>
      <c r="AU24">
        <f t="shared" si="17"/>
        <v>-1279.9562283453163</v>
      </c>
      <c r="AW24">
        <v>21</v>
      </c>
      <c r="AX24">
        <f>IF(Z24&gt;0, (R24*SUMPRODUCT(K24:$K$98, X24:$X$98)-K24*$AZ$3)/Z24, 0)</f>
        <v>22785.634773845955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1000000</v>
      </c>
      <c r="S25">
        <f t="shared" si="1"/>
        <v>22044.666964888023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16157.730975647326</v>
      </c>
      <c r="AC25">
        <f t="shared" si="2"/>
        <v>15077.60007156157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-18071.193551124205</v>
      </c>
      <c r="AI25">
        <f t="shared" si="7"/>
        <v>-18105.391391571458</v>
      </c>
      <c r="AJ25">
        <f t="shared" si="8"/>
        <v>1080.1309040857559</v>
      </c>
      <c r="AK25">
        <f t="shared" si="30"/>
        <v>1131.0411682953129</v>
      </c>
      <c r="AL25">
        <f t="shared" si="9"/>
        <v>-15894.21931919039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-1493.4488014923809</v>
      </c>
      <c r="AR25">
        <f t="shared" si="14"/>
        <v>-1496.2749968781527</v>
      </c>
      <c r="AS25">
        <f t="shared" si="15"/>
        <v>89.264729504344331</v>
      </c>
      <c r="AT25">
        <f t="shared" si="16"/>
        <v>93.472081545166972</v>
      </c>
      <c r="AU25">
        <f t="shared" si="17"/>
        <v>-1313.5381858286414</v>
      </c>
      <c r="AW25">
        <v>22</v>
      </c>
      <c r="AX25">
        <f>IF(Z25&gt;0, (R25*SUMPRODUCT(K25:$K$98, X25:$X$98)-K25*$AZ$3)/Z25, 0)</f>
        <v>22044.666964888023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1000000</v>
      </c>
      <c r="S26">
        <f t="shared" si="1"/>
        <v>21218.007570622263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15077.60007156157</v>
      </c>
      <c r="AC26">
        <f t="shared" si="2"/>
        <v>13942.234065711971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-20022.835581866868</v>
      </c>
      <c r="AI26">
        <f t="shared" si="7"/>
        <v>-20055.690302130555</v>
      </c>
      <c r="AJ26">
        <f t="shared" si="8"/>
        <v>1135.3660058495989</v>
      </c>
      <c r="AK26">
        <f t="shared" si="30"/>
        <v>1055.4320050093099</v>
      </c>
      <c r="AL26">
        <f t="shared" si="9"/>
        <v>-17864.892291271648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-1477.4441056870101</v>
      </c>
      <c r="AR26">
        <f t="shared" si="14"/>
        <v>-1479.8683883316492</v>
      </c>
      <c r="AS26">
        <f t="shared" si="15"/>
        <v>83.776336587362309</v>
      </c>
      <c r="AT26">
        <f t="shared" si="16"/>
        <v>77.87817007130613</v>
      </c>
      <c r="AU26">
        <f t="shared" si="17"/>
        <v>-1318.2138816729807</v>
      </c>
      <c r="AW26">
        <v>23</v>
      </c>
      <c r="AX26">
        <f>IF(Z26&gt;0, (R26*SUMPRODUCT(K26:$K$98, X26:$X$98)-K26*$AZ$3)/Z26, 0)</f>
        <v>21218.007570622263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1000000</v>
      </c>
      <c r="S27">
        <f t="shared" si="1"/>
        <v>20337.356696529489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13942.234065711971</v>
      </c>
      <c r="AC27">
        <f t="shared" si="2"/>
        <v>12784.50674184888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-21901.613622179379</v>
      </c>
      <c r="AI27">
        <f t="shared" si="7"/>
        <v>-21933.044714559321</v>
      </c>
      <c r="AJ27">
        <f t="shared" si="8"/>
        <v>1157.7273238630914</v>
      </c>
      <c r="AK27">
        <f t="shared" si="30"/>
        <v>975.95638459983809</v>
      </c>
      <c r="AL27">
        <f t="shared" si="9"/>
        <v>-19799.361006096391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-1442.9243719368487</v>
      </c>
      <c r="AR27">
        <f t="shared" si="14"/>
        <v>-1444.9951184130668</v>
      </c>
      <c r="AS27">
        <f t="shared" si="15"/>
        <v>76.273511188581139</v>
      </c>
      <c r="AT27">
        <f t="shared" si="16"/>
        <v>64.298059384098892</v>
      </c>
      <c r="AU27">
        <f t="shared" si="17"/>
        <v>-1304.4235478403868</v>
      </c>
      <c r="AW27">
        <v>24</v>
      </c>
      <c r="AX27">
        <f>IF(Z27&gt;0, (R27*SUMPRODUCT(K27:$K$98, X27:$X$98)-K27*$AZ$3)/Z27, 0)</f>
        <v>20337.356696529489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1000000</v>
      </c>
      <c r="S28">
        <f t="shared" si="1"/>
        <v>19424.601416181184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12784.50674184888</v>
      </c>
      <c r="AC28">
        <f t="shared" si="2"/>
        <v>11627.043782254812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-23762.534461083513</v>
      </c>
      <c r="AI28">
        <f t="shared" si="7"/>
        <v>-23792.463115816601</v>
      </c>
      <c r="AJ28">
        <f t="shared" si="8"/>
        <v>1157.4629595940678</v>
      </c>
      <c r="AK28">
        <f t="shared" si="30"/>
        <v>894.91547192942164</v>
      </c>
      <c r="AL28">
        <f t="shared" si="9"/>
        <v>-21740.084684293113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-1397.790849062807</v>
      </c>
      <c r="AR28">
        <f t="shared" si="14"/>
        <v>-1399.551351494868</v>
      </c>
      <c r="AS28">
        <f t="shared" si="15"/>
        <v>68.085798495080638</v>
      </c>
      <c r="AT28">
        <f t="shared" si="16"/>
        <v>52.641887143659119</v>
      </c>
      <c r="AU28">
        <f t="shared" si="17"/>
        <v>-1278.8236658561284</v>
      </c>
      <c r="AW28">
        <v>25</v>
      </c>
      <c r="AX28">
        <f>IF(Z28&gt;0, (R28*SUMPRODUCT(K28:$K$98, X28:$X$98)-K28*$AZ$3)/Z28, 0)</f>
        <v>19424.601416181184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1000000</v>
      </c>
      <c r="S29">
        <f t="shared" si="1"/>
        <v>18498.353369390679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11627.043782254812</v>
      </c>
      <c r="AC29">
        <f t="shared" si="2"/>
        <v>10484.129194212344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-25827.231888465696</v>
      </c>
      <c r="AI29">
        <f t="shared" si="7"/>
        <v>-25855.569895057029</v>
      </c>
      <c r="AJ29">
        <f t="shared" si="8"/>
        <v>1142.9145880424676</v>
      </c>
      <c r="AK29">
        <f t="shared" si="30"/>
        <v>813.8930647578369</v>
      </c>
      <c r="AL29">
        <f t="shared" si="9"/>
        <v>-23898.762242256722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-1356.4671239029985</v>
      </c>
      <c r="AR29">
        <f t="shared" si="14"/>
        <v>-1357.9554589465715</v>
      </c>
      <c r="AS29">
        <f t="shared" si="15"/>
        <v>60.026799263807817</v>
      </c>
      <c r="AT29">
        <f t="shared" si="16"/>
        <v>42.746322543753095</v>
      </c>
      <c r="AU29">
        <f t="shared" si="17"/>
        <v>-1255.1823371390105</v>
      </c>
      <c r="AW29">
        <v>26</v>
      </c>
      <c r="AX29">
        <f>IF(Z29&gt;0, (R29*SUMPRODUCT(K29:$K$98, X29:$X$98)-K29*$AZ$3)/Z29, 0)</f>
        <v>18498.353369390679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1000000</v>
      </c>
      <c r="S30">
        <f t="shared" si="1"/>
        <v>17538.638471607435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10484.129194212344</v>
      </c>
      <c r="AC30">
        <f t="shared" si="2"/>
        <v>9355.2301605060784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-27685.665679601414</v>
      </c>
      <c r="AI30">
        <f t="shared" si="7"/>
        <v>-27712.336022842854</v>
      </c>
      <c r="AJ30">
        <f t="shared" si="8"/>
        <v>1128.899033706266</v>
      </c>
      <c r="AK30">
        <f t="shared" si="30"/>
        <v>733.88904359486412</v>
      </c>
      <c r="AL30">
        <f t="shared" si="9"/>
        <v>-25849.547945541723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-1298.2799739910727</v>
      </c>
      <c r="AR30">
        <f t="shared" si="14"/>
        <v>-1299.5306418612456</v>
      </c>
      <c r="AS30">
        <f t="shared" si="15"/>
        <v>52.938116969265458</v>
      </c>
      <c r="AT30">
        <f t="shared" si="16"/>
        <v>34.414684460077268</v>
      </c>
      <c r="AU30">
        <f t="shared" si="17"/>
        <v>-1212.177840431903</v>
      </c>
      <c r="AW30">
        <v>27</v>
      </c>
      <c r="AX30">
        <f>IF(Z30&gt;0, (R30*SUMPRODUCT(K30:$K$98, X30:$X$98)-K30*$AZ$3)/Z30, 0)</f>
        <v>17538.638471607435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1000000</v>
      </c>
      <c r="S31">
        <f t="shared" si="1"/>
        <v>16553.803789439415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9355.2301605060784</v>
      </c>
      <c r="AC31">
        <f t="shared" si="2"/>
        <v>8260.1359813335148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-29085.609525385367</v>
      </c>
      <c r="AI31">
        <f t="shared" si="7"/>
        <v>-29110.558884718124</v>
      </c>
      <c r="AJ31">
        <f t="shared" si="8"/>
        <v>1095.0941791725636</v>
      </c>
      <c r="AK31">
        <f t="shared" si="30"/>
        <v>654.86611123542559</v>
      </c>
      <c r="AL31">
        <f t="shared" si="9"/>
        <v>-27360.598594310137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-1217.7931718713639</v>
      </c>
      <c r="AR31">
        <f t="shared" si="14"/>
        <v>-1218.8377832765841</v>
      </c>
      <c r="AS31">
        <f t="shared" si="15"/>
        <v>45.850791360878475</v>
      </c>
      <c r="AT31">
        <f t="shared" si="16"/>
        <v>27.418764528775615</v>
      </c>
      <c r="AU31">
        <f t="shared" si="17"/>
        <v>-1145.5682273869302</v>
      </c>
      <c r="AW31">
        <v>28</v>
      </c>
      <c r="AX31">
        <f>IF(Z31&gt;0, (R31*SUMPRODUCT(K31:$K$98, X31:$X$98)-K31*$AZ$3)/Z31, 0)</f>
        <v>16553.803789439415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1000000</v>
      </c>
      <c r="S32">
        <f t="shared" si="1"/>
        <v>15579.479752559495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8260.1359813335148</v>
      </c>
      <c r="AC32">
        <f t="shared" si="2"/>
        <v>7223.7586976929633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-30325.946268965934</v>
      </c>
      <c r="AI32">
        <f t="shared" si="7"/>
        <v>-30349.129837391916</v>
      </c>
      <c r="AJ32">
        <f t="shared" si="8"/>
        <v>1036.3772836405515</v>
      </c>
      <c r="AK32">
        <f t="shared" si="30"/>
        <v>578.20951869334613</v>
      </c>
      <c r="AL32">
        <f t="shared" si="9"/>
        <v>-28734.543035058017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-1133.6831812902226</v>
      </c>
      <c r="AR32">
        <f t="shared" si="14"/>
        <v>-1134.5498589982724</v>
      </c>
      <c r="AS32">
        <f t="shared" si="15"/>
        <v>38.743176734336501</v>
      </c>
      <c r="AT32">
        <f t="shared" si="16"/>
        <v>21.61536529778046</v>
      </c>
      <c r="AU32">
        <f t="shared" si="17"/>
        <v>-1074.1913169661555</v>
      </c>
      <c r="AW32">
        <v>29</v>
      </c>
      <c r="AX32">
        <f>IF(Z32&gt;0, (R32*SUMPRODUCT(K32:$K$98, X32:$X$98)-K32*$AZ$3)/Z32, 0)</f>
        <v>15579.479752559495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1000000</v>
      </c>
      <c r="S33">
        <f t="shared" si="1"/>
        <v>14615.322562912046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7223.7586976929633</v>
      </c>
      <c r="AC33">
        <f t="shared" si="2"/>
        <v>6252.0539880373926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-31260.723665592737</v>
      </c>
      <c r="AI33">
        <f t="shared" si="7"/>
        <v>-31282.11236215118</v>
      </c>
      <c r="AJ33">
        <f t="shared" si="8"/>
        <v>971.7047096555707</v>
      </c>
      <c r="AK33">
        <f t="shared" si="30"/>
        <v>505.66310883850747</v>
      </c>
      <c r="AL33">
        <f t="shared" si="9"/>
        <v>-29804.744543657103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-1043.4180549412606</v>
      </c>
      <c r="AR33">
        <f t="shared" si="14"/>
        <v>-1044.1319652268789</v>
      </c>
      <c r="AS33">
        <f t="shared" si="15"/>
        <v>32.433485832640059</v>
      </c>
      <c r="AT33">
        <f t="shared" si="16"/>
        <v>16.877984755693664</v>
      </c>
      <c r="AU33">
        <f t="shared" si="17"/>
        <v>-994.82049463854526</v>
      </c>
      <c r="AW33">
        <v>30</v>
      </c>
      <c r="AX33">
        <f>IF(Z33&gt;0, (R33*SUMPRODUCT(K33:$K$98, X33:$X$98)-K33*$AZ$3)/Z33, 0)</f>
        <v>14615.322562912046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1000000</v>
      </c>
      <c r="S34">
        <f t="shared" si="1"/>
        <v>13674.0296529066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6252.0539880373926</v>
      </c>
      <c r="AC34">
        <f t="shared" si="2"/>
        <v>5353.2595684842163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-32005.189982189557</v>
      </c>
      <c r="AI34">
        <f t="shared" si="7"/>
        <v>-32024.764532283305</v>
      </c>
      <c r="AJ34">
        <f t="shared" si="8"/>
        <v>898.79441955317634</v>
      </c>
      <c r="AK34">
        <f t="shared" si="30"/>
        <v>437.64377916261753</v>
      </c>
      <c r="AL34">
        <f t="shared" si="9"/>
        <v>-30688.326333567515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-953.80963838195623</v>
      </c>
      <c r="AR34">
        <f t="shared" si="14"/>
        <v>-954.39299359893198</v>
      </c>
      <c r="AS34">
        <f t="shared" si="15"/>
        <v>26.785617606731879</v>
      </c>
      <c r="AT34">
        <f t="shared" si="16"/>
        <v>13.042536381615054</v>
      </c>
      <c r="AU34">
        <f t="shared" si="17"/>
        <v>-914.56483961058507</v>
      </c>
      <c r="AW34">
        <v>31</v>
      </c>
      <c r="AX34">
        <f>IF(Z34&gt;0, (R34*SUMPRODUCT(K34:$K$98, X34:$X$98)-K34*$AZ$3)/Z34, 0)</f>
        <v>13674.0296529066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12758.5375996153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5353.2595684842163</v>
      </c>
      <c r="AC35">
        <f t="shared" ref="AC35:AC66" si="33">S35*Z35</f>
        <v>4528.5781759844776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-32631.16649727918</v>
      </c>
      <c r="AI35">
        <f t="shared" ref="AI35:AI66" si="38">SUM(AE35:AH35)</f>
        <v>-32648.913743547128</v>
      </c>
      <c r="AJ35">
        <f t="shared" ref="AJ35:AJ66" si="39">AB35-AC35</f>
        <v>824.68139249973865</v>
      </c>
      <c r="AK35">
        <f t="shared" si="30"/>
        <v>374.72816979389518</v>
      </c>
      <c r="AL35">
        <f t="shared" ref="AL35:AL66" si="40">SUM(AI35:AK35)</f>
        <v>-31449.504181253491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-868.27215518101707</v>
      </c>
      <c r="AR35">
        <f t="shared" ref="AR35:AR66" si="45">AI35*$K35</f>
        <v>-868.74438591683474</v>
      </c>
      <c r="AS35">
        <f t="shared" ref="AS35:AS66" si="46">AJ35*$K35</f>
        <v>21.943680440082801</v>
      </c>
      <c r="AT35">
        <f t="shared" ref="AT35:AT66" si="47">AK35*$K35</f>
        <v>9.9710206688784115</v>
      </c>
      <c r="AU35">
        <f t="shared" ref="AU35:AU66" si="48">AL35*$K35</f>
        <v>-836.82968480787349</v>
      </c>
      <c r="AW35">
        <v>32</v>
      </c>
      <c r="AX35">
        <f>IF(Z35&gt;0, (R35*SUMPRODUCT(K35:$K$98, X35:$X$98)-K35*$AZ$3)/Z35, 0)</f>
        <v>12758.5375996153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1000000</v>
      </c>
      <c r="S36">
        <f t="shared" si="32"/>
        <v>11851.623974886837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4528.5781759844776</v>
      </c>
      <c r="AC36">
        <f t="shared" si="33"/>
        <v>3775.5990974840133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-32823.177027641133</v>
      </c>
      <c r="AI36">
        <f t="shared" si="38"/>
        <v>-32839.105642595016</v>
      </c>
      <c r="AJ36">
        <f t="shared" si="39"/>
        <v>752.97907850046431</v>
      </c>
      <c r="AK36">
        <f t="shared" si="30"/>
        <v>317.00047231891347</v>
      </c>
      <c r="AL36">
        <f t="shared" si="40"/>
        <v>-31769.126091775637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-779.80473328571384</v>
      </c>
      <c r="AR36">
        <f t="shared" si="45"/>
        <v>-780.18316128874551</v>
      </c>
      <c r="AS36">
        <f t="shared" si="46"/>
        <v>17.889086391158983</v>
      </c>
      <c r="AT36">
        <f t="shared" si="47"/>
        <v>7.5312169982791204</v>
      </c>
      <c r="AU36">
        <f t="shared" si="48"/>
        <v>-754.76285789930739</v>
      </c>
      <c r="AW36">
        <v>33</v>
      </c>
      <c r="AX36">
        <f>IF(Z36&gt;0, (R36*SUMPRODUCT(K36:$K$98, X36:$X$98)-K36*$AZ$3)/Z36, 0)</f>
        <v>11851.623974886837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1000000</v>
      </c>
      <c r="S37">
        <f t="shared" si="32"/>
        <v>10955.800404923884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3775.5990974840133</v>
      </c>
      <c r="AC37">
        <f t="shared" si="33"/>
        <v>3098.7346112345067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-32546.938935272567</v>
      </c>
      <c r="AI37">
        <f t="shared" si="38"/>
        <v>-32561.080917130148</v>
      </c>
      <c r="AJ37">
        <f t="shared" si="39"/>
        <v>676.86448624950663</v>
      </c>
      <c r="AK37">
        <f t="shared" si="30"/>
        <v>264.29193682388097</v>
      </c>
      <c r="AL37">
        <f t="shared" si="40"/>
        <v>-31619.924494056762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-690.39458803088382</v>
      </c>
      <c r="AR37">
        <f t="shared" si="45"/>
        <v>-690.69457162559058</v>
      </c>
      <c r="AS37">
        <f t="shared" si="46"/>
        <v>14.357834973860669</v>
      </c>
      <c r="AT37">
        <f t="shared" si="47"/>
        <v>5.606232991873207</v>
      </c>
      <c r="AU37">
        <f t="shared" si="48"/>
        <v>-670.73050365985682</v>
      </c>
      <c r="AW37">
        <v>34</v>
      </c>
      <c r="AX37">
        <f>IF(Z37&gt;0, (R37*SUMPRODUCT(K37:$K$98, X37:$X$98)-K37*$AZ$3)/Z37, 0)</f>
        <v>10955.800404923884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1000000</v>
      </c>
      <c r="S38">
        <f t="shared" si="32"/>
        <v>10080.541247353403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3098.7346112345067</v>
      </c>
      <c r="AC38">
        <f t="shared" si="33"/>
        <v>2500.2509580573792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-31983.789008745065</v>
      </c>
      <c r="AI38">
        <f t="shared" si="38"/>
        <v>-31996.190381333636</v>
      </c>
      <c r="AJ38">
        <f t="shared" si="39"/>
        <v>598.48365317712751</v>
      </c>
      <c r="AK38">
        <f t="shared" si="30"/>
        <v>216.9114227864155</v>
      </c>
      <c r="AL38">
        <f t="shared" si="40"/>
        <v>-31180.795305370091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-605.75794416141775</v>
      </c>
      <c r="AR38">
        <f t="shared" si="45"/>
        <v>-605.99282033453085</v>
      </c>
      <c r="AS38">
        <f t="shared" si="46"/>
        <v>11.33499934181239</v>
      </c>
      <c r="AT38">
        <f t="shared" si="47"/>
        <v>4.1082004854490712</v>
      </c>
      <c r="AU38">
        <f t="shared" si="48"/>
        <v>-590.54962050726931</v>
      </c>
      <c r="AW38">
        <v>35</v>
      </c>
      <c r="AX38">
        <f>IF(Z38&gt;0, (R38*SUMPRODUCT(K38:$K$98, X38:$X$98)-K38*$AZ$3)/Z38, 0)</f>
        <v>10080.541247353403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1000000</v>
      </c>
      <c r="S39">
        <f t="shared" si="32"/>
        <v>9216.9916558913901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2500.2509580573792</v>
      </c>
      <c r="AC39">
        <f t="shared" si="33"/>
        <v>1976.5563485868149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-31100.16217761366</v>
      </c>
      <c r="AI39">
        <f t="shared" si="38"/>
        <v>-31110.884528367464</v>
      </c>
      <c r="AJ39">
        <f t="shared" si="39"/>
        <v>523.69460947056427</v>
      </c>
      <c r="AK39">
        <f t="shared" si="30"/>
        <v>175.01756706401656</v>
      </c>
      <c r="AL39">
        <f t="shared" si="40"/>
        <v>-30412.172351832884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-525.91291690452954</v>
      </c>
      <c r="AR39">
        <f t="shared" si="45"/>
        <v>-526.0942350188468</v>
      </c>
      <c r="AS39">
        <f t="shared" si="46"/>
        <v>8.85583033493287</v>
      </c>
      <c r="AT39">
        <f t="shared" si="47"/>
        <v>2.9595986888591099</v>
      </c>
      <c r="AU39">
        <f t="shared" si="48"/>
        <v>-514.27880599505488</v>
      </c>
      <c r="AW39">
        <v>36</v>
      </c>
      <c r="AX39">
        <f>IF(Z39&gt;0, (R39*SUMPRODUCT(K39:$K$98, X39:$X$98)-K39*$AZ$3)/Z39, 0)</f>
        <v>9216.9916558913901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1000000</v>
      </c>
      <c r="S40">
        <f t="shared" si="32"/>
        <v>8355.154147533347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1976.5563485868149</v>
      </c>
      <c r="AC40">
        <f t="shared" si="33"/>
        <v>1523.9142662276913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-29910.426321762938</v>
      </c>
      <c r="AI40">
        <f t="shared" si="38"/>
        <v>-29919.545927693114</v>
      </c>
      <c r="AJ40">
        <f t="shared" si="39"/>
        <v>452.64208235912361</v>
      </c>
      <c r="AK40">
        <f t="shared" ref="AK40:AK71" si="61">G40*SUM(AB40:AB40, AE40:AF40)</f>
        <v>138.35894440107705</v>
      </c>
      <c r="AL40">
        <f t="shared" si="40"/>
        <v>-29328.544900932913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-451.60190411836629</v>
      </c>
      <c r="AR40">
        <f t="shared" si="45"/>
        <v>-451.73959628492292</v>
      </c>
      <c r="AS40">
        <f t="shared" si="46"/>
        <v>6.8342063760137775</v>
      </c>
      <c r="AT40">
        <f t="shared" si="47"/>
        <v>2.0890094334051867</v>
      </c>
      <c r="AU40">
        <f t="shared" si="48"/>
        <v>-442.81638047550399</v>
      </c>
      <c r="AW40">
        <v>37</v>
      </c>
      <c r="AX40">
        <f>IF(Z40&gt;0, (R40*SUMPRODUCT(K40:$K$98, X40:$X$98)-K40*$AZ$3)/Z40, 0)</f>
        <v>8355.154147533347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1000000</v>
      </c>
      <c r="S41">
        <f t="shared" si="32"/>
        <v>7477.0300577731969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1523.9142662276913</v>
      </c>
      <c r="AC41">
        <f t="shared" si="33"/>
        <v>1137.7327500962938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-28404.471806483791</v>
      </c>
      <c r="AI41">
        <f t="shared" si="38"/>
        <v>-28412.079992764342</v>
      </c>
      <c r="AJ41">
        <f t="shared" si="39"/>
        <v>386.18151613139753</v>
      </c>
      <c r="AK41">
        <f t="shared" si="61"/>
        <v>106.6739986359384</v>
      </c>
      <c r="AL41">
        <f t="shared" si="40"/>
        <v>-27919.224477997006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-382.91453882800585</v>
      </c>
      <c r="AR41">
        <f t="shared" si="45"/>
        <v>-383.01710314114581</v>
      </c>
      <c r="AS41">
        <f t="shared" si="46"/>
        <v>5.2060294646844794</v>
      </c>
      <c r="AT41">
        <f t="shared" si="47"/>
        <v>1.4380490956109127</v>
      </c>
      <c r="AU41">
        <f t="shared" si="48"/>
        <v>-376.37302458085043</v>
      </c>
      <c r="AW41">
        <v>38</v>
      </c>
      <c r="AX41">
        <f>IF(Z41&gt;0, (R41*SUMPRODUCT(K41:$K$98, X41:$X$98)-K41*$AZ$3)/Z41, 0)</f>
        <v>7477.0300577731969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1000000</v>
      </c>
      <c r="S42">
        <f t="shared" si="32"/>
        <v>6553.3524475261938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1137.7327500962938</v>
      </c>
      <c r="AC42">
        <f t="shared" si="33"/>
        <v>813.22927197093861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-26548.461698530184</v>
      </c>
      <c r="AI42">
        <f t="shared" si="38"/>
        <v>-26554.666379863003</v>
      </c>
      <c r="AJ42">
        <f t="shared" si="39"/>
        <v>324.50347812535517</v>
      </c>
      <c r="AK42">
        <f t="shared" si="61"/>
        <v>79.641292506740569</v>
      </c>
      <c r="AL42">
        <f t="shared" si="40"/>
        <v>-26150.521609230906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-319.54827511542038</v>
      </c>
      <c r="AR42">
        <f t="shared" si="45"/>
        <v>-319.62295722845795</v>
      </c>
      <c r="AS42">
        <f t="shared" si="46"/>
        <v>3.90585819552975</v>
      </c>
      <c r="AT42">
        <f t="shared" si="47"/>
        <v>0.95859556525267753</v>
      </c>
      <c r="AU42">
        <f t="shared" si="48"/>
        <v>-314.7585034676755</v>
      </c>
      <c r="AW42">
        <v>39</v>
      </c>
      <c r="AX42">
        <f>IF(Z42&gt;0, (R42*SUMPRODUCT(K42:$K$98, X42:$X$98)-K42*$AZ$3)/Z42, 0)</f>
        <v>6553.3524475261938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1000000</v>
      </c>
      <c r="S43">
        <f t="shared" si="32"/>
        <v>5545.3261143789605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813.22927197093861</v>
      </c>
      <c r="AC43">
        <f t="shared" si="33"/>
        <v>545.83372962574231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-24421.377538720739</v>
      </c>
      <c r="AI43">
        <f t="shared" si="38"/>
        <v>-24426.299104363294</v>
      </c>
      <c r="AJ43">
        <f t="shared" si="39"/>
        <v>267.3955423451963</v>
      </c>
      <c r="AK43">
        <f t="shared" si="61"/>
        <v>56.926049037965711</v>
      </c>
      <c r="AL43">
        <f t="shared" si="40"/>
        <v>-24101.977512980131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-262.4516157422546</v>
      </c>
      <c r="AR43">
        <f t="shared" si="45"/>
        <v>-262.50450681495607</v>
      </c>
      <c r="AS43">
        <f t="shared" si="46"/>
        <v>2.8736459284290388</v>
      </c>
      <c r="AT43">
        <f t="shared" si="47"/>
        <v>0.61177276032642414</v>
      </c>
      <c r="AU43">
        <f t="shared" si="48"/>
        <v>-259.01908812620059</v>
      </c>
      <c r="AW43">
        <v>40</v>
      </c>
      <c r="AX43">
        <f>IF(Z43&gt;0, (R43*SUMPRODUCT(K43:$K$98, X43:$X$98)-K43*$AZ$3)/Z43, 0)</f>
        <v>5545.3261143789605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1000000</v>
      </c>
      <c r="S44">
        <f t="shared" si="32"/>
        <v>4367.7585566924399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545.83372962574231</v>
      </c>
      <c r="AC44">
        <f t="shared" si="33"/>
        <v>329.94705385690162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-21905.494949758173</v>
      </c>
      <c r="AI44">
        <f t="shared" si="38"/>
        <v>-21909.272024996815</v>
      </c>
      <c r="AJ44">
        <f t="shared" si="39"/>
        <v>215.88667576884069</v>
      </c>
      <c r="AK44">
        <f t="shared" si="61"/>
        <v>38.208361073801967</v>
      </c>
      <c r="AL44">
        <f t="shared" si="40"/>
        <v>-21655.176988154173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-210.19101188243309</v>
      </c>
      <c r="AR44">
        <f t="shared" si="45"/>
        <v>-210.22725426217329</v>
      </c>
      <c r="AS44">
        <f t="shared" si="46"/>
        <v>2.0715094060126824</v>
      </c>
      <c r="AT44">
        <f t="shared" si="47"/>
        <v>0.36662280833606375</v>
      </c>
      <c r="AU44">
        <f t="shared" si="48"/>
        <v>-207.78912204782455</v>
      </c>
      <c r="AW44">
        <v>41</v>
      </c>
      <c r="AX44">
        <f>IF(Z44&gt;0, (R44*SUMPRODUCT(K44:$K$98, X44:$X$98)-K44*$AZ$3)/Z44, 0)</f>
        <v>4367.7585566924399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1000000</v>
      </c>
      <c r="S45">
        <f t="shared" si="32"/>
        <v>2894.311670942845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329.94705385690162</v>
      </c>
      <c r="AC45">
        <f t="shared" si="33"/>
        <v>161.33188123644555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-19045.070934294414</v>
      </c>
      <c r="AI45">
        <f t="shared" si="38"/>
        <v>-19047.857985233954</v>
      </c>
      <c r="AJ45">
        <f t="shared" si="39"/>
        <v>168.61517262045606</v>
      </c>
      <c r="AK45">
        <f t="shared" si="61"/>
        <v>23.096293769983117</v>
      </c>
      <c r="AL45">
        <f t="shared" si="40"/>
        <v>-18856.146518843514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-163.16448796105487</v>
      </c>
      <c r="AR45">
        <f t="shared" si="45"/>
        <v>-163.18836541160573</v>
      </c>
      <c r="AS45">
        <f t="shared" si="46"/>
        <v>1.4445736851281967</v>
      </c>
      <c r="AT45">
        <f t="shared" si="47"/>
        <v>0.19787245528140707</v>
      </c>
      <c r="AU45">
        <f t="shared" si="48"/>
        <v>-161.54591927119611</v>
      </c>
      <c r="AW45">
        <v>42</v>
      </c>
      <c r="AX45">
        <f>IF(Z45&gt;0, (R45*SUMPRODUCT(K45:$K$98, X45:$X$98)-K45*$AZ$3)/Z45, 0)</f>
        <v>2894.311670942845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1000000</v>
      </c>
      <c r="S46">
        <f t="shared" si="32"/>
        <v>899.60903463305431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161.33188123644555</v>
      </c>
      <c r="AC46">
        <f t="shared" si="33"/>
        <v>35.28867833072718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-15956.925708222405</v>
      </c>
      <c r="AI46">
        <f t="shared" si="38"/>
        <v>-15958.887042367138</v>
      </c>
      <c r="AJ46">
        <f t="shared" si="39"/>
        <v>126.04320290571837</v>
      </c>
      <c r="AK46">
        <f t="shared" si="61"/>
        <v>11.29323168655119</v>
      </c>
      <c r="AL46">
        <f t="shared" si="40"/>
        <v>-15821.550607774867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-122.06024806690077</v>
      </c>
      <c r="AR46">
        <f t="shared" si="45"/>
        <v>-122.07525101525221</v>
      </c>
      <c r="AS46">
        <f t="shared" si="46"/>
        <v>0.96414966736926422</v>
      </c>
      <c r="AT46">
        <f t="shared" si="47"/>
        <v>8.6385979752172548E-2</v>
      </c>
      <c r="AU46">
        <f t="shared" si="48"/>
        <v>-121.02471536813076</v>
      </c>
      <c r="AW46">
        <v>43</v>
      </c>
      <c r="AX46">
        <f>IF(Z46&gt;0, (R46*SUMPRODUCT(K46:$K$98, X46:$X$98)-K46*$AZ$3)/Z46, 0)</f>
        <v>899.60903463305431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1000000</v>
      </c>
      <c r="S47">
        <f t="shared" si="32"/>
        <v>-2054.1446730108014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35.28867833072718</v>
      </c>
      <c r="AC47">
        <f t="shared" si="33"/>
        <v>-53.627565222480136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-12727.411078637453</v>
      </c>
      <c r="AI47">
        <f t="shared" si="38"/>
        <v>-12728.716428886808</v>
      </c>
      <c r="AJ47">
        <f t="shared" si="39"/>
        <v>88.916243553207323</v>
      </c>
      <c r="AK47">
        <f t="shared" si="61"/>
        <v>2.4702074831509027</v>
      </c>
      <c r="AL47">
        <f t="shared" si="40"/>
        <v>-12637.32997785045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-86.925475289492027</v>
      </c>
      <c r="AR47">
        <f t="shared" si="45"/>
        <v>-86.934390550431061</v>
      </c>
      <c r="AS47">
        <f t="shared" si="46"/>
        <v>0.60727878466908325</v>
      </c>
      <c r="AT47">
        <f t="shared" si="47"/>
        <v>1.6870984853860758E-2</v>
      </c>
      <c r="AU47">
        <f t="shared" si="48"/>
        <v>-86.310240780908117</v>
      </c>
      <c r="AW47">
        <v>44</v>
      </c>
      <c r="AX47">
        <f>IF(Z47&gt;0, (R47*SUMPRODUCT(K47:$K$98, X47:$X$98)-K47*$AZ$3)/Z47, 0)</f>
        <v>-2054.1446730108014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1000000</v>
      </c>
      <c r="S48">
        <f t="shared" si="32"/>
        <v>-6821.7462706641081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-53.627565222480136</v>
      </c>
      <c r="AC48">
        <f t="shared" si="33"/>
        <v>-110.9601793390317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-9580.278764069446</v>
      </c>
      <c r="AI48">
        <f t="shared" si="38"/>
        <v>-9581.0920468781023</v>
      </c>
      <c r="AJ48">
        <f t="shared" si="39"/>
        <v>57.332614116551561</v>
      </c>
      <c r="AK48">
        <f t="shared" si="61"/>
        <v>-3.75392956557361</v>
      </c>
      <c r="AL48">
        <f t="shared" si="40"/>
        <v>-9527.5133623271249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-58.420749726937629</v>
      </c>
      <c r="AR48">
        <f t="shared" si="45"/>
        <v>-58.425709143317029</v>
      </c>
      <c r="AS48">
        <f t="shared" si="46"/>
        <v>0.34961553655996214</v>
      </c>
      <c r="AT48">
        <f t="shared" si="47"/>
        <v>-2.289154470801345E-2</v>
      </c>
      <c r="AU48">
        <f t="shared" si="48"/>
        <v>-58.098985151465079</v>
      </c>
      <c r="AW48">
        <v>45</v>
      </c>
      <c r="AX48">
        <f>IF(Z48&gt;0, (R48*SUMPRODUCT(K48:$K$98, X48:$X$98)-K48*$AZ$3)/Z48, 0)</f>
        <v>-6821.7462706641081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1000000</v>
      </c>
      <c r="S49">
        <f t="shared" si="32"/>
        <v>-15241.547412530083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-110.9601793390317</v>
      </c>
      <c r="AC49">
        <f t="shared" si="33"/>
        <v>-142.95873159012962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-6723.4577761364999</v>
      </c>
      <c r="AI49">
        <f t="shared" si="38"/>
        <v>-6723.9267532282638</v>
      </c>
      <c r="AJ49">
        <f t="shared" si="39"/>
        <v>31.998552251097919</v>
      </c>
      <c r="AK49">
        <f t="shared" si="61"/>
        <v>-7.7672125537322199</v>
      </c>
      <c r="AL49">
        <f t="shared" si="40"/>
        <v>-6699.6954135308979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-36.606957833490817</v>
      </c>
      <c r="AR49">
        <f t="shared" si="45"/>
        <v>-36.609511255434512</v>
      </c>
      <c r="AS49">
        <f t="shared" si="46"/>
        <v>0.17422131468516461</v>
      </c>
      <c r="AT49">
        <f t="shared" si="47"/>
        <v>-4.2289850238581068E-2</v>
      </c>
      <c r="AU49">
        <f t="shared" si="48"/>
        <v>-36.477579790987924</v>
      </c>
      <c r="AW49">
        <v>46</v>
      </c>
      <c r="AX49">
        <f>IF(Z49&gt;0, (R49*SUMPRODUCT(K49:$K$98, X49:$X$98)-K49*$AZ$3)/Z49, 0)</f>
        <v>-15241.547412530083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1000000</v>
      </c>
      <c r="S50">
        <f t="shared" si="32"/>
        <v>-31635.351739241247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-142.95873159012962</v>
      </c>
      <c r="AC50">
        <f t="shared" si="33"/>
        <v>-155.97444167733499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-4355.362112583718</v>
      </c>
      <c r="AI50">
        <f t="shared" si="38"/>
        <v>-4355.6086317989348</v>
      </c>
      <c r="AJ50">
        <f t="shared" si="39"/>
        <v>13.015710087205377</v>
      </c>
      <c r="AK50">
        <f t="shared" si="61"/>
        <v>-10.007111211309073</v>
      </c>
      <c r="AL50">
        <f t="shared" si="40"/>
        <v>-4352.6000329230383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-21.17274677298251</v>
      </c>
      <c r="AR50">
        <f t="shared" si="45"/>
        <v>-21.173945178254804</v>
      </c>
      <c r="AS50">
        <f t="shared" si="46"/>
        <v>6.3273345963758013E-2</v>
      </c>
      <c r="AT50">
        <f t="shared" si="47"/>
        <v>-4.8647627023698736E-2</v>
      </c>
      <c r="AU50">
        <f t="shared" si="48"/>
        <v>-21.159319459314744</v>
      </c>
      <c r="AW50">
        <v>47</v>
      </c>
      <c r="AX50">
        <f>IF(Z50&gt;0, (R50*SUMPRODUCT(K50:$K$98, X50:$X$98)-K50*$AZ$3)/Z50, 0)</f>
        <v>-31635.351739241247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1000000</v>
      </c>
      <c r="S51">
        <f t="shared" si="32"/>
        <v>-67602.600252182048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-155.97444167733499</v>
      </c>
      <c r="AC51">
        <f t="shared" si="33"/>
        <v>-156.08357439113405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-2572.2406561842604</v>
      </c>
      <c r="AI51">
        <f t="shared" si="38"/>
        <v>-2572.3560981745159</v>
      </c>
      <c r="AJ51">
        <f t="shared" si="39"/>
        <v>0.10913271379905609</v>
      </c>
      <c r="AK51">
        <f t="shared" si="61"/>
        <v>-10.91821091741345</v>
      </c>
      <c r="AL51">
        <f t="shared" si="40"/>
        <v>-2583.1651763781301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-11.164685918177748</v>
      </c>
      <c r="AR51">
        <f t="shared" si="45"/>
        <v>-11.165186988542168</v>
      </c>
      <c r="AS51">
        <f t="shared" si="46"/>
        <v>4.7368525570710144E-4</v>
      </c>
      <c r="AT51">
        <f t="shared" si="47"/>
        <v>-4.7389965393894465E-2</v>
      </c>
      <c r="AU51">
        <f t="shared" si="48"/>
        <v>-11.212103268680353</v>
      </c>
      <c r="AW51">
        <v>48</v>
      </c>
      <c r="AX51">
        <f>IF(Z51&gt;0, (R51*SUMPRODUCT(K51:$K$98, X51:$X$98)-K51*$AZ$3)/Z51, 0)</f>
        <v>-67602.600252182048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1000000</v>
      </c>
      <c r="S52">
        <f t="shared" si="32"/>
        <v>-159211.19334444142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-156.08357439113405</v>
      </c>
      <c r="AC52">
        <f t="shared" si="33"/>
        <v>-148.44146204218373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-1353.3957169590055</v>
      </c>
      <c r="AI52">
        <f t="shared" si="38"/>
        <v>-1353.4423347435104</v>
      </c>
      <c r="AJ52">
        <f t="shared" si="39"/>
        <v>-7.6421123489503202</v>
      </c>
      <c r="AK52">
        <f t="shared" si="61"/>
        <v>-10.925850207379385</v>
      </c>
      <c r="AL52">
        <f t="shared" si="40"/>
        <v>-1372.0102972998402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-5.2449540395722494</v>
      </c>
      <c r="AR52">
        <f t="shared" si="45"/>
        <v>-5.2451347022816783</v>
      </c>
      <c r="AS52">
        <f t="shared" si="46"/>
        <v>-2.9616266353757092E-2</v>
      </c>
      <c r="AT52">
        <f t="shared" si="47"/>
        <v>-4.2342074430173182E-2</v>
      </c>
      <c r="AU52">
        <f t="shared" si="48"/>
        <v>-5.3170930430656087</v>
      </c>
      <c r="AW52">
        <v>49</v>
      </c>
      <c r="AX52">
        <f>IF(Z52&gt;0, (R52*SUMPRODUCT(K52:$K$98, X52:$X$98)-K52*$AZ$3)/Z52, 0)</f>
        <v>-159211.19334444142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1000000</v>
      </c>
      <c r="S53">
        <f t="shared" si="32"/>
        <v>-443432.22305223654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-148.44146204218373</v>
      </c>
      <c r="AC53">
        <f t="shared" si="33"/>
        <v>-136.89463191467735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-614.31611122674235</v>
      </c>
      <c r="AI53">
        <f t="shared" si="38"/>
        <v>-614.33154702784088</v>
      </c>
      <c r="AJ53">
        <f t="shared" si="39"/>
        <v>-11.546830127506382</v>
      </c>
      <c r="AK53">
        <f t="shared" si="61"/>
        <v>-10.390902342952861</v>
      </c>
      <c r="AL53">
        <f t="shared" si="40"/>
        <v>-636.26927949830008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-2.1256451779417356</v>
      </c>
      <c r="AR53">
        <f t="shared" si="45"/>
        <v>-2.1256985886134943</v>
      </c>
      <c r="AS53">
        <f t="shared" si="46"/>
        <v>-3.9954126763878745E-2</v>
      </c>
      <c r="AT53">
        <f t="shared" si="47"/>
        <v>-3.5954406951259087E-2</v>
      </c>
      <c r="AU53">
        <f t="shared" si="48"/>
        <v>-2.2016071223286322</v>
      </c>
      <c r="AW53">
        <v>50</v>
      </c>
      <c r="AX53">
        <f>IF(Z53&gt;0, (R53*SUMPRODUCT(K53:$K$98, X53:$X$98)-K53*$AZ$3)/Z53, 0)</f>
        <v>-443432.22305223654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1000000</v>
      </c>
      <c r="S54">
        <f t="shared" si="32"/>
        <v>-1590635.1404041755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-136.89463191467735</v>
      </c>
      <c r="AC54">
        <f t="shared" si="33"/>
        <v>-124.02761265772742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-227.65522121837535</v>
      </c>
      <c r="AI54">
        <f t="shared" si="38"/>
        <v>-227.659119900402</v>
      </c>
      <c r="AJ54">
        <f t="shared" si="39"/>
        <v>-12.867019256949931</v>
      </c>
      <c r="AK54">
        <f t="shared" si="61"/>
        <v>-9.5826242340274153</v>
      </c>
      <c r="AL54">
        <f t="shared" si="40"/>
        <v>-250.10876339137934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-0.70332889343542715</v>
      </c>
      <c r="AR54">
        <f t="shared" si="45"/>
        <v>-0.70334093820954213</v>
      </c>
      <c r="AS54">
        <f t="shared" si="46"/>
        <v>-3.9751982701605043E-2</v>
      </c>
      <c r="AT54">
        <f t="shared" si="47"/>
        <v>-2.9605016140881759E-2</v>
      </c>
      <c r="AU54">
        <f t="shared" si="48"/>
        <v>-0.77269793705202883</v>
      </c>
      <c r="AW54">
        <v>51</v>
      </c>
      <c r="AX54">
        <f>IF(Z54&gt;0, (R54*SUMPRODUCT(K54:$K$98, X54:$X$98)-K54*$AZ$3)/Z54, 0)</f>
        <v>-1590635.1404041755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1000000</v>
      </c>
      <c r="S55">
        <f t="shared" si="32"/>
        <v>-8374843.886957244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-124.02761265772742</v>
      </c>
      <c r="AC55">
        <f t="shared" si="33"/>
        <v>-111.34463402000959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-63.898774628026914</v>
      </c>
      <c r="AI55">
        <f t="shared" si="38"/>
        <v>-63.899439384501918</v>
      </c>
      <c r="AJ55">
        <f t="shared" si="39"/>
        <v>-12.682978637717824</v>
      </c>
      <c r="AK55">
        <f t="shared" si="61"/>
        <v>-8.6819328860409204</v>
      </c>
      <c r="AL55">
        <f t="shared" si="40"/>
        <v>-85.264350908260667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-0.17626064337588507</v>
      </c>
      <c r="AR55">
        <f t="shared" si="45"/>
        <v>-0.17626247706369294</v>
      </c>
      <c r="AS55">
        <f t="shared" si="46"/>
        <v>-3.4985177534628709E-2</v>
      </c>
      <c r="AT55">
        <f t="shared" si="47"/>
        <v>-2.394855120693697E-2</v>
      </c>
      <c r="AU55">
        <f t="shared" si="48"/>
        <v>-0.23519620580525863</v>
      </c>
      <c r="AW55">
        <v>52</v>
      </c>
      <c r="AX55">
        <f>IF(Z55&gt;0, (R55*SUMPRODUCT(K55:$K$98, X55:$X$98)-K55*$AZ$3)/Z55, 0)</f>
        <v>-8374843.886957244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1000000</v>
      </c>
      <c r="S56">
        <f t="shared" si="32"/>
        <v>-44568366.027417496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-111.34463402000959</v>
      </c>
      <c r="AC56">
        <f t="shared" si="33"/>
        <v>-99.568834367712938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-10.928108544399409</v>
      </c>
      <c r="AI56">
        <f t="shared" si="38"/>
        <v>-10.928220247882443</v>
      </c>
      <c r="AJ56">
        <f t="shared" si="39"/>
        <v>-11.775799652296655</v>
      </c>
      <c r="AK56">
        <f t="shared" si="61"/>
        <v>-7.794124381400672</v>
      </c>
      <c r="AL56">
        <f t="shared" si="40"/>
        <v>-30.498144281579769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-2.6914715810423297E-2</v>
      </c>
      <c r="AR56">
        <f t="shared" si="45"/>
        <v>-2.6914990923677221E-2</v>
      </c>
      <c r="AS56">
        <f t="shared" si="46"/>
        <v>-2.9002484720420992E-2</v>
      </c>
      <c r="AT56">
        <f t="shared" si="47"/>
        <v>-1.9196061410279425E-2</v>
      </c>
      <c r="AU56">
        <f t="shared" si="48"/>
        <v>-7.5113537054377635E-2</v>
      </c>
      <c r="AW56">
        <v>53</v>
      </c>
      <c r="AX56">
        <f>IF(Z56&gt;0, (R56*SUMPRODUCT(K56:$K$98, X56:$X$98)-K56*$AZ$3)/Z56, 0)</f>
        <v>-44568366.027417496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1000000</v>
      </c>
      <c r="S57">
        <f t="shared" si="32"/>
        <v>-240698904.76196423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-99.568834367712938</v>
      </c>
      <c r="AC57">
        <f t="shared" si="33"/>
        <v>-88.924266676672886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-1.8422870392509885</v>
      </c>
      <c r="AI57">
        <f t="shared" si="38"/>
        <v>-1.8423055113472293</v>
      </c>
      <c r="AJ57">
        <f t="shared" si="39"/>
        <v>-10.644567691040052</v>
      </c>
      <c r="AK57">
        <f t="shared" si="61"/>
        <v>-6.9698184057399066</v>
      </c>
      <c r="AL57">
        <f t="shared" si="40"/>
        <v>-19.456691608127187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-4.0512036249400647E-3</v>
      </c>
      <c r="AR57">
        <f t="shared" si="45"/>
        <v>-4.0512442452243398E-3</v>
      </c>
      <c r="AS57">
        <f t="shared" si="46"/>
        <v>-2.3407487702564431E-2</v>
      </c>
      <c r="AT57">
        <f t="shared" si="47"/>
        <v>-1.5326685249866032E-2</v>
      </c>
      <c r="AU57">
        <f t="shared" si="48"/>
        <v>-4.2785417197654801E-2</v>
      </c>
      <c r="AW57">
        <v>54</v>
      </c>
      <c r="AX57">
        <f>IF(Z57&gt;0, (R57*SUMPRODUCT(K57:$K$98, X57:$X$98)-K57*$AZ$3)/Z57, 0)</f>
        <v>-240698904.76196423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1000000</v>
      </c>
      <c r="S58">
        <f t="shared" si="32"/>
        <v>-1323184948.903403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-88.924266676672886</v>
      </c>
      <c r="AC58">
        <f t="shared" si="33"/>
        <v>-79.400208588467038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-0.30574061941591951</v>
      </c>
      <c r="AI58">
        <f t="shared" si="38"/>
        <v>-0.30574361976022718</v>
      </c>
      <c r="AJ58">
        <f t="shared" si="39"/>
        <v>-9.5240580882058481</v>
      </c>
      <c r="AK58">
        <f t="shared" si="61"/>
        <v>-6.224698667367103</v>
      </c>
      <c r="AL58">
        <f t="shared" si="40"/>
        <v>-16.054500375333177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-6.0029108583115368E-4</v>
      </c>
      <c r="AR58">
        <f t="shared" si="45"/>
        <v>-6.0029697670671263E-4</v>
      </c>
      <c r="AS58">
        <f t="shared" si="46"/>
        <v>-1.8699534207165875E-2</v>
      </c>
      <c r="AT58">
        <f t="shared" si="47"/>
        <v>-1.2221572420255821E-2</v>
      </c>
      <c r="AU58">
        <f t="shared" si="48"/>
        <v>-3.1521403604128403E-2</v>
      </c>
      <c r="AW58">
        <v>55</v>
      </c>
      <c r="AX58">
        <f>IF(Z58&gt;0, (R58*SUMPRODUCT(K58:$K$98, X58:$X$98)-K58*$AZ$3)/Z58, 0)</f>
        <v>-1323184948.903403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1000000</v>
      </c>
      <c r="S59">
        <f t="shared" si="32"/>
        <v>-7422272136.7967081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-79.400208588467038</v>
      </c>
      <c r="AC59">
        <f t="shared" si="33"/>
        <v>-70.893568440418235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-4.985535284333608E-2</v>
      </c>
      <c r="AI59">
        <f t="shared" si="38"/>
        <v>-4.98558304165585E-2</v>
      </c>
      <c r="AJ59">
        <f t="shared" si="39"/>
        <v>-8.5066401480488025</v>
      </c>
      <c r="AK59">
        <f t="shared" si="61"/>
        <v>-5.558014601192693</v>
      </c>
      <c r="AL59">
        <f t="shared" si="40"/>
        <v>-14.114510579658052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-8.7398207337349051E-5</v>
      </c>
      <c r="AR59">
        <f t="shared" si="45"/>
        <v>-8.7399044540199526E-5</v>
      </c>
      <c r="AS59">
        <f t="shared" si="46"/>
        <v>-1.4912442837173946E-2</v>
      </c>
      <c r="AT59">
        <f t="shared" si="47"/>
        <v>-9.7433973444234004E-3</v>
      </c>
      <c r="AU59">
        <f t="shared" si="48"/>
        <v>-2.4743239226137543E-2</v>
      </c>
      <c r="AW59">
        <v>56</v>
      </c>
      <c r="AX59">
        <f>IF(Z59&gt;0, (R59*SUMPRODUCT(K59:$K$98, X59:$X$98)-K59*$AZ$3)/Z59, 0)</f>
        <v>-7422272136.7967081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1000000</v>
      </c>
      <c r="S60">
        <f t="shared" si="32"/>
        <v>-42496797229.105019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-70.893568440418235</v>
      </c>
      <c r="AC60">
        <f t="shared" si="33"/>
        <v>-63.297905446541066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-7.9664750769527747E-3</v>
      </c>
      <c r="AI60">
        <f t="shared" si="38"/>
        <v>-7.9665495506891192E-3</v>
      </c>
      <c r="AJ60">
        <f t="shared" si="39"/>
        <v>-7.5956629938771698</v>
      </c>
      <c r="AK60">
        <f t="shared" si="61"/>
        <v>-4.9625497908292768</v>
      </c>
      <c r="AL60">
        <f t="shared" si="40"/>
        <v>-12.566179334257136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-1.2469209150907356E-5</v>
      </c>
      <c r="AR60">
        <f t="shared" si="45"/>
        <v>-1.246932571796942E-5</v>
      </c>
      <c r="AS60">
        <f t="shared" si="46"/>
        <v>-1.1888810244880532E-2</v>
      </c>
      <c r="AT60">
        <f t="shared" si="47"/>
        <v>-7.7674342373403784E-3</v>
      </c>
      <c r="AU60">
        <f t="shared" si="48"/>
        <v>-1.966871380793888E-2</v>
      </c>
      <c r="AW60">
        <v>57</v>
      </c>
      <c r="AX60">
        <f>IF(Z60&gt;0, (R60*SUMPRODUCT(K60:$K$98, X60:$X$98)-K60*$AZ$3)/Z60, 0)</f>
        <v>-42496797229.105019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1000000</v>
      </c>
      <c r="S61">
        <f t="shared" si="32"/>
        <v>-248887259588.05609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-63.297905446541066</v>
      </c>
      <c r="AC61">
        <f t="shared" si="33"/>
        <v>-56.515997922817633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-1.2475052871830749E-3</v>
      </c>
      <c r="AI61">
        <f t="shared" si="38"/>
        <v>-1.2475166409176969E-3</v>
      </c>
      <c r="AJ61">
        <f t="shared" si="39"/>
        <v>-6.781907523723433</v>
      </c>
      <c r="AK61">
        <f t="shared" si="61"/>
        <v>-4.430853381257875</v>
      </c>
      <c r="AL61">
        <f t="shared" si="40"/>
        <v>-11.214008421622225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-1.7434001541829409E-6</v>
      </c>
      <c r="AR61">
        <f t="shared" si="45"/>
        <v>-1.7434160211318778E-6</v>
      </c>
      <c r="AS61">
        <f t="shared" si="46"/>
        <v>-9.4777783661438991E-3</v>
      </c>
      <c r="AT61">
        <f t="shared" si="47"/>
        <v>-6.1921585001774469E-3</v>
      </c>
      <c r="AU61">
        <f t="shared" si="48"/>
        <v>-1.5671680282342476E-2</v>
      </c>
      <c r="AW61">
        <v>58</v>
      </c>
      <c r="AX61">
        <f>IF(Z61&gt;0, (R61*SUMPRODUCT(K61:$K$98, X61:$X$98)-K61*$AZ$3)/Z61, 0)</f>
        <v>-248887259588.05609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1000000</v>
      </c>
      <c r="S62">
        <f t="shared" si="32"/>
        <v>-1493450525945.3694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-56.515997922817633</v>
      </c>
      <c r="AC62">
        <f t="shared" si="33"/>
        <v>-50.460713958242273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-1.9101594043352625E-4</v>
      </c>
      <c r="AI62">
        <f t="shared" si="38"/>
        <v>-1.9101762983378027E-4</v>
      </c>
      <c r="AJ62">
        <f t="shared" si="39"/>
        <v>-6.0552839645753593</v>
      </c>
      <c r="AK62">
        <f t="shared" si="61"/>
        <v>-3.9561198545972345</v>
      </c>
      <c r="AL62">
        <f t="shared" si="40"/>
        <v>-10.011594836802427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-2.3834512496992632E-7</v>
      </c>
      <c r="AR62">
        <f t="shared" si="45"/>
        <v>-2.3834723296318467E-7</v>
      </c>
      <c r="AS62">
        <f t="shared" si="46"/>
        <v>-7.5556386026712609E-3</v>
      </c>
      <c r="AT62">
        <f t="shared" si="47"/>
        <v>-4.936351798703012E-3</v>
      </c>
      <c r="AU62">
        <f t="shared" si="48"/>
        <v>-1.2492228748607235E-2</v>
      </c>
      <c r="AW62">
        <v>59</v>
      </c>
      <c r="AX62">
        <f>IF(Z62&gt;0, (R62*SUMPRODUCT(K62:$K$98, X62:$X$98)-K62*$AZ$3)/Z62, 0)</f>
        <v>-1493450525945.3694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1000000</v>
      </c>
      <c r="S63">
        <f t="shared" si="32"/>
        <v>-9194891918768.6152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-50.460713958242273</v>
      </c>
      <c r="AC63">
        <f t="shared" si="33"/>
        <v>-45.054209100180685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-2.8550207825942365E-5</v>
      </c>
      <c r="AI63">
        <f t="shared" si="38"/>
        <v>-2.8550452821802556E-5</v>
      </c>
      <c r="AJ63">
        <f t="shared" si="39"/>
        <v>-5.406504858061588</v>
      </c>
      <c r="AK63">
        <f t="shared" si="61"/>
        <v>-3.5322499770769595</v>
      </c>
      <c r="AL63">
        <f t="shared" si="40"/>
        <v>-8.9387833855913694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-3.1807381198263322E-8</v>
      </c>
      <c r="AR63">
        <f t="shared" si="45"/>
        <v>-3.1807654144672842E-8</v>
      </c>
      <c r="AS63">
        <f t="shared" si="46"/>
        <v>-6.0233103036948319E-3</v>
      </c>
      <c r="AT63">
        <f t="shared" si="47"/>
        <v>-3.9352295504607353E-3</v>
      </c>
      <c r="AU63">
        <f t="shared" si="48"/>
        <v>-9.9585716618097123E-3</v>
      </c>
      <c r="AW63">
        <v>60</v>
      </c>
      <c r="AX63">
        <f>IF(Z63&gt;0, (R63*SUMPRODUCT(K63:$K$98, X63:$X$98)-K63*$AZ$3)/Z63, 0)</f>
        <v>-9194891918768.6152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1000000</v>
      </c>
      <c r="S64">
        <f t="shared" si="32"/>
        <v>-58238916561836.742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-45.054209100180685</v>
      </c>
      <c r="AC64">
        <f t="shared" si="33"/>
        <v>-40.226972438767788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-4.1601948038664515E-6</v>
      </c>
      <c r="AI64">
        <f t="shared" si="38"/>
        <v>-4.1602293400278476E-6</v>
      </c>
      <c r="AJ64">
        <f t="shared" si="39"/>
        <v>-4.827236661412897</v>
      </c>
      <c r="AK64">
        <f t="shared" si="61"/>
        <v>-3.1537946370126484</v>
      </c>
      <c r="AL64">
        <f t="shared" si="40"/>
        <v>-7.9810354586548851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-4.1382267560368467E-9</v>
      </c>
      <c r="AR64">
        <f t="shared" si="45"/>
        <v>-4.1382611098288877E-9</v>
      </c>
      <c r="AS64">
        <f t="shared" si="46"/>
        <v>-4.8017462767404821E-3</v>
      </c>
      <c r="AT64">
        <f t="shared" si="47"/>
        <v>-3.137140918930444E-3</v>
      </c>
      <c r="AU64">
        <f t="shared" si="48"/>
        <v>-7.9388913339320348E-3</v>
      </c>
      <c r="AW64">
        <v>61</v>
      </c>
      <c r="AX64">
        <f>IF(Z64&gt;0, (R64*SUMPRODUCT(K64:$K$98, X64:$X$98)-K64*$AZ$3)/Z64, 0)</f>
        <v>-58238916561836.742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1000000</v>
      </c>
      <c r="S65">
        <f t="shared" si="32"/>
        <v>-380115358895435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-40.226972438767788</v>
      </c>
      <c r="AC65">
        <f t="shared" si="33"/>
        <v>-35.916939681102193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-5.8932641810435089E-7</v>
      </c>
      <c r="AI65">
        <f t="shared" si="38"/>
        <v>-5.8933114258322825E-7</v>
      </c>
      <c r="AJ65">
        <f t="shared" si="39"/>
        <v>-4.3100327576655957</v>
      </c>
      <c r="AK65">
        <f t="shared" si="61"/>
        <v>-2.8158880707137453</v>
      </c>
      <c r="AL65">
        <f t="shared" si="40"/>
        <v>-7.1259214177104839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-5.2340576807077558E-10</v>
      </c>
      <c r="AR65">
        <f t="shared" si="45"/>
        <v>-5.2340996408069401E-10</v>
      </c>
      <c r="AS65">
        <f t="shared" si="46"/>
        <v>-3.8279227549183397E-3</v>
      </c>
      <c r="AT65">
        <f t="shared" si="47"/>
        <v>-2.500909535320187E-3</v>
      </c>
      <c r="AU65">
        <f t="shared" si="48"/>
        <v>-6.328832813648491E-3</v>
      </c>
      <c r="AW65">
        <v>62</v>
      </c>
      <c r="AX65">
        <f>IF(Z65&gt;0, (R65*SUMPRODUCT(K65:$K$98, X65:$X$98)-K65*$AZ$3)/Z65, 0)</f>
        <v>-380115358895435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1000000</v>
      </c>
      <c r="S66">
        <f t="shared" si="32"/>
        <v>-2563684647270008.5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-35.916939681102193</v>
      </c>
      <c r="AC66">
        <f t="shared" si="33"/>
        <v>-32.068696144300766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-8.1035851491328159E-8</v>
      </c>
      <c r="AI66">
        <f t="shared" si="38"/>
        <v>-8.1036476932842167E-8</v>
      </c>
      <c r="AJ66">
        <f t="shared" si="39"/>
        <v>-3.8482435368014265</v>
      </c>
      <c r="AK66">
        <f t="shared" si="61"/>
        <v>-2.5141857776771537</v>
      </c>
      <c r="AL66">
        <f t="shared" si="40"/>
        <v>-6.3624293955150577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-6.4260155426258253E-11</v>
      </c>
      <c r="AR66">
        <f t="shared" si="45"/>
        <v>-6.4260651391539804E-11</v>
      </c>
      <c r="AS66">
        <f t="shared" si="46"/>
        <v>-3.0515965864740301E-3</v>
      </c>
      <c r="AT66">
        <f t="shared" si="47"/>
        <v>-1.9937097700677706E-3</v>
      </c>
      <c r="AU66">
        <f t="shared" si="48"/>
        <v>-5.045306420802453E-3</v>
      </c>
      <c r="AW66">
        <v>63</v>
      </c>
      <c r="AX66">
        <f>IF(Z66&gt;0, (R66*SUMPRODUCT(K66:$K$98, X66:$X$98)-K66*$AZ$3)/Z66, 0)</f>
        <v>-2563684647270008.5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-1.7923518561451254E+16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-32.068696144300766</v>
      </c>
      <c r="AC67">
        <f t="shared" ref="AC67:AC89" si="64">S67*Z67</f>
        <v>-28.632764414610705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-1.0786245128835935E-8</v>
      </c>
      <c r="AI67">
        <f t="shared" ref="AI67:AI89" si="69">SUM(AE67:AH67)</f>
        <v>-1.0786325003678356E-8</v>
      </c>
      <c r="AJ67">
        <f t="shared" ref="AJ67:AJ89" si="70">AB67-AC67</f>
        <v>-3.4359317296900613</v>
      </c>
      <c r="AK67">
        <f t="shared" si="61"/>
        <v>-2.2448087301010538</v>
      </c>
      <c r="AL67">
        <f t="shared" ref="AL67:AL89" si="71">SUM(AI67:AK67)</f>
        <v>-5.6807404705774402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-7.6368952719350575E-12</v>
      </c>
      <c r="AR67">
        <f t="shared" ref="AR67:AR89" si="76">AI67*$K67</f>
        <v>-7.6369518250542526E-12</v>
      </c>
      <c r="AS67">
        <f t="shared" ref="AS67:AS89" si="77">AJ67*$K67</f>
        <v>-2.4327141157780745E-3</v>
      </c>
      <c r="AT67">
        <f t="shared" ref="AT67:AT89" si="78">AK67*$K67</f>
        <v>-1.5893732223344541E-3</v>
      </c>
      <c r="AU67">
        <f t="shared" ref="AU67:AU89" si="79">AL67*$K67</f>
        <v>-4.0220873457494808E-3</v>
      </c>
      <c r="AW67">
        <v>64</v>
      </c>
      <c r="AX67">
        <f>IF(Z67&gt;0, (R67*SUMPRODUCT(K67:$K$98, X67:$X$98)-K67*$AZ$3)/Z67, 0)</f>
        <v>-1.7923518561451254E+16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1000000</v>
      </c>
      <c r="S68">
        <f t="shared" si="63"/>
        <v>-1.3016014951431152E+17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-28.632764414610705</v>
      </c>
      <c r="AC68">
        <f t="shared" si="64"/>
        <v>-25.564968227337697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-1.3851102414884724E-9</v>
      </c>
      <c r="AI68">
        <f t="shared" si="69"/>
        <v>-1.3851200620703952E-9</v>
      </c>
      <c r="AJ68">
        <f t="shared" si="70"/>
        <v>-3.0677961872730073</v>
      </c>
      <c r="AK68">
        <f t="shared" si="61"/>
        <v>-2.0042935090227494</v>
      </c>
      <c r="AL68">
        <f t="shared" si="71"/>
        <v>-5.0720896976808767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-8.7561434294857854E-13</v>
      </c>
      <c r="AR68">
        <f t="shared" si="76"/>
        <v>-8.7562055114929069E-13</v>
      </c>
      <c r="AS68">
        <f t="shared" si="77"/>
        <v>-1.9393447989616678E-3</v>
      </c>
      <c r="AT68">
        <f t="shared" si="78"/>
        <v>-1.2670386019910614E-3</v>
      </c>
      <c r="AU68">
        <f t="shared" si="79"/>
        <v>-3.2063834018283498E-3</v>
      </c>
      <c r="AW68">
        <v>65</v>
      </c>
      <c r="AX68">
        <f>IF(Z68&gt;0, (R68*SUMPRODUCT(K68:$K$98, X68:$X$98)-K68*$AZ$3)/Z68, 0)</f>
        <v>-1.3016014951431152E+17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1000000</v>
      </c>
      <c r="S69">
        <f t="shared" si="63"/>
        <v>-9.8507430742323392E+17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-25.564968227337697</v>
      </c>
      <c r="AC69">
        <f t="shared" si="64"/>
        <v>-22.825864488695146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-1.7127580363352227E-10</v>
      </c>
      <c r="AI69">
        <f t="shared" si="69"/>
        <v>-1.71276962219444E-10</v>
      </c>
      <c r="AJ69">
        <f t="shared" si="70"/>
        <v>-2.7391037386425516</v>
      </c>
      <c r="AK69">
        <f t="shared" si="61"/>
        <v>-1.7895477759136389</v>
      </c>
      <c r="AL69">
        <f t="shared" si="71"/>
        <v>-4.5286515147274677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-9.6673294201112887E-14</v>
      </c>
      <c r="AR69">
        <f t="shared" si="76"/>
        <v>-9.6673948142389433E-14</v>
      </c>
      <c r="AS69">
        <f t="shared" si="77"/>
        <v>-1.5460338001960076E-3</v>
      </c>
      <c r="AT69">
        <f t="shared" si="78"/>
        <v>-1.0100754161283434E-3</v>
      </c>
      <c r="AU69">
        <f t="shared" si="79"/>
        <v>-2.5561092164210252E-3</v>
      </c>
      <c r="AW69">
        <v>66</v>
      </c>
      <c r="AX69">
        <f>IF(Z69&gt;0, (R69*SUMPRODUCT(K69:$K$98, X69:$X$98)-K69*$AZ$3)/Z69, 0)</f>
        <v>-9.8507430742323392E+17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1000000</v>
      </c>
      <c r="S70">
        <f t="shared" si="63"/>
        <v>-7.7857050566210959E+18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-22.825864488695146</v>
      </c>
      <c r="AC70">
        <f t="shared" si="64"/>
        <v>-20.38023615062075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-2.032235313707856E-11</v>
      </c>
      <c r="AI70">
        <f t="shared" si="69"/>
        <v>-2.0322484019484217E-11</v>
      </c>
      <c r="AJ70">
        <f t="shared" si="70"/>
        <v>-2.4456283380743962</v>
      </c>
      <c r="AK70">
        <f t="shared" si="61"/>
        <v>-1.5978105142086603</v>
      </c>
      <c r="AL70">
        <f t="shared" si="71"/>
        <v>-4.0434388523033791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-1.024156851739991E-14</v>
      </c>
      <c r="AR70">
        <f t="shared" si="76"/>
        <v>-1.0241634476352411E-14</v>
      </c>
      <c r="AS70">
        <f t="shared" si="77"/>
        <v>-1.2324886800035423E-3</v>
      </c>
      <c r="AT70">
        <f t="shared" si="78"/>
        <v>-8.0522593760234192E-4</v>
      </c>
      <c r="AU70">
        <f t="shared" si="79"/>
        <v>-2.0377146176161257E-3</v>
      </c>
      <c r="AW70">
        <v>67</v>
      </c>
      <c r="AX70">
        <f>IF(Z70&gt;0, (R70*SUMPRODUCT(K70:$K$98, X70:$X$98)-K70*$AZ$3)/Z70, 0)</f>
        <v>-7.7857050566210959E+18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1000000</v>
      </c>
      <c r="S71">
        <f t="shared" si="63"/>
        <v>-6.4341253953766146E+19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-20.38023615062075</v>
      </c>
      <c r="AC71">
        <f t="shared" si="64"/>
        <v>-18.196639420197105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-2.308657134240298E-12</v>
      </c>
      <c r="AI71">
        <f t="shared" si="69"/>
        <v>-2.3086712749651845E-12</v>
      </c>
      <c r="AJ71">
        <f t="shared" si="70"/>
        <v>-2.1835967304236448</v>
      </c>
      <c r="AK71">
        <f t="shared" si="61"/>
        <v>-1.4266165305434526</v>
      </c>
      <c r="AL71">
        <f t="shared" si="71"/>
        <v>-3.610213260969406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-1.0388046804572313E-15</v>
      </c>
      <c r="AR71">
        <f t="shared" si="76"/>
        <v>-1.0388110432258639E-15</v>
      </c>
      <c r="AS71">
        <f t="shared" si="77"/>
        <v>-9.8253242984979719E-4</v>
      </c>
      <c r="AT71">
        <f t="shared" si="78"/>
        <v>-6.4192118750186955E-4</v>
      </c>
      <c r="AU71">
        <f t="shared" si="79"/>
        <v>-1.6244536173527055E-3</v>
      </c>
      <c r="AW71">
        <v>68</v>
      </c>
      <c r="AX71">
        <f>IF(Z71&gt;0, (R71*SUMPRODUCT(K71:$K$98, X71:$X$98)-K71*$AZ$3)/Z71, 0)</f>
        <v>-6.4341253953766146E+19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1000000</v>
      </c>
      <c r="S72">
        <f t="shared" si="63"/>
        <v>-5.5775547301139599E+20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-18.196639420197105</v>
      </c>
      <c r="AC72">
        <f t="shared" si="64"/>
        <v>-16.246999482318842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-2.5085710119183826E-13</v>
      </c>
      <c r="AI72">
        <f t="shared" si="69"/>
        <v>-2.5085855765441624E-13</v>
      </c>
      <c r="AJ72">
        <f t="shared" si="70"/>
        <v>-1.9496399378782634</v>
      </c>
      <c r="AK72">
        <f t="shared" ref="AK72:AK89" si="92">G72*SUM(AB72:AB72, AE72:AF72)</f>
        <v>-1.2737647594137975</v>
      </c>
      <c r="AL72">
        <f t="shared" si="71"/>
        <v>-3.2234046972923118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-1.0078196811096438E-16</v>
      </c>
      <c r="AR72">
        <f t="shared" si="76"/>
        <v>-1.0078255324554654E-16</v>
      </c>
      <c r="AS72">
        <f t="shared" si="77"/>
        <v>-7.8326883757158928E-4</v>
      </c>
      <c r="AT72">
        <f t="shared" si="78"/>
        <v>-5.1173564054677115E-4</v>
      </c>
      <c r="AU72">
        <f t="shared" si="79"/>
        <v>-1.2950044781184613E-3</v>
      </c>
      <c r="AW72">
        <v>69</v>
      </c>
      <c r="AX72">
        <f>IF(Z72&gt;0, (R72*SUMPRODUCT(K72:$K$98, X72:$X$98)-K72*$AZ$3)/Z72, 0)</f>
        <v>-5.5775547301139599E+20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1000000</v>
      </c>
      <c r="S73">
        <f t="shared" si="63"/>
        <v>-5.0885640394686679E+21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-16.246999482318842</v>
      </c>
      <c r="AC73">
        <f t="shared" si="64"/>
        <v>-14.506249537784679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-2.598720401307069E-14</v>
      </c>
      <c r="AI73">
        <f t="shared" si="69"/>
        <v>-2.5987346550822256E-14</v>
      </c>
      <c r="AJ73">
        <f t="shared" si="70"/>
        <v>-1.7407499445341621</v>
      </c>
      <c r="AK73">
        <f t="shared" si="92"/>
        <v>-1.1372899637623191</v>
      </c>
      <c r="AL73">
        <f t="shared" si="71"/>
        <v>-2.8780399082965071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-9.3217611088400956E-18</v>
      </c>
      <c r="AR73">
        <f t="shared" si="76"/>
        <v>-9.3218122379599671E-18</v>
      </c>
      <c r="AS73">
        <f t="shared" si="77"/>
        <v>-6.2441712178857504E-4</v>
      </c>
      <c r="AT73">
        <f t="shared" si="78"/>
        <v>-4.079525195685356E-4</v>
      </c>
      <c r="AU73">
        <f t="shared" si="79"/>
        <v>-1.03236964135712E-3</v>
      </c>
      <c r="AW73">
        <v>70</v>
      </c>
      <c r="AX73">
        <f>IF(Z73&gt;0, (R73*SUMPRODUCT(K73:$K$98, X73:$X$98)-K73*$AZ$3)/Z73, 0)</f>
        <v>-5.0885640394686679E+21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1000000</v>
      </c>
      <c r="S74">
        <f t="shared" si="63"/>
        <v>-4.9022778876090475E+22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-14.506249537784679</v>
      </c>
      <c r="AC74">
        <f t="shared" si="64"/>
        <v>-12.952008515879177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-2.5580435984015751E-15</v>
      </c>
      <c r="AI74">
        <f t="shared" si="69"/>
        <v>-2.5580568085957063E-15</v>
      </c>
      <c r="AJ74">
        <f t="shared" si="70"/>
        <v>-1.5542410219055025</v>
      </c>
      <c r="AK74">
        <f t="shared" si="92"/>
        <v>-1.0154374676449276</v>
      </c>
      <c r="AL74">
        <f t="shared" si="71"/>
        <v>-2.5696784895504328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-8.1927241542963181E-19</v>
      </c>
      <c r="AR74">
        <f t="shared" si="76"/>
        <v>-8.1927664629874639E-19</v>
      </c>
      <c r="AS74">
        <f t="shared" si="77"/>
        <v>-4.9778150652788201E-4</v>
      </c>
      <c r="AT74">
        <f t="shared" si="78"/>
        <v>-3.2521725093154934E-4</v>
      </c>
      <c r="AU74">
        <f t="shared" si="79"/>
        <v>-8.2299875745943222E-4</v>
      </c>
      <c r="AW74">
        <v>71</v>
      </c>
      <c r="AX74">
        <f>IF(Z74&gt;0, (R74*SUMPRODUCT(K74:$K$98, X74:$X$98)-K74*$AZ$3)/Z74, 0)</f>
        <v>-4.9022778876090475E+22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1000000</v>
      </c>
      <c r="S75">
        <f t="shared" si="63"/>
        <v>-5.0040953101441225E+23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-12.952008515879177</v>
      </c>
      <c r="AC75">
        <f t="shared" si="64"/>
        <v>-11.564293317749264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-2.3845218540187529E-16</v>
      </c>
      <c r="AI75">
        <f t="shared" si="69"/>
        <v>-2.3845334088479487E-16</v>
      </c>
      <c r="AJ75">
        <f t="shared" si="70"/>
        <v>-1.3877151981299125</v>
      </c>
      <c r="AK75">
        <f t="shared" si="92"/>
        <v>-0.90664059611154246</v>
      </c>
      <c r="AL75">
        <f t="shared" si="71"/>
        <v>-2.2943557942414552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-6.8187328373562288E-20</v>
      </c>
      <c r="AR75">
        <f t="shared" si="76"/>
        <v>-6.818765879323588E-20</v>
      </c>
      <c r="AS75">
        <f t="shared" si="77"/>
        <v>-3.9682836936215068E-4</v>
      </c>
      <c r="AT75">
        <f t="shared" si="78"/>
        <v>-2.5926120131660498E-4</v>
      </c>
      <c r="AU75">
        <f t="shared" si="79"/>
        <v>-6.5608957067875577E-4</v>
      </c>
      <c r="AW75">
        <v>72</v>
      </c>
      <c r="AX75">
        <f>IF(Z75&gt;0, (R75*SUMPRODUCT(K75:$K$98, X75:$X$98)-K75*$AZ$3)/Z75, 0)</f>
        <v>-5.0040953101441225E+23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1000000</v>
      </c>
      <c r="S76">
        <f t="shared" si="63"/>
        <v>-5.4333485823344562E+24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-11.564293317749264</v>
      </c>
      <c r="AC76">
        <f t="shared" si="64"/>
        <v>-10.325261890847559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-2.0978212192110842E-17</v>
      </c>
      <c r="AI76">
        <f t="shared" si="69"/>
        <v>-2.0978307209591631E-17</v>
      </c>
      <c r="AJ76">
        <f t="shared" si="70"/>
        <v>-1.2390314269017058</v>
      </c>
      <c r="AK76">
        <f t="shared" si="92"/>
        <v>-0.80950053224244856</v>
      </c>
      <c r="AL76">
        <f t="shared" si="71"/>
        <v>-2.0485319591441544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-5.3561510853203299E-21</v>
      </c>
      <c r="AR76">
        <f t="shared" si="76"/>
        <v>-5.3561753451561152E-21</v>
      </c>
      <c r="AS76">
        <f t="shared" si="77"/>
        <v>-3.1634914649406097E-4</v>
      </c>
      <c r="AT76">
        <f t="shared" si="78"/>
        <v>-2.0668144237612004E-4</v>
      </c>
      <c r="AU76">
        <f t="shared" si="79"/>
        <v>-5.2303058887018098E-4</v>
      </c>
      <c r="AW76">
        <v>73</v>
      </c>
      <c r="AX76">
        <f>IF(Z76&gt;0, (R76*SUMPRODUCT(K76:$K$98, X76:$X$98)-K76*$AZ$3)/Z76, 0)</f>
        <v>-5.4333485823344562E+24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1000000</v>
      </c>
      <c r="S77">
        <f t="shared" si="63"/>
        <v>-6.3037521748167603E+25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-10.325261890847559</v>
      </c>
      <c r="AC77">
        <f t="shared" si="64"/>
        <v>-9.2189838311138903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-1.7351001446006145E-18</v>
      </c>
      <c r="AI77">
        <f t="shared" si="69"/>
        <v>-1.7351074568993656E-18</v>
      </c>
      <c r="AJ77">
        <f t="shared" si="70"/>
        <v>-1.1062780597336683</v>
      </c>
      <c r="AK77">
        <f t="shared" si="92"/>
        <v>-0.72276833235932914</v>
      </c>
      <c r="AL77">
        <f t="shared" si="71"/>
        <v>-1.8290463920929976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-3.955404182110437E-22</v>
      </c>
      <c r="AR77">
        <f t="shared" si="76"/>
        <v>-3.9554208515212207E-22</v>
      </c>
      <c r="AS77">
        <f t="shared" si="77"/>
        <v>-2.5219160275355678E-4</v>
      </c>
      <c r="AT77">
        <f t="shared" si="78"/>
        <v>-1.6476518046565692E-4</v>
      </c>
      <c r="AU77">
        <f t="shared" si="79"/>
        <v>-4.1695678321921378E-4</v>
      </c>
      <c r="AW77">
        <v>74</v>
      </c>
      <c r="AX77">
        <f>IF(Z77&gt;0, (R77*SUMPRODUCT(K77:$K$98, X77:$X$98)-K77*$AZ$3)/Z77, 0)</f>
        <v>-6.3037521748167603E+25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1000000</v>
      </c>
      <c r="S78">
        <f t="shared" si="63"/>
        <v>-7.8525275405055917E+26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-9.2189838311138903</v>
      </c>
      <c r="AC78">
        <f t="shared" si="64"/>
        <v>-8.2312355634945433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-1.3430123995339754E-19</v>
      </c>
      <c r="AI78">
        <f t="shared" si="69"/>
        <v>-1.3430176406716352E-19</v>
      </c>
      <c r="AJ78">
        <f t="shared" si="70"/>
        <v>-0.98774826761934698</v>
      </c>
      <c r="AK78">
        <f t="shared" si="92"/>
        <v>-0.64532886817797241</v>
      </c>
      <c r="AL78">
        <f t="shared" si="71"/>
        <v>-1.6330771357973193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-2.7335581826468232E-23</v>
      </c>
      <c r="AR78">
        <f t="shared" si="76"/>
        <v>-2.7335688504222964E-23</v>
      </c>
      <c r="AS78">
        <f t="shared" si="77"/>
        <v>-2.0104560168491458E-4</v>
      </c>
      <c r="AT78">
        <f t="shared" si="78"/>
        <v>-1.3134979310081067E-4</v>
      </c>
      <c r="AU78">
        <f t="shared" si="79"/>
        <v>-3.3239539478572525E-4</v>
      </c>
      <c r="AW78">
        <v>75</v>
      </c>
      <c r="AX78">
        <f>IF(Z78&gt;0, (R78*SUMPRODUCT(K78:$K$98, X78:$X$98)-K78*$AZ$3)/Z78, 0)</f>
        <v>-7.8525275405055917E+26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1000000</v>
      </c>
      <c r="S79">
        <f t="shared" si="63"/>
        <v>-1.0556264931763332E+28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-8.2312355634945433</v>
      </c>
      <c r="AC79">
        <f t="shared" si="64"/>
        <v>-7.3493174674058439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-9.6812482257511712E-21</v>
      </c>
      <c r="AI79">
        <f t="shared" si="69"/>
        <v>-9.6812830359682075E-21</v>
      </c>
      <c r="AJ79">
        <f t="shared" si="70"/>
        <v>-0.88191809608869942</v>
      </c>
      <c r="AK79">
        <f t="shared" si="92"/>
        <v>-0.57618648944461803</v>
      </c>
      <c r="AL79">
        <f t="shared" si="71"/>
        <v>-1.4581045855333175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-1.7593880286080484E-24</v>
      </c>
      <c r="AR79">
        <f t="shared" si="76"/>
        <v>-1.7593943547219644E-24</v>
      </c>
      <c r="AS79">
        <f t="shared" si="77"/>
        <v>-1.6027232277177444E-4</v>
      </c>
      <c r="AT79">
        <f t="shared" si="78"/>
        <v>-1.0471125087755948E-4</v>
      </c>
      <c r="AU79">
        <f t="shared" si="79"/>
        <v>-2.6498357364933392E-4</v>
      </c>
      <c r="AW79">
        <v>76</v>
      </c>
      <c r="AX79">
        <f>IF(Z79&gt;0, (R79*SUMPRODUCT(K79:$K$98, X79:$X$98)-K79*$AZ$3)/Z79, 0)</f>
        <v>-1.0556264931763332E+28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1000000</v>
      </c>
      <c r="S80">
        <f t="shared" si="63"/>
        <v>-1.5627366298954316E+29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-7.3493174674058439</v>
      </c>
      <c r="AC80">
        <f t="shared" si="64"/>
        <v>-6.5618905958980731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-6.472525565683814E-22</v>
      </c>
      <c r="AI80">
        <f t="shared" si="69"/>
        <v>-6.4725465605541916E-22</v>
      </c>
      <c r="AJ80">
        <f t="shared" si="70"/>
        <v>-0.7874268715077708</v>
      </c>
      <c r="AK80">
        <f t="shared" si="92"/>
        <v>-0.51445222271840907</v>
      </c>
      <c r="AL80">
        <f t="shared" si="71"/>
        <v>-1.3018790942261798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-1.0502338911837166E-25</v>
      </c>
      <c r="AR80">
        <f t="shared" si="76"/>
        <v>-1.0502372978175241E-25</v>
      </c>
      <c r="AS80">
        <f t="shared" si="77"/>
        <v>-1.2776811445454011E-4</v>
      </c>
      <c r="AT80">
        <f t="shared" si="78"/>
        <v>-8.3475168110299345E-5</v>
      </c>
      <c r="AU80">
        <f t="shared" si="79"/>
        <v>-2.1124328256483943E-4</v>
      </c>
      <c r="AW80">
        <v>77</v>
      </c>
      <c r="AX80">
        <f>IF(Z80&gt;0, (R80*SUMPRODUCT(K80:$K$98, X80:$X$98)-K80*$AZ$3)/Z80, 0)</f>
        <v>-1.5627366298954316E+29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1000000</v>
      </c>
      <c r="S81">
        <f t="shared" si="63"/>
        <v>-2.5724268628191962E+30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-6.5618905958980731</v>
      </c>
      <c r="AC81">
        <f t="shared" si="64"/>
        <v>-5.8588308891947092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-3.9292293314168286E-23</v>
      </c>
      <c r="AI81">
        <f t="shared" si="69"/>
        <v>-3.9292407191669994E-23</v>
      </c>
      <c r="AJ81">
        <f t="shared" si="70"/>
        <v>-0.70305970670336393</v>
      </c>
      <c r="AK81">
        <f t="shared" si="92"/>
        <v>-0.45933234171286519</v>
      </c>
      <c r="AL81">
        <f t="shared" si="71"/>
        <v>-1.1623920484162291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-5.6924812537706136E-27</v>
      </c>
      <c r="AR81">
        <f t="shared" si="76"/>
        <v>-5.692497751803409E-27</v>
      </c>
      <c r="AS81">
        <f t="shared" si="77"/>
        <v>-1.0185595858939699E-4</v>
      </c>
      <c r="AT81">
        <f t="shared" si="78"/>
        <v>-6.6545892945072804E-5</v>
      </c>
      <c r="AU81">
        <f t="shared" si="79"/>
        <v>-1.684018515344698E-4</v>
      </c>
      <c r="AW81">
        <v>78</v>
      </c>
      <c r="AX81">
        <f>IF(Z81&gt;0, (R81*SUMPRODUCT(K81:$K$98, X81:$X$98)-K81*$AZ$3)/Z81, 0)</f>
        <v>-2.5724268628191962E+30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1000000</v>
      </c>
      <c r="S82">
        <f t="shared" si="63"/>
        <v>-4.7642193267924122E+31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-5.8588308891947092</v>
      </c>
      <c r="AC82">
        <f t="shared" si="64"/>
        <v>-5.2310990082095596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-2.1449748237063702E-24</v>
      </c>
      <c r="AI82">
        <f t="shared" si="69"/>
        <v>-2.1449803136918741E-24</v>
      </c>
      <c r="AJ82">
        <f t="shared" si="70"/>
        <v>-0.62773188098514954</v>
      </c>
      <c r="AK82">
        <f t="shared" si="92"/>
        <v>-0.41011816224362968</v>
      </c>
      <c r="AL82">
        <f t="shared" si="71"/>
        <v>-1.0378500432287792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-2.7745873899425332E-28</v>
      </c>
      <c r="AR82">
        <f t="shared" si="76"/>
        <v>-2.7745944913986347E-28</v>
      </c>
      <c r="AS82">
        <f t="shared" si="77"/>
        <v>-8.1198946579557946E-5</v>
      </c>
      <c r="AT82">
        <f t="shared" si="78"/>
        <v>-5.3049978431977684E-5</v>
      </c>
      <c r="AU82">
        <f t="shared" si="79"/>
        <v>-1.3424892501153561E-4</v>
      </c>
      <c r="AW82">
        <v>79</v>
      </c>
      <c r="AX82">
        <f>IF(Z82&gt;0, (R82*SUMPRODUCT(K82:$K$98, X82:$X$98)-K82*$AZ$3)/Z82, 0)</f>
        <v>-4.7642193267924122E+31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1000000</v>
      </c>
      <c r="S83">
        <f t="shared" si="63"/>
        <v>-1.0073636667582401E+33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-5.2310990082095596</v>
      </c>
      <c r="AC83">
        <f t="shared" si="64"/>
        <v>-4.6706241144728207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-1.040652303737161E-25</v>
      </c>
      <c r="AI83">
        <f t="shared" si="69"/>
        <v>-1.0406546219784619E-25</v>
      </c>
      <c r="AJ83">
        <f t="shared" si="70"/>
        <v>-0.56047489373673898</v>
      </c>
      <c r="AK83">
        <f t="shared" si="92"/>
        <v>-0.36617693057466921</v>
      </c>
      <c r="AL83">
        <f t="shared" si="71"/>
        <v>-0.92665182431140813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-1.2018875497113296E-29</v>
      </c>
      <c r="AR83">
        <f t="shared" si="76"/>
        <v>-1.2018902271333145E-29</v>
      </c>
      <c r="AS83">
        <f t="shared" si="77"/>
        <v>-6.4731303076815761E-5</v>
      </c>
      <c r="AT83">
        <f t="shared" si="78"/>
        <v>-4.2291118010186271E-5</v>
      </c>
      <c r="AU83">
        <f t="shared" si="79"/>
        <v>-1.0702242108700202E-4</v>
      </c>
      <c r="AW83">
        <v>80</v>
      </c>
      <c r="AX83">
        <f>IF(Z83&gt;0, (R83*SUMPRODUCT(K83:$K$98, X83:$X$98)-K83*$AZ$3)/Z83, 0)</f>
        <v>-1.0073636667582401E+33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1000000</v>
      </c>
      <c r="S84">
        <f t="shared" si="63"/>
        <v>-2.4778126546284243E+34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-4.6706241144728207</v>
      </c>
      <c r="AC84">
        <f t="shared" si="64"/>
        <v>-4.1702001022078754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-4.4218161046383229E-27</v>
      </c>
      <c r="AI84">
        <f t="shared" si="69"/>
        <v>-4.4218245197218733E-27</v>
      </c>
      <c r="AJ84">
        <f t="shared" si="70"/>
        <v>-0.50042401226494526</v>
      </c>
      <c r="AK84">
        <f t="shared" si="92"/>
        <v>-0.32694368801309748</v>
      </c>
      <c r="AL84">
        <f t="shared" si="71"/>
        <v>-0.82736770027804274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-4.5597479925678719E-31</v>
      </c>
      <c r="AR84">
        <f t="shared" si="76"/>
        <v>-4.5597566701472688E-31</v>
      </c>
      <c r="AS84">
        <f t="shared" si="77"/>
        <v>-5.1603398498737027E-5</v>
      </c>
      <c r="AT84">
        <f t="shared" si="78"/>
        <v>-3.3714220352508182E-5</v>
      </c>
      <c r="AU84">
        <f t="shared" si="79"/>
        <v>-8.5317618851245215E-5</v>
      </c>
      <c r="AW84">
        <v>81</v>
      </c>
      <c r="AX84">
        <f>IF(Z84&gt;0, (R84*SUMPRODUCT(K84:$K$98, X84:$X$98)-K84*$AZ$3)/Z84, 0)</f>
        <v>-2.4778126546284243E+34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1000000</v>
      </c>
      <c r="S85">
        <f t="shared" si="63"/>
        <v>-7.2768743359553694E+35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-4.1702001022078754</v>
      </c>
      <c r="AC85">
        <f t="shared" si="64"/>
        <v>-3.7233929483998893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-1.615019066726314E-28</v>
      </c>
      <c r="AI85">
        <f t="shared" si="69"/>
        <v>-1.6150216251001272E-28</v>
      </c>
      <c r="AJ85">
        <f t="shared" si="70"/>
        <v>-0.44680715380798608</v>
      </c>
      <c r="AK85">
        <f t="shared" si="92"/>
        <v>-0.29191400715455129</v>
      </c>
      <c r="AL85">
        <f t="shared" si="71"/>
        <v>-0.73872116096253737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-1.4869617428837464E-32</v>
      </c>
      <c r="AR85">
        <f t="shared" si="76"/>
        <v>-1.4869640984001996E-32</v>
      </c>
      <c r="AS85">
        <f t="shared" si="77"/>
        <v>-4.1137913344018603E-5</v>
      </c>
      <c r="AT85">
        <f t="shared" si="78"/>
        <v>-2.6876770051425526E-5</v>
      </c>
      <c r="AU85">
        <f t="shared" si="79"/>
        <v>-6.8014683395444133E-5</v>
      </c>
      <c r="AW85">
        <v>82</v>
      </c>
      <c r="AX85">
        <f>IF(Z85&gt;0, (R85*SUMPRODUCT(K85:$K$98, X85:$X$98)-K85*$AZ$3)/Z85, 0)</f>
        <v>-7.2768743359553694E+35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1000000</v>
      </c>
      <c r="S86">
        <f t="shared" si="63"/>
        <v>-2.6513536622256445E+37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-3.7233929483998893</v>
      </c>
      <c r="AC86">
        <f t="shared" si="64"/>
        <v>-3.3244579896427582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-4.9401929547337225E-30</v>
      </c>
      <c r="AI86">
        <f t="shared" si="69"/>
        <v>-4.9401992240934782E-30</v>
      </c>
      <c r="AJ86">
        <f t="shared" si="70"/>
        <v>-0.39893495875713114</v>
      </c>
      <c r="AK86">
        <f t="shared" si="92"/>
        <v>-0.26063750638799227</v>
      </c>
      <c r="AL86">
        <f t="shared" si="71"/>
        <v>-0.65957246514512335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-4.0611406466036936E-34</v>
      </c>
      <c r="AR86">
        <f t="shared" si="76"/>
        <v>-4.061145800400714E-34</v>
      </c>
      <c r="AS86">
        <f t="shared" si="77"/>
        <v>-3.2794892653076116E-5</v>
      </c>
      <c r="AT86">
        <f t="shared" si="78"/>
        <v>-2.1425996533343054E-5</v>
      </c>
      <c r="AU86">
        <f t="shared" si="79"/>
        <v>-5.4220889186419163E-5</v>
      </c>
      <c r="AW86">
        <v>83</v>
      </c>
      <c r="AX86">
        <f>IF(Z86&gt;0, (R86*SUMPRODUCT(K86:$K$98, X86:$X$98)-K86*$AZ$3)/Z86, 0)</f>
        <v>-2.6513536622256445E+37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1000000</v>
      </c>
      <c r="S87">
        <f t="shared" si="63"/>
        <v>-1.2721797295928241E+39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-3.3244579896427582</v>
      </c>
      <c r="AC87">
        <f t="shared" si="64"/>
        <v>-2.9682660621810335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-1.2180011033772717E-31</v>
      </c>
      <c r="AI87">
        <f t="shared" si="69"/>
        <v>-1.2180022699836847E-31</v>
      </c>
      <c r="AJ87">
        <f t="shared" si="70"/>
        <v>-0.35619192746172468</v>
      </c>
      <c r="AK87">
        <f t="shared" si="92"/>
        <v>-0.23271205927499308</v>
      </c>
      <c r="AL87">
        <f t="shared" si="71"/>
        <v>-0.58890398673671773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-8.9399229838096353E-36</v>
      </c>
      <c r="AR87">
        <f t="shared" si="76"/>
        <v>-8.9399315465042459E-36</v>
      </c>
      <c r="AS87">
        <f t="shared" si="77"/>
        <v>-2.6143887637975248E-5</v>
      </c>
      <c r="AT87">
        <f t="shared" si="78"/>
        <v>-1.7080673256810469E-5</v>
      </c>
      <c r="AU87">
        <f t="shared" si="79"/>
        <v>-4.3224560894785714E-5</v>
      </c>
      <c r="AW87">
        <v>84</v>
      </c>
      <c r="AX87">
        <f>IF(Z87&gt;0, (R87*SUMPRODUCT(K87:$K$98, X87:$X$98)-K87*$AZ$3)/Z87, 0)</f>
        <v>-1.2721797295928241E+39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1000000</v>
      </c>
      <c r="S88">
        <f t="shared" si="63"/>
        <v>-8.9362443413805912E+40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-2.9682660621810335</v>
      </c>
      <c r="AC88">
        <f t="shared" si="64"/>
        <v>-2.6502375555187796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-2.280223523584058E-33</v>
      </c>
      <c r="AI88">
        <f t="shared" si="69"/>
        <v>-2.2802250064427703E-33</v>
      </c>
      <c r="AJ88">
        <f t="shared" si="70"/>
        <v>-0.31802850666225391</v>
      </c>
      <c r="AK88">
        <f t="shared" si="92"/>
        <v>-0.20777862435267236</v>
      </c>
      <c r="AL88">
        <f t="shared" si="71"/>
        <v>-0.52580713101492627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-1.4943264881015875E-37</v>
      </c>
      <c r="AR88">
        <f t="shared" si="76"/>
        <v>-1.4943274598813401E-37</v>
      </c>
      <c r="AS88">
        <f t="shared" si="77"/>
        <v>-2.0841747160375659E-5</v>
      </c>
      <c r="AT88">
        <f t="shared" si="78"/>
        <v>-1.361660814477875E-5</v>
      </c>
      <c r="AU88">
        <f t="shared" si="79"/>
        <v>-3.4458355305154406E-5</v>
      </c>
      <c r="AW88">
        <v>85</v>
      </c>
      <c r="AX88">
        <f>IF(Z88&gt;0, (R88*SUMPRODUCT(K88:$K$98, X88:$X$98)-K88*$AZ$3)/Z88, 0)</f>
        <v>-8.9362443413805912E+40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-2.6502375555187796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-2.6502375555187796</v>
      </c>
      <c r="AK89">
        <f t="shared" si="92"/>
        <v>-0.18551662888631459</v>
      </c>
      <c r="AL89">
        <f t="shared" si="71"/>
        <v>-2.8357541844050944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-1.7353209871020821E-39</v>
      </c>
      <c r="AR89">
        <f t="shared" si="76"/>
        <v>-1.7353209871020821E-39</v>
      </c>
      <c r="AS89">
        <f t="shared" si="77"/>
        <v>-1.5507252351469966E-4</v>
      </c>
      <c r="AT89">
        <f t="shared" si="78"/>
        <v>-1.0855076646028978E-5</v>
      </c>
      <c r="AU89">
        <f t="shared" si="79"/>
        <v>-1.6592760016072864E-4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66336.953465738567</v>
      </c>
      <c r="AO91" s="6">
        <f t="shared" si="93"/>
        <v>-6633.695346573857</v>
      </c>
      <c r="AP91" s="6">
        <f t="shared" si="93"/>
        <v>-719.21846686115509</v>
      </c>
      <c r="AQ91" s="6">
        <f t="shared" si="93"/>
        <v>-40440.519961987127</v>
      </c>
      <c r="AR91" s="6">
        <f t="shared" si="93"/>
        <v>18543.519690316421</v>
      </c>
      <c r="AS91" s="6">
        <f t="shared" si="93"/>
        <v>-11438.027375375894</v>
      </c>
      <c r="AT91" s="6">
        <f t="shared" si="93"/>
        <v>6672.1826356359406</v>
      </c>
      <c r="AU91" s="6">
        <f t="shared" si="93"/>
        <v>13777.674950576466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'S.45.04.E'!C3*(1+C12)</f>
        <v>171311.64562516607</v>
      </c>
      <c r="K3">
        <v>1</v>
      </c>
      <c r="L3" s="2">
        <v>0</v>
      </c>
      <c r="O3">
        <f>$C$3</f>
        <v>171311.64562516607</v>
      </c>
      <c r="P3">
        <f>O3*C5</f>
        <v>17131.164562516609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171311.64562516607</v>
      </c>
      <c r="AF3">
        <f t="shared" ref="AF3:AF34" si="4">-$Z3*P3</f>
        <v>-17131.164562516609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153780.48106264946</v>
      </c>
      <c r="AJ3">
        <f t="shared" ref="AJ3:AJ34" si="8">AB3-AC3</f>
        <v>0</v>
      </c>
      <c r="AL3">
        <f t="shared" ref="AL3:AL34" si="9">SUM(AI3:AK3)</f>
        <v>153780.48106264946</v>
      </c>
      <c r="AN3">
        <f t="shared" ref="AN3:AN34" si="10">AE3*$K3</f>
        <v>171311.64562516607</v>
      </c>
      <c r="AO3">
        <f t="shared" ref="AO3:AO34" si="11">AF3*$K3</f>
        <v>-17131.164562516609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153780.48106264946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153780.48106264946</v>
      </c>
      <c r="AW3">
        <v>0</v>
      </c>
      <c r="AX3">
        <f>IF(Z3&gt;0, (R3*SUMPRODUCT(K3:$K$98, X3:$X$98)-K3*$AZ$3)/Z3, 0)</f>
        <v>0</v>
      </c>
      <c r="AZ3">
        <f>C6*ABS(SUMPRODUCT(X4:X79, K4:K79))/1</f>
        <v>107823.07370208994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11698.967886634864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11552.472182366793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-11552.472182366793</v>
      </c>
      <c r="AK4">
        <f>G4*SUM(AB4, AE4:AF4)</f>
        <v>0</v>
      </c>
      <c r="AL4">
        <f t="shared" si="9"/>
        <v>-14074.577182366793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-2251.8794642857142</v>
      </c>
      <c r="AR4">
        <f t="shared" si="14"/>
        <v>-2251.8794642857142</v>
      </c>
      <c r="AS4">
        <f t="shared" si="15"/>
        <v>-10314.707305684637</v>
      </c>
      <c r="AT4">
        <f t="shared" si="16"/>
        <v>0</v>
      </c>
      <c r="AU4">
        <f t="shared" si="17"/>
        <v>-12566.58676997035</v>
      </c>
      <c r="AW4">
        <v>1</v>
      </c>
      <c r="AX4">
        <f>IF(Z4&gt;0, (R4*SUMPRODUCT(K4:$K$98, X4:$X$98)-K4*$AZ$3)/Z4, 0)</f>
        <v>11698.967886634864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1000000</v>
      </c>
      <c r="S5">
        <f t="shared" si="1"/>
        <v>20119.130063606957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11552.472182366793</v>
      </c>
      <c r="AC5">
        <f t="shared" si="2"/>
        <v>19615.300023765696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-2645.453280705</v>
      </c>
      <c r="AI5">
        <f t="shared" si="7"/>
        <v>-2694.2011638434647</v>
      </c>
      <c r="AJ5">
        <f t="shared" si="8"/>
        <v>-8062.8278413989028</v>
      </c>
      <c r="AK5">
        <f>G5*SUM(AB5, AE5:AF5)</f>
        <v>808.67305276567561</v>
      </c>
      <c r="AL5">
        <f t="shared" si="9"/>
        <v>-9948.3559524766915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-2108.9391587252867</v>
      </c>
      <c r="AR5">
        <f t="shared" si="14"/>
        <v>-2147.8006727068432</v>
      </c>
      <c r="AS5">
        <f t="shared" si="15"/>
        <v>-6427.6369909111145</v>
      </c>
      <c r="AT5">
        <f t="shared" si="16"/>
        <v>644.66920660528979</v>
      </c>
      <c r="AU5">
        <f t="shared" si="17"/>
        <v>-7930.7684570126676</v>
      </c>
      <c r="AW5">
        <v>2</v>
      </c>
      <c r="AX5">
        <f>IF(Z5&gt;0, (R5*SUMPRODUCT(K5:$K$98, X5:$X$98)-K5*$AZ$3)/Z5, 0)</f>
        <v>20119.130063606957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1000000</v>
      </c>
      <c r="S6">
        <f t="shared" si="1"/>
        <v>27792.451642029642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19615.300023765696</v>
      </c>
      <c r="AC6">
        <f t="shared" si="2"/>
        <v>26715.920959401687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-3942.7287882390292</v>
      </c>
      <c r="AI6">
        <f t="shared" si="7"/>
        <v>-3990.7920561066971</v>
      </c>
      <c r="AJ6">
        <f t="shared" si="8"/>
        <v>-7100.6209356359905</v>
      </c>
      <c r="AK6">
        <f>G6*SUM(AB6, AE6:AF6)</f>
        <v>1373.071001663599</v>
      </c>
      <c r="AL6">
        <f t="shared" si="9"/>
        <v>-9718.3419900790886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-2806.3564739538456</v>
      </c>
      <c r="AR6">
        <f t="shared" si="14"/>
        <v>-2840.5669586674167</v>
      </c>
      <c r="AS6">
        <f t="shared" si="15"/>
        <v>-5054.0817291960793</v>
      </c>
      <c r="AT6">
        <f t="shared" si="16"/>
        <v>977.32481782952493</v>
      </c>
      <c r="AU6">
        <f t="shared" si="17"/>
        <v>-6917.3238700339716</v>
      </c>
      <c r="AW6">
        <v>3</v>
      </c>
      <c r="AX6">
        <f>IF(Z6&gt;0, (R6*SUMPRODUCT(K6:$K$98, X6:$X$98)-K6*$AZ$3)/Z6, 0)</f>
        <v>27792.451642029642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1000000</v>
      </c>
      <c r="S7">
        <f t="shared" si="1"/>
        <v>33957.144863733476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26715.920959401687</v>
      </c>
      <c r="AC7">
        <f t="shared" si="2"/>
        <v>32132.385998270402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-5389.8148586803063</v>
      </c>
      <c r="AI7">
        <f t="shared" si="7"/>
        <v>-5437.1280031263641</v>
      </c>
      <c r="AJ7">
        <f t="shared" si="8"/>
        <v>-5416.4650388687151</v>
      </c>
      <c r="AK7">
        <f>G7*SUM(AB7, AE7:AF7)</f>
        <v>1870.1144671581183</v>
      </c>
      <c r="AL7">
        <f t="shared" si="9"/>
        <v>-8983.4785748369595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-3425.3247819463149</v>
      </c>
      <c r="AR7">
        <f t="shared" si="14"/>
        <v>-3455.3931405879639</v>
      </c>
      <c r="AS7">
        <f t="shared" si="15"/>
        <v>-3442.2614532487951</v>
      </c>
      <c r="AT7">
        <f t="shared" si="16"/>
        <v>1188.4915525654021</v>
      </c>
      <c r="AU7">
        <f t="shared" si="17"/>
        <v>-5709.1630412713566</v>
      </c>
      <c r="AW7">
        <v>4</v>
      </c>
      <c r="AX7">
        <f>IF(Z7&gt;0, (R7*SUMPRODUCT(K7:$K$98, X7:$X$98)-K7*$AZ$3)/Z7, 0)</f>
        <v>33957.144863733476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1000000</v>
      </c>
      <c r="S8">
        <f t="shared" si="1"/>
        <v>38765.083696203488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32132.385998270402</v>
      </c>
      <c r="AC8">
        <f t="shared" si="2"/>
        <v>36048.866138487079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-6868.9223106786221</v>
      </c>
      <c r="AI8">
        <f t="shared" si="7"/>
        <v>-6915.4188775646853</v>
      </c>
      <c r="AJ8">
        <f t="shared" si="8"/>
        <v>-3916.4801402166777</v>
      </c>
      <c r="AK8">
        <f t="shared" ref="AK8:AK39" si="30">G8*SUM(AB8:AB8, AE8:AF8)</f>
        <v>2249.2670198789283</v>
      </c>
      <c r="AL8">
        <f t="shared" si="9"/>
        <v>-8582.6319979024338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-3897.6109889237064</v>
      </c>
      <c r="AR8">
        <f t="shared" si="14"/>
        <v>-3923.9943896735745</v>
      </c>
      <c r="AS8">
        <f t="shared" si="15"/>
        <v>-2222.3160114474881</v>
      </c>
      <c r="AT8">
        <f t="shared" si="16"/>
        <v>1276.2945127614444</v>
      </c>
      <c r="AU8">
        <f t="shared" si="17"/>
        <v>-4870.0158883596177</v>
      </c>
      <c r="AW8">
        <v>5</v>
      </c>
      <c r="AX8">
        <f>IF(Z8&gt;0, (R8*SUMPRODUCT(K8:$K$98, X8:$X$98)-K8*$AZ$3)/Z8, 0)</f>
        <v>38765.083696203488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1000000</v>
      </c>
      <c r="S9">
        <f t="shared" si="1"/>
        <v>42432.251736143364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36048.866138487079</v>
      </c>
      <c r="AC9">
        <f t="shared" si="2"/>
        <v>38706.438115780351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-8438.1969584827075</v>
      </c>
      <c r="AI9">
        <f t="shared" si="7"/>
        <v>-8483.8066498519856</v>
      </c>
      <c r="AJ9">
        <f t="shared" si="8"/>
        <v>-2657.5719772932716</v>
      </c>
      <c r="AK9">
        <f t="shared" si="30"/>
        <v>2523.4206296940956</v>
      </c>
      <c r="AL9">
        <f t="shared" si="9"/>
        <v>-8617.9579974511616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-4275.0531857911519</v>
      </c>
      <c r="AR9">
        <f t="shared" si="14"/>
        <v>-4298.1604748661211</v>
      </c>
      <c r="AS9">
        <f t="shared" si="15"/>
        <v>-1346.4086704655194</v>
      </c>
      <c r="AT9">
        <f t="shared" si="16"/>
        <v>1278.4434228239004</v>
      </c>
      <c r="AU9">
        <f t="shared" si="17"/>
        <v>-4366.1257225077406</v>
      </c>
      <c r="AW9">
        <v>6</v>
      </c>
      <c r="AX9">
        <f>IF(Z9&gt;0, (R9*SUMPRODUCT(K9:$K$98, X9:$X$98)-K9*$AZ$3)/Z9, 0)</f>
        <v>42432.251736143364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1000000</v>
      </c>
      <c r="S10">
        <f t="shared" si="1"/>
        <v>45110.176676839379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38706.438115780351</v>
      </c>
      <c r="AC10">
        <f t="shared" si="2"/>
        <v>40284.226864111464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-10053.288171616299</v>
      </c>
      <c r="AI10">
        <f t="shared" si="7"/>
        <v>-10097.939101663304</v>
      </c>
      <c r="AJ10">
        <f t="shared" si="8"/>
        <v>-1577.7887483311133</v>
      </c>
      <c r="AK10">
        <f t="shared" si="30"/>
        <v>2709.450668104625</v>
      </c>
      <c r="AL10">
        <f t="shared" si="9"/>
        <v>-8966.2771818897927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-4547.5970159863064</v>
      </c>
      <c r="AR10">
        <f t="shared" si="14"/>
        <v>-4567.7948291571311</v>
      </c>
      <c r="AS10">
        <f t="shared" si="15"/>
        <v>-713.71150227495855</v>
      </c>
      <c r="AT10">
        <f t="shared" si="16"/>
        <v>1225.617883711149</v>
      </c>
      <c r="AU10">
        <f t="shared" si="17"/>
        <v>-4055.8884477209408</v>
      </c>
      <c r="AW10">
        <v>7</v>
      </c>
      <c r="AX10">
        <f>IF(Z10&gt;0, (R10*SUMPRODUCT(K10:$K$98, X10:$X$98)-K10*$AZ$3)/Z10, 0)</f>
        <v>45110.176676839379</v>
      </c>
    </row>
    <row r="11" spans="1:52" x14ac:dyDescent="0.3">
      <c r="A11" t="s">
        <v>33</v>
      </c>
      <c r="C11" s="25">
        <f>AU81</f>
        <v>35580.111014457609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1000000</v>
      </c>
      <c r="S11">
        <f t="shared" si="1"/>
        <v>46962.050817332209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40284.226864111464</v>
      </c>
      <c r="AC11">
        <f t="shared" si="2"/>
        <v>40962.381575020088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-11844.105704268439</v>
      </c>
      <c r="AI11">
        <f t="shared" si="7"/>
        <v>-11887.717919729759</v>
      </c>
      <c r="AJ11">
        <f t="shared" si="8"/>
        <v>-678.15471090862411</v>
      </c>
      <c r="AK11">
        <f t="shared" si="30"/>
        <v>2819.895880487803</v>
      </c>
      <c r="AL11">
        <f t="shared" si="9"/>
        <v>-9745.9767501505812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-4783.6356443687973</v>
      </c>
      <c r="AR11">
        <f t="shared" si="14"/>
        <v>-4801.2498867286467</v>
      </c>
      <c r="AS11">
        <f t="shared" si="15"/>
        <v>-273.89531371119102</v>
      </c>
      <c r="AT11">
        <f t="shared" si="16"/>
        <v>1138.9086507771394</v>
      </c>
      <c r="AU11">
        <f t="shared" si="17"/>
        <v>-3936.236549662699</v>
      </c>
      <c r="AW11">
        <v>8</v>
      </c>
      <c r="AX11">
        <f>IF(Z11&gt;0, (R11*SUMPRODUCT(K11:$K$98, X11:$X$98)-K11*$AZ$3)/Z11, 0)</f>
        <v>46962.050817332209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1000000</v>
      </c>
      <c r="S12">
        <f t="shared" si="1"/>
        <v>48067.885556776004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40962.381575020088</v>
      </c>
      <c r="AC12">
        <f t="shared" si="2"/>
        <v>40844.595686807443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-13794.543750415873</v>
      </c>
      <c r="AI12">
        <f t="shared" si="7"/>
        <v>-13837.030116535059</v>
      </c>
      <c r="AJ12">
        <f t="shared" si="8"/>
        <v>117.78588821264566</v>
      </c>
      <c r="AK12">
        <f t="shared" si="30"/>
        <v>2867.3667102514064</v>
      </c>
      <c r="AL12">
        <f t="shared" si="9"/>
        <v>-10851.877518071007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-4974.4507664469611</v>
      </c>
      <c r="AR12">
        <f t="shared" si="14"/>
        <v>-4989.7717759945772</v>
      </c>
      <c r="AS12">
        <f t="shared" si="15"/>
        <v>42.474772090839693</v>
      </c>
      <c r="AT12">
        <f t="shared" si="16"/>
        <v>1034.0011810151095</v>
      </c>
      <c r="AU12">
        <f t="shared" si="17"/>
        <v>-3913.2958228886282</v>
      </c>
      <c r="AW12">
        <v>9</v>
      </c>
      <c r="AX12">
        <f>IF(Z12&gt;0, (R12*SUMPRODUCT(K12:$K$98, X12:$X$98)-K12*$AZ$3)/Z12, 0)</f>
        <v>48067.885556776004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1000000</v>
      </c>
      <c r="S13">
        <f t="shared" si="1"/>
        <v>48505.588025769932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40844.595686807443</v>
      </c>
      <c r="AC13">
        <f t="shared" si="2"/>
        <v>40036.082202642763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-15838.917289232961</v>
      </c>
      <c r="AI13">
        <f t="shared" si="7"/>
        <v>-15880.186845826494</v>
      </c>
      <c r="AJ13">
        <f t="shared" si="8"/>
        <v>808.51348416467954</v>
      </c>
      <c r="AK13">
        <f t="shared" si="30"/>
        <v>2859.1216980765212</v>
      </c>
      <c r="AL13">
        <f t="shared" si="9"/>
        <v>-12212.551663585295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-5099.7074637066698</v>
      </c>
      <c r="AR13">
        <f t="shared" si="14"/>
        <v>-5112.9951564157527</v>
      </c>
      <c r="AS13">
        <f t="shared" si="15"/>
        <v>260.31970332372236</v>
      </c>
      <c r="AT13">
        <f t="shared" si="16"/>
        <v>920.56066693638434</v>
      </c>
      <c r="AU13">
        <f t="shared" si="17"/>
        <v>-3932.1147861556465</v>
      </c>
      <c r="AW13">
        <v>10</v>
      </c>
      <c r="AX13">
        <f>IF(Z13&gt;0, (R13*SUMPRODUCT(K13:$K$98, X13:$X$98)-K13*$AZ$3)/Z13, 0)</f>
        <v>48505.588025769932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1000000</v>
      </c>
      <c r="S14">
        <f t="shared" si="1"/>
        <v>48374.126478007522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40036.082202642763</v>
      </c>
      <c r="AC14">
        <f t="shared" si="2"/>
        <v>38655.96159811673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-18033.145449110445</v>
      </c>
      <c r="AI14">
        <f t="shared" si="7"/>
        <v>-18073.100652865589</v>
      </c>
      <c r="AJ14">
        <f t="shared" si="8"/>
        <v>1380.1206045260333</v>
      </c>
      <c r="AK14">
        <f t="shared" si="30"/>
        <v>2802.5257541849937</v>
      </c>
      <c r="AL14">
        <f t="shared" si="9"/>
        <v>-13890.454294154562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-5184.0983983579199</v>
      </c>
      <c r="AR14">
        <f t="shared" si="14"/>
        <v>-5195.5845646719235</v>
      </c>
      <c r="AS14">
        <f t="shared" si="15"/>
        <v>396.75169457567404</v>
      </c>
      <c r="AT14">
        <f t="shared" si="16"/>
        <v>805.65918544975341</v>
      </c>
      <c r="AU14">
        <f t="shared" si="17"/>
        <v>-3993.1736846464969</v>
      </c>
      <c r="AW14">
        <v>11</v>
      </c>
      <c r="AX14">
        <f>IF(Z14&gt;0, (R14*SUMPRODUCT(K14:$K$98, X14:$X$98)-K14*$AZ$3)/Z14, 0)</f>
        <v>48374.126478007522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1000000</v>
      </c>
      <c r="S15">
        <f t="shared" si="1"/>
        <v>47736.602752149491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38655.96159811673</v>
      </c>
      <c r="AC15">
        <f t="shared" si="2"/>
        <v>36792.922895455762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-20364.368249921157</v>
      </c>
      <c r="AI15">
        <f t="shared" si="7"/>
        <v>-20402.905683226254</v>
      </c>
      <c r="AJ15">
        <f t="shared" si="8"/>
        <v>1863.0387026609678</v>
      </c>
      <c r="AK15">
        <f t="shared" si="30"/>
        <v>2705.9173118681715</v>
      </c>
      <c r="AL15">
        <f t="shared" si="9"/>
        <v>-15833.949668697114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-5227.0261133226422</v>
      </c>
      <c r="AR15">
        <f t="shared" si="14"/>
        <v>-5236.917712598105</v>
      </c>
      <c r="AS15">
        <f t="shared" si="15"/>
        <v>478.19563216636095</v>
      </c>
      <c r="AT15">
        <f t="shared" si="16"/>
        <v>694.54157752630022</v>
      </c>
      <c r="AU15">
        <f t="shared" si="17"/>
        <v>-4064.180502905444</v>
      </c>
      <c r="AW15">
        <v>12</v>
      </c>
      <c r="AX15">
        <f>IF(Z15&gt;0, (R15*SUMPRODUCT(K15:$K$98, X15:$X$98)-K15*$AZ$3)/Z15, 0)</f>
        <v>47736.602752149491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1000000</v>
      </c>
      <c r="S16">
        <f t="shared" si="1"/>
        <v>46633.595325260809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36792.922895455762</v>
      </c>
      <c r="AC16">
        <f t="shared" si="2"/>
        <v>34531.128653291133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-22563.667200133277</v>
      </c>
      <c r="AI16">
        <f t="shared" si="7"/>
        <v>-22600.691075745315</v>
      </c>
      <c r="AJ16">
        <f t="shared" si="8"/>
        <v>2261.7942421646294</v>
      </c>
      <c r="AK16">
        <f t="shared" si="30"/>
        <v>2575.5046026819036</v>
      </c>
      <c r="AL16">
        <f t="shared" si="9"/>
        <v>-17763.392230898782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-5171.010156949138</v>
      </c>
      <c r="AR16">
        <f t="shared" si="14"/>
        <v>-5179.495073657994</v>
      </c>
      <c r="AS16">
        <f t="shared" si="15"/>
        <v>518.34486368834996</v>
      </c>
      <c r="AT16">
        <f t="shared" si="16"/>
        <v>590.23918149522751</v>
      </c>
      <c r="AU16">
        <f t="shared" si="17"/>
        <v>-4070.9110284744165</v>
      </c>
      <c r="AW16">
        <v>13</v>
      </c>
      <c r="AX16">
        <f>IF(Z16&gt;0, (R16*SUMPRODUCT(K16:$K$98, X16:$X$98)-K16*$AZ$3)/Z16, 0)</f>
        <v>46633.595325260809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1000000</v>
      </c>
      <c r="S17">
        <f t="shared" si="1"/>
        <v>45183.531607416771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34531.128653291133</v>
      </c>
      <c r="AC17">
        <f t="shared" si="2"/>
        <v>32007.646952733092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-24680.855960496538</v>
      </c>
      <c r="AI17">
        <f t="shared" si="7"/>
        <v>-24716.275554554431</v>
      </c>
      <c r="AJ17">
        <f t="shared" si="8"/>
        <v>2523.4817005580408</v>
      </c>
      <c r="AK17">
        <f t="shared" si="30"/>
        <v>2417.1790057303797</v>
      </c>
      <c r="AL17">
        <f t="shared" si="9"/>
        <v>-19775.61484826601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-5050.1921218368998</v>
      </c>
      <c r="AR17">
        <f t="shared" si="14"/>
        <v>-5057.4396725359575</v>
      </c>
      <c r="AS17">
        <f t="shared" si="15"/>
        <v>516.35435270784717</v>
      </c>
      <c r="AT17">
        <f t="shared" si="16"/>
        <v>494.60271521164555</v>
      </c>
      <c r="AU17">
        <f t="shared" si="17"/>
        <v>-4046.4826046164644</v>
      </c>
      <c r="AW17">
        <v>14</v>
      </c>
      <c r="AX17">
        <f>IF(Z17&gt;0, (R17*SUMPRODUCT(K17:$K$98, X17:$X$98)-K17*$AZ$3)/Z17, 0)</f>
        <v>45183.531607416771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1000000</v>
      </c>
      <c r="S18">
        <f t="shared" si="1"/>
        <v>43469.256739552278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32007.646952733092</v>
      </c>
      <c r="AC18">
        <f t="shared" si="2"/>
        <v>29321.319524102524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-26777.921499647848</v>
      </c>
      <c r="AI18">
        <f t="shared" si="7"/>
        <v>-26811.648001690181</v>
      </c>
      <c r="AJ18">
        <f t="shared" si="8"/>
        <v>2686.3274286305677</v>
      </c>
      <c r="AK18">
        <f t="shared" si="30"/>
        <v>2240.5352866913167</v>
      </c>
      <c r="AL18">
        <f t="shared" si="9"/>
        <v>-21884.785286368297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-4892.2261424118824</v>
      </c>
      <c r="AR18">
        <f t="shared" si="14"/>
        <v>-4898.3878482405362</v>
      </c>
      <c r="AS18">
        <f t="shared" si="15"/>
        <v>490.78197774227488</v>
      </c>
      <c r="AT18">
        <f t="shared" si="16"/>
        <v>409.33742010901449</v>
      </c>
      <c r="AU18">
        <f t="shared" si="17"/>
        <v>-3998.2684503892469</v>
      </c>
      <c r="AW18">
        <v>15</v>
      </c>
      <c r="AX18">
        <f>IF(Z18&gt;0, (R18*SUMPRODUCT(K18:$K$98, X18:$X$98)-K18*$AZ$3)/Z18, 0)</f>
        <v>43469.256739552278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1000000</v>
      </c>
      <c r="S19">
        <f t="shared" si="1"/>
        <v>41553.958076980838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29321.319524102524</v>
      </c>
      <c r="AC19">
        <f t="shared" si="2"/>
        <v>26539.686857767709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-29104.622202450071</v>
      </c>
      <c r="AI19">
        <f t="shared" si="7"/>
        <v>-29136.556208361857</v>
      </c>
      <c r="AJ19">
        <f t="shared" si="8"/>
        <v>2781.6326663348154</v>
      </c>
      <c r="AK19">
        <f t="shared" si="30"/>
        <v>2052.4923666871769</v>
      </c>
      <c r="AL19">
        <f t="shared" si="9"/>
        <v>-24302.431175339865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-4747.5943409773517</v>
      </c>
      <c r="AR19">
        <f t="shared" si="14"/>
        <v>-4752.8034690909872</v>
      </c>
      <c r="AS19">
        <f t="shared" si="15"/>
        <v>453.74454316940779</v>
      </c>
      <c r="AT19">
        <f t="shared" si="16"/>
        <v>334.80596577415645</v>
      </c>
      <c r="AU19">
        <f t="shared" si="17"/>
        <v>-3964.2529601474234</v>
      </c>
      <c r="AW19">
        <v>16</v>
      </c>
      <c r="AX19">
        <f>IF(Z19&gt;0, (R19*SUMPRODUCT(K19:$K$98, X19:$X$98)-K19*$AZ$3)/Z19, 0)</f>
        <v>41553.958076980838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1000000</v>
      </c>
      <c r="S20">
        <f t="shared" si="1"/>
        <v>39389.070533332531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26539.686857767709</v>
      </c>
      <c r="AC20">
        <f t="shared" si="2"/>
        <v>23676.550977573461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-31198.885095696016</v>
      </c>
      <c r="AI20">
        <f t="shared" si="7"/>
        <v>-31228.9398172939</v>
      </c>
      <c r="AJ20">
        <f t="shared" si="8"/>
        <v>2863.1358801942479</v>
      </c>
      <c r="AK20">
        <f t="shared" si="30"/>
        <v>1857.7780800437397</v>
      </c>
      <c r="AL20">
        <f t="shared" si="9"/>
        <v>-26508.025857055913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-4543.9410575534221</v>
      </c>
      <c r="AR20">
        <f t="shared" si="14"/>
        <v>-4548.3183576724186</v>
      </c>
      <c r="AS20">
        <f t="shared" si="15"/>
        <v>416.99953826759526</v>
      </c>
      <c r="AT20">
        <f t="shared" si="16"/>
        <v>270.57486406455166</v>
      </c>
      <c r="AU20">
        <f t="shared" si="17"/>
        <v>-3860.7439553402719</v>
      </c>
      <c r="AW20">
        <v>17</v>
      </c>
      <c r="AX20">
        <f>IF(Z20&gt;0, (R20*SUMPRODUCT(K20:$K$98, X20:$X$98)-K20*$AZ$3)/Z20, 0)</f>
        <v>39389.070533332531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1000000</v>
      </c>
      <c r="S21">
        <f t="shared" si="1"/>
        <v>37017.433057441711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23676.550977573461</v>
      </c>
      <c r="AC21">
        <f t="shared" si="2"/>
        <v>20815.162117147818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-32776.47718578692</v>
      </c>
      <c r="AI21">
        <f t="shared" si="7"/>
        <v>-32804.592536309538</v>
      </c>
      <c r="AJ21">
        <f t="shared" si="8"/>
        <v>2861.3888604256426</v>
      </c>
      <c r="AK21">
        <f t="shared" si="30"/>
        <v>1657.3585684301424</v>
      </c>
      <c r="AL21">
        <f t="shared" si="9"/>
        <v>-28285.845107453752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-4262.2396587259946</v>
      </c>
      <c r="AR21">
        <f t="shared" si="14"/>
        <v>-4265.8957673839568</v>
      </c>
      <c r="AS21">
        <f t="shared" si="15"/>
        <v>372.09383457571676</v>
      </c>
      <c r="AT21">
        <f t="shared" si="16"/>
        <v>215.52222891591069</v>
      </c>
      <c r="AU21">
        <f t="shared" si="17"/>
        <v>-3678.2797038923295</v>
      </c>
      <c r="AW21">
        <v>18</v>
      </c>
      <c r="AX21">
        <f>IF(Z21&gt;0, (R21*SUMPRODUCT(K21:$K$98, X21:$X$98)-K21*$AZ$3)/Z21, 0)</f>
        <v>37017.433057441711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1000000</v>
      </c>
      <c r="S22">
        <f t="shared" si="1"/>
        <v>34554.765409037776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20815.162117147818</v>
      </c>
      <c r="AC22">
        <f t="shared" si="2"/>
        <v>18055.201205857316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-34174.208560237923</v>
      </c>
      <c r="AI22">
        <f t="shared" si="7"/>
        <v>-34200.334046827302</v>
      </c>
      <c r="AJ22">
        <f t="shared" si="8"/>
        <v>2759.9609112905018</v>
      </c>
      <c r="AK22">
        <f t="shared" si="30"/>
        <v>1457.0613482003473</v>
      </c>
      <c r="AL22">
        <f t="shared" si="9"/>
        <v>-29983.311787336454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-3967.8572087085486</v>
      </c>
      <c r="AR22">
        <f t="shared" si="14"/>
        <v>-3970.890554751134</v>
      </c>
      <c r="AS22">
        <f t="shared" si="15"/>
        <v>320.45016575335114</v>
      </c>
      <c r="AT22">
        <f t="shared" si="16"/>
        <v>169.17469687108078</v>
      </c>
      <c r="AU22">
        <f t="shared" si="17"/>
        <v>-3481.2656921267021</v>
      </c>
      <c r="AW22">
        <v>19</v>
      </c>
      <c r="AX22">
        <f>IF(Z22&gt;0, (R22*SUMPRODUCT(K22:$K$98, X22:$X$98)-K22*$AZ$3)/Z22, 0)</f>
        <v>34554.765409037776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1000000</v>
      </c>
      <c r="S23">
        <f t="shared" si="1"/>
        <v>32005.890174628323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18055.201205857316</v>
      </c>
      <c r="AC23">
        <f t="shared" si="2"/>
        <v>15428.664307359042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-35227.606117115211</v>
      </c>
      <c r="AI23">
        <f t="shared" si="7"/>
        <v>-35251.708968532839</v>
      </c>
      <c r="AJ23">
        <f t="shared" si="8"/>
        <v>2626.5368984982742</v>
      </c>
      <c r="AK23">
        <f t="shared" si="30"/>
        <v>1263.8640844100123</v>
      </c>
      <c r="AL23">
        <f t="shared" si="9"/>
        <v>-31361.307985624553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-3651.9319676980017</v>
      </c>
      <c r="AR23">
        <f t="shared" si="14"/>
        <v>-3654.4306323336878</v>
      </c>
      <c r="AS23">
        <f t="shared" si="15"/>
        <v>272.2845836323803</v>
      </c>
      <c r="AT23">
        <f t="shared" si="16"/>
        <v>131.02070113245199</v>
      </c>
      <c r="AU23">
        <f t="shared" si="17"/>
        <v>-3251.1253475688554</v>
      </c>
      <c r="AW23">
        <v>20</v>
      </c>
      <c r="AX23">
        <f>IF(Z23&gt;0, (R23*SUMPRODUCT(K23:$K$98, X23:$X$98)-K23*$AZ$3)/Z23, 0)</f>
        <v>32005.890174628323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1000000</v>
      </c>
      <c r="S24">
        <f t="shared" si="1"/>
        <v>29408.94043064976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15428.664307359042</v>
      </c>
      <c r="AC24">
        <f t="shared" si="2"/>
        <v>12974.339759491644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-36066.542747280233</v>
      </c>
      <c r="AI24">
        <f t="shared" si="7"/>
        <v>-36088.601243046316</v>
      </c>
      <c r="AJ24">
        <f t="shared" si="8"/>
        <v>2454.324547867398</v>
      </c>
      <c r="AK24">
        <f t="shared" si="30"/>
        <v>1080.0065015151331</v>
      </c>
      <c r="AL24">
        <f t="shared" si="9"/>
        <v>-32554.270193663782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-3338.3051912990204</v>
      </c>
      <c r="AR24">
        <f t="shared" si="14"/>
        <v>-3340.3469171013562</v>
      </c>
      <c r="AS24">
        <f t="shared" si="15"/>
        <v>227.17132708530011</v>
      </c>
      <c r="AT24">
        <f t="shared" si="16"/>
        <v>99.96498239123693</v>
      </c>
      <c r="AU24">
        <f t="shared" si="17"/>
        <v>-3013.2106076248187</v>
      </c>
      <c r="AW24">
        <v>21</v>
      </c>
      <c r="AX24">
        <f>IF(Z24&gt;0, (R24*SUMPRODUCT(K24:$K$98, X24:$X$98)-K24*$AZ$3)/Z24, 0)</f>
        <v>29408.94043064976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1000000</v>
      </c>
      <c r="S25">
        <f t="shared" si="1"/>
        <v>26764.236448780543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12974.339759491644</v>
      </c>
      <c r="AC25">
        <f t="shared" si="2"/>
        <v>10705.326907327089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-36771.953611981764</v>
      </c>
      <c r="AI25">
        <f t="shared" si="7"/>
        <v>-36791.952925109588</v>
      </c>
      <c r="AJ25">
        <f t="shared" si="8"/>
        <v>2269.0128521645547</v>
      </c>
      <c r="AK25">
        <f t="shared" si="30"/>
        <v>908.2037831644152</v>
      </c>
      <c r="AL25">
        <f t="shared" si="9"/>
        <v>-33614.736289780623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-3038.9265598304223</v>
      </c>
      <c r="AR25">
        <f t="shared" si="14"/>
        <v>-3040.5793532741382</v>
      </c>
      <c r="AS25">
        <f t="shared" si="15"/>
        <v>187.51691829592272</v>
      </c>
      <c r="AT25">
        <f t="shared" si="16"/>
        <v>75.056240620773139</v>
      </c>
      <c r="AU25">
        <f t="shared" si="17"/>
        <v>-2778.0061943574428</v>
      </c>
      <c r="AW25">
        <v>22</v>
      </c>
      <c r="AX25">
        <f>IF(Z25&gt;0, (R25*SUMPRODUCT(K25:$K$98, X25:$X$98)-K25*$AZ$3)/Z25, 0)</f>
        <v>26764.236448780543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1000000</v>
      </c>
      <c r="S26">
        <f t="shared" si="1"/>
        <v>24014.406660725454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10705.326907327089</v>
      </c>
      <c r="AC26">
        <f t="shared" si="2"/>
        <v>8621.1256502952983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-36988.329643652913</v>
      </c>
      <c r="AI26">
        <f t="shared" si="7"/>
        <v>-37006.27954716728</v>
      </c>
      <c r="AJ26">
        <f t="shared" si="8"/>
        <v>2084.2012570317911</v>
      </c>
      <c r="AK26">
        <f t="shared" si="30"/>
        <v>749.37288351289635</v>
      </c>
      <c r="AL26">
        <f t="shared" si="9"/>
        <v>-34172.705406622597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-2729.2932306108401</v>
      </c>
      <c r="AR26">
        <f t="shared" si="14"/>
        <v>-2730.6177172968801</v>
      </c>
      <c r="AS26">
        <f t="shared" si="15"/>
        <v>153.78895010533634</v>
      </c>
      <c r="AT26">
        <f t="shared" si="16"/>
        <v>55.294693160766556</v>
      </c>
      <c r="AU26">
        <f t="shared" si="17"/>
        <v>-2521.5340740307774</v>
      </c>
      <c r="AW26">
        <v>23</v>
      </c>
      <c r="AX26">
        <f>IF(Z26&gt;0, (R26*SUMPRODUCT(K26:$K$98, X26:$X$98)-K26*$AZ$3)/Z26, 0)</f>
        <v>24014.406660725454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1000000</v>
      </c>
      <c r="S27">
        <f t="shared" si="1"/>
        <v>21159.738560373833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8621.1256502952983</v>
      </c>
      <c r="AC27">
        <f t="shared" si="2"/>
        <v>6744.2657257546707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-36677.037850903609</v>
      </c>
      <c r="AI27">
        <f t="shared" si="7"/>
        <v>-36692.974403490283</v>
      </c>
      <c r="AJ27">
        <f t="shared" si="8"/>
        <v>1876.8599245406276</v>
      </c>
      <c r="AK27">
        <f t="shared" si="30"/>
        <v>603.47879552067093</v>
      </c>
      <c r="AL27">
        <f t="shared" si="9"/>
        <v>-34212.635683428984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-2416.3603978441911</v>
      </c>
      <c r="AR27">
        <f t="shared" si="14"/>
        <v>-2417.4103314485665</v>
      </c>
      <c r="AS27">
        <f t="shared" si="15"/>
        <v>123.65147950052017</v>
      </c>
      <c r="AT27">
        <f t="shared" si="16"/>
        <v>39.758452369100894</v>
      </c>
      <c r="AU27">
        <f t="shared" si="17"/>
        <v>-2254.0003995789452</v>
      </c>
      <c r="AW27">
        <v>24</v>
      </c>
      <c r="AX27">
        <f>IF(Z27&gt;0, (R27*SUMPRODUCT(K27:$K$98, X27:$X$98)-K27*$AZ$3)/Z27, 0)</f>
        <v>21159.738560373833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1000000</v>
      </c>
      <c r="S28">
        <f t="shared" si="1"/>
        <v>18207.450978254605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6744.2657257546707</v>
      </c>
      <c r="AC28">
        <f t="shared" si="2"/>
        <v>5089.0064940445973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-36042.426061080318</v>
      </c>
      <c r="AI28">
        <f t="shared" si="7"/>
        <v>-36056.401126838071</v>
      </c>
      <c r="AJ28">
        <f t="shared" si="8"/>
        <v>1655.2592317100734</v>
      </c>
      <c r="AK28">
        <f t="shared" si="30"/>
        <v>472.09860080282698</v>
      </c>
      <c r="AL28">
        <f t="shared" si="9"/>
        <v>-33929.043294325173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-2120.1346770778637</v>
      </c>
      <c r="AR28">
        <f t="shared" si="14"/>
        <v>-2120.95673665502</v>
      </c>
      <c r="AS28">
        <f t="shared" si="15"/>
        <v>97.36782121032951</v>
      </c>
      <c r="AT28">
        <f t="shared" si="16"/>
        <v>27.770400717914715</v>
      </c>
      <c r="AU28">
        <f t="shared" si="17"/>
        <v>-1995.8185147267757</v>
      </c>
      <c r="AW28">
        <v>25</v>
      </c>
      <c r="AX28">
        <f>IF(Z28&gt;0, (R28*SUMPRODUCT(K28:$K$98, X28:$X$98)-K28*$AZ$3)/Z28, 0)</f>
        <v>18207.450978254605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1000000</v>
      </c>
      <c r="S29">
        <f t="shared" si="1"/>
        <v>15097.376413008169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5089.0064940445973</v>
      </c>
      <c r="AC29">
        <f t="shared" si="2"/>
        <v>3648.426429586475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-35046.6699073009</v>
      </c>
      <c r="AI29">
        <f t="shared" si="7"/>
        <v>-35058.752888905714</v>
      </c>
      <c r="AJ29">
        <f t="shared" si="8"/>
        <v>1440.5800644581223</v>
      </c>
      <c r="AK29">
        <f t="shared" si="30"/>
        <v>356.23045458312185</v>
      </c>
      <c r="AL29">
        <f t="shared" si="9"/>
        <v>-33261.942369864468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-1840.6794710650033</v>
      </c>
      <c r="AR29">
        <f t="shared" si="14"/>
        <v>-1841.3140790391151</v>
      </c>
      <c r="AS29">
        <f t="shared" si="15"/>
        <v>75.660431022040569</v>
      </c>
      <c r="AT29">
        <f t="shared" si="16"/>
        <v>18.709511815349682</v>
      </c>
      <c r="AU29">
        <f t="shared" si="17"/>
        <v>-1746.9441362017246</v>
      </c>
      <c r="AW29">
        <v>26</v>
      </c>
      <c r="AX29">
        <f>IF(Z29&gt;0, (R29*SUMPRODUCT(K29:$K$98, X29:$X$98)-K29*$AZ$3)/Z29, 0)</f>
        <v>15097.376413008169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1000000</v>
      </c>
      <c r="S30">
        <f t="shared" si="1"/>
        <v>11747.234143502474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3648.426429586475</v>
      </c>
      <c r="AC30">
        <f t="shared" si="2"/>
        <v>2414.4921483605303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-33705.960505891599</v>
      </c>
      <c r="AI30">
        <f t="shared" si="7"/>
        <v>-33716.237359655068</v>
      </c>
      <c r="AJ30">
        <f t="shared" si="8"/>
        <v>1233.9342812259447</v>
      </c>
      <c r="AK30">
        <f t="shared" si="30"/>
        <v>255.38985007105327</v>
      </c>
      <c r="AL30">
        <f t="shared" si="9"/>
        <v>-32226.913228358069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-1580.5931500926463</v>
      </c>
      <c r="AR30">
        <f t="shared" si="14"/>
        <v>-1581.0750685551154</v>
      </c>
      <c r="AS30">
        <f t="shared" si="15"/>
        <v>57.863595734923862</v>
      </c>
      <c r="AT30">
        <f t="shared" si="16"/>
        <v>11.976144324827537</v>
      </c>
      <c r="AU30">
        <f t="shared" si="17"/>
        <v>-1511.235328495364</v>
      </c>
      <c r="AW30">
        <v>27</v>
      </c>
      <c r="AX30">
        <f>IF(Z30&gt;0, (R30*SUMPRODUCT(K30:$K$98, X30:$X$98)-K30*$AZ$3)/Z30, 0)</f>
        <v>11747.234143502474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1000000</v>
      </c>
      <c r="S31">
        <f t="shared" si="1"/>
        <v>8022.4722611291209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2414.4921483605303</v>
      </c>
      <c r="AC31">
        <f t="shared" si="2"/>
        <v>1375.6357749098988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-32008.905342932081</v>
      </c>
      <c r="AI31">
        <f t="shared" si="7"/>
        <v>-32017.478982890771</v>
      </c>
      <c r="AJ31">
        <f t="shared" si="8"/>
        <v>1038.8563734506315</v>
      </c>
      <c r="AK31">
        <f t="shared" si="30"/>
        <v>169.01445038523713</v>
      </c>
      <c r="AL31">
        <f t="shared" si="9"/>
        <v>-30809.6081590549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-1340.1894270662717</v>
      </c>
      <c r="AR31">
        <f t="shared" si="14"/>
        <v>-1340.5483990929938</v>
      </c>
      <c r="AS31">
        <f t="shared" si="15"/>
        <v>43.496155617404575</v>
      </c>
      <c r="AT31">
        <f t="shared" si="16"/>
        <v>7.0765112708775577</v>
      </c>
      <c r="AU31">
        <f t="shared" si="17"/>
        <v>-1289.9757322047117</v>
      </c>
      <c r="AW31">
        <v>28</v>
      </c>
      <c r="AX31">
        <f>IF(Z31&gt;0, (R31*SUMPRODUCT(K31:$K$98, X31:$X$98)-K31*$AZ$3)/Z31, 0)</f>
        <v>8022.4722611291209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1000000</v>
      </c>
      <c r="S32">
        <f t="shared" si="1"/>
        <v>3712.3663406161354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1375.6357749098988</v>
      </c>
      <c r="AC32">
        <f t="shared" si="2"/>
        <v>519.13989841685589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-29917.373690248751</v>
      </c>
      <c r="AI32">
        <f t="shared" si="7"/>
        <v>-29924.365725123342</v>
      </c>
      <c r="AJ32">
        <f t="shared" si="8"/>
        <v>856.49587649304294</v>
      </c>
      <c r="AK32">
        <f t="shared" si="30"/>
        <v>96.294504243692927</v>
      </c>
      <c r="AL32">
        <f t="shared" si="9"/>
        <v>-28971.575344386609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-1118.4094003265582</v>
      </c>
      <c r="AR32">
        <f t="shared" si="14"/>
        <v>-1118.670785487305</v>
      </c>
      <c r="AS32">
        <f t="shared" si="15"/>
        <v>32.018620669332869</v>
      </c>
      <c r="AT32">
        <f t="shared" si="16"/>
        <v>3.599803908624319</v>
      </c>
      <c r="AU32">
        <f t="shared" si="17"/>
        <v>-1083.052360909348</v>
      </c>
      <c r="AW32">
        <v>29</v>
      </c>
      <c r="AX32">
        <f>IF(Z32&gt;0, (R32*SUMPRODUCT(K32:$K$98, X32:$X$98)-K32*$AZ$3)/Z32, 0)</f>
        <v>3712.3663406161354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1000000</v>
      </c>
      <c r="S33">
        <f t="shared" si="1"/>
        <v>-1509.1720276756425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519.13989841685589</v>
      </c>
      <c r="AC33">
        <f t="shared" si="2"/>
        <v>-167.40026032646347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-27520.369584992015</v>
      </c>
      <c r="AI33">
        <f t="shared" si="7"/>
        <v>-27525.915681038608</v>
      </c>
      <c r="AJ33">
        <f t="shared" si="8"/>
        <v>686.54015874331935</v>
      </c>
      <c r="AK33">
        <f t="shared" si="30"/>
        <v>36.339792889179918</v>
      </c>
      <c r="AL33">
        <f t="shared" si="9"/>
        <v>-26803.03572940611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-918.57280115503443</v>
      </c>
      <c r="AR33">
        <f t="shared" si="14"/>
        <v>-918.75791832670825</v>
      </c>
      <c r="AS33">
        <f t="shared" si="15"/>
        <v>22.915285159040344</v>
      </c>
      <c r="AT33">
        <f t="shared" si="16"/>
        <v>1.2129468408669803</v>
      </c>
      <c r="AU33">
        <f t="shared" si="17"/>
        <v>-894.62968632680099</v>
      </c>
      <c r="AW33">
        <v>30</v>
      </c>
      <c r="AX33">
        <f>IF(Z33&gt;0, (R33*SUMPRODUCT(K33:$K$98, X33:$X$98)-K33*$AZ$3)/Z33, 0)</f>
        <v>-1509.1720276756425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1000000</v>
      </c>
      <c r="S34">
        <f t="shared" si="1"/>
        <v>-8227.3737098625152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-167.40026032646347</v>
      </c>
      <c r="AC34">
        <f t="shared" si="2"/>
        <v>-700.37552435360612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-24685.229815709241</v>
      </c>
      <c r="AI34">
        <f t="shared" si="7"/>
        <v>-24689.486189304585</v>
      </c>
      <c r="AJ34">
        <f t="shared" si="8"/>
        <v>532.97526402714266</v>
      </c>
      <c r="AK34">
        <f t="shared" si="30"/>
        <v>-11.718018222852443</v>
      </c>
      <c r="AL34">
        <f t="shared" si="9"/>
        <v>-24168.228943500293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-735.66225155981226</v>
      </c>
      <c r="AR34">
        <f t="shared" si="14"/>
        <v>-735.78909880433889</v>
      </c>
      <c r="AS34">
        <f t="shared" si="15"/>
        <v>15.883578386228926</v>
      </c>
      <c r="AT34">
        <f t="shared" si="16"/>
        <v>-0.34921707166593208</v>
      </c>
      <c r="AU34">
        <f t="shared" si="17"/>
        <v>-720.25473748977583</v>
      </c>
      <c r="AW34">
        <v>31</v>
      </c>
      <c r="AX34">
        <f>IF(Z34&gt;0, (R34*SUMPRODUCT(K34:$K$98, X34:$X$98)-K34*$AZ$3)/Z34, 0)</f>
        <v>-8227.3737098625152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-17380.644989647579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-700.37552435360612</v>
      </c>
      <c r="AC35">
        <f t="shared" ref="AC35:AC66" si="33">S35*Z35</f>
        <v>-1091.7542606206578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-21461.827452327521</v>
      </c>
      <c r="AI35">
        <f t="shared" ref="AI35:AI66" si="38">SUM(AE35:AH35)</f>
        <v>-21464.968170814296</v>
      </c>
      <c r="AJ35">
        <f t="shared" ref="AJ35:AJ66" si="39">AB35-AC35</f>
        <v>391.37873626705164</v>
      </c>
      <c r="AK35">
        <f t="shared" si="30"/>
        <v>-49.026286704752437</v>
      </c>
      <c r="AL35">
        <f t="shared" ref="AL35:AL66" si="40">SUM(AI35:AK35)</f>
        <v>-21122.615721251997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-571.07082511773876</v>
      </c>
      <c r="AR35">
        <f t="shared" ref="AR35:AR66" si="45">AI35*$K35</f>
        <v>-571.15439548012705</v>
      </c>
      <c r="AS35">
        <f t="shared" ref="AS35:AS66" si="46">AJ35*$K35</f>
        <v>10.414070206743931</v>
      </c>
      <c r="AT35">
        <f t="shared" ref="AT35:AT66" si="47">AK35*$K35</f>
        <v>-1.3045246059838902</v>
      </c>
      <c r="AU35">
        <f t="shared" ref="AU35:AU66" si="48">AL35*$K35</f>
        <v>-562.04484987936701</v>
      </c>
      <c r="AW35">
        <v>32</v>
      </c>
      <c r="AX35">
        <f>IF(Z35&gt;0, (R35*SUMPRODUCT(K35:$K$98, X35:$X$98)-K35*$AZ$3)/Z35, 0)</f>
        <v>-17380.644989647579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1000000</v>
      </c>
      <c r="S36">
        <f t="shared" si="32"/>
        <v>-30662.750774772656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-1091.7542606206578</v>
      </c>
      <c r="AC36">
        <f t="shared" si="33"/>
        <v>-1355.4290899412888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-17981.806809803107</v>
      </c>
      <c r="AI36">
        <f t="shared" si="38"/>
        <v>-17984.017030764524</v>
      </c>
      <c r="AJ36">
        <f t="shared" si="39"/>
        <v>263.67482932063103</v>
      </c>
      <c r="AK36">
        <f t="shared" si="30"/>
        <v>-76.422798243446053</v>
      </c>
      <c r="AL36">
        <f t="shared" si="40"/>
        <v>-17796.764999687337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-427.20721554483447</v>
      </c>
      <c r="AR36">
        <f t="shared" si="45"/>
        <v>-427.25972541509685</v>
      </c>
      <c r="AS36">
        <f t="shared" si="46"/>
        <v>6.2643198670067166</v>
      </c>
      <c r="AT36">
        <f t="shared" si="47"/>
        <v>-1.8156335004071118</v>
      </c>
      <c r="AU36">
        <f t="shared" si="48"/>
        <v>-422.81103904849721</v>
      </c>
      <c r="AW36">
        <v>33</v>
      </c>
      <c r="AX36">
        <f>IF(Z36&gt;0, (R36*SUMPRODUCT(K36:$K$98, X36:$X$98)-K36*$AZ$3)/Z36, 0)</f>
        <v>-30662.750774772656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1000000</v>
      </c>
      <c r="S37">
        <f t="shared" si="32"/>
        <v>-51263.794877152388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-1355.4290899412888</v>
      </c>
      <c r="AC37">
        <f t="shared" si="33"/>
        <v>-1508.1755949529913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-14342.477453979545</v>
      </c>
      <c r="AI37">
        <f t="shared" si="38"/>
        <v>-14343.948448858648</v>
      </c>
      <c r="AJ37">
        <f t="shared" si="39"/>
        <v>152.74650501170254</v>
      </c>
      <c r="AK37">
        <f t="shared" si="30"/>
        <v>-94.880036295890221</v>
      </c>
      <c r="AL37">
        <f t="shared" si="40"/>
        <v>-14286.081980142835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-304.23656224245542</v>
      </c>
      <c r="AR37">
        <f t="shared" si="45"/>
        <v>-304.26776538895018</v>
      </c>
      <c r="AS37">
        <f t="shared" si="46"/>
        <v>3.240100723771139</v>
      </c>
      <c r="AT37">
        <f t="shared" si="47"/>
        <v>-2.0126213313371268</v>
      </c>
      <c r="AU37">
        <f t="shared" si="48"/>
        <v>-303.04028599651616</v>
      </c>
      <c r="AW37">
        <v>34</v>
      </c>
      <c r="AX37">
        <f>IF(Z37&gt;0, (R37*SUMPRODUCT(K37:$K$98, X37:$X$98)-K37*$AZ$3)/Z37, 0)</f>
        <v>-51263.794877152388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1000000</v>
      </c>
      <c r="S38">
        <f t="shared" si="32"/>
        <v>-85509.132251570787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-1508.1755949529913</v>
      </c>
      <c r="AC38">
        <f t="shared" si="33"/>
        <v>-1567.3579513622931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-10795.984456503866</v>
      </c>
      <c r="AI38">
        <f t="shared" si="38"/>
        <v>-10796.900942211352</v>
      </c>
      <c r="AJ38">
        <f t="shared" si="39"/>
        <v>59.182356409301747</v>
      </c>
      <c r="AK38">
        <f t="shared" si="30"/>
        <v>-105.5722916467094</v>
      </c>
      <c r="AL38">
        <f t="shared" si="40"/>
        <v>-10843.290877448761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-204.47087578592678</v>
      </c>
      <c r="AR38">
        <f t="shared" si="45"/>
        <v>-204.48823359484268</v>
      </c>
      <c r="AS38">
        <f t="shared" si="46"/>
        <v>1.1208860382153192</v>
      </c>
      <c r="AT38">
        <f t="shared" si="47"/>
        <v>-1.9994896267867022</v>
      </c>
      <c r="AU38">
        <f t="shared" si="48"/>
        <v>-205.36683718341408</v>
      </c>
      <c r="AW38">
        <v>35</v>
      </c>
      <c r="AX38">
        <f>IF(Z38&gt;0, (R38*SUMPRODUCT(K38:$K$98, X38:$X$98)-K38*$AZ$3)/Z38, 0)</f>
        <v>-85509.132251570787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1000000</v>
      </c>
      <c r="S39">
        <f t="shared" si="32"/>
        <v>-146931.27117578534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-1567.3579513622931</v>
      </c>
      <c r="AC39">
        <f t="shared" si="33"/>
        <v>-1553.0304290829042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-7576.6423329311319</v>
      </c>
      <c r="AI39">
        <f t="shared" si="38"/>
        <v>-7577.1708216648967</v>
      </c>
      <c r="AJ39">
        <f t="shared" si="39"/>
        <v>-14.327522279388859</v>
      </c>
      <c r="AK39">
        <f t="shared" si="30"/>
        <v>-109.71505659536052</v>
      </c>
      <c r="AL39">
        <f t="shared" si="40"/>
        <v>-7701.2134005396465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-128.12325694308959</v>
      </c>
      <c r="AR39">
        <f t="shared" si="45"/>
        <v>-128.13219384348059</v>
      </c>
      <c r="AS39">
        <f t="shared" si="46"/>
        <v>-0.24228262833278247</v>
      </c>
      <c r="AT39">
        <f t="shared" si="47"/>
        <v>-1.8553139727337269</v>
      </c>
      <c r="AU39">
        <f t="shared" si="48"/>
        <v>-130.22979044454709</v>
      </c>
      <c r="AW39">
        <v>36</v>
      </c>
      <c r="AX39">
        <f>IF(Z39&gt;0, (R39*SUMPRODUCT(K39:$K$98, X39:$X$98)-K39*$AZ$3)/Z39, 0)</f>
        <v>-146931.27117578534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1000000</v>
      </c>
      <c r="S40">
        <f t="shared" si="32"/>
        <v>-267420.6161573971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-1553.0304290829042</v>
      </c>
      <c r="AC40">
        <f t="shared" si="33"/>
        <v>-1485.7979734676765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-4908.0431611497961</v>
      </c>
      <c r="AI40">
        <f t="shared" si="38"/>
        <v>-4908.3209628381655</v>
      </c>
      <c r="AJ40">
        <f t="shared" si="39"/>
        <v>-67.232455615227764</v>
      </c>
      <c r="AK40">
        <f t="shared" ref="AK40:AK71" si="61">G40*SUM(AB40:AB40, AE40:AF40)</f>
        <v>-108.71213003580331</v>
      </c>
      <c r="AL40">
        <f t="shared" si="40"/>
        <v>-5084.2655484891966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-74.103980104678527</v>
      </c>
      <c r="AR40">
        <f t="shared" si="45"/>
        <v>-74.108174487268911</v>
      </c>
      <c r="AS40">
        <f t="shared" si="46"/>
        <v>-1.0151077302532021</v>
      </c>
      <c r="AT40">
        <f t="shared" si="47"/>
        <v>-1.6413876685271718</v>
      </c>
      <c r="AU40">
        <f t="shared" si="48"/>
        <v>-76.764669886049276</v>
      </c>
      <c r="AW40">
        <v>37</v>
      </c>
      <c r="AX40">
        <f>IF(Z40&gt;0, (R40*SUMPRODUCT(K40:$K$98, X40:$X$98)-K40*$AZ$3)/Z40, 0)</f>
        <v>-267420.6161573971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1000000</v>
      </c>
      <c r="S41">
        <f t="shared" si="32"/>
        <v>-532502.29135642748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-1485.7979734676765</v>
      </c>
      <c r="AC41">
        <f t="shared" si="33"/>
        <v>-1385.4772102167142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-2898.6494888544025</v>
      </c>
      <c r="AI41">
        <f t="shared" si="38"/>
        <v>-2898.7795800514459</v>
      </c>
      <c r="AJ41">
        <f t="shared" si="39"/>
        <v>-100.32076325096227</v>
      </c>
      <c r="AK41">
        <f t="shared" si="61"/>
        <v>-104.00585814273737</v>
      </c>
      <c r="AL41">
        <f t="shared" si="40"/>
        <v>-3103.1062014451454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-39.076066607067041</v>
      </c>
      <c r="AR41">
        <f t="shared" si="45"/>
        <v>-39.077820338347834</v>
      </c>
      <c r="AS41">
        <f t="shared" si="46"/>
        <v>-1.3524025039728809</v>
      </c>
      <c r="AT41">
        <f t="shared" si="47"/>
        <v>-1.4020804709012924</v>
      </c>
      <c r="AU41">
        <f t="shared" si="48"/>
        <v>-41.832303313222006</v>
      </c>
      <c r="AW41">
        <v>38</v>
      </c>
      <c r="AX41">
        <f>IF(Z41&gt;0, (R41*SUMPRODUCT(K41:$K$98, X41:$X$98)-K41*$AZ$3)/Z41, 0)</f>
        <v>-532502.29135642748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1000000</v>
      </c>
      <c r="S42">
        <f t="shared" si="32"/>
        <v>-1207628.1395448246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-1385.4772102167142</v>
      </c>
      <c r="AC42">
        <f t="shared" si="33"/>
        <v>-1268.8168988276736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-1525.1371576563465</v>
      </c>
      <c r="AI42">
        <f t="shared" si="38"/>
        <v>-1525.1896910835364</v>
      </c>
      <c r="AJ42">
        <f t="shared" si="39"/>
        <v>-116.66031138904054</v>
      </c>
      <c r="AK42">
        <f t="shared" si="61"/>
        <v>-96.983404715169996</v>
      </c>
      <c r="AL42">
        <f t="shared" si="40"/>
        <v>-1738.8334071877471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-18.35718218168935</v>
      </c>
      <c r="AR42">
        <f t="shared" si="45"/>
        <v>-18.357814495765965</v>
      </c>
      <c r="AS42">
        <f t="shared" si="46"/>
        <v>-1.4041718010674649</v>
      </c>
      <c r="AT42">
        <f t="shared" si="47"/>
        <v>-1.1673324068064201</v>
      </c>
      <c r="AU42">
        <f t="shared" si="48"/>
        <v>-20.929318703639851</v>
      </c>
      <c r="AW42">
        <v>39</v>
      </c>
      <c r="AX42">
        <f>IF(Z42&gt;0, (R42*SUMPRODUCT(K42:$K$98, X42:$X$98)-K42*$AZ$3)/Z42, 0)</f>
        <v>-1207628.1395448246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1000000</v>
      </c>
      <c r="S43">
        <f t="shared" si="32"/>
        <v>-3300239.2461959878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-1268.8168988276736</v>
      </c>
      <c r="AC43">
        <f t="shared" si="33"/>
        <v>-1148.123743512838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-692.27079415032119</v>
      </c>
      <c r="AI43">
        <f t="shared" si="38"/>
        <v>-692.28818870353177</v>
      </c>
      <c r="AJ43">
        <f t="shared" si="39"/>
        <v>-120.69315531483562</v>
      </c>
      <c r="AK43">
        <f t="shared" si="61"/>
        <v>-88.81718291793716</v>
      </c>
      <c r="AL43">
        <f t="shared" si="40"/>
        <v>-901.7985269363046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-7.4396945122303224</v>
      </c>
      <c r="AR43">
        <f t="shared" si="45"/>
        <v>-7.4398814479831481</v>
      </c>
      <c r="AS43">
        <f t="shared" si="46"/>
        <v>-1.2970649821528772</v>
      </c>
      <c r="AT43">
        <f t="shared" si="47"/>
        <v>-0.95450033993901562</v>
      </c>
      <c r="AU43">
        <f t="shared" si="48"/>
        <v>-9.6914467700750411</v>
      </c>
      <c r="AW43">
        <v>40</v>
      </c>
      <c r="AX43">
        <f>IF(Z43&gt;0, (R43*SUMPRODUCT(K43:$K$98, X43:$X$98)-K43*$AZ$3)/Z43, 0)</f>
        <v>-3300239.2461959878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1000000</v>
      </c>
      <c r="S44">
        <f t="shared" si="32"/>
        <v>-11738159.072412673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-1148.123743512838</v>
      </c>
      <c r="AC44">
        <f t="shared" si="33"/>
        <v>-1031.4113509746001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-256.54391591748822</v>
      </c>
      <c r="AI44">
        <f t="shared" si="38"/>
        <v>-256.54830932937085</v>
      </c>
      <c r="AJ44">
        <f t="shared" si="39"/>
        <v>-116.71239253823796</v>
      </c>
      <c r="AK44">
        <f t="shared" si="61"/>
        <v>-80.368662045898674</v>
      </c>
      <c r="AL44">
        <f t="shared" si="40"/>
        <v>-453.62936391350752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-2.461630079697148</v>
      </c>
      <c r="AR44">
        <f t="shared" si="45"/>
        <v>-2.4616722360461072</v>
      </c>
      <c r="AS44">
        <f t="shared" si="46"/>
        <v>-1.1198968999832069</v>
      </c>
      <c r="AT44">
        <f t="shared" si="47"/>
        <v>-0.77116588498956629</v>
      </c>
      <c r="AU44">
        <f t="shared" si="48"/>
        <v>-4.35273502101888</v>
      </c>
      <c r="AW44">
        <v>41</v>
      </c>
      <c r="AX44">
        <f>IF(Z44&gt;0, (R44*SUMPRODUCT(K44:$K$98, X44:$X$98)-K44*$AZ$3)/Z44, 0)</f>
        <v>-11738159.072412673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1000000</v>
      </c>
      <c r="S45">
        <f t="shared" si="32"/>
        <v>-61607814.283375956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-1031.4113509746001</v>
      </c>
      <c r="AC45">
        <f t="shared" si="33"/>
        <v>-923.02290333066446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-72.007317810112696</v>
      </c>
      <c r="AI45">
        <f t="shared" si="38"/>
        <v>-72.008066921985971</v>
      </c>
      <c r="AJ45">
        <f t="shared" si="39"/>
        <v>-108.38844764393559</v>
      </c>
      <c r="AK45">
        <f t="shared" si="61"/>
        <v>-72.198794568222013</v>
      </c>
      <c r="AL45">
        <f t="shared" si="40"/>
        <v>-252.59530913414358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-0.61690697716328913</v>
      </c>
      <c r="AR45">
        <f t="shared" si="45"/>
        <v>-0.61691339501574294</v>
      </c>
      <c r="AS45">
        <f t="shared" si="46"/>
        <v>-0.92859436553059804</v>
      </c>
      <c r="AT45">
        <f t="shared" si="47"/>
        <v>-0.61854741249173362</v>
      </c>
      <c r="AU45">
        <f t="shared" si="48"/>
        <v>-2.1640551730380744</v>
      </c>
      <c r="AW45">
        <v>42</v>
      </c>
      <c r="AX45">
        <f>IF(Z45&gt;0, (R45*SUMPRODUCT(K45:$K$98, X45:$X$98)-K45*$AZ$3)/Z45, 0)</f>
        <v>-61607814.283375956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1000000</v>
      </c>
      <c r="S46">
        <f t="shared" si="32"/>
        <v>-327565045.30273795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-923.02290333066446</v>
      </c>
      <c r="AC46">
        <f t="shared" si="33"/>
        <v>-824.66652662601314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-12.314849378579924</v>
      </c>
      <c r="AI46">
        <f t="shared" si="38"/>
        <v>-12.314975256865543</v>
      </c>
      <c r="AJ46">
        <f t="shared" si="39"/>
        <v>-98.356376704651325</v>
      </c>
      <c r="AK46">
        <f t="shared" si="61"/>
        <v>-64.611603233146525</v>
      </c>
      <c r="AL46">
        <f t="shared" si="40"/>
        <v>-175.28295519466337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-9.4200699905585689E-2</v>
      </c>
      <c r="AR46">
        <f t="shared" si="45"/>
        <v>-9.4201662793741578E-2</v>
      </c>
      <c r="AS46">
        <f t="shared" si="46"/>
        <v>-0.75236320322936923</v>
      </c>
      <c r="AT46">
        <f t="shared" si="47"/>
        <v>-0.49423732759338551</v>
      </c>
      <c r="AU46">
        <f t="shared" si="48"/>
        <v>-1.3408021936164962</v>
      </c>
      <c r="AW46">
        <v>43</v>
      </c>
      <c r="AX46">
        <f>IF(Z46&gt;0, (R46*SUMPRODUCT(K46:$K$98, X46:$X$98)-K46*$AZ$3)/Z46, 0)</f>
        <v>-327565045.30273795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1000000</v>
      </c>
      <c r="S47">
        <f t="shared" si="32"/>
        <v>-1768799538.9430094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-824.66652662601314</v>
      </c>
      <c r="AC47">
        <f t="shared" si="33"/>
        <v>-736.3917240385839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-2.0760671719456036</v>
      </c>
      <c r="AI47">
        <f t="shared" si="38"/>
        <v>-2.0760879880897689</v>
      </c>
      <c r="AJ47">
        <f t="shared" si="39"/>
        <v>-88.274802587429235</v>
      </c>
      <c r="AK47">
        <f t="shared" si="61"/>
        <v>-57.726656863820928</v>
      </c>
      <c r="AL47">
        <f t="shared" si="40"/>
        <v>-148.07754743933992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-1.4179091453813783E-2</v>
      </c>
      <c r="AR47">
        <f t="shared" si="45"/>
        <v>-1.4179233623593173E-2</v>
      </c>
      <c r="AS47">
        <f t="shared" si="46"/>
        <v>-0.60289788108422149</v>
      </c>
      <c r="AT47">
        <f t="shared" si="47"/>
        <v>-0.39426062800654427</v>
      </c>
      <c r="AU47">
        <f t="shared" si="48"/>
        <v>-1.0113377427143588</v>
      </c>
      <c r="AW47">
        <v>44</v>
      </c>
      <c r="AX47">
        <f>IF(Z47&gt;0, (R47*SUMPRODUCT(K47:$K$98, X47:$X$98)-K47*$AZ$3)/Z47, 0)</f>
        <v>-1768799538.9430094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1000000</v>
      </c>
      <c r="S48">
        <f t="shared" si="32"/>
        <v>-9723304108.6750698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-736.3917240385839</v>
      </c>
      <c r="AC48">
        <f t="shared" si="33"/>
        <v>-657.50500733777471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-0.34453809291182363</v>
      </c>
      <c r="AI48">
        <f t="shared" si="38"/>
        <v>-0.34454147398990159</v>
      </c>
      <c r="AJ48">
        <f t="shared" si="39"/>
        <v>-78.886716700809188</v>
      </c>
      <c r="AK48">
        <f t="shared" si="61"/>
        <v>-51.547420682700881</v>
      </c>
      <c r="AL48">
        <f t="shared" si="40"/>
        <v>-130.77867885749998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-2.1010008365193043E-3</v>
      </c>
      <c r="AR48">
        <f t="shared" si="45"/>
        <v>-2.1010214544074745E-3</v>
      </c>
      <c r="AS48">
        <f t="shared" si="46"/>
        <v>-0.48105292618856799</v>
      </c>
      <c r="AT48">
        <f t="shared" si="47"/>
        <v>-0.31433730029522211</v>
      </c>
      <c r="AU48">
        <f t="shared" si="48"/>
        <v>-0.79749124793819759</v>
      </c>
      <c r="AW48">
        <v>45</v>
      </c>
      <c r="AX48">
        <f>IF(Z48&gt;0, (R48*SUMPRODUCT(K48:$K$98, X48:$X$98)-K48*$AZ$3)/Z48, 0)</f>
        <v>-9723304108.6750698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1000000</v>
      </c>
      <c r="S49">
        <f t="shared" si="32"/>
        <v>-54541657710.366547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-657.50500733777471</v>
      </c>
      <c r="AC49">
        <f t="shared" si="33"/>
        <v>-587.05987995266196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-5.61818322436312E-2</v>
      </c>
      <c r="AI49">
        <f t="shared" si="38"/>
        <v>-5.6182370419316167E-2</v>
      </c>
      <c r="AJ49">
        <f t="shared" si="39"/>
        <v>-70.445127385112755</v>
      </c>
      <c r="AK49">
        <f t="shared" si="61"/>
        <v>-46.025350513644234</v>
      </c>
      <c r="AL49">
        <f t="shared" si="40"/>
        <v>-116.52666026917632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-3.0589111026330747E-4</v>
      </c>
      <c r="AR49">
        <f t="shared" si="45"/>
        <v>-3.0589404044823056E-4</v>
      </c>
      <c r="AS49">
        <f t="shared" si="46"/>
        <v>-0.38354993719370944</v>
      </c>
      <c r="AT49">
        <f t="shared" si="47"/>
        <v>-0.25059249594823418</v>
      </c>
      <c r="AU49">
        <f t="shared" si="48"/>
        <v>-0.63444832718239197</v>
      </c>
      <c r="AW49">
        <v>46</v>
      </c>
      <c r="AX49">
        <f>IF(Z49&gt;0, (R49*SUMPRODUCT(K49:$K$98, X49:$X$98)-K49*$AZ$3)/Z49, 0)</f>
        <v>-54541657710.366547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1000000</v>
      </c>
      <c r="S50">
        <f t="shared" si="32"/>
        <v>-312282291543.97095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-587.05987995266196</v>
      </c>
      <c r="AC50">
        <f t="shared" si="33"/>
        <v>-524.16087478488919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-8.977394418466237E-3</v>
      </c>
      <c r="AI50">
        <f t="shared" si="38"/>
        <v>-8.9774783426734336E-3</v>
      </c>
      <c r="AJ50">
        <f t="shared" si="39"/>
        <v>-62.899005167772771</v>
      </c>
      <c r="AK50">
        <f t="shared" si="61"/>
        <v>-41.094191596686343</v>
      </c>
      <c r="AL50">
        <f t="shared" si="40"/>
        <v>-104.00217424280179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-4.3641858883373986E-5</v>
      </c>
      <c r="AR50">
        <f t="shared" si="45"/>
        <v>-4.3642266864602912E-5</v>
      </c>
      <c r="AS50">
        <f t="shared" si="46"/>
        <v>-0.30577129392801383</v>
      </c>
      <c r="AT50">
        <f t="shared" si="47"/>
        <v>-0.19977142887917368</v>
      </c>
      <c r="AU50">
        <f t="shared" si="48"/>
        <v>-0.50558636507405208</v>
      </c>
      <c r="AW50">
        <v>47</v>
      </c>
      <c r="AX50">
        <f>IF(Z50&gt;0, (R50*SUMPRODUCT(K50:$K$98, X50:$X$98)-K50*$AZ$3)/Z50, 0)</f>
        <v>-312282291543.97095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1000000</v>
      </c>
      <c r="S51">
        <f t="shared" si="32"/>
        <v>-1828916063329.1311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-524.16087478488919</v>
      </c>
      <c r="AC51">
        <f t="shared" si="33"/>
        <v>-468.00081926703086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-1.4058095825297261E-3</v>
      </c>
      <c r="AI51">
        <f t="shared" si="38"/>
        <v>-1.4058223770157239E-3</v>
      </c>
      <c r="AJ51">
        <f t="shared" si="39"/>
        <v>-56.160055517858325</v>
      </c>
      <c r="AK51">
        <f t="shared" si="61"/>
        <v>-36.691261234942246</v>
      </c>
      <c r="AL51">
        <f t="shared" si="40"/>
        <v>-92.85272257517758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-6.1018483678708485E-6</v>
      </c>
      <c r="AR51">
        <f t="shared" si="45"/>
        <v>-6.1019039017173052E-6</v>
      </c>
      <c r="AS51">
        <f t="shared" si="46"/>
        <v>-0.24375999947626906</v>
      </c>
      <c r="AT51">
        <f t="shared" si="47"/>
        <v>-0.15925664134304704</v>
      </c>
      <c r="AU51">
        <f t="shared" si="48"/>
        <v>-0.40302274272321781</v>
      </c>
      <c r="AW51">
        <v>48</v>
      </c>
      <c r="AX51">
        <f>IF(Z51&gt;0, (R51*SUMPRODUCT(K51:$K$98, X51:$X$98)-K51*$AZ$3)/Z51, 0)</f>
        <v>-1828916063329.1311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1000000</v>
      </c>
      <c r="S52">
        <f t="shared" si="32"/>
        <v>-10974429199327.045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-468.00081926703086</v>
      </c>
      <c r="AC52">
        <f t="shared" si="33"/>
        <v>-417.85787969056042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-2.1525523156998909E-4</v>
      </c>
      <c r="AI52">
        <f t="shared" si="38"/>
        <v>-2.1525713534954838E-4</v>
      </c>
      <c r="AJ52">
        <f t="shared" si="39"/>
        <v>-50.14293957647044</v>
      </c>
      <c r="AK52">
        <f t="shared" si="61"/>
        <v>-32.760057348692165</v>
      </c>
      <c r="AL52">
        <f t="shared" si="40"/>
        <v>-82.903212182297949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-8.3420080484580988E-7</v>
      </c>
      <c r="AR52">
        <f t="shared" si="45"/>
        <v>-8.3420818275913181E-7</v>
      </c>
      <c r="AS52">
        <f t="shared" si="46"/>
        <v>-0.19432410653594678</v>
      </c>
      <c r="AT52">
        <f t="shared" si="47"/>
        <v>-0.1269584298033109</v>
      </c>
      <c r="AU52">
        <f t="shared" si="48"/>
        <v>-0.32128337054744038</v>
      </c>
      <c r="AW52">
        <v>49</v>
      </c>
      <c r="AX52">
        <f>IF(Z52&gt;0, (R52*SUMPRODUCT(K52:$K$98, X52:$X$98)-K52*$AZ$3)/Z52, 0)</f>
        <v>-10974429199327.045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1000000</v>
      </c>
      <c r="S53">
        <f t="shared" si="32"/>
        <v>-67567481034564.859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-417.85787969056042</v>
      </c>
      <c r="AC53">
        <f t="shared" si="33"/>
        <v>-373.0873933119766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-3.2173134781299618E-5</v>
      </c>
      <c r="AI53">
        <f t="shared" si="38"/>
        <v>-3.2173410866324245E-5</v>
      </c>
      <c r="AJ53">
        <f t="shared" si="39"/>
        <v>-44.770486378583826</v>
      </c>
      <c r="AK53">
        <f t="shared" si="61"/>
        <v>-29.250051578339232</v>
      </c>
      <c r="AL53">
        <f t="shared" si="40"/>
        <v>-74.020570130333923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-1.1132488234855526E-7</v>
      </c>
      <c r="AR53">
        <f t="shared" si="45"/>
        <v>-1.1132583765282055E-7</v>
      </c>
      <c r="AS53">
        <f t="shared" si="46"/>
        <v>-0.15491400395588406</v>
      </c>
      <c r="AT53">
        <f t="shared" si="47"/>
        <v>-0.10121048423731661</v>
      </c>
      <c r="AU53">
        <f t="shared" si="48"/>
        <v>-0.25612459951903832</v>
      </c>
      <c r="AW53">
        <v>50</v>
      </c>
      <c r="AX53">
        <f>IF(Z53&gt;0, (R53*SUMPRODUCT(K53:$K$98, X53:$X$98)-K53*$AZ$3)/Z53, 0)</f>
        <v>-67567481034564.859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1000000</v>
      </c>
      <c r="S54">
        <f t="shared" si="32"/>
        <v>-427961190131884.56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-373.0873933119766</v>
      </c>
      <c r="AC54">
        <f t="shared" si="33"/>
        <v>-333.11374412617226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-4.6881097663897598E-6</v>
      </c>
      <c r="AI54">
        <f t="shared" si="38"/>
        <v>-4.6881486850758234E-6</v>
      </c>
      <c r="AJ54">
        <f t="shared" si="39"/>
        <v>-39.973649185804334</v>
      </c>
      <c r="AK54">
        <f t="shared" si="61"/>
        <v>-26.116117531838363</v>
      </c>
      <c r="AL54">
        <f t="shared" si="40"/>
        <v>-66.089771405791382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-1.4483669808459399E-8</v>
      </c>
      <c r="AR54">
        <f t="shared" si="45"/>
        <v>-1.4483790045703494E-8</v>
      </c>
      <c r="AS54">
        <f t="shared" si="46"/>
        <v>-0.12349649745770221</v>
      </c>
      <c r="AT54">
        <f t="shared" si="47"/>
        <v>-8.0684378536075629E-2</v>
      </c>
      <c r="AU54">
        <f t="shared" si="48"/>
        <v>-0.20418089047756791</v>
      </c>
      <c r="AW54">
        <v>51</v>
      </c>
      <c r="AX54">
        <f>IF(Z54&gt;0, (R54*SUMPRODUCT(K54:$K$98, X54:$X$98)-K54*$AZ$3)/Z54, 0)</f>
        <v>-427961190131884.56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1000000</v>
      </c>
      <c r="S55">
        <f t="shared" si="32"/>
        <v>-2793228840342179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-333.11374412617226</v>
      </c>
      <c r="AC55">
        <f t="shared" si="33"/>
        <v>-297.42298583964771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-6.6410999161355377E-7</v>
      </c>
      <c r="AI55">
        <f t="shared" si="38"/>
        <v>-6.6411531561317646E-7</v>
      </c>
      <c r="AJ55">
        <f t="shared" si="39"/>
        <v>-35.690758286524556</v>
      </c>
      <c r="AK55">
        <f t="shared" si="61"/>
        <v>-23.317962088832061</v>
      </c>
      <c r="AL55">
        <f t="shared" si="40"/>
        <v>-59.008721039471929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-1.8319045251740399E-9</v>
      </c>
      <c r="AR55">
        <f t="shared" si="45"/>
        <v>-1.8319192110831874E-9</v>
      </c>
      <c r="AS55">
        <f t="shared" si="46"/>
        <v>-9.8450651906503886E-2</v>
      </c>
      <c r="AT55">
        <f t="shared" si="47"/>
        <v>-6.4321092601818286E-2</v>
      </c>
      <c r="AU55">
        <f t="shared" si="48"/>
        <v>-0.16277174634024136</v>
      </c>
      <c r="AW55">
        <v>52</v>
      </c>
      <c r="AX55">
        <f>IF(Z55&gt;0, (R55*SUMPRODUCT(K55:$K$98, X55:$X$98)-K55*$AZ$3)/Z55, 0)</f>
        <v>-2793228840342179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1000000</v>
      </c>
      <c r="S56">
        <f t="shared" si="32"/>
        <v>-1.8838906996672304E+16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-297.42298583964771</v>
      </c>
      <c r="AC56">
        <f t="shared" si="33"/>
        <v>-265.55623735843665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-9.1319033053722587E-8</v>
      </c>
      <c r="AI56">
        <f t="shared" si="38"/>
        <v>-9.131973786169633E-8</v>
      </c>
      <c r="AJ56">
        <f t="shared" si="39"/>
        <v>-31.866748481211062</v>
      </c>
      <c r="AK56">
        <f t="shared" si="61"/>
        <v>-20.819609008775341</v>
      </c>
      <c r="AL56">
        <f t="shared" si="40"/>
        <v>-52.68635758130614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-2.2490862098759224E-10</v>
      </c>
      <c r="AR56">
        <f t="shared" si="45"/>
        <v>-2.2491035685123572E-10</v>
      </c>
      <c r="AS56">
        <f t="shared" si="46"/>
        <v>-7.8484256968109289E-2</v>
      </c>
      <c r="AT56">
        <f t="shared" si="47"/>
        <v>-5.1276381221752688E-2</v>
      </c>
      <c r="AU56">
        <f t="shared" si="48"/>
        <v>-0.12976063841477234</v>
      </c>
      <c r="AW56">
        <v>53</v>
      </c>
      <c r="AX56">
        <f>IF(Z56&gt;0, (R56*SUMPRODUCT(K56:$K$98, X56:$X$98)-K56*$AZ$3)/Z56, 0)</f>
        <v>-1.8838906996672304E+16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1000000</v>
      </c>
      <c r="S57">
        <f t="shared" si="32"/>
        <v>-1.3170867157608053E+17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-265.55623735843665</v>
      </c>
      <c r="AC57">
        <f t="shared" si="33"/>
        <v>-237.10378335594456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-1.2154983964734778E-8</v>
      </c>
      <c r="AI57">
        <f t="shared" si="38"/>
        <v>-1.2155073975430549E-8</v>
      </c>
      <c r="AJ57">
        <f t="shared" si="39"/>
        <v>-28.45245400249209</v>
      </c>
      <c r="AK57">
        <f t="shared" si="61"/>
        <v>-18.588936615090567</v>
      </c>
      <c r="AL57">
        <f t="shared" si="40"/>
        <v>-47.041390629737734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-2.6728904915404574E-11</v>
      </c>
      <c r="AR57">
        <f t="shared" si="45"/>
        <v>-2.6729102849629386E-11</v>
      </c>
      <c r="AS57">
        <f t="shared" si="46"/>
        <v>-6.2567169142220061E-2</v>
      </c>
      <c r="AT57">
        <f t="shared" si="47"/>
        <v>-4.0877217173200926E-2</v>
      </c>
      <c r="AU57">
        <f t="shared" si="48"/>
        <v>-0.10344438634215009</v>
      </c>
      <c r="AW57">
        <v>54</v>
      </c>
      <c r="AX57">
        <f>IF(Z57&gt;0, (R57*SUMPRODUCT(K57:$K$98, X57:$X$98)-K57*$AZ$3)/Z57, 0)</f>
        <v>-1.3170867157608053E+17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1000000</v>
      </c>
      <c r="S58">
        <f t="shared" si="32"/>
        <v>-9.5646512295537357E+17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-237.10378335594456</v>
      </c>
      <c r="AC58">
        <f t="shared" si="33"/>
        <v>-211.6998065678311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-1.560876150466207E-9</v>
      </c>
      <c r="AI58">
        <f t="shared" si="38"/>
        <v>-1.5608872172474982E-9</v>
      </c>
      <c r="AJ58">
        <f t="shared" si="39"/>
        <v>-25.403976788113454</v>
      </c>
      <c r="AK58">
        <f t="shared" si="61"/>
        <v>-16.597264834916121</v>
      </c>
      <c r="AL58">
        <f t="shared" si="40"/>
        <v>-42.001241624590463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-3.0646239972997297E-12</v>
      </c>
      <c r="AR58">
        <f t="shared" si="45"/>
        <v>-3.0646457258164396E-12</v>
      </c>
      <c r="AS58">
        <f t="shared" si="46"/>
        <v>-4.9878164176218751E-2</v>
      </c>
      <c r="AT58">
        <f t="shared" si="47"/>
        <v>-3.2587067261826357E-2</v>
      </c>
      <c r="AU58">
        <f t="shared" si="48"/>
        <v>-8.246523144110976E-2</v>
      </c>
      <c r="AW58">
        <v>55</v>
      </c>
      <c r="AX58">
        <f>IF(Z58&gt;0, (R58*SUMPRODUCT(K58:$K$98, X58:$X$98)-K58*$AZ$3)/Z58, 0)</f>
        <v>-9.5646512295537357E+17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1000000</v>
      </c>
      <c r="S59">
        <f t="shared" si="32"/>
        <v>-7.2386918890726001E+18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-211.6998065678311</v>
      </c>
      <c r="AC59">
        <f t="shared" si="33"/>
        <v>-189.01768443556617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-1.9301013669223025E-10</v>
      </c>
      <c r="AI59">
        <f t="shared" si="38"/>
        <v>-1.9301144229887391E-10</v>
      </c>
      <c r="AJ59">
        <f t="shared" si="39"/>
        <v>-22.682122132264936</v>
      </c>
      <c r="AK59">
        <f t="shared" si="61"/>
        <v>-14.818986459748178</v>
      </c>
      <c r="AL59">
        <f t="shared" si="40"/>
        <v>-37.501108592206123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-3.3835363672674082E-13</v>
      </c>
      <c r="AR59">
        <f t="shared" si="45"/>
        <v>-3.383559255016393E-13</v>
      </c>
      <c r="AS59">
        <f t="shared" si="46"/>
        <v>-3.9762567104802651E-2</v>
      </c>
      <c r="AT59">
        <f t="shared" si="47"/>
        <v>-2.5978210508474139E-2</v>
      </c>
      <c r="AU59">
        <f t="shared" si="48"/>
        <v>-6.5740777613615145E-2</v>
      </c>
      <c r="AW59">
        <v>56</v>
      </c>
      <c r="AX59">
        <f>IF(Z59&gt;0, (R59*SUMPRODUCT(K59:$K$98, X59:$X$98)-K59*$AZ$3)/Z59, 0)</f>
        <v>-7.2386918890726001E+18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1000000</v>
      </c>
      <c r="S60">
        <f t="shared" si="32"/>
        <v>-5.7212252537067053E+19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-189.01768443556617</v>
      </c>
      <c r="AC60">
        <f t="shared" si="33"/>
        <v>-168.76578967461296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-2.2901192542573535E-11</v>
      </c>
      <c r="AI60">
        <f t="shared" si="38"/>
        <v>-2.2901340033523631E-11</v>
      </c>
      <c r="AJ60">
        <f t="shared" si="39"/>
        <v>-20.251894760953206</v>
      </c>
      <c r="AK60">
        <f t="shared" si="61"/>
        <v>-13.231237910489632</v>
      </c>
      <c r="AL60">
        <f t="shared" si="40"/>
        <v>-33.483132671465739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-3.5845183328908072E-14</v>
      </c>
      <c r="AR60">
        <f t="shared" si="45"/>
        <v>-3.5845414183267981E-14</v>
      </c>
      <c r="AS60">
        <f t="shared" si="46"/>
        <v>-3.1698475051663989E-2</v>
      </c>
      <c r="AT60">
        <f t="shared" si="47"/>
        <v>-2.0709670367087457E-2</v>
      </c>
      <c r="AU60">
        <f t="shared" si="48"/>
        <v>-5.2408145418787293E-2</v>
      </c>
      <c r="AW60">
        <v>57</v>
      </c>
      <c r="AX60">
        <f>IF(Z60&gt;0, (R60*SUMPRODUCT(K60:$K$98, X60:$X$98)-K60*$AZ$3)/Z60, 0)</f>
        <v>-5.7212252537067053E+19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1000000</v>
      </c>
      <c r="S61">
        <f t="shared" si="32"/>
        <v>-4.7280343180017494E+20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-168.76578967461296</v>
      </c>
      <c r="AC61">
        <f t="shared" si="33"/>
        <v>-150.68374078090443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-2.6016180896669346E-12</v>
      </c>
      <c r="AI61">
        <f t="shared" si="38"/>
        <v>-2.6016340248030446E-12</v>
      </c>
      <c r="AJ61">
        <f t="shared" si="39"/>
        <v>-18.082048893708532</v>
      </c>
      <c r="AK61">
        <f t="shared" si="61"/>
        <v>-11.813605277222909</v>
      </c>
      <c r="AL61">
        <f t="shared" si="40"/>
        <v>-29.895654170934041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-3.6357852950605095E-15</v>
      </c>
      <c r="AR61">
        <f t="shared" si="45"/>
        <v>-3.6358075645603156E-15</v>
      </c>
      <c r="AS61">
        <f t="shared" si="46"/>
        <v>-2.5269830238890727E-2</v>
      </c>
      <c r="AT61">
        <f t="shared" si="47"/>
        <v>-1.6509622422741944E-2</v>
      </c>
      <c r="AU61">
        <f t="shared" si="48"/>
        <v>-4.1779452661636303E-2</v>
      </c>
      <c r="AW61">
        <v>58</v>
      </c>
      <c r="AX61">
        <f>IF(Z61&gt;0, (R61*SUMPRODUCT(K61:$K$98, X61:$X$98)-K61*$AZ$3)/Z61, 0)</f>
        <v>-4.7280343180017494E+20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1000000</v>
      </c>
      <c r="S62">
        <f t="shared" si="32"/>
        <v>-4.098594378260199E+21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-150.68374078090443</v>
      </c>
      <c r="AC62">
        <f t="shared" si="33"/>
        <v>-134.53905426866467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-2.8269003772916483E-13</v>
      </c>
      <c r="AI62">
        <f t="shared" si="38"/>
        <v>-2.8269167901202735E-13</v>
      </c>
      <c r="AJ62">
        <f t="shared" si="39"/>
        <v>-16.144686512239758</v>
      </c>
      <c r="AK62">
        <f t="shared" si="61"/>
        <v>-10.547861854663312</v>
      </c>
      <c r="AL62">
        <f t="shared" si="40"/>
        <v>-26.692548366903353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-3.5273387245792991E-16</v>
      </c>
      <c r="AR62">
        <f t="shared" si="45"/>
        <v>-3.5273592041145716E-16</v>
      </c>
      <c r="AS62">
        <f t="shared" si="46"/>
        <v>-2.0144953953197323E-2</v>
      </c>
      <c r="AT62">
        <f t="shared" si="47"/>
        <v>-1.3161369916088923E-2</v>
      </c>
      <c r="AU62">
        <f t="shared" si="48"/>
        <v>-3.33063238692866E-2</v>
      </c>
      <c r="AW62">
        <v>59</v>
      </c>
      <c r="AX62">
        <f>IF(Z62&gt;0, (R62*SUMPRODUCT(K62:$K$98, X62:$X$98)-K62*$AZ$3)/Z62, 0)</f>
        <v>-4.098594378260199E+21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1000000</v>
      </c>
      <c r="S63">
        <f t="shared" si="32"/>
        <v>-3.7392658565910931E+22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-134.53905426866467</v>
      </c>
      <c r="AC63">
        <f t="shared" si="33"/>
        <v>-120.12415559702201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-2.9284894260627285E-14</v>
      </c>
      <c r="AI63">
        <f t="shared" si="38"/>
        <v>-2.9285054885948145E-14</v>
      </c>
      <c r="AJ63">
        <f t="shared" si="39"/>
        <v>-14.414898671642661</v>
      </c>
      <c r="AK63">
        <f t="shared" si="61"/>
        <v>-9.4177337988065286</v>
      </c>
      <c r="AL63">
        <f t="shared" si="40"/>
        <v>-23.832632470449219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-3.2625884924459753E-17</v>
      </c>
      <c r="AR63">
        <f t="shared" si="45"/>
        <v>-3.262606387484925E-17</v>
      </c>
      <c r="AS63">
        <f t="shared" si="46"/>
        <v>-1.6059433955036152E-2</v>
      </c>
      <c r="AT63">
        <f t="shared" si="47"/>
        <v>-1.0492163517290277E-2</v>
      </c>
      <c r="AU63">
        <f t="shared" si="48"/>
        <v>-2.6551597472326462E-2</v>
      </c>
      <c r="AW63">
        <v>60</v>
      </c>
      <c r="AX63">
        <f>IF(Z63&gt;0, (R63*SUMPRODUCT(K63:$K$98, X63:$X$98)-K63*$AZ$3)/Z63, 0)</f>
        <v>-3.7392658565910931E+22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1000000</v>
      </c>
      <c r="S64">
        <f t="shared" si="32"/>
        <v>-3.6023758731298333E+23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-120.12415559702201</v>
      </c>
      <c r="AC64">
        <f t="shared" si="33"/>
        <v>-107.25371035448394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-2.882650871389875E-15</v>
      </c>
      <c r="AI64">
        <f t="shared" si="38"/>
        <v>-2.8826657579139539E-15</v>
      </c>
      <c r="AJ64">
        <f t="shared" si="39"/>
        <v>-12.870445242538068</v>
      </c>
      <c r="AK64">
        <f t="shared" si="61"/>
        <v>-8.4086908917915419</v>
      </c>
      <c r="AL64">
        <f t="shared" si="40"/>
        <v>-21.279136134329612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-2.8674289370324045E-18</v>
      </c>
      <c r="AR64">
        <f t="shared" si="45"/>
        <v>-2.8674437449476953E-18</v>
      </c>
      <c r="AS64">
        <f t="shared" si="46"/>
        <v>-1.2802482425889768E-2</v>
      </c>
      <c r="AT64">
        <f t="shared" si="47"/>
        <v>-8.3642885182479872E-3</v>
      </c>
      <c r="AU64">
        <f t="shared" si="48"/>
        <v>-2.1166770944137756E-2</v>
      </c>
      <c r="AW64">
        <v>61</v>
      </c>
      <c r="AX64">
        <f>IF(Z64&gt;0, (R64*SUMPRODUCT(K64:$K$98, X64:$X$98)-K64*$AZ$3)/Z64, 0)</f>
        <v>-3.6023758731298333E+23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1000000</v>
      </c>
      <c r="S65">
        <f t="shared" si="32"/>
        <v>-3.6771950969302022E+24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-107.25371035448394</v>
      </c>
      <c r="AC65">
        <f t="shared" si="33"/>
        <v>-95.762241387932079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-2.6871097914947601E-16</v>
      </c>
      <c r="AI65">
        <f t="shared" si="38"/>
        <v>-2.6871228125935684E-16</v>
      </c>
      <c r="AJ65">
        <f t="shared" si="39"/>
        <v>-11.491468966551864</v>
      </c>
      <c r="AK65">
        <f t="shared" si="61"/>
        <v>-7.5077597248138765</v>
      </c>
      <c r="AL65">
        <f t="shared" si="40"/>
        <v>-18.99922869136574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-2.3865360878133578E-19</v>
      </c>
      <c r="AR65">
        <f t="shared" si="45"/>
        <v>-2.3865476524030545E-19</v>
      </c>
      <c r="AS65">
        <f t="shared" si="46"/>
        <v>-1.0206060607373873E-2</v>
      </c>
      <c r="AT65">
        <f t="shared" si="47"/>
        <v>-6.6679595968175904E-3</v>
      </c>
      <c r="AU65">
        <f t="shared" si="48"/>
        <v>-1.6874020204191462E-2</v>
      </c>
      <c r="AW65">
        <v>62</v>
      </c>
      <c r="AX65">
        <f>IF(Z65&gt;0, (R65*SUMPRODUCT(K65:$K$98, X65:$X$98)-K65*$AZ$3)/Z65, 0)</f>
        <v>-3.6771950969302022E+24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1000000</v>
      </c>
      <c r="S66">
        <f t="shared" si="32"/>
        <v>-3.9926263447403257E+25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-95.762241387932079</v>
      </c>
      <c r="AC66">
        <f t="shared" si="33"/>
        <v>-85.502001239225066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-2.3640277942712647E-17</v>
      </c>
      <c r="AI66">
        <f t="shared" si="38"/>
        <v>-2.3640385017597517E-17</v>
      </c>
      <c r="AJ66">
        <f t="shared" si="39"/>
        <v>-10.260240148707013</v>
      </c>
      <c r="AK66">
        <f t="shared" si="61"/>
        <v>-6.7033568971552464</v>
      </c>
      <c r="AL66">
        <f t="shared" si="40"/>
        <v>-16.963597045862258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-1.8746368514202939E-20</v>
      </c>
      <c r="AR66">
        <f t="shared" si="45"/>
        <v>-1.8746453422902204E-20</v>
      </c>
      <c r="AS66">
        <f t="shared" si="46"/>
        <v>-8.1362090301130927E-3</v>
      </c>
      <c r="AT66">
        <f t="shared" si="47"/>
        <v>-5.3156565663405528E-3</v>
      </c>
      <c r="AU66">
        <f t="shared" si="48"/>
        <v>-1.3451865596453646E-2</v>
      </c>
      <c r="AW66">
        <v>63</v>
      </c>
      <c r="AX66">
        <f>IF(Z66&gt;0, (R66*SUMPRODUCT(K66:$K$98, X66:$X$98)-K66*$AZ$3)/Z66, 0)</f>
        <v>-3.9926263447403257E+25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-4.6322312331880228E+26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-85.502001239225066</v>
      </c>
      <c r="AC67">
        <f t="shared" ref="AC67:AC79" si="64">S67*Z67</f>
        <v>-76.341072535022377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-1.9552786148394917E-18</v>
      </c>
      <c r="AI67">
        <f t="shared" ref="AI67:AI79" si="69">SUM(AE67:AH67)</f>
        <v>-1.9552868550447719E-18</v>
      </c>
      <c r="AJ67">
        <f t="shared" ref="AJ67:AJ79" si="70">AB67-AC67</f>
        <v>-9.1609287042026892</v>
      </c>
      <c r="AK67">
        <f t="shared" si="61"/>
        <v>-5.9851400867457549</v>
      </c>
      <c r="AL67">
        <f t="shared" ref="AL67:AL79" si="71">SUM(AI67:AK67)</f>
        <v>-15.146068790948444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-1.3843796270737036E-21</v>
      </c>
      <c r="AR67">
        <f t="shared" ref="AR67:AR79" si="76">AI67*$K67</f>
        <v>-1.3843854613175941E-21</v>
      </c>
      <c r="AS67">
        <f t="shared" ref="AS67:AS79" si="77">AJ67*$K67</f>
        <v>-6.4861360252814835E-3</v>
      </c>
      <c r="AT67">
        <f t="shared" ref="AT67:AT79" si="78">AK67*$K67</f>
        <v>-4.2376088698505678E-3</v>
      </c>
      <c r="AU67">
        <f t="shared" ref="AU67:AU79" si="79">AL67*$K67</f>
        <v>-1.072374489513205E-2</v>
      </c>
      <c r="AW67">
        <v>64</v>
      </c>
      <c r="AX67">
        <f>IF(Z67&gt;0, (R67*SUMPRODUCT(K67:$K$98, X67:$X$98)-K67*$AZ$3)/Z67, 0)</f>
        <v>-4.6322312331880228E+26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1000000</v>
      </c>
      <c r="S68">
        <f t="shared" si="63"/>
        <v>-5.7703288967981165E+27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-76.341072535022377</v>
      </c>
      <c r="AC68">
        <f t="shared" si="64"/>
        <v>-68.161671906269987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-1.5134362315885207E-19</v>
      </c>
      <c r="AI68">
        <f t="shared" si="69"/>
        <v>-1.5134421378092168E-19</v>
      </c>
      <c r="AJ68">
        <f t="shared" si="70"/>
        <v>-8.1794006287523899</v>
      </c>
      <c r="AK68">
        <f t="shared" si="61"/>
        <v>-5.3438750774515666</v>
      </c>
      <c r="AL68">
        <f t="shared" si="71"/>
        <v>-13.523275706203957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-9.5673718367202186E-23</v>
      </c>
      <c r="AR68">
        <f t="shared" si="76"/>
        <v>-9.5674091736151408E-23</v>
      </c>
      <c r="AS68">
        <f t="shared" si="77"/>
        <v>-5.1707079283175019E-3</v>
      </c>
      <c r="AT68">
        <f t="shared" si="78"/>
        <v>-3.378195846500771E-3</v>
      </c>
      <c r="AU68">
        <f t="shared" si="79"/>
        <v>-8.5489037748182738E-3</v>
      </c>
      <c r="AW68">
        <v>65</v>
      </c>
      <c r="AX68">
        <f>IF(Z68&gt;0, (R68*SUMPRODUCT(K68:$K$98, X68:$X$98)-K68*$AZ$3)/Z68, 0)</f>
        <v>-5.7703288967981165E+27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1000000</v>
      </c>
      <c r="S69">
        <f t="shared" si="63"/>
        <v>-7.7571355546100384E+28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-68.161671906269987</v>
      </c>
      <c r="AC69">
        <f t="shared" si="64"/>
        <v>-60.858635630598194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-1.0909766608959181E-20</v>
      </c>
      <c r="AI69">
        <f t="shared" si="69"/>
        <v>-1.0909805836477639E-20</v>
      </c>
      <c r="AJ69">
        <f t="shared" si="70"/>
        <v>-7.3030362756717935</v>
      </c>
      <c r="AK69">
        <f t="shared" si="61"/>
        <v>-4.7713170334388995</v>
      </c>
      <c r="AL69">
        <f t="shared" si="71"/>
        <v>-12.074353309110693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-6.157805449916832E-24</v>
      </c>
      <c r="AR69">
        <f t="shared" si="76"/>
        <v>-6.157827591126228E-24</v>
      </c>
      <c r="AS69">
        <f t="shared" si="77"/>
        <v>-4.1220567030592426E-3</v>
      </c>
      <c r="AT69">
        <f t="shared" si="78"/>
        <v>-2.6930770459987021E-3</v>
      </c>
      <c r="AU69">
        <f t="shared" si="79"/>
        <v>-6.8151337490579443E-3</v>
      </c>
      <c r="AW69">
        <v>66</v>
      </c>
      <c r="AX69">
        <f>IF(Z69&gt;0, (R69*SUMPRODUCT(K69:$K$98, X69:$X$98)-K69*$AZ$3)/Z69, 0)</f>
        <v>-7.7571355546100384E+28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1000000</v>
      </c>
      <c r="S70">
        <f t="shared" si="63"/>
        <v>-1.1483569191009676E+30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-60.858635630598194</v>
      </c>
      <c r="AC70">
        <f t="shared" si="64"/>
        <v>-54.338067527319822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-7.2938676548243413E-22</v>
      </c>
      <c r="AI70">
        <f t="shared" si="69"/>
        <v>-7.2938913138743385E-22</v>
      </c>
      <c r="AJ70">
        <f t="shared" si="70"/>
        <v>-6.5205681032783716</v>
      </c>
      <c r="AK70">
        <f t="shared" si="61"/>
        <v>-4.2601044941418742</v>
      </c>
      <c r="AL70">
        <f t="shared" si="71"/>
        <v>-10.780672597420246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-3.6757871905806813E-25</v>
      </c>
      <c r="AR70">
        <f t="shared" si="76"/>
        <v>-3.6757991136970629E-25</v>
      </c>
      <c r="AS70">
        <f t="shared" si="77"/>
        <v>-3.286078366596965E-3</v>
      </c>
      <c r="AT70">
        <f t="shared" si="78"/>
        <v>-2.1469045328433526E-3</v>
      </c>
      <c r="AU70">
        <f t="shared" si="79"/>
        <v>-5.4329828994403176E-3</v>
      </c>
      <c r="AW70">
        <v>67</v>
      </c>
      <c r="AX70">
        <f>IF(Z70&gt;0, (R70*SUMPRODUCT(K70:$K$98, X70:$X$98)-K70*$AZ$3)/Z70, 0)</f>
        <v>-1.1483569191009676E+30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1000000</v>
      </c>
      <c r="S71">
        <f t="shared" si="63"/>
        <v>-1.8903148043552829E+31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-54.338067527319822</v>
      </c>
      <c r="AC71">
        <f t="shared" si="64"/>
        <v>-48.516131720821264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-4.4278355393070528E-23</v>
      </c>
      <c r="AI71">
        <f t="shared" si="69"/>
        <v>-4.4278483721250602E-23</v>
      </c>
      <c r="AJ71">
        <f t="shared" si="70"/>
        <v>-5.8219358064985585</v>
      </c>
      <c r="AK71">
        <f t="shared" si="61"/>
        <v>-3.803664726912388</v>
      </c>
      <c r="AL71">
        <f t="shared" si="71"/>
        <v>-9.625600533410946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-1.9923514038998382E-26</v>
      </c>
      <c r="AR71">
        <f t="shared" si="76"/>
        <v>-1.9923571781619459E-26</v>
      </c>
      <c r="AS71">
        <f t="shared" si="77"/>
        <v>-2.6196415550039632E-3</v>
      </c>
      <c r="AT71">
        <f t="shared" si="78"/>
        <v>-1.7114991492692543E-3</v>
      </c>
      <c r="AU71">
        <f t="shared" si="79"/>
        <v>-4.3311407042732177E-3</v>
      </c>
      <c r="AW71">
        <v>68</v>
      </c>
      <c r="AX71">
        <f>IF(Z71&gt;0, (R71*SUMPRODUCT(K71:$K$98, X71:$X$98)-K71*$AZ$3)/Z71, 0)</f>
        <v>-1.8903148043552829E+31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1000000</v>
      </c>
      <c r="S72">
        <f t="shared" si="63"/>
        <v>-3.5009253148450887E+32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-48.516131720821264</v>
      </c>
      <c r="AC72">
        <f t="shared" si="64"/>
        <v>-43.317974750733264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-2.4171650352363741E-24</v>
      </c>
      <c r="AI72">
        <f t="shared" si="69"/>
        <v>-2.4171712218828827E-24</v>
      </c>
      <c r="AJ72">
        <f t="shared" si="70"/>
        <v>-5.1981569700880002</v>
      </c>
      <c r="AK72">
        <f t="shared" ref="AK72:AK79" si="92">G72*SUM(AB72:AB72, AE72:AF72)</f>
        <v>-3.3961292204574889</v>
      </c>
      <c r="AL72">
        <f t="shared" si="71"/>
        <v>-8.594286190545489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-9.71097283444397E-28</v>
      </c>
      <c r="AR72">
        <f t="shared" si="76"/>
        <v>-9.7109976893278129E-28</v>
      </c>
      <c r="AS72">
        <f t="shared" si="77"/>
        <v>-2.0883622090273946E-3</v>
      </c>
      <c r="AT72">
        <f t="shared" si="78"/>
        <v>-1.3643966432312293E-3</v>
      </c>
      <c r="AU72">
        <f t="shared" si="79"/>
        <v>-3.4527588522586241E-3</v>
      </c>
      <c r="AW72">
        <v>69</v>
      </c>
      <c r="AX72">
        <f>IF(Z72&gt;0, (R72*SUMPRODUCT(K72:$K$98, X72:$X$98)-K72*$AZ$3)/Z72, 0)</f>
        <v>-3.5009253148450887E+32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1000000</v>
      </c>
      <c r="S73">
        <f t="shared" si="63"/>
        <v>-7.4024823802213576E+33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-43.317974750733264</v>
      </c>
      <c r="AC73">
        <f t="shared" si="64"/>
        <v>-38.676763170297555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-1.1727076395634143E-25</v>
      </c>
      <c r="AI73">
        <f t="shared" si="69"/>
        <v>-1.1727102519818697E-25</v>
      </c>
      <c r="AJ73">
        <f t="shared" si="70"/>
        <v>-4.6412115804357086</v>
      </c>
      <c r="AK73">
        <f t="shared" si="92"/>
        <v>-3.0322582325513285</v>
      </c>
      <c r="AL73">
        <f t="shared" si="71"/>
        <v>-7.6734698129870367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-4.206570457146381E-29</v>
      </c>
      <c r="AR73">
        <f t="shared" si="76"/>
        <v>-4.206579828043206E-29</v>
      </c>
      <c r="AS73">
        <f t="shared" si="77"/>
        <v>-1.664829567145561E-3</v>
      </c>
      <c r="AT73">
        <f t="shared" si="78"/>
        <v>-1.0876886505350996E-3</v>
      </c>
      <c r="AU73">
        <f t="shared" si="79"/>
        <v>-2.7525182176806602E-3</v>
      </c>
      <c r="AW73">
        <v>70</v>
      </c>
      <c r="AX73">
        <f>IF(Z73&gt;0, (R73*SUMPRODUCT(K73:$K$98, X73:$X$98)-K73*$AZ$3)/Z73, 0)</f>
        <v>-7.4024823802213576E+33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1000000</v>
      </c>
      <c r="S74">
        <f t="shared" si="63"/>
        <v>-1.820788769998227E+35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-38.676763170297555</v>
      </c>
      <c r="AC74">
        <f t="shared" si="64"/>
        <v>-34.532824259194243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-4.9829299450276491E-27</v>
      </c>
      <c r="AI74">
        <f t="shared" si="69"/>
        <v>-4.9829394279574726E-27</v>
      </c>
      <c r="AJ74">
        <f t="shared" si="70"/>
        <v>-4.1439389111033123</v>
      </c>
      <c r="AK74">
        <f t="shared" si="92"/>
        <v>-2.707373421920829</v>
      </c>
      <c r="AL74">
        <f t="shared" si="71"/>
        <v>-6.8513123330241417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-1.5958981522169394E-30</v>
      </c>
      <c r="AR74">
        <f t="shared" si="76"/>
        <v>-1.5959011893437606E-30</v>
      </c>
      <c r="AS74">
        <f t="shared" si="77"/>
        <v>-1.3271919380943569E-3</v>
      </c>
      <c r="AT74">
        <f t="shared" si="78"/>
        <v>-8.670987328883126E-4</v>
      </c>
      <c r="AU74">
        <f t="shared" si="79"/>
        <v>-2.1942906709826694E-3</v>
      </c>
      <c r="AW74">
        <v>71</v>
      </c>
      <c r="AX74">
        <f>IF(Z74&gt;0, (R74*SUMPRODUCT(K74:$K$98, X74:$X$98)-K74*$AZ$3)/Z74, 0)</f>
        <v>-1.820788769998227E+35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1000000</v>
      </c>
      <c r="S75">
        <f t="shared" si="63"/>
        <v>-5.3473175410764598E+36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-34.532824259194243</v>
      </c>
      <c r="AC75">
        <f t="shared" si="64"/>
        <v>-30.832878802852004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-1.8199596453004017E-28</v>
      </c>
      <c r="AI75">
        <f t="shared" si="69"/>
        <v>-1.819962528323391E-28</v>
      </c>
      <c r="AJ75">
        <f t="shared" si="70"/>
        <v>-3.6999454563422383</v>
      </c>
      <c r="AK75">
        <f t="shared" si="92"/>
        <v>-2.4172976981435972</v>
      </c>
      <c r="AL75">
        <f t="shared" si="71"/>
        <v>-6.1172431544858359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-5.2043216023196271E-32</v>
      </c>
      <c r="AR75">
        <f t="shared" si="76"/>
        <v>-5.2043298465567242E-32</v>
      </c>
      <c r="AS75">
        <f t="shared" si="77"/>
        <v>-1.0580292873838928E-3</v>
      </c>
      <c r="AT75">
        <f t="shared" si="78"/>
        <v>-6.9124580109081039E-4</v>
      </c>
      <c r="AU75">
        <f t="shared" si="79"/>
        <v>-1.7492750884747033E-3</v>
      </c>
      <c r="AW75">
        <v>72</v>
      </c>
      <c r="AX75">
        <f>IF(Z75&gt;0, (R75*SUMPRODUCT(K75:$K$98, X75:$X$98)-K75*$AZ$3)/Z75, 0)</f>
        <v>-5.3473175410764598E+36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1000000</v>
      </c>
      <c r="S76">
        <f t="shared" si="63"/>
        <v>-1.9483131480729551E+38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-30.832878802852004</v>
      </c>
      <c r="AC76">
        <f t="shared" si="64"/>
        <v>-27.529356073974999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-5.5670871030876754E-30</v>
      </c>
      <c r="AI76">
        <f t="shared" si="69"/>
        <v>-5.567094168008451E-30</v>
      </c>
      <c r="AJ76">
        <f t="shared" si="70"/>
        <v>-3.3035227288770059</v>
      </c>
      <c r="AK76">
        <f t="shared" si="92"/>
        <v>-2.1583015161996406</v>
      </c>
      <c r="AL76">
        <f t="shared" si="71"/>
        <v>-5.461824245076647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-1.4213870732268317E-33</v>
      </c>
      <c r="AR76">
        <f t="shared" si="76"/>
        <v>-1.4213888770403659E-33</v>
      </c>
      <c r="AS76">
        <f t="shared" si="77"/>
        <v>-8.4345447017211022E-4</v>
      </c>
      <c r="AT76">
        <f t="shared" si="78"/>
        <v>-5.5105692051244455E-4</v>
      </c>
      <c r="AU76">
        <f t="shared" si="79"/>
        <v>-1.394511390684555E-3</v>
      </c>
      <c r="AW76">
        <v>73</v>
      </c>
      <c r="AX76">
        <f>IF(Z76&gt;0, (R76*SUMPRODUCT(K76:$K$98, X76:$X$98)-K76*$AZ$3)/Z76, 0)</f>
        <v>-1.9483131480729551E+38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1000000</v>
      </c>
      <c r="S77">
        <f t="shared" si="63"/>
        <v>-9.3484491684031249E+39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-27.529356073974999</v>
      </c>
      <c r="AC77">
        <f t="shared" si="64"/>
        <v>-24.579782208906249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-1.3725614153716084E-31</v>
      </c>
      <c r="AI77">
        <f t="shared" si="69"/>
        <v>-1.3725627300165172E-31</v>
      </c>
      <c r="AJ77">
        <f t="shared" si="70"/>
        <v>-2.94957386506875</v>
      </c>
      <c r="AK77">
        <f t="shared" si="92"/>
        <v>-1.9270549251782501</v>
      </c>
      <c r="AL77">
        <f t="shared" si="71"/>
        <v>-4.8766287902470005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-3.1289462913473138E-35</v>
      </c>
      <c r="AR77">
        <f t="shared" si="76"/>
        <v>-3.1289492882648039E-35</v>
      </c>
      <c r="AS77">
        <f t="shared" si="77"/>
        <v>-6.7239673961424487E-4</v>
      </c>
      <c r="AT77">
        <f t="shared" si="78"/>
        <v>-4.3929920321463998E-4</v>
      </c>
      <c r="AU77">
        <f t="shared" si="79"/>
        <v>-1.1116959428288848E-3</v>
      </c>
      <c r="AW77">
        <v>74</v>
      </c>
      <c r="AX77">
        <f>IF(Z77&gt;0, (R77*SUMPRODUCT(K77:$K$98, X77:$X$98)-K77*$AZ$3)/Z77, 0)</f>
        <v>-9.3484491684031249E+39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1000000</v>
      </c>
      <c r="S78">
        <f t="shared" si="63"/>
        <v>-6.5666842536914334E+41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-24.579782208906249</v>
      </c>
      <c r="AC78">
        <f t="shared" si="64"/>
        <v>-21.94623411509486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-2.5695763478506057E-33</v>
      </c>
      <c r="AI78">
        <f t="shared" si="69"/>
        <v>-2.5695780188791849E-33</v>
      </c>
      <c r="AJ78">
        <f t="shared" si="70"/>
        <v>-2.6335480938113882</v>
      </c>
      <c r="AK78">
        <f t="shared" si="92"/>
        <v>-1.7205847546234376</v>
      </c>
      <c r="AL78">
        <f t="shared" si="71"/>
        <v>-4.3541328484348263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-5.2300979901899017E-37</v>
      </c>
      <c r="AR78">
        <f t="shared" si="76"/>
        <v>-5.230101391389956E-37</v>
      </c>
      <c r="AS78">
        <f t="shared" si="77"/>
        <v>-5.3603056410574449E-4</v>
      </c>
      <c r="AT78">
        <f t="shared" si="78"/>
        <v>-3.5020663521575249E-4</v>
      </c>
      <c r="AU78">
        <f t="shared" si="79"/>
        <v>-8.8623719932149703E-4</v>
      </c>
      <c r="AW78">
        <v>75</v>
      </c>
      <c r="AX78">
        <f>IF(Z78&gt;0, (R78*SUMPRODUCT(K78:$K$98, X78:$X$98)-K78*$AZ$3)/Z78, 0)</f>
        <v>-6.5666842536914334E+41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-21.94623411509486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-21.94623411509486</v>
      </c>
      <c r="AK79">
        <f t="shared" si="92"/>
        <v>-1.5362363880566403</v>
      </c>
      <c r="AL79">
        <f t="shared" si="71"/>
        <v>-23.4824705031515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-6.0735715248594251E-39</v>
      </c>
      <c r="AR79">
        <f t="shared" si="76"/>
        <v>-6.0735715248594251E-39</v>
      </c>
      <c r="AS79">
        <f t="shared" si="77"/>
        <v>-3.9883226495963054E-3</v>
      </c>
      <c r="AT79">
        <f t="shared" si="78"/>
        <v>-2.791825854717414E-4</v>
      </c>
      <c r="AU79">
        <f t="shared" si="79"/>
        <v>-4.2675052350680471E-3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171311.64562516607</v>
      </c>
      <c r="AO81" s="6">
        <f t="shared" si="93"/>
        <v>-17131.164562516609</v>
      </c>
      <c r="AP81" s="6">
        <f t="shared" si="93"/>
        <v>-690.23853365319303</v>
      </c>
      <c r="AQ81" s="6">
        <f t="shared" si="93"/>
        <v>-107823.07370208993</v>
      </c>
      <c r="AR81" s="6">
        <f t="shared" si="93"/>
        <v>45667.168826906316</v>
      </c>
      <c r="AS81" s="6">
        <f t="shared" si="93"/>
        <v>-24208.938749877041</v>
      </c>
      <c r="AT81" s="6">
        <f t="shared" si="93"/>
        <v>14121.880937428274</v>
      </c>
      <c r="AU81" s="6">
        <f t="shared" si="93"/>
        <v>35580.111014457609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'S.55.04.E'!C3*(1+C12)</f>
        <v>389953.81634867034</v>
      </c>
      <c r="K3">
        <v>1</v>
      </c>
      <c r="L3" s="2">
        <v>0</v>
      </c>
      <c r="O3">
        <f>$C$3</f>
        <v>389953.81634867034</v>
      </c>
      <c r="P3" s="2">
        <f>O3*C5</f>
        <v>38995.381634867037</v>
      </c>
      <c r="Q3" s="5">
        <f>B8</f>
        <v>400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389953.81634867034</v>
      </c>
      <c r="AF3">
        <f t="shared" ref="AF3:AF34" si="4">-$Z3*P3</f>
        <v>-38995.381634867037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350558.43471380329</v>
      </c>
      <c r="AJ3">
        <f t="shared" ref="AJ3:AJ34" si="8">AB3-AC3</f>
        <v>0</v>
      </c>
      <c r="AL3">
        <f t="shared" ref="AL3:AL34" si="9">SUM(AI3:AK3)</f>
        <v>350558.43471380329</v>
      </c>
      <c r="AN3">
        <f t="shared" ref="AN3:AN34" si="10">AE3*$K3</f>
        <v>389953.81634867034</v>
      </c>
      <c r="AO3">
        <f t="shared" ref="AO3:AO34" si="11">AF3*$K3</f>
        <v>-38995.381634867037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350558.43471380329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350558.43471380329</v>
      </c>
      <c r="AW3">
        <v>0</v>
      </c>
      <c r="AX3">
        <f>IF(Z3&gt;0, (R3*SUMPRODUCT(K3:$K$98, X3:$X$98)-K3*$AZ$3)/Z3, 0)</f>
        <v>0</v>
      </c>
      <c r="AZ3">
        <f>C6*ABS(SUMPRODUCT(X4:X69, K4:K69))/1</f>
        <v>262094.10573719683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29005.271206365727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28081.511328985391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-28081.511328985391</v>
      </c>
      <c r="AK4">
        <f>G4*SUM(AB4, AE4:AF4)</f>
        <v>0</v>
      </c>
      <c r="AL4">
        <f t="shared" si="9"/>
        <v>-49929.511328985391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-19507.142857142855</v>
      </c>
      <c r="AR4">
        <f t="shared" si="14"/>
        <v>-19507.142857142855</v>
      </c>
      <c r="AS4">
        <f t="shared" si="15"/>
        <v>-25072.777972308384</v>
      </c>
      <c r="AT4">
        <f t="shared" si="16"/>
        <v>0</v>
      </c>
      <c r="AU4">
        <f t="shared" si="17"/>
        <v>-44579.920829451235</v>
      </c>
      <c r="AW4">
        <v>1</v>
      </c>
      <c r="AX4">
        <f>IF(Z4&gt;0, (R4*SUMPRODUCT(K4:$K$98, X4:$X$98)-K4*$AZ$3)/Z4, 0)</f>
        <v>29005.271206365727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1000000</v>
      </c>
      <c r="S5">
        <f t="shared" si="1"/>
        <v>36032.571328620535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28081.511328985391</v>
      </c>
      <c r="AC5">
        <f t="shared" si="2"/>
        <v>33647.146444150974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-24672.385567999998</v>
      </c>
      <c r="AI5">
        <f t="shared" si="7"/>
        <v>-24719.075472721597</v>
      </c>
      <c r="AJ5">
        <f t="shared" si="8"/>
        <v>-5565.6351151655836</v>
      </c>
      <c r="AK5">
        <f>G5*SUM(AB5, AE5:AF5)</f>
        <v>1965.7057930289775</v>
      </c>
      <c r="AL5">
        <f t="shared" si="9"/>
        <v>-28319.004794858203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-19668.674719387753</v>
      </c>
      <c r="AR5">
        <f t="shared" si="14"/>
        <v>-19705.895625575253</v>
      </c>
      <c r="AS5">
        <f t="shared" si="15"/>
        <v>-4436.8902384929715</v>
      </c>
      <c r="AT5">
        <f t="shared" si="16"/>
        <v>1567.048623269274</v>
      </c>
      <c r="AU5">
        <f t="shared" si="17"/>
        <v>-22575.73724079895</v>
      </c>
      <c r="AW5">
        <v>2</v>
      </c>
      <c r="AX5">
        <f>IF(Z5&gt;0, (R5*SUMPRODUCT(K5:$K$98, X5:$X$98)-K5*$AZ$3)/Z5, 0)</f>
        <v>36032.571328620535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1000000</v>
      </c>
      <c r="S6">
        <f t="shared" si="1"/>
        <v>40534.991929142263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33647.146444150974</v>
      </c>
      <c r="AC6">
        <f t="shared" si="2"/>
        <v>36364.880628609972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-27336.939214496801</v>
      </c>
      <c r="AI6">
        <f t="shared" si="7"/>
        <v>-27381.795373210458</v>
      </c>
      <c r="AJ6">
        <f t="shared" si="8"/>
        <v>-2717.7341844589973</v>
      </c>
      <c r="AK6">
        <f>G6*SUM(AB6, AE6:AF6)</f>
        <v>2355.3002510905685</v>
      </c>
      <c r="AL6">
        <f t="shared" si="9"/>
        <v>-27744.229306578887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-19457.893368554684</v>
      </c>
      <c r="AR6">
        <f t="shared" si="14"/>
        <v>-19489.821096319851</v>
      </c>
      <c r="AS6">
        <f t="shared" si="15"/>
        <v>-1934.4295113052035</v>
      </c>
      <c r="AT6">
        <f t="shared" si="16"/>
        <v>1676.456196396234</v>
      </c>
      <c r="AU6">
        <f t="shared" si="17"/>
        <v>-19747.794411228821</v>
      </c>
      <c r="AW6">
        <v>3</v>
      </c>
      <c r="AX6">
        <f>IF(Z6&gt;0, (R6*SUMPRODUCT(K6:$K$98, X6:$X$98)-K6*$AZ$3)/Z6, 0)</f>
        <v>40534.991929142263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1000000</v>
      </c>
      <c r="S7">
        <f t="shared" si="1"/>
        <v>42988.471146626682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36364.880628609972</v>
      </c>
      <c r="AC7">
        <f t="shared" si="2"/>
        <v>36894.852352775604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-29902.012521699471</v>
      </c>
      <c r="AI7">
        <f t="shared" si="7"/>
        <v>-29944.925018199909</v>
      </c>
      <c r="AJ7">
        <f t="shared" si="8"/>
        <v>-529.97172416563262</v>
      </c>
      <c r="AK7">
        <f>G7*SUM(AB7, AE7:AF7)</f>
        <v>2545.5416440026984</v>
      </c>
      <c r="AL7">
        <f t="shared" si="9"/>
        <v>-27929.355098362845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-19003.269538227651</v>
      </c>
      <c r="AR7">
        <f t="shared" si="14"/>
        <v>-19030.541205543163</v>
      </c>
      <c r="AS7">
        <f t="shared" si="15"/>
        <v>-336.80661175063807</v>
      </c>
      <c r="AT7">
        <f t="shared" si="16"/>
        <v>1617.7377340960697</v>
      </c>
      <c r="AU7">
        <f t="shared" si="17"/>
        <v>-17749.610083197731</v>
      </c>
      <c r="AW7">
        <v>4</v>
      </c>
      <c r="AX7">
        <f>IF(Z7&gt;0, (R7*SUMPRODUCT(K7:$K$98, X7:$X$98)-K7*$AZ$3)/Z7, 0)</f>
        <v>42988.471146626682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1000000</v>
      </c>
      <c r="S8">
        <f t="shared" si="1"/>
        <v>43730.799907556138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36894.852352775604</v>
      </c>
      <c r="AC8">
        <f t="shared" si="2"/>
        <v>35737.890933048242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-32442.705604260831</v>
      </c>
      <c r="AI8">
        <f t="shared" si="7"/>
        <v>-32483.56684051605</v>
      </c>
      <c r="AJ8">
        <f t="shared" si="8"/>
        <v>1156.9614197273622</v>
      </c>
      <c r="AK8">
        <f t="shared" ref="AK8:AK39" si="30">G8*SUM(AB8:AB8, AE8:AF8)</f>
        <v>2582.6396646942926</v>
      </c>
      <c r="AL8">
        <f t="shared" si="9"/>
        <v>-28743.965756094396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-18408.862432029902</v>
      </c>
      <c r="AR8">
        <f t="shared" si="14"/>
        <v>-18432.048194838979</v>
      </c>
      <c r="AS8">
        <f t="shared" si="15"/>
        <v>656.49098058362381</v>
      </c>
      <c r="AT8">
        <f t="shared" si="16"/>
        <v>1465.45910439162</v>
      </c>
      <c r="AU8">
        <f t="shared" si="17"/>
        <v>-16310.098109863733</v>
      </c>
      <c r="AW8">
        <v>5</v>
      </c>
      <c r="AX8">
        <f>IF(Z8&gt;0, (R8*SUMPRODUCT(K8:$K$98, X8:$X$98)-K8*$AZ$3)/Z8, 0)</f>
        <v>43730.799907556138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1000000</v>
      </c>
      <c r="S9">
        <f t="shared" si="1"/>
        <v>42987.367343022481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35737.890933048242</v>
      </c>
      <c r="AC9">
        <f t="shared" si="2"/>
        <v>33263.232178250735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-35261.612438804805</v>
      </c>
      <c r="AI9">
        <f t="shared" si="7"/>
        <v>-35300.301982075529</v>
      </c>
      <c r="AJ9">
        <f t="shared" si="8"/>
        <v>2474.6587547975068</v>
      </c>
      <c r="AK9">
        <f t="shared" si="30"/>
        <v>2501.6523653133772</v>
      </c>
      <c r="AL9">
        <f t="shared" si="9"/>
        <v>-30323.990861964645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-17864.630244391839</v>
      </c>
      <c r="AR9">
        <f t="shared" si="14"/>
        <v>-17884.231571076925</v>
      </c>
      <c r="AS9">
        <f t="shared" si="15"/>
        <v>1253.7391394743336</v>
      </c>
      <c r="AT9">
        <f t="shared" si="16"/>
        <v>1267.4149426346128</v>
      </c>
      <c r="AU9">
        <f t="shared" si="17"/>
        <v>-15363.077488967978</v>
      </c>
      <c r="AW9">
        <v>6</v>
      </c>
      <c r="AX9">
        <f>IF(Z9&gt;0, (R9*SUMPRODUCT(K9:$K$98, X9:$X$98)-K9*$AZ$3)/Z9, 0)</f>
        <v>42987.367343022481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1000000</v>
      </c>
      <c r="S10">
        <f t="shared" si="1"/>
        <v>40680.267598894658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33263.232178250735</v>
      </c>
      <c r="AC10">
        <f t="shared" si="2"/>
        <v>29625.569502816419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-37798.909984635589</v>
      </c>
      <c r="AI10">
        <f t="shared" si="7"/>
        <v>-37835.322686974381</v>
      </c>
      <c r="AJ10">
        <f t="shared" si="8"/>
        <v>3637.662675434316</v>
      </c>
      <c r="AK10">
        <f t="shared" si="30"/>
        <v>2328.4262524775518</v>
      </c>
      <c r="AL10">
        <f t="shared" si="9"/>
        <v>-31869.233759062514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-17098.30727213978</v>
      </c>
      <c r="AR10">
        <f t="shared" si="14"/>
        <v>-17114.778529471027</v>
      </c>
      <c r="AS10">
        <f t="shared" si="15"/>
        <v>1645.4938568930177</v>
      </c>
      <c r="AT10">
        <f t="shared" si="16"/>
        <v>1053.2617882780442</v>
      </c>
      <c r="AU10">
        <f t="shared" si="17"/>
        <v>-14416.022884299966</v>
      </c>
      <c r="AW10">
        <v>7</v>
      </c>
      <c r="AX10">
        <f>IF(Z10&gt;0, (R10*SUMPRODUCT(K10:$K$98, X10:$X$98)-K10*$AZ$3)/Z10, 0)</f>
        <v>40680.267598894658</v>
      </c>
    </row>
    <row r="11" spans="1:52" x14ac:dyDescent="0.3">
      <c r="A11" t="s">
        <v>33</v>
      </c>
      <c r="C11" s="25">
        <f>AU71</f>
        <v>80990.408010877582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1000000</v>
      </c>
      <c r="S11">
        <f t="shared" si="1"/>
        <v>37034.120344091432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29625.569502816419</v>
      </c>
      <c r="AC11">
        <f t="shared" si="2"/>
        <v>25229.911845817245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-39710.236662589392</v>
      </c>
      <c r="AI11">
        <f t="shared" si="7"/>
        <v>-39744.299726071666</v>
      </c>
      <c r="AJ11">
        <f t="shared" si="8"/>
        <v>4395.6576569991739</v>
      </c>
      <c r="AK11">
        <f t="shared" si="30"/>
        <v>2073.7898651971495</v>
      </c>
      <c r="AL11">
        <f t="shared" si="9"/>
        <v>-33274.852203875344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-16038.298567111297</v>
      </c>
      <c r="AR11">
        <f t="shared" si="14"/>
        <v>-16052.056067145384</v>
      </c>
      <c r="AS11">
        <f t="shared" si="15"/>
        <v>1775.3324036010572</v>
      </c>
      <c r="AT11">
        <f t="shared" si="16"/>
        <v>837.56894490672573</v>
      </c>
      <c r="AU11">
        <f t="shared" si="17"/>
        <v>-13439.154718637601</v>
      </c>
      <c r="AW11">
        <v>8</v>
      </c>
      <c r="AX11">
        <f>IF(Z11&gt;0, (R11*SUMPRODUCT(K11:$K$98, X11:$X$98)-K11*$AZ$3)/Z11, 0)</f>
        <v>37034.120344091432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1000000</v>
      </c>
      <c r="S12">
        <f t="shared" si="1"/>
        <v>32435.71091186754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25229.911845817245</v>
      </c>
      <c r="AC12">
        <f t="shared" si="2"/>
        <v>20533.264720795734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-41403.653662700795</v>
      </c>
      <c r="AI12">
        <f t="shared" si="7"/>
        <v>-41435.305912865108</v>
      </c>
      <c r="AJ12">
        <f t="shared" si="8"/>
        <v>4696.6471250215109</v>
      </c>
      <c r="AK12">
        <f t="shared" si="30"/>
        <v>1766.0938292072074</v>
      </c>
      <c r="AL12">
        <f t="shared" si="9"/>
        <v>-34972.564958636387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-14930.572581635204</v>
      </c>
      <c r="AR12">
        <f t="shared" si="14"/>
        <v>-14941.98670035768</v>
      </c>
      <c r="AS12">
        <f t="shared" si="15"/>
        <v>1693.6580370836712</v>
      </c>
      <c r="AT12">
        <f t="shared" si="16"/>
        <v>636.87113987022462</v>
      </c>
      <c r="AU12">
        <f t="shared" si="17"/>
        <v>-12611.457523403784</v>
      </c>
      <c r="AW12">
        <v>9</v>
      </c>
      <c r="AX12">
        <f>IF(Z12&gt;0, (R12*SUMPRODUCT(K12:$K$98, X12:$X$98)-K12*$AZ$3)/Z12, 0)</f>
        <v>32435.71091186754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1000000</v>
      </c>
      <c r="S13">
        <f t="shared" si="1"/>
        <v>26931.906172156701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20533.264720795734</v>
      </c>
      <c r="AC13">
        <f t="shared" si="2"/>
        <v>15729.166641026459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-42679.894121560414</v>
      </c>
      <c r="AI13">
        <f t="shared" si="7"/>
        <v>-42709.095854517007</v>
      </c>
      <c r="AJ13">
        <f t="shared" si="8"/>
        <v>4804.0980797692755</v>
      </c>
      <c r="AK13">
        <f t="shared" si="30"/>
        <v>1437.3285304557016</v>
      </c>
      <c r="AL13">
        <f t="shared" si="9"/>
        <v>-36467.669244292032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-13741.783647667029</v>
      </c>
      <c r="AR13">
        <f t="shared" si="14"/>
        <v>-13751.185824141119</v>
      </c>
      <c r="AS13">
        <f t="shared" si="15"/>
        <v>1546.7910076424614</v>
      </c>
      <c r="AT13">
        <f t="shared" si="16"/>
        <v>462.78131899497112</v>
      </c>
      <c r="AU13">
        <f t="shared" si="17"/>
        <v>-11741.613497503688</v>
      </c>
      <c r="AW13">
        <v>10</v>
      </c>
      <c r="AX13">
        <f>IF(Z13&gt;0, (R13*SUMPRODUCT(K13:$K$98, X13:$X$98)-K13*$AZ$3)/Z13, 0)</f>
        <v>26931.906172156701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1000000</v>
      </c>
      <c r="S14">
        <f t="shared" si="1"/>
        <v>20634.08643500671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15729.166641026459</v>
      </c>
      <c r="AC14">
        <f t="shared" si="2"/>
        <v>11028.878084311145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-43696.305126926622</v>
      </c>
      <c r="AI14">
        <f t="shared" si="7"/>
        <v>-43723.030027297304</v>
      </c>
      <c r="AJ14">
        <f t="shared" si="8"/>
        <v>4700.2885567153135</v>
      </c>
      <c r="AK14">
        <f t="shared" si="30"/>
        <v>1101.0416648718522</v>
      </c>
      <c r="AL14">
        <f t="shared" si="9"/>
        <v>-37921.699805710137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-12561.643561402847</v>
      </c>
      <c r="AR14">
        <f t="shared" si="14"/>
        <v>-12569.326331643841</v>
      </c>
      <c r="AS14">
        <f t="shared" si="15"/>
        <v>1351.2206424248577</v>
      </c>
      <c r="AT14">
        <f t="shared" si="16"/>
        <v>316.52316826785597</v>
      </c>
      <c r="AU14">
        <f t="shared" si="17"/>
        <v>-10901.582520951126</v>
      </c>
      <c r="AW14">
        <v>11</v>
      </c>
      <c r="AX14">
        <f>IF(Z14&gt;0, (R14*SUMPRODUCT(K14:$K$98, X14:$X$98)-K14*$AZ$3)/Z14, 0)</f>
        <v>20634.08643500671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1000000</v>
      </c>
      <c r="S15">
        <f t="shared" si="1"/>
        <v>13495.604360637148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11028.878084311145</v>
      </c>
      <c r="AC15">
        <f t="shared" si="2"/>
        <v>6539.9979969723208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-44550.943415931237</v>
      </c>
      <c r="AI15">
        <f t="shared" si="7"/>
        <v>-44575.173520127413</v>
      </c>
      <c r="AJ15">
        <f t="shared" si="8"/>
        <v>4488.8800873388245</v>
      </c>
      <c r="AK15">
        <f t="shared" si="30"/>
        <v>772.02146590178029</v>
      </c>
      <c r="AL15">
        <f t="shared" si="9"/>
        <v>-39314.271966886809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-11435.117542088918</v>
      </c>
      <c r="AR15">
        <f t="shared" si="14"/>
        <v>-11441.336806335548</v>
      </c>
      <c r="AS15">
        <f t="shared" si="15"/>
        <v>1152.1837136383988</v>
      </c>
      <c r="AT15">
        <f t="shared" si="16"/>
        <v>198.15868151617494</v>
      </c>
      <c r="AU15">
        <f t="shared" si="17"/>
        <v>-10090.994411180975</v>
      </c>
      <c r="AW15">
        <v>12</v>
      </c>
      <c r="AX15">
        <f>IF(Z15&gt;0, (R15*SUMPRODUCT(K15:$K$98, X15:$X$98)-K15*$AZ$3)/Z15, 0)</f>
        <v>13495.604360637148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1000000</v>
      </c>
      <c r="S16">
        <f t="shared" si="1"/>
        <v>5317.2602960515724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6539.9979969723208</v>
      </c>
      <c r="AC16">
        <f t="shared" si="2"/>
        <v>2312.7049852977725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-44813.093108745059</v>
      </c>
      <c r="AI16">
        <f t="shared" si="7"/>
        <v>-44834.840257243835</v>
      </c>
      <c r="AJ16">
        <f t="shared" si="8"/>
        <v>4227.2930116745483</v>
      </c>
      <c r="AK16">
        <f t="shared" si="30"/>
        <v>457.79985978806252</v>
      </c>
      <c r="AL16">
        <f t="shared" si="9"/>
        <v>-40149.747385781222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-10270.004320408492</v>
      </c>
      <c r="AR16">
        <f t="shared" si="14"/>
        <v>-10274.988205553331</v>
      </c>
      <c r="AS16">
        <f t="shared" si="15"/>
        <v>968.78645239192701</v>
      </c>
      <c r="AT16">
        <f t="shared" si="16"/>
        <v>104.91591210847055</v>
      </c>
      <c r="AU16">
        <f t="shared" si="17"/>
        <v>-9201.2858410529334</v>
      </c>
      <c r="AW16">
        <v>13</v>
      </c>
      <c r="AX16">
        <f>IF(Z16&gt;0, (R16*SUMPRODUCT(K16:$K$98, X16:$X$98)-K16*$AZ$3)/Z16, 0)</f>
        <v>5317.2602960515724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1000000</v>
      </c>
      <c r="S17">
        <f t="shared" si="1"/>
        <v>-3940.7271828582016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2312.7049852977725</v>
      </c>
      <c r="AC17">
        <f t="shared" si="2"/>
        <v>-1521.7417186693783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-44435.948527552639</v>
      </c>
      <c r="AI17">
        <f t="shared" si="7"/>
        <v>-44455.256407140048</v>
      </c>
      <c r="AJ17">
        <f t="shared" si="8"/>
        <v>3834.4467039671508</v>
      </c>
      <c r="AK17">
        <f t="shared" si="30"/>
        <v>161.88934897084408</v>
      </c>
      <c r="AL17">
        <f t="shared" si="9"/>
        <v>-40458.920354202055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-9092.4754611177414</v>
      </c>
      <c r="AR17">
        <f t="shared" si="14"/>
        <v>-9096.4262358209289</v>
      </c>
      <c r="AS17">
        <f t="shared" si="15"/>
        <v>784.60376605142619</v>
      </c>
      <c r="AT17">
        <f t="shared" si="16"/>
        <v>33.125768250924679</v>
      </c>
      <c r="AU17">
        <f t="shared" si="17"/>
        <v>-8278.6967015185783</v>
      </c>
      <c r="AW17">
        <v>14</v>
      </c>
      <c r="AX17">
        <f>IF(Z17&gt;0, (R17*SUMPRODUCT(K17:$K$98, X17:$X$98)-K17*$AZ$3)/Z17, 0)</f>
        <v>-3940.7271828582016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1000000</v>
      </c>
      <c r="S18">
        <f t="shared" si="1"/>
        <v>-14376.159784116464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-1521.7417186693783</v>
      </c>
      <c r="AC18">
        <f t="shared" si="2"/>
        <v>-4868.1835936787538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-43667.086632483559</v>
      </c>
      <c r="AI18">
        <f t="shared" si="7"/>
        <v>-43684.018078943474</v>
      </c>
      <c r="AJ18">
        <f t="shared" si="8"/>
        <v>3346.4418750093755</v>
      </c>
      <c r="AK18">
        <f t="shared" si="30"/>
        <v>-106.52192030685649</v>
      </c>
      <c r="AL18">
        <f t="shared" si="9"/>
        <v>-40444.098124240954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-7977.8134680546409</v>
      </c>
      <c r="AR18">
        <f t="shared" si="14"/>
        <v>-7980.9067800206622</v>
      </c>
      <c r="AS18">
        <f t="shared" si="15"/>
        <v>611.38241910216982</v>
      </c>
      <c r="AT18">
        <f t="shared" si="16"/>
        <v>-19.461156582745669</v>
      </c>
      <c r="AU18">
        <f t="shared" si="17"/>
        <v>-7388.9855175012381</v>
      </c>
      <c r="AW18">
        <v>15</v>
      </c>
      <c r="AX18">
        <f>IF(Z18&gt;0, (R18*SUMPRODUCT(K18:$K$98, X18:$X$98)-K18*$AZ$3)/Z18, 0)</f>
        <v>-14376.159784116464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1000000</v>
      </c>
      <c r="S19">
        <f t="shared" si="1"/>
        <v>-26352.750598057642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-4868.1835936787538</v>
      </c>
      <c r="AC19">
        <f t="shared" si="2"/>
        <v>-7715.6099312795122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-42460.681432172496</v>
      </c>
      <c r="AI19">
        <f t="shared" si="7"/>
        <v>-42475.3205300962</v>
      </c>
      <c r="AJ19">
        <f t="shared" si="8"/>
        <v>2847.4263376007584</v>
      </c>
      <c r="AK19">
        <f t="shared" si="30"/>
        <v>-340.77285155751281</v>
      </c>
      <c r="AL19">
        <f t="shared" si="9"/>
        <v>-39968.667044052956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-6926.2569182036805</v>
      </c>
      <c r="AR19">
        <f t="shared" si="14"/>
        <v>-6928.6448721848783</v>
      </c>
      <c r="AS19">
        <f t="shared" si="15"/>
        <v>464.47691616506279</v>
      </c>
      <c r="AT19">
        <f t="shared" si="16"/>
        <v>-55.587433857051394</v>
      </c>
      <c r="AU19">
        <f t="shared" si="17"/>
        <v>-6519.7553898768674</v>
      </c>
      <c r="AW19">
        <v>16</v>
      </c>
      <c r="AX19">
        <f>IF(Z19&gt;0, (R19*SUMPRODUCT(K19:$K$98, X19:$X$98)-K19*$AZ$3)/Z19, 0)</f>
        <v>-26352.750598057642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1000000</v>
      </c>
      <c r="S20">
        <f t="shared" si="1"/>
        <v>-40403.394744920544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-7715.6099312795122</v>
      </c>
      <c r="AC20">
        <f t="shared" si="2"/>
        <v>-10061.164054435078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-40836.349222095669</v>
      </c>
      <c r="AI20">
        <f t="shared" si="7"/>
        <v>-40848.800111579032</v>
      </c>
      <c r="AJ20">
        <f t="shared" si="8"/>
        <v>2345.5541231555653</v>
      </c>
      <c r="AK20">
        <f t="shared" si="30"/>
        <v>-540.09269518956592</v>
      </c>
      <c r="AL20">
        <f t="shared" si="9"/>
        <v>-39043.338683613038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-5947.5831684917657</v>
      </c>
      <c r="AR20">
        <f t="shared" si="14"/>
        <v>-5949.3965700845783</v>
      </c>
      <c r="AS20">
        <f t="shared" si="15"/>
        <v>341.61668438564175</v>
      </c>
      <c r="AT20">
        <f t="shared" si="16"/>
        <v>-78.66144463268374</v>
      </c>
      <c r="AU20">
        <f t="shared" si="17"/>
        <v>-5686.4413303316214</v>
      </c>
      <c r="AW20">
        <v>17</v>
      </c>
      <c r="AX20">
        <f>IF(Z20&gt;0, (R20*SUMPRODUCT(K20:$K$98, X20:$X$98)-K20*$AZ$3)/Z20, 0)</f>
        <v>-40403.394744920544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1000000</v>
      </c>
      <c r="S21">
        <f t="shared" si="1"/>
        <v>-57371.781087270952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-10061.164054435078</v>
      </c>
      <c r="AC21">
        <f t="shared" si="2"/>
        <v>-11918.834013062453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-38780.287438255938</v>
      </c>
      <c r="AI21">
        <f t="shared" si="7"/>
        <v>-38790.674804472554</v>
      </c>
      <c r="AJ21">
        <f t="shared" si="8"/>
        <v>1857.6699586273753</v>
      </c>
      <c r="AK21">
        <f t="shared" si="30"/>
        <v>-704.28148381045548</v>
      </c>
      <c r="AL21">
        <f t="shared" si="9"/>
        <v>-37637.286329655632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-5042.972683098601</v>
      </c>
      <c r="AR21">
        <f t="shared" si="14"/>
        <v>-5044.3234519438074</v>
      </c>
      <c r="AS21">
        <f t="shared" si="15"/>
        <v>241.57063999296847</v>
      </c>
      <c r="AT21">
        <f t="shared" si="16"/>
        <v>-91.584475481855932</v>
      </c>
      <c r="AU21">
        <f t="shared" si="17"/>
        <v>-4894.3372874326942</v>
      </c>
      <c r="AW21">
        <v>18</v>
      </c>
      <c r="AX21">
        <f>IF(Z21&gt;0, (R21*SUMPRODUCT(K21:$K$98, X21:$X$98)-K21*$AZ$3)/Z21, 0)</f>
        <v>-57371.781087270952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1000000</v>
      </c>
      <c r="S22">
        <f t="shared" si="1"/>
        <v>-78561.087301781256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-11918.834013062453</v>
      </c>
      <c r="AC22">
        <f t="shared" si="2"/>
        <v>-13310.098473067856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-36246.298918239896</v>
      </c>
      <c r="AI22">
        <f t="shared" si="7"/>
        <v>-36254.770095848435</v>
      </c>
      <c r="AJ22">
        <f t="shared" si="8"/>
        <v>1391.2644600054027</v>
      </c>
      <c r="AK22">
        <f t="shared" si="30"/>
        <v>-834.3183809143718</v>
      </c>
      <c r="AL22">
        <f t="shared" si="9"/>
        <v>-35697.824016757404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-4208.4409416017725</v>
      </c>
      <c r="AR22">
        <f t="shared" si="14"/>
        <v>-4209.4245027303659</v>
      </c>
      <c r="AS22">
        <f t="shared" si="15"/>
        <v>161.53523225334968</v>
      </c>
      <c r="AT22">
        <f t="shared" si="16"/>
        <v>-96.870018108360469</v>
      </c>
      <c r="AU22">
        <f t="shared" si="17"/>
        <v>-4144.7592885853765</v>
      </c>
      <c r="AW22">
        <v>19</v>
      </c>
      <c r="AX22">
        <f>IF(Z22&gt;0, (R22*SUMPRODUCT(K22:$K$98, X22:$X$98)-K22*$AZ$3)/Z22, 0)</f>
        <v>-78561.087301781256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1000000</v>
      </c>
      <c r="S23">
        <f t="shared" si="1"/>
        <v>-106097.1298475607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-13310.098473067856</v>
      </c>
      <c r="AC23">
        <f t="shared" si="2"/>
        <v>-14258.085644050707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-33342.216220108457</v>
      </c>
      <c r="AI23">
        <f t="shared" si="7"/>
        <v>-33348.935575129908</v>
      </c>
      <c r="AJ23">
        <f t="shared" si="8"/>
        <v>947.98717098285124</v>
      </c>
      <c r="AK23">
        <f t="shared" si="30"/>
        <v>-931.70689311474996</v>
      </c>
      <c r="AL23">
        <f t="shared" si="9"/>
        <v>-33332.655297261808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-3456.4796961594993</v>
      </c>
      <c r="AR23">
        <f t="shared" si="14"/>
        <v>-3457.1762699580017</v>
      </c>
      <c r="AS23">
        <f t="shared" si="15"/>
        <v>98.274763353785559</v>
      </c>
      <c r="AT23">
        <f t="shared" si="16"/>
        <v>-96.587039612584775</v>
      </c>
      <c r="AU23">
        <f t="shared" si="17"/>
        <v>-3455.4885462168013</v>
      </c>
      <c r="AW23">
        <v>20</v>
      </c>
      <c r="AX23">
        <f>IF(Z23&gt;0, (R23*SUMPRODUCT(K23:$K$98, X23:$X$98)-K23*$AZ$3)/Z23, 0)</f>
        <v>-106097.1298475607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1000000</v>
      </c>
      <c r="S24">
        <f t="shared" si="1"/>
        <v>-143533.37054501058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-14258.085644050707</v>
      </c>
      <c r="AC24">
        <f t="shared" si="2"/>
        <v>-14803.445902157591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-29907.311652067856</v>
      </c>
      <c r="AI24">
        <f t="shared" si="7"/>
        <v>-29912.468447956486</v>
      </c>
      <c r="AJ24">
        <f t="shared" si="8"/>
        <v>545.36025810688443</v>
      </c>
      <c r="AK24">
        <f t="shared" si="30"/>
        <v>-998.06599508354952</v>
      </c>
      <c r="AL24">
        <f t="shared" si="9"/>
        <v>-30365.174184933152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-2768.2091528837955</v>
      </c>
      <c r="AR24">
        <f t="shared" si="14"/>
        <v>-2768.6864639087557</v>
      </c>
      <c r="AS24">
        <f t="shared" si="15"/>
        <v>50.478333715633873</v>
      </c>
      <c r="AT24">
        <f t="shared" si="16"/>
        <v>-92.3806009351337</v>
      </c>
      <c r="AU24">
        <f t="shared" si="17"/>
        <v>-2810.5887311282559</v>
      </c>
      <c r="AW24">
        <v>21</v>
      </c>
      <c r="AX24">
        <f>IF(Z24&gt;0, (R24*SUMPRODUCT(K24:$K$98, X24:$X$98)-K24*$AZ$3)/Z24, 0)</f>
        <v>-143533.37054501058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1000000</v>
      </c>
      <c r="S25">
        <f t="shared" si="1"/>
        <v>-196740.33664010369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-14803.445902157591</v>
      </c>
      <c r="AC25">
        <f t="shared" si="2"/>
        <v>-14972.441271065836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-26002.008773326994</v>
      </c>
      <c r="AI25">
        <f t="shared" si="7"/>
        <v>-26005.813900818073</v>
      </c>
      <c r="AJ25">
        <f t="shared" si="8"/>
        <v>168.99536890824493</v>
      </c>
      <c r="AK25">
        <f t="shared" si="30"/>
        <v>-1036.2412131510314</v>
      </c>
      <c r="AL25">
        <f t="shared" si="9"/>
        <v>-26873.059745060858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-2148.8712811945838</v>
      </c>
      <c r="AR25">
        <f t="shared" si="14"/>
        <v>-2149.1857464829445</v>
      </c>
      <c r="AS25">
        <f t="shared" si="15"/>
        <v>13.966201537257083</v>
      </c>
      <c r="AT25">
        <f t="shared" si="16"/>
        <v>-85.637575263596489</v>
      </c>
      <c r="AU25">
        <f t="shared" si="17"/>
        <v>-2220.8571202092839</v>
      </c>
      <c r="AW25">
        <v>22</v>
      </c>
      <c r="AX25">
        <f>IF(Z25&gt;0, (R25*SUMPRODUCT(K25:$K$98, X25:$X$98)-K25*$AZ$3)/Z25, 0)</f>
        <v>-196740.33664010369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1000000</v>
      </c>
      <c r="S26">
        <f t="shared" si="1"/>
        <v>-276358.62229753949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-14972.441271065836</v>
      </c>
      <c r="AC26">
        <f t="shared" si="2"/>
        <v>-14800.585959425105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-21785.800834870861</v>
      </c>
      <c r="AI26">
        <f t="shared" si="7"/>
        <v>-21788.478621045284</v>
      </c>
      <c r="AJ26">
        <f t="shared" si="8"/>
        <v>-171.85531164073109</v>
      </c>
      <c r="AK26">
        <f t="shared" si="30"/>
        <v>-1048.0708889746086</v>
      </c>
      <c r="AL26">
        <f t="shared" si="9"/>
        <v>-23008.404821660624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-1607.5297077453226</v>
      </c>
      <c r="AR26">
        <f t="shared" si="14"/>
        <v>-1607.72729611304</v>
      </c>
      <c r="AS26">
        <f t="shared" si="15"/>
        <v>-12.680852128883579</v>
      </c>
      <c r="AT26">
        <f t="shared" si="16"/>
        <v>-77.33500836714687</v>
      </c>
      <c r="AU26">
        <f t="shared" si="17"/>
        <v>-1697.7431566090704</v>
      </c>
      <c r="AW26">
        <v>23</v>
      </c>
      <c r="AX26">
        <f>IF(Z26&gt;0, (R26*SUMPRODUCT(K26:$K$98, X26:$X$98)-K26*$AZ$3)/Z26, 0)</f>
        <v>-276358.62229753949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1000000</v>
      </c>
      <c r="S27">
        <f t="shared" si="1"/>
        <v>-402205.30642612721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-14800.585959425105</v>
      </c>
      <c r="AC27">
        <f t="shared" si="2"/>
        <v>-14336.038352138898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-17376.582931626181</v>
      </c>
      <c r="AI27">
        <f t="shared" si="7"/>
        <v>-17378.365110792278</v>
      </c>
      <c r="AJ27">
        <f t="shared" si="8"/>
        <v>-464.54760728620749</v>
      </c>
      <c r="AK27">
        <f t="shared" si="30"/>
        <v>-1036.0410171597575</v>
      </c>
      <c r="AL27">
        <f t="shared" si="9"/>
        <v>-18878.953735238243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-1144.8058323718301</v>
      </c>
      <c r="AR27">
        <f t="shared" si="14"/>
        <v>-1144.9232460838186</v>
      </c>
      <c r="AS27">
        <f t="shared" si="15"/>
        <v>-30.60537346889403</v>
      </c>
      <c r="AT27">
        <f t="shared" si="16"/>
        <v>-68.256561355468762</v>
      </c>
      <c r="AU27">
        <f t="shared" si="17"/>
        <v>-1243.7851809081815</v>
      </c>
      <c r="AW27">
        <v>24</v>
      </c>
      <c r="AX27">
        <f>IF(Z27&gt;0, (R27*SUMPRODUCT(K27:$K$98, X27:$X$98)-K27*$AZ$3)/Z27, 0)</f>
        <v>-402205.30642612721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1000000</v>
      </c>
      <c r="S28">
        <f t="shared" si="1"/>
        <v>-613796.85684679868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-14336.038352138898</v>
      </c>
      <c r="AC28">
        <f t="shared" si="2"/>
        <v>-13630.775153232576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-13079.840622997446</v>
      </c>
      <c r="AI28">
        <f t="shared" si="7"/>
        <v>-13080.950988340734</v>
      </c>
      <c r="AJ28">
        <f t="shared" si="8"/>
        <v>-705.26319890632112</v>
      </c>
      <c r="AK28">
        <f t="shared" si="30"/>
        <v>-1003.5226846497229</v>
      </c>
      <c r="AL28">
        <f t="shared" si="9"/>
        <v>-14789.736871896777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-769.39947462119915</v>
      </c>
      <c r="AR28">
        <f t="shared" si="14"/>
        <v>-769.46478998217231</v>
      </c>
      <c r="AS28">
        <f t="shared" si="15"/>
        <v>-41.485913349289568</v>
      </c>
      <c r="AT28">
        <f t="shared" si="16"/>
        <v>-59.030522511291224</v>
      </c>
      <c r="AU28">
        <f t="shared" si="17"/>
        <v>-869.98122584275313</v>
      </c>
      <c r="AW28">
        <v>25</v>
      </c>
      <c r="AX28">
        <f>IF(Z28&gt;0, (R28*SUMPRODUCT(K28:$K$98, X28:$X$98)-K28*$AZ$3)/Z28, 0)</f>
        <v>-613796.85684679868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1000000</v>
      </c>
      <c r="S29">
        <f t="shared" si="1"/>
        <v>-995513.77442798077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-13630.775153232576</v>
      </c>
      <c r="AC29">
        <f t="shared" si="2"/>
        <v>-12748.327278498284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-9179.4569148803093</v>
      </c>
      <c r="AI29">
        <f t="shared" si="7"/>
        <v>-9180.097203724421</v>
      </c>
      <c r="AJ29">
        <f t="shared" si="8"/>
        <v>-882.44787473429278</v>
      </c>
      <c r="AK29">
        <f t="shared" si="30"/>
        <v>-954.15426072628043</v>
      </c>
      <c r="AL29">
        <f t="shared" si="9"/>
        <v>-11016.699339184994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-482.11250722072225</v>
      </c>
      <c r="AR29">
        <f t="shared" si="14"/>
        <v>-482.14613570907864</v>
      </c>
      <c r="AS29">
        <f t="shared" si="15"/>
        <v>-46.346876653464307</v>
      </c>
      <c r="AT29">
        <f t="shared" si="16"/>
        <v>-50.11295408646513</v>
      </c>
      <c r="AU29">
        <f t="shared" si="17"/>
        <v>-578.60596644900806</v>
      </c>
      <c r="AW29">
        <v>26</v>
      </c>
      <c r="AX29">
        <f>IF(Z29&gt;0, (R29*SUMPRODUCT(K29:$K$98, X29:$X$98)-K29*$AZ$3)/Z29, 0)</f>
        <v>-995513.77442798077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1000000</v>
      </c>
      <c r="S30">
        <f t="shared" si="1"/>
        <v>-1746380.3593455451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-12748.327278498284</v>
      </c>
      <c r="AC30">
        <f t="shared" si="2"/>
        <v>-11755.576080937317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-5946.3240779267517</v>
      </c>
      <c r="AI30">
        <f t="shared" si="7"/>
        <v>-5946.6606476785255</v>
      </c>
      <c r="AJ30">
        <f t="shared" si="8"/>
        <v>-992.75119756096683</v>
      </c>
      <c r="AK30">
        <f t="shared" si="30"/>
        <v>-892.38290949487998</v>
      </c>
      <c r="AL30">
        <f t="shared" si="9"/>
        <v>-7831.794754734372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-278.84442290731204</v>
      </c>
      <c r="AR30">
        <f t="shared" si="14"/>
        <v>-278.86020586783883</v>
      </c>
      <c r="AS30">
        <f t="shared" si="15"/>
        <v>-46.5536575448387</v>
      </c>
      <c r="AT30">
        <f t="shared" si="16"/>
        <v>-41.847029214930913</v>
      </c>
      <c r="AU30">
        <f t="shared" si="17"/>
        <v>-367.26089262760843</v>
      </c>
      <c r="AW30">
        <v>27</v>
      </c>
      <c r="AX30">
        <f>IF(Z30&gt;0, (R30*SUMPRODUCT(K30:$K$98, X30:$X$98)-K30*$AZ$3)/Z30, 0)</f>
        <v>-1746380.3593455451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1000000</v>
      </c>
      <c r="S31">
        <f t="shared" si="1"/>
        <v>-3399997.0648838091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-11755.576080937317</v>
      </c>
      <c r="AC31">
        <f t="shared" si="2"/>
        <v>-10717.577910289549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-3511.8495667440488</v>
      </c>
      <c r="AI31">
        <f t="shared" si="7"/>
        <v>-3512.0071783199674</v>
      </c>
      <c r="AJ31">
        <f t="shared" si="8"/>
        <v>-1037.9981706477683</v>
      </c>
      <c r="AK31">
        <f t="shared" si="30"/>
        <v>-822.89032566561229</v>
      </c>
      <c r="AL31">
        <f t="shared" si="9"/>
        <v>-5372.8956746333479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-147.03856968469864</v>
      </c>
      <c r="AR31">
        <f t="shared" si="14"/>
        <v>-147.04516876596574</v>
      </c>
      <c r="AS31">
        <f t="shared" si="15"/>
        <v>-43.460223294497766</v>
      </c>
      <c r="AT31">
        <f t="shared" si="16"/>
        <v>-34.453815345350179</v>
      </c>
      <c r="AU31">
        <f t="shared" si="17"/>
        <v>-224.95920740581369</v>
      </c>
      <c r="AW31">
        <v>28</v>
      </c>
      <c r="AX31">
        <f>IF(Z31&gt;0, (R31*SUMPRODUCT(K31:$K$98, X31:$X$98)-K31*$AZ$3)/Z31, 0)</f>
        <v>-3399997.0648838091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1000000</v>
      </c>
      <c r="S32">
        <f t="shared" si="1"/>
        <v>-7611441.8826969294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-10717.577910289549</v>
      </c>
      <c r="AC32">
        <f t="shared" si="2"/>
        <v>-9688.8641643000701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-1847.7750714376641</v>
      </c>
      <c r="AI32">
        <f t="shared" si="7"/>
        <v>-1847.8387181442515</v>
      </c>
      <c r="AJ32">
        <f t="shared" si="8"/>
        <v>-1028.7137459894784</v>
      </c>
      <c r="AK32">
        <f t="shared" si="30"/>
        <v>-750.23045372026843</v>
      </c>
      <c r="AL32">
        <f t="shared" si="9"/>
        <v>-3626.7829178539982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-69.07588316345219</v>
      </c>
      <c r="AR32">
        <f t="shared" si="14"/>
        <v>-69.078262485771191</v>
      </c>
      <c r="AS32">
        <f t="shared" si="15"/>
        <v>-38.456688600803908</v>
      </c>
      <c r="AT32">
        <f t="shared" si="16"/>
        <v>-28.046071173870828</v>
      </c>
      <c r="AU32">
        <f t="shared" si="17"/>
        <v>-135.58102226044591</v>
      </c>
      <c r="AW32">
        <v>29</v>
      </c>
      <c r="AX32">
        <f>IF(Z32&gt;0, (R32*SUMPRODUCT(K32:$K$98, X32:$X$98)-K32*$AZ$3)/Z32, 0)</f>
        <v>-7611441.8826969294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1000000</v>
      </c>
      <c r="S33">
        <f t="shared" si="1"/>
        <v>-20660602.596570339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-9688.8641643000701</v>
      </c>
      <c r="AC33">
        <f t="shared" si="2"/>
        <v>-8708.161194183007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-838.71847833081677</v>
      </c>
      <c r="AI33">
        <f t="shared" si="7"/>
        <v>-838.73955264642177</v>
      </c>
      <c r="AJ33">
        <f t="shared" si="8"/>
        <v>-980.70297011706316</v>
      </c>
      <c r="AK33">
        <f t="shared" si="30"/>
        <v>-678.22049150100497</v>
      </c>
      <c r="AL33">
        <f t="shared" si="9"/>
        <v>-2497.6630142644899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-27.994681526405447</v>
      </c>
      <c r="AR33">
        <f t="shared" si="14"/>
        <v>-27.995384943307535</v>
      </c>
      <c r="AS33">
        <f t="shared" si="15"/>
        <v>-32.733829085375419</v>
      </c>
      <c r="AT33">
        <f t="shared" si="16"/>
        <v>-22.637591939120139</v>
      </c>
      <c r="AU33">
        <f t="shared" si="17"/>
        <v>-83.366805967803089</v>
      </c>
      <c r="AW33">
        <v>30</v>
      </c>
      <c r="AX33">
        <f>IF(Z33&gt;0, (R33*SUMPRODUCT(K33:$K$98, X33:$X$98)-K33*$AZ$3)/Z33, 0)</f>
        <v>-20660602.596570339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1000000</v>
      </c>
      <c r="S34">
        <f t="shared" si="1"/>
        <v>-73258603.424833864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-8708.161194183007</v>
      </c>
      <c r="AC34">
        <f t="shared" si="2"/>
        <v>-7798.8533281375258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-310.81496518632946</v>
      </c>
      <c r="AI34">
        <f t="shared" si="7"/>
        <v>-310.82028801051905</v>
      </c>
      <c r="AJ34">
        <f t="shared" si="8"/>
        <v>-909.30786604548121</v>
      </c>
      <c r="AK34">
        <f t="shared" si="30"/>
        <v>-609.57128359281057</v>
      </c>
      <c r="AL34">
        <f t="shared" si="9"/>
        <v>-1829.699437648811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-9.2628198649359099</v>
      </c>
      <c r="AR34">
        <f t="shared" si="14"/>
        <v>-9.2629784942400413</v>
      </c>
      <c r="AS34">
        <f t="shared" si="15"/>
        <v>-27.098936371674494</v>
      </c>
      <c r="AT34">
        <f t="shared" si="16"/>
        <v>-18.166271342092731</v>
      </c>
      <c r="AU34">
        <f t="shared" si="17"/>
        <v>-54.528186208007277</v>
      </c>
      <c r="AW34">
        <v>31</v>
      </c>
      <c r="AX34">
        <f>IF(Z34&gt;0, (R34*SUMPRODUCT(K34:$K$98, X34:$X$98)-K34*$AZ$3)/Z34, 0)</f>
        <v>-73258603.424833864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-384054701.93967545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-7798.8533281375258</v>
      </c>
      <c r="AC35">
        <f t="shared" ref="AC35:AC69" si="33">S35*Z35</f>
        <v>-6971.2388733847029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-87.24023681586543</v>
      </c>
      <c r="AI35">
        <f t="shared" ref="AI35:AI66" si="38">SUM(AE35:AH35)</f>
        <v>-87.241144399972356</v>
      </c>
      <c r="AJ35">
        <f t="shared" ref="AJ35:AJ69" si="39">AB35-AC35</f>
        <v>-827.61445475282289</v>
      </c>
      <c r="AK35">
        <f t="shared" si="30"/>
        <v>-545.91973296962681</v>
      </c>
      <c r="AL35">
        <f t="shared" ref="AL35:AL66" si="40">SUM(AI35:AK35)</f>
        <v>-1460.775332122422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-2.3213472446634649</v>
      </c>
      <c r="AR35">
        <f t="shared" ref="AR35:AR69" si="45">AI35*$K35</f>
        <v>-2.3213713942754191</v>
      </c>
      <c r="AS35">
        <f t="shared" ref="AS35:AS69" si="46">AJ35*$K35</f>
        <v>-22.021725344912603</v>
      </c>
      <c r="AT35">
        <f t="shared" ref="AT35:AT69" si="47">AK35*$K35</f>
        <v>-14.526201603638853</v>
      </c>
      <c r="AU35">
        <f t="shared" ref="AU35:AU69" si="48">AL35*$K35</f>
        <v>-38.869298342826873</v>
      </c>
      <c r="AW35">
        <v>32</v>
      </c>
      <c r="AX35">
        <f>IF(Z35&gt;0, (R35*SUMPRODUCT(K35:$K$98, X35:$X$98)-K35*$AZ$3)/Z35, 0)</f>
        <v>-384054701.93967545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1000000</v>
      </c>
      <c r="S36">
        <f t="shared" si="32"/>
        <v>-2041326151.6348152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-6971.2388733847029</v>
      </c>
      <c r="AC36">
        <f t="shared" si="33"/>
        <v>-6226.3483682920814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-14.920016587371695</v>
      </c>
      <c r="AI36">
        <f t="shared" si="38"/>
        <v>-14.920169094808179</v>
      </c>
      <c r="AJ36">
        <f t="shared" si="39"/>
        <v>-744.89050509262142</v>
      </c>
      <c r="AK36">
        <f t="shared" si="30"/>
        <v>-487.98672113692925</v>
      </c>
      <c r="AL36">
        <f t="shared" si="40"/>
        <v>-1247.7973953243588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-0.35446597828528209</v>
      </c>
      <c r="AR36">
        <f t="shared" si="45"/>
        <v>-0.3544696015183631</v>
      </c>
      <c r="AS36">
        <f t="shared" si="46"/>
        <v>-17.696920111104706</v>
      </c>
      <c r="AT36">
        <f t="shared" si="47"/>
        <v>-11.593465026334794</v>
      </c>
      <c r="AU36">
        <f t="shared" si="48"/>
        <v>-29.644854738957864</v>
      </c>
      <c r="AW36">
        <v>33</v>
      </c>
      <c r="AX36">
        <f>IF(Z36&gt;0, (R36*SUMPRODUCT(K36:$K$98, X36:$X$98)-K36*$AZ$3)/Z36, 0)</f>
        <v>-2041326151.6348152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1000000</v>
      </c>
      <c r="S37">
        <f t="shared" si="32"/>
        <v>-11022220856.939856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-6226.3483682920814</v>
      </c>
      <c r="AC37">
        <f t="shared" si="33"/>
        <v>-5559.5493946835068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-2.5152525775754233</v>
      </c>
      <c r="AI37">
        <f t="shared" si="38"/>
        <v>-2.5152777973086642</v>
      </c>
      <c r="AJ37">
        <f t="shared" si="39"/>
        <v>-666.79897360857467</v>
      </c>
      <c r="AK37">
        <f t="shared" si="30"/>
        <v>-435.84438578044575</v>
      </c>
      <c r="AL37">
        <f t="shared" si="40"/>
        <v>-1105.1586371863291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-5.3354226968695434E-2</v>
      </c>
      <c r="AR37">
        <f t="shared" si="45"/>
        <v>-5.3354761936588294E-2</v>
      </c>
      <c r="AS37">
        <f t="shared" si="46"/>
        <v>-14.144322561314715</v>
      </c>
      <c r="AT37">
        <f t="shared" si="47"/>
        <v>-9.2452505522834514</v>
      </c>
      <c r="AU37">
        <f t="shared" si="48"/>
        <v>-23.442927875534753</v>
      </c>
      <c r="AW37">
        <v>34</v>
      </c>
      <c r="AX37">
        <f>IF(Z37&gt;0, (R37*SUMPRODUCT(K37:$K$98, X37:$X$98)-K37*$AZ$3)/Z37, 0)</f>
        <v>-11022220856.939856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1000000</v>
      </c>
      <c r="S38">
        <f t="shared" si="32"/>
        <v>-60589902623.877792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-5559.5493946835068</v>
      </c>
      <c r="AC38">
        <f t="shared" si="33"/>
        <v>-4963.9300349936366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-0.4174240303878235</v>
      </c>
      <c r="AI38">
        <f t="shared" si="38"/>
        <v>-0.41742812672221258</v>
      </c>
      <c r="AJ38">
        <f t="shared" si="39"/>
        <v>-595.61935968987018</v>
      </c>
      <c r="AK38">
        <f t="shared" si="30"/>
        <v>-389.1684576278455</v>
      </c>
      <c r="AL38">
        <f t="shared" si="40"/>
        <v>-985.20524544443788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-7.9058151122171367E-3</v>
      </c>
      <c r="AR38">
        <f t="shared" si="45"/>
        <v>-7.905892694866818E-3</v>
      </c>
      <c r="AS38">
        <f t="shared" si="46"/>
        <v>-11.280750968242845</v>
      </c>
      <c r="AT38">
        <f t="shared" si="47"/>
        <v>-7.3706678330280537</v>
      </c>
      <c r="AU38">
        <f t="shared" si="48"/>
        <v>-18.659324693965765</v>
      </c>
      <c r="AW38">
        <v>35</v>
      </c>
      <c r="AX38">
        <f>IF(Z38&gt;0, (R38*SUMPRODUCT(K38:$K$98, X38:$X$98)-K38*$AZ$3)/Z38, 0)</f>
        <v>-60589902623.877792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1000000</v>
      </c>
      <c r="S39">
        <f t="shared" si="32"/>
        <v>-339870943453.9184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-4963.9300349936366</v>
      </c>
      <c r="AC39">
        <f t="shared" si="33"/>
        <v>-4432.0873033829985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-6.8066920123433197E-2</v>
      </c>
      <c r="AI39">
        <f t="shared" si="38"/>
        <v>-6.8067572148472227E-2</v>
      </c>
      <c r="AJ39">
        <f t="shared" si="39"/>
        <v>-531.84273161063811</v>
      </c>
      <c r="AK39">
        <f t="shared" si="30"/>
        <v>-347.47510244955458</v>
      </c>
      <c r="AL39">
        <f t="shared" si="40"/>
        <v>-879.38590163234119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-1.1510316988825788E-3</v>
      </c>
      <c r="AR39">
        <f t="shared" si="45"/>
        <v>-1.1510427248183348E-3</v>
      </c>
      <c r="AS39">
        <f t="shared" si="46"/>
        <v>-8.9936174840000582</v>
      </c>
      <c r="AT39">
        <f t="shared" si="47"/>
        <v>-5.8759064868312985</v>
      </c>
      <c r="AU39">
        <f t="shared" si="48"/>
        <v>-14.870675013556175</v>
      </c>
      <c r="AW39">
        <v>36</v>
      </c>
      <c r="AX39">
        <f>IF(Z39&gt;0, (R39*SUMPRODUCT(K39:$K$98, X39:$X$98)-K39*$AZ$3)/Z39, 0)</f>
        <v>-339870943453.9184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1000000</v>
      </c>
      <c r="S40">
        <f t="shared" si="32"/>
        <v>-1945955702843.562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-4432.0873033829985</v>
      </c>
      <c r="AC40">
        <f t="shared" si="33"/>
        <v>-3957.2218138559924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-1.0876533647895875E-2</v>
      </c>
      <c r="AI40">
        <f t="shared" si="38"/>
        <v>-1.0876635326002115E-2</v>
      </c>
      <c r="AJ40">
        <f t="shared" si="39"/>
        <v>-474.86548952700605</v>
      </c>
      <c r="AK40">
        <f t="shared" ref="AK40:AK69" si="61">G40*SUM(AB40:AB40, AE40:AF40)</f>
        <v>-310.2461112368099</v>
      </c>
      <c r="AL40">
        <f t="shared" si="40"/>
        <v>-785.12247739914187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-1.6421910048214082E-4</v>
      </c>
      <c r="AR40">
        <f t="shared" si="45"/>
        <v>-1.6422063566675811E-4</v>
      </c>
      <c r="AS40">
        <f t="shared" si="46"/>
        <v>-7.1697459930372611</v>
      </c>
      <c r="AT40">
        <f t="shared" si="47"/>
        <v>-4.6842439847779405</v>
      </c>
      <c r="AU40">
        <f t="shared" si="48"/>
        <v>-11.854154198450868</v>
      </c>
      <c r="AW40">
        <v>37</v>
      </c>
      <c r="AX40">
        <f>IF(Z40&gt;0, (R40*SUMPRODUCT(K40:$K$98, X40:$X$98)-K40*$AZ$3)/Z40, 0)</f>
        <v>-1945955702843.562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1000000</v>
      </c>
      <c r="S41">
        <f t="shared" si="32"/>
        <v>-11396706102412.264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-3957.2218138559924</v>
      </c>
      <c r="AC41">
        <f t="shared" si="33"/>
        <v>-3533.2339061476782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-1.7032041274099813E-3</v>
      </c>
      <c r="AI41">
        <f t="shared" si="38"/>
        <v>-1.7032196285287887E-3</v>
      </c>
      <c r="AJ41">
        <f t="shared" si="39"/>
        <v>-423.9879077083142</v>
      </c>
      <c r="AK41">
        <f t="shared" si="61"/>
        <v>-277.00552696991952</v>
      </c>
      <c r="AL41">
        <f t="shared" si="40"/>
        <v>-700.99513789786226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-2.2960526336148165E-5</v>
      </c>
      <c r="AR41">
        <f t="shared" si="45"/>
        <v>-2.2960735303376984E-5</v>
      </c>
      <c r="AS41">
        <f t="shared" si="46"/>
        <v>-5.7156892497371103</v>
      </c>
      <c r="AT41">
        <f t="shared" si="47"/>
        <v>-3.7342515761297617</v>
      </c>
      <c r="AU41">
        <f t="shared" si="48"/>
        <v>-9.4499637866021757</v>
      </c>
      <c r="AW41">
        <v>38</v>
      </c>
      <c r="AX41">
        <f>IF(Z41&gt;0, (R41*SUMPRODUCT(K41:$K$98, X41:$X$98)-K41*$AZ$3)/Z41, 0)</f>
        <v>-11396706102412.264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1000000</v>
      </c>
      <c r="S42">
        <f t="shared" si="32"/>
        <v>-68386048945482.898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-3533.2339061476782</v>
      </c>
      <c r="AC42">
        <f t="shared" si="33"/>
        <v>-3154.6731506015835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-2.6079179101686384E-4</v>
      </c>
      <c r="AI42">
        <f t="shared" si="38"/>
        <v>-2.607940975349324E-4</v>
      </c>
      <c r="AJ42">
        <f t="shared" si="39"/>
        <v>-378.5607555460947</v>
      </c>
      <c r="AK42">
        <f t="shared" si="61"/>
        <v>-247.3263734303375</v>
      </c>
      <c r="AL42">
        <f t="shared" si="40"/>
        <v>-625.88738977052969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-3.1389979551362773E-6</v>
      </c>
      <c r="AR42">
        <f t="shared" si="45"/>
        <v>-3.1390257173425659E-6</v>
      </c>
      <c r="AS42">
        <f t="shared" si="46"/>
        <v>-4.5565139643417494</v>
      </c>
      <c r="AT42">
        <f t="shared" si="47"/>
        <v>-2.9769226148644314</v>
      </c>
      <c r="AU42">
        <f t="shared" si="48"/>
        <v>-7.5334397182318975</v>
      </c>
      <c r="AW42">
        <v>39</v>
      </c>
      <c r="AX42">
        <f>IF(Z42&gt;0, (R42*SUMPRODUCT(K42:$K$98, X42:$X$98)-K42*$AZ$3)/Z42, 0)</f>
        <v>-68386048945482.898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1000000</v>
      </c>
      <c r="S43">
        <f t="shared" si="32"/>
        <v>-421039944464202.81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-3154.6731506015835</v>
      </c>
      <c r="AC43">
        <f t="shared" si="33"/>
        <v>-2816.6724586453847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-3.8979259091846807E-5</v>
      </c>
      <c r="AI43">
        <f t="shared" si="38"/>
        <v>-3.897959358178009E-5</v>
      </c>
      <c r="AJ43">
        <f t="shared" si="39"/>
        <v>-338.00069195619881</v>
      </c>
      <c r="AK43">
        <f t="shared" si="61"/>
        <v>-220.82712054211086</v>
      </c>
      <c r="AL43">
        <f t="shared" si="40"/>
        <v>-558.82785147790321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-4.1890223075545017E-7</v>
      </c>
      <c r="AR43">
        <f t="shared" si="45"/>
        <v>-4.1890582545125721E-7</v>
      </c>
      <c r="AS43">
        <f t="shared" si="46"/>
        <v>-3.6324252219291999</v>
      </c>
      <c r="AT43">
        <f t="shared" si="47"/>
        <v>-2.3731844976433112</v>
      </c>
      <c r="AU43">
        <f t="shared" si="48"/>
        <v>-6.0056101384783362</v>
      </c>
      <c r="AW43">
        <v>40</v>
      </c>
      <c r="AX43">
        <f>IF(Z43&gt;0, (R43*SUMPRODUCT(K43:$K$98, X43:$X$98)-K43*$AZ$3)/Z43, 0)</f>
        <v>-421039944464202.81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1000000</v>
      </c>
      <c r="S44">
        <f t="shared" si="32"/>
        <v>-2666796999688340.5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-2816.6724586453847</v>
      </c>
      <c r="AC44">
        <f t="shared" si="33"/>
        <v>-2514.8861241578606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-5.6798644731796377E-6</v>
      </c>
      <c r="AI44">
        <f t="shared" si="38"/>
        <v>-5.6799116249899268E-6</v>
      </c>
      <c r="AJ44">
        <f t="shared" si="39"/>
        <v>-301.78633448752407</v>
      </c>
      <c r="AK44">
        <f t="shared" si="61"/>
        <v>-197.16707210517694</v>
      </c>
      <c r="AL44">
        <f t="shared" si="40"/>
        <v>-498.95341227261264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-5.4500318925041698E-8</v>
      </c>
      <c r="AR44">
        <f t="shared" si="45"/>
        <v>-5.4500771363424829E-8</v>
      </c>
      <c r="AS44">
        <f t="shared" si="46"/>
        <v>-2.8957471704570348</v>
      </c>
      <c r="AT44">
        <f t="shared" si="47"/>
        <v>-1.8918881536680958</v>
      </c>
      <c r="AU44">
        <f t="shared" si="48"/>
        <v>-4.787635378625902</v>
      </c>
      <c r="AW44">
        <v>41</v>
      </c>
      <c r="AX44">
        <f>IF(Z44&gt;0, (R44*SUMPRODUCT(K44:$K$98, X44:$X$98)-K44*$AZ$3)/Z44, 0)</f>
        <v>-2666796999688340.5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1000000</v>
      </c>
      <c r="S45">
        <f t="shared" si="32"/>
        <v>-1.7405723842417298E+16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-2514.8861241578606</v>
      </c>
      <c r="AC45">
        <f t="shared" si="33"/>
        <v>-2245.4340394744809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-8.0460034760539571E-7</v>
      </c>
      <c r="AI45">
        <f t="shared" si="38"/>
        <v>-8.0460679788020125E-7</v>
      </c>
      <c r="AJ45">
        <f t="shared" si="39"/>
        <v>-269.45208468337978</v>
      </c>
      <c r="AK45">
        <f t="shared" si="61"/>
        <v>-176.04202869105026</v>
      </c>
      <c r="AL45">
        <f t="shared" si="40"/>
        <v>-445.49411417903684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-6.8932378452800402E-9</v>
      </c>
      <c r="AR45">
        <f t="shared" si="45"/>
        <v>-6.8932931066014332E-9</v>
      </c>
      <c r="AS45">
        <f t="shared" si="46"/>
        <v>-2.3084719179614481</v>
      </c>
      <c r="AT45">
        <f t="shared" si="47"/>
        <v>-1.5082016533358065</v>
      </c>
      <c r="AU45">
        <f t="shared" si="48"/>
        <v>-3.8166735781905476</v>
      </c>
      <c r="AW45">
        <v>42</v>
      </c>
      <c r="AX45">
        <f>IF(Z45&gt;0, (R45*SUMPRODUCT(K45:$K$98, X45:$X$98)-K45*$AZ$3)/Z45, 0)</f>
        <v>-1.7405723842417298E+16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1000000</v>
      </c>
      <c r="S46">
        <f t="shared" si="32"/>
        <v>-1.1739274918695728E+17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-2245.4340394744809</v>
      </c>
      <c r="AC46">
        <f t="shared" si="33"/>
        <v>-2004.8518209654098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-1.1063728398287547E-7</v>
      </c>
      <c r="AI46">
        <f t="shared" si="38"/>
        <v>-1.1063813789073385E-7</v>
      </c>
      <c r="AJ46">
        <f t="shared" si="39"/>
        <v>-240.58221850907103</v>
      </c>
      <c r="AK46">
        <f t="shared" si="61"/>
        <v>-157.18038276321369</v>
      </c>
      <c r="AL46">
        <f t="shared" si="40"/>
        <v>-397.76260138292287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-8.4630426783520522E-10</v>
      </c>
      <c r="AR46">
        <f t="shared" si="45"/>
        <v>-8.4631079968268803E-10</v>
      </c>
      <c r="AS46">
        <f t="shared" si="46"/>
        <v>-1.8402996798168236</v>
      </c>
      <c r="AT46">
        <f t="shared" si="47"/>
        <v>-1.2023291241772367</v>
      </c>
      <c r="AU46">
        <f t="shared" si="48"/>
        <v>-3.0426288048403713</v>
      </c>
      <c r="AW46">
        <v>43</v>
      </c>
      <c r="AX46">
        <f>IF(Z46&gt;0, (R46*SUMPRODUCT(K46:$K$98, X46:$X$98)-K46*$AZ$3)/Z46, 0)</f>
        <v>-1.1739274918695728E+17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1000000</v>
      </c>
      <c r="S47">
        <f t="shared" si="32"/>
        <v>-8.2072930509200064E+17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-2004.8518209654098</v>
      </c>
      <c r="AC47">
        <f t="shared" si="33"/>
        <v>-1790.0462687198592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-1.4726332153807661E-8</v>
      </c>
      <c r="AI47">
        <f t="shared" si="38"/>
        <v>-1.4726441205979772E-8</v>
      </c>
      <c r="AJ47">
        <f t="shared" si="39"/>
        <v>-214.80555224555064</v>
      </c>
      <c r="AK47">
        <f t="shared" si="61"/>
        <v>-140.33962746757871</v>
      </c>
      <c r="AL47">
        <f t="shared" si="40"/>
        <v>-355.1451797278558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-1.005776755250135E-10</v>
      </c>
      <c r="AR47">
        <f t="shared" si="45"/>
        <v>-1.0057842032785152E-10</v>
      </c>
      <c r="AS47">
        <f t="shared" si="46"/>
        <v>-1.4670756376453318</v>
      </c>
      <c r="AT47">
        <f t="shared" si="47"/>
        <v>-0.95848941659826681</v>
      </c>
      <c r="AU47">
        <f t="shared" si="48"/>
        <v>-2.4255650543441769</v>
      </c>
      <c r="AW47">
        <v>44</v>
      </c>
      <c r="AX47">
        <f>IF(Z47&gt;0, (R47*SUMPRODUCT(K47:$K$98, X47:$X$98)-K47*$AZ$3)/Z47, 0)</f>
        <v>-8.2072930509200064E+17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1000000</v>
      </c>
      <c r="S48">
        <f t="shared" si="32"/>
        <v>-5.960115961342806E+18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-1790.0462687198592</v>
      </c>
      <c r="AC48">
        <f t="shared" si="33"/>
        <v>-1598.2555970713909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-1.891074534479946E-9</v>
      </c>
      <c r="AI48">
        <f t="shared" si="38"/>
        <v>-1.8910879424036126E-9</v>
      </c>
      <c r="AJ48">
        <f t="shared" si="39"/>
        <v>-191.79067164846833</v>
      </c>
      <c r="AK48">
        <f t="shared" si="61"/>
        <v>-125.30323881039016</v>
      </c>
      <c r="AL48">
        <f t="shared" si="40"/>
        <v>-317.09391046074961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-1.1531813928857943E-11</v>
      </c>
      <c r="AR48">
        <f t="shared" si="45"/>
        <v>-1.1531895690670119E-11</v>
      </c>
      <c r="AS48">
        <f t="shared" si="46"/>
        <v>-1.1695437162391136</v>
      </c>
      <c r="AT48">
        <f t="shared" si="47"/>
        <v>-0.76410189460990485</v>
      </c>
      <c r="AU48">
        <f t="shared" si="48"/>
        <v>-1.9336456108605504</v>
      </c>
      <c r="AW48">
        <v>45</v>
      </c>
      <c r="AX48">
        <f>IF(Z48&gt;0, (R48*SUMPRODUCT(K48:$K$98, X48:$X$98)-K48*$AZ$3)/Z48, 0)</f>
        <v>-5.960115961342806E+18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1000000</v>
      </c>
      <c r="S49">
        <f t="shared" si="32"/>
        <v>-4.5107178538821607E+19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-1598.2555970713909</v>
      </c>
      <c r="AC49">
        <f t="shared" si="33"/>
        <v>-1427.0139259566092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-2.3384081708606529E-10</v>
      </c>
      <c r="AI49">
        <f t="shared" si="38"/>
        <v>-2.3384239888964091E-10</v>
      </c>
      <c r="AJ49">
        <f t="shared" si="39"/>
        <v>-171.24167111478164</v>
      </c>
      <c r="AK49">
        <f t="shared" si="61"/>
        <v>-111.87789179499737</v>
      </c>
      <c r="AL49">
        <f t="shared" si="40"/>
        <v>-283.11956291001286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-1.2731843072178224E-12</v>
      </c>
      <c r="AR49">
        <f t="shared" si="45"/>
        <v>-1.273192919604294E-12</v>
      </c>
      <c r="AS49">
        <f t="shared" si="46"/>
        <v>-0.93235309011451251</v>
      </c>
      <c r="AT49">
        <f t="shared" si="47"/>
        <v>-0.60913735220818466</v>
      </c>
      <c r="AU49">
        <f t="shared" si="48"/>
        <v>-1.5414904423239704</v>
      </c>
      <c r="AW49">
        <v>46</v>
      </c>
      <c r="AX49">
        <f>IF(Z49&gt;0, (R49*SUMPRODUCT(K49:$K$98, X49:$X$98)-K49*$AZ$3)/Z49, 0)</f>
        <v>-4.5107178538821607E+19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1000000</v>
      </c>
      <c r="S50">
        <f t="shared" si="32"/>
        <v>-3.5651238225699104E+20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-1427.0139259566092</v>
      </c>
      <c r="AC50">
        <f t="shared" si="33"/>
        <v>-1274.1195767469733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-2.7745866969360477E-11</v>
      </c>
      <c r="AI50">
        <f t="shared" si="38"/>
        <v>-2.774604566155185E-11</v>
      </c>
      <c r="AJ50">
        <f t="shared" si="39"/>
        <v>-152.89434920963595</v>
      </c>
      <c r="AK50">
        <f t="shared" si="61"/>
        <v>-99.890974816962654</v>
      </c>
      <c r="AL50">
        <f t="shared" si="40"/>
        <v>-252.78532402662634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-1.3488114194726149E-13</v>
      </c>
      <c r="AR50">
        <f t="shared" si="45"/>
        <v>-1.3488201062463443E-13</v>
      </c>
      <c r="AS50">
        <f t="shared" si="46"/>
        <v>-0.74326617515511029</v>
      </c>
      <c r="AT50">
        <f t="shared" si="47"/>
        <v>-0.48560056776800781</v>
      </c>
      <c r="AU50">
        <f t="shared" si="48"/>
        <v>-1.2288667429232529</v>
      </c>
      <c r="AW50">
        <v>47</v>
      </c>
      <c r="AX50">
        <f>IF(Z50&gt;0, (R50*SUMPRODUCT(K50:$K$98, X50:$X$98)-K50*$AZ$3)/Z50, 0)</f>
        <v>-3.5651238225699104E+20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1000000</v>
      </c>
      <c r="S51">
        <f t="shared" si="32"/>
        <v>-2.9462269065730867E+21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-1274.1195767469733</v>
      </c>
      <c r="AC51">
        <f t="shared" si="33"/>
        <v>-1137.6067649526549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-3.1519821200048619E-12</v>
      </c>
      <c r="AI51">
        <f t="shared" si="38"/>
        <v>-3.1520014261683214E-12</v>
      </c>
      <c r="AJ51">
        <f t="shared" si="39"/>
        <v>-136.5128117943184</v>
      </c>
      <c r="AK51">
        <f t="shared" si="61"/>
        <v>-89.188370372288134</v>
      </c>
      <c r="AL51">
        <f t="shared" si="40"/>
        <v>-225.70118216660967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-1.3681025647798272E-14</v>
      </c>
      <c r="AR51">
        <f t="shared" si="45"/>
        <v>-1.3681109445265197E-14</v>
      </c>
      <c r="AS51">
        <f t="shared" si="46"/>
        <v>-0.59252724422442082</v>
      </c>
      <c r="AT51">
        <f t="shared" si="47"/>
        <v>-0.3871177995599554</v>
      </c>
      <c r="AU51">
        <f t="shared" si="48"/>
        <v>-0.97964504378438988</v>
      </c>
      <c r="AW51">
        <v>48</v>
      </c>
      <c r="AX51">
        <f>IF(Z51&gt;0, (R51*SUMPRODUCT(K51:$K$98, X51:$X$98)-K51*$AZ$3)/Z51, 0)</f>
        <v>-2.9462269065730867E+21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1000000</v>
      </c>
      <c r="S52">
        <f t="shared" si="32"/>
        <v>-2.5539977555541353E+22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-1137.6067649526549</v>
      </c>
      <c r="AC52">
        <f t="shared" si="33"/>
        <v>-1015.7203258505847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-3.4249221588857386E-13</v>
      </c>
      <c r="AI52">
        <f t="shared" si="38"/>
        <v>-3.4249420437960453E-13</v>
      </c>
      <c r="AJ52">
        <f t="shared" si="39"/>
        <v>-121.8864391020702</v>
      </c>
      <c r="AK52">
        <f t="shared" si="61"/>
        <v>-79.632473546685844</v>
      </c>
      <c r="AL52">
        <f t="shared" si="40"/>
        <v>-201.51891264875638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-1.3272954160687936E-15</v>
      </c>
      <c r="AR52">
        <f t="shared" si="45"/>
        <v>-1.3273031222732194E-15</v>
      </c>
      <c r="AS52">
        <f t="shared" si="46"/>
        <v>-0.47235909137788723</v>
      </c>
      <c r="AT52">
        <f t="shared" si="47"/>
        <v>-0.30860793970021955</v>
      </c>
      <c r="AU52">
        <f t="shared" si="48"/>
        <v>-0.78096703107810805</v>
      </c>
      <c r="AW52">
        <v>49</v>
      </c>
      <c r="AX52">
        <f>IF(Z52&gt;0, (R52*SUMPRODUCT(K52:$K$98, X52:$X$98)-K52*$AZ$3)/Z52, 0)</f>
        <v>-2.5539977555541353E+22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1000000</v>
      </c>
      <c r="S53">
        <f t="shared" si="32"/>
        <v>-2.3300858108354105E+23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-1015.7203258505847</v>
      </c>
      <c r="AC53">
        <f t="shared" si="33"/>
        <v>-906.8931480808792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-3.5480020477389615E-14</v>
      </c>
      <c r="AI53">
        <f t="shared" si="38"/>
        <v>-3.5480215082486101E-14</v>
      </c>
      <c r="AJ53">
        <f t="shared" si="39"/>
        <v>-108.82717776970549</v>
      </c>
      <c r="AK53">
        <f t="shared" si="61"/>
        <v>-71.10042280954093</v>
      </c>
      <c r="AL53">
        <f t="shared" si="40"/>
        <v>-179.92760057924644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-1.2276730670539216E-16</v>
      </c>
      <c r="AR53">
        <f t="shared" si="45"/>
        <v>-1.2276798007432614E-16</v>
      </c>
      <c r="AS53">
        <f t="shared" si="46"/>
        <v>-0.37656177565201449</v>
      </c>
      <c r="AT53">
        <f t="shared" si="47"/>
        <v>-0.24602036009264952</v>
      </c>
      <c r="AU53">
        <f t="shared" si="48"/>
        <v>-0.62258213574466414</v>
      </c>
      <c r="AW53">
        <v>50</v>
      </c>
      <c r="AX53">
        <f>IF(Z53&gt;0, (R53*SUMPRODUCT(K53:$K$98, X53:$X$98)-K53*$AZ$3)/Z53, 0)</f>
        <v>-2.3300858108354105E+23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1000000</v>
      </c>
      <c r="S54">
        <f t="shared" si="32"/>
        <v>-2.2447841980746204E+24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-906.8931480808792</v>
      </c>
      <c r="AC54">
        <f t="shared" si="33"/>
        <v>-809.72602507221336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-3.4924664926513197E-15</v>
      </c>
      <c r="AI54">
        <f t="shared" si="38"/>
        <v>-3.4924845283722091E-15</v>
      </c>
      <c r="AJ54">
        <f t="shared" si="39"/>
        <v>-97.16712300866584</v>
      </c>
      <c r="AK54">
        <f t="shared" si="61"/>
        <v>-63.48252036566155</v>
      </c>
      <c r="AL54">
        <f t="shared" si="40"/>
        <v>-160.64964337432738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-1.0789792478690991E-17</v>
      </c>
      <c r="AR54">
        <f t="shared" si="45"/>
        <v>-1.0789848199106923E-17</v>
      </c>
      <c r="AS54">
        <f t="shared" si="46"/>
        <v>-0.30019274206952751</v>
      </c>
      <c r="AT54">
        <f t="shared" si="47"/>
        <v>-0.19612592481875757</v>
      </c>
      <c r="AU54">
        <f t="shared" si="48"/>
        <v>-0.49631866688828508</v>
      </c>
      <c r="AW54">
        <v>51</v>
      </c>
      <c r="AX54">
        <f>IF(Z54&gt;0, (R54*SUMPRODUCT(K54:$K$98, X54:$X$98)-K54*$AZ$3)/Z54, 0)</f>
        <v>-2.2447841980746204E+24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1000000</v>
      </c>
      <c r="S55">
        <f t="shared" si="32"/>
        <v>-2.2914070428899092E+25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-809.72602507221336</v>
      </c>
      <c r="AC55">
        <f t="shared" si="33"/>
        <v>-722.96966524304764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-3.2555593193794918E-16</v>
      </c>
      <c r="AI55">
        <f t="shared" si="38"/>
        <v>-3.2555750950503289E-16</v>
      </c>
      <c r="AJ55">
        <f t="shared" si="39"/>
        <v>-86.756359829165717</v>
      </c>
      <c r="AK55">
        <f t="shared" si="61"/>
        <v>-56.680821755054943</v>
      </c>
      <c r="AL55">
        <f t="shared" si="40"/>
        <v>-143.43718158422067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-8.9802501459941765E-19</v>
      </c>
      <c r="AR55">
        <f t="shared" si="45"/>
        <v>-8.9802936621634242E-19</v>
      </c>
      <c r="AS55">
        <f t="shared" si="46"/>
        <v>-0.23931181606307939</v>
      </c>
      <c r="AT55">
        <f t="shared" si="47"/>
        <v>-0.15635038649454522</v>
      </c>
      <c r="AU55">
        <f t="shared" si="48"/>
        <v>-0.39566220255762458</v>
      </c>
      <c r="AW55">
        <v>52</v>
      </c>
      <c r="AX55">
        <f>IF(Z55&gt;0, (R55*SUMPRODUCT(K55:$K$98, X55:$X$98)-K55*$AZ$3)/Z55, 0)</f>
        <v>-2.2914070428899092E+25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1000000</v>
      </c>
      <c r="S56">
        <f t="shared" si="32"/>
        <v>-2.487964844074583E+26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-722.96966524304764</v>
      </c>
      <c r="AC56">
        <f t="shared" si="33"/>
        <v>-645.50862968129252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-2.8641303534645596E-17</v>
      </c>
      <c r="AI56">
        <f t="shared" si="38"/>
        <v>-2.8641433260881725E-17</v>
      </c>
      <c r="AJ56">
        <f t="shared" si="39"/>
        <v>-77.461035561755125</v>
      </c>
      <c r="AK56">
        <f t="shared" si="61"/>
        <v>-50.607876567013342</v>
      </c>
      <c r="AL56">
        <f t="shared" si="40"/>
        <v>-128.06891212876846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-7.0540344831231217E-20</v>
      </c>
      <c r="AR56">
        <f t="shared" si="45"/>
        <v>-7.0540664332521339E-20</v>
      </c>
      <c r="AS56">
        <f t="shared" si="46"/>
        <v>-0.19077791459110285</v>
      </c>
      <c r="AT56">
        <f t="shared" si="47"/>
        <v>-0.12464157086618718</v>
      </c>
      <c r="AU56">
        <f t="shared" si="48"/>
        <v>-0.31541948545729004</v>
      </c>
      <c r="AW56">
        <v>53</v>
      </c>
      <c r="AX56">
        <f>IF(Z56&gt;0, (R56*SUMPRODUCT(K56:$K$98, X56:$X$98)-K56*$AZ$3)/Z56, 0)</f>
        <v>-2.487964844074583E+26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1000000</v>
      </c>
      <c r="S57">
        <f t="shared" si="32"/>
        <v>-2.8865281803738671E+27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-645.50862968129252</v>
      </c>
      <c r="AC57">
        <f t="shared" si="33"/>
        <v>-576.34699078686833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-2.3689115854783087E-18</v>
      </c>
      <c r="AI57">
        <f t="shared" si="38"/>
        <v>-2.3689215688728014E-18</v>
      </c>
      <c r="AJ57">
        <f t="shared" si="39"/>
        <v>-69.161638894424186</v>
      </c>
      <c r="AK57">
        <f t="shared" si="61"/>
        <v>-45.185604077690478</v>
      </c>
      <c r="AL57">
        <f t="shared" si="40"/>
        <v>-114.34724297211466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-5.209255125712675E-21</v>
      </c>
      <c r="AR57">
        <f t="shared" si="45"/>
        <v>-5.2092770792753366E-21</v>
      </c>
      <c r="AS57">
        <f t="shared" si="46"/>
        <v>-0.15208698548397862</v>
      </c>
      <c r="AT57">
        <f t="shared" si="47"/>
        <v>-9.9363497182866037E-2</v>
      </c>
      <c r="AU57">
        <f t="shared" si="48"/>
        <v>-0.25145048266684461</v>
      </c>
      <c r="AW57">
        <v>54</v>
      </c>
      <c r="AX57">
        <f>IF(Z57&gt;0, (R57*SUMPRODUCT(K57:$K$98, X57:$X$98)-K57*$AZ$3)/Z57, 0)</f>
        <v>-2.8865281803738671E+27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1000000</v>
      </c>
      <c r="S58">
        <f t="shared" si="32"/>
        <v>-3.5957222625888143E+28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-576.34699078686833</v>
      </c>
      <c r="AC58">
        <f t="shared" si="33"/>
        <v>-514.59552748827514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-1.8335988516843603E-19</v>
      </c>
      <c r="AI58">
        <f t="shared" si="38"/>
        <v>-1.8336060073472552E-19</v>
      </c>
      <c r="AJ58">
        <f t="shared" si="39"/>
        <v>-61.751463298593194</v>
      </c>
      <c r="AK58">
        <f t="shared" si="61"/>
        <v>-40.34428935508079</v>
      </c>
      <c r="AL58">
        <f t="shared" si="40"/>
        <v>-102.09575265367398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-3.6000877075447224E-22</v>
      </c>
      <c r="AR58">
        <f t="shared" si="45"/>
        <v>-3.6001017569721658E-22</v>
      </c>
      <c r="AS58">
        <f t="shared" si="46"/>
        <v>-0.12124281368301897</v>
      </c>
      <c r="AT58">
        <f t="shared" si="47"/>
        <v>-7.9211971606238871E-2</v>
      </c>
      <c r="AU58">
        <f t="shared" si="48"/>
        <v>-0.20045478528925784</v>
      </c>
      <c r="AW58">
        <v>55</v>
      </c>
      <c r="AX58">
        <f>IF(Z58&gt;0, (R58*SUMPRODUCT(K58:$K$98, X58:$X$98)-K58*$AZ$3)/Z58, 0)</f>
        <v>-3.5957222625888143E+28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1000000</v>
      </c>
      <c r="S59">
        <f t="shared" si="32"/>
        <v>-4.8337807959452303E+29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-514.59552748827514</v>
      </c>
      <c r="AC59">
        <f t="shared" si="33"/>
        <v>-459.46029240024563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-1.3217693027829354E-20</v>
      </c>
      <c r="AI59">
        <f t="shared" si="38"/>
        <v>-1.3217740553804547E-20</v>
      </c>
      <c r="AJ59">
        <f t="shared" si="39"/>
        <v>-55.135235088029503</v>
      </c>
      <c r="AK59">
        <f t="shared" si="61"/>
        <v>-36.021686924179264</v>
      </c>
      <c r="AL59">
        <f t="shared" si="40"/>
        <v>-91.156922012208767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-2.3171086149921273E-23</v>
      </c>
      <c r="AR59">
        <f t="shared" si="45"/>
        <v>-2.3171169464646713E-23</v>
      </c>
      <c r="AS59">
        <f t="shared" si="46"/>
        <v>-9.6654028765161562E-2</v>
      </c>
      <c r="AT59">
        <f t="shared" si="47"/>
        <v>-6.3147298793238868E-2</v>
      </c>
      <c r="AU59">
        <f t="shared" si="48"/>
        <v>-0.15980132755840043</v>
      </c>
      <c r="AW59">
        <v>56</v>
      </c>
      <c r="AX59">
        <f>IF(Z59&gt;0, (R59*SUMPRODUCT(K59:$K$98, X59:$X$98)-K59*$AZ$3)/Z59, 0)</f>
        <v>-4.8337807959452303E+29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1000000</v>
      </c>
      <c r="S60">
        <f t="shared" si="32"/>
        <v>-7.1558703381716772E+30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-459.46029240024563</v>
      </c>
      <c r="AC60">
        <f t="shared" si="33"/>
        <v>-410.23240392879069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-8.8368621532114749E-22</v>
      </c>
      <c r="AI60">
        <f t="shared" si="38"/>
        <v>-8.8368908172582324E-22</v>
      </c>
      <c r="AJ60">
        <f t="shared" si="39"/>
        <v>-49.227888471454946</v>
      </c>
      <c r="AK60">
        <f t="shared" si="61"/>
        <v>-32.162220468017196</v>
      </c>
      <c r="AL60">
        <f t="shared" si="40"/>
        <v>-81.390108939472142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-1.3831548001061374E-24</v>
      </c>
      <c r="AR60">
        <f t="shared" si="45"/>
        <v>-1.3831592866323698E-24</v>
      </c>
      <c r="AS60">
        <f t="shared" si="46"/>
        <v>-7.7051999972227059E-2</v>
      </c>
      <c r="AT60">
        <f t="shared" si="47"/>
        <v>-5.0340639981854958E-2</v>
      </c>
      <c r="AU60">
        <f t="shared" si="48"/>
        <v>-0.12739263995408201</v>
      </c>
      <c r="AW60">
        <v>57</v>
      </c>
      <c r="AX60">
        <f>IF(Z60&gt;0, (R60*SUMPRODUCT(K60:$K$98, X60:$X$98)-K60*$AZ$3)/Z60, 0)</f>
        <v>-7.1558703381716772E+30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1000000</v>
      </c>
      <c r="S61">
        <f t="shared" si="32"/>
        <v>-1.1779306079230789E+32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-410.23240392879069</v>
      </c>
      <c r="AC61">
        <f t="shared" si="33"/>
        <v>-366.27893207927741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-5.3645300613683177E-23</v>
      </c>
      <c r="AI61">
        <f t="shared" si="38"/>
        <v>-5.3645456089281488E-23</v>
      </c>
      <c r="AJ61">
        <f t="shared" si="39"/>
        <v>-43.953471849513278</v>
      </c>
      <c r="AK61">
        <f t="shared" si="61"/>
        <v>-28.716268275015352</v>
      </c>
      <c r="AL61">
        <f t="shared" si="40"/>
        <v>-72.66974012452863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-7.4969802791192793E-26</v>
      </c>
      <c r="AR61">
        <f t="shared" si="45"/>
        <v>-7.4970020069776583E-26</v>
      </c>
      <c r="AS61">
        <f t="shared" si="46"/>
        <v>-6.1425382630920705E-2</v>
      </c>
      <c r="AT61">
        <f t="shared" si="47"/>
        <v>-4.0131249985534877E-2</v>
      </c>
      <c r="AU61">
        <f t="shared" si="48"/>
        <v>-0.10155663261645557</v>
      </c>
      <c r="AW61">
        <v>58</v>
      </c>
      <c r="AX61">
        <f>IF(Z61&gt;0, (R61*SUMPRODUCT(K61:$K$98, X61:$X$98)-K61*$AZ$3)/Z61, 0)</f>
        <v>-1.1779306079230789E+32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1000000</v>
      </c>
      <c r="S62">
        <f t="shared" si="32"/>
        <v>-2.1815663057324811E+33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-366.27893207927741</v>
      </c>
      <c r="AC62">
        <f t="shared" si="33"/>
        <v>-327.03476078506912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-2.928508608710259E-24</v>
      </c>
      <c r="AI62">
        <f t="shared" si="38"/>
        <v>-2.9285161041221546E-24</v>
      </c>
      <c r="AJ62">
        <f t="shared" si="39"/>
        <v>-39.244171294208286</v>
      </c>
      <c r="AK62">
        <f t="shared" si="61"/>
        <v>-25.639525245549422</v>
      </c>
      <c r="AL62">
        <f t="shared" si="40"/>
        <v>-64.883696539757707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-3.6541230471885937E-27</v>
      </c>
      <c r="AR62">
        <f t="shared" si="45"/>
        <v>-3.6541323997844076E-27</v>
      </c>
      <c r="AS62">
        <f t="shared" si="46"/>
        <v>-4.8967938959598778E-2</v>
      </c>
      <c r="AT62">
        <f t="shared" si="47"/>
        <v>-3.1992386786937881E-2</v>
      </c>
      <c r="AU62">
        <f t="shared" si="48"/>
        <v>-8.0960325746536652E-2</v>
      </c>
      <c r="AW62">
        <v>59</v>
      </c>
      <c r="AX62">
        <f>IF(Z62&gt;0, (R62*SUMPRODUCT(K62:$K$98, X62:$X$98)-K62*$AZ$3)/Z62, 0)</f>
        <v>-2.1815663057324811E+33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1000000</v>
      </c>
      <c r="S63">
        <f t="shared" si="32"/>
        <v>-4.6127822467369211E+34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-327.03476078506912</v>
      </c>
      <c r="AC63">
        <f t="shared" si="33"/>
        <v>-291.99532212952596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-1.4207902099766675E-25</v>
      </c>
      <c r="AI63">
        <f t="shared" si="38"/>
        <v>-1.4207933750439362E-25</v>
      </c>
      <c r="AJ63">
        <f t="shared" si="39"/>
        <v>-35.039438655543165</v>
      </c>
      <c r="AK63">
        <f t="shared" si="61"/>
        <v>-22.892433254954842</v>
      </c>
      <c r="AL63">
        <f t="shared" si="40"/>
        <v>-57.931871910498003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-1.5828822013136012E-28</v>
      </c>
      <c r="AR63">
        <f t="shared" si="45"/>
        <v>-1.5828857274701092E-28</v>
      </c>
      <c r="AS63">
        <f t="shared" si="46"/>
        <v>-3.903694113488429E-2</v>
      </c>
      <c r="AT63">
        <f t="shared" si="47"/>
        <v>-2.5504134874791039E-2</v>
      </c>
      <c r="AU63">
        <f t="shared" si="48"/>
        <v>-6.4541076009675319E-2</v>
      </c>
      <c r="AW63">
        <v>60</v>
      </c>
      <c r="AX63">
        <f>IF(Z63&gt;0, (R63*SUMPRODUCT(K63:$K$98, X63:$X$98)-K63*$AZ$3)/Z63, 0)</f>
        <v>-4.6127822467369211E+34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1000000</v>
      </c>
      <c r="S64">
        <f t="shared" si="32"/>
        <v>-1.1346061607315343E+36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-291.99532212952596</v>
      </c>
      <c r="AC64">
        <f t="shared" si="33"/>
        <v>-260.71010904421962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-6.0370529226965284E-27</v>
      </c>
      <c r="AI64">
        <f t="shared" si="38"/>
        <v>-6.037064411709988E-27</v>
      </c>
      <c r="AJ64">
        <f t="shared" si="39"/>
        <v>-31.285213085306339</v>
      </c>
      <c r="AK64">
        <f t="shared" si="61"/>
        <v>-20.43967254906682</v>
      </c>
      <c r="AL64">
        <f t="shared" si="40"/>
        <v>-51.724885634373159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-6.005174062785355E-30</v>
      </c>
      <c r="AR64">
        <f t="shared" si="45"/>
        <v>-6.0051854911306943E-30</v>
      </c>
      <c r="AS64">
        <f t="shared" si="46"/>
        <v>-3.1120010471049276E-2</v>
      </c>
      <c r="AT64">
        <f t="shared" si="47"/>
        <v>-2.0331740174418873E-2</v>
      </c>
      <c r="AU64">
        <f t="shared" si="48"/>
        <v>-5.1451750645468149E-2</v>
      </c>
      <c r="AW64">
        <v>61</v>
      </c>
      <c r="AX64">
        <f>IF(Z64&gt;0, (R64*SUMPRODUCT(K64:$K$98, X64:$X$98)-K64*$AZ$3)/Z64, 0)</f>
        <v>-1.1346061607315343E+36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1000000</v>
      </c>
      <c r="S65">
        <f t="shared" si="32"/>
        <v>-3.3321270020240053E+37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-260.71010904421962</v>
      </c>
      <c r="AC65">
        <f t="shared" si="33"/>
        <v>-232.77688307519608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-2.2049663184236384E-28</v>
      </c>
      <c r="AI65">
        <f t="shared" si="38"/>
        <v>-2.2049698113409691E-28</v>
      </c>
      <c r="AJ65">
        <f t="shared" si="39"/>
        <v>-27.933225969023539</v>
      </c>
      <c r="AK65">
        <f t="shared" si="61"/>
        <v>-18.249707633095376</v>
      </c>
      <c r="AL65">
        <f t="shared" si="40"/>
        <v>-46.182933602118915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-1.9583240357305043E-31</v>
      </c>
      <c r="AR65">
        <f t="shared" si="45"/>
        <v>-1.9583271379384184E-31</v>
      </c>
      <c r="AS65">
        <f t="shared" si="46"/>
        <v>-2.4808681816844147E-2</v>
      </c>
      <c r="AT65">
        <f t="shared" si="47"/>
        <v>-1.6208338787004839E-2</v>
      </c>
      <c r="AU65">
        <f t="shared" si="48"/>
        <v>-4.1017020603848986E-2</v>
      </c>
      <c r="AW65">
        <v>62</v>
      </c>
      <c r="AX65">
        <f>IF(Z65&gt;0, (R65*SUMPRODUCT(K65:$K$98, X65:$X$98)-K65*$AZ$3)/Z65, 0)</f>
        <v>-3.3321270020240053E+37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1000000</v>
      </c>
      <c r="S66">
        <f t="shared" si="32"/>
        <v>-1.2140716909408326E+39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-232.77688307519608</v>
      </c>
      <c r="AC66">
        <f t="shared" si="33"/>
        <v>-207.83650274571076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-6.7447866691641756E-30</v>
      </c>
      <c r="AI66">
        <f t="shared" si="38"/>
        <v>-6.7447952286464662E-30</v>
      </c>
      <c r="AJ66">
        <f t="shared" si="39"/>
        <v>-24.940380329485322</v>
      </c>
      <c r="AK66">
        <f t="shared" si="61"/>
        <v>-16.294381815263726</v>
      </c>
      <c r="AL66">
        <f t="shared" si="40"/>
        <v>-41.234762144749048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-5.3485097237958445E-33</v>
      </c>
      <c r="AR66">
        <f t="shared" si="45"/>
        <v>-5.3485165113306488E-33</v>
      </c>
      <c r="AS66">
        <f t="shared" si="46"/>
        <v>-1.9777329254499494E-2</v>
      </c>
      <c r="AT66">
        <f t="shared" si="47"/>
        <v>-1.2921188446272989E-2</v>
      </c>
      <c r="AU66">
        <f t="shared" si="48"/>
        <v>-3.2698517700772485E-2</v>
      </c>
      <c r="AW66">
        <v>63</v>
      </c>
      <c r="AX66">
        <f>IF(Z66&gt;0, (R66*SUMPRODUCT(K66:$K$98, X66:$X$98)-K66*$AZ$3)/Z66, 0)</f>
        <v>-1.2140716909408326E+39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1000000</v>
      </c>
      <c r="S67">
        <f t="shared" si="32"/>
        <v>-5.8253918271728442E+40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-207.83650274571076</v>
      </c>
      <c r="AC67">
        <f t="shared" si="33"/>
        <v>-185.56830602295602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-1.662922416261997E-31</v>
      </c>
      <c r="AI67">
        <f t="shared" ref="AI67:AI69" si="62">SUM(AE67:AH67)</f>
        <v>-1.662924009015854E-31</v>
      </c>
      <c r="AJ67">
        <f t="shared" si="39"/>
        <v>-22.268196722754737</v>
      </c>
      <c r="AK67">
        <f t="shared" si="61"/>
        <v>-14.548555192199755</v>
      </c>
      <c r="AL67">
        <f t="shared" ref="AL67:AL69" si="63">SUM(AI67:AK67)</f>
        <v>-36.816751914954494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-1.1773851035885571E-34</v>
      </c>
      <c r="AR67">
        <f t="shared" si="45"/>
        <v>-1.1773862312928003E-34</v>
      </c>
      <c r="AS67">
        <f t="shared" si="46"/>
        <v>-1.5766365795997675E-2</v>
      </c>
      <c r="AT67">
        <f t="shared" si="47"/>
        <v>-1.0300692320051808E-2</v>
      </c>
      <c r="AU67">
        <f t="shared" si="48"/>
        <v>-2.6067058116049483E-2</v>
      </c>
      <c r="AW67">
        <v>64</v>
      </c>
      <c r="AX67">
        <f>IF(Z67&gt;0, (R67*SUMPRODUCT(K67:$K$98, X67:$X$98)-K67*$AZ$3)/Z67, 0)</f>
        <v>-5.8253918271728442E+40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1000000</v>
      </c>
      <c r="S68">
        <f t="shared" si="32"/>
        <v>-4.0919630725887497E+42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-185.56830602295602</v>
      </c>
      <c r="AC68">
        <f t="shared" si="33"/>
        <v>-165.68598752049647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-3.1131620496417176E-33</v>
      </c>
      <c r="AI68">
        <f t="shared" si="62"/>
        <v>-3.1131640741710766E-33</v>
      </c>
      <c r="AJ68">
        <f t="shared" si="39"/>
        <v>-19.882318502459555</v>
      </c>
      <c r="AK68">
        <f t="shared" si="61"/>
        <v>-12.989781421606923</v>
      </c>
      <c r="AL68">
        <f t="shared" si="63"/>
        <v>-32.872099924066475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-1.968023382499962E-36</v>
      </c>
      <c r="AR68">
        <f t="shared" si="45"/>
        <v>-1.9680246623309036E-36</v>
      </c>
      <c r="AS68">
        <f t="shared" si="46"/>
        <v>-1.2568850283799145E-2</v>
      </c>
      <c r="AT68">
        <f t="shared" si="47"/>
        <v>-8.2116488520821169E-3</v>
      </c>
      <c r="AU68">
        <f t="shared" si="48"/>
        <v>-2.0780499135881262E-2</v>
      </c>
      <c r="AW68">
        <v>65</v>
      </c>
      <c r="AX68">
        <f>IF(Z68&gt;0, (R68*SUMPRODUCT(K68:$K$98, X68:$X$98)-K68*$AZ$3)/Z68, 0)</f>
        <v>-4.0919630725887497E+42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-165.68598752049647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-165.68598752049647</v>
      </c>
      <c r="AK69">
        <f t="shared" si="61"/>
        <v>-11.598019126434753</v>
      </c>
      <c r="AL69">
        <f t="shared" si="63"/>
        <v>-177.28400664693123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-2.2854123954521403E-38</v>
      </c>
      <c r="AR69">
        <f t="shared" si="45"/>
        <v>-2.2854123954521403E-38</v>
      </c>
      <c r="AS69">
        <f t="shared" si="46"/>
        <v>-9.3518231278267555E-2</v>
      </c>
      <c r="AT69">
        <f t="shared" si="47"/>
        <v>-6.5462761894787289E-3</v>
      </c>
      <c r="AU69">
        <f t="shared" si="48"/>
        <v>-0.10006450746774628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389953.81634867034</v>
      </c>
      <c r="AO71" s="6">
        <f t="shared" si="70"/>
        <v>-38995.381634867037</v>
      </c>
      <c r="AP71" s="6">
        <f t="shared" si="70"/>
        <v>-624.6460830230975</v>
      </c>
      <c r="AQ71" s="6">
        <f t="shared" si="70"/>
        <v>-262094.10573719681</v>
      </c>
      <c r="AR71" s="6">
        <f t="shared" si="70"/>
        <v>88239.682893583435</v>
      </c>
      <c r="AS71" s="6">
        <f t="shared" si="70"/>
        <v>-17398.259718493788</v>
      </c>
      <c r="AT71" s="6">
        <f t="shared" si="70"/>
        <v>10148.984835788042</v>
      </c>
      <c r="AU71" s="6">
        <f t="shared" si="70"/>
        <v>80990.408010877582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'S.26.04.F'!C3*(1+C12)</f>
        <v>63760.338734927216</v>
      </c>
      <c r="K3">
        <v>1</v>
      </c>
      <c r="L3" s="2">
        <v>0</v>
      </c>
      <c r="O3">
        <f>$C$3</f>
        <v>63760.338734927216</v>
      </c>
      <c r="P3">
        <f>O3*C5</f>
        <v>6376.0338734927218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63760.338734927216</v>
      </c>
      <c r="AF3">
        <f t="shared" ref="AF3:AF34" si="4">-$Z3*P3</f>
        <v>-6376.0338734927218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56984.304861434495</v>
      </c>
      <c r="AJ3">
        <f t="shared" ref="AJ3:AJ34" si="8">AB3-AC3</f>
        <v>0</v>
      </c>
      <c r="AL3">
        <f t="shared" ref="AL3:AL34" si="9">SUM(AI3:AK3)</f>
        <v>56984.304861434495</v>
      </c>
      <c r="AN3">
        <f t="shared" ref="AN3:AN34" si="10">AE3*$K3</f>
        <v>63760.338734927216</v>
      </c>
      <c r="AO3">
        <f t="shared" ref="AO3:AO34" si="11">AF3*$K3</f>
        <v>-6376.0338734927218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56984.304861434495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56984.304861434495</v>
      </c>
      <c r="AW3">
        <v>0</v>
      </c>
      <c r="AX3">
        <f>IF(Z3&gt;0, (R3*SUMPRODUCT(K3:$K$98, X3:$X$98)-K3*$AZ$3)/Z3, 0)</f>
        <v>0</v>
      </c>
      <c r="AZ3">
        <f>C6*SUMPRODUCT(X4:X98, K4:K98)/1</f>
        <v>39528.061139184305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4283.2155325459453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4235.1494077697498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-4235.1494077697498</v>
      </c>
      <c r="AK4">
        <f>G4*SUM(AB4, AE4:AF4)</f>
        <v>0</v>
      </c>
      <c r="AL4">
        <f t="shared" si="9"/>
        <v>-6679.0934077697493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-2182.0928571428572</v>
      </c>
      <c r="AR4">
        <f t="shared" si="14"/>
        <v>-2182.0928571428572</v>
      </c>
      <c r="AS4">
        <f t="shared" si="15"/>
        <v>-3781.3833997944193</v>
      </c>
      <c r="AT4">
        <f t="shared" si="16"/>
        <v>0</v>
      </c>
      <c r="AU4">
        <f t="shared" si="17"/>
        <v>-5963.476256937276</v>
      </c>
      <c r="AW4">
        <v>1</v>
      </c>
      <c r="AX4">
        <f>IF(Z4&gt;0, (R4*SUMPRODUCT(K4:$K$98, X4:$X$98)-K4*$AZ$3)/Z4, 0)</f>
        <v>4283.2155325459453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50</v>
      </c>
      <c r="R5">
        <f t="shared" si="0"/>
        <v>2000000</v>
      </c>
      <c r="S5">
        <f t="shared" si="1"/>
        <v>5967.697860508717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4235.1494077697498</v>
      </c>
      <c r="AC5">
        <f t="shared" si="2"/>
        <v>5834.439950421307</v>
      </c>
      <c r="AE5">
        <f t="shared" si="3"/>
        <v>0</v>
      </c>
      <c r="AF5">
        <f t="shared" si="4"/>
        <v>0</v>
      </c>
      <c r="AG5">
        <f t="shared" si="5"/>
        <v>-48.883506561472849</v>
      </c>
      <c r="AH5">
        <f t="shared" si="6"/>
        <v>-2440.2329810859837</v>
      </c>
      <c r="AI5">
        <f t="shared" si="7"/>
        <v>-2489.1164876474568</v>
      </c>
      <c r="AJ5">
        <f t="shared" si="8"/>
        <v>-1599.2905426515572</v>
      </c>
      <c r="AK5">
        <f>G5*SUM(AB5, AE5:AF5)</f>
        <v>296.46045854388251</v>
      </c>
      <c r="AL5">
        <f t="shared" si="9"/>
        <v>-3791.9465717551316</v>
      </c>
      <c r="AN5">
        <f t="shared" si="10"/>
        <v>0</v>
      </c>
      <c r="AO5">
        <f t="shared" si="11"/>
        <v>0</v>
      </c>
      <c r="AP5">
        <f t="shared" si="12"/>
        <v>-38.969632144031287</v>
      </c>
      <c r="AQ5">
        <f t="shared" si="13"/>
        <v>-1945.3387923198211</v>
      </c>
      <c r="AR5">
        <f t="shared" si="14"/>
        <v>-1984.3084244638526</v>
      </c>
      <c r="AS5">
        <f t="shared" si="15"/>
        <v>-1274.9446290270703</v>
      </c>
      <c r="AT5">
        <f t="shared" si="16"/>
        <v>236.33646248715121</v>
      </c>
      <c r="AU5">
        <f t="shared" si="17"/>
        <v>-3022.9165910037718</v>
      </c>
      <c r="AW5">
        <v>2</v>
      </c>
      <c r="AX5">
        <f>IF(Z5&gt;0, (R5*SUMPRODUCT(K5:$K$98, X5:$X$98)-K5*$AZ$3)/Z5, 0)</f>
        <v>5967.697860508717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50</v>
      </c>
      <c r="R6">
        <f t="shared" si="0"/>
        <v>2000000</v>
      </c>
      <c r="S6">
        <f t="shared" si="1"/>
        <v>7515.8208720183884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5834.439950421307</v>
      </c>
      <c r="AC6">
        <f t="shared" si="2"/>
        <v>7265.3363364893557</v>
      </c>
      <c r="AE6">
        <f t="shared" si="3"/>
        <v>0</v>
      </c>
      <c r="AF6">
        <f t="shared" si="4"/>
        <v>0</v>
      </c>
      <c r="AG6">
        <f t="shared" si="5"/>
        <v>-48.333618244804143</v>
      </c>
      <c r="AH6">
        <f t="shared" si="6"/>
        <v>-2442.1300421591109</v>
      </c>
      <c r="AI6">
        <f t="shared" si="7"/>
        <v>-2490.4636604039151</v>
      </c>
      <c r="AJ6">
        <f t="shared" si="8"/>
        <v>-1430.8963860680487</v>
      </c>
      <c r="AK6">
        <f>G6*SUM(AB6, AE6:AF6)</f>
        <v>408.41079652949151</v>
      </c>
      <c r="AL6">
        <f t="shared" si="9"/>
        <v>-3512.9492499424723</v>
      </c>
      <c r="AN6">
        <f t="shared" si="10"/>
        <v>0</v>
      </c>
      <c r="AO6">
        <f t="shared" si="11"/>
        <v>0</v>
      </c>
      <c r="AP6">
        <f t="shared" si="12"/>
        <v>-34.402914772005495</v>
      </c>
      <c r="AQ6">
        <f t="shared" si="13"/>
        <v>-1738.2599266005877</v>
      </c>
      <c r="AR6">
        <f t="shared" si="14"/>
        <v>-1772.6628413725932</v>
      </c>
      <c r="AS6">
        <f t="shared" si="15"/>
        <v>-1018.4837842708299</v>
      </c>
      <c r="AT6">
        <f t="shared" si="16"/>
        <v>290.69873796343404</v>
      </c>
      <c r="AU6">
        <f t="shared" si="17"/>
        <v>-2500.447887679989</v>
      </c>
      <c r="AW6">
        <v>3</v>
      </c>
      <c r="AX6">
        <f>IF(Z6&gt;0, (R6*SUMPRODUCT(K6:$K$98, X6:$X$98)-K6*$AZ$3)/Z6, 0)</f>
        <v>7515.8208720183884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50</v>
      </c>
      <c r="R7">
        <f t="shared" si="0"/>
        <v>2000000</v>
      </c>
      <c r="S7">
        <f t="shared" si="1"/>
        <v>8936.7287276525258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7265.3363364893557</v>
      </c>
      <c r="AC7">
        <f t="shared" si="2"/>
        <v>8541.5721048779415</v>
      </c>
      <c r="AE7">
        <f t="shared" si="3"/>
        <v>0</v>
      </c>
      <c r="AF7">
        <f t="shared" si="4"/>
        <v>0</v>
      </c>
      <c r="AG7">
        <f t="shared" si="5"/>
        <v>-47.789142790292665</v>
      </c>
      <c r="AH7">
        <f t="shared" si="6"/>
        <v>-2445.5708825374913</v>
      </c>
      <c r="AI7">
        <f t="shared" si="7"/>
        <v>-2493.3600253277841</v>
      </c>
      <c r="AJ7">
        <f t="shared" si="8"/>
        <v>-1276.2357683885857</v>
      </c>
      <c r="AK7">
        <f>G7*SUM(AB7, AE7:AF7)</f>
        <v>508.57354355425497</v>
      </c>
      <c r="AL7">
        <f t="shared" si="9"/>
        <v>-3261.0222501621147</v>
      </c>
      <c r="AN7">
        <f t="shared" si="10"/>
        <v>0</v>
      </c>
      <c r="AO7">
        <f t="shared" si="11"/>
        <v>0</v>
      </c>
      <c r="AP7">
        <f t="shared" si="12"/>
        <v>-30.370864194700889</v>
      </c>
      <c r="AQ7">
        <f t="shared" si="13"/>
        <v>-1554.2045078730337</v>
      </c>
      <c r="AR7">
        <f t="shared" si="14"/>
        <v>-1584.5753720677346</v>
      </c>
      <c r="AS7">
        <f t="shared" si="15"/>
        <v>-811.07090311782724</v>
      </c>
      <c r="AT7">
        <f t="shared" si="16"/>
        <v>323.20768112713586</v>
      </c>
      <c r="AU7">
        <f t="shared" si="17"/>
        <v>-2072.4385940584257</v>
      </c>
      <c r="AW7">
        <v>4</v>
      </c>
      <c r="AX7">
        <f>IF(Z7&gt;0, (R7*SUMPRODUCT(K7:$K$98, X7:$X$98)-K7*$AZ$3)/Z7, 0)</f>
        <v>8936.7287276525258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50</v>
      </c>
      <c r="R8">
        <f t="shared" si="0"/>
        <v>2000000</v>
      </c>
      <c r="S8">
        <f t="shared" si="1"/>
        <v>10242.23621830493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8541.5721048779415</v>
      </c>
      <c r="AC8">
        <f t="shared" si="2"/>
        <v>9678.8816103880963</v>
      </c>
      <c r="AE8">
        <f t="shared" si="3"/>
        <v>0</v>
      </c>
      <c r="AF8">
        <f t="shared" si="4"/>
        <v>0</v>
      </c>
      <c r="AG8">
        <f t="shared" si="5"/>
        <v>-47.249845659144206</v>
      </c>
      <c r="AH8">
        <f t="shared" si="6"/>
        <v>-2456.2281298212306</v>
      </c>
      <c r="AI8">
        <f t="shared" si="7"/>
        <v>-2503.4779754803749</v>
      </c>
      <c r="AJ8">
        <f t="shared" si="8"/>
        <v>-1137.3095055101548</v>
      </c>
      <c r="AK8">
        <f>G8*SUM(AB8, AE8:AF8)</f>
        <v>597.91004734145599</v>
      </c>
      <c r="AL8">
        <f t="shared" si="9"/>
        <v>-3042.8774336490737</v>
      </c>
      <c r="AN8">
        <f t="shared" si="10"/>
        <v>0</v>
      </c>
      <c r="AO8">
        <f t="shared" si="11"/>
        <v>0</v>
      </c>
      <c r="AP8">
        <f t="shared" si="12"/>
        <v>-26.810831355557305</v>
      </c>
      <c r="AQ8">
        <f t="shared" si="13"/>
        <v>-1393.7298046320363</v>
      </c>
      <c r="AR8">
        <f t="shared" si="14"/>
        <v>-1420.5406359875938</v>
      </c>
      <c r="AS8">
        <f t="shared" si="15"/>
        <v>-645.33995669050216</v>
      </c>
      <c r="AT8">
        <f t="shared" si="16"/>
        <v>339.27021816552121</v>
      </c>
      <c r="AU8">
        <f t="shared" si="17"/>
        <v>-1726.6103745125747</v>
      </c>
      <c r="AW8">
        <v>5</v>
      </c>
      <c r="AX8">
        <f>IF(Z8&gt;0, (R8*SUMPRODUCT(K8:$K$98, X8:$X$98)-K8*$AZ$3)/Z8, 0)</f>
        <v>10242.23621830493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50</v>
      </c>
      <c r="R9">
        <f t="shared" si="0"/>
        <v>2000000</v>
      </c>
      <c r="S9">
        <f t="shared" si="1"/>
        <v>11439.848293725227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9678.8816103880963</v>
      </c>
      <c r="AC9">
        <f t="shared" si="2"/>
        <v>10688.289317705352</v>
      </c>
      <c r="AE9">
        <f t="shared" si="3"/>
        <v>0</v>
      </c>
      <c r="AF9">
        <f t="shared" si="4"/>
        <v>0</v>
      </c>
      <c r="AG9">
        <f t="shared" si="5"/>
        <v>-46.715170705401285</v>
      </c>
      <c r="AH9">
        <f t="shared" si="6"/>
        <v>-2487.0598860591522</v>
      </c>
      <c r="AI9">
        <f t="shared" si="7"/>
        <v>-2533.7750567645535</v>
      </c>
      <c r="AJ9">
        <f t="shared" si="8"/>
        <v>-1009.4077073172557</v>
      </c>
      <c r="AK9">
        <f t="shared" ref="AK9:AK40" si="30">G9*SUM(AB9:AB9, AE9:AF9)</f>
        <v>677.5217127271668</v>
      </c>
      <c r="AL9">
        <f t="shared" si="9"/>
        <v>-2865.6610513546425</v>
      </c>
      <c r="AN9">
        <f t="shared" si="10"/>
        <v>0</v>
      </c>
      <c r="AO9">
        <f t="shared" si="11"/>
        <v>0</v>
      </c>
      <c r="AP9">
        <f t="shared" si="12"/>
        <v>-23.667359310467383</v>
      </c>
      <c r="AQ9">
        <f t="shared" si="13"/>
        <v>-1260.021938509288</v>
      </c>
      <c r="AR9">
        <f t="shared" si="14"/>
        <v>-1283.6892978197554</v>
      </c>
      <c r="AS9">
        <f t="shared" si="15"/>
        <v>-511.39735848317014</v>
      </c>
      <c r="AT9">
        <f t="shared" si="16"/>
        <v>343.25358494094314</v>
      </c>
      <c r="AU9">
        <f t="shared" si="17"/>
        <v>-1451.8330713619823</v>
      </c>
      <c r="AW9">
        <v>6</v>
      </c>
      <c r="AX9">
        <f>IF(Z9&gt;0, (R9*SUMPRODUCT(K9:$K$98, X9:$X$98)-K9*$AZ$3)/Z9, 0)</f>
        <v>11439.848293725227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50</v>
      </c>
      <c r="R10">
        <f t="shared" si="0"/>
        <v>2000000</v>
      </c>
      <c r="S10">
        <f t="shared" si="1"/>
        <v>12530.011132334945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10688.289317705352</v>
      </c>
      <c r="AC10">
        <f t="shared" si="2"/>
        <v>11573.925872007916</v>
      </c>
      <c r="AE10">
        <f t="shared" si="3"/>
        <v>0</v>
      </c>
      <c r="AF10">
        <f t="shared" si="4"/>
        <v>0</v>
      </c>
      <c r="AG10">
        <f t="shared" si="5"/>
        <v>-46.184818791342671</v>
      </c>
      <c r="AH10">
        <f t="shared" si="6"/>
        <v>-2528.0082801842445</v>
      </c>
      <c r="AI10">
        <f t="shared" si="7"/>
        <v>-2574.1930989755874</v>
      </c>
      <c r="AJ10">
        <f t="shared" si="8"/>
        <v>-885.63655430256404</v>
      </c>
      <c r="AK10">
        <f t="shared" si="30"/>
        <v>748.18025223937468</v>
      </c>
      <c r="AL10">
        <f t="shared" si="9"/>
        <v>-2711.6494010387769</v>
      </c>
      <c r="AN10">
        <f t="shared" si="10"/>
        <v>0</v>
      </c>
      <c r="AO10">
        <f t="shared" si="11"/>
        <v>0</v>
      </c>
      <c r="AP10">
        <f t="shared" si="12"/>
        <v>-20.891666540740474</v>
      </c>
      <c r="AQ10">
        <f t="shared" si="13"/>
        <v>-1143.5425619065127</v>
      </c>
      <c r="AR10">
        <f t="shared" si="14"/>
        <v>-1164.4342284472532</v>
      </c>
      <c r="AS10">
        <f t="shared" si="15"/>
        <v>-400.61700041243495</v>
      </c>
      <c r="AT10">
        <f t="shared" si="16"/>
        <v>338.43875003104023</v>
      </c>
      <c r="AU10">
        <f t="shared" si="17"/>
        <v>-1226.6124788286481</v>
      </c>
      <c r="AW10">
        <v>7</v>
      </c>
      <c r="AX10">
        <f>IF(Z10&gt;0, (R10*SUMPRODUCT(K10:$K$98, X10:$X$98)-K10*$AZ$3)/Z10, 0)</f>
        <v>12530.011132334945</v>
      </c>
    </row>
    <row r="11" spans="1:52" x14ac:dyDescent="0.3">
      <c r="A11" t="s">
        <v>33</v>
      </c>
      <c r="C11" s="25">
        <f>AU100</f>
        <v>13242.531891100258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50</v>
      </c>
      <c r="R11">
        <f t="shared" si="0"/>
        <v>2000000</v>
      </c>
      <c r="S11">
        <f t="shared" si="1"/>
        <v>13520.003476740087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11573.925872007916</v>
      </c>
      <c r="AC11">
        <f t="shared" si="2"/>
        <v>12346.149821540566</v>
      </c>
      <c r="AE11">
        <f t="shared" si="3"/>
        <v>0</v>
      </c>
      <c r="AF11">
        <f t="shared" si="4"/>
        <v>0</v>
      </c>
      <c r="AG11">
        <f t="shared" si="5"/>
        <v>-45.658826356002699</v>
      </c>
      <c r="AH11">
        <f t="shared" si="6"/>
        <v>-2565.7698970617671</v>
      </c>
      <c r="AI11">
        <f t="shared" si="7"/>
        <v>-2611.42872341777</v>
      </c>
      <c r="AJ11">
        <f t="shared" si="8"/>
        <v>-772.22394953265029</v>
      </c>
      <c r="AK11">
        <f t="shared" si="30"/>
        <v>810.17481104055423</v>
      </c>
      <c r="AL11">
        <f t="shared" si="9"/>
        <v>-2573.4778619098661</v>
      </c>
      <c r="AN11">
        <f t="shared" si="10"/>
        <v>0</v>
      </c>
      <c r="AO11">
        <f t="shared" si="11"/>
        <v>0</v>
      </c>
      <c r="AP11">
        <f t="shared" si="12"/>
        <v>-18.440834174411869</v>
      </c>
      <c r="AQ11">
        <f t="shared" si="13"/>
        <v>-1036.2714282776003</v>
      </c>
      <c r="AR11">
        <f t="shared" si="14"/>
        <v>-1054.7122624520123</v>
      </c>
      <c r="AS11">
        <f t="shared" si="15"/>
        <v>-311.88830146022428</v>
      </c>
      <c r="AT11">
        <f t="shared" si="16"/>
        <v>327.21601791063455</v>
      </c>
      <c r="AU11">
        <f t="shared" si="17"/>
        <v>-1039.3845460016021</v>
      </c>
      <c r="AW11">
        <v>8</v>
      </c>
      <c r="AX11">
        <f>IF(Z11&gt;0, (R11*SUMPRODUCT(K11:$K$98, X11:$X$98)-K11*$AZ$3)/Z11, 0)</f>
        <v>13520.003476740087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50</v>
      </c>
      <c r="R12">
        <f t="shared" si="0"/>
        <v>2000000</v>
      </c>
      <c r="S12">
        <f t="shared" si="1"/>
        <v>14423.27071860061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12346.149821540566</v>
      </c>
      <c r="AC12">
        <f t="shared" si="2"/>
        <v>13020.384207047922</v>
      </c>
      <c r="AE12">
        <f t="shared" si="3"/>
        <v>0</v>
      </c>
      <c r="AF12">
        <f t="shared" si="4"/>
        <v>0</v>
      </c>
      <c r="AG12">
        <f t="shared" si="5"/>
        <v>-45.136725438622285</v>
      </c>
      <c r="AH12">
        <f t="shared" si="6"/>
        <v>-2620.5061528153342</v>
      </c>
      <c r="AI12">
        <f t="shared" si="7"/>
        <v>-2665.6428782539565</v>
      </c>
      <c r="AJ12">
        <f t="shared" si="8"/>
        <v>-674.23438550735591</v>
      </c>
      <c r="AK12">
        <f t="shared" si="30"/>
        <v>864.23048750783971</v>
      </c>
      <c r="AL12">
        <f t="shared" si="9"/>
        <v>-2475.6467762534726</v>
      </c>
      <c r="AN12">
        <f t="shared" si="10"/>
        <v>0</v>
      </c>
      <c r="AO12">
        <f t="shared" si="11"/>
        <v>0</v>
      </c>
      <c r="AP12">
        <f t="shared" si="12"/>
        <v>-16.276755688008283</v>
      </c>
      <c r="AQ12">
        <f t="shared" si="13"/>
        <v>-944.98078923112075</v>
      </c>
      <c r="AR12">
        <f t="shared" si="14"/>
        <v>-961.25754491912903</v>
      </c>
      <c r="AS12">
        <f t="shared" si="15"/>
        <v>-243.13567860124761</v>
      </c>
      <c r="AT12">
        <f t="shared" si="16"/>
        <v>311.65017769004481</v>
      </c>
      <c r="AU12">
        <f t="shared" si="17"/>
        <v>-892.74304583033177</v>
      </c>
      <c r="AW12">
        <v>9</v>
      </c>
      <c r="AX12">
        <f>IF(Z12&gt;0, (R12*SUMPRODUCT(K12:$K$98, X12:$X$98)-K12*$AZ$3)/Z12, 0)</f>
        <v>14423.27071860061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50</v>
      </c>
      <c r="R13">
        <f t="shared" si="0"/>
        <v>2000000</v>
      </c>
      <c r="S13">
        <f t="shared" si="1"/>
        <v>15243.298444603019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13020.384207047922</v>
      </c>
      <c r="AC13">
        <f t="shared" si="2"/>
        <v>13602.640751553377</v>
      </c>
      <c r="AE13">
        <f t="shared" si="3"/>
        <v>0</v>
      </c>
      <c r="AF13">
        <f t="shared" si="4"/>
        <v>0</v>
      </c>
      <c r="AG13">
        <f t="shared" si="5"/>
        <v>-44.618429538029133</v>
      </c>
      <c r="AH13">
        <f t="shared" si="6"/>
        <v>-2677.1458482775301</v>
      </c>
      <c r="AI13">
        <f t="shared" si="7"/>
        <v>-2721.7642778155591</v>
      </c>
      <c r="AJ13">
        <f t="shared" si="8"/>
        <v>-582.25654450545517</v>
      </c>
      <c r="AK13">
        <f t="shared" si="30"/>
        <v>911.42689449335467</v>
      </c>
      <c r="AL13">
        <f t="shared" si="9"/>
        <v>-2392.5939278276596</v>
      </c>
      <c r="AN13">
        <f t="shared" si="10"/>
        <v>0</v>
      </c>
      <c r="AO13">
        <f t="shared" si="11"/>
        <v>0</v>
      </c>
      <c r="AP13">
        <f t="shared" si="12"/>
        <v>-14.365940169953156</v>
      </c>
      <c r="AQ13">
        <f t="shared" si="13"/>
        <v>-861.96931359526081</v>
      </c>
      <c r="AR13">
        <f t="shared" si="14"/>
        <v>-876.33525376521402</v>
      </c>
      <c r="AS13">
        <f t="shared" si="15"/>
        <v>-187.47102416053605</v>
      </c>
      <c r="AT13">
        <f t="shared" si="16"/>
        <v>293.45506713583222</v>
      </c>
      <c r="AU13">
        <f t="shared" si="17"/>
        <v>-770.35121078991779</v>
      </c>
      <c r="AW13">
        <v>10</v>
      </c>
      <c r="AX13">
        <f>IF(Z13&gt;0, (R13*SUMPRODUCT(K13:$K$98, X13:$X$98)-K13*$AZ$3)/Z13, 0)</f>
        <v>15243.298444603019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50</v>
      </c>
      <c r="R14">
        <f t="shared" si="0"/>
        <v>2000000</v>
      </c>
      <c r="S14">
        <f t="shared" si="1"/>
        <v>15989.941838855158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13602.640751553377</v>
      </c>
      <c r="AC14">
        <f t="shared" si="2"/>
        <v>14104.276200222912</v>
      </c>
      <c r="AE14">
        <f t="shared" si="3"/>
        <v>0</v>
      </c>
      <c r="AF14">
        <f t="shared" si="4"/>
        <v>0</v>
      </c>
      <c r="AG14">
        <f t="shared" si="5"/>
        <v>-44.1035881880129</v>
      </c>
      <c r="AH14">
        <f t="shared" si="6"/>
        <v>-2746.2821854375079</v>
      </c>
      <c r="AI14">
        <f t="shared" si="7"/>
        <v>-2790.3857736255209</v>
      </c>
      <c r="AJ14">
        <f t="shared" si="8"/>
        <v>-501.63544866953453</v>
      </c>
      <c r="AK14">
        <f t="shared" si="30"/>
        <v>952.18485260873649</v>
      </c>
      <c r="AL14">
        <f t="shared" si="9"/>
        <v>-2339.8363696863189</v>
      </c>
      <c r="AN14">
        <f t="shared" si="10"/>
        <v>0</v>
      </c>
      <c r="AO14">
        <f t="shared" si="11"/>
        <v>0</v>
      </c>
      <c r="AP14">
        <f t="shared" si="12"/>
        <v>-12.678727709069378</v>
      </c>
      <c r="AQ14">
        <f t="shared" si="13"/>
        <v>-789.49050342561111</v>
      </c>
      <c r="AR14">
        <f t="shared" si="14"/>
        <v>-802.16923113468056</v>
      </c>
      <c r="AS14">
        <f t="shared" si="15"/>
        <v>-144.20820446138927</v>
      </c>
      <c r="AT14">
        <f t="shared" si="16"/>
        <v>273.73039180988371</v>
      </c>
      <c r="AU14">
        <f t="shared" si="17"/>
        <v>-672.64704378618615</v>
      </c>
      <c r="AW14">
        <v>11</v>
      </c>
      <c r="AX14">
        <f>IF(Z14&gt;0, (R14*SUMPRODUCT(K14:$K$98, X14:$X$98)-K14*$AZ$3)/Z14, 0)</f>
        <v>15989.941838855158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50</v>
      </c>
      <c r="R15">
        <f t="shared" si="0"/>
        <v>2000000</v>
      </c>
      <c r="S15">
        <f t="shared" si="1"/>
        <v>16668.79863087885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14104.276200222912</v>
      </c>
      <c r="AC15">
        <f t="shared" si="2"/>
        <v>14532.289948819438</v>
      </c>
      <c r="AE15">
        <f t="shared" si="3"/>
        <v>0</v>
      </c>
      <c r="AF15">
        <f t="shared" si="4"/>
        <v>0</v>
      </c>
      <c r="AG15">
        <f t="shared" si="5"/>
        <v>-43.591293741765099</v>
      </c>
      <c r="AH15">
        <f t="shared" si="6"/>
        <v>-2850.3425747066453</v>
      </c>
      <c r="AI15">
        <f t="shared" si="7"/>
        <v>-2893.9338684484105</v>
      </c>
      <c r="AJ15">
        <f t="shared" si="8"/>
        <v>-428.01374859652606</v>
      </c>
      <c r="AK15">
        <f t="shared" si="30"/>
        <v>987.2993340156039</v>
      </c>
      <c r="AL15">
        <f t="shared" si="9"/>
        <v>-2334.6482830293326</v>
      </c>
      <c r="AN15">
        <f t="shared" si="10"/>
        <v>0</v>
      </c>
      <c r="AO15">
        <f t="shared" si="11"/>
        <v>0</v>
      </c>
      <c r="AP15">
        <f t="shared" si="12"/>
        <v>-11.188799372777313</v>
      </c>
      <c r="AQ15">
        <f t="shared" si="13"/>
        <v>-731.61194528902774</v>
      </c>
      <c r="AR15">
        <f t="shared" si="14"/>
        <v>-742.80074466180497</v>
      </c>
      <c r="AS15">
        <f t="shared" si="15"/>
        <v>-109.8604687029177</v>
      </c>
      <c r="AT15">
        <f t="shared" si="16"/>
        <v>253.41514832337583</v>
      </c>
      <c r="AU15">
        <f t="shared" si="17"/>
        <v>-599.24606504134692</v>
      </c>
      <c r="AW15">
        <v>12</v>
      </c>
      <c r="AX15">
        <f>IF(Z15&gt;0, (R15*SUMPRODUCT(K15:$K$98, X15:$X$98)-K15*$AZ$3)/Z15, 0)</f>
        <v>16668.79863087885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50</v>
      </c>
      <c r="R16">
        <f t="shared" si="0"/>
        <v>2000000</v>
      </c>
      <c r="S16">
        <f t="shared" si="1"/>
        <v>17278.742574580629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14532.289948819438</v>
      </c>
      <c r="AC16">
        <f t="shared" si="2"/>
        <v>14887.73537140732</v>
      </c>
      <c r="AE16">
        <f t="shared" si="3"/>
        <v>0</v>
      </c>
      <c r="AF16">
        <f t="shared" si="4"/>
        <v>0</v>
      </c>
      <c r="AG16">
        <f t="shared" si="5"/>
        <v>-43.081072905470549</v>
      </c>
      <c r="AH16">
        <f t="shared" si="6"/>
        <v>-2972.3159550759956</v>
      </c>
      <c r="AI16">
        <f t="shared" si="7"/>
        <v>-3015.3970279814662</v>
      </c>
      <c r="AJ16">
        <f t="shared" si="8"/>
        <v>-355.44542258788169</v>
      </c>
      <c r="AK16">
        <f t="shared" si="30"/>
        <v>1017.2602964173608</v>
      </c>
      <c r="AL16">
        <f t="shared" si="9"/>
        <v>-2353.5821541519872</v>
      </c>
      <c r="AN16">
        <f t="shared" si="10"/>
        <v>0</v>
      </c>
      <c r="AO16">
        <f t="shared" si="11"/>
        <v>0</v>
      </c>
      <c r="AP16">
        <f t="shared" si="12"/>
        <v>-9.8730699930345835</v>
      </c>
      <c r="AQ16">
        <f t="shared" si="13"/>
        <v>-681.17810181445884</v>
      </c>
      <c r="AR16">
        <f t="shared" si="14"/>
        <v>-691.05117180749346</v>
      </c>
      <c r="AS16">
        <f t="shared" si="15"/>
        <v>-81.458916856926436</v>
      </c>
      <c r="AT16">
        <f t="shared" si="16"/>
        <v>233.1298045826608</v>
      </c>
      <c r="AU16">
        <f t="shared" si="17"/>
        <v>-539.3802840817591</v>
      </c>
      <c r="AW16">
        <v>13</v>
      </c>
      <c r="AX16">
        <f>IF(Z16&gt;0, (R16*SUMPRODUCT(K16:$K$98, X16:$X$98)-K16*$AZ$3)/Z16, 0)</f>
        <v>17278.742574580629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50</v>
      </c>
      <c r="R17">
        <f t="shared" si="0"/>
        <v>2000000</v>
      </c>
      <c r="S17">
        <f t="shared" si="1"/>
        <v>17824.886216218918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14887.73537140732</v>
      </c>
      <c r="AC17">
        <f t="shared" si="2"/>
        <v>15177.144205197243</v>
      </c>
      <c r="AE17">
        <f t="shared" si="3"/>
        <v>0</v>
      </c>
      <c r="AF17">
        <f t="shared" si="4"/>
        <v>0</v>
      </c>
      <c r="AG17">
        <f t="shared" si="5"/>
        <v>-42.572906275798587</v>
      </c>
      <c r="AH17">
        <f t="shared" si="6"/>
        <v>-3094.2360246904386</v>
      </c>
      <c r="AI17">
        <f t="shared" si="7"/>
        <v>-3136.8089309662373</v>
      </c>
      <c r="AJ17">
        <f t="shared" si="8"/>
        <v>-289.40883378992294</v>
      </c>
      <c r="AK17">
        <f t="shared" si="30"/>
        <v>1042.1414759985125</v>
      </c>
      <c r="AL17">
        <f t="shared" si="9"/>
        <v>-2384.0762887576475</v>
      </c>
      <c r="AN17">
        <f t="shared" si="10"/>
        <v>0</v>
      </c>
      <c r="AO17">
        <f t="shared" si="11"/>
        <v>0</v>
      </c>
      <c r="AP17">
        <f t="shared" si="12"/>
        <v>-8.7112601046683178</v>
      </c>
      <c r="AQ17">
        <f t="shared" si="13"/>
        <v>-633.14199556153483</v>
      </c>
      <c r="AR17">
        <f t="shared" si="14"/>
        <v>-641.85325566620315</v>
      </c>
      <c r="AS17">
        <f t="shared" si="15"/>
        <v>-59.218781339481112</v>
      </c>
      <c r="AT17">
        <f t="shared" si="16"/>
        <v>213.24279353807646</v>
      </c>
      <c r="AU17">
        <f t="shared" si="17"/>
        <v>-487.82924346760785</v>
      </c>
      <c r="AW17">
        <v>14</v>
      </c>
      <c r="AX17">
        <f>IF(Z17&gt;0, (R17*SUMPRODUCT(K17:$K$98, X17:$X$98)-K17*$AZ$3)/Z17, 0)</f>
        <v>17824.886216218918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50</v>
      </c>
      <c r="R18">
        <f t="shared" si="0"/>
        <v>2000000</v>
      </c>
      <c r="S18">
        <f t="shared" si="1"/>
        <v>18316.882699603982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15177.144205197243</v>
      </c>
      <c r="AC18">
        <f t="shared" si="2"/>
        <v>15410.59768785391</v>
      </c>
      <c r="AE18">
        <f t="shared" si="3"/>
        <v>0</v>
      </c>
      <c r="AF18">
        <f t="shared" si="4"/>
        <v>0</v>
      </c>
      <c r="AG18">
        <f t="shared" si="5"/>
        <v>-42.06664949649727</v>
      </c>
      <c r="AH18">
        <f t="shared" si="6"/>
        <v>-3221.1086617331971</v>
      </c>
      <c r="AI18">
        <f t="shared" si="7"/>
        <v>-3263.1753112296942</v>
      </c>
      <c r="AJ18">
        <f t="shared" si="8"/>
        <v>-233.45348265666689</v>
      </c>
      <c r="AK18">
        <f t="shared" si="30"/>
        <v>1062.4000943638071</v>
      </c>
      <c r="AL18">
        <f t="shared" si="9"/>
        <v>-2434.2286995225541</v>
      </c>
      <c r="AN18">
        <f t="shared" si="10"/>
        <v>0</v>
      </c>
      <c r="AO18">
        <f t="shared" si="11"/>
        <v>0</v>
      </c>
      <c r="AP18">
        <f t="shared" si="12"/>
        <v>-7.6854195869215634</v>
      </c>
      <c r="AQ18">
        <f t="shared" si="13"/>
        <v>-588.48450962438358</v>
      </c>
      <c r="AR18">
        <f t="shared" si="14"/>
        <v>-596.16992921130509</v>
      </c>
      <c r="AS18">
        <f t="shared" si="15"/>
        <v>-42.651078460479631</v>
      </c>
      <c r="AT18">
        <f t="shared" si="16"/>
        <v>194.09652520700007</v>
      </c>
      <c r="AU18">
        <f t="shared" si="17"/>
        <v>-444.72448246478461</v>
      </c>
      <c r="AW18">
        <v>15</v>
      </c>
      <c r="AX18">
        <f>IF(Z18&gt;0, (R18*SUMPRODUCT(K18:$K$98, X18:$X$98)-K18*$AZ$3)/Z18, 0)</f>
        <v>18316.882699603982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50</v>
      </c>
      <c r="R19">
        <f t="shared" si="0"/>
        <v>2000000</v>
      </c>
      <c r="S19">
        <f t="shared" si="1"/>
        <v>18762.275912126875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15410.59768785391</v>
      </c>
      <c r="AC19">
        <f t="shared" si="2"/>
        <v>15595.859140924349</v>
      </c>
      <c r="AE19">
        <f t="shared" si="3"/>
        <v>0</v>
      </c>
      <c r="AF19">
        <f t="shared" si="4"/>
        <v>0</v>
      </c>
      <c r="AG19">
        <f t="shared" si="5"/>
        <v>-41.56174659718139</v>
      </c>
      <c r="AH19">
        <f t="shared" si="6"/>
        <v>-3369.4561740364184</v>
      </c>
      <c r="AI19">
        <f t="shared" si="7"/>
        <v>-3411.0179206335997</v>
      </c>
      <c r="AJ19">
        <f t="shared" si="8"/>
        <v>-185.26145307043953</v>
      </c>
      <c r="AK19">
        <f t="shared" si="30"/>
        <v>1078.7418381497737</v>
      </c>
      <c r="AL19">
        <f t="shared" si="9"/>
        <v>-2517.5375355542656</v>
      </c>
      <c r="AN19">
        <f t="shared" si="10"/>
        <v>0</v>
      </c>
      <c r="AO19">
        <f t="shared" si="11"/>
        <v>0</v>
      </c>
      <c r="AP19">
        <f t="shared" si="12"/>
        <v>-6.7796211740313366</v>
      </c>
      <c r="AQ19">
        <f t="shared" si="13"/>
        <v>-549.63129061609538</v>
      </c>
      <c r="AR19">
        <f t="shared" si="14"/>
        <v>-556.41091179012676</v>
      </c>
      <c r="AS19">
        <f t="shared" si="15"/>
        <v>-30.220156100305552</v>
      </c>
      <c r="AT19">
        <f t="shared" si="16"/>
        <v>175.96616133860147</v>
      </c>
      <c r="AU19">
        <f t="shared" si="17"/>
        <v>-410.66490655183082</v>
      </c>
      <c r="AW19">
        <v>16</v>
      </c>
      <c r="AX19">
        <f>IF(Z19&gt;0, (R19*SUMPRODUCT(K19:$K$98, X19:$X$98)-K19*$AZ$3)/Z19, 0)</f>
        <v>18762.275912126875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50</v>
      </c>
      <c r="R20">
        <f t="shared" si="0"/>
        <v>2000000</v>
      </c>
      <c r="S20">
        <f t="shared" si="1"/>
        <v>19164.284736870428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15595.859140924349</v>
      </c>
      <c r="AC20">
        <f t="shared" si="2"/>
        <v>15737.072459857192</v>
      </c>
      <c r="AE20">
        <f t="shared" si="3"/>
        <v>0</v>
      </c>
      <c r="AF20">
        <f t="shared" si="4"/>
        <v>0</v>
      </c>
      <c r="AG20">
        <f t="shared" si="5"/>
        <v>-41.058335012056112</v>
      </c>
      <c r="AH20">
        <f t="shared" si="6"/>
        <v>-3511.7647661384326</v>
      </c>
      <c r="AI20">
        <f t="shared" si="7"/>
        <v>-3552.8231011504886</v>
      </c>
      <c r="AJ20">
        <f t="shared" si="8"/>
        <v>-141.21331893284332</v>
      </c>
      <c r="AK20">
        <f t="shared" si="30"/>
        <v>1091.7101398647046</v>
      </c>
      <c r="AL20">
        <f t="shared" si="9"/>
        <v>-2602.3262802186273</v>
      </c>
      <c r="AN20">
        <f t="shared" si="10"/>
        <v>0</v>
      </c>
      <c r="AO20">
        <f t="shared" si="11"/>
        <v>0</v>
      </c>
      <c r="AP20">
        <f t="shared" si="12"/>
        <v>-5.9799141425666642</v>
      </c>
      <c r="AQ20">
        <f t="shared" si="13"/>
        <v>-511.4686648699273</v>
      </c>
      <c r="AR20">
        <f t="shared" si="14"/>
        <v>-517.44857901249395</v>
      </c>
      <c r="AS20">
        <f t="shared" si="15"/>
        <v>-20.566920766692796</v>
      </c>
      <c r="AT20">
        <f t="shared" si="16"/>
        <v>159.00140380859185</v>
      </c>
      <c r="AU20">
        <f t="shared" si="17"/>
        <v>-379.01409597059484</v>
      </c>
      <c r="AW20">
        <v>17</v>
      </c>
      <c r="AX20">
        <f>IF(Z20&gt;0, (R20*SUMPRODUCT(K20:$K$98, X20:$X$98)-K20*$AZ$3)/Z20, 0)</f>
        <v>19164.284736870428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50</v>
      </c>
      <c r="R21">
        <f t="shared" si="0"/>
        <v>2000000</v>
      </c>
      <c r="S21">
        <f t="shared" si="1"/>
        <v>19531.619894701547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15737.072459857192</v>
      </c>
      <c r="AC21">
        <f t="shared" si="2"/>
        <v>15842.429339227398</v>
      </c>
      <c r="AE21">
        <f t="shared" si="3"/>
        <v>0</v>
      </c>
      <c r="AF21">
        <f t="shared" si="4"/>
        <v>0</v>
      </c>
      <c r="AG21">
        <f t="shared" si="5"/>
        <v>-40.55585103702807</v>
      </c>
      <c r="AH21">
        <f t="shared" si="6"/>
        <v>-3676.0249962990051</v>
      </c>
      <c r="AI21">
        <f t="shared" si="7"/>
        <v>-3716.580847336033</v>
      </c>
      <c r="AJ21">
        <f t="shared" si="8"/>
        <v>-105.35687937020521</v>
      </c>
      <c r="AK21">
        <f t="shared" si="30"/>
        <v>1101.5950721900035</v>
      </c>
      <c r="AL21">
        <f t="shared" si="9"/>
        <v>-2720.3426545162347</v>
      </c>
      <c r="AN21">
        <f t="shared" si="10"/>
        <v>0</v>
      </c>
      <c r="AO21">
        <f t="shared" si="11"/>
        <v>0</v>
      </c>
      <c r="AP21">
        <f t="shared" si="12"/>
        <v>-5.2738662457099768</v>
      </c>
      <c r="AQ21">
        <f t="shared" si="13"/>
        <v>-478.02878377936105</v>
      </c>
      <c r="AR21">
        <f t="shared" si="14"/>
        <v>-483.30265002507099</v>
      </c>
      <c r="AS21">
        <f t="shared" si="15"/>
        <v>-13.700565409330396</v>
      </c>
      <c r="AT21">
        <f t="shared" si="16"/>
        <v>143.25097166273241</v>
      </c>
      <c r="AU21">
        <f t="shared" si="17"/>
        <v>-353.75224377166899</v>
      </c>
      <c r="AW21">
        <v>18</v>
      </c>
      <c r="AX21">
        <f>IF(Z21&gt;0, (R21*SUMPRODUCT(K21:$K$98, X21:$X$98)-K21*$AZ$3)/Z21, 0)</f>
        <v>19531.619894701547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50</v>
      </c>
      <c r="R22">
        <f t="shared" si="0"/>
        <v>2000000</v>
      </c>
      <c r="S22">
        <f t="shared" si="1"/>
        <v>19867.099140707804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15842.429339227398</v>
      </c>
      <c r="AC22">
        <f t="shared" si="2"/>
        <v>15915.137648519587</v>
      </c>
      <c r="AE22">
        <f t="shared" si="3"/>
        <v>0</v>
      </c>
      <c r="AF22">
        <f t="shared" si="4"/>
        <v>0</v>
      </c>
      <c r="AG22">
        <f t="shared" si="5"/>
        <v>-40.054004703458126</v>
      </c>
      <c r="AH22">
        <f t="shared" si="6"/>
        <v>-3851.5129279866064</v>
      </c>
      <c r="AI22">
        <f t="shared" si="7"/>
        <v>-3891.5669326900647</v>
      </c>
      <c r="AJ22">
        <f t="shared" si="8"/>
        <v>-72.708309292189369</v>
      </c>
      <c r="AK22">
        <f t="shared" si="30"/>
        <v>1108.970053745918</v>
      </c>
      <c r="AL22">
        <f t="shared" si="9"/>
        <v>-2855.3051882363361</v>
      </c>
      <c r="AN22">
        <f t="shared" si="10"/>
        <v>0</v>
      </c>
      <c r="AO22">
        <f t="shared" si="11"/>
        <v>0</v>
      </c>
      <c r="AP22">
        <f t="shared" si="12"/>
        <v>-4.6505413876702804</v>
      </c>
      <c r="AQ22">
        <f t="shared" si="13"/>
        <v>-447.18675222012018</v>
      </c>
      <c r="AR22">
        <f t="shared" si="14"/>
        <v>-451.83729360779046</v>
      </c>
      <c r="AS22">
        <f t="shared" si="15"/>
        <v>-8.441927445064314</v>
      </c>
      <c r="AT22">
        <f t="shared" si="16"/>
        <v>128.75893860837996</v>
      </c>
      <c r="AU22">
        <f t="shared" si="17"/>
        <v>-331.52028244447484</v>
      </c>
      <c r="AW22">
        <v>19</v>
      </c>
      <c r="AX22">
        <f>IF(Z22&gt;0, (R22*SUMPRODUCT(K22:$K$98, X22:$X$98)-K22*$AZ$3)/Z22, 0)</f>
        <v>19867.099140707804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50</v>
      </c>
      <c r="R23">
        <f t="shared" si="0"/>
        <v>2000000</v>
      </c>
      <c r="S23">
        <f t="shared" si="1"/>
        <v>20175.340293065801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15915.137648519587</v>
      </c>
      <c r="AC23">
        <f t="shared" si="2"/>
        <v>15959.680443684772</v>
      </c>
      <c r="AE23">
        <f t="shared" si="3"/>
        <v>0</v>
      </c>
      <c r="AF23">
        <f t="shared" si="4"/>
        <v>0</v>
      </c>
      <c r="AG23">
        <f t="shared" si="5"/>
        <v>-39.552444250890936</v>
      </c>
      <c r="AH23">
        <f t="shared" si="6"/>
        <v>-4040.8162213046107</v>
      </c>
      <c r="AI23">
        <f t="shared" si="7"/>
        <v>-4080.3686655555016</v>
      </c>
      <c r="AJ23">
        <f t="shared" si="8"/>
        <v>-44.542795165185453</v>
      </c>
      <c r="AK23">
        <f t="shared" si="30"/>
        <v>1114.0596353963713</v>
      </c>
      <c r="AL23">
        <f t="shared" si="9"/>
        <v>-3010.8518253243155</v>
      </c>
      <c r="AN23">
        <f t="shared" si="10"/>
        <v>0</v>
      </c>
      <c r="AO23">
        <f t="shared" si="11"/>
        <v>0</v>
      </c>
      <c r="AP23">
        <f t="shared" si="12"/>
        <v>-4.1002739465241325</v>
      </c>
      <c r="AQ23">
        <f t="shared" si="13"/>
        <v>-418.89834594821974</v>
      </c>
      <c r="AR23">
        <f t="shared" si="14"/>
        <v>-422.99861989474391</v>
      </c>
      <c r="AS23">
        <f t="shared" si="15"/>
        <v>-4.6176074824265001</v>
      </c>
      <c r="AT23">
        <f t="shared" si="16"/>
        <v>115.4909585085129</v>
      </c>
      <c r="AU23">
        <f t="shared" si="17"/>
        <v>-312.12526886865749</v>
      </c>
      <c r="AW23">
        <v>20</v>
      </c>
      <c r="AX23">
        <f>IF(Z23&gt;0, (R23*SUMPRODUCT(K23:$K$98, X23:$X$98)-K23*$AZ$3)/Z23, 0)</f>
        <v>20175.340293065801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50</v>
      </c>
      <c r="R24">
        <f t="shared" si="0"/>
        <v>2000000</v>
      </c>
      <c r="S24">
        <f t="shared" si="1"/>
        <v>20460.222774716713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15959.680443684772</v>
      </c>
      <c r="AC24">
        <f t="shared" si="2"/>
        <v>15979.826336473432</v>
      </c>
      <c r="AE24">
        <f t="shared" si="3"/>
        <v>0</v>
      </c>
      <c r="AF24">
        <f t="shared" si="4"/>
        <v>0</v>
      </c>
      <c r="AG24">
        <f t="shared" si="5"/>
        <v>-39.050958810233887</v>
      </c>
      <c r="AH24">
        <f t="shared" si="6"/>
        <v>-4238.4399259254724</v>
      </c>
      <c r="AI24">
        <f t="shared" si="7"/>
        <v>-4277.4908847357065</v>
      </c>
      <c r="AJ24">
        <f t="shared" si="8"/>
        <v>-20.145892788659694</v>
      </c>
      <c r="AK24">
        <f t="shared" si="30"/>
        <v>1117.1776310579341</v>
      </c>
      <c r="AL24">
        <f t="shared" si="9"/>
        <v>-3180.4591464664318</v>
      </c>
      <c r="AN24">
        <f t="shared" si="10"/>
        <v>0</v>
      </c>
      <c r="AO24">
        <f t="shared" si="11"/>
        <v>0</v>
      </c>
      <c r="AP24">
        <f t="shared" si="12"/>
        <v>-3.6145415831751357</v>
      </c>
      <c r="AQ24">
        <f t="shared" si="13"/>
        <v>-392.30835366921957</v>
      </c>
      <c r="AR24">
        <f t="shared" si="14"/>
        <v>-395.92289525239477</v>
      </c>
      <c r="AS24">
        <f t="shared" si="15"/>
        <v>-1.8646960134488548</v>
      </c>
      <c r="AT24">
        <f t="shared" si="16"/>
        <v>103.40552770739531</v>
      </c>
      <c r="AU24">
        <f t="shared" si="17"/>
        <v>-294.38206355844829</v>
      </c>
      <c r="AW24">
        <v>21</v>
      </c>
      <c r="AX24">
        <f>IF(Z24&gt;0, (R24*SUMPRODUCT(K24:$K$98, X24:$X$98)-K24*$AZ$3)/Z24, 0)</f>
        <v>20460.222774716713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50</v>
      </c>
      <c r="R25">
        <f t="shared" si="0"/>
        <v>2000000</v>
      </c>
      <c r="S25">
        <f t="shared" si="1"/>
        <v>20751.263556461279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15979.826336473432</v>
      </c>
      <c r="AC25">
        <f t="shared" si="2"/>
        <v>15979.521767390715</v>
      </c>
      <c r="AE25">
        <f t="shared" si="3"/>
        <v>0</v>
      </c>
      <c r="AF25">
        <f t="shared" si="4"/>
        <v>0</v>
      </c>
      <c r="AG25">
        <f t="shared" si="5"/>
        <v>-38.502527144702967</v>
      </c>
      <c r="AH25">
        <f t="shared" si="6"/>
        <v>-6316.8830971434336</v>
      </c>
      <c r="AI25">
        <f t="shared" si="7"/>
        <v>-6355.3856242881366</v>
      </c>
      <c r="AJ25">
        <f t="shared" si="8"/>
        <v>0.30456908271662542</v>
      </c>
      <c r="AK25">
        <f t="shared" si="30"/>
        <v>1118.5878435531404</v>
      </c>
      <c r="AL25">
        <f t="shared" si="9"/>
        <v>-5236.4932116522796</v>
      </c>
      <c r="AN25">
        <f t="shared" si="10"/>
        <v>0</v>
      </c>
      <c r="AO25">
        <f t="shared" si="11"/>
        <v>0</v>
      </c>
      <c r="AP25">
        <f t="shared" si="12"/>
        <v>-3.1819455010544861</v>
      </c>
      <c r="AQ25">
        <f t="shared" si="13"/>
        <v>-522.04307722715168</v>
      </c>
      <c r="AR25">
        <f t="shared" si="14"/>
        <v>-525.22502272820623</v>
      </c>
      <c r="AS25">
        <f t="shared" si="15"/>
        <v>2.5170353594407793E-2</v>
      </c>
      <c r="AT25">
        <f t="shared" si="16"/>
        <v>92.442907525300654</v>
      </c>
      <c r="AU25">
        <f t="shared" si="17"/>
        <v>-432.7569448493112</v>
      </c>
      <c r="AW25">
        <v>22</v>
      </c>
      <c r="AX25">
        <f>IF(Z25&gt;0, (R25*SUMPRODUCT(K25:$K$98, X25:$X$98)-K25*$AZ$3)/Z25, 0)</f>
        <v>20751.263556461279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50</v>
      </c>
      <c r="R26">
        <f t="shared" si="0"/>
        <v>2000000</v>
      </c>
      <c r="S26">
        <f t="shared" si="1"/>
        <v>20853.307613889352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15979.521767390715</v>
      </c>
      <c r="AC26">
        <f t="shared" si="2"/>
        <v>15807.482069258658</v>
      </c>
      <c r="AE26">
        <f t="shared" si="3"/>
        <v>0</v>
      </c>
      <c r="AF26">
        <f t="shared" si="4"/>
        <v>0</v>
      </c>
      <c r="AG26">
        <f t="shared" si="5"/>
        <v>-37.901618203555579</v>
      </c>
      <c r="AH26">
        <f t="shared" si="6"/>
        <v>-8635.3467880139815</v>
      </c>
      <c r="AI26">
        <f t="shared" si="7"/>
        <v>-8673.2484062175372</v>
      </c>
      <c r="AJ26">
        <f t="shared" si="8"/>
        <v>172.03969813205731</v>
      </c>
      <c r="AK26">
        <f t="shared" si="30"/>
        <v>1118.5665237173503</v>
      </c>
      <c r="AL26">
        <f t="shared" si="9"/>
        <v>-7382.6421843681292</v>
      </c>
      <c r="AN26">
        <f t="shared" si="10"/>
        <v>0</v>
      </c>
      <c r="AO26">
        <f t="shared" si="11"/>
        <v>0</v>
      </c>
      <c r="AP26">
        <f t="shared" si="12"/>
        <v>-2.7966829264460071</v>
      </c>
      <c r="AQ26">
        <f t="shared" si="13"/>
        <v>-637.18458658616089</v>
      </c>
      <c r="AR26">
        <f t="shared" si="14"/>
        <v>-639.9812695126069</v>
      </c>
      <c r="AS26">
        <f t="shared" si="15"/>
        <v>12.694457631144456</v>
      </c>
      <c r="AT26">
        <f t="shared" si="16"/>
        <v>82.536737143347366</v>
      </c>
      <c r="AU26">
        <f t="shared" si="17"/>
        <v>-544.75007473811502</v>
      </c>
      <c r="AW26">
        <v>23</v>
      </c>
      <c r="AX26">
        <f>IF(Z26&gt;0, (R26*SUMPRODUCT(K26:$K$98, X26:$X$98)-K26*$AZ$3)/Z26, 0)</f>
        <v>20853.307613889352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50</v>
      </c>
      <c r="R27">
        <f t="shared" si="0"/>
        <v>2000000</v>
      </c>
      <c r="S27">
        <f t="shared" si="1"/>
        <v>20783.691837716167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15807.482069258658</v>
      </c>
      <c r="AC27">
        <f t="shared" si="2"/>
        <v>15482.800499721685</v>
      </c>
      <c r="AE27">
        <f t="shared" si="3"/>
        <v>0</v>
      </c>
      <c r="AF27">
        <f t="shared" si="4"/>
        <v>0</v>
      </c>
      <c r="AG27">
        <f t="shared" si="5"/>
        <v>-37.247474174980418</v>
      </c>
      <c r="AH27">
        <f t="shared" si="6"/>
        <v>-11005.113861584397</v>
      </c>
      <c r="AI27">
        <f t="shared" si="7"/>
        <v>-11042.361335759379</v>
      </c>
      <c r="AJ27">
        <f t="shared" si="8"/>
        <v>324.68156953697326</v>
      </c>
      <c r="AK27">
        <f t="shared" si="30"/>
        <v>1106.5237448481062</v>
      </c>
      <c r="AL27">
        <f t="shared" si="9"/>
        <v>-9611.1560213742996</v>
      </c>
      <c r="AN27">
        <f t="shared" si="10"/>
        <v>0</v>
      </c>
      <c r="AO27">
        <f t="shared" si="11"/>
        <v>0</v>
      </c>
      <c r="AP27">
        <f t="shared" si="12"/>
        <v>-2.4539419426950673</v>
      </c>
      <c r="AQ27">
        <f t="shared" si="13"/>
        <v>-725.04004868112725</v>
      </c>
      <c r="AR27">
        <f t="shared" si="14"/>
        <v>-727.49399062382236</v>
      </c>
      <c r="AS27">
        <f t="shared" si="15"/>
        <v>21.39070471634907</v>
      </c>
      <c r="AT27">
        <f t="shared" si="16"/>
        <v>72.900111704613593</v>
      </c>
      <c r="AU27">
        <f t="shared" si="17"/>
        <v>-633.20317420285971</v>
      </c>
      <c r="AW27">
        <v>24</v>
      </c>
      <c r="AX27">
        <f>IF(Z27&gt;0, (R27*SUMPRODUCT(K27:$K$98, X27:$X$98)-K27*$AZ$3)/Z27, 0)</f>
        <v>20783.691837716167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50</v>
      </c>
      <c r="R28">
        <f t="shared" si="0"/>
        <v>2000000</v>
      </c>
      <c r="S28">
        <f t="shared" si="1"/>
        <v>20577.461857658735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15482.800499721685</v>
      </c>
      <c r="AC28">
        <f t="shared" si="2"/>
        <v>15036.781001977333</v>
      </c>
      <c r="AE28">
        <f t="shared" si="3"/>
        <v>0</v>
      </c>
      <c r="AF28">
        <f t="shared" si="4"/>
        <v>0</v>
      </c>
      <c r="AG28">
        <f t="shared" si="5"/>
        <v>-36.537015852566839</v>
      </c>
      <c r="AH28">
        <f t="shared" si="6"/>
        <v>-13519.343226550893</v>
      </c>
      <c r="AI28">
        <f t="shared" si="7"/>
        <v>-13555.88024240346</v>
      </c>
      <c r="AJ28">
        <f t="shared" si="8"/>
        <v>446.01949774435161</v>
      </c>
      <c r="AK28">
        <f t="shared" si="30"/>
        <v>1083.796034980518</v>
      </c>
      <c r="AL28">
        <f t="shared" si="9"/>
        <v>-12026.064709678591</v>
      </c>
      <c r="AN28">
        <f t="shared" si="10"/>
        <v>0</v>
      </c>
      <c r="AO28">
        <f t="shared" si="11"/>
        <v>0</v>
      </c>
      <c r="AP28">
        <f t="shared" si="12"/>
        <v>-2.1492280840000904</v>
      </c>
      <c r="AQ28">
        <f t="shared" si="13"/>
        <v>-795.25247100053718</v>
      </c>
      <c r="AR28">
        <f t="shared" si="14"/>
        <v>-797.40169908453731</v>
      </c>
      <c r="AS28">
        <f t="shared" si="15"/>
        <v>26.2363416440982</v>
      </c>
      <c r="AT28">
        <f t="shared" si="16"/>
        <v>63.752466405776033</v>
      </c>
      <c r="AU28">
        <f t="shared" si="17"/>
        <v>-707.41289103466306</v>
      </c>
      <c r="AW28">
        <v>25</v>
      </c>
      <c r="AX28">
        <f>IF(Z28&gt;0, (R28*SUMPRODUCT(K28:$K$98, X28:$X$98)-K28*$AZ$3)/Z28, 0)</f>
        <v>20577.461857658735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50</v>
      </c>
      <c r="R29">
        <f t="shared" si="0"/>
        <v>2000000</v>
      </c>
      <c r="S29">
        <f t="shared" si="1"/>
        <v>20255.899903735521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15036.781001977333</v>
      </c>
      <c r="AC29">
        <f t="shared" si="2"/>
        <v>14490.65402288463</v>
      </c>
      <c r="AE29">
        <f t="shared" si="3"/>
        <v>0</v>
      </c>
      <c r="AF29">
        <f t="shared" si="4"/>
        <v>0</v>
      </c>
      <c r="AG29">
        <f t="shared" si="5"/>
        <v>-35.768971242330032</v>
      </c>
      <c r="AH29">
        <f t="shared" si="6"/>
        <v>-16106.978068445565</v>
      </c>
      <c r="AI29">
        <f t="shared" si="7"/>
        <v>-16142.747039687896</v>
      </c>
      <c r="AJ29">
        <f t="shared" si="8"/>
        <v>546.12697909270355</v>
      </c>
      <c r="AK29">
        <f t="shared" si="30"/>
        <v>1052.5746701384135</v>
      </c>
      <c r="AL29">
        <f t="shared" si="9"/>
        <v>-14544.045390456778</v>
      </c>
      <c r="AN29">
        <f t="shared" si="10"/>
        <v>0</v>
      </c>
      <c r="AO29">
        <f t="shared" si="11"/>
        <v>0</v>
      </c>
      <c r="AP29">
        <f t="shared" si="12"/>
        <v>-1.8786153218270754</v>
      </c>
      <c r="AQ29">
        <f t="shared" si="13"/>
        <v>-845.95152549160696</v>
      </c>
      <c r="AR29">
        <f t="shared" si="14"/>
        <v>-847.83014081343401</v>
      </c>
      <c r="AS29">
        <f t="shared" si="15"/>
        <v>28.683030988952069</v>
      </c>
      <c r="AT29">
        <f t="shared" si="16"/>
        <v>55.282073652401031</v>
      </c>
      <c r="AU29">
        <f t="shared" si="17"/>
        <v>-763.86503617208086</v>
      </c>
      <c r="AW29">
        <v>26</v>
      </c>
      <c r="AX29">
        <f>IF(Z29&gt;0, (R29*SUMPRODUCT(K29:$K$98, X29:$X$98)-K29*$AZ$3)/Z29, 0)</f>
        <v>20255.899903735521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50</v>
      </c>
      <c r="R30">
        <f t="shared" si="0"/>
        <v>2000000</v>
      </c>
      <c r="S30">
        <f t="shared" si="1"/>
        <v>19845.986389437632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14490.65402288463</v>
      </c>
      <c r="AC30">
        <f t="shared" si="2"/>
        <v>13867.135972310731</v>
      </c>
      <c r="AE30">
        <f t="shared" si="3"/>
        <v>0</v>
      </c>
      <c r="AF30">
        <f t="shared" si="4"/>
        <v>0</v>
      </c>
      <c r="AG30">
        <f t="shared" si="5"/>
        <v>-34.936877664319709</v>
      </c>
      <c r="AH30">
        <f t="shared" si="6"/>
        <v>-18976.154623480928</v>
      </c>
      <c r="AI30">
        <f t="shared" si="7"/>
        <v>-19011.091501145249</v>
      </c>
      <c r="AJ30">
        <f t="shared" si="8"/>
        <v>623.51805057389902</v>
      </c>
      <c r="AK30">
        <f t="shared" si="30"/>
        <v>1014.3457816019242</v>
      </c>
      <c r="AL30">
        <f t="shared" si="9"/>
        <v>-17373.227668969423</v>
      </c>
      <c r="AN30">
        <f t="shared" si="10"/>
        <v>0</v>
      </c>
      <c r="AO30">
        <f t="shared" si="11"/>
        <v>0</v>
      </c>
      <c r="AP30">
        <f t="shared" si="12"/>
        <v>-1.6383152621387607</v>
      </c>
      <c r="AQ30">
        <f t="shared" si="13"/>
        <v>-889.85982190687491</v>
      </c>
      <c r="AR30">
        <f t="shared" si="14"/>
        <v>-891.49813716901372</v>
      </c>
      <c r="AS30">
        <f t="shared" si="15"/>
        <v>29.238993486744299</v>
      </c>
      <c r="AT30">
        <f t="shared" si="16"/>
        <v>47.56630489569141</v>
      </c>
      <c r="AU30">
        <f t="shared" si="17"/>
        <v>-814.69283878657779</v>
      </c>
      <c r="AW30">
        <v>27</v>
      </c>
      <c r="AX30">
        <f>IF(Z30&gt;0, (R30*SUMPRODUCT(K30:$K$98, X30:$X$98)-K30*$AZ$3)/Z30, 0)</f>
        <v>19845.986389437632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50</v>
      </c>
      <c r="R31">
        <f t="shared" si="0"/>
        <v>2000000</v>
      </c>
      <c r="S31">
        <f t="shared" si="1"/>
        <v>19356.374865254234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13867.135972310731</v>
      </c>
      <c r="AC31">
        <f t="shared" si="2"/>
        <v>13175.877467294671</v>
      </c>
      <c r="AE31">
        <f t="shared" si="3"/>
        <v>0</v>
      </c>
      <c r="AF31">
        <f t="shared" si="4"/>
        <v>0</v>
      </c>
      <c r="AG31">
        <f t="shared" si="5"/>
        <v>-34.034982167415293</v>
      </c>
      <c r="AH31">
        <f t="shared" si="6"/>
        <v>-22101.068810448647</v>
      </c>
      <c r="AI31">
        <f t="shared" si="7"/>
        <v>-22135.103792616061</v>
      </c>
      <c r="AJ31">
        <f t="shared" si="8"/>
        <v>691.25850501605964</v>
      </c>
      <c r="AK31">
        <f t="shared" si="30"/>
        <v>970.69951806175129</v>
      </c>
      <c r="AL31">
        <f t="shared" si="9"/>
        <v>-20473.145769538249</v>
      </c>
      <c r="AN31">
        <f t="shared" si="10"/>
        <v>0</v>
      </c>
      <c r="AO31">
        <f t="shared" si="11"/>
        <v>0</v>
      </c>
      <c r="AP31">
        <f t="shared" si="12"/>
        <v>-1.4250197800416502</v>
      </c>
      <c r="AQ31">
        <f t="shared" si="13"/>
        <v>-925.35556681158914</v>
      </c>
      <c r="AR31">
        <f t="shared" si="14"/>
        <v>-926.78058659163071</v>
      </c>
      <c r="AS31">
        <f t="shared" si="15"/>
        <v>28.942487406765494</v>
      </c>
      <c r="AT31">
        <f t="shared" si="16"/>
        <v>40.642477992517236</v>
      </c>
      <c r="AU31">
        <f t="shared" si="17"/>
        <v>-857.19562119234786</v>
      </c>
      <c r="AW31">
        <v>28</v>
      </c>
      <c r="AX31">
        <f>IF(Z31&gt;0, (R31*SUMPRODUCT(K31:$K$98, X31:$X$98)-K31*$AZ$3)/Z31, 0)</f>
        <v>19356.374865254234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50</v>
      </c>
      <c r="R32">
        <f t="shared" si="0"/>
        <v>2000000</v>
      </c>
      <c r="S32">
        <f t="shared" si="1"/>
        <v>18795.767844697621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13175.877467294671</v>
      </c>
      <c r="AC32">
        <f t="shared" si="2"/>
        <v>12427.844504849878</v>
      </c>
      <c r="AE32">
        <f t="shared" si="3"/>
        <v>0</v>
      </c>
      <c r="AF32">
        <f t="shared" si="4"/>
        <v>0</v>
      </c>
      <c r="AG32">
        <f t="shared" si="5"/>
        <v>-33.06022027814052</v>
      </c>
      <c r="AH32">
        <f t="shared" si="6"/>
        <v>-25376.482704024846</v>
      </c>
      <c r="AI32">
        <f t="shared" si="7"/>
        <v>-25409.542924302987</v>
      </c>
      <c r="AJ32">
        <f t="shared" si="8"/>
        <v>748.03296244479316</v>
      </c>
      <c r="AK32">
        <f t="shared" si="30"/>
        <v>922.31142271062708</v>
      </c>
      <c r="AL32">
        <f t="shared" si="9"/>
        <v>-23739.198539147568</v>
      </c>
      <c r="AN32">
        <f t="shared" si="10"/>
        <v>0</v>
      </c>
      <c r="AO32">
        <f t="shared" si="11"/>
        <v>0</v>
      </c>
      <c r="AP32">
        <f t="shared" si="12"/>
        <v>-1.2358992978046939</v>
      </c>
      <c r="AQ32">
        <f t="shared" si="13"/>
        <v>-948.65602499915565</v>
      </c>
      <c r="AR32">
        <f t="shared" si="14"/>
        <v>-949.89192429696038</v>
      </c>
      <c r="AS32">
        <f t="shared" si="15"/>
        <v>27.963921753768883</v>
      </c>
      <c r="AT32">
        <f t="shared" si="16"/>
        <v>34.479021316110398</v>
      </c>
      <c r="AU32">
        <f t="shared" si="17"/>
        <v>-887.44898122708116</v>
      </c>
      <c r="AW32">
        <v>29</v>
      </c>
      <c r="AX32">
        <f>IF(Z32&gt;0, (R32*SUMPRODUCT(K32:$K$98, X32:$X$98)-K32*$AZ$3)/Z32, 0)</f>
        <v>18795.767844697621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50</v>
      </c>
      <c r="R33">
        <f t="shared" si="0"/>
        <v>2000000</v>
      </c>
      <c r="S33">
        <f t="shared" si="1"/>
        <v>18179.455233637491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12427.844504849878</v>
      </c>
      <c r="AC33">
        <f t="shared" si="2"/>
        <v>11637.51223374965</v>
      </c>
      <c r="AE33">
        <f t="shared" si="3"/>
        <v>0</v>
      </c>
      <c r="AF33">
        <f t="shared" si="4"/>
        <v>0</v>
      </c>
      <c r="AG33">
        <f t="shared" si="5"/>
        <v>-32.007318382722303</v>
      </c>
      <c r="AH33">
        <f t="shared" si="6"/>
        <v>-28891.987705472566</v>
      </c>
      <c r="AI33">
        <f t="shared" si="7"/>
        <v>-28923.995023855288</v>
      </c>
      <c r="AJ33">
        <f t="shared" si="8"/>
        <v>790.33227110022744</v>
      </c>
      <c r="AK33">
        <f t="shared" si="30"/>
        <v>869.94911533949153</v>
      </c>
      <c r="AL33">
        <f t="shared" si="9"/>
        <v>-27263.713637415567</v>
      </c>
      <c r="AN33">
        <f t="shared" si="10"/>
        <v>0</v>
      </c>
      <c r="AO33">
        <f t="shared" si="11"/>
        <v>0</v>
      </c>
      <c r="AP33">
        <f t="shared" si="12"/>
        <v>-1.068337836578759</v>
      </c>
      <c r="AQ33">
        <f t="shared" si="13"/>
        <v>-964.35456637274842</v>
      </c>
      <c r="AR33">
        <f t="shared" si="14"/>
        <v>-965.42290420932716</v>
      </c>
      <c r="AS33">
        <f t="shared" si="15"/>
        <v>26.37965038462497</v>
      </c>
      <c r="AT33">
        <f t="shared" si="16"/>
        <v>29.0370953512023</v>
      </c>
      <c r="AU33">
        <f t="shared" si="17"/>
        <v>-910.0061584734998</v>
      </c>
      <c r="AW33">
        <v>30</v>
      </c>
      <c r="AX33">
        <f>IF(Z33&gt;0, (R33*SUMPRODUCT(K33:$K$98, X33:$X$98)-K33*$AZ$3)/Z33, 0)</f>
        <v>18179.455233637491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50</v>
      </c>
      <c r="R34">
        <f t="shared" si="0"/>
        <v>2000000</v>
      </c>
      <c r="S34">
        <f t="shared" si="1"/>
        <v>17515.335173567859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11637.51223374965</v>
      </c>
      <c r="AC34">
        <f t="shared" si="2"/>
        <v>10814.518161929513</v>
      </c>
      <c r="AE34">
        <f t="shared" si="3"/>
        <v>0</v>
      </c>
      <c r="AF34">
        <f t="shared" si="4"/>
        <v>0</v>
      </c>
      <c r="AG34">
        <f t="shared" si="5"/>
        <v>-30.871570697229782</v>
      </c>
      <c r="AH34">
        <f t="shared" si="6"/>
        <v>-32626.980066611806</v>
      </c>
      <c r="AI34">
        <f t="shared" si="7"/>
        <v>-32657.851637309035</v>
      </c>
      <c r="AJ34">
        <f t="shared" si="8"/>
        <v>822.99407182013783</v>
      </c>
      <c r="AK34">
        <f t="shared" si="30"/>
        <v>814.62585636247559</v>
      </c>
      <c r="AL34">
        <f t="shared" si="9"/>
        <v>-31020.231709126423</v>
      </c>
      <c r="AN34">
        <f t="shared" si="10"/>
        <v>0</v>
      </c>
      <c r="AO34">
        <f t="shared" si="11"/>
        <v>0</v>
      </c>
      <c r="AP34">
        <f t="shared" si="12"/>
        <v>-0.92002583641571267</v>
      </c>
      <c r="AQ34">
        <f t="shared" si="13"/>
        <v>-972.34005097761053</v>
      </c>
      <c r="AR34">
        <f t="shared" si="14"/>
        <v>-973.26007681402621</v>
      </c>
      <c r="AS34">
        <f t="shared" si="15"/>
        <v>24.526637038245664</v>
      </c>
      <c r="AT34">
        <f t="shared" si="16"/>
        <v>24.277249843105849</v>
      </c>
      <c r="AU34">
        <f t="shared" si="17"/>
        <v>-924.45618993267476</v>
      </c>
      <c r="AW34">
        <v>31</v>
      </c>
      <c r="AX34">
        <f>IF(Z34&gt;0, (R34*SUMPRODUCT(K34:$K$98, X34:$X$98)-K34*$AZ$3)/Z34, 0)</f>
        <v>17515.335173567859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16804.954095919169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10814.518161929513</v>
      </c>
      <c r="AC35">
        <f t="shared" ref="AC35:AC66" si="33">S35*Z35</f>
        <v>9968.3928382310223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-29.659089758096087</v>
      </c>
      <c r="AH35">
        <f t="shared" ref="AH35:AH66" si="37">-X35*R35</f>
        <v>-36150.609286456078</v>
      </c>
      <c r="AI35">
        <f t="shared" ref="AI35:AI66" si="38">SUM(AE35:AH35)</f>
        <v>-36180.268376214175</v>
      </c>
      <c r="AJ35">
        <f t="shared" ref="AJ35:AJ66" si="39">AB35-AC35</f>
        <v>846.12532369849032</v>
      </c>
      <c r="AK35">
        <f t="shared" si="30"/>
        <v>757.01627133506599</v>
      </c>
      <c r="AL35">
        <f t="shared" ref="AL35:AL66" si="40">SUM(AI35:AK35)</f>
        <v>-34577.126781180617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-0.78918912650936224</v>
      </c>
      <c r="AQ35">
        <f t="shared" ref="AQ35:AQ66" si="44">AH35*$K35</f>
        <v>-961.91987003821396</v>
      </c>
      <c r="AR35">
        <f t="shared" ref="AR35:AR66" si="45">AI35*$K35</f>
        <v>-962.70905916472327</v>
      </c>
      <c r="AS35">
        <f t="shared" ref="AS35:AS66" si="46">AJ35*$K35</f>
        <v>22.514275069577462</v>
      </c>
      <c r="AT35">
        <f t="shared" ref="AT35:AT66" si="47">AK35*$K35</f>
        <v>20.143201116454154</v>
      </c>
      <c r="AU35">
        <f t="shared" ref="AU35:AU66" si="48">AL35*$K35</f>
        <v>-920.05158297869173</v>
      </c>
      <c r="AW35">
        <v>32</v>
      </c>
      <c r="AX35">
        <f>IF(Z35&gt;0, (R35*SUMPRODUCT(K35:$K$98, X35:$X$98)-K35*$AZ$3)/Z35, 0)</f>
        <v>16804.954095919169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50</v>
      </c>
      <c r="R36">
        <f t="shared" si="31"/>
        <v>2000000</v>
      </c>
      <c r="S36">
        <f t="shared" si="32"/>
        <v>16069.617655755066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9968.3928382310223</v>
      </c>
      <c r="AC36">
        <f t="shared" si="33"/>
        <v>9119.164688977733</v>
      </c>
      <c r="AE36">
        <f t="shared" si="34"/>
        <v>0</v>
      </c>
      <c r="AF36">
        <f t="shared" si="35"/>
        <v>0</v>
      </c>
      <c r="AG36">
        <f t="shared" si="36"/>
        <v>-28.373931739788024</v>
      </c>
      <c r="AH36">
        <f t="shared" si="37"/>
        <v>-39542.684829084028</v>
      </c>
      <c r="AI36">
        <f t="shared" si="38"/>
        <v>-39571.058760823813</v>
      </c>
      <c r="AJ36">
        <f t="shared" si="39"/>
        <v>849.2281492532893</v>
      </c>
      <c r="AK36">
        <f t="shared" si="30"/>
        <v>697.78749867617159</v>
      </c>
      <c r="AL36">
        <f t="shared" si="40"/>
        <v>-38024.043112894346</v>
      </c>
      <c r="AN36">
        <f t="shared" si="41"/>
        <v>0</v>
      </c>
      <c r="AO36">
        <f t="shared" si="42"/>
        <v>0</v>
      </c>
      <c r="AP36">
        <f t="shared" si="43"/>
        <v>-0.67410068970409365</v>
      </c>
      <c r="AQ36">
        <f t="shared" si="44"/>
        <v>-939.44509913155537</v>
      </c>
      <c r="AR36">
        <f t="shared" si="45"/>
        <v>-940.11919982125937</v>
      </c>
      <c r="AS36">
        <f t="shared" si="46"/>
        <v>20.175747456423892</v>
      </c>
      <c r="AT36">
        <f t="shared" si="47"/>
        <v>16.577858804985471</v>
      </c>
      <c r="AU36">
        <f t="shared" si="48"/>
        <v>-903.36559355984991</v>
      </c>
      <c r="AW36">
        <v>33</v>
      </c>
      <c r="AX36">
        <f>IF(Z36&gt;0, (R36*SUMPRODUCT(K36:$K$98, X36:$X$98)-K36*$AZ$3)/Z36, 0)</f>
        <v>16069.617655755066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50</v>
      </c>
      <c r="R37">
        <f t="shared" si="31"/>
        <v>2000000</v>
      </c>
      <c r="S37">
        <f t="shared" si="32"/>
        <v>15323.952124562835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9119.164688977733</v>
      </c>
      <c r="AC37">
        <f t="shared" si="33"/>
        <v>8280.3371976898634</v>
      </c>
      <c r="AE37">
        <f t="shared" si="34"/>
        <v>0</v>
      </c>
      <c r="AF37">
        <f t="shared" si="35"/>
        <v>0</v>
      </c>
      <c r="AG37">
        <f t="shared" si="36"/>
        <v>-27.017629428694416</v>
      </c>
      <c r="AH37">
        <f t="shared" si="37"/>
        <v>-42902.519747829087</v>
      </c>
      <c r="AI37">
        <f t="shared" si="38"/>
        <v>-42929.53737725778</v>
      </c>
      <c r="AJ37">
        <f t="shared" si="39"/>
        <v>838.82749128786963</v>
      </c>
      <c r="AK37">
        <f t="shared" si="30"/>
        <v>638.34152822844135</v>
      </c>
      <c r="AL37">
        <f t="shared" si="40"/>
        <v>-41452.36835774147</v>
      </c>
      <c r="AN37">
        <f t="shared" si="41"/>
        <v>0</v>
      </c>
      <c r="AO37">
        <f t="shared" si="42"/>
        <v>0</v>
      </c>
      <c r="AP37">
        <f t="shared" si="43"/>
        <v>-0.57310535949602526</v>
      </c>
      <c r="AQ37">
        <f t="shared" si="44"/>
        <v>-910.06000612515879</v>
      </c>
      <c r="AR37">
        <f t="shared" si="45"/>
        <v>-910.63311148465482</v>
      </c>
      <c r="AS37">
        <f t="shared" si="46"/>
        <v>17.793438621935913</v>
      </c>
      <c r="AT37">
        <f t="shared" si="47"/>
        <v>13.540675431281963</v>
      </c>
      <c r="AU37">
        <f t="shared" si="48"/>
        <v>-879.29899743143699</v>
      </c>
      <c r="AW37">
        <v>34</v>
      </c>
      <c r="AX37">
        <f>IF(Z37&gt;0, (R37*SUMPRODUCT(K37:$K$98, X37:$X$98)-K37*$AZ$3)/Z37, 0)</f>
        <v>15323.952124562835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50</v>
      </c>
      <c r="R38">
        <f t="shared" si="31"/>
        <v>2000000</v>
      </c>
      <c r="S38">
        <f t="shared" si="32"/>
        <v>14580.96094827591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8280.3371976898634</v>
      </c>
      <c r="AC38">
        <f t="shared" si="33"/>
        <v>7460.1143414251355</v>
      </c>
      <c r="AE38">
        <f t="shared" si="34"/>
        <v>0</v>
      </c>
      <c r="AF38">
        <f t="shared" si="35"/>
        <v>0</v>
      </c>
      <c r="AG38">
        <f t="shared" si="36"/>
        <v>-25.581696459818165</v>
      </c>
      <c r="AH38">
        <f t="shared" si="37"/>
        <v>-46630.26698357227</v>
      </c>
      <c r="AI38">
        <f t="shared" si="38"/>
        <v>-46655.84868003209</v>
      </c>
      <c r="AJ38">
        <f t="shared" si="39"/>
        <v>820.22285626472785</v>
      </c>
      <c r="AK38">
        <f t="shared" si="30"/>
        <v>579.62360383829048</v>
      </c>
      <c r="AL38">
        <f t="shared" si="40"/>
        <v>-45256.002219929069</v>
      </c>
      <c r="AN38">
        <f t="shared" si="41"/>
        <v>0</v>
      </c>
      <c r="AO38">
        <f t="shared" si="42"/>
        <v>0</v>
      </c>
      <c r="AP38">
        <f t="shared" si="43"/>
        <v>-0.48450531772279509</v>
      </c>
      <c r="AQ38">
        <f t="shared" si="44"/>
        <v>-883.15535898337498</v>
      </c>
      <c r="AR38">
        <f t="shared" si="45"/>
        <v>-883.63986430109776</v>
      </c>
      <c r="AS38">
        <f t="shared" si="46"/>
        <v>15.534635719028666</v>
      </c>
      <c r="AT38">
        <f t="shared" si="47"/>
        <v>10.977798864059331</v>
      </c>
      <c r="AU38">
        <f t="shared" si="48"/>
        <v>-857.12742971800969</v>
      </c>
      <c r="AW38">
        <v>35</v>
      </c>
      <c r="AX38">
        <f>IF(Z38&gt;0, (R38*SUMPRODUCT(K38:$K$98, X38:$X$98)-K38*$AZ$3)/Z38, 0)</f>
        <v>14580.96094827591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50</v>
      </c>
      <c r="R39">
        <f t="shared" si="31"/>
        <v>2000000</v>
      </c>
      <c r="S39">
        <f t="shared" si="32"/>
        <v>13825.18811751616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7460.1143414251355</v>
      </c>
      <c r="AC39">
        <f t="shared" si="33"/>
        <v>6657.1707233885745</v>
      </c>
      <c r="AE39">
        <f t="shared" si="34"/>
        <v>0</v>
      </c>
      <c r="AF39">
        <f t="shared" si="35"/>
        <v>0</v>
      </c>
      <c r="AG39">
        <f t="shared" si="36"/>
        <v>-24.076239204854325</v>
      </c>
      <c r="AH39">
        <f t="shared" si="37"/>
        <v>-49985.611614626301</v>
      </c>
      <c r="AI39">
        <f t="shared" si="38"/>
        <v>-50009.687853831158</v>
      </c>
      <c r="AJ39">
        <f t="shared" si="39"/>
        <v>802.94361803656102</v>
      </c>
      <c r="AK39">
        <f t="shared" si="30"/>
        <v>522.20800389975955</v>
      </c>
      <c r="AL39">
        <f t="shared" si="40"/>
        <v>-48684.536231894839</v>
      </c>
      <c r="AN39">
        <f t="shared" si="41"/>
        <v>0</v>
      </c>
      <c r="AO39">
        <f t="shared" si="42"/>
        <v>0</v>
      </c>
      <c r="AP39">
        <f t="shared" si="43"/>
        <v>-0.40713630739296985</v>
      </c>
      <c r="AQ39">
        <f t="shared" si="44"/>
        <v>-845.27143805145761</v>
      </c>
      <c r="AR39">
        <f t="shared" si="45"/>
        <v>-845.6785743588506</v>
      </c>
      <c r="AS39">
        <f t="shared" si="46"/>
        <v>13.578013447641963</v>
      </c>
      <c r="AT39">
        <f t="shared" si="47"/>
        <v>8.8306913961851095</v>
      </c>
      <c r="AU39">
        <f t="shared" si="48"/>
        <v>-823.26986951502363</v>
      </c>
      <c r="AW39">
        <v>36</v>
      </c>
      <c r="AX39">
        <f>IF(Z39&gt;0, (R39*SUMPRODUCT(K39:$K$98, X39:$X$98)-K39*$AZ$3)/Z39, 0)</f>
        <v>13825.18811751616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50</v>
      </c>
      <c r="R40">
        <f t="shared" si="31"/>
        <v>2000000</v>
      </c>
      <c r="S40">
        <f t="shared" si="32"/>
        <v>13061.33498345093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6657.1707233885745</v>
      </c>
      <c r="AC40">
        <f t="shared" si="33"/>
        <v>5883.5169111824871</v>
      </c>
      <c r="AE40">
        <f t="shared" si="34"/>
        <v>0</v>
      </c>
      <c r="AF40">
        <f t="shared" si="35"/>
        <v>0</v>
      </c>
      <c r="AG40">
        <f t="shared" si="36"/>
        <v>-22.522647641443484</v>
      </c>
      <c r="AH40">
        <f t="shared" si="37"/>
        <v>-52513.166854491865</v>
      </c>
      <c r="AI40">
        <f t="shared" si="38"/>
        <v>-52535.689502133311</v>
      </c>
      <c r="AJ40">
        <f t="shared" si="39"/>
        <v>773.65381220608742</v>
      </c>
      <c r="AK40">
        <f t="shared" si="30"/>
        <v>466.00195063720025</v>
      </c>
      <c r="AL40">
        <f t="shared" si="40"/>
        <v>-51296.033739290026</v>
      </c>
      <c r="AN40">
        <f t="shared" si="41"/>
        <v>0</v>
      </c>
      <c r="AO40">
        <f t="shared" si="42"/>
        <v>0</v>
      </c>
      <c r="AP40">
        <f t="shared" si="43"/>
        <v>-0.34005769263349667</v>
      </c>
      <c r="AQ40">
        <f t="shared" si="44"/>
        <v>-792.868877482995</v>
      </c>
      <c r="AR40">
        <f t="shared" si="45"/>
        <v>-793.20893517562854</v>
      </c>
      <c r="AS40">
        <f t="shared" si="46"/>
        <v>11.680994813052507</v>
      </c>
      <c r="AT40">
        <f t="shared" si="47"/>
        <v>7.0359200489733666</v>
      </c>
      <c r="AU40">
        <f t="shared" si="48"/>
        <v>-774.49202031360267</v>
      </c>
      <c r="AW40">
        <v>37</v>
      </c>
      <c r="AX40">
        <f>IF(Z40&gt;0, (R40*SUMPRODUCT(K40:$K$98, X40:$X$98)-K40*$AZ$3)/Z40, 0)</f>
        <v>13061.33498345093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50</v>
      </c>
      <c r="R41">
        <f t="shared" si="31"/>
        <v>2000000</v>
      </c>
      <c r="S41">
        <f t="shared" si="32"/>
        <v>12314.704652293678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5883.5169111824871</v>
      </c>
      <c r="AC41">
        <f t="shared" si="33"/>
        <v>5154.592342490002</v>
      </c>
      <c r="AE41">
        <f t="shared" si="34"/>
        <v>0</v>
      </c>
      <c r="AF41">
        <f t="shared" si="35"/>
        <v>0</v>
      </c>
      <c r="AG41">
        <f t="shared" si="36"/>
        <v>-20.928607254620321</v>
      </c>
      <c r="AH41">
        <f t="shared" si="37"/>
        <v>-54752.556416349107</v>
      </c>
      <c r="AI41">
        <f t="shared" si="38"/>
        <v>-54773.485023603731</v>
      </c>
      <c r="AJ41">
        <f t="shared" si="39"/>
        <v>728.92456869248508</v>
      </c>
      <c r="AK41">
        <f t="shared" ref="AK41:AK72" si="61">G41*SUM(AB41:AB41, AE41:AF41)</f>
        <v>411.84618378277412</v>
      </c>
      <c r="AL41">
        <f t="shared" si="40"/>
        <v>-53632.714271128476</v>
      </c>
      <c r="AN41">
        <f t="shared" si="41"/>
        <v>0</v>
      </c>
      <c r="AO41">
        <f t="shared" si="42"/>
        <v>0</v>
      </c>
      <c r="AP41">
        <f t="shared" si="43"/>
        <v>-0.28213402628335793</v>
      </c>
      <c r="AQ41">
        <f t="shared" si="44"/>
        <v>-738.10736677859848</v>
      </c>
      <c r="AR41">
        <f t="shared" si="45"/>
        <v>-738.38950080488189</v>
      </c>
      <c r="AS41">
        <f t="shared" si="46"/>
        <v>9.8264744003292179</v>
      </c>
      <c r="AT41">
        <f t="shared" si="47"/>
        <v>5.5520092964818666</v>
      </c>
      <c r="AU41">
        <f t="shared" si="48"/>
        <v>-723.01101710807086</v>
      </c>
      <c r="AW41">
        <v>38</v>
      </c>
      <c r="AX41">
        <f>IF(Z41&gt;0, (R41*SUMPRODUCT(K41:$K$98, X41:$X$98)-K41*$AZ$3)/Z41, 0)</f>
        <v>12314.704652293678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50</v>
      </c>
      <c r="R42">
        <f t="shared" si="31"/>
        <v>2000000</v>
      </c>
      <c r="S42">
        <f t="shared" si="32"/>
        <v>11584.589926194027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5154.592342490002</v>
      </c>
      <c r="AC42">
        <f t="shared" si="33"/>
        <v>4473.5781085600738</v>
      </c>
      <c r="AE42">
        <f t="shared" si="34"/>
        <v>0</v>
      </c>
      <c r="AF42">
        <f t="shared" si="35"/>
        <v>0</v>
      </c>
      <c r="AG42">
        <f t="shared" si="36"/>
        <v>-19.308314480967617</v>
      </c>
      <c r="AH42">
        <f t="shared" si="37"/>
        <v>-56440.268044260076</v>
      </c>
      <c r="AI42">
        <f t="shared" si="38"/>
        <v>-56459.57635874104</v>
      </c>
      <c r="AJ42">
        <f t="shared" si="39"/>
        <v>681.0142339299282</v>
      </c>
      <c r="AK42">
        <f t="shared" si="61"/>
        <v>360.82146397430017</v>
      </c>
      <c r="AL42">
        <f t="shared" si="40"/>
        <v>-55417.740660836811</v>
      </c>
      <c r="AN42">
        <f t="shared" si="41"/>
        <v>0</v>
      </c>
      <c r="AO42">
        <f t="shared" si="42"/>
        <v>0</v>
      </c>
      <c r="AP42">
        <f t="shared" si="43"/>
        <v>-0.23240286604330393</v>
      </c>
      <c r="AQ42">
        <f t="shared" si="44"/>
        <v>-679.33843042942829</v>
      </c>
      <c r="AR42">
        <f t="shared" si="45"/>
        <v>-679.57083329547152</v>
      </c>
      <c r="AS42">
        <f t="shared" si="46"/>
        <v>8.1969692350727037</v>
      </c>
      <c r="AT42">
        <f t="shared" si="47"/>
        <v>4.3429965075525194</v>
      </c>
      <c r="AU42">
        <f t="shared" si="48"/>
        <v>-667.0308675528463</v>
      </c>
      <c r="AW42">
        <v>39</v>
      </c>
      <c r="AX42">
        <f>IF(Z42&gt;0, (R42*SUMPRODUCT(K42:$K$98, X42:$X$98)-K42*$AZ$3)/Z42, 0)</f>
        <v>11584.589926194027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50</v>
      </c>
      <c r="R43">
        <f t="shared" si="31"/>
        <v>2000000</v>
      </c>
      <c r="S43">
        <f t="shared" si="32"/>
        <v>10880.250053859803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4473.5781085600738</v>
      </c>
      <c r="AC43">
        <f t="shared" si="33"/>
        <v>3845.2156896026704</v>
      </c>
      <c r="AE43">
        <f t="shared" si="34"/>
        <v>0</v>
      </c>
      <c r="AF43">
        <f t="shared" si="35"/>
        <v>0</v>
      </c>
      <c r="AG43">
        <f t="shared" si="36"/>
        <v>-17.670621863320907</v>
      </c>
      <c r="AH43">
        <f t="shared" si="37"/>
        <v>-57784.378913481407</v>
      </c>
      <c r="AI43">
        <f t="shared" si="38"/>
        <v>-57802.049535344726</v>
      </c>
      <c r="AJ43">
        <f t="shared" si="39"/>
        <v>628.36241895740341</v>
      </c>
      <c r="AK43">
        <f t="shared" si="61"/>
        <v>313.15046759920517</v>
      </c>
      <c r="AL43">
        <f t="shared" si="40"/>
        <v>-56860.536648788118</v>
      </c>
      <c r="AN43">
        <f t="shared" si="41"/>
        <v>0</v>
      </c>
      <c r="AO43">
        <f t="shared" si="42"/>
        <v>0</v>
      </c>
      <c r="AP43">
        <f t="shared" si="43"/>
        <v>-0.18990260692075264</v>
      </c>
      <c r="AQ43">
        <f t="shared" si="44"/>
        <v>-620.99705827242542</v>
      </c>
      <c r="AR43">
        <f t="shared" si="45"/>
        <v>-621.18696087934609</v>
      </c>
      <c r="AS43">
        <f t="shared" si="46"/>
        <v>6.7528841018736712</v>
      </c>
      <c r="AT43">
        <f t="shared" si="47"/>
        <v>3.3653648759798473</v>
      </c>
      <c r="AU43">
        <f t="shared" si="48"/>
        <v>-611.06871190149263</v>
      </c>
      <c r="AW43">
        <v>40</v>
      </c>
      <c r="AX43">
        <f>IF(Z43&gt;0, (R43*SUMPRODUCT(K43:$K$98, X43:$X$98)-K43*$AZ$3)/Z43, 0)</f>
        <v>10880.250053859803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50</v>
      </c>
      <c r="R44">
        <f t="shared" si="31"/>
        <v>2000000</v>
      </c>
      <c r="S44">
        <f t="shared" si="32"/>
        <v>10204.489069759387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3845.2156896026704</v>
      </c>
      <c r="AC44">
        <f t="shared" si="33"/>
        <v>3269.7329272874113</v>
      </c>
      <c r="AE44">
        <f t="shared" si="34"/>
        <v>0</v>
      </c>
      <c r="AF44">
        <f t="shared" si="35"/>
        <v>0</v>
      </c>
      <c r="AG44">
        <f t="shared" si="36"/>
        <v>-16.021051641758035</v>
      </c>
      <c r="AH44">
        <f t="shared" si="37"/>
        <v>-58914.560117186433</v>
      </c>
      <c r="AI44">
        <f t="shared" si="38"/>
        <v>-58930.58116882819</v>
      </c>
      <c r="AJ44">
        <f t="shared" si="39"/>
        <v>575.48276231525915</v>
      </c>
      <c r="AK44">
        <f t="shared" si="61"/>
        <v>269.16509827218698</v>
      </c>
      <c r="AL44">
        <f t="shared" si="40"/>
        <v>-58085.933308240747</v>
      </c>
      <c r="AN44">
        <f t="shared" si="41"/>
        <v>0</v>
      </c>
      <c r="AO44">
        <f t="shared" si="42"/>
        <v>0</v>
      </c>
      <c r="AP44">
        <f t="shared" si="43"/>
        <v>-0.15372768630544056</v>
      </c>
      <c r="AQ44">
        <f t="shared" si="44"/>
        <v>-565.30614962327331</v>
      </c>
      <c r="AR44">
        <f t="shared" si="45"/>
        <v>-565.4598773095787</v>
      </c>
      <c r="AS44">
        <f t="shared" si="46"/>
        <v>5.5219616999924215</v>
      </c>
      <c r="AT44">
        <f t="shared" si="47"/>
        <v>2.5827348114720454</v>
      </c>
      <c r="AU44">
        <f t="shared" si="48"/>
        <v>-557.35518079811425</v>
      </c>
      <c r="AW44">
        <v>41</v>
      </c>
      <c r="AX44">
        <f>IF(Z44&gt;0, (R44*SUMPRODUCT(K44:$K$98, X44:$X$98)-K44*$AZ$3)/Z44, 0)</f>
        <v>10204.489069759387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50</v>
      </c>
      <c r="R45">
        <f t="shared" si="31"/>
        <v>2000000</v>
      </c>
      <c r="S45">
        <f t="shared" si="32"/>
        <v>9545.1884212384975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3269.7329272874113</v>
      </c>
      <c r="AC45">
        <f t="shared" si="33"/>
        <v>2745.0645419116081</v>
      </c>
      <c r="AE45">
        <f t="shared" si="34"/>
        <v>0</v>
      </c>
      <c r="AF45">
        <f t="shared" si="35"/>
        <v>0</v>
      </c>
      <c r="AG45">
        <f t="shared" si="36"/>
        <v>-14.379310395820522</v>
      </c>
      <c r="AH45">
        <f t="shared" si="37"/>
        <v>-59261.229180797309</v>
      </c>
      <c r="AI45">
        <f t="shared" si="38"/>
        <v>-59275.608491193132</v>
      </c>
      <c r="AJ45">
        <f t="shared" si="39"/>
        <v>524.66838537580315</v>
      </c>
      <c r="AK45">
        <f t="shared" si="61"/>
        <v>228.88130491011881</v>
      </c>
      <c r="AL45">
        <f t="shared" si="40"/>
        <v>-58522.058800907216</v>
      </c>
      <c r="AN45">
        <f t="shared" si="41"/>
        <v>0</v>
      </c>
      <c r="AO45">
        <f t="shared" si="42"/>
        <v>0</v>
      </c>
      <c r="AP45">
        <f t="shared" si="43"/>
        <v>-0.1231916030169436</v>
      </c>
      <c r="AQ45">
        <f t="shared" si="44"/>
        <v>-507.70764512176112</v>
      </c>
      <c r="AR45">
        <f t="shared" si="45"/>
        <v>-507.83083672477807</v>
      </c>
      <c r="AS45">
        <f t="shared" si="46"/>
        <v>4.4949818640498505</v>
      </c>
      <c r="AT45">
        <f t="shared" si="47"/>
        <v>1.9608906182790853</v>
      </c>
      <c r="AU45">
        <f t="shared" si="48"/>
        <v>-501.37496424244921</v>
      </c>
      <c r="AW45">
        <v>42</v>
      </c>
      <c r="AX45">
        <f>IF(Z45&gt;0, (R45*SUMPRODUCT(K45:$K$98, X45:$X$98)-K45*$AZ$3)/Z45, 0)</f>
        <v>9545.1884212384975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50</v>
      </c>
      <c r="R46">
        <f t="shared" si="31"/>
        <v>2000000</v>
      </c>
      <c r="S46">
        <f t="shared" si="32"/>
        <v>8904.7453142042887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2745.0645419116081</v>
      </c>
      <c r="AC46">
        <f t="shared" si="33"/>
        <v>2273.6406148679444</v>
      </c>
      <c r="AE46">
        <f t="shared" si="34"/>
        <v>0</v>
      </c>
      <c r="AF46">
        <f t="shared" si="35"/>
        <v>0</v>
      </c>
      <c r="AG46">
        <f t="shared" si="36"/>
        <v>-12.766455045273311</v>
      </c>
      <c r="AH46">
        <f t="shared" si="37"/>
        <v>-58762.489863560149</v>
      </c>
      <c r="AI46">
        <f t="shared" si="38"/>
        <v>-58775.256318605425</v>
      </c>
      <c r="AJ46">
        <f t="shared" si="39"/>
        <v>471.42392704366375</v>
      </c>
      <c r="AK46">
        <f t="shared" si="61"/>
        <v>192.1545179338126</v>
      </c>
      <c r="AL46">
        <f t="shared" si="40"/>
        <v>-58111.677873627945</v>
      </c>
      <c r="AN46">
        <f t="shared" si="41"/>
        <v>0</v>
      </c>
      <c r="AO46">
        <f t="shared" si="42"/>
        <v>0</v>
      </c>
      <c r="AP46">
        <f t="shared" si="43"/>
        <v>-9.7655193629060805E-2</v>
      </c>
      <c r="AQ46">
        <f t="shared" si="44"/>
        <v>-449.49536150807296</v>
      </c>
      <c r="AR46">
        <f t="shared" si="45"/>
        <v>-449.59301670170208</v>
      </c>
      <c r="AS46">
        <f t="shared" si="46"/>
        <v>3.6060907051770874</v>
      </c>
      <c r="AT46">
        <f t="shared" si="47"/>
        <v>1.4698588283889247</v>
      </c>
      <c r="AU46">
        <f t="shared" si="48"/>
        <v>-444.51706716813601</v>
      </c>
      <c r="AW46">
        <v>43</v>
      </c>
      <c r="AX46">
        <f>IF(Z46&gt;0, (R46*SUMPRODUCT(K46:$K$98, X46:$X$98)-K46*$AZ$3)/Z46, 0)</f>
        <v>8904.7453142042887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50</v>
      </c>
      <c r="R47">
        <f t="shared" si="31"/>
        <v>2000000</v>
      </c>
      <c r="S47">
        <f t="shared" si="32"/>
        <v>8291.7242246462974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2273.6406148679444</v>
      </c>
      <c r="AC47">
        <f t="shared" si="33"/>
        <v>1856.5414302153167</v>
      </c>
      <c r="AE47">
        <f t="shared" si="34"/>
        <v>0</v>
      </c>
      <c r="AF47">
        <f t="shared" si="35"/>
        <v>0</v>
      </c>
      <c r="AG47">
        <f t="shared" si="36"/>
        <v>-11.195146991846027</v>
      </c>
      <c r="AH47">
        <f t="shared" si="37"/>
        <v>-57745.740118982059</v>
      </c>
      <c r="AI47">
        <f t="shared" si="38"/>
        <v>-57756.935265973909</v>
      </c>
      <c r="AJ47">
        <f t="shared" si="39"/>
        <v>417.09918465262763</v>
      </c>
      <c r="AK47">
        <f t="shared" si="61"/>
        <v>159.15484304075611</v>
      </c>
      <c r="AL47">
        <f t="shared" si="40"/>
        <v>-57180.681238280522</v>
      </c>
      <c r="AN47">
        <f t="shared" si="41"/>
        <v>0</v>
      </c>
      <c r="AO47">
        <f t="shared" si="42"/>
        <v>0</v>
      </c>
      <c r="AP47">
        <f t="shared" si="43"/>
        <v>-7.6460441733930684E-2</v>
      </c>
      <c r="AQ47">
        <f t="shared" si="44"/>
        <v>-394.39096252742235</v>
      </c>
      <c r="AR47">
        <f t="shared" si="45"/>
        <v>-394.46742296915625</v>
      </c>
      <c r="AS47">
        <f t="shared" si="46"/>
        <v>2.8486975587395533</v>
      </c>
      <c r="AT47">
        <f t="shared" si="47"/>
        <v>1.0869932848451145</v>
      </c>
      <c r="AU47">
        <f t="shared" si="48"/>
        <v>-390.53173212557158</v>
      </c>
      <c r="AW47">
        <v>44</v>
      </c>
      <c r="AX47">
        <f>IF(Z47&gt;0, (R47*SUMPRODUCT(K47:$K$98, X47:$X$98)-K47*$AZ$3)/Z47, 0)</f>
        <v>8291.7242246462974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50</v>
      </c>
      <c r="R48">
        <f t="shared" si="31"/>
        <v>2000000</v>
      </c>
      <c r="S48">
        <f t="shared" si="32"/>
        <v>7702.2856462773598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1856.5414302153167</v>
      </c>
      <c r="AC48">
        <f t="shared" si="33"/>
        <v>1491.0756255945428</v>
      </c>
      <c r="AE48">
        <f t="shared" si="34"/>
        <v>0</v>
      </c>
      <c r="AF48">
        <f t="shared" si="35"/>
        <v>0</v>
      </c>
      <c r="AG48">
        <f t="shared" si="36"/>
        <v>-9.6794360406199953</v>
      </c>
      <c r="AH48">
        <f t="shared" si="37"/>
        <v>-56150.379252302933</v>
      </c>
      <c r="AI48">
        <f t="shared" si="38"/>
        <v>-56160.058688343554</v>
      </c>
      <c r="AJ48">
        <f t="shared" si="39"/>
        <v>365.46580462077395</v>
      </c>
      <c r="AK48">
        <f t="shared" si="61"/>
        <v>129.95790011507219</v>
      </c>
      <c r="AL48">
        <f t="shared" si="40"/>
        <v>-55664.634983607706</v>
      </c>
      <c r="AN48">
        <f t="shared" si="41"/>
        <v>0</v>
      </c>
      <c r="AO48">
        <f t="shared" si="42"/>
        <v>0</v>
      </c>
      <c r="AP48">
        <f t="shared" si="43"/>
        <v>-5.9025412971048047E-2</v>
      </c>
      <c r="AQ48">
        <f t="shared" si="44"/>
        <v>-342.40624246491313</v>
      </c>
      <c r="AR48">
        <f t="shared" si="45"/>
        <v>-342.46526787788417</v>
      </c>
      <c r="AS48">
        <f t="shared" si="46"/>
        <v>2.2286184808713099</v>
      </c>
      <c r="AT48">
        <f t="shared" si="47"/>
        <v>0.79248612119048734</v>
      </c>
      <c r="AU48">
        <f t="shared" si="48"/>
        <v>-339.44416327582235</v>
      </c>
      <c r="AW48">
        <v>45</v>
      </c>
      <c r="AX48">
        <f>IF(Z48&gt;0, (R48*SUMPRODUCT(K48:$K$98, X48:$X$98)-K48*$AZ$3)/Z48, 0)</f>
        <v>7702.2856462773598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50</v>
      </c>
      <c r="R49">
        <f t="shared" si="31"/>
        <v>2000000</v>
      </c>
      <c r="S49">
        <f t="shared" si="32"/>
        <v>7133.2133541112853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1491.0756255945428</v>
      </c>
      <c r="AC49">
        <f t="shared" si="33"/>
        <v>1174.4954169748503</v>
      </c>
      <c r="AE49">
        <f t="shared" si="34"/>
        <v>0</v>
      </c>
      <c r="AF49">
        <f t="shared" si="35"/>
        <v>0</v>
      </c>
      <c r="AG49">
        <f t="shared" si="36"/>
        <v>-8.2325829795762395</v>
      </c>
      <c r="AH49">
        <f t="shared" si="37"/>
        <v>-54002.348025502193</v>
      </c>
      <c r="AI49">
        <f t="shared" si="38"/>
        <v>-54010.580608481767</v>
      </c>
      <c r="AJ49">
        <f t="shared" si="39"/>
        <v>316.58020861969248</v>
      </c>
      <c r="AK49">
        <f t="shared" si="61"/>
        <v>104.37529379161801</v>
      </c>
      <c r="AL49">
        <f t="shared" si="40"/>
        <v>-53589.625106070453</v>
      </c>
      <c r="AN49">
        <f t="shared" si="41"/>
        <v>0</v>
      </c>
      <c r="AO49">
        <f t="shared" si="42"/>
        <v>0</v>
      </c>
      <c r="AP49">
        <f t="shared" si="43"/>
        <v>-4.4823635103905975E-2</v>
      </c>
      <c r="AQ49">
        <f t="shared" si="44"/>
        <v>-294.02455446295949</v>
      </c>
      <c r="AR49">
        <f t="shared" si="45"/>
        <v>-294.0693780980634</v>
      </c>
      <c r="AS49">
        <f t="shared" si="46"/>
        <v>1.7236723623061432</v>
      </c>
      <c r="AT49">
        <f t="shared" si="47"/>
        <v>0.56828823886562096</v>
      </c>
      <c r="AU49">
        <f t="shared" si="48"/>
        <v>-291.77741749689159</v>
      </c>
      <c r="AW49">
        <v>46</v>
      </c>
      <c r="AX49">
        <f>IF(Z49&gt;0, (R49*SUMPRODUCT(K49:$K$98, X49:$X$98)-K49*$AZ$3)/Z49, 0)</f>
        <v>7133.2133541112853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50</v>
      </c>
      <c r="R50">
        <f t="shared" si="31"/>
        <v>2000000</v>
      </c>
      <c r="S50">
        <f t="shared" si="32"/>
        <v>6577.6583727683292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1174.4954169748503</v>
      </c>
      <c r="AC50">
        <f t="shared" si="33"/>
        <v>903.52982130226621</v>
      </c>
      <c r="AE50">
        <f t="shared" si="34"/>
        <v>0</v>
      </c>
      <c r="AF50">
        <f t="shared" si="35"/>
        <v>0</v>
      </c>
      <c r="AG50">
        <f t="shared" si="36"/>
        <v>-6.8681723046221306</v>
      </c>
      <c r="AH50">
        <f t="shared" si="37"/>
        <v>-51283.393806333872</v>
      </c>
      <c r="AI50">
        <f t="shared" si="38"/>
        <v>-51290.261978638497</v>
      </c>
      <c r="AJ50">
        <f t="shared" si="39"/>
        <v>270.96559567258407</v>
      </c>
      <c r="AK50">
        <f t="shared" si="61"/>
        <v>82.214679188239529</v>
      </c>
      <c r="AL50">
        <f t="shared" si="40"/>
        <v>-50937.081703777672</v>
      </c>
      <c r="AN50">
        <f t="shared" si="41"/>
        <v>0</v>
      </c>
      <c r="AO50">
        <f t="shared" si="42"/>
        <v>0</v>
      </c>
      <c r="AP50">
        <f t="shared" si="43"/>
        <v>-3.3388285345741356E-2</v>
      </c>
      <c r="AQ50">
        <f t="shared" si="44"/>
        <v>-249.30425591559251</v>
      </c>
      <c r="AR50">
        <f t="shared" si="45"/>
        <v>-249.33764420093826</v>
      </c>
      <c r="AS50">
        <f t="shared" si="46"/>
        <v>1.3172466015604372</v>
      </c>
      <c r="AT50">
        <f t="shared" si="47"/>
        <v>0.39967069062874189</v>
      </c>
      <c r="AU50">
        <f t="shared" si="48"/>
        <v>-247.62072690874908</v>
      </c>
      <c r="AW50">
        <v>47</v>
      </c>
      <c r="AX50">
        <f>IF(Z50&gt;0, (R50*SUMPRODUCT(K50:$K$98, X50:$X$98)-K50*$AZ$3)/Z50, 0)</f>
        <v>6577.6583727683292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50</v>
      </c>
      <c r="R51">
        <f t="shared" si="31"/>
        <v>2000000</v>
      </c>
      <c r="S51">
        <f t="shared" si="32"/>
        <v>6023.8550346744323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903.52982130226621</v>
      </c>
      <c r="AC51">
        <f t="shared" si="33"/>
        <v>674.81392144950803</v>
      </c>
      <c r="AE51">
        <f t="shared" si="34"/>
        <v>0</v>
      </c>
      <c r="AF51">
        <f t="shared" si="35"/>
        <v>0</v>
      </c>
      <c r="AG51">
        <f t="shared" si="36"/>
        <v>-5.6011799550715722</v>
      </c>
      <c r="AH51">
        <f t="shared" si="37"/>
        <v>-47932.425060173475</v>
      </c>
      <c r="AI51">
        <f t="shared" si="38"/>
        <v>-47938.026240128544</v>
      </c>
      <c r="AJ51">
        <f t="shared" si="39"/>
        <v>228.71589985275818</v>
      </c>
      <c r="AK51">
        <f t="shared" si="61"/>
        <v>63.247087491158638</v>
      </c>
      <c r="AL51">
        <f t="shared" si="40"/>
        <v>-47646.063252784625</v>
      </c>
      <c r="AN51">
        <f t="shared" si="41"/>
        <v>0</v>
      </c>
      <c r="AO51">
        <f t="shared" si="42"/>
        <v>0</v>
      </c>
      <c r="AP51">
        <f t="shared" si="43"/>
        <v>-2.4311650163532511E-2</v>
      </c>
      <c r="AQ51">
        <f t="shared" si="44"/>
        <v>-208.04836818312612</v>
      </c>
      <c r="AR51">
        <f t="shared" si="45"/>
        <v>-208.07267983328964</v>
      </c>
      <c r="AS51">
        <f t="shared" si="46"/>
        <v>0.99273027980882678</v>
      </c>
      <c r="AT51">
        <f t="shared" si="47"/>
        <v>0.27452091832099224</v>
      </c>
      <c r="AU51">
        <f t="shared" si="48"/>
        <v>-206.80542863515981</v>
      </c>
      <c r="AW51">
        <v>48</v>
      </c>
      <c r="AX51">
        <f>IF(Z51&gt;0, (R51*SUMPRODUCT(K51:$K$98, X51:$X$98)-K51*$AZ$3)/Z51, 0)</f>
        <v>6023.8550346744323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50</v>
      </c>
      <c r="R52">
        <f t="shared" si="31"/>
        <v>2000000</v>
      </c>
      <c r="S52">
        <f t="shared" si="32"/>
        <v>5459.8528208460175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674.81392144950803</v>
      </c>
      <c r="AC52">
        <f t="shared" si="33"/>
        <v>485.14801403677041</v>
      </c>
      <c r="AE52">
        <f t="shared" si="34"/>
        <v>0</v>
      </c>
      <c r="AF52">
        <f t="shared" si="35"/>
        <v>0</v>
      </c>
      <c r="AG52">
        <f t="shared" si="36"/>
        <v>-4.4428671427226822</v>
      </c>
      <c r="AH52">
        <f t="shared" si="37"/>
        <v>-44092.040511927014</v>
      </c>
      <c r="AI52">
        <f t="shared" si="38"/>
        <v>-44096.483379069738</v>
      </c>
      <c r="AJ52">
        <f t="shared" si="39"/>
        <v>189.66590741273762</v>
      </c>
      <c r="AK52">
        <f t="shared" si="61"/>
        <v>47.236974501465568</v>
      </c>
      <c r="AL52">
        <f t="shared" si="40"/>
        <v>-43859.580497155534</v>
      </c>
      <c r="AN52">
        <f t="shared" si="41"/>
        <v>0</v>
      </c>
      <c r="AO52">
        <f t="shared" si="42"/>
        <v>0</v>
      </c>
      <c r="AP52">
        <f t="shared" si="43"/>
        <v>-1.7217901368762785E-2</v>
      </c>
      <c r="AQ52">
        <f t="shared" si="44"/>
        <v>-170.87443317438826</v>
      </c>
      <c r="AR52">
        <f t="shared" si="45"/>
        <v>-170.89165107575701</v>
      </c>
      <c r="AS52">
        <f t="shared" si="46"/>
        <v>0.73503185711921881</v>
      </c>
      <c r="AT52">
        <f t="shared" si="47"/>
        <v>0.18306232029854852</v>
      </c>
      <c r="AU52">
        <f t="shared" si="48"/>
        <v>-169.97355689833924</v>
      </c>
      <c r="AW52">
        <v>49</v>
      </c>
      <c r="AX52">
        <f>IF(Z52&gt;0, (R52*SUMPRODUCT(K52:$K$98, X52:$X$98)-K52*$AZ$3)/Z52, 0)</f>
        <v>5459.8528208460175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50</v>
      </c>
      <c r="R53">
        <f t="shared" si="31"/>
        <v>2000000</v>
      </c>
      <c r="S53">
        <f t="shared" si="32"/>
        <v>4849.2076233833877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485.14801403677041</v>
      </c>
      <c r="AC53">
        <f t="shared" si="33"/>
        <v>330.68649226451492</v>
      </c>
      <c r="AE53">
        <f t="shared" si="34"/>
        <v>0</v>
      </c>
      <c r="AF53">
        <f t="shared" si="35"/>
        <v>0</v>
      </c>
      <c r="AG53">
        <f t="shared" si="36"/>
        <v>-3.4096961601510936</v>
      </c>
      <c r="AH53">
        <f t="shared" si="37"/>
        <v>-39549.692445774475</v>
      </c>
      <c r="AI53">
        <f t="shared" si="38"/>
        <v>-39553.102141934629</v>
      </c>
      <c r="AJ53">
        <f t="shared" si="39"/>
        <v>154.46152177225548</v>
      </c>
      <c r="AK53">
        <f t="shared" si="61"/>
        <v>33.960360982573931</v>
      </c>
      <c r="AL53">
        <f t="shared" si="40"/>
        <v>-39364.680259179804</v>
      </c>
      <c r="AN53">
        <f t="shared" si="41"/>
        <v>0</v>
      </c>
      <c r="AO53">
        <f t="shared" si="42"/>
        <v>0</v>
      </c>
      <c r="AP53">
        <f t="shared" si="43"/>
        <v>-1.1798167211662922E-2</v>
      </c>
      <c r="AQ53">
        <f t="shared" si="44"/>
        <v>-136.84910992902434</v>
      </c>
      <c r="AR53">
        <f t="shared" si="45"/>
        <v>-136.86090809623602</v>
      </c>
      <c r="AS53">
        <f t="shared" si="46"/>
        <v>0.53446488368518708</v>
      </c>
      <c r="AT53">
        <f t="shared" si="47"/>
        <v>0.11750900919660998</v>
      </c>
      <c r="AU53">
        <f t="shared" si="48"/>
        <v>-136.20893420335423</v>
      </c>
      <c r="AW53">
        <v>50</v>
      </c>
      <c r="AX53">
        <f>IF(Z53&gt;0, (R53*SUMPRODUCT(K53:$K$98, X53:$X$98)-K53*$AZ$3)/Z53, 0)</f>
        <v>4849.2076233833877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50</v>
      </c>
      <c r="R54">
        <f t="shared" si="31"/>
        <v>2000000</v>
      </c>
      <c r="S54">
        <f t="shared" si="32"/>
        <v>4143.3723589220663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330.68649226451492</v>
      </c>
      <c r="AC54">
        <f t="shared" si="33"/>
        <v>208.4917675159661</v>
      </c>
      <c r="AE54">
        <f t="shared" si="34"/>
        <v>0</v>
      </c>
      <c r="AF54">
        <f t="shared" si="35"/>
        <v>0</v>
      </c>
      <c r="AG54">
        <f t="shared" si="36"/>
        <v>-2.5159670608292495</v>
      </c>
      <c r="AH54">
        <f t="shared" si="37"/>
        <v>-34385.285508813315</v>
      </c>
      <c r="AI54">
        <f t="shared" si="38"/>
        <v>-34387.801475874141</v>
      </c>
      <c r="AJ54">
        <f t="shared" si="39"/>
        <v>122.19472474854882</v>
      </c>
      <c r="AK54">
        <f t="shared" si="61"/>
        <v>23.148054458516047</v>
      </c>
      <c r="AL54">
        <f t="shared" si="40"/>
        <v>-34242.458696667076</v>
      </c>
      <c r="AN54">
        <f t="shared" si="41"/>
        <v>0</v>
      </c>
      <c r="AO54">
        <f t="shared" si="42"/>
        <v>0</v>
      </c>
      <c r="AP54">
        <f t="shared" si="43"/>
        <v>-7.7729485813795582E-3</v>
      </c>
      <c r="AQ54">
        <f t="shared" si="44"/>
        <v>-106.23154030004235</v>
      </c>
      <c r="AR54">
        <f t="shared" si="45"/>
        <v>-106.23931324862372</v>
      </c>
      <c r="AS54">
        <f t="shared" si="46"/>
        <v>0.37751420802514191</v>
      </c>
      <c r="AT54">
        <f t="shared" si="47"/>
        <v>7.1514702980934708E-2</v>
      </c>
      <c r="AU54">
        <f t="shared" si="48"/>
        <v>-105.79028433761765</v>
      </c>
      <c r="AW54">
        <v>51</v>
      </c>
      <c r="AX54">
        <f>IF(Z54&gt;0, (R54*SUMPRODUCT(K54:$K$98, X54:$X$98)-K54*$AZ$3)/Z54, 0)</f>
        <v>4143.3723589220663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50</v>
      </c>
      <c r="R55">
        <f t="shared" si="31"/>
        <v>2000000</v>
      </c>
      <c r="S55">
        <f t="shared" si="32"/>
        <v>3257.2812583086325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208.4917675159661</v>
      </c>
      <c r="AC55">
        <f t="shared" si="33"/>
        <v>115.34449969849122</v>
      </c>
      <c r="AE55">
        <f t="shared" si="34"/>
        <v>0</v>
      </c>
      <c r="AF55">
        <f t="shared" si="35"/>
        <v>0</v>
      </c>
      <c r="AG55">
        <f t="shared" si="36"/>
        <v>-1.7705640156844287</v>
      </c>
      <c r="AH55">
        <f t="shared" si="37"/>
        <v>-28809.734981461133</v>
      </c>
      <c r="AI55">
        <f t="shared" si="38"/>
        <v>-28811.505545476819</v>
      </c>
      <c r="AJ55">
        <f t="shared" si="39"/>
        <v>93.147267817474884</v>
      </c>
      <c r="AK55">
        <f t="shared" si="61"/>
        <v>14.594423726117629</v>
      </c>
      <c r="AL55">
        <f t="shared" si="40"/>
        <v>-28703.763853933226</v>
      </c>
      <c r="AN55">
        <f t="shared" si="41"/>
        <v>0</v>
      </c>
      <c r="AO55">
        <f t="shared" si="42"/>
        <v>0</v>
      </c>
      <c r="AP55">
        <f t="shared" si="43"/>
        <v>-4.8839864983239445E-3</v>
      </c>
      <c r="AQ55">
        <f t="shared" si="44"/>
        <v>-79.469793480105153</v>
      </c>
      <c r="AR55">
        <f t="shared" si="45"/>
        <v>-79.474677466603481</v>
      </c>
      <c r="AS55">
        <f t="shared" si="46"/>
        <v>0.2569407230387285</v>
      </c>
      <c r="AT55">
        <f t="shared" si="47"/>
        <v>4.0257775374263186E-2</v>
      </c>
      <c r="AU55">
        <f t="shared" si="48"/>
        <v>-79.177478968190485</v>
      </c>
      <c r="AW55">
        <v>52</v>
      </c>
      <c r="AX55">
        <f>IF(Z55&gt;0, (R55*SUMPRODUCT(K55:$K$98, X55:$X$98)-K55*$AZ$3)/Z55, 0)</f>
        <v>3257.2812583086325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50</v>
      </c>
      <c r="R56">
        <f t="shared" si="31"/>
        <v>2000000</v>
      </c>
      <c r="S56">
        <f t="shared" si="32"/>
        <v>2017.8932954873999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115.34449969849122</v>
      </c>
      <c r="AC56">
        <f t="shared" si="33"/>
        <v>47.557092363535631</v>
      </c>
      <c r="AE56">
        <f t="shared" si="34"/>
        <v>0</v>
      </c>
      <c r="AF56">
        <f t="shared" si="35"/>
        <v>0</v>
      </c>
      <c r="AG56">
        <f t="shared" si="36"/>
        <v>-1.1783847161266459</v>
      </c>
      <c r="AH56">
        <f t="shared" si="37"/>
        <v>-22978.946376037533</v>
      </c>
      <c r="AI56">
        <f t="shared" si="38"/>
        <v>-22980.124760753661</v>
      </c>
      <c r="AJ56">
        <f t="shared" si="39"/>
        <v>67.787407334955589</v>
      </c>
      <c r="AK56">
        <f t="shared" si="61"/>
        <v>8.0741149788943858</v>
      </c>
      <c r="AL56">
        <f t="shared" si="40"/>
        <v>-22904.263238439809</v>
      </c>
      <c r="AN56">
        <f t="shared" si="41"/>
        <v>0</v>
      </c>
      <c r="AO56">
        <f t="shared" si="42"/>
        <v>0</v>
      </c>
      <c r="AP56">
        <f t="shared" si="43"/>
        <v>-2.902230483988852E-3</v>
      </c>
      <c r="AQ56">
        <f t="shared" si="44"/>
        <v>-56.594588974042509</v>
      </c>
      <c r="AR56">
        <f t="shared" si="45"/>
        <v>-56.597491204526499</v>
      </c>
      <c r="AS56">
        <f t="shared" si="46"/>
        <v>0.16695284426697682</v>
      </c>
      <c r="AT56">
        <f t="shared" si="47"/>
        <v>1.9885647108528737E-2</v>
      </c>
      <c r="AU56">
        <f t="shared" si="48"/>
        <v>-56.410652713150988</v>
      </c>
      <c r="AW56">
        <v>53</v>
      </c>
      <c r="AX56">
        <f>IF(Z56&gt;0, (R56*SUMPRODUCT(K56:$K$98, X56:$X$98)-K56*$AZ$3)/Z56, 0)</f>
        <v>2017.8932954873999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50</v>
      </c>
      <c r="R57">
        <f t="shared" si="31"/>
        <v>2000000</v>
      </c>
      <c r="S57">
        <f t="shared" si="32"/>
        <v>94.8819249574521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47.557092363535631</v>
      </c>
      <c r="AC57">
        <f t="shared" si="33"/>
        <v>1.3932053048052069</v>
      </c>
      <c r="AE57">
        <f t="shared" si="34"/>
        <v>0</v>
      </c>
      <c r="AF57">
        <f t="shared" si="35"/>
        <v>0</v>
      </c>
      <c r="AG57">
        <f t="shared" si="36"/>
        <v>-0.73417845676611326</v>
      </c>
      <c r="AH57">
        <f t="shared" si="37"/>
        <v>-17296.896487970647</v>
      </c>
      <c r="AI57">
        <f t="shared" si="38"/>
        <v>-17297.630666427413</v>
      </c>
      <c r="AJ57">
        <f t="shared" si="39"/>
        <v>46.163887058730424</v>
      </c>
      <c r="AK57">
        <f t="shared" si="61"/>
        <v>3.3289964654474944</v>
      </c>
      <c r="AL57">
        <f t="shared" si="40"/>
        <v>-17248.137782903235</v>
      </c>
      <c r="AN57">
        <f t="shared" si="41"/>
        <v>0</v>
      </c>
      <c r="AO57">
        <f t="shared" si="42"/>
        <v>0</v>
      </c>
      <c r="AP57">
        <f t="shared" si="43"/>
        <v>-1.6144641752530772E-3</v>
      </c>
      <c r="AQ57">
        <f t="shared" si="44"/>
        <v>-38.036010816625605</v>
      </c>
      <c r="AR57">
        <f t="shared" si="45"/>
        <v>-38.037625280800853</v>
      </c>
      <c r="AS57">
        <f t="shared" si="46"/>
        <v>0.10151474911840455</v>
      </c>
      <c r="AT57">
        <f t="shared" si="47"/>
        <v>7.3204892945003194E-3</v>
      </c>
      <c r="AU57">
        <f t="shared" si="48"/>
        <v>-37.928790042387952</v>
      </c>
      <c r="AW57">
        <v>54</v>
      </c>
      <c r="AX57">
        <f>IF(Z57&gt;0, (R57*SUMPRODUCT(K57:$K$98, X57:$X$98)-K57*$AZ$3)/Z57, 0)</f>
        <v>94.8819249574521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50</v>
      </c>
      <c r="R58">
        <f t="shared" si="31"/>
        <v>2000000</v>
      </c>
      <c r="S58">
        <f t="shared" si="32"/>
        <v>-3227.6977407304075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1.3932053048052069</v>
      </c>
      <c r="AC58">
        <f t="shared" si="33"/>
        <v>-27.329678801720313</v>
      </c>
      <c r="AE58">
        <f t="shared" si="34"/>
        <v>0</v>
      </c>
      <c r="AF58">
        <f t="shared" si="35"/>
        <v>0</v>
      </c>
      <c r="AG58">
        <f t="shared" si="36"/>
        <v>-0.42336180455880884</v>
      </c>
      <c r="AH58">
        <f t="shared" si="37"/>
        <v>-12138.994705585728</v>
      </c>
      <c r="AI58">
        <f t="shared" si="38"/>
        <v>-12139.418067390287</v>
      </c>
      <c r="AJ58">
        <f t="shared" si="39"/>
        <v>28.72288410652552</v>
      </c>
      <c r="AK58">
        <f t="shared" si="61"/>
        <v>9.752437133636449E-2</v>
      </c>
      <c r="AL58">
        <f t="shared" si="40"/>
        <v>-12110.597658912424</v>
      </c>
      <c r="AN58">
        <f t="shared" si="41"/>
        <v>0</v>
      </c>
      <c r="AO58">
        <f t="shared" si="42"/>
        <v>0</v>
      </c>
      <c r="AP58">
        <f t="shared" si="43"/>
        <v>-8.3122850291710785E-4</v>
      </c>
      <c r="AQ58">
        <f t="shared" si="44"/>
        <v>-23.833700365478037</v>
      </c>
      <c r="AR58">
        <f t="shared" si="45"/>
        <v>-23.834531593980952</v>
      </c>
      <c r="AS58">
        <f t="shared" si="46"/>
        <v>5.6394506302262094E-2</v>
      </c>
      <c r="AT58">
        <f t="shared" si="47"/>
        <v>1.9147933590357155E-4</v>
      </c>
      <c r="AU58">
        <f t="shared" si="48"/>
        <v>-23.777945608342787</v>
      </c>
      <c r="AW58">
        <v>55</v>
      </c>
      <c r="AX58">
        <f>IF(Z58&gt;0, (R58*SUMPRODUCT(K58:$K$98, X58:$X$98)-K58*$AZ$3)/Z58, 0)</f>
        <v>-3227.6977407304075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50</v>
      </c>
      <c r="R59">
        <f t="shared" si="31"/>
        <v>2000000</v>
      </c>
      <c r="S59">
        <f t="shared" si="32"/>
        <v>-9626.992314954432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-27.329678801720313</v>
      </c>
      <c r="AC59">
        <f t="shared" si="33"/>
        <v>-42.848087461751845</v>
      </c>
      <c r="AE59">
        <f t="shared" si="34"/>
        <v>0</v>
      </c>
      <c r="AF59">
        <f t="shared" si="35"/>
        <v>0</v>
      </c>
      <c r="AG59">
        <f t="shared" si="36"/>
        <v>-0.2225414026517516</v>
      </c>
      <c r="AH59">
        <f t="shared" si="37"/>
        <v>-7863.4713544587685</v>
      </c>
      <c r="AI59">
        <f t="shared" si="38"/>
        <v>-7863.6938958614201</v>
      </c>
      <c r="AJ59">
        <f t="shared" si="39"/>
        <v>15.518408660031533</v>
      </c>
      <c r="AK59">
        <f t="shared" si="61"/>
        <v>-1.9130775161204221</v>
      </c>
      <c r="AL59">
        <f t="shared" si="40"/>
        <v>-7850.0885647175091</v>
      </c>
      <c r="AN59">
        <f t="shared" si="41"/>
        <v>0</v>
      </c>
      <c r="AO59">
        <f t="shared" si="42"/>
        <v>0</v>
      </c>
      <c r="AP59">
        <f t="shared" si="43"/>
        <v>-3.9012299664632728E-4</v>
      </c>
      <c r="AQ59">
        <f t="shared" si="44"/>
        <v>-13.784945058716081</v>
      </c>
      <c r="AR59">
        <f t="shared" si="45"/>
        <v>-13.785335181712727</v>
      </c>
      <c r="AS59">
        <f t="shared" si="46"/>
        <v>2.7204322510304656E-2</v>
      </c>
      <c r="AT59">
        <f t="shared" si="47"/>
        <v>-3.353692951120335E-3</v>
      </c>
      <c r="AU59">
        <f t="shared" si="48"/>
        <v>-13.761484552153544</v>
      </c>
      <c r="AW59">
        <v>56</v>
      </c>
      <c r="AX59">
        <f>IF(Z59&gt;0, (R59*SUMPRODUCT(K59:$K$98, X59:$X$98)-K59*$AZ$3)/Z59, 0)</f>
        <v>-9626.992314954432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50</v>
      </c>
      <c r="R60">
        <f t="shared" si="31"/>
        <v>2000000</v>
      </c>
      <c r="S60">
        <f t="shared" si="32"/>
        <v>-23609.551480417744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-42.848087461751845</v>
      </c>
      <c r="AC60">
        <f t="shared" si="33"/>
        <v>-49.208664926319258</v>
      </c>
      <c r="AE60">
        <f t="shared" si="34"/>
        <v>0</v>
      </c>
      <c r="AF60">
        <f t="shared" si="35"/>
        <v>0</v>
      </c>
      <c r="AG60">
        <f t="shared" si="36"/>
        <v>-0.10421346836498345</v>
      </c>
      <c r="AH60">
        <f t="shared" si="37"/>
        <v>-4644.1008104100247</v>
      </c>
      <c r="AI60">
        <f t="shared" si="38"/>
        <v>-4644.2050238783895</v>
      </c>
      <c r="AJ60">
        <f t="shared" si="39"/>
        <v>6.3605774645674131</v>
      </c>
      <c r="AK60">
        <f t="shared" si="61"/>
        <v>-2.9993661223226296</v>
      </c>
      <c r="AL60">
        <f t="shared" si="40"/>
        <v>-4640.8438125361445</v>
      </c>
      <c r="AN60">
        <f t="shared" si="41"/>
        <v>0</v>
      </c>
      <c r="AO60">
        <f t="shared" si="42"/>
        <v>0</v>
      </c>
      <c r="AP60">
        <f t="shared" si="43"/>
        <v>-1.6311599808349581E-4</v>
      </c>
      <c r="AQ60">
        <f t="shared" si="44"/>
        <v>-7.2689946009410242</v>
      </c>
      <c r="AR60">
        <f t="shared" si="45"/>
        <v>-7.2691577169391079</v>
      </c>
      <c r="AS60">
        <f t="shared" si="46"/>
        <v>9.955641605619155E-3</v>
      </c>
      <c r="AT60">
        <f t="shared" si="47"/>
        <v>-4.6946388632514834E-3</v>
      </c>
      <c r="AU60">
        <f t="shared" si="48"/>
        <v>-7.2638967141967399</v>
      </c>
      <c r="AW60">
        <v>57</v>
      </c>
      <c r="AX60">
        <f>IF(Z60&gt;0, (R60*SUMPRODUCT(K60:$K$98, X60:$X$98)-K60*$AZ$3)/Z60, 0)</f>
        <v>-23609.551480417744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50</v>
      </c>
      <c r="R61">
        <f t="shared" si="31"/>
        <v>2000000</v>
      </c>
      <c r="S61">
        <f t="shared" si="32"/>
        <v>-59226.039028517975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-49.208664926319258</v>
      </c>
      <c r="AC61">
        <f t="shared" si="33"/>
        <v>-49.848759889627551</v>
      </c>
      <c r="AE61">
        <f t="shared" si="34"/>
        <v>0</v>
      </c>
      <c r="AF61">
        <f t="shared" si="35"/>
        <v>0</v>
      </c>
      <c r="AG61">
        <f t="shared" si="36"/>
        <v>-4.208348279514762E-2</v>
      </c>
      <c r="AH61">
        <f t="shared" si="37"/>
        <v>-2443.5140354474402</v>
      </c>
      <c r="AI61">
        <f t="shared" si="38"/>
        <v>-2443.5561189302352</v>
      </c>
      <c r="AJ61">
        <f t="shared" si="39"/>
        <v>0.64009496330829307</v>
      </c>
      <c r="AK61">
        <f t="shared" si="61"/>
        <v>-3.4446065448423484</v>
      </c>
      <c r="AL61">
        <f t="shared" si="40"/>
        <v>-2446.3606305117692</v>
      </c>
      <c r="AN61">
        <f t="shared" si="41"/>
        <v>0</v>
      </c>
      <c r="AO61">
        <f t="shared" si="42"/>
        <v>0</v>
      </c>
      <c r="AP61">
        <f t="shared" si="43"/>
        <v>-5.8812055666140424E-5</v>
      </c>
      <c r="AQ61">
        <f t="shared" si="44"/>
        <v>-3.4148334198779846</v>
      </c>
      <c r="AR61">
        <f t="shared" si="45"/>
        <v>-3.4148922319336505</v>
      </c>
      <c r="AS61">
        <f t="shared" si="46"/>
        <v>8.9453861974665477E-4</v>
      </c>
      <c r="AT61">
        <f t="shared" si="47"/>
        <v>-4.8138694425400204E-3</v>
      </c>
      <c r="AU61">
        <f t="shared" si="48"/>
        <v>-3.4188115627564439</v>
      </c>
      <c r="AW61">
        <v>58</v>
      </c>
      <c r="AX61">
        <f>IF(Z61&gt;0, (R61*SUMPRODUCT(K61:$K$98, X61:$X$98)-K61*$AZ$3)/Z61, 0)</f>
        <v>-59226.039028517975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50</v>
      </c>
      <c r="R62">
        <f t="shared" si="31"/>
        <v>2000000</v>
      </c>
      <c r="S62">
        <f t="shared" si="32"/>
        <v>-169884.70939936006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-49.848759889627551</v>
      </c>
      <c r="AC62">
        <f t="shared" si="33"/>
        <v>-47.344932918762026</v>
      </c>
      <c r="AE62">
        <f t="shared" si="34"/>
        <v>0</v>
      </c>
      <c r="AF62">
        <f t="shared" si="35"/>
        <v>0</v>
      </c>
      <c r="AG62">
        <f t="shared" si="36"/>
        <v>-1.3934430322232511E-2</v>
      </c>
      <c r="AH62">
        <f t="shared" si="37"/>
        <v>-1109.1287057985453</v>
      </c>
      <c r="AI62">
        <f t="shared" si="38"/>
        <v>-1109.1426402288675</v>
      </c>
      <c r="AJ62">
        <f t="shared" si="39"/>
        <v>-2.503826970865525</v>
      </c>
      <c r="AK62">
        <f t="shared" si="61"/>
        <v>-3.4894131922739291</v>
      </c>
      <c r="AL62">
        <f t="shared" si="40"/>
        <v>-1115.135880392007</v>
      </c>
      <c r="AN62">
        <f t="shared" si="41"/>
        <v>0</v>
      </c>
      <c r="AO62">
        <f t="shared" si="42"/>
        <v>0</v>
      </c>
      <c r="AP62">
        <f t="shared" si="43"/>
        <v>-1.738704910699859E-5</v>
      </c>
      <c r="AQ62">
        <f t="shared" si="44"/>
        <v>-1.3839442896300211</v>
      </c>
      <c r="AR62">
        <f t="shared" si="45"/>
        <v>-1.3839616766791283</v>
      </c>
      <c r="AS62">
        <f t="shared" si="46"/>
        <v>-3.1242154498707609E-3</v>
      </c>
      <c r="AT62">
        <f t="shared" si="47"/>
        <v>-4.3540063802877558E-3</v>
      </c>
      <c r="AU62">
        <f t="shared" si="48"/>
        <v>-1.3914398985092868</v>
      </c>
      <c r="AW62">
        <v>59</v>
      </c>
      <c r="AX62">
        <f>IF(Z62&gt;0, (R62*SUMPRODUCT(K62:$K$98, X62:$X$98)-K62*$AZ$3)/Z62, 0)</f>
        <v>-169884.70939936006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50</v>
      </c>
      <c r="R63">
        <f t="shared" si="31"/>
        <v>2000000</v>
      </c>
      <c r="S63">
        <f t="shared" si="32"/>
        <v>-617199.46041996172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-47.344932918762026</v>
      </c>
      <c r="AC63">
        <f t="shared" si="33"/>
        <v>-43.444359002371058</v>
      </c>
      <c r="AE63">
        <f t="shared" si="34"/>
        <v>0</v>
      </c>
      <c r="AF63">
        <f t="shared" si="35"/>
        <v>0</v>
      </c>
      <c r="AG63">
        <f t="shared" si="36"/>
        <v>-3.5194748042075541E-3</v>
      </c>
      <c r="AH63">
        <f t="shared" si="37"/>
        <v>-411.02444859210527</v>
      </c>
      <c r="AI63">
        <f t="shared" si="38"/>
        <v>-411.02796806690947</v>
      </c>
      <c r="AJ63">
        <f t="shared" si="39"/>
        <v>-3.9005739163909681</v>
      </c>
      <c r="AK63">
        <f t="shared" si="61"/>
        <v>-3.314145304313342</v>
      </c>
      <c r="AL63">
        <f t="shared" si="40"/>
        <v>-418.24268728761376</v>
      </c>
      <c r="AN63">
        <f t="shared" si="41"/>
        <v>0</v>
      </c>
      <c r="AO63">
        <f t="shared" si="42"/>
        <v>0</v>
      </c>
      <c r="AP63">
        <f t="shared" si="43"/>
        <v>-3.9209969117420201E-6</v>
      </c>
      <c r="AQ63">
        <f t="shared" si="44"/>
        <v>-0.45791650267062656</v>
      </c>
      <c r="AR63">
        <f t="shared" si="45"/>
        <v>-0.45792042366753827</v>
      </c>
      <c r="AS63">
        <f t="shared" si="46"/>
        <v>-4.3455740219836845E-3</v>
      </c>
      <c r="AT63">
        <f t="shared" si="47"/>
        <v>-3.6922422310685732E-3</v>
      </c>
      <c r="AU63">
        <f t="shared" si="48"/>
        <v>-0.46595823992059049</v>
      </c>
      <c r="AW63">
        <v>60</v>
      </c>
      <c r="AX63">
        <f>IF(Z63&gt;0, (R63*SUMPRODUCT(K63:$K$98, X63:$X$98)-K63*$AZ$3)/Z63, 0)</f>
        <v>-617199.46041996172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50</v>
      </c>
      <c r="R64">
        <f t="shared" si="31"/>
        <v>2000000</v>
      </c>
      <c r="S64">
        <f t="shared" si="32"/>
        <v>-3264793.0715698316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-43.444359002371058</v>
      </c>
      <c r="AC64">
        <f t="shared" si="33"/>
        <v>-39.183955678237233</v>
      </c>
      <c r="AE64">
        <f t="shared" si="34"/>
        <v>0</v>
      </c>
      <c r="AF64">
        <f t="shared" si="35"/>
        <v>0</v>
      </c>
      <c r="AG64">
        <f t="shared" si="36"/>
        <v>-6.000986099158217E-4</v>
      </c>
      <c r="AH64">
        <f t="shared" si="37"/>
        <v>-115.36725784998629</v>
      </c>
      <c r="AI64">
        <f t="shared" si="38"/>
        <v>-115.36785794859621</v>
      </c>
      <c r="AJ64">
        <f t="shared" si="39"/>
        <v>-4.2604033241338257</v>
      </c>
      <c r="AK64">
        <f t="shared" si="61"/>
        <v>-3.0411051301659744</v>
      </c>
      <c r="AL64">
        <f t="shared" si="40"/>
        <v>-122.66936640289602</v>
      </c>
      <c r="AN64">
        <f t="shared" si="41"/>
        <v>0</v>
      </c>
      <c r="AO64">
        <f t="shared" si="42"/>
        <v>0</v>
      </c>
      <c r="AP64">
        <f t="shared" si="43"/>
        <v>-5.9692976913152531E-7</v>
      </c>
      <c r="AQ64">
        <f t="shared" si="44"/>
        <v>-0.11475805718561755</v>
      </c>
      <c r="AR64">
        <f t="shared" si="45"/>
        <v>-0.11475865411538669</v>
      </c>
      <c r="AS64">
        <f t="shared" si="46"/>
        <v>-4.2379061218607511E-3</v>
      </c>
      <c r="AT64">
        <f t="shared" si="47"/>
        <v>-3.0250464727943887E-3</v>
      </c>
      <c r="AU64">
        <f t="shared" si="48"/>
        <v>-0.12202160671004184</v>
      </c>
      <c r="AW64">
        <v>61</v>
      </c>
      <c r="AX64">
        <f>IF(Z64&gt;0, (R64*SUMPRODUCT(K64:$K$98, X64:$X$98)-K64*$AZ$3)/Z64, 0)</f>
        <v>-3264793.0715698316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50</v>
      </c>
      <c r="R65">
        <f t="shared" si="31"/>
        <v>2000000</v>
      </c>
      <c r="S65">
        <f t="shared" si="32"/>
        <v>-17397074.157747734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-39.183955678237233</v>
      </c>
      <c r="AC65">
        <f t="shared" si="33"/>
        <v>-35.085928175776012</v>
      </c>
      <c r="AE65">
        <f t="shared" si="34"/>
        <v>0</v>
      </c>
      <c r="AF65">
        <f t="shared" si="35"/>
        <v>0</v>
      </c>
      <c r="AG65">
        <f t="shared" si="36"/>
        <v>-1.0083858888464473E-4</v>
      </c>
      <c r="AH65">
        <f t="shared" si="37"/>
        <v>-19.730361397280749</v>
      </c>
      <c r="AI65">
        <f t="shared" si="38"/>
        <v>-19.730462235869634</v>
      </c>
      <c r="AJ65">
        <f t="shared" si="39"/>
        <v>-4.0980275024612212</v>
      </c>
      <c r="AK65">
        <f t="shared" si="61"/>
        <v>-2.7428768974766067</v>
      </c>
      <c r="AL65">
        <f t="shared" si="40"/>
        <v>-26.571366635807461</v>
      </c>
      <c r="AN65">
        <f t="shared" si="41"/>
        <v>0</v>
      </c>
      <c r="AO65">
        <f t="shared" si="42"/>
        <v>0</v>
      </c>
      <c r="AP65">
        <f t="shared" si="43"/>
        <v>-8.9559024413181979E-8</v>
      </c>
      <c r="AQ65">
        <f t="shared" si="44"/>
        <v>-1.7523370146337362E-2</v>
      </c>
      <c r="AR65">
        <f t="shared" si="45"/>
        <v>-1.7523459705361774E-2</v>
      </c>
      <c r="AS65">
        <f t="shared" si="46"/>
        <v>-3.6396319028092153E-3</v>
      </c>
      <c r="AT65">
        <f t="shared" si="47"/>
        <v>-2.4360652180929784E-3</v>
      </c>
      <c r="AU65">
        <f t="shared" si="48"/>
        <v>-2.359915682626397E-2</v>
      </c>
      <c r="AW65">
        <v>62</v>
      </c>
      <c r="AX65">
        <f>IF(Z65&gt;0, (R65*SUMPRODUCT(K65:$K$98, X65:$X$98)-K65*$AZ$3)/Z65, 0)</f>
        <v>-17397074.157747734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50</v>
      </c>
      <c r="R66">
        <f t="shared" si="31"/>
        <v>2000000</v>
      </c>
      <c r="S66">
        <f t="shared" si="32"/>
        <v>-93976870.906269565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-35.085928175776012</v>
      </c>
      <c r="AC66">
        <f t="shared" si="33"/>
        <v>-31.342035867666251</v>
      </c>
      <c r="AE66">
        <f t="shared" si="34"/>
        <v>0</v>
      </c>
      <c r="AF66">
        <f t="shared" si="35"/>
        <v>0</v>
      </c>
      <c r="AG66">
        <f t="shared" si="36"/>
        <v>-1.6675398725994027E-5</v>
      </c>
      <c r="AH66">
        <f t="shared" si="37"/>
        <v>-3.32619217079217</v>
      </c>
      <c r="AI66">
        <f t="shared" si="38"/>
        <v>-3.3262088461908959</v>
      </c>
      <c r="AJ66">
        <f t="shared" si="39"/>
        <v>-3.7438923081097606</v>
      </c>
      <c r="AK66">
        <f t="shared" si="61"/>
        <v>-2.4560149723043212</v>
      </c>
      <c r="AL66">
        <f t="shared" si="40"/>
        <v>-9.526116126604979</v>
      </c>
      <c r="AN66">
        <f t="shared" si="41"/>
        <v>0</v>
      </c>
      <c r="AO66">
        <f t="shared" si="42"/>
        <v>0</v>
      </c>
      <c r="AP66">
        <f t="shared" si="43"/>
        <v>-1.3223328862557528E-8</v>
      </c>
      <c r="AQ66">
        <f t="shared" si="44"/>
        <v>-2.6376180658209186E-3</v>
      </c>
      <c r="AR66">
        <f t="shared" si="45"/>
        <v>-2.637631289149781E-3</v>
      </c>
      <c r="AS66">
        <f t="shared" si="46"/>
        <v>-2.9688477037111329E-3</v>
      </c>
      <c r="AT66">
        <f t="shared" si="47"/>
        <v>-1.9475812365145834E-3</v>
      </c>
      <c r="AU66">
        <f t="shared" si="48"/>
        <v>-7.5540602293754982E-3</v>
      </c>
      <c r="AW66">
        <v>63</v>
      </c>
      <c r="AX66">
        <f>IF(Z66&gt;0, (R66*SUMPRODUCT(K66:$K$98, X66:$X$98)-K66*$AZ$3)/Z66, 0)</f>
        <v>-93976870.906269565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-516635008.49954301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-31.342035867666251</v>
      </c>
      <c r="AC67">
        <f t="shared" ref="AC67:AC98" si="64">S67*Z67</f>
        <v>-27.986266630146265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-2.7085143447234105E-6</v>
      </c>
      <c r="AH67">
        <f t="shared" ref="AH67:AH98" si="68">-X67*R67</f>
        <v>-0.55200521576042705</v>
      </c>
      <c r="AI67">
        <f t="shared" ref="AI67:AI98" si="69">SUM(AE67:AH67)</f>
        <v>-0.55200792427477174</v>
      </c>
      <c r="AJ67">
        <f t="shared" ref="AJ67:AJ98" si="70">AB67-AC67</f>
        <v>-3.3557692375199863</v>
      </c>
      <c r="AK67">
        <f t="shared" si="61"/>
        <v>-2.1939425107366377</v>
      </c>
      <c r="AL67">
        <f t="shared" ref="AL67:AL98" si="71">SUM(AI67:AK67)</f>
        <v>-6.101719672531396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-1.9176868452477684E-9</v>
      </c>
      <c r="AQ67">
        <f t="shared" ref="AQ67:AQ98" si="75">AH67*$K67</f>
        <v>-3.9083165383051611E-4</v>
      </c>
      <c r="AR67">
        <f t="shared" ref="AR67:AR98" si="76">AI67*$K67</f>
        <v>-3.9083357151736131E-4</v>
      </c>
      <c r="AS67">
        <f t="shared" ref="AS67:AS98" si="77">AJ67*$K67</f>
        <v>-2.3759573343283798E-3</v>
      </c>
      <c r="AT67">
        <f t="shared" ref="AT67:AT98" si="78">AK67*$K67</f>
        <v>-1.5533588368346464E-3</v>
      </c>
      <c r="AU67">
        <f t="shared" ref="AU67:AU98" si="79">AL67*$K67</f>
        <v>-4.3201497426803874E-3</v>
      </c>
      <c r="AW67">
        <v>64</v>
      </c>
      <c r="AX67">
        <f>IF(Z67&gt;0, (R67*SUMPRODUCT(K67:$K$98, X67:$X$98)-K67*$AZ$3)/Z67, 0)</f>
        <v>-516635008.49954301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50</v>
      </c>
      <c r="R68">
        <f t="shared" si="62"/>
        <v>2000000</v>
      </c>
      <c r="S68">
        <f t="shared" si="63"/>
        <v>-2898030007.9369345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-27.986266630146265</v>
      </c>
      <c r="AC68">
        <f t="shared" si="64"/>
        <v>-24.988079912169916</v>
      </c>
      <c r="AE68">
        <f t="shared" si="65"/>
        <v>0</v>
      </c>
      <c r="AF68">
        <f t="shared" si="66"/>
        <v>0</v>
      </c>
      <c r="AG68">
        <f t="shared" si="67"/>
        <v>-4.3112182834087642E-7</v>
      </c>
      <c r="AH68">
        <f t="shared" si="68"/>
        <v>-9.0012294917412E-2</v>
      </c>
      <c r="AI68">
        <f t="shared" si="69"/>
        <v>-9.0012726039240334E-2</v>
      </c>
      <c r="AJ68">
        <f t="shared" si="70"/>
        <v>-2.9981867179763491</v>
      </c>
      <c r="AK68">
        <f t="shared" si="61"/>
        <v>-1.9590386641102386</v>
      </c>
      <c r="AL68">
        <f t="shared" si="71"/>
        <v>-5.0472381081258284</v>
      </c>
      <c r="AN68">
        <f t="shared" si="72"/>
        <v>0</v>
      </c>
      <c r="AO68">
        <f t="shared" si="73"/>
        <v>0</v>
      </c>
      <c r="AP68">
        <f t="shared" si="74"/>
        <v>-2.7253892516729908E-10</v>
      </c>
      <c r="AQ68">
        <f t="shared" si="75"/>
        <v>-5.6902370735996994E-5</v>
      </c>
      <c r="AR68">
        <f t="shared" si="76"/>
        <v>-5.6902643274922159E-5</v>
      </c>
      <c r="AS68">
        <f t="shared" si="77"/>
        <v>-1.8953403234365333E-3</v>
      </c>
      <c r="AT68">
        <f t="shared" si="78"/>
        <v>-1.2384301994925533E-3</v>
      </c>
      <c r="AU68">
        <f t="shared" si="79"/>
        <v>-3.1906731662040091E-3</v>
      </c>
      <c r="AW68">
        <v>65</v>
      </c>
      <c r="AX68">
        <f>IF(Z68&gt;0, (R68*SUMPRODUCT(K68:$K$98, X68:$X$98)-K68*$AZ$3)/Z68, 0)</f>
        <v>-2898030007.9369345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50</v>
      </c>
      <c r="R69">
        <f t="shared" si="62"/>
        <v>2000000</v>
      </c>
      <c r="S69">
        <f t="shared" si="63"/>
        <v>-16592913518.171814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-24.988079912169916</v>
      </c>
      <c r="AC69">
        <f t="shared" si="64"/>
        <v>-22.310835430942277</v>
      </c>
      <c r="AE69">
        <f t="shared" si="65"/>
        <v>0</v>
      </c>
      <c r="AF69">
        <f t="shared" si="66"/>
        <v>0</v>
      </c>
      <c r="AG69">
        <f t="shared" si="67"/>
        <v>-6.7230011795422344E-8</v>
      </c>
      <c r="AH69">
        <f t="shared" si="68"/>
        <v>-1.4383223930481814E-2</v>
      </c>
      <c r="AI69">
        <f t="shared" si="69"/>
        <v>-1.4383291160493609E-2</v>
      </c>
      <c r="AJ69">
        <f t="shared" si="70"/>
        <v>-2.677244481227639</v>
      </c>
      <c r="AK69">
        <f t="shared" si="61"/>
        <v>-1.7491655938518942</v>
      </c>
      <c r="AL69">
        <f t="shared" si="71"/>
        <v>-4.440793366240027</v>
      </c>
      <c r="AN69">
        <f t="shared" si="72"/>
        <v>0</v>
      </c>
      <c r="AO69">
        <f t="shared" si="73"/>
        <v>0</v>
      </c>
      <c r="AP69">
        <f t="shared" si="74"/>
        <v>-3.7946671809812456E-11</v>
      </c>
      <c r="AQ69">
        <f t="shared" si="75"/>
        <v>-8.1183308388798641E-6</v>
      </c>
      <c r="AR69">
        <f t="shared" si="76"/>
        <v>-8.1183687855516732E-6</v>
      </c>
      <c r="AS69">
        <f t="shared" si="77"/>
        <v>-1.5111185461772329E-3</v>
      </c>
      <c r="AT69">
        <f t="shared" si="78"/>
        <v>-9.8728247933213922E-4</v>
      </c>
      <c r="AU69">
        <f t="shared" si="79"/>
        <v>-2.506519394294924E-3</v>
      </c>
      <c r="AW69">
        <v>66</v>
      </c>
      <c r="AX69">
        <f>IF(Z69&gt;0, (R69*SUMPRODUCT(K69:$K$98, X69:$X$98)-K69*$AZ$3)/Z69, 0)</f>
        <v>-16592913518.171814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50</v>
      </c>
      <c r="R70">
        <f t="shared" si="62"/>
        <v>2000000</v>
      </c>
      <c r="S70">
        <f t="shared" si="63"/>
        <v>-97178275050.944916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-22.310835430942277</v>
      </c>
      <c r="AC70">
        <f t="shared" si="64"/>
        <v>-19.920395885345993</v>
      </c>
      <c r="AE70">
        <f t="shared" si="65"/>
        <v>0</v>
      </c>
      <c r="AF70">
        <f t="shared" si="66"/>
        <v>0</v>
      </c>
      <c r="AG70">
        <f t="shared" si="67"/>
        <v>-1.0249408046655947E-8</v>
      </c>
      <c r="AH70">
        <f t="shared" si="68"/>
        <v>-2.2523321452324867E-3</v>
      </c>
      <c r="AI70">
        <f t="shared" si="69"/>
        <v>-2.2523423946405334E-3</v>
      </c>
      <c r="AJ70">
        <f t="shared" si="70"/>
        <v>-2.3904395455962835</v>
      </c>
      <c r="AK70">
        <f t="shared" si="61"/>
        <v>-1.5617584801659594</v>
      </c>
      <c r="AL70">
        <f t="shared" si="71"/>
        <v>-3.9544503681568832</v>
      </c>
      <c r="AN70">
        <f t="shared" si="72"/>
        <v>0</v>
      </c>
      <c r="AO70">
        <f t="shared" si="73"/>
        <v>0</v>
      </c>
      <c r="AP70">
        <f t="shared" si="74"/>
        <v>-5.1652490272446288E-12</v>
      </c>
      <c r="AQ70">
        <f t="shared" si="75"/>
        <v>-1.1350759350428696E-6</v>
      </c>
      <c r="AR70">
        <f t="shared" si="76"/>
        <v>-1.1350811002918969E-6</v>
      </c>
      <c r="AS70">
        <f t="shared" si="77"/>
        <v>-1.2046759658092445E-3</v>
      </c>
      <c r="AT70">
        <f t="shared" si="78"/>
        <v>-7.8705730455333304E-4</v>
      </c>
      <c r="AU70">
        <f t="shared" si="79"/>
        <v>-1.9928683514628693E-3</v>
      </c>
      <c r="AW70">
        <v>67</v>
      </c>
      <c r="AX70">
        <f>IF(Z70&gt;0, (R70*SUMPRODUCT(K70:$K$98, X70:$X$98)-K70*$AZ$3)/Z70, 0)</f>
        <v>-97178275050.944916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50</v>
      </c>
      <c r="R71">
        <f t="shared" si="62"/>
        <v>2000000</v>
      </c>
      <c r="S71">
        <f t="shared" si="63"/>
        <v>-583119240199.00049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-19.920395885345993</v>
      </c>
      <c r="AC71">
        <f t="shared" si="64"/>
        <v>-17.786068749058423</v>
      </c>
      <c r="AE71">
        <f t="shared" si="65"/>
        <v>0</v>
      </c>
      <c r="AF71">
        <f t="shared" si="66"/>
        <v>0</v>
      </c>
      <c r="AG71">
        <f t="shared" si="67"/>
        <v>-1.5250799084410754E-9</v>
      </c>
      <c r="AH71">
        <f t="shared" si="68"/>
        <v>-3.4487336230993248E-4</v>
      </c>
      <c r="AI71">
        <f t="shared" si="69"/>
        <v>-3.4487488738984092E-4</v>
      </c>
      <c r="AJ71">
        <f t="shared" si="70"/>
        <v>-2.1343271362875704</v>
      </c>
      <c r="AK71">
        <f t="shared" si="61"/>
        <v>-1.3944277119742197</v>
      </c>
      <c r="AL71">
        <f t="shared" si="71"/>
        <v>-3.5290997231491801</v>
      </c>
      <c r="AN71">
        <f t="shared" si="72"/>
        <v>0</v>
      </c>
      <c r="AO71">
        <f t="shared" si="73"/>
        <v>0</v>
      </c>
      <c r="AP71">
        <f t="shared" si="74"/>
        <v>-6.8622582516186488E-13</v>
      </c>
      <c r="AQ71">
        <f t="shared" si="75"/>
        <v>-1.5517941474253191E-7</v>
      </c>
      <c r="AR71">
        <f t="shared" si="76"/>
        <v>-1.5518010096835706E-7</v>
      </c>
      <c r="AS71">
        <f t="shared" si="77"/>
        <v>-9.6036305518012609E-4</v>
      </c>
      <c r="AT71">
        <f t="shared" si="78"/>
        <v>-6.2743748834525519E-4</v>
      </c>
      <c r="AU71">
        <f t="shared" si="79"/>
        <v>-1.5879557236263496E-3</v>
      </c>
      <c r="AW71">
        <v>68</v>
      </c>
      <c r="AX71">
        <f>IF(Z71&gt;0, (R71*SUMPRODUCT(K71:$K$98, X71:$X$98)-K71*$AZ$3)/Z71, 0)</f>
        <v>-583119240199.00049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50</v>
      </c>
      <c r="R72">
        <f t="shared" si="62"/>
        <v>2000000</v>
      </c>
      <c r="S72">
        <f t="shared" si="63"/>
        <v>-3590154690293.4014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-17.786068749058423</v>
      </c>
      <c r="AC72">
        <f t="shared" si="64"/>
        <v>-15.880418661948998</v>
      </c>
      <c r="AE72">
        <f t="shared" si="65"/>
        <v>0</v>
      </c>
      <c r="AF72">
        <f t="shared" si="66"/>
        <v>0</v>
      </c>
      <c r="AG72">
        <f t="shared" si="67"/>
        <v>-2.2116621750149697E-10</v>
      </c>
      <c r="AH72">
        <f t="shared" si="68"/>
        <v>-5.1546515674206716E-5</v>
      </c>
      <c r="AI72">
        <f t="shared" si="69"/>
        <v>-5.1546736840424217E-5</v>
      </c>
      <c r="AJ72">
        <f t="shared" si="70"/>
        <v>-1.9056500871094251</v>
      </c>
      <c r="AK72">
        <f t="shared" si="61"/>
        <v>-1.2450248124340897</v>
      </c>
      <c r="AL72">
        <f t="shared" si="71"/>
        <v>-3.1507264462803555</v>
      </c>
      <c r="AN72">
        <f t="shared" si="72"/>
        <v>0</v>
      </c>
      <c r="AO72">
        <f t="shared" si="73"/>
        <v>0</v>
      </c>
      <c r="AP72">
        <f t="shared" si="74"/>
        <v>-8.8853640473238789E-14</v>
      </c>
      <c r="AQ72">
        <f t="shared" si="75"/>
        <v>-2.0708838913579245E-8</v>
      </c>
      <c r="AR72">
        <f t="shared" si="76"/>
        <v>-2.0708927767219716E-8</v>
      </c>
      <c r="AS72">
        <f t="shared" si="77"/>
        <v>-7.6559589263071315E-4</v>
      </c>
      <c r="AT72">
        <f t="shared" si="78"/>
        <v>-5.0018935221664848E-4</v>
      </c>
      <c r="AU72">
        <f t="shared" si="79"/>
        <v>-1.265805953775129E-3</v>
      </c>
      <c r="AW72">
        <v>69</v>
      </c>
      <c r="AX72">
        <f>IF(Z72&gt;0, (R72*SUMPRODUCT(K72:$K$98, X72:$X$98)-K72*$AZ$3)/Z72, 0)</f>
        <v>-3590154690293.4014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50</v>
      </c>
      <c r="R73">
        <f t="shared" si="62"/>
        <v>2000000</v>
      </c>
      <c r="S73">
        <f t="shared" si="63"/>
        <v>-22739442880031.16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-15.880418661948998</v>
      </c>
      <c r="AC73">
        <f t="shared" si="64"/>
        <v>-14.1789452520428</v>
      </c>
      <c r="AE73">
        <f t="shared" si="65"/>
        <v>0</v>
      </c>
      <c r="AF73">
        <f t="shared" si="66"/>
        <v>0</v>
      </c>
      <c r="AG73">
        <f t="shared" si="67"/>
        <v>-3.1176984693178574E-11</v>
      </c>
      <c r="AH73">
        <f t="shared" si="68"/>
        <v>-7.5111028253321364E-6</v>
      </c>
      <c r="AI73">
        <f t="shared" si="69"/>
        <v>-7.5111340023168296E-6</v>
      </c>
      <c r="AJ73">
        <f t="shared" si="70"/>
        <v>-1.7014734099061979</v>
      </c>
      <c r="AK73">
        <f t="shared" ref="AK73:AK98" si="92">G73*SUM(AB73:AB73, AE73:AF73)</f>
        <v>-1.11162930633643</v>
      </c>
      <c r="AL73">
        <f t="shared" si="71"/>
        <v>-2.8131102273766304</v>
      </c>
      <c r="AN73">
        <f t="shared" si="72"/>
        <v>0</v>
      </c>
      <c r="AO73">
        <f t="shared" si="73"/>
        <v>0</v>
      </c>
      <c r="AP73">
        <f t="shared" si="74"/>
        <v>-1.1183365600146929E-14</v>
      </c>
      <c r="AQ73">
        <f t="shared" si="75"/>
        <v>-2.6942762355836365E-9</v>
      </c>
      <c r="AR73">
        <f t="shared" si="76"/>
        <v>-2.6942874189492369E-9</v>
      </c>
      <c r="AS73">
        <f t="shared" si="77"/>
        <v>-6.1032840055481635E-4</v>
      </c>
      <c r="AT73">
        <f t="shared" si="78"/>
        <v>-3.9874789261830232E-4</v>
      </c>
      <c r="AU73">
        <f t="shared" si="79"/>
        <v>-1.0090789874605377E-3</v>
      </c>
      <c r="AW73">
        <v>70</v>
      </c>
      <c r="AX73">
        <f>IF(Z73&gt;0, (R73*SUMPRODUCT(K73:$K$98, X73:$X$98)-K73*$AZ$3)/Z73, 0)</f>
        <v>-22739442880031.16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50</v>
      </c>
      <c r="R74">
        <f t="shared" si="62"/>
        <v>2000000</v>
      </c>
      <c r="S74">
        <f t="shared" si="63"/>
        <v>-148416419851972.09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-14.1789452520428</v>
      </c>
      <c r="AC74">
        <f t="shared" si="64"/>
        <v>-12.659772548830791</v>
      </c>
      <c r="AE74">
        <f t="shared" si="65"/>
        <v>0</v>
      </c>
      <c r="AF74">
        <f t="shared" si="66"/>
        <v>0</v>
      </c>
      <c r="AG74">
        <f t="shared" si="67"/>
        <v>-4.2649501185439664E-12</v>
      </c>
      <c r="AH74">
        <f t="shared" si="68"/>
        <v>-1.0640105891081128E-6</v>
      </c>
      <c r="AI74">
        <f t="shared" si="69"/>
        <v>-1.0640148540582314E-6</v>
      </c>
      <c r="AJ74">
        <f t="shared" si="70"/>
        <v>-1.5191727032120088</v>
      </c>
      <c r="AK74">
        <f t="shared" si="92"/>
        <v>-0.99252616764299606</v>
      </c>
      <c r="AL74">
        <f t="shared" si="71"/>
        <v>-2.511699934869859</v>
      </c>
      <c r="AN74">
        <f t="shared" si="72"/>
        <v>0</v>
      </c>
      <c r="AO74">
        <f t="shared" si="73"/>
        <v>0</v>
      </c>
      <c r="AP74">
        <f t="shared" si="74"/>
        <v>-1.3659485661189575E-15</v>
      </c>
      <c r="AQ74">
        <f t="shared" si="75"/>
        <v>-3.4077391250329379E-10</v>
      </c>
      <c r="AR74">
        <f t="shared" si="76"/>
        <v>-3.4077527845185988E-10</v>
      </c>
      <c r="AS74">
        <f t="shared" si="77"/>
        <v>-4.8655006927676269E-4</v>
      </c>
      <c r="AT74">
        <f t="shared" si="78"/>
        <v>-3.1787937908880811E-4</v>
      </c>
      <c r="AU74">
        <f t="shared" si="79"/>
        <v>-8.044297891408493E-4</v>
      </c>
      <c r="AW74">
        <v>71</v>
      </c>
      <c r="AX74">
        <f>IF(Z74&gt;0, (R74*SUMPRODUCT(K74:$K$98, X74:$X$98)-K74*$AZ$3)/Z74, 0)</f>
        <v>-148416419851972.09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50</v>
      </c>
      <c r="R75">
        <f t="shared" si="62"/>
        <v>2000000</v>
      </c>
      <c r="S75">
        <f t="shared" si="63"/>
        <v>-1000993219762446.3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-12.659772548830791</v>
      </c>
      <c r="AC75">
        <f t="shared" si="64"/>
        <v>-11.303368347469528</v>
      </c>
      <c r="AE75">
        <f t="shared" si="65"/>
        <v>0</v>
      </c>
      <c r="AF75">
        <f t="shared" si="66"/>
        <v>0</v>
      </c>
      <c r="AG75">
        <f t="shared" si="67"/>
        <v>-5.6460763790947662E-13</v>
      </c>
      <c r="AH75">
        <f t="shared" si="68"/>
        <v>-1.4630771917796202E-7</v>
      </c>
      <c r="AI75">
        <f t="shared" si="69"/>
        <v>-1.4630828378559993E-7</v>
      </c>
      <c r="AJ75">
        <f t="shared" si="70"/>
        <v>-1.3564042013612632</v>
      </c>
      <c r="AK75">
        <f t="shared" si="92"/>
        <v>-0.8861840784181555</v>
      </c>
      <c r="AL75">
        <f t="shared" si="71"/>
        <v>-2.2425884260877025</v>
      </c>
      <c r="AN75">
        <f t="shared" si="72"/>
        <v>0</v>
      </c>
      <c r="AO75">
        <f t="shared" si="73"/>
        <v>0</v>
      </c>
      <c r="AP75">
        <f t="shared" si="74"/>
        <v>-1.614541143477902E-16</v>
      </c>
      <c r="AQ75">
        <f t="shared" si="75"/>
        <v>-4.1837874013865823E-11</v>
      </c>
      <c r="AR75">
        <f t="shared" si="76"/>
        <v>-4.1838035467980176E-11</v>
      </c>
      <c r="AS75">
        <f t="shared" si="77"/>
        <v>-3.8787473693991395E-4</v>
      </c>
      <c r="AT75">
        <f t="shared" si="78"/>
        <v>-2.5341149485663813E-4</v>
      </c>
      <c r="AU75">
        <f t="shared" si="79"/>
        <v>-6.4128627363458756E-4</v>
      </c>
      <c r="AW75">
        <v>72</v>
      </c>
      <c r="AX75">
        <f>IF(Z75&gt;0, (R75*SUMPRODUCT(K75:$K$98, X75:$X$98)-K75*$AZ$3)/Z75, 0)</f>
        <v>-1000993219762446.3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50</v>
      </c>
      <c r="R76">
        <f t="shared" si="62"/>
        <v>2000000</v>
      </c>
      <c r="S76">
        <f t="shared" si="63"/>
        <v>-6998255644832997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-11.303368347469528</v>
      </c>
      <c r="AC76">
        <f t="shared" si="64"/>
        <v>-10.092293167420259</v>
      </c>
      <c r="AE76">
        <f t="shared" si="65"/>
        <v>0</v>
      </c>
      <c r="AF76">
        <f t="shared" si="66"/>
        <v>0</v>
      </c>
      <c r="AG76">
        <f t="shared" si="67"/>
        <v>-7.2105776636437061E-14</v>
      </c>
      <c r="AH76">
        <f t="shared" si="68"/>
        <v>-1.9474231395757792E-8</v>
      </c>
      <c r="AI76">
        <f t="shared" si="69"/>
        <v>-1.9474303501534429E-8</v>
      </c>
      <c r="AJ76">
        <f t="shared" si="70"/>
        <v>-1.211075180049269</v>
      </c>
      <c r="AK76">
        <f t="shared" si="92"/>
        <v>-0.79123578432286701</v>
      </c>
      <c r="AL76">
        <f t="shared" si="71"/>
        <v>-2.0023109838464395</v>
      </c>
      <c r="AN76">
        <f t="shared" si="72"/>
        <v>0</v>
      </c>
      <c r="AO76">
        <f t="shared" si="73"/>
        <v>0</v>
      </c>
      <c r="AP76">
        <f t="shared" si="74"/>
        <v>-1.8410026090514867E-17</v>
      </c>
      <c r="AQ76">
        <f t="shared" si="75"/>
        <v>-4.9721551422477014E-12</v>
      </c>
      <c r="AR76">
        <f t="shared" si="76"/>
        <v>-4.9721735522737921E-12</v>
      </c>
      <c r="AS76">
        <f t="shared" si="77"/>
        <v>-3.092113656122147E-4</v>
      </c>
      <c r="AT76">
        <f t="shared" si="78"/>
        <v>-2.0201809220611085E-4</v>
      </c>
      <c r="AU76">
        <f t="shared" si="79"/>
        <v>-5.1122946279049915E-4</v>
      </c>
      <c r="AW76">
        <v>73</v>
      </c>
      <c r="AX76">
        <f>IF(Z76&gt;0, (R76*SUMPRODUCT(K76:$K$98, X76:$X$98)-K76*$AZ$3)/Z76, 0)</f>
        <v>-6998255644832997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50</v>
      </c>
      <c r="R77">
        <f t="shared" si="62"/>
        <v>2000000</v>
      </c>
      <c r="S77">
        <f t="shared" si="63"/>
        <v>-5.0821159804533696E+16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-10.092293167420259</v>
      </c>
      <c r="AC77">
        <f t="shared" si="64"/>
        <v>-9.0109760423438878</v>
      </c>
      <c r="AE77">
        <f t="shared" si="65"/>
        <v>0</v>
      </c>
      <c r="AF77">
        <f t="shared" si="66"/>
        <v>0</v>
      </c>
      <c r="AG77">
        <f t="shared" si="67"/>
        <v>-8.8653781977837016E-15</v>
      </c>
      <c r="AH77">
        <f t="shared" si="68"/>
        <v>-2.50077362689156E-9</v>
      </c>
      <c r="AI77">
        <f t="shared" si="69"/>
        <v>-2.5007824922697578E-9</v>
      </c>
      <c r="AJ77">
        <f t="shared" si="70"/>
        <v>-1.0813171250763709</v>
      </c>
      <c r="AK77">
        <f t="shared" si="92"/>
        <v>-0.7064605217194182</v>
      </c>
      <c r="AL77">
        <f t="shared" si="71"/>
        <v>-1.7877776492965716</v>
      </c>
      <c r="AN77">
        <f t="shared" si="72"/>
        <v>0</v>
      </c>
      <c r="AO77">
        <f t="shared" si="73"/>
        <v>0</v>
      </c>
      <c r="AP77">
        <f t="shared" si="74"/>
        <v>-2.0209873250616246E-18</v>
      </c>
      <c r="AQ77">
        <f t="shared" si="75"/>
        <v>-5.700864294835964E-13</v>
      </c>
      <c r="AR77">
        <f t="shared" si="76"/>
        <v>-5.700884504709215E-13</v>
      </c>
      <c r="AS77">
        <f t="shared" si="77"/>
        <v>-2.4650140754262935E-4</v>
      </c>
      <c r="AT77">
        <f t="shared" si="78"/>
        <v>-1.6104758626183554E-4</v>
      </c>
      <c r="AU77">
        <f t="shared" si="79"/>
        <v>-4.0754899437455333E-4</v>
      </c>
      <c r="AW77">
        <v>74</v>
      </c>
      <c r="AX77">
        <f>IF(Z77&gt;0, (R77*SUMPRODUCT(K77:$K$98, X77:$X$98)-K77*$AZ$3)/Z77, 0)</f>
        <v>-5.0821159804533696E+16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50</v>
      </c>
      <c r="R78">
        <f t="shared" si="62"/>
        <v>2000000</v>
      </c>
      <c r="S78">
        <f t="shared" si="63"/>
        <v>-3.8462324285662707E+17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-9.0109760423438878</v>
      </c>
      <c r="AC78">
        <f t="shared" si="64"/>
        <v>-8.0455143235218287</v>
      </c>
      <c r="AE78">
        <f t="shared" si="65"/>
        <v>0</v>
      </c>
      <c r="AF78">
        <f t="shared" si="66"/>
        <v>0</v>
      </c>
      <c r="AG78">
        <f t="shared" si="67"/>
        <v>-1.0458954929201835E-15</v>
      </c>
      <c r="AH78">
        <f t="shared" si="68"/>
        <v>-3.092331569154272E-10</v>
      </c>
      <c r="AI78">
        <f t="shared" si="69"/>
        <v>-3.0923420281092011E-10</v>
      </c>
      <c r="AJ78">
        <f t="shared" si="70"/>
        <v>-0.96546171882205911</v>
      </c>
      <c r="AK78">
        <f t="shared" si="92"/>
        <v>-0.63076832296407226</v>
      </c>
      <c r="AL78">
        <f t="shared" si="71"/>
        <v>-1.5962300420953657</v>
      </c>
      <c r="AN78">
        <f t="shared" si="72"/>
        <v>0</v>
      </c>
      <c r="AO78">
        <f t="shared" si="73"/>
        <v>0</v>
      </c>
      <c r="AP78">
        <f t="shared" si="74"/>
        <v>-2.1288084785050958E-19</v>
      </c>
      <c r="AQ78">
        <f t="shared" si="75"/>
        <v>-6.2941103650658474E-14</v>
      </c>
      <c r="AR78">
        <f t="shared" si="76"/>
        <v>-6.2941316531506329E-14</v>
      </c>
      <c r="AS78">
        <f t="shared" si="77"/>
        <v>-1.9650941290148089E-4</v>
      </c>
      <c r="AT78">
        <f t="shared" si="78"/>
        <v>-1.2838614976236738E-4</v>
      </c>
      <c r="AU78">
        <f t="shared" si="79"/>
        <v>-3.248955627267896E-4</v>
      </c>
      <c r="AW78">
        <v>75</v>
      </c>
      <c r="AX78">
        <f>IF(Z78&gt;0, (R78*SUMPRODUCT(K78:$K$98, X78:$X$98)-K78*$AZ$3)/Z78, 0)</f>
        <v>-3.8462324285662707E+17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50</v>
      </c>
      <c r="R79">
        <f t="shared" si="62"/>
        <v>2000000</v>
      </c>
      <c r="S79">
        <f t="shared" si="63"/>
        <v>-3.0399362811888369E+18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-8.0455143235218287</v>
      </c>
      <c r="AC79">
        <f t="shared" si="64"/>
        <v>-7.1834949317159751</v>
      </c>
      <c r="AE79">
        <f t="shared" si="65"/>
        <v>0</v>
      </c>
      <c r="AF79">
        <f t="shared" si="66"/>
        <v>0</v>
      </c>
      <c r="AG79">
        <f t="shared" si="67"/>
        <v>-1.1815206417594227E-16</v>
      </c>
      <c r="AH79">
        <f t="shared" si="68"/>
        <v>-3.6691378952601574E-11</v>
      </c>
      <c r="AI79">
        <f t="shared" si="69"/>
        <v>-3.6691497104665751E-11</v>
      </c>
      <c r="AJ79">
        <f t="shared" si="70"/>
        <v>-0.86201939180585363</v>
      </c>
      <c r="AK79">
        <f t="shared" si="92"/>
        <v>-0.56318600264652807</v>
      </c>
      <c r="AL79">
        <f t="shared" si="71"/>
        <v>-1.4252053944890732</v>
      </c>
      <c r="AN79">
        <f t="shared" si="72"/>
        <v>0</v>
      </c>
      <c r="AO79">
        <f t="shared" si="73"/>
        <v>0</v>
      </c>
      <c r="AP79">
        <f t="shared" si="74"/>
        <v>-2.1471955105288457E-20</v>
      </c>
      <c r="AQ79">
        <f t="shared" si="75"/>
        <v>-6.6679803447886214E-15</v>
      </c>
      <c r="AR79">
        <f t="shared" si="76"/>
        <v>-6.6680018167437265E-15</v>
      </c>
      <c r="AS79">
        <f t="shared" si="77"/>
        <v>-1.566561008462867E-4</v>
      </c>
      <c r="AT79">
        <f t="shared" si="78"/>
        <v>-1.0234865255291404E-4</v>
      </c>
      <c r="AU79">
        <f t="shared" si="79"/>
        <v>-2.5900475340586874E-4</v>
      </c>
      <c r="AW79">
        <v>76</v>
      </c>
      <c r="AX79">
        <f>IF(Z79&gt;0, (R79*SUMPRODUCT(K79:$K$98, X79:$X$98)-K79*$AZ$3)/Z79, 0)</f>
        <v>-3.0399362811888369E+18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50</v>
      </c>
      <c r="R80">
        <f t="shared" si="62"/>
        <v>2000000</v>
      </c>
      <c r="S80">
        <f t="shared" si="63"/>
        <v>-2.5122106584926773E+19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-7.1834949317159751</v>
      </c>
      <c r="AC80">
        <f t="shared" si="64"/>
        <v>-6.4138347604606967</v>
      </c>
      <c r="AE80">
        <f t="shared" si="65"/>
        <v>0</v>
      </c>
      <c r="AF80">
        <f t="shared" si="66"/>
        <v>0</v>
      </c>
      <c r="AG80">
        <f t="shared" si="67"/>
        <v>-1.2765320334061849E-17</v>
      </c>
      <c r="AH80">
        <f t="shared" si="68"/>
        <v>-4.1682089280048397E-12</v>
      </c>
      <c r="AI80">
        <f t="shared" si="69"/>
        <v>-4.1682216933251738E-12</v>
      </c>
      <c r="AJ80">
        <f t="shared" si="70"/>
        <v>-0.76966017125527841</v>
      </c>
      <c r="AK80">
        <f t="shared" si="92"/>
        <v>-0.50284464522011829</v>
      </c>
      <c r="AL80">
        <f t="shared" si="71"/>
        <v>-1.2725048164795649</v>
      </c>
      <c r="AN80">
        <f t="shared" si="72"/>
        <v>0</v>
      </c>
      <c r="AO80">
        <f t="shared" si="73"/>
        <v>0</v>
      </c>
      <c r="AP80">
        <f t="shared" si="74"/>
        <v>-2.071304610634166E-21</v>
      </c>
      <c r="AQ80">
        <f t="shared" si="75"/>
        <v>-6.7633479965447509E-16</v>
      </c>
      <c r="AR80">
        <f t="shared" si="76"/>
        <v>-6.7633687095908578E-16</v>
      </c>
      <c r="AS80">
        <f t="shared" si="77"/>
        <v>-1.2488528447568339E-4</v>
      </c>
      <c r="AT80">
        <f t="shared" si="78"/>
        <v>-8.1591719190780319E-5</v>
      </c>
      <c r="AU80">
        <f t="shared" si="79"/>
        <v>-2.0647700366714005E-4</v>
      </c>
      <c r="AW80">
        <v>77</v>
      </c>
      <c r="AX80">
        <f>IF(Z80&gt;0, (R80*SUMPRODUCT(K80:$K$98, X80:$X$98)-K80*$AZ$3)/Z80, 0)</f>
        <v>-2.5122106584926773E+19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50</v>
      </c>
      <c r="R81">
        <f t="shared" si="62"/>
        <v>2000000</v>
      </c>
      <c r="S81">
        <f t="shared" si="63"/>
        <v>-2.1777617904971471E+20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-6.4138347604606967</v>
      </c>
      <c r="AC81">
        <f t="shared" si="64"/>
        <v>-5.7266381789827649</v>
      </c>
      <c r="AE81">
        <f t="shared" si="65"/>
        <v>0</v>
      </c>
      <c r="AF81">
        <f t="shared" si="66"/>
        <v>0</v>
      </c>
      <c r="AG81">
        <f t="shared" si="67"/>
        <v>-1.3147990298965314E-18</v>
      </c>
      <c r="AH81">
        <f t="shared" si="68"/>
        <v>-4.5291472403298799E-13</v>
      </c>
      <c r="AI81">
        <f t="shared" si="69"/>
        <v>-4.529160388320179E-13</v>
      </c>
      <c r="AJ81">
        <f t="shared" si="70"/>
        <v>-0.68719658147793172</v>
      </c>
      <c r="AK81">
        <f t="shared" si="92"/>
        <v>-0.44896843323224883</v>
      </c>
      <c r="AL81">
        <f t="shared" si="71"/>
        <v>-1.1361650147106335</v>
      </c>
      <c r="AN81">
        <f t="shared" si="72"/>
        <v>0</v>
      </c>
      <c r="AO81">
        <f t="shared" si="73"/>
        <v>0</v>
      </c>
      <c r="AP81">
        <f t="shared" si="74"/>
        <v>-1.9048185277246194E-22</v>
      </c>
      <c r="AQ81">
        <f t="shared" si="75"/>
        <v>-6.5616138907952386E-17</v>
      </c>
      <c r="AR81">
        <f t="shared" si="76"/>
        <v>-6.5616329389805159E-17</v>
      </c>
      <c r="AS81">
        <f t="shared" si="77"/>
        <v>-9.9557784180232952E-5</v>
      </c>
      <c r="AT81">
        <f t="shared" si="78"/>
        <v>-6.5044418997752207E-5</v>
      </c>
      <c r="AU81">
        <f t="shared" si="79"/>
        <v>-1.6460220317805079E-4</v>
      </c>
      <c r="AW81">
        <v>78</v>
      </c>
      <c r="AX81">
        <f>IF(Z81&gt;0, (R81*SUMPRODUCT(K81:$K$98, X81:$X$98)-K81*$AZ$3)/Z81, 0)</f>
        <v>-2.1777617904971471E+20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50</v>
      </c>
      <c r="R82">
        <f t="shared" si="62"/>
        <v>2000000</v>
      </c>
      <c r="S82">
        <f t="shared" si="63"/>
        <v>-1.9868348890995575E+21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-5.7266381789827649</v>
      </c>
      <c r="AC82">
        <f t="shared" si="64"/>
        <v>-5.1130698026631825</v>
      </c>
      <c r="AE82">
        <f t="shared" si="65"/>
        <v>0</v>
      </c>
      <c r="AF82">
        <f t="shared" si="66"/>
        <v>0</v>
      </c>
      <c r="AG82">
        <f t="shared" si="67"/>
        <v>-1.2867374714213039E-19</v>
      </c>
      <c r="AH82">
        <f t="shared" si="68"/>
        <v>-4.6919091698217433E-14</v>
      </c>
      <c r="AI82">
        <f t="shared" si="69"/>
        <v>-4.6919220371964576E-14</v>
      </c>
      <c r="AJ82">
        <f t="shared" si="70"/>
        <v>-0.6135683763195825</v>
      </c>
      <c r="AK82">
        <f t="shared" si="92"/>
        <v>-0.4008646725287936</v>
      </c>
      <c r="AL82">
        <f t="shared" si="71"/>
        <v>-1.014433048848423</v>
      </c>
      <c r="AN82">
        <f t="shared" si="72"/>
        <v>0</v>
      </c>
      <c r="AO82">
        <f t="shared" si="73"/>
        <v>0</v>
      </c>
      <c r="AP82">
        <f t="shared" si="74"/>
        <v>-1.6644323853662243E-23</v>
      </c>
      <c r="AQ82">
        <f t="shared" si="75"/>
        <v>-6.0691211260226998E-18</v>
      </c>
      <c r="AR82">
        <f t="shared" si="76"/>
        <v>-6.0691377703465531E-18</v>
      </c>
      <c r="AS82">
        <f t="shared" si="77"/>
        <v>-7.9366856011027617E-5</v>
      </c>
      <c r="AT82">
        <f t="shared" si="78"/>
        <v>-5.1853012593871333E-5</v>
      </c>
      <c r="AU82">
        <f t="shared" si="79"/>
        <v>-1.3121986860490501E-4</v>
      </c>
      <c r="AW82">
        <v>79</v>
      </c>
      <c r="AX82">
        <f>IF(Z82&gt;0, (R82*SUMPRODUCT(K82:$K$98, X82:$X$98)-K82*$AZ$3)/Z82, 0)</f>
        <v>-1.9868348890995575E+21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50</v>
      </c>
      <c r="R83">
        <f t="shared" si="62"/>
        <v>2000000</v>
      </c>
      <c r="S83">
        <f t="shared" si="63"/>
        <v>-1.9140992758695722E+22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-5.1130698026631825</v>
      </c>
      <c r="AC83">
        <f t="shared" si="64"/>
        <v>-4.5652408952349832</v>
      </c>
      <c r="AE83">
        <f t="shared" si="65"/>
        <v>0</v>
      </c>
      <c r="AF83">
        <f t="shared" si="66"/>
        <v>0</v>
      </c>
      <c r="AG83">
        <f t="shared" si="67"/>
        <v>-1.1925298109631752E-20</v>
      </c>
      <c r="AH83">
        <f t="shared" si="68"/>
        <v>-4.6184684624430933E-15</v>
      </c>
      <c r="AI83">
        <f t="shared" si="69"/>
        <v>-4.6184803877412033E-15</v>
      </c>
      <c r="AJ83">
        <f t="shared" si="70"/>
        <v>-0.54782890742819923</v>
      </c>
      <c r="AK83">
        <f t="shared" si="92"/>
        <v>-0.35791488618642281</v>
      </c>
      <c r="AL83">
        <f t="shared" si="71"/>
        <v>-0.90574379361462665</v>
      </c>
      <c r="AN83">
        <f t="shared" si="72"/>
        <v>0</v>
      </c>
      <c r="AO83">
        <f t="shared" si="73"/>
        <v>0</v>
      </c>
      <c r="AP83">
        <f t="shared" si="74"/>
        <v>-1.3772964584896098E-24</v>
      </c>
      <c r="AQ83">
        <f t="shared" si="75"/>
        <v>-5.3340387791490193E-19</v>
      </c>
      <c r="AR83">
        <f t="shared" si="76"/>
        <v>-5.3340525521136048E-19</v>
      </c>
      <c r="AS83">
        <f t="shared" si="77"/>
        <v>-6.3270771692464672E-5</v>
      </c>
      <c r="AT83">
        <f t="shared" si="78"/>
        <v>-4.1336904172410173E-5</v>
      </c>
      <c r="AU83">
        <f t="shared" si="79"/>
        <v>-1.0460767586487537E-4</v>
      </c>
      <c r="AW83">
        <v>80</v>
      </c>
      <c r="AX83">
        <f>IF(Z83&gt;0, (R83*SUMPRODUCT(K83:$K$98, X83:$X$98)-K83*$AZ$3)/Z83, 0)</f>
        <v>-1.9140992758695722E+22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50</v>
      </c>
      <c r="R84">
        <f t="shared" si="62"/>
        <v>2000000</v>
      </c>
      <c r="S84">
        <f t="shared" si="63"/>
        <v>-1.9538539897420556E+23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-4.5652408952349832</v>
      </c>
      <c r="AC84">
        <f t="shared" si="64"/>
        <v>-4.076107942174092</v>
      </c>
      <c r="AE84">
        <f t="shared" si="65"/>
        <v>0</v>
      </c>
      <c r="AF84">
        <f t="shared" si="66"/>
        <v>0</v>
      </c>
      <c r="AG84">
        <f t="shared" si="67"/>
        <v>-1.0430943058115139E-21</v>
      </c>
      <c r="AH84">
        <f t="shared" si="68"/>
        <v>-4.3051803290895683E-16</v>
      </c>
      <c r="AI84">
        <f t="shared" si="69"/>
        <v>-4.3051907600326266E-16</v>
      </c>
      <c r="AJ84">
        <f t="shared" si="70"/>
        <v>-0.48913295306089122</v>
      </c>
      <c r="AK84">
        <f t="shared" si="92"/>
        <v>-0.31956686266644885</v>
      </c>
      <c r="AL84">
        <f t="shared" si="71"/>
        <v>-0.80869981572734051</v>
      </c>
      <c r="AN84">
        <f t="shared" si="72"/>
        <v>0</v>
      </c>
      <c r="AO84">
        <f t="shared" si="73"/>
        <v>0</v>
      </c>
      <c r="AP84">
        <f t="shared" si="74"/>
        <v>-1.0756320603188134E-25</v>
      </c>
      <c r="AQ84">
        <f t="shared" si="75"/>
        <v>-4.4394739398178812E-20</v>
      </c>
      <c r="AR84">
        <f t="shared" si="76"/>
        <v>-4.4394846961384845E-20</v>
      </c>
      <c r="AS84">
        <f t="shared" si="77"/>
        <v>-5.0439071821161149E-5</v>
      </c>
      <c r="AT84">
        <f t="shared" si="78"/>
        <v>-3.295352692315861E-5</v>
      </c>
      <c r="AU84">
        <f t="shared" si="79"/>
        <v>-8.3392598744319807E-5</v>
      </c>
      <c r="AW84">
        <v>81</v>
      </c>
      <c r="AX84">
        <f>IF(Z84&gt;0, (R84*SUMPRODUCT(K84:$K$98, X84:$X$98)-K84*$AZ$3)/Z84, 0)</f>
        <v>-1.9538539897420556E+23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50</v>
      </c>
      <c r="R85">
        <f t="shared" si="62"/>
        <v>2000000</v>
      </c>
      <c r="S85">
        <f t="shared" si="63"/>
        <v>-2.1214563567031187E+24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-4.076107942174092</v>
      </c>
      <c r="AC85">
        <f t="shared" si="64"/>
        <v>-3.6393820912268682</v>
      </c>
      <c r="AE85">
        <f t="shared" si="65"/>
        <v>0</v>
      </c>
      <c r="AF85">
        <f t="shared" si="66"/>
        <v>0</v>
      </c>
      <c r="AG85">
        <f t="shared" si="67"/>
        <v>-8.5775558844932002E-23</v>
      </c>
      <c r="AH85">
        <f t="shared" si="68"/>
        <v>-3.7875512156338669E-17</v>
      </c>
      <c r="AI85">
        <f t="shared" si="69"/>
        <v>-3.7875597931897515E-17</v>
      </c>
      <c r="AJ85">
        <f t="shared" si="70"/>
        <v>-0.43672585094722383</v>
      </c>
      <c r="AK85">
        <f t="shared" si="92"/>
        <v>-0.28532755595218645</v>
      </c>
      <c r="AL85">
        <f t="shared" si="71"/>
        <v>-0.72205340689941033</v>
      </c>
      <c r="AN85">
        <f t="shared" si="72"/>
        <v>0</v>
      </c>
      <c r="AO85">
        <f t="shared" si="73"/>
        <v>0</v>
      </c>
      <c r="AP85">
        <f t="shared" si="74"/>
        <v>-7.8974284022184605E-27</v>
      </c>
      <c r="AQ85">
        <f t="shared" si="75"/>
        <v>-3.4872305057527798E-21</v>
      </c>
      <c r="AR85">
        <f t="shared" si="76"/>
        <v>-3.487238403181182E-21</v>
      </c>
      <c r="AS85">
        <f t="shared" si="77"/>
        <v>-4.0209719245185824E-5</v>
      </c>
      <c r="AT85">
        <f t="shared" si="78"/>
        <v>-2.6270349906854756E-5</v>
      </c>
      <c r="AU85">
        <f t="shared" si="79"/>
        <v>-6.648006915204058E-5</v>
      </c>
      <c r="AW85">
        <v>82</v>
      </c>
      <c r="AX85">
        <f>IF(Z85&gt;0, (R85*SUMPRODUCT(K85:$K$98, X85:$X$98)-K85*$AZ$3)/Z85, 0)</f>
        <v>-2.1214563567031187E+24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50</v>
      </c>
      <c r="R86">
        <f t="shared" si="62"/>
        <v>2000000</v>
      </c>
      <c r="S86">
        <f t="shared" si="63"/>
        <v>-2.46130630488654E+25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-3.6393820912268682</v>
      </c>
      <c r="AC86">
        <f t="shared" si="64"/>
        <v>-3.2494482957382749</v>
      </c>
      <c r="AE86">
        <f t="shared" si="65"/>
        <v>0</v>
      </c>
      <c r="AF86">
        <f t="shared" si="66"/>
        <v>0</v>
      </c>
      <c r="AG86">
        <f t="shared" si="67"/>
        <v>-6.6010644211307672E-24</v>
      </c>
      <c r="AH86">
        <f t="shared" si="68"/>
        <v>-3.1326695534140767E-18</v>
      </c>
      <c r="AI86">
        <f t="shared" si="69"/>
        <v>-3.1326761544784977E-18</v>
      </c>
      <c r="AJ86">
        <f t="shared" si="70"/>
        <v>-0.3899337954885933</v>
      </c>
      <c r="AK86">
        <f t="shared" si="92"/>
        <v>-0.25475674638588081</v>
      </c>
      <c r="AL86">
        <f t="shared" si="71"/>
        <v>-0.64469054187447417</v>
      </c>
      <c r="AN86">
        <f t="shared" si="72"/>
        <v>0</v>
      </c>
      <c r="AO86">
        <f t="shared" si="73"/>
        <v>0</v>
      </c>
      <c r="AP86">
        <f t="shared" si="74"/>
        <v>-5.4264785357859746E-28</v>
      </c>
      <c r="AQ86">
        <f t="shared" si="75"/>
        <v>-2.5752459007815166E-22</v>
      </c>
      <c r="AR86">
        <f t="shared" si="76"/>
        <v>-2.5752513272600523E-22</v>
      </c>
      <c r="AS86">
        <f t="shared" si="77"/>
        <v>-3.2054942000307621E-5</v>
      </c>
      <c r="AT86">
        <f t="shared" si="78"/>
        <v>-2.0942562106867634E-5</v>
      </c>
      <c r="AU86">
        <f t="shared" si="79"/>
        <v>-5.2997504107175261E-5</v>
      </c>
      <c r="AW86">
        <v>83</v>
      </c>
      <c r="AX86">
        <f>IF(Z86&gt;0, (R86*SUMPRODUCT(K86:$K$98, X86:$X$98)-K86*$AZ$3)/Z86, 0)</f>
        <v>-2.46130630488654E+25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50</v>
      </c>
      <c r="R87">
        <f t="shared" si="62"/>
        <v>2000000</v>
      </c>
      <c r="S87">
        <f t="shared" si="63"/>
        <v>-3.0660271864674618E+26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-3.2494482957382749</v>
      </c>
      <c r="AC87">
        <f t="shared" si="64"/>
        <v>-2.9012931211948882</v>
      </c>
      <c r="AE87">
        <f t="shared" si="65"/>
        <v>0</v>
      </c>
      <c r="AF87">
        <f t="shared" si="66"/>
        <v>0</v>
      </c>
      <c r="AG87">
        <f t="shared" si="67"/>
        <v>-4.7313558307642198E-25</v>
      </c>
      <c r="AH87">
        <f t="shared" si="68"/>
        <v>-2.4247672775372149E-19</v>
      </c>
      <c r="AI87">
        <f t="shared" si="69"/>
        <v>-2.4247720088930458E-19</v>
      </c>
      <c r="AJ87">
        <f t="shared" si="70"/>
        <v>-0.34815517454338663</v>
      </c>
      <c r="AK87">
        <f t="shared" si="92"/>
        <v>-0.22746138070167926</v>
      </c>
      <c r="AL87">
        <f t="shared" si="71"/>
        <v>-0.57561655524506583</v>
      </c>
      <c r="AN87">
        <f t="shared" si="72"/>
        <v>0</v>
      </c>
      <c r="AO87">
        <f t="shared" si="73"/>
        <v>0</v>
      </c>
      <c r="AP87">
        <f t="shared" si="74"/>
        <v>-3.4727355023527535E-29</v>
      </c>
      <c r="AQ87">
        <f t="shared" si="75"/>
        <v>-1.7797383479159308E-23</v>
      </c>
      <c r="AR87">
        <f t="shared" si="76"/>
        <v>-1.7797418206514334E-23</v>
      </c>
      <c r="AS87">
        <f t="shared" si="77"/>
        <v>-2.5554003507898276E-5</v>
      </c>
      <c r="AT87">
        <f t="shared" si="78"/>
        <v>-1.6695282291826872E-5</v>
      </c>
      <c r="AU87">
        <f t="shared" si="79"/>
        <v>-4.2249285799725149E-5</v>
      </c>
      <c r="AW87">
        <v>84</v>
      </c>
      <c r="AX87">
        <f>IF(Z87&gt;0, (R87*SUMPRODUCT(K87:$K$98, X87:$X$98)-K87*$AZ$3)/Z87, 0)</f>
        <v>-3.0660271864674618E+26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50</v>
      </c>
      <c r="R88">
        <f t="shared" si="62"/>
        <v>2000000</v>
      </c>
      <c r="S88">
        <f t="shared" si="63"/>
        <v>-4.1217041393853602E+27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-2.9012931211948882</v>
      </c>
      <c r="AC88">
        <f t="shared" si="64"/>
        <v>-2.59044028678115</v>
      </c>
      <c r="AE88">
        <f t="shared" si="65"/>
        <v>0</v>
      </c>
      <c r="AF88">
        <f t="shared" si="66"/>
        <v>0</v>
      </c>
      <c r="AG88">
        <f t="shared" si="67"/>
        <v>-3.1424384176776984E-26</v>
      </c>
      <c r="AH88">
        <f t="shared" si="68"/>
        <v>-1.7479193722755229E-20</v>
      </c>
      <c r="AI88">
        <f t="shared" si="69"/>
        <v>-1.7479225147139408E-20</v>
      </c>
      <c r="AJ88">
        <f t="shared" si="70"/>
        <v>-0.31085283441373823</v>
      </c>
      <c r="AK88">
        <f t="shared" si="92"/>
        <v>-0.20309051848364221</v>
      </c>
      <c r="AL88">
        <f t="shared" si="71"/>
        <v>-0.51394335289738047</v>
      </c>
      <c r="AN88">
        <f t="shared" si="72"/>
        <v>0</v>
      </c>
      <c r="AO88">
        <f t="shared" si="73"/>
        <v>0</v>
      </c>
      <c r="AP88">
        <f t="shared" si="74"/>
        <v>-2.059372213379728E-30</v>
      </c>
      <c r="AQ88">
        <f t="shared" si="75"/>
        <v>-1.1454851640823913E-24</v>
      </c>
      <c r="AR88">
        <f t="shared" si="76"/>
        <v>-1.1454872234546048E-24</v>
      </c>
      <c r="AS88">
        <f t="shared" si="77"/>
        <v>-2.0371495143413814E-5</v>
      </c>
      <c r="AT88">
        <f t="shared" si="78"/>
        <v>-1.3309376827030352E-5</v>
      </c>
      <c r="AU88">
        <f t="shared" si="79"/>
        <v>-3.3680871970444169E-5</v>
      </c>
      <c r="AW88">
        <v>85</v>
      </c>
      <c r="AX88">
        <f>IF(Z88&gt;0, (R88*SUMPRODUCT(K88:$K$98, X88:$X$98)-K88*$AZ$3)/Z88, 0)</f>
        <v>-4.1217041393853602E+27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50</v>
      </c>
      <c r="R89">
        <f t="shared" si="62"/>
        <v>2000000</v>
      </c>
      <c r="S89">
        <f t="shared" si="63"/>
        <v>-6.1017207107298334E+28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-2.59044028678115</v>
      </c>
      <c r="AC89">
        <f t="shared" si="64"/>
        <v>-2.3128931131974553</v>
      </c>
      <c r="AE89">
        <f t="shared" si="65"/>
        <v>0</v>
      </c>
      <c r="AF89">
        <f t="shared" si="66"/>
        <v>0</v>
      </c>
      <c r="AG89">
        <f t="shared" si="67"/>
        <v>-1.895279399735757E-27</v>
      </c>
      <c r="AH89">
        <f t="shared" si="68"/>
        <v>-1.1685944374109382E-21</v>
      </c>
      <c r="AI89">
        <f t="shared" si="69"/>
        <v>-1.168596332690338E-21</v>
      </c>
      <c r="AJ89">
        <f t="shared" si="70"/>
        <v>-0.27754717358369474</v>
      </c>
      <c r="AK89">
        <f t="shared" si="92"/>
        <v>-0.18133082007468052</v>
      </c>
      <c r="AL89">
        <f t="shared" si="71"/>
        <v>-0.45887799365837523</v>
      </c>
      <c r="AN89">
        <f t="shared" si="72"/>
        <v>0</v>
      </c>
      <c r="AO89">
        <f t="shared" si="73"/>
        <v>0</v>
      </c>
      <c r="AP89">
        <f t="shared" si="74"/>
        <v>-1.1089789240607054E-31</v>
      </c>
      <c r="AQ89">
        <f t="shared" si="75"/>
        <v>-6.8377601848254708E-26</v>
      </c>
      <c r="AR89">
        <f t="shared" si="76"/>
        <v>-6.8377712746147108E-26</v>
      </c>
      <c r="AS89">
        <f t="shared" si="77"/>
        <v>-1.6240031204889831E-5</v>
      </c>
      <c r="AT89">
        <f t="shared" si="78"/>
        <v>-1.0610153720528021E-5</v>
      </c>
      <c r="AU89">
        <f t="shared" si="79"/>
        <v>-2.6850184925417853E-5</v>
      </c>
      <c r="AW89">
        <v>86</v>
      </c>
      <c r="AX89">
        <f>IF(Z89&gt;0, (R89*SUMPRODUCT(K89:$K$98, X89:$X$98)-K89*$AZ$3)/Z89, 0)</f>
        <v>-6.1017207107298334E+28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50</v>
      </c>
      <c r="R90">
        <f t="shared" si="62"/>
        <v>2000000</v>
      </c>
      <c r="S90">
        <f t="shared" si="63"/>
        <v>-1.0044066265185017E+30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-2.3128931131974553</v>
      </c>
      <c r="AC90">
        <f t="shared" si="64"/>
        <v>-2.0650831367834419</v>
      </c>
      <c r="AE90">
        <f t="shared" si="65"/>
        <v>0</v>
      </c>
      <c r="AF90">
        <f t="shared" si="66"/>
        <v>0</v>
      </c>
      <c r="AG90">
        <f t="shared" si="67"/>
        <v>-1.0280115056296884E-28</v>
      </c>
      <c r="AH90">
        <f t="shared" si="68"/>
        <v>-7.0941018207017227E-23</v>
      </c>
      <c r="AI90">
        <f t="shared" si="69"/>
        <v>-7.094112100816779E-23</v>
      </c>
      <c r="AJ90">
        <f t="shared" si="70"/>
        <v>-0.24780997641401337</v>
      </c>
      <c r="AK90">
        <f t="shared" si="92"/>
        <v>-0.16190251792382188</v>
      </c>
      <c r="AL90">
        <f t="shared" si="71"/>
        <v>-0.40971249433783524</v>
      </c>
      <c r="AN90">
        <f t="shared" si="72"/>
        <v>0</v>
      </c>
      <c r="AO90">
        <f t="shared" si="73"/>
        <v>0</v>
      </c>
      <c r="AP90">
        <f t="shared" si="74"/>
        <v>-5.3706889827458772E-33</v>
      </c>
      <c r="AQ90">
        <f t="shared" si="75"/>
        <v>-3.7062050650476589E-27</v>
      </c>
      <c r="AR90">
        <f t="shared" si="76"/>
        <v>-3.7062104357366417E-27</v>
      </c>
      <c r="AS90">
        <f t="shared" si="77"/>
        <v>-1.2946453447775706E-5</v>
      </c>
      <c r="AT90">
        <f t="shared" si="78"/>
        <v>-8.458349585880117E-6</v>
      </c>
      <c r="AU90">
        <f t="shared" si="79"/>
        <v>-2.1404803033655821E-5</v>
      </c>
      <c r="AW90">
        <v>87</v>
      </c>
      <c r="AX90">
        <f>IF(Z90&gt;0, (R90*SUMPRODUCT(K90:$K$98, X90:$X$98)-K90*$AZ$3)/Z90, 0)</f>
        <v>-1.0044066265185017E+30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50</v>
      </c>
      <c r="R91">
        <f t="shared" si="62"/>
        <v>2000000</v>
      </c>
      <c r="S91">
        <f t="shared" si="63"/>
        <v>-1.8601941735181401E+31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-2.0650831367834419</v>
      </c>
      <c r="AC91">
        <f t="shared" si="64"/>
        <v>-1.8438242292709304</v>
      </c>
      <c r="AE91">
        <f t="shared" si="65"/>
        <v>0</v>
      </c>
      <c r="AF91">
        <f t="shared" si="66"/>
        <v>0</v>
      </c>
      <c r="AG91">
        <f t="shared" si="67"/>
        <v>-4.9559993669471355E-30</v>
      </c>
      <c r="AH91">
        <f t="shared" si="68"/>
        <v>-3.87268558761568E-24</v>
      </c>
      <c r="AI91">
        <f t="shared" si="69"/>
        <v>-3.8726905436150468E-24</v>
      </c>
      <c r="AJ91">
        <f t="shared" si="70"/>
        <v>-0.22125890751251154</v>
      </c>
      <c r="AK91">
        <f t="shared" si="92"/>
        <v>-0.14455581957484095</v>
      </c>
      <c r="AL91">
        <f t="shared" si="71"/>
        <v>-0.36581472708735252</v>
      </c>
      <c r="AN91">
        <f t="shared" si="72"/>
        <v>0</v>
      </c>
      <c r="AO91">
        <f t="shared" si="73"/>
        <v>0</v>
      </c>
      <c r="AP91">
        <f t="shared" si="74"/>
        <v>-2.3117733199339742E-34</v>
      </c>
      <c r="AQ91">
        <f t="shared" si="75"/>
        <v>-1.806451243244933E-28</v>
      </c>
      <c r="AR91">
        <f t="shared" si="76"/>
        <v>-1.806453555018253E-28</v>
      </c>
      <c r="AS91">
        <f t="shared" si="77"/>
        <v>-1.0320833424566073E-5</v>
      </c>
      <c r="AT91">
        <f t="shared" si="78"/>
        <v>-6.7429445040498385E-6</v>
      </c>
      <c r="AU91">
        <f t="shared" si="79"/>
        <v>-1.7063777928615913E-5</v>
      </c>
      <c r="AW91">
        <v>88</v>
      </c>
      <c r="AX91">
        <f>IF(Z91&gt;0, (R91*SUMPRODUCT(K91:$K$98, X91:$X$98)-K91*$AZ$3)/Z91, 0)</f>
        <v>-1.8601941735181401E+31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50</v>
      </c>
      <c r="R92">
        <f t="shared" si="62"/>
        <v>2000000</v>
      </c>
      <c r="S92">
        <f t="shared" si="63"/>
        <v>-3.9332614537273519E+32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-1.8438242292709304</v>
      </c>
      <c r="AC92">
        <f t="shared" si="64"/>
        <v>-1.6462716332776159</v>
      </c>
      <c r="AE92">
        <f t="shared" si="65"/>
        <v>0</v>
      </c>
      <c r="AF92">
        <f t="shared" si="66"/>
        <v>0</v>
      </c>
      <c r="AG92">
        <f t="shared" si="67"/>
        <v>-2.0927564219224836E-31</v>
      </c>
      <c r="AH92">
        <f t="shared" si="68"/>
        <v>-1.8788654924341664E-25</v>
      </c>
      <c r="AI92">
        <f t="shared" si="69"/>
        <v>-1.8788675851905884E-25</v>
      </c>
      <c r="AJ92">
        <f t="shared" si="70"/>
        <v>-0.19755259599331443</v>
      </c>
      <c r="AK92">
        <f t="shared" si="92"/>
        <v>-0.12906769604896515</v>
      </c>
      <c r="AL92">
        <f t="shared" si="71"/>
        <v>-0.3266202920422796</v>
      </c>
      <c r="AN92">
        <f t="shared" si="72"/>
        <v>0</v>
      </c>
      <c r="AO92">
        <f t="shared" si="73"/>
        <v>0</v>
      </c>
      <c r="AP92">
        <f t="shared" si="74"/>
        <v>-8.715948704489488E-36</v>
      </c>
      <c r="AQ92">
        <f t="shared" si="75"/>
        <v>-7.8251320044441135E-30</v>
      </c>
      <c r="AR92">
        <f t="shared" si="76"/>
        <v>-7.8251407203928192E-30</v>
      </c>
      <c r="AS92">
        <f t="shared" si="77"/>
        <v>-8.2277052172880266E-6</v>
      </c>
      <c r="AT92">
        <f t="shared" si="78"/>
        <v>-5.3754340752948321E-6</v>
      </c>
      <c r="AU92">
        <f t="shared" si="79"/>
        <v>-1.360313929258286E-5</v>
      </c>
      <c r="AW92">
        <v>89</v>
      </c>
      <c r="AX92">
        <f>IF(Z92&gt;0, (R92*SUMPRODUCT(K92:$K$98, X92:$X$98)-K92*$AZ$3)/Z92, 0)</f>
        <v>-3.9332614537273519E+32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50</v>
      </c>
      <c r="R93">
        <f t="shared" si="62"/>
        <v>2000000</v>
      </c>
      <c r="S93">
        <f t="shared" si="63"/>
        <v>-9.6746441484937229E+33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-1.6462716332776159</v>
      </c>
      <c r="AC93">
        <f t="shared" si="64"/>
        <v>-1.4698853868550144</v>
      </c>
      <c r="AE93">
        <f t="shared" si="65"/>
        <v>0</v>
      </c>
      <c r="AF93">
        <f t="shared" si="66"/>
        <v>0</v>
      </c>
      <c r="AG93">
        <f t="shared" si="67"/>
        <v>-7.5965863151869295E-33</v>
      </c>
      <c r="AH93">
        <f t="shared" si="68"/>
        <v>-7.983451978205559E-27</v>
      </c>
      <c r="AI93">
        <f t="shared" si="69"/>
        <v>-7.9834595747918748E-27</v>
      </c>
      <c r="AJ93">
        <f t="shared" si="70"/>
        <v>-0.17638624642260159</v>
      </c>
      <c r="AK93">
        <f t="shared" si="92"/>
        <v>-0.11523901432943312</v>
      </c>
      <c r="AL93">
        <f t="shared" si="71"/>
        <v>-0.29162526075203471</v>
      </c>
      <c r="AN93">
        <f t="shared" si="72"/>
        <v>0</v>
      </c>
      <c r="AO93">
        <f t="shared" si="73"/>
        <v>0</v>
      </c>
      <c r="AP93">
        <f t="shared" si="74"/>
        <v>-2.8248567961273068E-37</v>
      </c>
      <c r="AQ93">
        <f t="shared" si="75"/>
        <v>-2.9687161629565481E-31</v>
      </c>
      <c r="AR93">
        <f t="shared" si="76"/>
        <v>-2.9687189878133446E-31</v>
      </c>
      <c r="AS93">
        <f t="shared" si="77"/>
        <v>-6.5590762255165809E-6</v>
      </c>
      <c r="AT93">
        <f t="shared" si="78"/>
        <v>-4.2852631340041689E-6</v>
      </c>
      <c r="AU93">
        <f t="shared" si="79"/>
        <v>-1.084433935952075E-5</v>
      </c>
      <c r="AW93">
        <v>90</v>
      </c>
      <c r="AX93">
        <f>IF(Z93&gt;0, (R93*SUMPRODUCT(K93:$K$98, X93:$X$98)-K93*$AZ$3)/Z93, 0)</f>
        <v>-9.6746441484937229E+33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50</v>
      </c>
      <c r="R94">
        <f t="shared" si="62"/>
        <v>2000000</v>
      </c>
      <c r="S94">
        <f t="shared" si="63"/>
        <v>-2.8412628203415146E+35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-1.4698853868550144</v>
      </c>
      <c r="AC94">
        <f t="shared" si="64"/>
        <v>-1.3123976668348341</v>
      </c>
      <c r="AE94">
        <f t="shared" si="65"/>
        <v>0</v>
      </c>
      <c r="AF94">
        <f t="shared" si="66"/>
        <v>0</v>
      </c>
      <c r="AG94">
        <f t="shared" si="67"/>
        <v>-2.3095323273844238E-34</v>
      </c>
      <c r="AH94">
        <f t="shared" si="68"/>
        <v>-2.9158668877186471E-28</v>
      </c>
      <c r="AI94">
        <f t="shared" si="69"/>
        <v>-2.9158691972509744E-28</v>
      </c>
      <c r="AJ94">
        <f t="shared" si="70"/>
        <v>-0.1574877200201803</v>
      </c>
      <c r="AK94">
        <f t="shared" si="92"/>
        <v>-0.10289197707985101</v>
      </c>
      <c r="AL94">
        <f t="shared" si="71"/>
        <v>-0.26037969710003128</v>
      </c>
      <c r="AN94">
        <f t="shared" si="72"/>
        <v>0</v>
      </c>
      <c r="AO94">
        <f t="shared" si="73"/>
        <v>0</v>
      </c>
      <c r="AP94">
        <f t="shared" si="74"/>
        <v>-7.6680331657711301E-39</v>
      </c>
      <c r="AQ94">
        <f t="shared" si="75"/>
        <v>-9.6811652025335598E-33</v>
      </c>
      <c r="AR94">
        <f t="shared" si="76"/>
        <v>-9.6811728705667263E-33</v>
      </c>
      <c r="AS94">
        <f t="shared" si="77"/>
        <v>-5.2288554093722841E-6</v>
      </c>
      <c r="AT94">
        <f t="shared" si="78"/>
        <v>-3.4161855341232215E-6</v>
      </c>
      <c r="AU94">
        <f t="shared" si="79"/>
        <v>-8.6450409434955043E-6</v>
      </c>
      <c r="AW94">
        <v>91</v>
      </c>
      <c r="AX94">
        <f>IF(Z94&gt;0, (R94*SUMPRODUCT(K94:$K$98, X94:$X$98)-K94*$AZ$3)/Z94, 0)</f>
        <v>-2.8412628203415146E+35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50</v>
      </c>
      <c r="R95">
        <f t="shared" si="62"/>
        <v>2000000</v>
      </c>
      <c r="S95">
        <f t="shared" si="63"/>
        <v>-1.035223673828771E+37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-1.3123976668348341</v>
      </c>
      <c r="AC95">
        <f t="shared" si="64"/>
        <v>-1.1717836311025305</v>
      </c>
      <c r="AE95">
        <f t="shared" si="65"/>
        <v>0</v>
      </c>
      <c r="AF95">
        <f t="shared" si="66"/>
        <v>0</v>
      </c>
      <c r="AG95">
        <f t="shared" si="67"/>
        <v>-5.6595673994234168E-36</v>
      </c>
      <c r="AH95">
        <f t="shared" si="68"/>
        <v>-8.9193653204653814E-30</v>
      </c>
      <c r="AI95">
        <f t="shared" si="69"/>
        <v>-8.9193709800327804E-30</v>
      </c>
      <c r="AJ95">
        <f t="shared" si="70"/>
        <v>-0.14061403573230358</v>
      </c>
      <c r="AK95">
        <f t="shared" si="92"/>
        <v>-9.1867836678438397E-2</v>
      </c>
      <c r="AL95">
        <f t="shared" si="71"/>
        <v>-0.23248187241074197</v>
      </c>
      <c r="AN95">
        <f t="shared" si="72"/>
        <v>0</v>
      </c>
      <c r="AO95">
        <f t="shared" si="73"/>
        <v>0</v>
      </c>
      <c r="AP95">
        <f t="shared" si="74"/>
        <v>-1.6777418994608268E-40</v>
      </c>
      <c r="AQ95">
        <f t="shared" si="75"/>
        <v>-2.6440877647763592E-34</v>
      </c>
      <c r="AR95">
        <f t="shared" si="76"/>
        <v>-2.6440894425182587E-34</v>
      </c>
      <c r="AS95">
        <f t="shared" si="77"/>
        <v>-4.1684115189511115E-6</v>
      </c>
      <c r="AT95">
        <f t="shared" si="78"/>
        <v>-2.7233621923813945E-6</v>
      </c>
      <c r="AU95">
        <f t="shared" si="79"/>
        <v>-6.891773711332506E-6</v>
      </c>
      <c r="AW95">
        <v>92</v>
      </c>
      <c r="AX95">
        <f>IF(Z95&gt;0, (R95*SUMPRODUCT(K95:$K$98, X95:$X$98)-K95*$AZ$3)/Z95, 0)</f>
        <v>-1.035223673828771E+37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50</v>
      </c>
      <c r="R96">
        <f t="shared" si="62"/>
        <v>2000000</v>
      </c>
      <c r="S96">
        <f t="shared" si="63"/>
        <v>-4.9672384043026488E+38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-1.1717836311025305</v>
      </c>
      <c r="AC96">
        <f t="shared" si="64"/>
        <v>-1.0462353849129735</v>
      </c>
      <c r="AE96">
        <f t="shared" si="65"/>
        <v>0</v>
      </c>
      <c r="AF96">
        <f t="shared" si="66"/>
        <v>0</v>
      </c>
      <c r="AG96">
        <f t="shared" si="67"/>
        <v>-1.0531358672121705E-37</v>
      </c>
      <c r="AH96">
        <f t="shared" si="68"/>
        <v>-2.1990632554831863E-31</v>
      </c>
      <c r="AI96">
        <f t="shared" si="69"/>
        <v>-2.1990643086190537E-31</v>
      </c>
      <c r="AJ96">
        <f t="shared" si="70"/>
        <v>-0.12554824618955696</v>
      </c>
      <c r="AK96">
        <f t="shared" si="92"/>
        <v>-8.2024854177177142E-2</v>
      </c>
      <c r="AL96">
        <f t="shared" si="71"/>
        <v>-0.2075731003667341</v>
      </c>
      <c r="AN96">
        <f t="shared" si="72"/>
        <v>0</v>
      </c>
      <c r="AO96">
        <f t="shared" si="73"/>
        <v>0</v>
      </c>
      <c r="AP96">
        <f t="shared" si="74"/>
        <v>-2.7874577645452419E-42</v>
      </c>
      <c r="AQ96">
        <f t="shared" si="75"/>
        <v>-5.8205176910832559E-36</v>
      </c>
      <c r="AR96">
        <f t="shared" si="76"/>
        <v>-5.8205204785410204E-36</v>
      </c>
      <c r="AS96">
        <f t="shared" si="77"/>
        <v>-3.3230321420209799E-6</v>
      </c>
      <c r="AT96">
        <f t="shared" si="78"/>
        <v>-2.1710476661203718E-6</v>
      </c>
      <c r="AU96">
        <f t="shared" si="79"/>
        <v>-5.4940798081413521E-6</v>
      </c>
      <c r="AW96">
        <v>93</v>
      </c>
      <c r="AX96">
        <f>IF(Z96&gt;0, (R96*SUMPRODUCT(K96:$K$98, X96:$X$98)-K96*$AZ$3)/Z96, 0)</f>
        <v>-4.9672384043026488E+38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50</v>
      </c>
      <c r="R97">
        <f t="shared" si="62"/>
        <v>2000000</v>
      </c>
      <c r="S97">
        <f t="shared" si="63"/>
        <v>-3.4891654889789058E+40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-1.0462353849129735</v>
      </c>
      <c r="AC97">
        <f t="shared" si="64"/>
        <v>-0.93413873652944057</v>
      </c>
      <c r="AE97">
        <f t="shared" si="65"/>
        <v>0</v>
      </c>
      <c r="AF97">
        <f t="shared" si="66"/>
        <v>0</v>
      </c>
      <c r="AG97">
        <f t="shared" si="67"/>
        <v>-1.3386277313014661E-39</v>
      </c>
      <c r="AH97">
        <f t="shared" si="68"/>
        <v>-4.1168729249081359E-33</v>
      </c>
      <c r="AI97">
        <f t="shared" si="69"/>
        <v>-4.1168742635358672E-33</v>
      </c>
      <c r="AJ97">
        <f t="shared" si="70"/>
        <v>-0.11209664838353295</v>
      </c>
      <c r="AK97">
        <f t="shared" si="92"/>
        <v>-7.3236476943908155E-2</v>
      </c>
      <c r="AL97">
        <f t="shared" si="71"/>
        <v>-0.18533312532744112</v>
      </c>
      <c r="AN97">
        <f t="shared" si="72"/>
        <v>0</v>
      </c>
      <c r="AO97">
        <f t="shared" si="73"/>
        <v>0</v>
      </c>
      <c r="AP97">
        <f t="shared" si="74"/>
        <v>-3.1634843237014569E-44</v>
      </c>
      <c r="AQ97">
        <f t="shared" si="75"/>
        <v>-9.7291148659797605E-38</v>
      </c>
      <c r="AR97">
        <f t="shared" si="76"/>
        <v>-9.7291180294640839E-38</v>
      </c>
      <c r="AS97">
        <f t="shared" si="77"/>
        <v>-2.6491008785243771E-6</v>
      </c>
      <c r="AT97">
        <f t="shared" si="78"/>
        <v>-1.7307459073025919E-6</v>
      </c>
      <c r="AU97">
        <f t="shared" si="79"/>
        <v>-4.379846785826969E-6</v>
      </c>
      <c r="AW97">
        <v>94</v>
      </c>
      <c r="AX97">
        <f>IF(Z97&gt;0, (R97*SUMPRODUCT(K97:$K$98, X97:$X$98)-K97*$AZ$3)/Z97, 0)</f>
        <v>-3.4891654889789058E+40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-0.93413873652944057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-0.93413873652944057</v>
      </c>
      <c r="AK98">
        <f t="shared" si="92"/>
        <v>-6.5389711557060845E-2</v>
      </c>
      <c r="AL98">
        <f t="shared" si="71"/>
        <v>-0.99952844808650143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-1.1298158298933772E-39</v>
      </c>
      <c r="AR98">
        <f t="shared" si="76"/>
        <v>-1.1298158298933772E-39</v>
      </c>
      <c r="AS98">
        <f t="shared" si="77"/>
        <v>-1.9710572012830168E-5</v>
      </c>
      <c r="AT98">
        <f t="shared" si="78"/>
        <v>-1.3797400408981121E-6</v>
      </c>
      <c r="AU98">
        <f t="shared" si="79"/>
        <v>-2.1090312053728282E-5</v>
      </c>
      <c r="AW98">
        <v>95</v>
      </c>
    </row>
    <row r="100" spans="5:50" x14ac:dyDescent="0.3">
      <c r="AN100" s="6">
        <f t="shared" ref="AN100:AU100" si="93">SUM(AN3:AN98)</f>
        <v>63760.338734927216</v>
      </c>
      <c r="AO100" s="6">
        <f t="shared" si="93"/>
        <v>-6376.0338734927218</v>
      </c>
      <c r="AP100" s="6">
        <f t="shared" si="93"/>
        <v>-728.11361827386827</v>
      </c>
      <c r="AQ100" s="6">
        <f t="shared" si="93"/>
        <v>-39528.061139184327</v>
      </c>
      <c r="AR100" s="6">
        <f t="shared" si="93"/>
        <v>17128.130103976313</v>
      </c>
      <c r="AS100" s="6">
        <f t="shared" si="93"/>
        <v>-9325.4357109025113</v>
      </c>
      <c r="AT100" s="6">
        <f t="shared" si="93"/>
        <v>5439.8374980264643</v>
      </c>
      <c r="AU100" s="6">
        <f t="shared" si="93"/>
        <v>13242.531891100258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'S.35.04.F'!C3*(1+C12)</f>
        <v>131635.03581267767</v>
      </c>
      <c r="K3">
        <v>1</v>
      </c>
      <c r="L3" s="2">
        <v>0</v>
      </c>
      <c r="O3">
        <f>$C$3</f>
        <v>131635.03581267767</v>
      </c>
      <c r="P3">
        <f>O3*C5</f>
        <v>13163.503581267767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131635.03581267767</v>
      </c>
      <c r="AF3">
        <f t="shared" ref="AF3:AF34" si="4">-$Z3*P3</f>
        <v>-13163.503581267767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118071.5322314099</v>
      </c>
      <c r="AJ3">
        <f t="shared" ref="AJ3:AJ34" si="8">AB3-AC3</f>
        <v>0</v>
      </c>
      <c r="AL3">
        <f t="shared" ref="AL3:AL34" si="9">SUM(AI3:AK3)</f>
        <v>118071.5322314099</v>
      </c>
      <c r="AN3">
        <f t="shared" ref="AN3:AN34" si="10">AE3*$K3</f>
        <v>131635.03581267767</v>
      </c>
      <c r="AO3">
        <f t="shared" ref="AO3:AO34" si="11">AF3*$K3</f>
        <v>-13163.503581267767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118071.5322314099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118071.5322314099</v>
      </c>
      <c r="AW3">
        <v>0</v>
      </c>
      <c r="AX3">
        <f>IF(Z3&gt;0, (R3*SUMPRODUCT(K3:$K$98, X3:$X$98)-K3*$AZ$3)/Z3, 0)</f>
        <v>0</v>
      </c>
      <c r="AZ3">
        <f>C6*SUMPRODUCT(X4:X89, K4:K89)/1</f>
        <v>80881.039923974196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8766.489534635426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8665.8257061400946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-8665.8257061400946</v>
      </c>
      <c r="AK4">
        <f>G4*SUM(AB4, AE4:AF4)</f>
        <v>0</v>
      </c>
      <c r="AL4">
        <f t="shared" si="9"/>
        <v>-11631.421706140094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-2647.8535714285713</v>
      </c>
      <c r="AR4">
        <f t="shared" si="14"/>
        <v>-2647.8535714285713</v>
      </c>
      <c r="AS4">
        <f t="shared" si="15"/>
        <v>-7737.3443804822264</v>
      </c>
      <c r="AT4">
        <f t="shared" si="16"/>
        <v>0</v>
      </c>
      <c r="AU4">
        <f t="shared" si="17"/>
        <v>-10385.197951910797</v>
      </c>
      <c r="AW4">
        <v>1</v>
      </c>
      <c r="AX4">
        <f>IF(Z4&gt;0, (R4*SUMPRODUCT(K4:$K$98, X4:$X$98)-K4*$AZ$3)/Z4, 0)</f>
        <v>8766.489534635426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50</v>
      </c>
      <c r="R5">
        <f t="shared" si="0"/>
        <v>2000000</v>
      </c>
      <c r="S5">
        <f t="shared" si="1"/>
        <v>14077.5381409079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8665.8257061400946</v>
      </c>
      <c r="AC5">
        <f t="shared" si="2"/>
        <v>13755.316515193743</v>
      </c>
      <c r="AE5">
        <f t="shared" si="3"/>
        <v>0</v>
      </c>
      <c r="AF5">
        <f t="shared" si="4"/>
        <v>0</v>
      </c>
      <c r="AG5">
        <f t="shared" si="5"/>
        <v>-48.855546962512527</v>
      </c>
      <c r="AH5">
        <f t="shared" si="6"/>
        <v>-3042.1814594990401</v>
      </c>
      <c r="AI5">
        <f t="shared" si="7"/>
        <v>-3091.0370064615527</v>
      </c>
      <c r="AJ5">
        <f t="shared" si="8"/>
        <v>-5089.4908090536483</v>
      </c>
      <c r="AK5">
        <f>G5*SUM(AB5, AE5:AF5)</f>
        <v>606.60779942980673</v>
      </c>
      <c r="AL5">
        <f t="shared" si="9"/>
        <v>-7573.9200160853943</v>
      </c>
      <c r="AN5">
        <f t="shared" si="10"/>
        <v>0</v>
      </c>
      <c r="AO5">
        <f t="shared" si="11"/>
        <v>0</v>
      </c>
      <c r="AP5">
        <f t="shared" si="12"/>
        <v>-38.947342922921337</v>
      </c>
      <c r="AQ5">
        <f t="shared" si="13"/>
        <v>-2425.2084339118619</v>
      </c>
      <c r="AR5">
        <f t="shared" si="14"/>
        <v>-2464.1557768347834</v>
      </c>
      <c r="AS5">
        <f t="shared" si="15"/>
        <v>-4057.3109128297574</v>
      </c>
      <c r="AT5">
        <f t="shared" si="16"/>
        <v>483.58402378013926</v>
      </c>
      <c r="AU5">
        <f t="shared" si="17"/>
        <v>-6037.8826658844018</v>
      </c>
      <c r="AW5">
        <v>2</v>
      </c>
      <c r="AX5">
        <f>IF(Z5&gt;0, (R5*SUMPRODUCT(K5:$K$98, X5:$X$98)-K5*$AZ$3)/Z5, 0)</f>
        <v>14077.5381409079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50</v>
      </c>
      <c r="R6">
        <f t="shared" si="0"/>
        <v>2000000</v>
      </c>
      <c r="S6">
        <f t="shared" si="1"/>
        <v>18885.054723172954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13755.316515193743</v>
      </c>
      <c r="AC6">
        <f t="shared" si="2"/>
        <v>18238.451278141016</v>
      </c>
      <c r="AE6">
        <f t="shared" si="3"/>
        <v>0</v>
      </c>
      <c r="AF6">
        <f t="shared" si="4"/>
        <v>0</v>
      </c>
      <c r="AG6">
        <f t="shared" si="5"/>
        <v>-48.288055145960143</v>
      </c>
      <c r="AH6">
        <f t="shared" si="6"/>
        <v>-3157.4538770901659</v>
      </c>
      <c r="AI6">
        <f t="shared" si="7"/>
        <v>-3205.7419322361261</v>
      </c>
      <c r="AJ6">
        <f t="shared" si="8"/>
        <v>-4483.134762947273</v>
      </c>
      <c r="AK6">
        <f>G6*SUM(AB6, AE6:AF6)</f>
        <v>962.8721560635621</v>
      </c>
      <c r="AL6">
        <f t="shared" si="9"/>
        <v>-6726.0045391198364</v>
      </c>
      <c r="AN6">
        <f t="shared" si="10"/>
        <v>0</v>
      </c>
      <c r="AO6">
        <f t="shared" si="11"/>
        <v>0</v>
      </c>
      <c r="AP6">
        <f t="shared" si="12"/>
        <v>-34.370483858219167</v>
      </c>
      <c r="AQ6">
        <f t="shared" si="13"/>
        <v>-2247.4133030946537</v>
      </c>
      <c r="AR6">
        <f t="shared" si="14"/>
        <v>-2281.783786952873</v>
      </c>
      <c r="AS6">
        <f t="shared" si="15"/>
        <v>-3191.0067725515273</v>
      </c>
      <c r="AT6">
        <f t="shared" si="16"/>
        <v>685.35338185555554</v>
      </c>
      <c r="AU6">
        <f t="shared" si="17"/>
        <v>-4787.4371776488442</v>
      </c>
      <c r="AW6">
        <v>3</v>
      </c>
      <c r="AX6">
        <f>IF(Z6&gt;0, (R6*SUMPRODUCT(K6:$K$98, X6:$X$98)-K6*$AZ$3)/Z6, 0)</f>
        <v>18885.054723172954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50</v>
      </c>
      <c r="R7">
        <f t="shared" si="0"/>
        <v>2000000</v>
      </c>
      <c r="S7">
        <f t="shared" si="1"/>
        <v>23216.547977122136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18238.451278141016</v>
      </c>
      <c r="AC7">
        <f t="shared" si="2"/>
        <v>22159.20154367057</v>
      </c>
      <c r="AE7">
        <f t="shared" si="3"/>
        <v>0</v>
      </c>
      <c r="AF7">
        <f t="shared" si="4"/>
        <v>0</v>
      </c>
      <c r="AG7">
        <f t="shared" si="5"/>
        <v>-47.722860361295986</v>
      </c>
      <c r="AH7">
        <f t="shared" si="6"/>
        <v>-3292.5693281824388</v>
      </c>
      <c r="AI7">
        <f t="shared" si="7"/>
        <v>-3340.2921885437349</v>
      </c>
      <c r="AJ7">
        <f t="shared" si="8"/>
        <v>-3920.7502655295539</v>
      </c>
      <c r="AK7">
        <f>G7*SUM(AB7, AE7:AF7)</f>
        <v>1276.6915894698711</v>
      </c>
      <c r="AL7">
        <f t="shared" si="9"/>
        <v>-5984.3508646034179</v>
      </c>
      <c r="AN7">
        <f t="shared" si="10"/>
        <v>0</v>
      </c>
      <c r="AO7">
        <f t="shared" si="11"/>
        <v>0</v>
      </c>
      <c r="AP7">
        <f t="shared" si="12"/>
        <v>-30.328740512792915</v>
      </c>
      <c r="AQ7">
        <f t="shared" si="13"/>
        <v>-2092.4873324611895</v>
      </c>
      <c r="AR7">
        <f t="shared" si="14"/>
        <v>-2122.8160729739825</v>
      </c>
      <c r="AS7">
        <f t="shared" si="15"/>
        <v>-2491.707674654574</v>
      </c>
      <c r="AT7">
        <f t="shared" si="16"/>
        <v>811.36058565550218</v>
      </c>
      <c r="AU7">
        <f t="shared" si="17"/>
        <v>-3803.1631619730542</v>
      </c>
      <c r="AW7">
        <v>4</v>
      </c>
      <c r="AX7">
        <f>IF(Z7&gt;0, (R7*SUMPRODUCT(K7:$K$98, X7:$X$98)-K7*$AZ$3)/Z7, 0)</f>
        <v>23216.547977122136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50</v>
      </c>
      <c r="R8">
        <f t="shared" si="0"/>
        <v>2000000</v>
      </c>
      <c r="S8">
        <f t="shared" si="1"/>
        <v>27114.116883264949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22159.20154367057</v>
      </c>
      <c r="AC8">
        <f t="shared" si="2"/>
        <v>25574.003111766724</v>
      </c>
      <c r="AE8">
        <f t="shared" si="3"/>
        <v>0</v>
      </c>
      <c r="AF8">
        <f t="shared" si="4"/>
        <v>0</v>
      </c>
      <c r="AG8">
        <f t="shared" si="5"/>
        <v>-47.15994111456974</v>
      </c>
      <c r="AH8">
        <f t="shared" si="6"/>
        <v>-3427.6257245311635</v>
      </c>
      <c r="AI8">
        <f t="shared" si="7"/>
        <v>-3474.7856656457334</v>
      </c>
      <c r="AJ8">
        <f t="shared" si="8"/>
        <v>-3414.8015680961544</v>
      </c>
      <c r="AK8">
        <f t="shared" ref="AK8:AK39" si="30">G8*SUM(AB8:AB8, AE8:AF8)</f>
        <v>1551.14410805694</v>
      </c>
      <c r="AL8">
        <f t="shared" si="9"/>
        <v>-5338.4431256849475</v>
      </c>
      <c r="AN8">
        <f t="shared" si="10"/>
        <v>0</v>
      </c>
      <c r="AO8">
        <f t="shared" si="11"/>
        <v>0</v>
      </c>
      <c r="AP8">
        <f t="shared" si="12"/>
        <v>-26.759817102514603</v>
      </c>
      <c r="AQ8">
        <f t="shared" si="13"/>
        <v>-1944.9268874509039</v>
      </c>
      <c r="AR8">
        <f t="shared" si="14"/>
        <v>-1971.6867045534186</v>
      </c>
      <c r="AS8">
        <f t="shared" si="15"/>
        <v>-1937.6501166877433</v>
      </c>
      <c r="AT8">
        <f t="shared" si="16"/>
        <v>880.16082400118069</v>
      </c>
      <c r="AU8">
        <f t="shared" si="17"/>
        <v>-3029.1759972399809</v>
      </c>
      <c r="AW8">
        <v>5</v>
      </c>
      <c r="AX8">
        <f>IF(Z8&gt;0, (R8*SUMPRODUCT(K8:$K$98, X8:$X$98)-K8*$AZ$3)/Z8, 0)</f>
        <v>27114.116883264949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50</v>
      </c>
      <c r="R9">
        <f t="shared" si="0"/>
        <v>2000000</v>
      </c>
      <c r="S9">
        <f t="shared" si="1"/>
        <v>30629.642511650254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25574.003111766724</v>
      </c>
      <c r="AC9">
        <f t="shared" si="2"/>
        <v>28546.298456956298</v>
      </c>
      <c r="AE9">
        <f t="shared" si="3"/>
        <v>0</v>
      </c>
      <c r="AF9">
        <f t="shared" si="4"/>
        <v>0</v>
      </c>
      <c r="AG9">
        <f t="shared" si="5"/>
        <v>-46.599137495807305</v>
      </c>
      <c r="AH9">
        <f t="shared" si="6"/>
        <v>-3568.1683046694611</v>
      </c>
      <c r="AI9">
        <f t="shared" si="7"/>
        <v>-3614.7674421652682</v>
      </c>
      <c r="AJ9">
        <f t="shared" si="8"/>
        <v>-2972.2953451895737</v>
      </c>
      <c r="AK9">
        <f t="shared" si="30"/>
        <v>1790.1802178236708</v>
      </c>
      <c r="AL9">
        <f t="shared" si="9"/>
        <v>-4796.8825695311716</v>
      </c>
      <c r="AN9">
        <f t="shared" si="10"/>
        <v>0</v>
      </c>
      <c r="AO9">
        <f t="shared" si="11"/>
        <v>0</v>
      </c>
      <c r="AP9">
        <f t="shared" si="12"/>
        <v>-23.608573275396985</v>
      </c>
      <c r="AQ9">
        <f t="shared" si="13"/>
        <v>-1807.7451087440691</v>
      </c>
      <c r="AR9">
        <f t="shared" si="14"/>
        <v>-1831.3536820194659</v>
      </c>
      <c r="AS9">
        <f t="shared" si="15"/>
        <v>-1505.8573232035255</v>
      </c>
      <c r="AT9">
        <f t="shared" si="16"/>
        <v>906.96101086546662</v>
      </c>
      <c r="AU9">
        <f t="shared" si="17"/>
        <v>-2430.2499943575249</v>
      </c>
      <c r="AW9">
        <v>6</v>
      </c>
      <c r="AX9">
        <f>IF(Z9&gt;0, (R9*SUMPRODUCT(K9:$K$98, X9:$X$98)-K9*$AZ$3)/Z9, 0)</f>
        <v>30629.642511650254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50</v>
      </c>
      <c r="R10">
        <f t="shared" si="0"/>
        <v>2000000</v>
      </c>
      <c r="S10">
        <f t="shared" si="1"/>
        <v>33806.519144793281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28546.298456956298</v>
      </c>
      <c r="AC10">
        <f t="shared" si="2"/>
        <v>31128.930341641244</v>
      </c>
      <c r="AE10">
        <f t="shared" si="3"/>
        <v>0</v>
      </c>
      <c r="AF10">
        <f t="shared" si="4"/>
        <v>0</v>
      </c>
      <c r="AG10">
        <f t="shared" si="5"/>
        <v>-46.039833631371621</v>
      </c>
      <c r="AH10">
        <f t="shared" si="6"/>
        <v>-3732.4995791046736</v>
      </c>
      <c r="AI10">
        <f t="shared" si="7"/>
        <v>-3778.5394127360451</v>
      </c>
      <c r="AJ10">
        <f t="shared" si="8"/>
        <v>-2582.6318846849463</v>
      </c>
      <c r="AK10">
        <f t="shared" si="30"/>
        <v>1998.2408919869411</v>
      </c>
      <c r="AL10">
        <f t="shared" si="9"/>
        <v>-4362.93040543405</v>
      </c>
      <c r="AN10">
        <f t="shared" si="10"/>
        <v>0</v>
      </c>
      <c r="AO10">
        <f t="shared" si="11"/>
        <v>0</v>
      </c>
      <c r="AP10">
        <f t="shared" si="12"/>
        <v>-20.826082617392075</v>
      </c>
      <c r="AQ10">
        <f t="shared" si="13"/>
        <v>-1688.3932558532845</v>
      </c>
      <c r="AR10">
        <f t="shared" si="14"/>
        <v>-1709.2193384706766</v>
      </c>
      <c r="AS10">
        <f t="shared" si="15"/>
        <v>-1168.2515065412779</v>
      </c>
      <c r="AT10">
        <f t="shared" si="16"/>
        <v>903.90269954438702</v>
      </c>
      <c r="AU10">
        <f t="shared" si="17"/>
        <v>-1973.5681454675673</v>
      </c>
      <c r="AW10">
        <v>7</v>
      </c>
      <c r="AX10">
        <f>IF(Z10&gt;0, (R10*SUMPRODUCT(K10:$K$98, X10:$X$98)-K10*$AZ$3)/Z10, 0)</f>
        <v>33806.519144793281</v>
      </c>
    </row>
    <row r="11" spans="1:52" x14ac:dyDescent="0.3">
      <c r="A11" t="s">
        <v>33</v>
      </c>
      <c r="C11" s="25">
        <f>AU91</f>
        <v>27339.584361094618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50</v>
      </c>
      <c r="R11">
        <f t="shared" si="0"/>
        <v>2000000</v>
      </c>
      <c r="S11">
        <f t="shared" si="1"/>
        <v>36674.270286516126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31128.930341641244</v>
      </c>
      <c r="AC11">
        <f t="shared" si="2"/>
        <v>33360.516544206701</v>
      </c>
      <c r="AE11">
        <f t="shared" si="3"/>
        <v>0</v>
      </c>
      <c r="AF11">
        <f t="shared" si="4"/>
        <v>0</v>
      </c>
      <c r="AG11">
        <f t="shared" si="5"/>
        <v>-45.482181763371329</v>
      </c>
      <c r="AH11">
        <f t="shared" si="6"/>
        <v>-3890.1412674627804</v>
      </c>
      <c r="AI11">
        <f t="shared" si="7"/>
        <v>-3935.6234492261519</v>
      </c>
      <c r="AJ11">
        <f t="shared" si="8"/>
        <v>-2231.5862025654569</v>
      </c>
      <c r="AK11">
        <f t="shared" si="30"/>
        <v>2179.0251239148874</v>
      </c>
      <c r="AL11">
        <f t="shared" si="9"/>
        <v>-3988.1845278767214</v>
      </c>
      <c r="AN11">
        <f t="shared" si="10"/>
        <v>0</v>
      </c>
      <c r="AO11">
        <f t="shared" si="11"/>
        <v>0</v>
      </c>
      <c r="AP11">
        <f t="shared" si="12"/>
        <v>-18.36949038613481</v>
      </c>
      <c r="AQ11">
        <f t="shared" si="13"/>
        <v>-1571.1628123986225</v>
      </c>
      <c r="AR11">
        <f t="shared" si="14"/>
        <v>-1589.5323027847573</v>
      </c>
      <c r="AS11">
        <f t="shared" si="15"/>
        <v>-901.30023900635922</v>
      </c>
      <c r="AT11">
        <f t="shared" si="16"/>
        <v>880.07170089488977</v>
      </c>
      <c r="AU11">
        <f t="shared" si="17"/>
        <v>-1610.7608408962269</v>
      </c>
      <c r="AW11">
        <v>8</v>
      </c>
      <c r="AX11">
        <f>IF(Z11&gt;0, (R11*SUMPRODUCT(K11:$K$98, X11:$X$98)-K11*$AZ$3)/Z11, 0)</f>
        <v>36674.270286516126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50</v>
      </c>
      <c r="R12">
        <f t="shared" si="0"/>
        <v>2000000</v>
      </c>
      <c r="S12">
        <f t="shared" si="1"/>
        <v>39275.34502988786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33360.516544206701</v>
      </c>
      <c r="AC12">
        <f t="shared" si="2"/>
        <v>35289.335391110537</v>
      </c>
      <c r="AE12">
        <f t="shared" si="3"/>
        <v>0</v>
      </c>
      <c r="AF12">
        <f t="shared" si="4"/>
        <v>0</v>
      </c>
      <c r="AG12">
        <f t="shared" si="5"/>
        <v>-44.925557451189754</v>
      </c>
      <c r="AH12">
        <f t="shared" si="6"/>
        <v>-4072.0997819145391</v>
      </c>
      <c r="AI12">
        <f t="shared" si="7"/>
        <v>-4117.0253393657285</v>
      </c>
      <c r="AJ12">
        <f t="shared" si="8"/>
        <v>-1928.8188469038359</v>
      </c>
      <c r="AK12">
        <f t="shared" si="30"/>
        <v>2335.2361580944694</v>
      </c>
      <c r="AL12">
        <f t="shared" si="9"/>
        <v>-3710.6080281750951</v>
      </c>
      <c r="AN12">
        <f t="shared" si="10"/>
        <v>0</v>
      </c>
      <c r="AO12">
        <f t="shared" si="11"/>
        <v>0</v>
      </c>
      <c r="AP12">
        <f t="shared" si="12"/>
        <v>-16.200606394784927</v>
      </c>
      <c r="AQ12">
        <f t="shared" si="13"/>
        <v>-1468.440004083687</v>
      </c>
      <c r="AR12">
        <f t="shared" si="14"/>
        <v>-1484.6406104784717</v>
      </c>
      <c r="AS12">
        <f t="shared" si="15"/>
        <v>-695.55141256693389</v>
      </c>
      <c r="AT12">
        <f t="shared" si="16"/>
        <v>842.10956930833459</v>
      </c>
      <c r="AU12">
        <f t="shared" si="17"/>
        <v>-1338.0824537370709</v>
      </c>
      <c r="AW12">
        <v>9</v>
      </c>
      <c r="AX12">
        <f>IF(Z12&gt;0, (R12*SUMPRODUCT(K12:$K$98, X12:$X$98)-K12*$AZ$3)/Z12, 0)</f>
        <v>39275.34502988786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50</v>
      </c>
      <c r="R13">
        <f t="shared" si="0"/>
        <v>2000000</v>
      </c>
      <c r="S13">
        <f t="shared" si="1"/>
        <v>41634.188875059641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35289.335391110537</v>
      </c>
      <c r="AC13">
        <f t="shared" si="2"/>
        <v>36945.87901140406</v>
      </c>
      <c r="AE13">
        <f t="shared" si="3"/>
        <v>0</v>
      </c>
      <c r="AF13">
        <f t="shared" si="4"/>
        <v>0</v>
      </c>
      <c r="AG13">
        <f t="shared" si="5"/>
        <v>-44.369639483400569</v>
      </c>
      <c r="AH13">
        <f t="shared" si="6"/>
        <v>-4266.4957310914824</v>
      </c>
      <c r="AI13">
        <f t="shared" si="7"/>
        <v>-4310.8653705748829</v>
      </c>
      <c r="AJ13">
        <f t="shared" si="8"/>
        <v>-1656.5436202935234</v>
      </c>
      <c r="AK13">
        <f t="shared" si="30"/>
        <v>2470.2534773777379</v>
      </c>
      <c r="AL13">
        <f t="shared" si="9"/>
        <v>-3497.1555134906685</v>
      </c>
      <c r="AN13">
        <f t="shared" si="10"/>
        <v>0</v>
      </c>
      <c r="AO13">
        <f t="shared" si="11"/>
        <v>0</v>
      </c>
      <c r="AP13">
        <f t="shared" si="12"/>
        <v>-14.28583643083282</v>
      </c>
      <c r="AQ13">
        <f t="shared" si="13"/>
        <v>-1373.6974394399126</v>
      </c>
      <c r="AR13">
        <f t="shared" si="14"/>
        <v>-1387.9832758707453</v>
      </c>
      <c r="AS13">
        <f t="shared" si="15"/>
        <v>-533.36271097957479</v>
      </c>
      <c r="AT13">
        <f t="shared" si="16"/>
        <v>795.35550731073204</v>
      </c>
      <c r="AU13">
        <f t="shared" si="17"/>
        <v>-1125.990479539588</v>
      </c>
      <c r="AW13">
        <v>10</v>
      </c>
      <c r="AX13">
        <f>IF(Z13&gt;0, (R13*SUMPRODUCT(K13:$K$98, X13:$X$98)-K13*$AZ$3)/Z13, 0)</f>
        <v>41634.188875059641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50</v>
      </c>
      <c r="R14">
        <f t="shared" si="0"/>
        <v>2000000</v>
      </c>
      <c r="S14">
        <f t="shared" si="1"/>
        <v>43778.600534470293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36945.87901140406</v>
      </c>
      <c r="AC14">
        <f t="shared" si="2"/>
        <v>38362.345522300973</v>
      </c>
      <c r="AE14">
        <f t="shared" si="3"/>
        <v>0</v>
      </c>
      <c r="AF14">
        <f t="shared" si="4"/>
        <v>0</v>
      </c>
      <c r="AG14">
        <f t="shared" si="5"/>
        <v>-43.814038198977286</v>
      </c>
      <c r="AH14">
        <f t="shared" si="6"/>
        <v>-4476.1955835712806</v>
      </c>
      <c r="AI14">
        <f t="shared" si="7"/>
        <v>-4520.0096217702576</v>
      </c>
      <c r="AJ14">
        <f t="shared" si="8"/>
        <v>-1416.466510896913</v>
      </c>
      <c r="AK14">
        <f t="shared" si="30"/>
        <v>2586.2115307982845</v>
      </c>
      <c r="AL14">
        <f t="shared" si="9"/>
        <v>-3350.2646018688861</v>
      </c>
      <c r="AN14">
        <f t="shared" si="10"/>
        <v>0</v>
      </c>
      <c r="AO14">
        <f t="shared" si="11"/>
        <v>0</v>
      </c>
      <c r="AP14">
        <f t="shared" si="12"/>
        <v>-12.595489006279559</v>
      </c>
      <c r="AQ14">
        <f t="shared" si="13"/>
        <v>-1286.7992675494861</v>
      </c>
      <c r="AR14">
        <f t="shared" si="14"/>
        <v>-1299.3947565557658</v>
      </c>
      <c r="AS14">
        <f t="shared" si="15"/>
        <v>-407.20027413911561</v>
      </c>
      <c r="AT14">
        <f t="shared" si="16"/>
        <v>743.47401524937698</v>
      </c>
      <c r="AU14">
        <f t="shared" si="17"/>
        <v>-963.12101544550433</v>
      </c>
      <c r="AW14">
        <v>11</v>
      </c>
      <c r="AX14">
        <f>IF(Z14&gt;0, (R14*SUMPRODUCT(K14:$K$98, X14:$X$98)-K14*$AZ$3)/Z14, 0)</f>
        <v>43778.600534470293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50</v>
      </c>
      <c r="R15">
        <f t="shared" si="0"/>
        <v>2000000</v>
      </c>
      <c r="S15">
        <f t="shared" si="1"/>
        <v>45732.914648534148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38362.345522300973</v>
      </c>
      <c r="AC15">
        <f t="shared" si="2"/>
        <v>39566.764067552183</v>
      </c>
      <c r="AE15">
        <f t="shared" si="3"/>
        <v>0</v>
      </c>
      <c r="AF15">
        <f t="shared" si="4"/>
        <v>0</v>
      </c>
      <c r="AG15">
        <f t="shared" si="5"/>
        <v>-43.258520008652454</v>
      </c>
      <c r="AH15">
        <f t="shared" si="6"/>
        <v>-4695.112333402406</v>
      </c>
      <c r="AI15">
        <f t="shared" si="7"/>
        <v>-4738.3708534110583</v>
      </c>
      <c r="AJ15">
        <f t="shared" si="8"/>
        <v>-1204.4185452512102</v>
      </c>
      <c r="AK15">
        <f t="shared" si="30"/>
        <v>2685.3641865610684</v>
      </c>
      <c r="AL15">
        <f t="shared" si="9"/>
        <v>-3257.4252121012</v>
      </c>
      <c r="AN15">
        <f t="shared" si="10"/>
        <v>0</v>
      </c>
      <c r="AO15">
        <f t="shared" si="11"/>
        <v>0</v>
      </c>
      <c r="AP15">
        <f t="shared" si="12"/>
        <v>-11.10338464390084</v>
      </c>
      <c r="AQ15">
        <f t="shared" si="13"/>
        <v>-1205.1183945651051</v>
      </c>
      <c r="AR15">
        <f t="shared" si="14"/>
        <v>-1216.2217792090057</v>
      </c>
      <c r="AS15">
        <f t="shared" si="15"/>
        <v>-309.14424204750463</v>
      </c>
      <c r="AT15">
        <f t="shared" si="16"/>
        <v>689.26610217778125</v>
      </c>
      <c r="AU15">
        <f t="shared" si="17"/>
        <v>-836.09991907872916</v>
      </c>
      <c r="AW15">
        <v>12</v>
      </c>
      <c r="AX15">
        <f>IF(Z15&gt;0, (R15*SUMPRODUCT(K15:$K$98, X15:$X$98)-K15*$AZ$3)/Z15, 0)</f>
        <v>45732.914648534148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50</v>
      </c>
      <c r="R16">
        <f t="shared" si="0"/>
        <v>2000000</v>
      </c>
      <c r="S16">
        <f t="shared" si="1"/>
        <v>47579.130395276639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39566.764067552183</v>
      </c>
      <c r="AC16">
        <f t="shared" si="2"/>
        <v>40585.947291559132</v>
      </c>
      <c r="AE16">
        <f t="shared" si="3"/>
        <v>0</v>
      </c>
      <c r="AF16">
        <f t="shared" si="4"/>
        <v>0</v>
      </c>
      <c r="AG16">
        <f t="shared" si="5"/>
        <v>-42.650997353650929</v>
      </c>
      <c r="AH16">
        <f t="shared" si="6"/>
        <v>-6997.4981965996194</v>
      </c>
      <c r="AI16">
        <f t="shared" si="7"/>
        <v>-7040.1491939532707</v>
      </c>
      <c r="AJ16">
        <f t="shared" si="8"/>
        <v>-1019.1832240069489</v>
      </c>
      <c r="AK16">
        <f t="shared" si="30"/>
        <v>2769.673484728653</v>
      </c>
      <c r="AL16">
        <f t="shared" si="9"/>
        <v>-5289.6589332315671</v>
      </c>
      <c r="AN16">
        <f t="shared" si="10"/>
        <v>0</v>
      </c>
      <c r="AO16">
        <f t="shared" si="11"/>
        <v>0</v>
      </c>
      <c r="AP16">
        <f t="shared" si="12"/>
        <v>-9.7745077767516904</v>
      </c>
      <c r="AQ16">
        <f t="shared" si="13"/>
        <v>-1603.6459821405351</v>
      </c>
      <c r="AR16">
        <f t="shared" si="14"/>
        <v>-1613.4204899172869</v>
      </c>
      <c r="AS16">
        <f t="shared" si="15"/>
        <v>-233.57048995568292</v>
      </c>
      <c r="AT16">
        <f t="shared" si="16"/>
        <v>634.73767778670231</v>
      </c>
      <c r="AU16">
        <f t="shared" si="17"/>
        <v>-1212.2533020862677</v>
      </c>
      <c r="AW16">
        <v>13</v>
      </c>
      <c r="AX16">
        <f>IF(Z16&gt;0, (R16*SUMPRODUCT(K16:$K$98, X16:$X$98)-K16*$AZ$3)/Z16, 0)</f>
        <v>47579.130395276639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50</v>
      </c>
      <c r="R17">
        <f t="shared" si="0"/>
        <v>2000000</v>
      </c>
      <c r="S17">
        <f t="shared" si="1"/>
        <v>48788.793585943851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40585.947291559132</v>
      </c>
      <c r="AC17">
        <f t="shared" si="2"/>
        <v>40968.284897429359</v>
      </c>
      <c r="AE17">
        <f t="shared" si="3"/>
        <v>0</v>
      </c>
      <c r="AF17">
        <f t="shared" si="4"/>
        <v>0</v>
      </c>
      <c r="AG17">
        <f t="shared" si="5"/>
        <v>-41.985343237952499</v>
      </c>
      <c r="AH17">
        <f t="shared" si="6"/>
        <v>-9565.7656864768305</v>
      </c>
      <c r="AI17">
        <f t="shared" si="7"/>
        <v>-9607.7510297147837</v>
      </c>
      <c r="AJ17">
        <f t="shared" si="8"/>
        <v>-382.33760587022698</v>
      </c>
      <c r="AK17">
        <f t="shared" si="30"/>
        <v>2841.0163104091394</v>
      </c>
      <c r="AL17">
        <f t="shared" si="9"/>
        <v>-7149.0723251758718</v>
      </c>
      <c r="AN17">
        <f t="shared" si="10"/>
        <v>0</v>
      </c>
      <c r="AO17">
        <f t="shared" si="11"/>
        <v>0</v>
      </c>
      <c r="AP17">
        <f t="shared" si="12"/>
        <v>-8.5910330659642202</v>
      </c>
      <c r="AQ17">
        <f t="shared" si="13"/>
        <v>-1957.345182294526</v>
      </c>
      <c r="AR17">
        <f t="shared" si="14"/>
        <v>-1965.9362153604905</v>
      </c>
      <c r="AS17">
        <f t="shared" si="15"/>
        <v>-78.233849269178904</v>
      </c>
      <c r="AT17">
        <f t="shared" si="16"/>
        <v>581.32822507464289</v>
      </c>
      <c r="AU17">
        <f t="shared" si="17"/>
        <v>-1462.8418395550266</v>
      </c>
      <c r="AW17">
        <v>14</v>
      </c>
      <c r="AX17">
        <f>IF(Z17&gt;0, (R17*SUMPRODUCT(K17:$K$98, X17:$X$98)-K17*$AZ$3)/Z17, 0)</f>
        <v>48788.793585943851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50</v>
      </c>
      <c r="R18">
        <f t="shared" si="0"/>
        <v>2000000</v>
      </c>
      <c r="S18">
        <f t="shared" si="1"/>
        <v>49422.478724894288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40968.284897429359</v>
      </c>
      <c r="AC18">
        <f t="shared" si="2"/>
        <v>40784.139347287302</v>
      </c>
      <c r="AE18">
        <f t="shared" si="3"/>
        <v>0</v>
      </c>
      <c r="AF18">
        <f t="shared" si="4"/>
        <v>0</v>
      </c>
      <c r="AG18">
        <f t="shared" si="5"/>
        <v>-41.260718199008679</v>
      </c>
      <c r="AH18">
        <f t="shared" si="6"/>
        <v>-12190.864262571888</v>
      </c>
      <c r="AI18">
        <f t="shared" si="7"/>
        <v>-12232.124980770895</v>
      </c>
      <c r="AJ18">
        <f t="shared" si="8"/>
        <v>184.14555014205689</v>
      </c>
      <c r="AK18">
        <f t="shared" si="30"/>
        <v>2867.7799428200556</v>
      </c>
      <c r="AL18">
        <f t="shared" si="9"/>
        <v>-9180.1994878087826</v>
      </c>
      <c r="AN18">
        <f t="shared" si="10"/>
        <v>0</v>
      </c>
      <c r="AO18">
        <f t="shared" si="11"/>
        <v>0</v>
      </c>
      <c r="AP18">
        <f t="shared" si="12"/>
        <v>-7.5381789520345928</v>
      </c>
      <c r="AQ18">
        <f t="shared" si="13"/>
        <v>-2227.2253223512239</v>
      </c>
      <c r="AR18">
        <f t="shared" si="14"/>
        <v>-2234.7635013032582</v>
      </c>
      <c r="AS18">
        <f t="shared" si="15"/>
        <v>33.64270353939294</v>
      </c>
      <c r="AT18">
        <f t="shared" si="16"/>
        <v>523.93267368168335</v>
      </c>
      <c r="AU18">
        <f t="shared" si="17"/>
        <v>-1677.188124082182</v>
      </c>
      <c r="AW18">
        <v>15</v>
      </c>
      <c r="AX18">
        <f>IF(Z18&gt;0, (R18*SUMPRODUCT(K18:$K$98, X18:$X$98)-K18*$AZ$3)/Z18, 0)</f>
        <v>49422.478724894288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50</v>
      </c>
      <c r="R19">
        <f t="shared" si="0"/>
        <v>2000000</v>
      </c>
      <c r="S19">
        <f t="shared" si="1"/>
        <v>49587.901297558121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40784.139347287302</v>
      </c>
      <c r="AC19">
        <f t="shared" si="2"/>
        <v>40140.127982215054</v>
      </c>
      <c r="AE19">
        <f t="shared" si="3"/>
        <v>0</v>
      </c>
      <c r="AF19">
        <f t="shared" si="4"/>
        <v>0</v>
      </c>
      <c r="AG19">
        <f t="shared" si="5"/>
        <v>-40.473711260080783</v>
      </c>
      <c r="AH19">
        <f t="shared" si="6"/>
        <v>-14975.99027751219</v>
      </c>
      <c r="AI19">
        <f t="shared" si="7"/>
        <v>-15016.463988772271</v>
      </c>
      <c r="AJ19">
        <f t="shared" si="8"/>
        <v>644.01136507224874</v>
      </c>
      <c r="AK19">
        <f t="shared" si="30"/>
        <v>2854.8897543101116</v>
      </c>
      <c r="AL19">
        <f t="shared" si="9"/>
        <v>-11517.562869389911</v>
      </c>
      <c r="AN19">
        <f t="shared" si="10"/>
        <v>0</v>
      </c>
      <c r="AO19">
        <f t="shared" si="11"/>
        <v>0</v>
      </c>
      <c r="AP19">
        <f t="shared" si="12"/>
        <v>-6.6021390416995391</v>
      </c>
      <c r="AQ19">
        <f t="shared" si="13"/>
        <v>-2442.9084218129246</v>
      </c>
      <c r="AR19">
        <f t="shared" si="14"/>
        <v>-2449.5105608546241</v>
      </c>
      <c r="AS19">
        <f t="shared" si="15"/>
        <v>105.05220411638678</v>
      </c>
      <c r="AT19">
        <f t="shared" si="16"/>
        <v>465.69436110171955</v>
      </c>
      <c r="AU19">
        <f t="shared" si="17"/>
        <v>-1878.7639956365178</v>
      </c>
      <c r="AW19">
        <v>16</v>
      </c>
      <c r="AX19">
        <f>IF(Z19&gt;0, (R19*SUMPRODUCT(K19:$K$98, X19:$X$98)-K19*$AZ$3)/Z19, 0)</f>
        <v>49587.901297558121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50</v>
      </c>
      <c r="R20">
        <f t="shared" si="0"/>
        <v>2000000</v>
      </c>
      <c r="S20">
        <f t="shared" si="1"/>
        <v>49353.770481239895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40140.127982215054</v>
      </c>
      <c r="AC20">
        <f t="shared" si="2"/>
        <v>39110.803450829815</v>
      </c>
      <c r="AE20">
        <f t="shared" si="3"/>
        <v>0</v>
      </c>
      <c r="AF20">
        <f t="shared" si="4"/>
        <v>0</v>
      </c>
      <c r="AG20">
        <f t="shared" si="5"/>
        <v>-39.622913375682629</v>
      </c>
      <c r="AH20">
        <f t="shared" si="6"/>
        <v>-17842.430871894012</v>
      </c>
      <c r="AI20">
        <f t="shared" si="7"/>
        <v>-17882.053785269694</v>
      </c>
      <c r="AJ20">
        <f t="shared" si="8"/>
        <v>1029.3245313852385</v>
      </c>
      <c r="AK20">
        <f t="shared" si="30"/>
        <v>2809.8089587550539</v>
      </c>
      <c r="AL20">
        <f t="shared" si="9"/>
        <v>-14042.920295129403</v>
      </c>
      <c r="AN20">
        <f t="shared" si="10"/>
        <v>0</v>
      </c>
      <c r="AO20">
        <f t="shared" si="11"/>
        <v>0</v>
      </c>
      <c r="AP20">
        <f t="shared" si="12"/>
        <v>-5.7708531043785474</v>
      </c>
      <c r="AQ20">
        <f t="shared" si="13"/>
        <v>-2598.6490849489505</v>
      </c>
      <c r="AR20">
        <f t="shared" si="14"/>
        <v>-2604.4199380533287</v>
      </c>
      <c r="AS20">
        <f t="shared" si="15"/>
        <v>149.91529297800304</v>
      </c>
      <c r="AT20">
        <f t="shared" si="16"/>
        <v>409.23277394068964</v>
      </c>
      <c r="AU20">
        <f t="shared" si="17"/>
        <v>-2045.2718711346363</v>
      </c>
      <c r="AW20">
        <v>17</v>
      </c>
      <c r="AX20">
        <f>IF(Z20&gt;0, (R20*SUMPRODUCT(K20:$K$98, X20:$X$98)-K20*$AZ$3)/Z20, 0)</f>
        <v>49353.770481239895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50</v>
      </c>
      <c r="R21">
        <f t="shared" si="0"/>
        <v>2000000</v>
      </c>
      <c r="S21">
        <f t="shared" si="1"/>
        <v>48802.513193891464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39110.803450829815</v>
      </c>
      <c r="AC21">
        <f t="shared" si="2"/>
        <v>37774.282839476989</v>
      </c>
      <c r="AE21">
        <f t="shared" si="3"/>
        <v>0</v>
      </c>
      <c r="AF21">
        <f t="shared" si="4"/>
        <v>0</v>
      </c>
      <c r="AG21">
        <f t="shared" si="5"/>
        <v>-38.701165541824125</v>
      </c>
      <c r="AH21">
        <f t="shared" si="6"/>
        <v>-21020.748004067147</v>
      </c>
      <c r="AI21">
        <f t="shared" si="7"/>
        <v>-21059.449169608972</v>
      </c>
      <c r="AJ21">
        <f t="shared" si="8"/>
        <v>1336.5206113528257</v>
      </c>
      <c r="AK21">
        <f t="shared" si="30"/>
        <v>2737.7562415580874</v>
      </c>
      <c r="AL21">
        <f t="shared" si="9"/>
        <v>-16985.172316698059</v>
      </c>
      <c r="AN21">
        <f t="shared" si="10"/>
        <v>0</v>
      </c>
      <c r="AO21">
        <f t="shared" si="11"/>
        <v>0</v>
      </c>
      <c r="AP21">
        <f t="shared" si="12"/>
        <v>-5.0326837041173116</v>
      </c>
      <c r="AQ21">
        <f t="shared" si="13"/>
        <v>-2733.5294544061662</v>
      </c>
      <c r="AR21">
        <f t="shared" si="14"/>
        <v>-2738.5621381102837</v>
      </c>
      <c r="AS21">
        <f t="shared" si="15"/>
        <v>173.80059248353166</v>
      </c>
      <c r="AT21">
        <f t="shared" si="16"/>
        <v>356.01669949306194</v>
      </c>
      <c r="AU21">
        <f t="shared" si="17"/>
        <v>-2208.7448461336903</v>
      </c>
      <c r="AW21">
        <v>18</v>
      </c>
      <c r="AX21">
        <f>IF(Z21&gt;0, (R21*SUMPRODUCT(K21:$K$98, X21:$X$98)-K21*$AZ$3)/Z21, 0)</f>
        <v>48802.513193891464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50</v>
      </c>
      <c r="R22">
        <f t="shared" si="0"/>
        <v>2000000</v>
      </c>
      <c r="S22">
        <f t="shared" si="1"/>
        <v>47965.045248366761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37774.282839476989</v>
      </c>
      <c r="AC22">
        <f t="shared" si="2"/>
        <v>36167.653807924507</v>
      </c>
      <c r="AE22">
        <f t="shared" si="3"/>
        <v>0</v>
      </c>
      <c r="AF22">
        <f t="shared" si="4"/>
        <v>0</v>
      </c>
      <c r="AG22">
        <f t="shared" si="5"/>
        <v>-37.702094953361936</v>
      </c>
      <c r="AH22">
        <f t="shared" si="6"/>
        <v>-24482.35732175794</v>
      </c>
      <c r="AI22">
        <f t="shared" si="7"/>
        <v>-24520.059416711301</v>
      </c>
      <c r="AJ22">
        <f t="shared" si="8"/>
        <v>1606.629031552482</v>
      </c>
      <c r="AK22">
        <f t="shared" si="30"/>
        <v>2644.1997987633895</v>
      </c>
      <c r="AL22">
        <f t="shared" si="9"/>
        <v>-20269.230586395432</v>
      </c>
      <c r="AN22">
        <f t="shared" si="10"/>
        <v>0</v>
      </c>
      <c r="AO22">
        <f t="shared" si="11"/>
        <v>0</v>
      </c>
      <c r="AP22">
        <f t="shared" si="12"/>
        <v>-4.3774687270495738</v>
      </c>
      <c r="AQ22">
        <f t="shared" si="13"/>
        <v>-2842.5675993076879</v>
      </c>
      <c r="AR22">
        <f t="shared" si="14"/>
        <v>-2846.9450680347377</v>
      </c>
      <c r="AS22">
        <f t="shared" si="15"/>
        <v>186.54051851205674</v>
      </c>
      <c r="AT22">
        <f t="shared" si="16"/>
        <v>307.00951608858458</v>
      </c>
      <c r="AU22">
        <f t="shared" si="17"/>
        <v>-2353.3950334340966</v>
      </c>
      <c r="AW22">
        <v>19</v>
      </c>
      <c r="AX22">
        <f>IF(Z22&gt;0, (R22*SUMPRODUCT(K22:$K$98, X22:$X$98)-K22*$AZ$3)/Z22, 0)</f>
        <v>47965.045248366761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50</v>
      </c>
      <c r="R23">
        <f t="shared" si="0"/>
        <v>2000000</v>
      </c>
      <c r="S23">
        <f t="shared" si="1"/>
        <v>46872.043511170246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36167.653807924507</v>
      </c>
      <c r="AC23">
        <f t="shared" si="2"/>
        <v>34331.247300450465</v>
      </c>
      <c r="AE23">
        <f t="shared" si="3"/>
        <v>0</v>
      </c>
      <c r="AF23">
        <f t="shared" si="4"/>
        <v>0</v>
      </c>
      <c r="AG23">
        <f t="shared" si="5"/>
        <v>-36.622306953897649</v>
      </c>
      <c r="AH23">
        <f t="shared" si="6"/>
        <v>-28110.68199722666</v>
      </c>
      <c r="AI23">
        <f t="shared" si="7"/>
        <v>-28147.304304180558</v>
      </c>
      <c r="AJ23">
        <f t="shared" si="8"/>
        <v>1836.4065074740429</v>
      </c>
      <c r="AK23">
        <f t="shared" si="30"/>
        <v>2531.7357665547156</v>
      </c>
      <c r="AL23">
        <f t="shared" si="9"/>
        <v>-23779.162030151798</v>
      </c>
      <c r="AN23">
        <f t="shared" si="10"/>
        <v>0</v>
      </c>
      <c r="AO23">
        <f t="shared" si="11"/>
        <v>0</v>
      </c>
      <c r="AP23">
        <f t="shared" si="12"/>
        <v>-3.796516091702566</v>
      </c>
      <c r="AQ23">
        <f t="shared" si="13"/>
        <v>-2914.1434668644306</v>
      </c>
      <c r="AR23">
        <f t="shared" si="14"/>
        <v>-2917.939982956133</v>
      </c>
      <c r="AS23">
        <f t="shared" si="15"/>
        <v>190.37432200295891</v>
      </c>
      <c r="AT23">
        <f t="shared" si="16"/>
        <v>262.45685695780406</v>
      </c>
      <c r="AU23">
        <f t="shared" si="17"/>
        <v>-2465.1088039953702</v>
      </c>
      <c r="AW23">
        <v>20</v>
      </c>
      <c r="AX23">
        <f>IF(Z23&gt;0, (R23*SUMPRODUCT(K23:$K$98, X23:$X$98)-K23*$AZ$3)/Z23, 0)</f>
        <v>46872.043511170246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50</v>
      </c>
      <c r="R24">
        <f t="shared" si="0"/>
        <v>2000000</v>
      </c>
      <c r="S24">
        <f t="shared" si="1"/>
        <v>45571.269547691911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34331.247300450465</v>
      </c>
      <c r="AC24">
        <f t="shared" si="2"/>
        <v>32315.461951294652</v>
      </c>
      <c r="AE24">
        <f t="shared" si="3"/>
        <v>0</v>
      </c>
      <c r="AF24">
        <f t="shared" si="4"/>
        <v>0</v>
      </c>
      <c r="AG24">
        <f t="shared" si="5"/>
        <v>-35.45595972202991</v>
      </c>
      <c r="AH24">
        <f t="shared" si="6"/>
        <v>-32004.96649315023</v>
      </c>
      <c r="AI24">
        <f t="shared" si="7"/>
        <v>-32040.422452872259</v>
      </c>
      <c r="AJ24">
        <f t="shared" si="8"/>
        <v>2015.7853491558126</v>
      </c>
      <c r="AK24">
        <f t="shared" si="30"/>
        <v>2403.1873110315328</v>
      </c>
      <c r="AL24">
        <f t="shared" si="9"/>
        <v>-27621.449792684914</v>
      </c>
      <c r="AN24">
        <f t="shared" si="10"/>
        <v>0</v>
      </c>
      <c r="AO24">
        <f t="shared" si="11"/>
        <v>0</v>
      </c>
      <c r="AP24">
        <f t="shared" si="12"/>
        <v>-3.2817898635839482</v>
      </c>
      <c r="AQ24">
        <f t="shared" si="13"/>
        <v>-2962.3672704113446</v>
      </c>
      <c r="AR24">
        <f t="shared" si="14"/>
        <v>-2965.6490602749286</v>
      </c>
      <c r="AS24">
        <f t="shared" si="15"/>
        <v>186.58030914645437</v>
      </c>
      <c r="AT24">
        <f t="shared" si="16"/>
        <v>222.43808430142585</v>
      </c>
      <c r="AU24">
        <f t="shared" si="17"/>
        <v>-2556.6306668270481</v>
      </c>
      <c r="AW24">
        <v>21</v>
      </c>
      <c r="AX24">
        <f>IF(Z24&gt;0, (R24*SUMPRODUCT(K24:$K$98, X24:$X$98)-K24*$AZ$3)/Z24, 0)</f>
        <v>45571.269547691911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50</v>
      </c>
      <c r="R25">
        <f t="shared" si="0"/>
        <v>2000000</v>
      </c>
      <c r="S25">
        <f t="shared" si="1"/>
        <v>44089.333929776047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32315.461951294652</v>
      </c>
      <c r="AC25">
        <f t="shared" si="2"/>
        <v>30155.20014312314</v>
      </c>
      <c r="AE25">
        <f t="shared" si="3"/>
        <v>0</v>
      </c>
      <c r="AF25">
        <f t="shared" si="4"/>
        <v>0</v>
      </c>
      <c r="AG25">
        <f t="shared" si="5"/>
        <v>-34.197840447253405</v>
      </c>
      <c r="AH25">
        <f t="shared" si="6"/>
        <v>-36142.387102248409</v>
      </c>
      <c r="AI25">
        <f t="shared" si="7"/>
        <v>-36176.584942695663</v>
      </c>
      <c r="AJ25">
        <f t="shared" si="8"/>
        <v>2160.2618081715118</v>
      </c>
      <c r="AK25">
        <f t="shared" si="30"/>
        <v>2262.0823365906258</v>
      </c>
      <c r="AL25">
        <f t="shared" si="9"/>
        <v>-31754.240797933526</v>
      </c>
      <c r="AN25">
        <f t="shared" si="10"/>
        <v>0</v>
      </c>
      <c r="AO25">
        <f t="shared" si="11"/>
        <v>0</v>
      </c>
      <c r="AP25">
        <f t="shared" si="12"/>
        <v>-2.8261953857719067</v>
      </c>
      <c r="AQ25">
        <f t="shared" si="13"/>
        <v>-2986.8976029847618</v>
      </c>
      <c r="AR25">
        <f t="shared" si="14"/>
        <v>-2989.7237983705336</v>
      </c>
      <c r="AS25">
        <f t="shared" si="15"/>
        <v>178.52945900868866</v>
      </c>
      <c r="AT25">
        <f t="shared" si="16"/>
        <v>186.94416309033394</v>
      </c>
      <c r="AU25">
        <f t="shared" si="17"/>
        <v>-2624.250176271511</v>
      </c>
      <c r="AW25">
        <v>22</v>
      </c>
      <c r="AX25">
        <f>IF(Z25&gt;0, (R25*SUMPRODUCT(K25:$K$98, X25:$X$98)-K25*$AZ$3)/Z25, 0)</f>
        <v>44089.333929776047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50</v>
      </c>
      <c r="R26">
        <f t="shared" si="0"/>
        <v>2000000</v>
      </c>
      <c r="S26">
        <f t="shared" si="1"/>
        <v>42436.015141244527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30155.20014312314</v>
      </c>
      <c r="AC26">
        <f t="shared" si="2"/>
        <v>27884.468131423942</v>
      </c>
      <c r="AE26">
        <f t="shared" si="3"/>
        <v>0</v>
      </c>
      <c r="AF26">
        <f t="shared" si="4"/>
        <v>0</v>
      </c>
      <c r="AG26">
        <f t="shared" si="5"/>
        <v>-32.854720263687526</v>
      </c>
      <c r="AH26">
        <f t="shared" si="6"/>
        <v>-40045.671163733736</v>
      </c>
      <c r="AI26">
        <f t="shared" si="7"/>
        <v>-40078.525883997427</v>
      </c>
      <c r="AJ26">
        <f t="shared" si="8"/>
        <v>2270.7320116991978</v>
      </c>
      <c r="AK26">
        <f t="shared" si="30"/>
        <v>2110.8640100186199</v>
      </c>
      <c r="AL26">
        <f t="shared" si="9"/>
        <v>-35696.929862279612</v>
      </c>
      <c r="AN26">
        <f t="shared" si="10"/>
        <v>0</v>
      </c>
      <c r="AO26">
        <f t="shared" si="11"/>
        <v>0</v>
      </c>
      <c r="AP26">
        <f t="shared" si="12"/>
        <v>-2.4242826446390309</v>
      </c>
      <c r="AQ26">
        <f t="shared" si="13"/>
        <v>-2954.8882113740201</v>
      </c>
      <c r="AR26">
        <f t="shared" si="14"/>
        <v>-2957.3124940186594</v>
      </c>
      <c r="AS26">
        <f t="shared" si="15"/>
        <v>167.55267317472462</v>
      </c>
      <c r="AT26">
        <f t="shared" si="16"/>
        <v>155.75634014261226</v>
      </c>
      <c r="AU26">
        <f t="shared" si="17"/>
        <v>-2634.0034807013226</v>
      </c>
      <c r="AW26">
        <v>23</v>
      </c>
      <c r="AX26">
        <f>IF(Z26&gt;0, (R26*SUMPRODUCT(K26:$K$98, X26:$X$98)-K26*$AZ$3)/Z26, 0)</f>
        <v>42436.015141244527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50</v>
      </c>
      <c r="R27">
        <f t="shared" si="0"/>
        <v>2000000</v>
      </c>
      <c r="S27">
        <f t="shared" si="1"/>
        <v>40674.713393058977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27884.468131423942</v>
      </c>
      <c r="AC27">
        <f t="shared" si="2"/>
        <v>25569.01348369776</v>
      </c>
      <c r="AE27">
        <f t="shared" si="3"/>
        <v>0</v>
      </c>
      <c r="AF27">
        <f t="shared" si="4"/>
        <v>0</v>
      </c>
      <c r="AG27">
        <f t="shared" si="5"/>
        <v>-31.431092379941681</v>
      </c>
      <c r="AH27">
        <f t="shared" si="6"/>
        <v>-43803.227244358757</v>
      </c>
      <c r="AI27">
        <f t="shared" si="7"/>
        <v>-43834.658336738699</v>
      </c>
      <c r="AJ27">
        <f t="shared" si="8"/>
        <v>2315.4546477261829</v>
      </c>
      <c r="AK27">
        <f t="shared" si="30"/>
        <v>1951.9127691996762</v>
      </c>
      <c r="AL27">
        <f t="shared" si="9"/>
        <v>-39567.29091981284</v>
      </c>
      <c r="AN27">
        <f t="shared" si="10"/>
        <v>0</v>
      </c>
      <c r="AO27">
        <f t="shared" si="11"/>
        <v>0</v>
      </c>
      <c r="AP27">
        <f t="shared" si="12"/>
        <v>-2.070746476218015</v>
      </c>
      <c r="AQ27">
        <f t="shared" si="13"/>
        <v>-2885.8487438736975</v>
      </c>
      <c r="AR27">
        <f t="shared" si="14"/>
        <v>-2887.9194903499156</v>
      </c>
      <c r="AS27">
        <f t="shared" si="15"/>
        <v>152.54702237716228</v>
      </c>
      <c r="AT27">
        <f t="shared" si="16"/>
        <v>128.59611876819778</v>
      </c>
      <c r="AU27">
        <f t="shared" si="17"/>
        <v>-2606.7763492045556</v>
      </c>
      <c r="AW27">
        <v>24</v>
      </c>
      <c r="AX27">
        <f>IF(Z27&gt;0, (R27*SUMPRODUCT(K27:$K$98, X27:$X$98)-K27*$AZ$3)/Z27, 0)</f>
        <v>40674.713393058977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50</v>
      </c>
      <c r="R28">
        <f t="shared" si="0"/>
        <v>2000000</v>
      </c>
      <c r="S28">
        <f t="shared" si="1"/>
        <v>38849.202832362367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25569.01348369776</v>
      </c>
      <c r="AC28">
        <f t="shared" si="2"/>
        <v>23254.087564509624</v>
      </c>
      <c r="AE28">
        <f t="shared" si="3"/>
        <v>0</v>
      </c>
      <c r="AF28">
        <f t="shared" si="4"/>
        <v>0</v>
      </c>
      <c r="AG28">
        <f t="shared" si="5"/>
        <v>-29.928654733088088</v>
      </c>
      <c r="AH28">
        <f t="shared" si="6"/>
        <v>-47525.068922167025</v>
      </c>
      <c r="AI28">
        <f t="shared" si="7"/>
        <v>-47554.99757690011</v>
      </c>
      <c r="AJ28">
        <f t="shared" si="8"/>
        <v>2314.9259191881356</v>
      </c>
      <c r="AK28">
        <f t="shared" si="30"/>
        <v>1789.8309438588433</v>
      </c>
      <c r="AL28">
        <f t="shared" si="9"/>
        <v>-43450.240713853134</v>
      </c>
      <c r="AN28">
        <f t="shared" si="10"/>
        <v>0</v>
      </c>
      <c r="AO28">
        <f t="shared" si="11"/>
        <v>0</v>
      </c>
      <c r="AP28">
        <f t="shared" si="12"/>
        <v>-1.7605024320609979</v>
      </c>
      <c r="AQ28">
        <f t="shared" si="13"/>
        <v>-2795.5816981256139</v>
      </c>
      <c r="AR28">
        <f t="shared" si="14"/>
        <v>-2797.3422005576749</v>
      </c>
      <c r="AS28">
        <f t="shared" si="15"/>
        <v>136.17159699016128</v>
      </c>
      <c r="AT28">
        <f t="shared" si="16"/>
        <v>105.28377428731824</v>
      </c>
      <c r="AU28">
        <f t="shared" si="17"/>
        <v>-2555.8868292801953</v>
      </c>
      <c r="AW28">
        <v>25</v>
      </c>
      <c r="AX28">
        <f>IF(Z28&gt;0, (R28*SUMPRODUCT(K28:$K$98, X28:$X$98)-K28*$AZ$3)/Z28, 0)</f>
        <v>38849.202832362367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50</v>
      </c>
      <c r="R29">
        <f t="shared" si="0"/>
        <v>2000000</v>
      </c>
      <c r="S29">
        <f t="shared" si="1"/>
        <v>36996.706738781359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23254.087564509624</v>
      </c>
      <c r="AC29">
        <f t="shared" si="2"/>
        <v>20968.258388424689</v>
      </c>
      <c r="AE29">
        <f t="shared" si="3"/>
        <v>0</v>
      </c>
      <c r="AF29">
        <f t="shared" si="4"/>
        <v>0</v>
      </c>
      <c r="AG29">
        <f t="shared" si="5"/>
        <v>-28.338006591333926</v>
      </c>
      <c r="AH29">
        <f t="shared" si="6"/>
        <v>-51654.463776931392</v>
      </c>
      <c r="AI29">
        <f t="shared" si="7"/>
        <v>-51682.801783522729</v>
      </c>
      <c r="AJ29">
        <f t="shared" si="8"/>
        <v>2285.8291760849352</v>
      </c>
      <c r="AK29">
        <f t="shared" si="30"/>
        <v>1627.7861295156738</v>
      </c>
      <c r="AL29">
        <f t="shared" si="9"/>
        <v>-47769.186477922121</v>
      </c>
      <c r="AN29">
        <f t="shared" si="10"/>
        <v>0</v>
      </c>
      <c r="AO29">
        <f t="shared" si="11"/>
        <v>0</v>
      </c>
      <c r="AP29">
        <f t="shared" si="12"/>
        <v>-1.4883350435730534</v>
      </c>
      <c r="AQ29">
        <f t="shared" si="13"/>
        <v>-2712.9342478059971</v>
      </c>
      <c r="AR29">
        <f t="shared" si="14"/>
        <v>-2714.4225828495705</v>
      </c>
      <c r="AS29">
        <f t="shared" si="15"/>
        <v>120.05359852761563</v>
      </c>
      <c r="AT29">
        <f t="shared" si="16"/>
        <v>85.49264508750619</v>
      </c>
      <c r="AU29">
        <f t="shared" si="17"/>
        <v>-2508.8763392344486</v>
      </c>
      <c r="AW29">
        <v>26</v>
      </c>
      <c r="AX29">
        <f>IF(Z29&gt;0, (R29*SUMPRODUCT(K29:$K$98, X29:$X$98)-K29*$AZ$3)/Z29, 0)</f>
        <v>36996.706738781359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50</v>
      </c>
      <c r="R30">
        <f t="shared" si="0"/>
        <v>2000000</v>
      </c>
      <c r="S30">
        <f t="shared" si="1"/>
        <v>35077.276943214871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20968.258388424689</v>
      </c>
      <c r="AC30">
        <f t="shared" si="2"/>
        <v>18710.460321012157</v>
      </c>
      <c r="AE30">
        <f t="shared" si="3"/>
        <v>0</v>
      </c>
      <c r="AF30">
        <f t="shared" si="4"/>
        <v>0</v>
      </c>
      <c r="AG30">
        <f t="shared" si="5"/>
        <v>-26.670343241440513</v>
      </c>
      <c r="AH30">
        <f t="shared" si="6"/>
        <v>-55371.331359202828</v>
      </c>
      <c r="AI30">
        <f t="shared" si="7"/>
        <v>-55398.001702444271</v>
      </c>
      <c r="AJ30">
        <f t="shared" si="8"/>
        <v>2257.798067412532</v>
      </c>
      <c r="AK30">
        <f t="shared" si="30"/>
        <v>1467.7780871897282</v>
      </c>
      <c r="AL30">
        <f t="shared" si="9"/>
        <v>-51672.425547842009</v>
      </c>
      <c r="AN30">
        <f t="shared" si="10"/>
        <v>0</v>
      </c>
      <c r="AO30">
        <f t="shared" si="11"/>
        <v>0</v>
      </c>
      <c r="AP30">
        <f t="shared" si="12"/>
        <v>-1.2506678701730558</v>
      </c>
      <c r="AQ30">
        <f t="shared" si="13"/>
        <v>-2596.5599479821453</v>
      </c>
      <c r="AR30">
        <f t="shared" si="14"/>
        <v>-2597.8106158523183</v>
      </c>
      <c r="AS30">
        <f t="shared" si="15"/>
        <v>105.87623393853092</v>
      </c>
      <c r="AT30">
        <f t="shared" si="16"/>
        <v>68.829368920154536</v>
      </c>
      <c r="AU30">
        <f t="shared" si="17"/>
        <v>-2423.105012993633</v>
      </c>
      <c r="AW30">
        <v>27</v>
      </c>
      <c r="AX30">
        <f>IF(Z30&gt;0, (R30*SUMPRODUCT(K30:$K$98, X30:$X$98)-K30*$AZ$3)/Z30, 0)</f>
        <v>35077.276943214871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50</v>
      </c>
      <c r="R31">
        <f t="shared" si="0"/>
        <v>2000000</v>
      </c>
      <c r="S31">
        <f t="shared" si="1"/>
        <v>33107.607578878829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18710.460321012157</v>
      </c>
      <c r="AC31">
        <f t="shared" si="2"/>
        <v>16520.27196266703</v>
      </c>
      <c r="AE31">
        <f t="shared" si="3"/>
        <v>0</v>
      </c>
      <c r="AF31">
        <f t="shared" si="4"/>
        <v>0</v>
      </c>
      <c r="AG31">
        <f t="shared" si="5"/>
        <v>-24.949359332756838</v>
      </c>
      <c r="AH31">
        <f t="shared" si="6"/>
        <v>-58171.219050770735</v>
      </c>
      <c r="AI31">
        <f t="shared" si="7"/>
        <v>-58196.168410103492</v>
      </c>
      <c r="AJ31">
        <f t="shared" si="8"/>
        <v>2190.1883583451272</v>
      </c>
      <c r="AK31">
        <f t="shared" si="30"/>
        <v>1309.7322224708512</v>
      </c>
      <c r="AL31">
        <f t="shared" si="9"/>
        <v>-54696.247829287517</v>
      </c>
      <c r="AN31">
        <f t="shared" si="10"/>
        <v>0</v>
      </c>
      <c r="AO31">
        <f t="shared" si="11"/>
        <v>0</v>
      </c>
      <c r="AP31">
        <f t="shared" si="12"/>
        <v>-1.044611405220115</v>
      </c>
      <c r="AQ31">
        <f t="shared" si="13"/>
        <v>-2435.5863437427279</v>
      </c>
      <c r="AR31">
        <f t="shared" si="14"/>
        <v>-2436.630955147948</v>
      </c>
      <c r="AS31">
        <f t="shared" si="15"/>
        <v>91.701582721756949</v>
      </c>
      <c r="AT31">
        <f t="shared" si="16"/>
        <v>54.83752905755123</v>
      </c>
      <c r="AU31">
        <f t="shared" si="17"/>
        <v>-2290.0918433686402</v>
      </c>
      <c r="AW31">
        <v>28</v>
      </c>
      <c r="AX31">
        <f>IF(Z31&gt;0, (R31*SUMPRODUCT(K31:$K$98, X31:$X$98)-K31*$AZ$3)/Z31, 0)</f>
        <v>33107.607578878829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50</v>
      </c>
      <c r="R32">
        <f t="shared" si="0"/>
        <v>2000000</v>
      </c>
      <c r="S32">
        <f t="shared" si="1"/>
        <v>31158.95950511899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16520.27196266703</v>
      </c>
      <c r="AC32">
        <f t="shared" si="2"/>
        <v>14447.517395385927</v>
      </c>
      <c r="AE32">
        <f t="shared" si="3"/>
        <v>0</v>
      </c>
      <c r="AF32">
        <f t="shared" si="4"/>
        <v>0</v>
      </c>
      <c r="AG32">
        <f t="shared" si="5"/>
        <v>-23.183568425980972</v>
      </c>
      <c r="AH32">
        <f t="shared" si="6"/>
        <v>-60651.892537931868</v>
      </c>
      <c r="AI32">
        <f t="shared" si="7"/>
        <v>-60675.076106357847</v>
      </c>
      <c r="AJ32">
        <f t="shared" si="8"/>
        <v>2072.7545672811029</v>
      </c>
      <c r="AK32">
        <f t="shared" si="30"/>
        <v>1156.4190373866923</v>
      </c>
      <c r="AL32">
        <f t="shared" si="9"/>
        <v>-57445.902501690049</v>
      </c>
      <c r="AN32">
        <f t="shared" si="10"/>
        <v>0</v>
      </c>
      <c r="AO32">
        <f t="shared" si="11"/>
        <v>0</v>
      </c>
      <c r="AP32">
        <f t="shared" si="12"/>
        <v>-0.86667770804969746</v>
      </c>
      <c r="AQ32">
        <f t="shared" si="13"/>
        <v>-2267.3663625804452</v>
      </c>
      <c r="AR32">
        <f t="shared" si="14"/>
        <v>-2268.233040288495</v>
      </c>
      <c r="AS32">
        <f t="shared" si="15"/>
        <v>77.486353468673002</v>
      </c>
      <c r="AT32">
        <f t="shared" si="16"/>
        <v>43.230730595560921</v>
      </c>
      <c r="AU32">
        <f t="shared" si="17"/>
        <v>-2147.5159562242611</v>
      </c>
      <c r="AW32">
        <v>29</v>
      </c>
      <c r="AX32">
        <f>IF(Z32&gt;0, (R32*SUMPRODUCT(K32:$K$98, X32:$X$98)-K32*$AZ$3)/Z32, 0)</f>
        <v>31158.95950511899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50</v>
      </c>
      <c r="R33">
        <f t="shared" si="0"/>
        <v>2000000</v>
      </c>
      <c r="S33">
        <f t="shared" si="1"/>
        <v>29230.645125824092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14447.517395385927</v>
      </c>
      <c r="AC33">
        <f t="shared" si="2"/>
        <v>12504.107976074785</v>
      </c>
      <c r="AE33">
        <f t="shared" si="3"/>
        <v>0</v>
      </c>
      <c r="AF33">
        <f t="shared" si="4"/>
        <v>0</v>
      </c>
      <c r="AG33">
        <f t="shared" si="5"/>
        <v>-21.388696558441524</v>
      </c>
      <c r="AH33">
        <f t="shared" si="6"/>
        <v>-62521.447331185474</v>
      </c>
      <c r="AI33">
        <f t="shared" si="7"/>
        <v>-62542.836027743913</v>
      </c>
      <c r="AJ33">
        <f t="shared" si="8"/>
        <v>1943.4094193111414</v>
      </c>
      <c r="AK33">
        <f t="shared" si="30"/>
        <v>1011.3262176770149</v>
      </c>
      <c r="AL33">
        <f t="shared" si="9"/>
        <v>-59588.100390755753</v>
      </c>
      <c r="AN33">
        <f t="shared" si="10"/>
        <v>0</v>
      </c>
      <c r="AO33">
        <f t="shared" si="11"/>
        <v>0</v>
      </c>
      <c r="AP33">
        <f t="shared" si="12"/>
        <v>-0.7139102856182945</v>
      </c>
      <c r="AQ33">
        <f t="shared" si="13"/>
        <v>-2086.8361098825212</v>
      </c>
      <c r="AR33">
        <f t="shared" si="14"/>
        <v>-2087.5500201681393</v>
      </c>
      <c r="AS33">
        <f t="shared" si="15"/>
        <v>64.866971665280118</v>
      </c>
      <c r="AT33">
        <f t="shared" si="16"/>
        <v>33.755969511387327</v>
      </c>
      <c r="AU33">
        <f t="shared" si="17"/>
        <v>-1988.9270789914717</v>
      </c>
      <c r="AW33">
        <v>30</v>
      </c>
      <c r="AX33">
        <f>IF(Z33&gt;0, (R33*SUMPRODUCT(K33:$K$98, X33:$X$98)-K33*$AZ$3)/Z33, 0)</f>
        <v>29230.645125824092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50</v>
      </c>
      <c r="R34">
        <f t="shared" si="0"/>
        <v>2000000</v>
      </c>
      <c r="S34">
        <f t="shared" si="1"/>
        <v>27348.0593058132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12504.107976074785</v>
      </c>
      <c r="AC34">
        <f t="shared" si="2"/>
        <v>10706.519136968433</v>
      </c>
      <c r="AE34">
        <f t="shared" si="3"/>
        <v>0</v>
      </c>
      <c r="AF34">
        <f t="shared" si="4"/>
        <v>0</v>
      </c>
      <c r="AG34">
        <f t="shared" si="5"/>
        <v>-19.574550093747632</v>
      </c>
      <c r="AH34">
        <f t="shared" si="6"/>
        <v>-64010.379964379114</v>
      </c>
      <c r="AI34">
        <f t="shared" si="7"/>
        <v>-64029.954514472862</v>
      </c>
      <c r="AJ34">
        <f t="shared" si="8"/>
        <v>1797.5888391063527</v>
      </c>
      <c r="AK34">
        <f t="shared" si="30"/>
        <v>875.28755832523507</v>
      </c>
      <c r="AL34">
        <f t="shared" si="9"/>
        <v>-61357.078117041281</v>
      </c>
      <c r="AN34">
        <f t="shared" si="10"/>
        <v>0</v>
      </c>
      <c r="AO34">
        <f t="shared" si="11"/>
        <v>0</v>
      </c>
      <c r="AP34">
        <f t="shared" si="12"/>
        <v>-0.58335521697564463</v>
      </c>
      <c r="AQ34">
        <f t="shared" si="13"/>
        <v>-1907.6192767639125</v>
      </c>
      <c r="AR34">
        <f t="shared" si="14"/>
        <v>-1908.2026319808881</v>
      </c>
      <c r="AS34">
        <f t="shared" si="15"/>
        <v>53.571235213463758</v>
      </c>
      <c r="AT34">
        <f t="shared" si="16"/>
        <v>26.085072763230109</v>
      </c>
      <c r="AU34">
        <f t="shared" si="17"/>
        <v>-1828.5463240041945</v>
      </c>
      <c r="AW34">
        <v>31</v>
      </c>
      <c r="AX34">
        <f>IF(Z34&gt;0, (R34*SUMPRODUCT(K34:$K$98, X34:$X$98)-K34*$AZ$3)/Z34, 0)</f>
        <v>27348.0593058132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25517.0751992306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10706.519136968433</v>
      </c>
      <c r="AC35">
        <f t="shared" ref="AC35:AC66" si="33">S35*Z35</f>
        <v>9057.1563519689553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-17.747246267946199</v>
      </c>
      <c r="AH35">
        <f t="shared" ref="AH35:AH66" si="37">-X35*R35</f>
        <v>-65262.332994558361</v>
      </c>
      <c r="AI35">
        <f t="shared" ref="AI35:AI66" si="38">SUM(AE35:AH35)</f>
        <v>-65280.080240826304</v>
      </c>
      <c r="AJ35">
        <f t="shared" ref="AJ35:AJ66" si="39">AB35-AC35</f>
        <v>1649.3627849994773</v>
      </c>
      <c r="AK35">
        <f t="shared" si="30"/>
        <v>749.45633958779035</v>
      </c>
      <c r="AL35">
        <f t="shared" ref="AL35:AL66" si="40">SUM(AI35:AK35)</f>
        <v>-62881.261116239039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-0.47223073581763508</v>
      </c>
      <c r="AQ35">
        <f t="shared" ref="AQ35:AQ66" si="44">AH35*$K35</f>
        <v>-1736.5443103620341</v>
      </c>
      <c r="AR35">
        <f t="shared" ref="AR35:AR66" si="45">AI35*$K35</f>
        <v>-1737.0165410978518</v>
      </c>
      <c r="AS35">
        <f t="shared" ref="AS35:AS66" si="46">AJ35*$K35</f>
        <v>43.887360880165602</v>
      </c>
      <c r="AT35">
        <f t="shared" ref="AT35:AT66" si="47">AK35*$K35</f>
        <v>19.942041337756823</v>
      </c>
      <c r="AU35">
        <f t="shared" ref="AU35:AU66" si="48">AL35*$K35</f>
        <v>-1673.1871388799293</v>
      </c>
      <c r="AW35">
        <v>32</v>
      </c>
      <c r="AX35">
        <f>IF(Z35&gt;0, (R35*SUMPRODUCT(K35:$K$98, X35:$X$98)-K35*$AZ$3)/Z35, 0)</f>
        <v>25517.0751992306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50</v>
      </c>
      <c r="R36">
        <f t="shared" si="31"/>
        <v>2000000</v>
      </c>
      <c r="S36">
        <f t="shared" si="32"/>
        <v>23703.247949773675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9057.1563519689553</v>
      </c>
      <c r="AC36">
        <f t="shared" si="33"/>
        <v>7551.1981949680267</v>
      </c>
      <c r="AE36">
        <f t="shared" si="34"/>
        <v>0</v>
      </c>
      <c r="AF36">
        <f t="shared" si="35"/>
        <v>0</v>
      </c>
      <c r="AG36">
        <f t="shared" si="36"/>
        <v>-15.928614953884679</v>
      </c>
      <c r="AH36">
        <f t="shared" si="37"/>
        <v>-65646.354055282267</v>
      </c>
      <c r="AI36">
        <f t="shared" si="38"/>
        <v>-65662.282670236149</v>
      </c>
      <c r="AJ36">
        <f t="shared" si="39"/>
        <v>1505.9581570009286</v>
      </c>
      <c r="AK36">
        <f t="shared" si="30"/>
        <v>634.00094463782693</v>
      </c>
      <c r="AL36">
        <f t="shared" si="40"/>
        <v>-63522.323568597392</v>
      </c>
      <c r="AN36">
        <f t="shared" si="41"/>
        <v>0</v>
      </c>
      <c r="AO36">
        <f t="shared" si="42"/>
        <v>0</v>
      </c>
      <c r="AP36">
        <f t="shared" si="43"/>
        <v>-0.37842800303165952</v>
      </c>
      <c r="AQ36">
        <f t="shared" si="44"/>
        <v>-1559.6094665714277</v>
      </c>
      <c r="AR36">
        <f t="shared" si="45"/>
        <v>-1559.9878945744595</v>
      </c>
      <c r="AS36">
        <f t="shared" si="46"/>
        <v>35.778172782317966</v>
      </c>
      <c r="AT36">
        <f t="shared" si="47"/>
        <v>15.062433996558241</v>
      </c>
      <c r="AU36">
        <f t="shared" si="48"/>
        <v>-1509.1472877955832</v>
      </c>
      <c r="AW36">
        <v>33</v>
      </c>
      <c r="AX36">
        <f>IF(Z36&gt;0, (R36*SUMPRODUCT(K36:$K$98, X36:$X$98)-K36*$AZ$3)/Z36, 0)</f>
        <v>23703.247949773675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50</v>
      </c>
      <c r="R37">
        <f t="shared" si="31"/>
        <v>2000000</v>
      </c>
      <c r="S37">
        <f t="shared" si="32"/>
        <v>21911.600809847769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7551.1981949680267</v>
      </c>
      <c r="AC37">
        <f t="shared" si="33"/>
        <v>6197.4692224690134</v>
      </c>
      <c r="AE37">
        <f t="shared" si="34"/>
        <v>0</v>
      </c>
      <c r="AF37">
        <f t="shared" si="35"/>
        <v>0</v>
      </c>
      <c r="AG37">
        <f t="shared" si="36"/>
        <v>-14.141981857582204</v>
      </c>
      <c r="AH37">
        <f t="shared" si="37"/>
        <v>-65093.877870545133</v>
      </c>
      <c r="AI37">
        <f t="shared" si="38"/>
        <v>-65108.019852402715</v>
      </c>
      <c r="AJ37">
        <f t="shared" si="39"/>
        <v>1353.7289724990133</v>
      </c>
      <c r="AK37">
        <f t="shared" si="30"/>
        <v>528.58387364776195</v>
      </c>
      <c r="AL37">
        <f t="shared" si="40"/>
        <v>-63225.707006255943</v>
      </c>
      <c r="AN37">
        <f t="shared" si="41"/>
        <v>0</v>
      </c>
      <c r="AO37">
        <f t="shared" si="42"/>
        <v>0</v>
      </c>
      <c r="AP37">
        <f t="shared" si="43"/>
        <v>-0.2999835947067977</v>
      </c>
      <c r="AQ37">
        <f t="shared" si="44"/>
        <v>-1380.7891760617676</v>
      </c>
      <c r="AR37">
        <f t="shared" si="45"/>
        <v>-1381.0891596564745</v>
      </c>
      <c r="AS37">
        <f t="shared" si="46"/>
        <v>28.715669947721338</v>
      </c>
      <c r="AT37">
        <f t="shared" si="47"/>
        <v>11.212465983746414</v>
      </c>
      <c r="AU37">
        <f t="shared" si="48"/>
        <v>-1341.1610237250068</v>
      </c>
      <c r="AW37">
        <v>34</v>
      </c>
      <c r="AX37">
        <f>IF(Z37&gt;0, (R37*SUMPRODUCT(K37:$K$98, X37:$X$98)-K37*$AZ$3)/Z37, 0)</f>
        <v>21911.600809847769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50</v>
      </c>
      <c r="R38">
        <f t="shared" si="31"/>
        <v>2000000</v>
      </c>
      <c r="S38">
        <f t="shared" si="32"/>
        <v>20161.082494706807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6197.4692224690134</v>
      </c>
      <c r="AC38">
        <f t="shared" si="33"/>
        <v>5000.5019161147584</v>
      </c>
      <c r="AE38">
        <f t="shared" si="34"/>
        <v>0</v>
      </c>
      <c r="AF38">
        <f t="shared" si="35"/>
        <v>0</v>
      </c>
      <c r="AG38">
        <f t="shared" si="36"/>
        <v>-12.40137258856913</v>
      </c>
      <c r="AH38">
        <f t="shared" si="37"/>
        <v>-63967.57801749013</v>
      </c>
      <c r="AI38">
        <f t="shared" si="38"/>
        <v>-63979.979390078697</v>
      </c>
      <c r="AJ38">
        <f t="shared" si="39"/>
        <v>1196.967306354255</v>
      </c>
      <c r="AK38">
        <f t="shared" si="30"/>
        <v>433.822845572831</v>
      </c>
      <c r="AL38">
        <f t="shared" si="40"/>
        <v>-62349.189238151608</v>
      </c>
      <c r="AN38">
        <f t="shared" si="41"/>
        <v>0</v>
      </c>
      <c r="AO38">
        <f t="shared" si="42"/>
        <v>0</v>
      </c>
      <c r="AP38">
        <f t="shared" si="43"/>
        <v>-0.23487617311311637</v>
      </c>
      <c r="AQ38">
        <f t="shared" si="44"/>
        <v>-1211.5158883228355</v>
      </c>
      <c r="AR38">
        <f t="shared" si="45"/>
        <v>-1211.7507644959485</v>
      </c>
      <c r="AS38">
        <f t="shared" si="46"/>
        <v>22.66999868362478</v>
      </c>
      <c r="AT38">
        <f t="shared" si="47"/>
        <v>8.2164009708981425</v>
      </c>
      <c r="AU38">
        <f t="shared" si="48"/>
        <v>-1180.8643648414254</v>
      </c>
      <c r="AW38">
        <v>35</v>
      </c>
      <c r="AX38">
        <f>IF(Z38&gt;0, (R38*SUMPRODUCT(K38:$K$98, X38:$X$98)-K38*$AZ$3)/Z38, 0)</f>
        <v>20161.082494706807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50</v>
      </c>
      <c r="R39">
        <f t="shared" si="31"/>
        <v>2000000</v>
      </c>
      <c r="S39">
        <f t="shared" si="32"/>
        <v>18433.98331178278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5000.5019161147584</v>
      </c>
      <c r="AC39">
        <f t="shared" si="33"/>
        <v>3953.1126971736298</v>
      </c>
      <c r="AE39">
        <f t="shared" si="34"/>
        <v>0</v>
      </c>
      <c r="AF39">
        <f t="shared" si="35"/>
        <v>0</v>
      </c>
      <c r="AG39">
        <f t="shared" si="36"/>
        <v>-10.722350753802754</v>
      </c>
      <c r="AH39">
        <f t="shared" si="37"/>
        <v>-62200.32435522732</v>
      </c>
      <c r="AI39">
        <f t="shared" si="38"/>
        <v>-62211.04670598112</v>
      </c>
      <c r="AJ39">
        <f t="shared" si="39"/>
        <v>1047.3892189411285</v>
      </c>
      <c r="AK39">
        <f t="shared" si="30"/>
        <v>350.03513412803312</v>
      </c>
      <c r="AL39">
        <f t="shared" si="40"/>
        <v>-60813.62235291196</v>
      </c>
      <c r="AN39">
        <f t="shared" si="41"/>
        <v>0</v>
      </c>
      <c r="AO39">
        <f t="shared" si="42"/>
        <v>0</v>
      </c>
      <c r="AP39">
        <f t="shared" si="43"/>
        <v>-0.18131811431726028</v>
      </c>
      <c r="AQ39">
        <f t="shared" si="44"/>
        <v>-1051.8258338090591</v>
      </c>
      <c r="AR39">
        <f t="shared" si="45"/>
        <v>-1052.0071519233763</v>
      </c>
      <c r="AS39">
        <f t="shared" si="46"/>
        <v>17.71166066986574</v>
      </c>
      <c r="AT39">
        <f t="shared" si="47"/>
        <v>5.9191973777182199</v>
      </c>
      <c r="AU39">
        <f t="shared" si="48"/>
        <v>-1028.3762938757925</v>
      </c>
      <c r="AW39">
        <v>36</v>
      </c>
      <c r="AX39">
        <f>IF(Z39&gt;0, (R39*SUMPRODUCT(K39:$K$98, X39:$X$98)-K39*$AZ$3)/Z39, 0)</f>
        <v>18433.98331178278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50</v>
      </c>
      <c r="R40">
        <f t="shared" si="31"/>
        <v>2000000</v>
      </c>
      <c r="S40">
        <f t="shared" si="32"/>
        <v>16710.308295066694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3953.1126971736298</v>
      </c>
      <c r="AC40">
        <f t="shared" si="33"/>
        <v>3047.8285324553826</v>
      </c>
      <c r="AE40">
        <f t="shared" si="34"/>
        <v>0</v>
      </c>
      <c r="AF40">
        <f t="shared" si="35"/>
        <v>0</v>
      </c>
      <c r="AG40">
        <f t="shared" si="36"/>
        <v>-9.1196059301765811</v>
      </c>
      <c r="AH40">
        <f t="shared" si="37"/>
        <v>-59820.852643525875</v>
      </c>
      <c r="AI40">
        <f t="shared" si="38"/>
        <v>-59829.972249456056</v>
      </c>
      <c r="AJ40">
        <f t="shared" si="39"/>
        <v>905.28416471824721</v>
      </c>
      <c r="AK40">
        <f t="shared" ref="AK40:AK71" si="61">G40*SUM(AB40:AB40, AE40:AF40)</f>
        <v>276.71788880215411</v>
      </c>
      <c r="AL40">
        <f t="shared" si="40"/>
        <v>-58647.970195935653</v>
      </c>
      <c r="AN40">
        <f t="shared" si="41"/>
        <v>0</v>
      </c>
      <c r="AO40">
        <f t="shared" si="42"/>
        <v>0</v>
      </c>
      <c r="AP40">
        <f t="shared" si="43"/>
        <v>-0.13769216655665997</v>
      </c>
      <c r="AQ40">
        <f t="shared" si="44"/>
        <v>-903.20380823673258</v>
      </c>
      <c r="AR40">
        <f t="shared" si="45"/>
        <v>-903.34150040328927</v>
      </c>
      <c r="AS40">
        <f t="shared" si="46"/>
        <v>13.668412752027555</v>
      </c>
      <c r="AT40">
        <f t="shared" si="47"/>
        <v>4.1780188668103735</v>
      </c>
      <c r="AU40">
        <f t="shared" si="48"/>
        <v>-885.49506878445141</v>
      </c>
      <c r="AW40">
        <v>37</v>
      </c>
      <c r="AX40">
        <f>IF(Z40&gt;0, (R40*SUMPRODUCT(K40:$K$98, X40:$X$98)-K40*$AZ$3)/Z40, 0)</f>
        <v>16710.308295066694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50</v>
      </c>
      <c r="R41">
        <f t="shared" si="31"/>
        <v>2000000</v>
      </c>
      <c r="S41">
        <f t="shared" si="32"/>
        <v>14954.060115546394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3047.8285324553826</v>
      </c>
      <c r="AC41">
        <f t="shared" si="33"/>
        <v>2275.4655001925876</v>
      </c>
      <c r="AE41">
        <f t="shared" si="34"/>
        <v>0</v>
      </c>
      <c r="AF41">
        <f t="shared" si="35"/>
        <v>0</v>
      </c>
      <c r="AG41">
        <f t="shared" si="36"/>
        <v>-7.6081862805506262</v>
      </c>
      <c r="AH41">
        <f t="shared" si="37"/>
        <v>-56808.943612967581</v>
      </c>
      <c r="AI41">
        <f t="shared" si="38"/>
        <v>-56816.551799248133</v>
      </c>
      <c r="AJ41">
        <f t="shared" si="39"/>
        <v>772.36303226279506</v>
      </c>
      <c r="AK41">
        <f t="shared" si="61"/>
        <v>213.34799727187681</v>
      </c>
      <c r="AL41">
        <f t="shared" si="40"/>
        <v>-55830.840769713461</v>
      </c>
      <c r="AN41">
        <f t="shared" si="41"/>
        <v>0</v>
      </c>
      <c r="AO41">
        <f t="shared" si="42"/>
        <v>0</v>
      </c>
      <c r="AP41">
        <f t="shared" si="43"/>
        <v>-0.10256431313993308</v>
      </c>
      <c r="AQ41">
        <f t="shared" si="44"/>
        <v>-765.82907765601169</v>
      </c>
      <c r="AR41">
        <f t="shared" si="45"/>
        <v>-765.93164196915166</v>
      </c>
      <c r="AS41">
        <f t="shared" si="46"/>
        <v>10.412058929368959</v>
      </c>
      <c r="AT41">
        <f t="shared" si="47"/>
        <v>2.8760981912218253</v>
      </c>
      <c r="AU41">
        <f t="shared" si="48"/>
        <v>-752.64348484856089</v>
      </c>
      <c r="AW41">
        <v>38</v>
      </c>
      <c r="AX41">
        <f>IF(Z41&gt;0, (R41*SUMPRODUCT(K41:$K$98, X41:$X$98)-K41*$AZ$3)/Z41, 0)</f>
        <v>14954.060115546394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50</v>
      </c>
      <c r="R42">
        <f t="shared" si="31"/>
        <v>2000000</v>
      </c>
      <c r="S42">
        <f t="shared" si="32"/>
        <v>13106.704895052388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2275.4655001925876</v>
      </c>
      <c r="AC42">
        <f t="shared" si="33"/>
        <v>1626.4585439418772</v>
      </c>
      <c r="AE42">
        <f t="shared" si="34"/>
        <v>0</v>
      </c>
      <c r="AF42">
        <f t="shared" si="35"/>
        <v>0</v>
      </c>
      <c r="AG42">
        <f t="shared" si="36"/>
        <v>-6.2046813328186108</v>
      </c>
      <c r="AH42">
        <f t="shared" si="37"/>
        <v>-53096.923397060367</v>
      </c>
      <c r="AI42">
        <f t="shared" si="38"/>
        <v>-53103.128078393187</v>
      </c>
      <c r="AJ42">
        <f t="shared" si="39"/>
        <v>649.00695625071035</v>
      </c>
      <c r="AK42">
        <f t="shared" si="61"/>
        <v>159.28258501348114</v>
      </c>
      <c r="AL42">
        <f t="shared" si="40"/>
        <v>-52294.838537128991</v>
      </c>
      <c r="AN42">
        <f t="shared" si="41"/>
        <v>0</v>
      </c>
      <c r="AO42">
        <f t="shared" si="42"/>
        <v>0</v>
      </c>
      <c r="AP42">
        <f t="shared" si="43"/>
        <v>-7.4682113037562683E-2</v>
      </c>
      <c r="AQ42">
        <f t="shared" si="44"/>
        <v>-639.09655023084076</v>
      </c>
      <c r="AR42">
        <f t="shared" si="45"/>
        <v>-639.17123234387827</v>
      </c>
      <c r="AS42">
        <f t="shared" si="46"/>
        <v>7.8117163910595</v>
      </c>
      <c r="AT42">
        <f t="shared" si="47"/>
        <v>1.9171911305053551</v>
      </c>
      <c r="AU42">
        <f t="shared" si="48"/>
        <v>-629.44232482231337</v>
      </c>
      <c r="AW42">
        <v>39</v>
      </c>
      <c r="AX42">
        <f>IF(Z42&gt;0, (R42*SUMPRODUCT(K42:$K$98, X42:$X$98)-K42*$AZ$3)/Z42, 0)</f>
        <v>13106.704895052388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50</v>
      </c>
      <c r="R43">
        <f t="shared" si="31"/>
        <v>2000000</v>
      </c>
      <c r="S43">
        <f t="shared" si="32"/>
        <v>11090.652228757921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1626.4585439418772</v>
      </c>
      <c r="AC43">
        <f t="shared" si="33"/>
        <v>1091.6674592514846</v>
      </c>
      <c r="AE43">
        <f t="shared" si="34"/>
        <v>0</v>
      </c>
      <c r="AF43">
        <f t="shared" si="35"/>
        <v>0</v>
      </c>
      <c r="AG43">
        <f t="shared" si="36"/>
        <v>-4.9215656425543877</v>
      </c>
      <c r="AH43">
        <f t="shared" si="37"/>
        <v>-48842.755077441478</v>
      </c>
      <c r="AI43">
        <f t="shared" si="38"/>
        <v>-48847.676643084029</v>
      </c>
      <c r="AJ43">
        <f t="shared" si="39"/>
        <v>534.79108469039261</v>
      </c>
      <c r="AK43">
        <f t="shared" si="61"/>
        <v>113.85209807593142</v>
      </c>
      <c r="AL43">
        <f t="shared" si="40"/>
        <v>-48199.033460317703</v>
      </c>
      <c r="AN43">
        <f t="shared" si="41"/>
        <v>0</v>
      </c>
      <c r="AO43">
        <f t="shared" si="42"/>
        <v>0</v>
      </c>
      <c r="AP43">
        <f t="shared" si="43"/>
        <v>-5.2891072701447134E-2</v>
      </c>
      <c r="AQ43">
        <f t="shared" si="44"/>
        <v>-524.90323148450921</v>
      </c>
      <c r="AR43">
        <f t="shared" si="45"/>
        <v>-524.95612255721062</v>
      </c>
      <c r="AS43">
        <f t="shared" si="46"/>
        <v>5.7472918568580775</v>
      </c>
      <c r="AT43">
        <f t="shared" si="47"/>
        <v>1.2235455206528483</v>
      </c>
      <c r="AU43">
        <f t="shared" si="48"/>
        <v>-517.98528517969976</v>
      </c>
      <c r="AW43">
        <v>40</v>
      </c>
      <c r="AX43">
        <f>IF(Z43&gt;0, (R43*SUMPRODUCT(K43:$K$98, X43:$X$98)-K43*$AZ$3)/Z43, 0)</f>
        <v>11090.652228757921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50</v>
      </c>
      <c r="R44">
        <f t="shared" si="31"/>
        <v>2000000</v>
      </c>
      <c r="S44">
        <f t="shared" si="32"/>
        <v>8735.5171133848798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1091.6674592514846</v>
      </c>
      <c r="AC44">
        <f t="shared" si="33"/>
        <v>659.89410771380324</v>
      </c>
      <c r="AE44">
        <f t="shared" si="34"/>
        <v>0</v>
      </c>
      <c r="AF44">
        <f t="shared" si="35"/>
        <v>0</v>
      </c>
      <c r="AG44">
        <f t="shared" si="36"/>
        <v>-3.7770752386409345</v>
      </c>
      <c r="AH44">
        <f t="shared" si="37"/>
        <v>-43810.989899516346</v>
      </c>
      <c r="AI44">
        <f t="shared" si="38"/>
        <v>-43814.766974754988</v>
      </c>
      <c r="AJ44">
        <f t="shared" si="39"/>
        <v>431.77335153768138</v>
      </c>
      <c r="AK44">
        <f t="shared" si="61"/>
        <v>76.416722147603934</v>
      </c>
      <c r="AL44">
        <f t="shared" si="40"/>
        <v>-43306.576901069704</v>
      </c>
      <c r="AN44">
        <f t="shared" si="41"/>
        <v>0</v>
      </c>
      <c r="AO44">
        <f t="shared" si="42"/>
        <v>0</v>
      </c>
      <c r="AP44">
        <f t="shared" si="43"/>
        <v>-3.6242379740193217E-2</v>
      </c>
      <c r="AQ44">
        <f t="shared" si="44"/>
        <v>-420.38202376486618</v>
      </c>
      <c r="AR44">
        <f t="shared" si="45"/>
        <v>-420.41826614460638</v>
      </c>
      <c r="AS44">
        <f t="shared" si="46"/>
        <v>4.1430188120253648</v>
      </c>
      <c r="AT44">
        <f t="shared" si="47"/>
        <v>0.73324561667212751</v>
      </c>
      <c r="AU44">
        <f t="shared" si="48"/>
        <v>-415.5420017159089</v>
      </c>
      <c r="AW44">
        <v>41</v>
      </c>
      <c r="AX44">
        <f>IF(Z44&gt;0, (R44*SUMPRODUCT(K44:$K$98, X44:$X$98)-K44*$AZ$3)/Z44, 0)</f>
        <v>8735.5171133848798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50</v>
      </c>
      <c r="R45">
        <f t="shared" si="31"/>
        <v>2000000</v>
      </c>
      <c r="S45">
        <f t="shared" si="32"/>
        <v>5788.62334188569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659.89410771380324</v>
      </c>
      <c r="AC45">
        <f t="shared" si="33"/>
        <v>322.66376247289111</v>
      </c>
      <c r="AE45">
        <f t="shared" si="34"/>
        <v>0</v>
      </c>
      <c r="AF45">
        <f t="shared" si="35"/>
        <v>0</v>
      </c>
      <c r="AG45">
        <f t="shared" si="36"/>
        <v>-2.7870509395398044</v>
      </c>
      <c r="AH45">
        <f t="shared" si="37"/>
        <v>-38090.141868588827</v>
      </c>
      <c r="AI45">
        <f t="shared" si="38"/>
        <v>-38092.928919528371</v>
      </c>
      <c r="AJ45">
        <f t="shared" si="39"/>
        <v>337.23034524091213</v>
      </c>
      <c r="AK45">
        <f t="shared" si="61"/>
        <v>46.192587539966233</v>
      </c>
      <c r="AL45">
        <f t="shared" si="40"/>
        <v>-37709.505986747492</v>
      </c>
      <c r="AN45">
        <f t="shared" si="41"/>
        <v>0</v>
      </c>
      <c r="AO45">
        <f t="shared" si="42"/>
        <v>0</v>
      </c>
      <c r="AP45">
        <f t="shared" si="43"/>
        <v>-2.387745055086804E-2</v>
      </c>
      <c r="AQ45">
        <f t="shared" si="44"/>
        <v>-326.32897592210975</v>
      </c>
      <c r="AR45">
        <f t="shared" si="45"/>
        <v>-326.3528533726606</v>
      </c>
      <c r="AS45">
        <f t="shared" si="46"/>
        <v>2.8891473702563935</v>
      </c>
      <c r="AT45">
        <f t="shared" si="47"/>
        <v>0.39574491056281413</v>
      </c>
      <c r="AU45">
        <f t="shared" si="48"/>
        <v>-323.06796109184143</v>
      </c>
      <c r="AW45">
        <v>42</v>
      </c>
      <c r="AX45">
        <f>IF(Z45&gt;0, (R45*SUMPRODUCT(K45:$K$98, X45:$X$98)-K45*$AZ$3)/Z45, 0)</f>
        <v>5788.62334188569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50</v>
      </c>
      <c r="R46">
        <f t="shared" si="31"/>
        <v>2000000</v>
      </c>
      <c r="S46">
        <f t="shared" si="32"/>
        <v>1799.2180692661086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322.66376247289111</v>
      </c>
      <c r="AC46">
        <f t="shared" si="33"/>
        <v>70.57735666145436</v>
      </c>
      <c r="AE46">
        <f t="shared" si="34"/>
        <v>0</v>
      </c>
      <c r="AF46">
        <f t="shared" si="35"/>
        <v>0</v>
      </c>
      <c r="AG46">
        <f t="shared" si="36"/>
        <v>-1.9613341447332864</v>
      </c>
      <c r="AH46">
        <f t="shared" si="37"/>
        <v>-31913.85141644481</v>
      </c>
      <c r="AI46">
        <f t="shared" si="38"/>
        <v>-31915.812750589543</v>
      </c>
      <c r="AJ46">
        <f t="shared" si="39"/>
        <v>252.08640581143675</v>
      </c>
      <c r="AK46">
        <f t="shared" si="61"/>
        <v>22.586463373102379</v>
      </c>
      <c r="AL46">
        <f t="shared" si="40"/>
        <v>-31641.139881405001</v>
      </c>
      <c r="AN46">
        <f t="shared" si="41"/>
        <v>0</v>
      </c>
      <c r="AO46">
        <f t="shared" si="42"/>
        <v>0</v>
      </c>
      <c r="AP46">
        <f t="shared" si="43"/>
        <v>-1.5002948351440107E-2</v>
      </c>
      <c r="AQ46">
        <f t="shared" si="44"/>
        <v>-244.12049613380154</v>
      </c>
      <c r="AR46">
        <f t="shared" si="45"/>
        <v>-244.13549908215296</v>
      </c>
      <c r="AS46">
        <f t="shared" si="46"/>
        <v>1.9282993347385284</v>
      </c>
      <c r="AT46">
        <f t="shared" si="47"/>
        <v>0.1727719595043451</v>
      </c>
      <c r="AU46">
        <f t="shared" si="48"/>
        <v>-242.03442778791006</v>
      </c>
      <c r="AW46">
        <v>43</v>
      </c>
      <c r="AX46">
        <f>IF(Z46&gt;0, (R46*SUMPRODUCT(K46:$K$98, X46:$X$98)-K46*$AZ$3)/Z46, 0)</f>
        <v>1799.2180692661086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50</v>
      </c>
      <c r="R47">
        <f t="shared" si="31"/>
        <v>2000000</v>
      </c>
      <c r="S47">
        <f t="shared" si="32"/>
        <v>-4108.2893460216028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70.57735666145436</v>
      </c>
      <c r="AC47">
        <f t="shared" si="33"/>
        <v>-107.25513044496027</v>
      </c>
      <c r="AE47">
        <f t="shared" si="34"/>
        <v>0</v>
      </c>
      <c r="AF47">
        <f t="shared" si="35"/>
        <v>0</v>
      </c>
      <c r="AG47">
        <f t="shared" si="36"/>
        <v>-1.3053502493540809</v>
      </c>
      <c r="AH47">
        <f t="shared" si="37"/>
        <v>-25454.822157274906</v>
      </c>
      <c r="AI47">
        <f t="shared" si="38"/>
        <v>-25456.127507524259</v>
      </c>
      <c r="AJ47">
        <f t="shared" si="39"/>
        <v>177.83248710641465</v>
      </c>
      <c r="AK47">
        <f t="shared" si="61"/>
        <v>4.9404149663018053</v>
      </c>
      <c r="AL47">
        <f t="shared" si="40"/>
        <v>-25273.354605451543</v>
      </c>
      <c r="AN47">
        <f t="shared" si="41"/>
        <v>0</v>
      </c>
      <c r="AO47">
        <f t="shared" si="42"/>
        <v>0</v>
      </c>
      <c r="AP47">
        <f t="shared" si="43"/>
        <v>-8.9152609390304918E-3</v>
      </c>
      <c r="AQ47">
        <f t="shared" si="44"/>
        <v>-173.85095057898405</v>
      </c>
      <c r="AR47">
        <f t="shared" si="45"/>
        <v>-173.85986583992309</v>
      </c>
      <c r="AS47">
        <f t="shared" si="46"/>
        <v>1.2145575693381665</v>
      </c>
      <c r="AT47">
        <f t="shared" si="47"/>
        <v>3.3741969707721517E-2</v>
      </c>
      <c r="AU47">
        <f t="shared" si="48"/>
        <v>-172.6115663008772</v>
      </c>
      <c r="AW47">
        <v>44</v>
      </c>
      <c r="AX47">
        <f>IF(Z47&gt;0, (R47*SUMPRODUCT(K47:$K$98, X47:$X$98)-K47*$AZ$3)/Z47, 0)</f>
        <v>-4108.2893460216028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50</v>
      </c>
      <c r="R48">
        <f t="shared" si="31"/>
        <v>2000000</v>
      </c>
      <c r="S48">
        <f t="shared" si="32"/>
        <v>-13643.492541328216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-107.25513044496027</v>
      </c>
      <c r="AC48">
        <f t="shared" si="33"/>
        <v>-221.92035867806339</v>
      </c>
      <c r="AE48">
        <f t="shared" si="34"/>
        <v>0</v>
      </c>
      <c r="AF48">
        <f t="shared" si="35"/>
        <v>0</v>
      </c>
      <c r="AG48">
        <f t="shared" si="36"/>
        <v>-0.81328280865706792</v>
      </c>
      <c r="AH48">
        <f t="shared" si="37"/>
        <v>-19160.557528138892</v>
      </c>
      <c r="AI48">
        <f t="shared" si="38"/>
        <v>-19161.370810947548</v>
      </c>
      <c r="AJ48">
        <f t="shared" si="39"/>
        <v>114.66522823310312</v>
      </c>
      <c r="AK48">
        <f t="shared" si="61"/>
        <v>-7.50785913114722</v>
      </c>
      <c r="AL48">
        <f t="shared" si="40"/>
        <v>-19054.213441845593</v>
      </c>
      <c r="AN48">
        <f t="shared" si="41"/>
        <v>0</v>
      </c>
      <c r="AO48">
        <f t="shared" si="42"/>
        <v>0</v>
      </c>
      <c r="AP48">
        <f t="shared" si="43"/>
        <v>-4.9594163794032852E-3</v>
      </c>
      <c r="AQ48">
        <f t="shared" si="44"/>
        <v>-116.84149945387526</v>
      </c>
      <c r="AR48">
        <f t="shared" si="45"/>
        <v>-116.84645887025465</v>
      </c>
      <c r="AS48">
        <f t="shared" si="46"/>
        <v>0.69923107311992427</v>
      </c>
      <c r="AT48">
        <f t="shared" si="47"/>
        <v>-4.5783089416026899E-2</v>
      </c>
      <c r="AU48">
        <f t="shared" si="48"/>
        <v>-116.19301088655077</v>
      </c>
      <c r="AW48">
        <v>45</v>
      </c>
      <c r="AX48">
        <f>IF(Z48&gt;0, (R48*SUMPRODUCT(K48:$K$98, X48:$X$98)-K48*$AZ$3)/Z48, 0)</f>
        <v>-13643.492541328216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50</v>
      </c>
      <c r="R49">
        <f t="shared" si="31"/>
        <v>2000000</v>
      </c>
      <c r="S49">
        <f t="shared" si="32"/>
        <v>-30483.094825060165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-221.92035867806339</v>
      </c>
      <c r="AC49">
        <f t="shared" si="33"/>
        <v>-285.91746318025923</v>
      </c>
      <c r="AE49">
        <f t="shared" si="34"/>
        <v>0</v>
      </c>
      <c r="AF49">
        <f t="shared" si="35"/>
        <v>0</v>
      </c>
      <c r="AG49">
        <f t="shared" si="36"/>
        <v>-0.46897709176367219</v>
      </c>
      <c r="AH49">
        <f t="shared" si="37"/>
        <v>-13446.915552273</v>
      </c>
      <c r="AI49">
        <f t="shared" si="38"/>
        <v>-13447.384529364763</v>
      </c>
      <c r="AJ49">
        <f t="shared" si="39"/>
        <v>63.997104502195839</v>
      </c>
      <c r="AK49">
        <f t="shared" si="61"/>
        <v>-15.53442510746444</v>
      </c>
      <c r="AL49">
        <f t="shared" si="40"/>
        <v>-13398.921849970031</v>
      </c>
      <c r="AN49">
        <f t="shared" si="41"/>
        <v>0</v>
      </c>
      <c r="AO49">
        <f t="shared" si="42"/>
        <v>0</v>
      </c>
      <c r="AP49">
        <f t="shared" si="43"/>
        <v>-2.5534219436908622E-3</v>
      </c>
      <c r="AQ49">
        <f t="shared" si="44"/>
        <v>-73.213915666981634</v>
      </c>
      <c r="AR49">
        <f t="shared" si="45"/>
        <v>-73.216469088925322</v>
      </c>
      <c r="AS49">
        <f t="shared" si="46"/>
        <v>0.34844262937032922</v>
      </c>
      <c r="AT49">
        <f t="shared" si="47"/>
        <v>-8.4579700477162137E-2</v>
      </c>
      <c r="AU49">
        <f t="shared" si="48"/>
        <v>-72.952606160032147</v>
      </c>
      <c r="AW49">
        <v>46</v>
      </c>
      <c r="AX49">
        <f>IF(Z49&gt;0, (R49*SUMPRODUCT(K49:$K$98, X49:$X$98)-K49*$AZ$3)/Z49, 0)</f>
        <v>-30483.094825060165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50</v>
      </c>
      <c r="R50">
        <f t="shared" si="31"/>
        <v>2000000</v>
      </c>
      <c r="S50">
        <f t="shared" si="32"/>
        <v>-63270.703478482494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-285.91746318025923</v>
      </c>
      <c r="AC50">
        <f t="shared" si="33"/>
        <v>-311.94888335466999</v>
      </c>
      <c r="AE50">
        <f t="shared" si="34"/>
        <v>0</v>
      </c>
      <c r="AF50">
        <f t="shared" si="35"/>
        <v>0</v>
      </c>
      <c r="AG50">
        <f t="shared" si="36"/>
        <v>-0.24651921521684958</v>
      </c>
      <c r="AH50">
        <f t="shared" si="37"/>
        <v>-8710.7242251674361</v>
      </c>
      <c r="AI50">
        <f t="shared" si="38"/>
        <v>-8710.9707443826537</v>
      </c>
      <c r="AJ50">
        <f t="shared" si="39"/>
        <v>26.031420174410755</v>
      </c>
      <c r="AK50">
        <f t="shared" si="61"/>
        <v>-20.014222422618147</v>
      </c>
      <c r="AL50">
        <f t="shared" si="40"/>
        <v>-8704.9535466308607</v>
      </c>
      <c r="AN50">
        <f t="shared" si="41"/>
        <v>0</v>
      </c>
      <c r="AO50">
        <f t="shared" si="42"/>
        <v>0</v>
      </c>
      <c r="AP50">
        <f t="shared" si="43"/>
        <v>-1.1984052722919041E-3</v>
      </c>
      <c r="AQ50">
        <f t="shared" si="44"/>
        <v>-42.34549354596502</v>
      </c>
      <c r="AR50">
        <f t="shared" si="45"/>
        <v>-42.346691951237318</v>
      </c>
      <c r="AS50">
        <f t="shared" si="46"/>
        <v>0.12654669192751603</v>
      </c>
      <c r="AT50">
        <f t="shared" si="47"/>
        <v>-9.7295254047397473E-2</v>
      </c>
      <c r="AU50">
        <f t="shared" si="48"/>
        <v>-42.317440513357198</v>
      </c>
      <c r="AW50">
        <v>47</v>
      </c>
      <c r="AX50">
        <f>IF(Z50&gt;0, (R50*SUMPRODUCT(K50:$K$98, X50:$X$98)-K50*$AZ$3)/Z50, 0)</f>
        <v>-63270.703478482494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50</v>
      </c>
      <c r="R51">
        <f t="shared" si="31"/>
        <v>2000000</v>
      </c>
      <c r="S51">
        <f t="shared" si="32"/>
        <v>-135205.2005043641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-311.94888335466999</v>
      </c>
      <c r="AC51">
        <f t="shared" si="33"/>
        <v>-312.1671487822681</v>
      </c>
      <c r="AE51">
        <f t="shared" si="34"/>
        <v>0</v>
      </c>
      <c r="AF51">
        <f t="shared" si="35"/>
        <v>0</v>
      </c>
      <c r="AG51">
        <f t="shared" si="36"/>
        <v>-0.11544199025546806</v>
      </c>
      <c r="AH51">
        <f t="shared" si="37"/>
        <v>-5144.4813123685208</v>
      </c>
      <c r="AI51">
        <f t="shared" si="38"/>
        <v>-5144.5967543587758</v>
      </c>
      <c r="AJ51">
        <f t="shared" si="39"/>
        <v>0.21826542759811218</v>
      </c>
      <c r="AK51">
        <f t="shared" si="61"/>
        <v>-21.836421834826901</v>
      </c>
      <c r="AL51">
        <f t="shared" si="40"/>
        <v>-5166.2149107660043</v>
      </c>
      <c r="AN51">
        <f t="shared" si="41"/>
        <v>0</v>
      </c>
      <c r="AO51">
        <f t="shared" si="42"/>
        <v>0</v>
      </c>
      <c r="AP51">
        <f t="shared" si="43"/>
        <v>-5.0107036442056355E-4</v>
      </c>
      <c r="AQ51">
        <f t="shared" si="44"/>
        <v>-22.329371836355495</v>
      </c>
      <c r="AR51">
        <f t="shared" si="45"/>
        <v>-22.329872906719913</v>
      </c>
      <c r="AS51">
        <f t="shared" si="46"/>
        <v>9.4737051141420287E-4</v>
      </c>
      <c r="AT51">
        <f t="shared" si="47"/>
        <v>-9.477993078778893E-2</v>
      </c>
      <c r="AU51">
        <f t="shared" si="48"/>
        <v>-22.423705466996285</v>
      </c>
      <c r="AW51">
        <v>48</v>
      </c>
      <c r="AX51">
        <f>IF(Z51&gt;0, (R51*SUMPRODUCT(K51:$K$98, X51:$X$98)-K51*$AZ$3)/Z51, 0)</f>
        <v>-135205.2005043641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50</v>
      </c>
      <c r="R52">
        <f t="shared" si="31"/>
        <v>2000000</v>
      </c>
      <c r="S52">
        <f t="shared" si="32"/>
        <v>-318422.38668888283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-312.1671487822681</v>
      </c>
      <c r="AC52">
        <f t="shared" si="33"/>
        <v>-296.88292408436746</v>
      </c>
      <c r="AE52">
        <f t="shared" si="34"/>
        <v>0</v>
      </c>
      <c r="AF52">
        <f t="shared" si="35"/>
        <v>0</v>
      </c>
      <c r="AG52">
        <f t="shared" si="36"/>
        <v>-4.6617784504963101E-2</v>
      </c>
      <c r="AH52">
        <f t="shared" si="37"/>
        <v>-2706.7914339180111</v>
      </c>
      <c r="AI52">
        <f t="shared" si="38"/>
        <v>-2706.8380517025162</v>
      </c>
      <c r="AJ52">
        <f t="shared" si="39"/>
        <v>-15.28422469790064</v>
      </c>
      <c r="AK52">
        <f t="shared" si="61"/>
        <v>-21.851700414758771</v>
      </c>
      <c r="AL52">
        <f t="shared" si="40"/>
        <v>-2743.9739768151758</v>
      </c>
      <c r="AN52">
        <f t="shared" si="41"/>
        <v>0</v>
      </c>
      <c r="AO52">
        <f t="shared" si="42"/>
        <v>0</v>
      </c>
      <c r="AP52">
        <f t="shared" si="43"/>
        <v>-1.8066270942884992E-4</v>
      </c>
      <c r="AQ52">
        <f t="shared" si="44"/>
        <v>-10.489908079144499</v>
      </c>
      <c r="AR52">
        <f t="shared" si="45"/>
        <v>-10.490088741853928</v>
      </c>
      <c r="AS52">
        <f t="shared" si="46"/>
        <v>-5.9232532707514184E-2</v>
      </c>
      <c r="AT52">
        <f t="shared" si="47"/>
        <v>-8.4684148860346364E-2</v>
      </c>
      <c r="AU52">
        <f t="shared" si="48"/>
        <v>-10.63400542342179</v>
      </c>
      <c r="AW52">
        <v>49</v>
      </c>
      <c r="AX52">
        <f>IF(Z52&gt;0, (R52*SUMPRODUCT(K52:$K$98, X52:$X$98)-K52*$AZ$3)/Z52, 0)</f>
        <v>-318422.38668888283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50</v>
      </c>
      <c r="R53">
        <f t="shared" si="31"/>
        <v>2000000</v>
      </c>
      <c r="S53">
        <f t="shared" si="32"/>
        <v>-886864.44610447309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-296.88292408436746</v>
      </c>
      <c r="AC53">
        <f t="shared" si="33"/>
        <v>-273.7892638293547</v>
      </c>
      <c r="AE53">
        <f t="shared" si="34"/>
        <v>0</v>
      </c>
      <c r="AF53">
        <f t="shared" si="35"/>
        <v>0</v>
      </c>
      <c r="AG53">
        <f t="shared" si="36"/>
        <v>-1.5435801098576354E-2</v>
      </c>
      <c r="AH53">
        <f t="shared" si="37"/>
        <v>-1228.6322224534847</v>
      </c>
      <c r="AI53">
        <f t="shared" si="38"/>
        <v>-1228.6476582545833</v>
      </c>
      <c r="AJ53">
        <f t="shared" si="39"/>
        <v>-23.093660255012765</v>
      </c>
      <c r="AK53">
        <f t="shared" si="61"/>
        <v>-20.781804685905723</v>
      </c>
      <c r="AL53">
        <f t="shared" si="40"/>
        <v>-1272.5231231955017</v>
      </c>
      <c r="AN53">
        <f t="shared" si="41"/>
        <v>0</v>
      </c>
      <c r="AO53">
        <f t="shared" si="42"/>
        <v>0</v>
      </c>
      <c r="AP53">
        <f t="shared" si="43"/>
        <v>-5.3410671758771627E-5</v>
      </c>
      <c r="AQ53">
        <f t="shared" si="44"/>
        <v>-4.2512903558834712</v>
      </c>
      <c r="AR53">
        <f t="shared" si="45"/>
        <v>-4.2513437665552303</v>
      </c>
      <c r="AS53">
        <f t="shared" si="46"/>
        <v>-7.9908253527757489E-2</v>
      </c>
      <c r="AT53">
        <f t="shared" si="47"/>
        <v>-7.1908813902518173E-2</v>
      </c>
      <c r="AU53">
        <f t="shared" si="48"/>
        <v>-4.4031608339855062</v>
      </c>
      <c r="AW53">
        <v>50</v>
      </c>
      <c r="AX53">
        <f>IF(Z53&gt;0, (R53*SUMPRODUCT(K53:$K$98, X53:$X$98)-K53*$AZ$3)/Z53, 0)</f>
        <v>-886864.44610447309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50</v>
      </c>
      <c r="R54">
        <f t="shared" si="31"/>
        <v>2000000</v>
      </c>
      <c r="S54">
        <f t="shared" si="32"/>
        <v>-3181270.280808351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-273.7892638293547</v>
      </c>
      <c r="AC54">
        <f t="shared" si="33"/>
        <v>-248.05522531545483</v>
      </c>
      <c r="AE54">
        <f t="shared" si="34"/>
        <v>0</v>
      </c>
      <c r="AF54">
        <f t="shared" si="35"/>
        <v>0</v>
      </c>
      <c r="AG54">
        <f t="shared" si="36"/>
        <v>-3.8986820266718233E-3</v>
      </c>
      <c r="AH54">
        <f t="shared" si="37"/>
        <v>-455.31044243675069</v>
      </c>
      <c r="AI54">
        <f t="shared" si="38"/>
        <v>-455.31434111877735</v>
      </c>
      <c r="AJ54">
        <f t="shared" si="39"/>
        <v>-25.734038513899861</v>
      </c>
      <c r="AK54">
        <f t="shared" si="61"/>
        <v>-19.165248468054831</v>
      </c>
      <c r="AL54">
        <f t="shared" si="40"/>
        <v>-500.21362810073202</v>
      </c>
      <c r="AN54">
        <f t="shared" si="41"/>
        <v>0</v>
      </c>
      <c r="AO54">
        <f t="shared" si="42"/>
        <v>0</v>
      </c>
      <c r="AP54">
        <f t="shared" si="43"/>
        <v>-1.2044774114999982E-5</v>
      </c>
      <c r="AQ54">
        <f t="shared" si="44"/>
        <v>-1.4066577868708543</v>
      </c>
      <c r="AR54">
        <f t="shared" si="45"/>
        <v>-1.4066698316449693</v>
      </c>
      <c r="AS54">
        <f t="shared" si="46"/>
        <v>-7.9503965403210086E-2</v>
      </c>
      <c r="AT54">
        <f t="shared" si="47"/>
        <v>-5.9210032281763518E-2</v>
      </c>
      <c r="AU54">
        <f t="shared" si="48"/>
        <v>-1.5453838293299429</v>
      </c>
      <c r="AW54">
        <v>51</v>
      </c>
      <c r="AX54">
        <f>IF(Z54&gt;0, (R54*SUMPRODUCT(K54:$K$98, X54:$X$98)-K54*$AZ$3)/Z54, 0)</f>
        <v>-3181270.280808351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50</v>
      </c>
      <c r="R55">
        <f t="shared" si="31"/>
        <v>2000000</v>
      </c>
      <c r="S55">
        <f t="shared" si="32"/>
        <v>-16749687.773914488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-248.05522531545483</v>
      </c>
      <c r="AC55">
        <f t="shared" si="33"/>
        <v>-222.68926804001919</v>
      </c>
      <c r="AE55">
        <f t="shared" si="34"/>
        <v>0</v>
      </c>
      <c r="AF55">
        <f t="shared" si="35"/>
        <v>0</v>
      </c>
      <c r="AG55">
        <f t="shared" si="36"/>
        <v>-6.6475647500375927E-4</v>
      </c>
      <c r="AH55">
        <f t="shared" si="37"/>
        <v>-127.79754925605383</v>
      </c>
      <c r="AI55">
        <f t="shared" si="38"/>
        <v>-127.79821401252883</v>
      </c>
      <c r="AJ55">
        <f t="shared" si="39"/>
        <v>-25.365957275435647</v>
      </c>
      <c r="AK55">
        <f t="shared" si="61"/>
        <v>-17.363865772081841</v>
      </c>
      <c r="AL55">
        <f t="shared" si="40"/>
        <v>-170.52803706004633</v>
      </c>
      <c r="AN55">
        <f t="shared" si="41"/>
        <v>0</v>
      </c>
      <c r="AO55">
        <f t="shared" si="42"/>
        <v>0</v>
      </c>
      <c r="AP55">
        <f t="shared" si="43"/>
        <v>-1.833687807857515E-6</v>
      </c>
      <c r="AQ55">
        <f t="shared" si="44"/>
        <v>-0.35252128675177014</v>
      </c>
      <c r="AR55">
        <f t="shared" si="45"/>
        <v>-0.35252312043957801</v>
      </c>
      <c r="AS55">
        <f t="shared" si="46"/>
        <v>-6.9970355069257417E-2</v>
      </c>
      <c r="AT55">
        <f t="shared" si="47"/>
        <v>-4.7897102413873939E-2</v>
      </c>
      <c r="AU55">
        <f t="shared" si="48"/>
        <v>-0.47039057792270939</v>
      </c>
      <c r="AW55">
        <v>52</v>
      </c>
      <c r="AX55">
        <f>IF(Z55&gt;0, (R55*SUMPRODUCT(K55:$K$98, X55:$X$98)-K55*$AZ$3)/Z55, 0)</f>
        <v>-16749687.773914488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50</v>
      </c>
      <c r="R56">
        <f t="shared" si="31"/>
        <v>2000000</v>
      </c>
      <c r="S56">
        <f t="shared" si="32"/>
        <v>-89136732.054834992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-222.68926804001919</v>
      </c>
      <c r="AC56">
        <f t="shared" si="33"/>
        <v>-199.13766873542588</v>
      </c>
      <c r="AE56">
        <f t="shared" si="34"/>
        <v>0</v>
      </c>
      <c r="AF56">
        <f t="shared" si="35"/>
        <v>0</v>
      </c>
      <c r="AG56">
        <f t="shared" si="36"/>
        <v>-1.1170348303375127E-4</v>
      </c>
      <c r="AH56">
        <f t="shared" si="37"/>
        <v>-21.856217088798818</v>
      </c>
      <c r="AI56">
        <f t="shared" si="38"/>
        <v>-21.85632879228185</v>
      </c>
      <c r="AJ56">
        <f t="shared" si="39"/>
        <v>-23.55159930459331</v>
      </c>
      <c r="AK56">
        <f t="shared" si="61"/>
        <v>-15.588248762801344</v>
      </c>
      <c r="AL56">
        <f t="shared" si="40"/>
        <v>-60.996176859676503</v>
      </c>
      <c r="AN56">
        <f t="shared" si="41"/>
        <v>0</v>
      </c>
      <c r="AO56">
        <f t="shared" si="42"/>
        <v>0</v>
      </c>
      <c r="AP56">
        <f t="shared" si="43"/>
        <v>-2.7511325392431727E-7</v>
      </c>
      <c r="AQ56">
        <f t="shared" si="44"/>
        <v>-5.3829431620846593E-2</v>
      </c>
      <c r="AR56">
        <f t="shared" si="45"/>
        <v>-5.3829706734100514E-2</v>
      </c>
      <c r="AS56">
        <f t="shared" si="46"/>
        <v>-5.8004969440841984E-2</v>
      </c>
      <c r="AT56">
        <f t="shared" si="47"/>
        <v>-3.8392122820558851E-2</v>
      </c>
      <c r="AU56">
        <f t="shared" si="48"/>
        <v>-0.15022679899550134</v>
      </c>
      <c r="AW56">
        <v>53</v>
      </c>
      <c r="AX56">
        <f>IF(Z56&gt;0, (R56*SUMPRODUCT(K56:$K$98, X56:$X$98)-K56*$AZ$3)/Z56, 0)</f>
        <v>-89136732.054834992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50</v>
      </c>
      <c r="R57">
        <f t="shared" si="31"/>
        <v>2000000</v>
      </c>
      <c r="S57">
        <f t="shared" si="32"/>
        <v>-481397809.52392846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-199.13766873542588</v>
      </c>
      <c r="AC57">
        <f t="shared" si="33"/>
        <v>-177.84853335334577</v>
      </c>
      <c r="AE57">
        <f t="shared" si="34"/>
        <v>0</v>
      </c>
      <c r="AF57">
        <f t="shared" si="35"/>
        <v>0</v>
      </c>
      <c r="AG57">
        <f t="shared" si="36"/>
        <v>-1.8472096240864343E-5</v>
      </c>
      <c r="AH57">
        <f t="shared" si="37"/>
        <v>-3.6845740785019769</v>
      </c>
      <c r="AI57">
        <f t="shared" si="38"/>
        <v>-3.684592550598218</v>
      </c>
      <c r="AJ57">
        <f t="shared" si="39"/>
        <v>-21.289135382080104</v>
      </c>
      <c r="AK57">
        <f t="shared" si="61"/>
        <v>-13.939636811479813</v>
      </c>
      <c r="AL57">
        <f t="shared" si="40"/>
        <v>-38.913364744158137</v>
      </c>
      <c r="AN57">
        <f t="shared" si="41"/>
        <v>0</v>
      </c>
      <c r="AO57">
        <f t="shared" si="42"/>
        <v>0</v>
      </c>
      <c r="AP57">
        <f t="shared" si="43"/>
        <v>-4.0620284275384374E-8</v>
      </c>
      <c r="AQ57">
        <f t="shared" si="44"/>
        <v>-8.1024072498801294E-3</v>
      </c>
      <c r="AR57">
        <f t="shared" si="45"/>
        <v>-8.1024478701644045E-3</v>
      </c>
      <c r="AS57">
        <f t="shared" si="46"/>
        <v>-4.6814975405128863E-2</v>
      </c>
      <c r="AT57">
        <f t="shared" si="47"/>
        <v>-3.0653370499732064E-2</v>
      </c>
      <c r="AU57">
        <f t="shared" si="48"/>
        <v>-8.5570793775025342E-2</v>
      </c>
      <c r="AW57">
        <v>54</v>
      </c>
      <c r="AX57">
        <f>IF(Z57&gt;0, (R57*SUMPRODUCT(K57:$K$98, X57:$X$98)-K57*$AZ$3)/Z57, 0)</f>
        <v>-481397809.52392846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50</v>
      </c>
      <c r="R58">
        <f t="shared" si="31"/>
        <v>2000000</v>
      </c>
      <c r="S58">
        <f t="shared" si="32"/>
        <v>-2646369897.8068061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-177.84853335334577</v>
      </c>
      <c r="AC58">
        <f t="shared" si="33"/>
        <v>-158.80041717693408</v>
      </c>
      <c r="AE58">
        <f t="shared" si="34"/>
        <v>0</v>
      </c>
      <c r="AF58">
        <f t="shared" si="35"/>
        <v>0</v>
      </c>
      <c r="AG58">
        <f t="shared" si="36"/>
        <v>-3.0003443076597266E-6</v>
      </c>
      <c r="AH58">
        <f t="shared" si="37"/>
        <v>-0.61148123883183902</v>
      </c>
      <c r="AI58">
        <f t="shared" si="38"/>
        <v>-0.61148423917614669</v>
      </c>
      <c r="AJ58">
        <f t="shared" si="39"/>
        <v>-19.048116176411696</v>
      </c>
      <c r="AK58">
        <f t="shared" si="61"/>
        <v>-12.449397334734206</v>
      </c>
      <c r="AL58">
        <f t="shared" si="40"/>
        <v>-32.108997750322047</v>
      </c>
      <c r="AN58">
        <f t="shared" si="41"/>
        <v>0</v>
      </c>
      <c r="AO58">
        <f t="shared" si="42"/>
        <v>0</v>
      </c>
      <c r="AP58">
        <f t="shared" si="43"/>
        <v>-5.8908755590052892E-9</v>
      </c>
      <c r="AQ58">
        <f t="shared" si="44"/>
        <v>-1.2005821716623074E-3</v>
      </c>
      <c r="AR58">
        <f t="shared" si="45"/>
        <v>-1.2005880625378664E-3</v>
      </c>
      <c r="AS58">
        <f t="shared" si="46"/>
        <v>-3.739906841433175E-2</v>
      </c>
      <c r="AT58">
        <f t="shared" si="47"/>
        <v>-2.4443144840511643E-2</v>
      </c>
      <c r="AU58">
        <f t="shared" si="48"/>
        <v>-6.3042801317381256E-2</v>
      </c>
      <c r="AW58">
        <v>55</v>
      </c>
      <c r="AX58">
        <f>IF(Z58&gt;0, (R58*SUMPRODUCT(K58:$K$98, X58:$X$98)-K58*$AZ$3)/Z58, 0)</f>
        <v>-2646369897.8068061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50</v>
      </c>
      <c r="R59">
        <f t="shared" si="31"/>
        <v>2000000</v>
      </c>
      <c r="S59">
        <f t="shared" si="32"/>
        <v>-14844544273.593416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-158.80041717693408</v>
      </c>
      <c r="AC59">
        <f t="shared" si="33"/>
        <v>-141.78713688083647</v>
      </c>
      <c r="AE59">
        <f t="shared" si="34"/>
        <v>0</v>
      </c>
      <c r="AF59">
        <f t="shared" si="35"/>
        <v>0</v>
      </c>
      <c r="AG59">
        <f t="shared" si="36"/>
        <v>-4.7757322241632574E-7</v>
      </c>
      <c r="AH59">
        <f t="shared" si="37"/>
        <v>-9.971070568667216E-2</v>
      </c>
      <c r="AI59">
        <f t="shared" si="38"/>
        <v>-9.9711183259894573E-2</v>
      </c>
      <c r="AJ59">
        <f t="shared" si="39"/>
        <v>-17.013280296097605</v>
      </c>
      <c r="AK59">
        <f t="shared" si="61"/>
        <v>-11.116029202385386</v>
      </c>
      <c r="AL59">
        <f t="shared" si="40"/>
        <v>-28.229020681742888</v>
      </c>
      <c r="AN59">
        <f t="shared" si="41"/>
        <v>0</v>
      </c>
      <c r="AO59">
        <f t="shared" si="42"/>
        <v>0</v>
      </c>
      <c r="AP59">
        <f t="shared" si="43"/>
        <v>-8.3720285046758033E-10</v>
      </c>
      <c r="AQ59">
        <f t="shared" si="44"/>
        <v>-1.747964146746981E-4</v>
      </c>
      <c r="AR59">
        <f t="shared" si="45"/>
        <v>-1.7479725187754855E-4</v>
      </c>
      <c r="AS59">
        <f t="shared" si="46"/>
        <v>-2.9824885674347892E-2</v>
      </c>
      <c r="AT59">
        <f t="shared" si="47"/>
        <v>-1.9486794688846801E-2</v>
      </c>
      <c r="AU59">
        <f t="shared" si="48"/>
        <v>-4.9486477615072244E-2</v>
      </c>
      <c r="AW59">
        <v>56</v>
      </c>
      <c r="AX59">
        <f>IF(Z59&gt;0, (R59*SUMPRODUCT(K59:$K$98, X59:$X$98)-K59*$AZ$3)/Z59, 0)</f>
        <v>-14844544273.593416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50</v>
      </c>
      <c r="R60">
        <f t="shared" si="31"/>
        <v>2000000</v>
      </c>
      <c r="S60">
        <f t="shared" si="32"/>
        <v>-84993594458.210037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-141.78713688083647</v>
      </c>
      <c r="AC60">
        <f t="shared" si="33"/>
        <v>-126.59581089308213</v>
      </c>
      <c r="AE60">
        <f t="shared" si="34"/>
        <v>0</v>
      </c>
      <c r="AF60">
        <f t="shared" si="35"/>
        <v>0</v>
      </c>
      <c r="AG60">
        <f t="shared" si="36"/>
        <v>-7.447373634452372E-8</v>
      </c>
      <c r="AH60">
        <f t="shared" si="37"/>
        <v>-1.5932950153905549E-2</v>
      </c>
      <c r="AI60">
        <f t="shared" si="38"/>
        <v>-1.5933024627641894E-2</v>
      </c>
      <c r="AJ60">
        <f t="shared" si="39"/>
        <v>-15.19132598775434</v>
      </c>
      <c r="AK60">
        <f t="shared" si="61"/>
        <v>-9.9250995816585537</v>
      </c>
      <c r="AL60">
        <f t="shared" si="40"/>
        <v>-25.132358594040536</v>
      </c>
      <c r="AN60">
        <f t="shared" si="41"/>
        <v>0</v>
      </c>
      <c r="AO60">
        <f t="shared" si="42"/>
        <v>0</v>
      </c>
      <c r="AP60">
        <f t="shared" si="43"/>
        <v>-1.1656706206436826E-10</v>
      </c>
      <c r="AQ60">
        <f t="shared" si="44"/>
        <v>-2.4938418301814713E-5</v>
      </c>
      <c r="AR60">
        <f t="shared" si="45"/>
        <v>-2.4938534868876777E-5</v>
      </c>
      <c r="AS60">
        <f t="shared" si="46"/>
        <v>-2.3777620489761064E-2</v>
      </c>
      <c r="AT60">
        <f t="shared" si="47"/>
        <v>-1.5534868474680757E-2</v>
      </c>
      <c r="AU60">
        <f t="shared" si="48"/>
        <v>-3.9337427499310698E-2</v>
      </c>
      <c r="AW60">
        <v>57</v>
      </c>
      <c r="AX60">
        <f>IF(Z60&gt;0, (R60*SUMPRODUCT(K60:$K$98, X60:$X$98)-K60*$AZ$3)/Z60, 0)</f>
        <v>-84993594458.210037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50</v>
      </c>
      <c r="R61">
        <f t="shared" si="31"/>
        <v>2000000</v>
      </c>
      <c r="S61">
        <f t="shared" si="32"/>
        <v>-497774519176.11218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-126.59581089308213</v>
      </c>
      <c r="AC61">
        <f t="shared" si="33"/>
        <v>-113.03199584563527</v>
      </c>
      <c r="AE61">
        <f t="shared" si="34"/>
        <v>0</v>
      </c>
      <c r="AF61">
        <f t="shared" si="35"/>
        <v>0</v>
      </c>
      <c r="AG61">
        <f t="shared" si="36"/>
        <v>-1.1353734621924737E-8</v>
      </c>
      <c r="AH61">
        <f t="shared" si="37"/>
        <v>-2.4950105743661499E-3</v>
      </c>
      <c r="AI61">
        <f t="shared" si="38"/>
        <v>-2.4950219281007716E-3</v>
      </c>
      <c r="AJ61">
        <f t="shared" si="39"/>
        <v>-13.563815047446866</v>
      </c>
      <c r="AK61">
        <f t="shared" si="61"/>
        <v>-8.86170676251575</v>
      </c>
      <c r="AL61">
        <f t="shared" si="40"/>
        <v>-22.428016831890716</v>
      </c>
      <c r="AN61">
        <f t="shared" si="41"/>
        <v>0</v>
      </c>
      <c r="AO61">
        <f t="shared" si="42"/>
        <v>0</v>
      </c>
      <c r="AP61">
        <f t="shared" si="43"/>
        <v>-1.5866948937035599E-11</v>
      </c>
      <c r="AQ61">
        <f t="shared" si="44"/>
        <v>-3.4868003083658819E-6</v>
      </c>
      <c r="AR61">
        <f t="shared" si="45"/>
        <v>-3.4868161753148186E-6</v>
      </c>
      <c r="AS61">
        <f t="shared" si="46"/>
        <v>-1.8955556732287798E-2</v>
      </c>
      <c r="AT61">
        <f t="shared" si="47"/>
        <v>-1.2384317000354894E-2</v>
      </c>
      <c r="AU61">
        <f t="shared" si="48"/>
        <v>-3.1343360548818006E-2</v>
      </c>
      <c r="AW61">
        <v>58</v>
      </c>
      <c r="AX61">
        <f>IF(Z61&gt;0, (R61*SUMPRODUCT(K61:$K$98, X61:$X$98)-K61*$AZ$3)/Z61, 0)</f>
        <v>-497774519176.11218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50</v>
      </c>
      <c r="R62">
        <f t="shared" si="31"/>
        <v>2000000</v>
      </c>
      <c r="S62">
        <f t="shared" si="32"/>
        <v>-2986901051890.7388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-113.03199584563527</v>
      </c>
      <c r="AC62">
        <f t="shared" si="33"/>
        <v>-100.92142791648455</v>
      </c>
      <c r="AE62">
        <f t="shared" si="34"/>
        <v>0</v>
      </c>
      <c r="AF62">
        <f t="shared" si="35"/>
        <v>0</v>
      </c>
      <c r="AG62">
        <f t="shared" si="36"/>
        <v>-1.6894002540291761E-9</v>
      </c>
      <c r="AH62">
        <f t="shared" si="37"/>
        <v>-3.8203188086705249E-4</v>
      </c>
      <c r="AI62">
        <f t="shared" si="38"/>
        <v>-3.8203357026730651E-4</v>
      </c>
      <c r="AJ62">
        <f t="shared" si="39"/>
        <v>-12.110567929150719</v>
      </c>
      <c r="AK62">
        <f t="shared" si="61"/>
        <v>-7.912239709194469</v>
      </c>
      <c r="AL62">
        <f t="shared" si="40"/>
        <v>-20.023189671915453</v>
      </c>
      <c r="AN62">
        <f t="shared" si="41"/>
        <v>0</v>
      </c>
      <c r="AO62">
        <f t="shared" si="42"/>
        <v>0</v>
      </c>
      <c r="AP62">
        <f t="shared" si="43"/>
        <v>-2.1079932583476483E-12</v>
      </c>
      <c r="AQ62">
        <f t="shared" si="44"/>
        <v>-4.7669024993985264E-7</v>
      </c>
      <c r="AR62">
        <f t="shared" si="45"/>
        <v>-4.7669235793311102E-7</v>
      </c>
      <c r="AS62">
        <f t="shared" si="46"/>
        <v>-1.5111277205342522E-2</v>
      </c>
      <c r="AT62">
        <f t="shared" si="47"/>
        <v>-9.872703597406024E-3</v>
      </c>
      <c r="AU62">
        <f t="shared" si="48"/>
        <v>-2.4984457495106475E-2</v>
      </c>
      <c r="AW62">
        <v>59</v>
      </c>
      <c r="AX62">
        <f>IF(Z62&gt;0, (R62*SUMPRODUCT(K62:$K$98, X62:$X$98)-K62*$AZ$3)/Z62, 0)</f>
        <v>-2986901051890.7388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50</v>
      </c>
      <c r="R63">
        <f t="shared" si="31"/>
        <v>2000000</v>
      </c>
      <c r="S63">
        <f t="shared" si="32"/>
        <v>-18389783837537.23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-100.92142791648455</v>
      </c>
      <c r="AC63">
        <f t="shared" si="33"/>
        <v>-90.108418200361371</v>
      </c>
      <c r="AE63">
        <f t="shared" si="34"/>
        <v>0</v>
      </c>
      <c r="AF63">
        <f t="shared" si="35"/>
        <v>0</v>
      </c>
      <c r="AG63">
        <f t="shared" si="36"/>
        <v>-2.4499586019176595E-10</v>
      </c>
      <c r="AH63">
        <f t="shared" si="37"/>
        <v>-5.7100415651884729E-5</v>
      </c>
      <c r="AI63">
        <f t="shared" si="38"/>
        <v>-5.7100660647744924E-5</v>
      </c>
      <c r="AJ63">
        <f t="shared" si="39"/>
        <v>-10.813009716123176</v>
      </c>
      <c r="AK63">
        <f t="shared" si="61"/>
        <v>-7.0644999541539191</v>
      </c>
      <c r="AL63">
        <f t="shared" si="40"/>
        <v>-17.877566770937744</v>
      </c>
      <c r="AN63">
        <f t="shared" si="41"/>
        <v>0</v>
      </c>
      <c r="AO63">
        <f t="shared" si="42"/>
        <v>0</v>
      </c>
      <c r="AP63">
        <f t="shared" si="43"/>
        <v>-2.7294640951912972E-13</v>
      </c>
      <c r="AQ63">
        <f t="shared" si="44"/>
        <v>-6.3614762396526643E-8</v>
      </c>
      <c r="AR63">
        <f t="shared" si="45"/>
        <v>-6.3615035342936177E-8</v>
      </c>
      <c r="AS63">
        <f t="shared" si="46"/>
        <v>-1.2046620607389664E-2</v>
      </c>
      <c r="AT63">
        <f t="shared" si="47"/>
        <v>-7.8704591009214706E-3</v>
      </c>
      <c r="AU63">
        <f t="shared" si="48"/>
        <v>-1.991714332334648E-2</v>
      </c>
      <c r="AW63">
        <v>60</v>
      </c>
      <c r="AX63">
        <f>IF(Z63&gt;0, (R63*SUMPRODUCT(K63:$K$98, X63:$X$98)-K63*$AZ$3)/Z63, 0)</f>
        <v>-18389783837537.23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50</v>
      </c>
      <c r="R64">
        <f t="shared" si="31"/>
        <v>2000000</v>
      </c>
      <c r="S64">
        <f t="shared" si="32"/>
        <v>-116477833123673.48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-90.108418200361371</v>
      </c>
      <c r="AC64">
        <f t="shared" si="33"/>
        <v>-80.453944877535577</v>
      </c>
      <c r="AE64">
        <f t="shared" si="34"/>
        <v>0</v>
      </c>
      <c r="AF64">
        <f t="shared" si="35"/>
        <v>0</v>
      </c>
      <c r="AG64">
        <f t="shared" si="36"/>
        <v>-3.453616139652573E-11</v>
      </c>
      <c r="AH64">
        <f t="shared" si="37"/>
        <v>-8.320389607732903E-6</v>
      </c>
      <c r="AI64">
        <f t="shared" si="38"/>
        <v>-8.3204241438942991E-6</v>
      </c>
      <c r="AJ64">
        <f t="shared" si="39"/>
        <v>-9.654473322825794</v>
      </c>
      <c r="AK64">
        <f t="shared" si="61"/>
        <v>-6.3075892740252968</v>
      </c>
      <c r="AL64">
        <f t="shared" si="40"/>
        <v>-15.962070917275234</v>
      </c>
      <c r="AN64">
        <f t="shared" si="41"/>
        <v>0</v>
      </c>
      <c r="AO64">
        <f t="shared" si="42"/>
        <v>0</v>
      </c>
      <c r="AP64">
        <f t="shared" si="43"/>
        <v>-3.4353792040959809E-14</v>
      </c>
      <c r="AQ64">
        <f t="shared" si="44"/>
        <v>-8.2764535120736934E-9</v>
      </c>
      <c r="AR64">
        <f t="shared" si="45"/>
        <v>-8.2764878658657344E-9</v>
      </c>
      <c r="AS64">
        <f t="shared" si="46"/>
        <v>-9.6034925534809641E-3</v>
      </c>
      <c r="AT64">
        <f t="shared" si="47"/>
        <v>-6.2742818378608879E-3</v>
      </c>
      <c r="AU64">
        <f t="shared" si="48"/>
        <v>-1.5877782667829715E-2</v>
      </c>
      <c r="AW64">
        <v>61</v>
      </c>
      <c r="AX64">
        <f>IF(Z64&gt;0, (R64*SUMPRODUCT(K64:$K$98, X64:$X$98)-K64*$AZ$3)/Z64, 0)</f>
        <v>-116477833123673.48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50</v>
      </c>
      <c r="R65">
        <f t="shared" si="31"/>
        <v>2000000</v>
      </c>
      <c r="S65">
        <f t="shared" si="32"/>
        <v>-760230717790870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-80.453944877535577</v>
      </c>
      <c r="AC65">
        <f t="shared" si="33"/>
        <v>-71.833879362204385</v>
      </c>
      <c r="AE65">
        <f t="shared" si="34"/>
        <v>0</v>
      </c>
      <c r="AF65">
        <f t="shared" si="35"/>
        <v>0</v>
      </c>
      <c r="AG65">
        <f t="shared" si="36"/>
        <v>-4.7244788773429291E-12</v>
      </c>
      <c r="AH65">
        <f t="shared" si="37"/>
        <v>-1.1786528362087018E-6</v>
      </c>
      <c r="AI65">
        <f t="shared" si="38"/>
        <v>-1.178657560687579E-6</v>
      </c>
      <c r="AJ65">
        <f t="shared" si="39"/>
        <v>-8.6200655153311914</v>
      </c>
      <c r="AK65">
        <f t="shared" si="61"/>
        <v>-5.6317761414274905</v>
      </c>
      <c r="AL65">
        <f t="shared" si="40"/>
        <v>-14.251842835416243</v>
      </c>
      <c r="AN65">
        <f t="shared" si="41"/>
        <v>0</v>
      </c>
      <c r="AO65">
        <f t="shared" si="42"/>
        <v>0</v>
      </c>
      <c r="AP65">
        <f t="shared" si="43"/>
        <v>-4.1960099183810461E-15</v>
      </c>
      <c r="AQ65">
        <f t="shared" si="44"/>
        <v>-1.0468115361415512E-9</v>
      </c>
      <c r="AR65">
        <f t="shared" si="45"/>
        <v>-1.0468157321514696E-9</v>
      </c>
      <c r="AS65">
        <f t="shared" si="46"/>
        <v>-7.6558455098366795E-3</v>
      </c>
      <c r="AT65">
        <f t="shared" si="47"/>
        <v>-5.001819070640374E-3</v>
      </c>
      <c r="AU65">
        <f t="shared" si="48"/>
        <v>-1.2657665627292786E-2</v>
      </c>
      <c r="AW65">
        <v>62</v>
      </c>
      <c r="AX65">
        <f>IF(Z65&gt;0, (R65*SUMPRODUCT(K65:$K$98, X65:$X$98)-K65*$AZ$3)/Z65, 0)</f>
        <v>-760230717790870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50</v>
      </c>
      <c r="R66">
        <f t="shared" si="31"/>
        <v>2000000</v>
      </c>
      <c r="S66">
        <f t="shared" si="32"/>
        <v>-5127369294540017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-71.833879362204385</v>
      </c>
      <c r="AC66">
        <f t="shared" si="33"/>
        <v>-64.137392288601532</v>
      </c>
      <c r="AE66">
        <f t="shared" si="34"/>
        <v>0</v>
      </c>
      <c r="AF66">
        <f t="shared" si="35"/>
        <v>0</v>
      </c>
      <c r="AG66">
        <f t="shared" si="36"/>
        <v>-6.2544151400309256E-13</v>
      </c>
      <c r="AH66">
        <f t="shared" si="37"/>
        <v>-1.6207170298265632E-7</v>
      </c>
      <c r="AI66">
        <f t="shared" si="38"/>
        <v>-1.6207232842417033E-7</v>
      </c>
      <c r="AJ66">
        <f t="shared" si="39"/>
        <v>-7.696487073602853</v>
      </c>
      <c r="AK66">
        <f t="shared" si="61"/>
        <v>-5.0283715553543074</v>
      </c>
      <c r="AL66">
        <f t="shared" si="40"/>
        <v>-12.724858791029488</v>
      </c>
      <c r="AN66">
        <f t="shared" si="41"/>
        <v>0</v>
      </c>
      <c r="AO66">
        <f t="shared" si="42"/>
        <v>0</v>
      </c>
      <c r="AP66">
        <f t="shared" si="43"/>
        <v>-4.9596528154176229E-16</v>
      </c>
      <c r="AQ66">
        <f t="shared" si="44"/>
        <v>-1.2852031085251651E-10</v>
      </c>
      <c r="AR66">
        <f t="shared" si="45"/>
        <v>-1.2852080681779806E-10</v>
      </c>
      <c r="AS66">
        <f t="shared" si="46"/>
        <v>-6.1031931729480602E-3</v>
      </c>
      <c r="AT66">
        <f t="shared" si="47"/>
        <v>-3.9874195401355412E-3</v>
      </c>
      <c r="AU66">
        <f t="shared" si="48"/>
        <v>-1.0090612841604408E-2</v>
      </c>
      <c r="AW66">
        <v>63</v>
      </c>
      <c r="AX66">
        <f>IF(Z66&gt;0, (R66*SUMPRODUCT(K66:$K$98, X66:$X$98)-K66*$AZ$3)/Z66, 0)</f>
        <v>-5127369294540017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-3.5847037122902508E+16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-64.137392288601532</v>
      </c>
      <c r="AC67">
        <f t="shared" ref="AC67:AC89" si="64">S67*Z67</f>
        <v>-57.26552882922141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-7.9874842421264892E-14</v>
      </c>
      <c r="AH67">
        <f t="shared" ref="AH67:AH89" si="68">-X67*R67</f>
        <v>-2.157249025767187E-8</v>
      </c>
      <c r="AI67">
        <f t="shared" ref="AI67:AI89" si="69">SUM(AE67:AH67)</f>
        <v>-2.157257013251429E-8</v>
      </c>
      <c r="AJ67">
        <f t="shared" ref="AJ67:AJ89" si="70">AB67-AC67</f>
        <v>-6.8718634593801227</v>
      </c>
      <c r="AK67">
        <f t="shared" si="61"/>
        <v>-4.4896174602021075</v>
      </c>
      <c r="AL67">
        <f t="shared" ref="AL67:AL89" si="71">SUM(AI67:AK67)</f>
        <v>-11.361480941154801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-5.6553119194626271E-17</v>
      </c>
      <c r="AQ67">
        <f t="shared" ref="AQ67:AQ89" si="75">AH67*$K67</f>
        <v>-1.5273790543870115E-11</v>
      </c>
      <c r="AR67">
        <f t="shared" ref="AR67:AR89" si="76">AI67*$K67</f>
        <v>-1.5273847096989308E-11</v>
      </c>
      <c r="AS67">
        <f t="shared" ref="AS67:AS89" si="77">AJ67*$K67</f>
        <v>-4.865428231556149E-3</v>
      </c>
      <c r="AT67">
        <f t="shared" ref="AT67:AT89" si="78">AK67*$K67</f>
        <v>-3.1787464446689081E-3</v>
      </c>
      <c r="AU67">
        <f t="shared" ref="AU67:AU89" si="79">AL67*$K67</f>
        <v>-8.0441746914989044E-3</v>
      </c>
      <c r="AW67">
        <v>64</v>
      </c>
      <c r="AX67">
        <f>IF(Z67&gt;0, (R67*SUMPRODUCT(K67:$K$98, X67:$X$98)-K67*$AZ$3)/Z67, 0)</f>
        <v>-3.5847037122902508E+16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50</v>
      </c>
      <c r="R68">
        <f t="shared" si="62"/>
        <v>2000000</v>
      </c>
      <c r="S68">
        <f t="shared" si="63"/>
        <v>-2.6032029902862304E+17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-57.26552882922141</v>
      </c>
      <c r="AC68">
        <f t="shared" si="64"/>
        <v>-51.129936454675395</v>
      </c>
      <c r="AE68">
        <f t="shared" si="65"/>
        <v>0</v>
      </c>
      <c r="AF68">
        <f t="shared" si="66"/>
        <v>0</v>
      </c>
      <c r="AG68">
        <f t="shared" si="67"/>
        <v>-9.8205819226286111E-15</v>
      </c>
      <c r="AH68">
        <f t="shared" si="68"/>
        <v>-2.7702204829769449E-9</v>
      </c>
      <c r="AI68">
        <f t="shared" si="69"/>
        <v>-2.7702303035588676E-9</v>
      </c>
      <c r="AJ68">
        <f t="shared" si="70"/>
        <v>-6.1355923745460146</v>
      </c>
      <c r="AK68">
        <f t="shared" si="61"/>
        <v>-4.0085870180454988</v>
      </c>
      <c r="AL68">
        <f t="shared" si="71"/>
        <v>-10.144179395361743</v>
      </c>
      <c r="AN68">
        <f t="shared" si="72"/>
        <v>0</v>
      </c>
      <c r="AO68">
        <f t="shared" si="73"/>
        <v>0</v>
      </c>
      <c r="AP68">
        <f t="shared" si="74"/>
        <v>-6.2082007121067882E-18</v>
      </c>
      <c r="AQ68">
        <f t="shared" si="75"/>
        <v>-1.7512286858971571E-12</v>
      </c>
      <c r="AR68">
        <f t="shared" si="76"/>
        <v>-1.7512348940978692E-12</v>
      </c>
      <c r="AS68">
        <f t="shared" si="77"/>
        <v>-3.8786895979233357E-3</v>
      </c>
      <c r="AT68">
        <f t="shared" si="78"/>
        <v>-2.5340772039821229E-3</v>
      </c>
      <c r="AU68">
        <f t="shared" si="79"/>
        <v>-6.4127668036566927E-3</v>
      </c>
      <c r="AW68">
        <v>65</v>
      </c>
      <c r="AX68">
        <f>IF(Z68&gt;0, (R68*SUMPRODUCT(K68:$K$98, X68:$X$98)-K68*$AZ$3)/Z68, 0)</f>
        <v>-2.6032029902862304E+17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50</v>
      </c>
      <c r="R69">
        <f t="shared" si="62"/>
        <v>2000000</v>
      </c>
      <c r="S69">
        <f t="shared" si="63"/>
        <v>-1.9701486148464678E+18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-51.129936454675395</v>
      </c>
      <c r="AC69">
        <f t="shared" si="64"/>
        <v>-45.651728977390292</v>
      </c>
      <c r="AE69">
        <f t="shared" si="65"/>
        <v>0</v>
      </c>
      <c r="AF69">
        <f t="shared" si="66"/>
        <v>0</v>
      </c>
      <c r="AG69">
        <f t="shared" si="67"/>
        <v>-1.158585921726212E-15</v>
      </c>
      <c r="AH69">
        <f t="shared" si="68"/>
        <v>-3.4255160726704453E-10</v>
      </c>
      <c r="AI69">
        <f t="shared" si="69"/>
        <v>-3.4255276585296624E-10</v>
      </c>
      <c r="AJ69">
        <f t="shared" si="70"/>
        <v>-5.4782074772851033</v>
      </c>
      <c r="AK69">
        <f t="shared" si="61"/>
        <v>-3.5790955518272778</v>
      </c>
      <c r="AL69">
        <f t="shared" si="71"/>
        <v>-9.0573030294549337</v>
      </c>
      <c r="AN69">
        <f t="shared" si="72"/>
        <v>0</v>
      </c>
      <c r="AO69">
        <f t="shared" si="73"/>
        <v>0</v>
      </c>
      <c r="AP69">
        <f t="shared" si="74"/>
        <v>-6.5394127653874882E-19</v>
      </c>
      <c r="AQ69">
        <f t="shared" si="75"/>
        <v>-1.9334658840222577E-13</v>
      </c>
      <c r="AR69">
        <f t="shared" si="76"/>
        <v>-1.9334724234350231E-13</v>
      </c>
      <c r="AS69">
        <f t="shared" si="77"/>
        <v>-3.0920676003920152E-3</v>
      </c>
      <c r="AT69">
        <f t="shared" si="78"/>
        <v>-2.0201508322566868E-3</v>
      </c>
      <c r="AU69">
        <f t="shared" si="79"/>
        <v>-5.1122184328420495E-3</v>
      </c>
      <c r="AW69">
        <v>66</v>
      </c>
      <c r="AX69">
        <f>IF(Z69&gt;0, (R69*SUMPRODUCT(K69:$K$98, X69:$X$98)-K69*$AZ$3)/Z69, 0)</f>
        <v>-1.9701486148464678E+18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50</v>
      </c>
      <c r="R70">
        <f t="shared" si="62"/>
        <v>2000000</v>
      </c>
      <c r="S70">
        <f t="shared" si="63"/>
        <v>-1.5571410113242192E+19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-45.651728977390292</v>
      </c>
      <c r="AC70">
        <f t="shared" si="64"/>
        <v>-40.760472301241499</v>
      </c>
      <c r="AE70">
        <f t="shared" si="65"/>
        <v>0</v>
      </c>
      <c r="AF70">
        <f t="shared" si="66"/>
        <v>0</v>
      </c>
      <c r="AG70">
        <f t="shared" si="67"/>
        <v>-1.3088240565502188E-16</v>
      </c>
      <c r="AH70">
        <f t="shared" si="68"/>
        <v>-4.0644706274157121E-11</v>
      </c>
      <c r="AI70">
        <f t="shared" si="69"/>
        <v>-4.0644837156562777E-11</v>
      </c>
      <c r="AJ70">
        <f t="shared" si="70"/>
        <v>-4.8912566761487923</v>
      </c>
      <c r="AK70">
        <f t="shared" si="61"/>
        <v>-3.1956210284173205</v>
      </c>
      <c r="AL70">
        <f t="shared" si="71"/>
        <v>-8.0868777046067581</v>
      </c>
      <c r="AN70">
        <f t="shared" si="72"/>
        <v>0</v>
      </c>
      <c r="AO70">
        <f t="shared" si="73"/>
        <v>0</v>
      </c>
      <c r="AP70">
        <f t="shared" si="74"/>
        <v>-6.5958952499077147E-20</v>
      </c>
      <c r="AQ70">
        <f t="shared" si="75"/>
        <v>-2.0483137034799821E-14</v>
      </c>
      <c r="AR70">
        <f t="shared" si="76"/>
        <v>-2.0483202993752322E-14</v>
      </c>
      <c r="AS70">
        <f t="shared" si="77"/>
        <v>-2.4649773600070846E-3</v>
      </c>
      <c r="AT70">
        <f t="shared" si="78"/>
        <v>-1.6104518752046838E-3</v>
      </c>
      <c r="AU70">
        <f t="shared" si="79"/>
        <v>-4.0754292352322514E-3</v>
      </c>
      <c r="AW70">
        <v>67</v>
      </c>
      <c r="AX70">
        <f>IF(Z70&gt;0, (R70*SUMPRODUCT(K70:$K$98, X70:$X$98)-K70*$AZ$3)/Z70, 0)</f>
        <v>-1.5571410113242192E+19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50</v>
      </c>
      <c r="R71">
        <f t="shared" si="62"/>
        <v>2000000</v>
      </c>
      <c r="S71">
        <f t="shared" si="63"/>
        <v>-1.2868250790753229E+20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-40.760472301241499</v>
      </c>
      <c r="AC71">
        <f t="shared" si="64"/>
        <v>-36.39327884039421</v>
      </c>
      <c r="AE71">
        <f t="shared" si="65"/>
        <v>0</v>
      </c>
      <c r="AF71">
        <f t="shared" si="66"/>
        <v>0</v>
      </c>
      <c r="AG71">
        <f t="shared" si="67"/>
        <v>-1.4140724886456759E-17</v>
      </c>
      <c r="AH71">
        <f t="shared" si="68"/>
        <v>-4.6173142684805961E-12</v>
      </c>
      <c r="AI71">
        <f t="shared" si="69"/>
        <v>-4.6173284092054822E-12</v>
      </c>
      <c r="AJ71">
        <f t="shared" si="70"/>
        <v>-4.3671934608472895</v>
      </c>
      <c r="AK71">
        <f t="shared" si="61"/>
        <v>-2.8532330610869052</v>
      </c>
      <c r="AL71">
        <f t="shared" si="71"/>
        <v>-7.220426521938812</v>
      </c>
      <c r="AN71">
        <f t="shared" si="72"/>
        <v>0</v>
      </c>
      <c r="AO71">
        <f t="shared" si="73"/>
        <v>0</v>
      </c>
      <c r="AP71">
        <f t="shared" si="74"/>
        <v>-6.3627686325726919E-21</v>
      </c>
      <c r="AQ71">
        <f t="shared" si="75"/>
        <v>-2.0776093609144625E-15</v>
      </c>
      <c r="AR71">
        <f t="shared" si="76"/>
        <v>-2.0776157236830949E-15</v>
      </c>
      <c r="AS71">
        <f t="shared" si="77"/>
        <v>-1.9650648596995944E-3</v>
      </c>
      <c r="AT71">
        <f t="shared" si="78"/>
        <v>-1.2838423750037391E-3</v>
      </c>
      <c r="AU71">
        <f t="shared" si="79"/>
        <v>-3.248907234705411E-3</v>
      </c>
      <c r="AW71">
        <v>68</v>
      </c>
      <c r="AX71">
        <f>IF(Z71&gt;0, (R71*SUMPRODUCT(K71:$K$98, X71:$X$98)-K71*$AZ$3)/Z71, 0)</f>
        <v>-1.2868250790753229E+20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50</v>
      </c>
      <c r="R72">
        <f t="shared" si="62"/>
        <v>2000000</v>
      </c>
      <c r="S72">
        <f t="shared" si="63"/>
        <v>-1.115510946022792E+21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-36.39327884039421</v>
      </c>
      <c r="AC72">
        <f t="shared" si="64"/>
        <v>-32.493998964637683</v>
      </c>
      <c r="AE72">
        <f t="shared" si="65"/>
        <v>0</v>
      </c>
      <c r="AF72">
        <f t="shared" si="66"/>
        <v>0</v>
      </c>
      <c r="AG72">
        <f t="shared" si="67"/>
        <v>-1.4564625780002777E-18</v>
      </c>
      <c r="AH72">
        <f t="shared" si="68"/>
        <v>-5.0171420238367653E-13</v>
      </c>
      <c r="AI72">
        <f t="shared" si="69"/>
        <v>-5.0171565884625451E-13</v>
      </c>
      <c r="AJ72">
        <f t="shared" si="70"/>
        <v>-3.8992798757565268</v>
      </c>
      <c r="AK72">
        <f t="shared" ref="AK72:AK89" si="92">G72*SUM(AB72:AB72, AE72:AF72)</f>
        <v>-2.547529518827595</v>
      </c>
      <c r="AL72">
        <f t="shared" si="71"/>
        <v>-6.4468093945846237</v>
      </c>
      <c r="AN72">
        <f t="shared" si="72"/>
        <v>0</v>
      </c>
      <c r="AO72">
        <f t="shared" si="73"/>
        <v>0</v>
      </c>
      <c r="AP72">
        <f t="shared" si="74"/>
        <v>-5.8513458217228515E-22</v>
      </c>
      <c r="AQ72">
        <f t="shared" si="75"/>
        <v>-2.0156393622192875E-16</v>
      </c>
      <c r="AR72">
        <f t="shared" si="76"/>
        <v>-2.015645213565109E-16</v>
      </c>
      <c r="AS72">
        <f t="shared" si="77"/>
        <v>-1.5665376751431786E-3</v>
      </c>
      <c r="AT72">
        <f t="shared" si="78"/>
        <v>-1.0234712810935423E-3</v>
      </c>
      <c r="AU72">
        <f t="shared" si="79"/>
        <v>-2.5900089562369225E-3</v>
      </c>
      <c r="AW72">
        <v>69</v>
      </c>
      <c r="AX72">
        <f>IF(Z72&gt;0, (R72*SUMPRODUCT(K72:$K$98, X72:$X$98)-K72*$AZ$3)/Z72, 0)</f>
        <v>-1.115510946022792E+21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50</v>
      </c>
      <c r="R73">
        <f t="shared" si="62"/>
        <v>2000000</v>
      </c>
      <c r="S73">
        <f t="shared" si="63"/>
        <v>-1.0177128078937336E+22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-32.493998964637683</v>
      </c>
      <c r="AC73">
        <f t="shared" si="64"/>
        <v>-29.012499075569359</v>
      </c>
      <c r="AE73">
        <f t="shared" si="65"/>
        <v>0</v>
      </c>
      <c r="AF73">
        <f t="shared" si="66"/>
        <v>0</v>
      </c>
      <c r="AG73">
        <f t="shared" si="67"/>
        <v>-1.425377515667404E-19</v>
      </c>
      <c r="AH73">
        <f t="shared" si="68"/>
        <v>-5.197440802614138E-14</v>
      </c>
      <c r="AI73">
        <f t="shared" si="69"/>
        <v>-5.1974550563892946E-14</v>
      </c>
      <c r="AJ73">
        <f t="shared" si="70"/>
        <v>-3.4814998890683242</v>
      </c>
      <c r="AK73">
        <f t="shared" si="92"/>
        <v>-2.2745799275246381</v>
      </c>
      <c r="AL73">
        <f t="shared" si="71"/>
        <v>-5.7560798165930143</v>
      </c>
      <c r="AN73">
        <f t="shared" si="72"/>
        <v>0</v>
      </c>
      <c r="AO73">
        <f t="shared" si="73"/>
        <v>0</v>
      </c>
      <c r="AP73">
        <f t="shared" si="74"/>
        <v>-5.112911987099725E-23</v>
      </c>
      <c r="AQ73">
        <f t="shared" si="75"/>
        <v>-1.8643522217680191E-17</v>
      </c>
      <c r="AR73">
        <f t="shared" si="76"/>
        <v>-1.8643573346800061E-17</v>
      </c>
      <c r="AS73">
        <f t="shared" si="77"/>
        <v>-1.2488342435771501E-3</v>
      </c>
      <c r="AT73">
        <f t="shared" si="78"/>
        <v>-8.159050391370712E-4</v>
      </c>
      <c r="AU73">
        <f t="shared" si="79"/>
        <v>-2.0647392827142399E-3</v>
      </c>
      <c r="AW73">
        <v>70</v>
      </c>
      <c r="AX73">
        <f>IF(Z73&gt;0, (R73*SUMPRODUCT(K73:$K$98, X73:$X$98)-K73*$AZ$3)/Z73, 0)</f>
        <v>-1.0177128078937336E+22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50</v>
      </c>
      <c r="R74">
        <f t="shared" si="62"/>
        <v>2000000</v>
      </c>
      <c r="S74">
        <f t="shared" si="63"/>
        <v>-9.8045557752180949E+22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-29.012499075569359</v>
      </c>
      <c r="AC74">
        <f t="shared" si="64"/>
        <v>-25.904017031758354</v>
      </c>
      <c r="AE74">
        <f t="shared" si="65"/>
        <v>0</v>
      </c>
      <c r="AF74">
        <f t="shared" si="66"/>
        <v>0</v>
      </c>
      <c r="AG74">
        <f t="shared" si="67"/>
        <v>-1.3210194130994241E-20</v>
      </c>
      <c r="AH74">
        <f t="shared" si="68"/>
        <v>-5.1160871968031502E-15</v>
      </c>
      <c r="AI74">
        <f t="shared" si="69"/>
        <v>-5.116100406997281E-15</v>
      </c>
      <c r="AJ74">
        <f t="shared" si="70"/>
        <v>-3.108482043811005</v>
      </c>
      <c r="AK74">
        <f t="shared" si="92"/>
        <v>-2.0308749352898552</v>
      </c>
      <c r="AL74">
        <f t="shared" si="71"/>
        <v>-5.1393569791008655</v>
      </c>
      <c r="AN74">
        <f t="shared" si="72"/>
        <v>0</v>
      </c>
      <c r="AO74">
        <f t="shared" si="73"/>
        <v>0</v>
      </c>
      <c r="AP74">
        <f t="shared" si="74"/>
        <v>-4.230869114489184E-24</v>
      </c>
      <c r="AQ74">
        <f t="shared" si="75"/>
        <v>-1.6385448308592636E-18</v>
      </c>
      <c r="AR74">
        <f t="shared" si="76"/>
        <v>-1.6385490617283781E-18</v>
      </c>
      <c r="AS74">
        <f t="shared" si="77"/>
        <v>-9.9556301305576403E-4</v>
      </c>
      <c r="AT74">
        <f t="shared" si="78"/>
        <v>-6.5043450186309869E-4</v>
      </c>
      <c r="AU74">
        <f t="shared" si="79"/>
        <v>-1.6459975149188644E-3</v>
      </c>
      <c r="AW74">
        <v>71</v>
      </c>
      <c r="AX74">
        <f>IF(Z74&gt;0, (R74*SUMPRODUCT(K74:$K$98, X74:$X$98)-K74*$AZ$3)/Z74, 0)</f>
        <v>-9.8045557752180949E+22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50</v>
      </c>
      <c r="R75">
        <f t="shared" si="62"/>
        <v>2000000</v>
      </c>
      <c r="S75">
        <f t="shared" si="63"/>
        <v>-1.0008190620288245E+24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-25.904017031758354</v>
      </c>
      <c r="AC75">
        <f t="shared" si="64"/>
        <v>-23.128586635498529</v>
      </c>
      <c r="AE75">
        <f t="shared" si="65"/>
        <v>0</v>
      </c>
      <c r="AF75">
        <f t="shared" si="66"/>
        <v>0</v>
      </c>
      <c r="AG75">
        <f t="shared" si="67"/>
        <v>-1.1554829195905345E-21</v>
      </c>
      <c r="AH75">
        <f t="shared" si="68"/>
        <v>-4.7690437080375058E-16</v>
      </c>
      <c r="AI75">
        <f t="shared" si="69"/>
        <v>-4.7690552628667021E-16</v>
      </c>
      <c r="AJ75">
        <f t="shared" si="70"/>
        <v>-2.775430396259825</v>
      </c>
      <c r="AK75">
        <f t="shared" si="92"/>
        <v>-1.8132811922230849</v>
      </c>
      <c r="AL75">
        <f t="shared" si="71"/>
        <v>-4.5887115884829104</v>
      </c>
      <c r="AN75">
        <f t="shared" si="72"/>
        <v>0</v>
      </c>
      <c r="AO75">
        <f t="shared" si="73"/>
        <v>0</v>
      </c>
      <c r="AP75">
        <f t="shared" si="74"/>
        <v>-3.3041967359357495E-25</v>
      </c>
      <c r="AQ75">
        <f t="shared" si="75"/>
        <v>-1.3637465674712458E-19</v>
      </c>
      <c r="AR75">
        <f t="shared" si="76"/>
        <v>-1.363749871667982E-19</v>
      </c>
      <c r="AS75">
        <f t="shared" si="77"/>
        <v>-7.9365673872430135E-4</v>
      </c>
      <c r="AT75">
        <f t="shared" si="78"/>
        <v>-5.1852240263320997E-4</v>
      </c>
      <c r="AU75">
        <f t="shared" si="79"/>
        <v>-1.3121791413575115E-3</v>
      </c>
      <c r="AW75">
        <v>72</v>
      </c>
      <c r="AX75">
        <f>IF(Z75&gt;0, (R75*SUMPRODUCT(K75:$K$98, X75:$X$98)-K75*$AZ$3)/Z75, 0)</f>
        <v>-1.0008190620288245E+24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50</v>
      </c>
      <c r="R76">
        <f t="shared" si="62"/>
        <v>2000000</v>
      </c>
      <c r="S76">
        <f t="shared" si="63"/>
        <v>-1.0866697164668912E+25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-23.128586635498529</v>
      </c>
      <c r="AC76">
        <f t="shared" si="64"/>
        <v>-20.650523781695117</v>
      </c>
      <c r="AE76">
        <f t="shared" si="65"/>
        <v>0</v>
      </c>
      <c r="AF76">
        <f t="shared" si="66"/>
        <v>0</v>
      </c>
      <c r="AG76">
        <f t="shared" si="67"/>
        <v>-9.5017480789087117E-23</v>
      </c>
      <c r="AH76">
        <f t="shared" si="68"/>
        <v>-4.1956424384221684E-17</v>
      </c>
      <c r="AI76">
        <f t="shared" si="69"/>
        <v>-4.1956519401702473E-17</v>
      </c>
      <c r="AJ76">
        <f t="shared" si="70"/>
        <v>-2.4780628538034115</v>
      </c>
      <c r="AK76">
        <f t="shared" si="92"/>
        <v>-1.6190010644848971</v>
      </c>
      <c r="AL76">
        <f t="shared" si="71"/>
        <v>-4.0970639182883088</v>
      </c>
      <c r="AN76">
        <f t="shared" si="72"/>
        <v>0</v>
      </c>
      <c r="AO76">
        <f t="shared" si="73"/>
        <v>0</v>
      </c>
      <c r="AP76">
        <f t="shared" si="74"/>
        <v>-2.4259835785447066E-26</v>
      </c>
      <c r="AQ76">
        <f t="shared" si="75"/>
        <v>-1.071230217064066E-20</v>
      </c>
      <c r="AR76">
        <f t="shared" si="76"/>
        <v>-1.0712326430476446E-20</v>
      </c>
      <c r="AS76">
        <f t="shared" si="77"/>
        <v>-6.3269829298812194E-4</v>
      </c>
      <c r="AT76">
        <f t="shared" si="78"/>
        <v>-4.1336288475224008E-4</v>
      </c>
      <c r="AU76">
        <f t="shared" si="79"/>
        <v>-1.046061177740362E-3</v>
      </c>
      <c r="AW76">
        <v>73</v>
      </c>
      <c r="AX76">
        <f>IF(Z76&gt;0, (R76*SUMPRODUCT(K76:$K$98, X76:$X$98)-K76*$AZ$3)/Z76, 0)</f>
        <v>-1.0866697164668912E+25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50</v>
      </c>
      <c r="R77">
        <f t="shared" si="62"/>
        <v>2000000</v>
      </c>
      <c r="S77">
        <f t="shared" si="63"/>
        <v>-1.2607504349633521E+26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-20.650523781695117</v>
      </c>
      <c r="AC77">
        <f t="shared" si="64"/>
        <v>-18.437967662227781</v>
      </c>
      <c r="AE77">
        <f t="shared" si="65"/>
        <v>0</v>
      </c>
      <c r="AF77">
        <f t="shared" si="66"/>
        <v>0</v>
      </c>
      <c r="AG77">
        <f t="shared" si="67"/>
        <v>-7.312298751165508E-24</v>
      </c>
      <c r="AH77">
        <f t="shared" si="68"/>
        <v>-3.4702002892012291E-18</v>
      </c>
      <c r="AI77">
        <f t="shared" si="69"/>
        <v>-3.4702076014999806E-18</v>
      </c>
      <c r="AJ77">
        <f t="shared" si="70"/>
        <v>-2.2125561194673367</v>
      </c>
      <c r="AK77">
        <f t="shared" si="92"/>
        <v>-1.4455366647186583</v>
      </c>
      <c r="AL77">
        <f t="shared" si="71"/>
        <v>-3.6580927841859951</v>
      </c>
      <c r="AN77">
        <f t="shared" si="72"/>
        <v>0</v>
      </c>
      <c r="AO77">
        <f t="shared" si="73"/>
        <v>0</v>
      </c>
      <c r="AP77">
        <f t="shared" si="74"/>
        <v>-1.6669410783697731E-27</v>
      </c>
      <c r="AQ77">
        <f t="shared" si="75"/>
        <v>-7.9108083642208741E-22</v>
      </c>
      <c r="AR77">
        <f t="shared" si="76"/>
        <v>-7.9108250336316582E-22</v>
      </c>
      <c r="AS77">
        <f t="shared" si="77"/>
        <v>-5.0438320550711356E-4</v>
      </c>
      <c r="AT77">
        <f t="shared" si="78"/>
        <v>-3.2953036093131383E-4</v>
      </c>
      <c r="AU77">
        <f t="shared" si="79"/>
        <v>-8.3391356643842756E-4</v>
      </c>
      <c r="AW77">
        <v>74</v>
      </c>
      <c r="AX77">
        <f>IF(Z77&gt;0, (R77*SUMPRODUCT(K77:$K$98, X77:$X$98)-K77*$AZ$3)/Z77, 0)</f>
        <v>-1.2607504349633521E+26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50</v>
      </c>
      <c r="R78">
        <f t="shared" si="62"/>
        <v>2000000</v>
      </c>
      <c r="S78">
        <f t="shared" si="63"/>
        <v>-1.5705055081011183E+27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-18.437967662227781</v>
      </c>
      <c r="AC78">
        <f t="shared" si="64"/>
        <v>-16.462471126989087</v>
      </c>
      <c r="AE78">
        <f t="shared" si="65"/>
        <v>0</v>
      </c>
      <c r="AF78">
        <f t="shared" si="66"/>
        <v>0</v>
      </c>
      <c r="AG78">
        <f t="shared" si="67"/>
        <v>-5.2411376598397569E-25</v>
      </c>
      <c r="AH78">
        <f t="shared" si="68"/>
        <v>-2.6860247990679508E-19</v>
      </c>
      <c r="AI78">
        <f t="shared" si="69"/>
        <v>-2.6860300402056109E-19</v>
      </c>
      <c r="AJ78">
        <f t="shared" si="70"/>
        <v>-1.975496535238694</v>
      </c>
      <c r="AK78">
        <f t="shared" si="92"/>
        <v>-1.2906577363559448</v>
      </c>
      <c r="AL78">
        <f t="shared" si="71"/>
        <v>-3.2661542715946386</v>
      </c>
      <c r="AN78">
        <f t="shared" si="72"/>
        <v>0</v>
      </c>
      <c r="AO78">
        <f t="shared" si="73"/>
        <v>0</v>
      </c>
      <c r="AP78">
        <f t="shared" si="74"/>
        <v>-1.0667775473558423E-28</v>
      </c>
      <c r="AQ78">
        <f t="shared" si="75"/>
        <v>-5.4671163652936463E-23</v>
      </c>
      <c r="AR78">
        <f t="shared" si="76"/>
        <v>-5.4671270330691201E-23</v>
      </c>
      <c r="AS78">
        <f t="shared" si="77"/>
        <v>-4.0209120336982915E-4</v>
      </c>
      <c r="AT78">
        <f t="shared" si="78"/>
        <v>-2.6269958620162134E-4</v>
      </c>
      <c r="AU78">
        <f t="shared" si="79"/>
        <v>-6.6479078957145049E-4</v>
      </c>
      <c r="AW78">
        <v>75</v>
      </c>
      <c r="AX78">
        <f>IF(Z78&gt;0, (R78*SUMPRODUCT(K78:$K$98, X78:$X$98)-K78*$AZ$3)/Z78, 0)</f>
        <v>-1.5705055081011183E+27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50</v>
      </c>
      <c r="R79">
        <f t="shared" si="62"/>
        <v>2000000</v>
      </c>
      <c r="S79">
        <f t="shared" si="63"/>
        <v>-2.1112529863526663E+28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-16.462471126989087</v>
      </c>
      <c r="AC79">
        <f t="shared" si="64"/>
        <v>-14.698634934811688</v>
      </c>
      <c r="AE79">
        <f t="shared" si="65"/>
        <v>0</v>
      </c>
      <c r="AF79">
        <f t="shared" si="66"/>
        <v>0</v>
      </c>
      <c r="AG79">
        <f t="shared" si="67"/>
        <v>-3.4810217036577374E-26</v>
      </c>
      <c r="AH79">
        <f t="shared" si="68"/>
        <v>-1.9362496451502342E-20</v>
      </c>
      <c r="AI79">
        <f t="shared" si="69"/>
        <v>-1.9362531261719379E-20</v>
      </c>
      <c r="AJ79">
        <f t="shared" si="70"/>
        <v>-1.7638361921773988</v>
      </c>
      <c r="AK79">
        <f t="shared" si="92"/>
        <v>-1.1523729788892361</v>
      </c>
      <c r="AL79">
        <f t="shared" si="71"/>
        <v>-2.9162091710666349</v>
      </c>
      <c r="AN79">
        <f t="shared" si="72"/>
        <v>0</v>
      </c>
      <c r="AO79">
        <f t="shared" si="73"/>
        <v>0</v>
      </c>
      <c r="AP79">
        <f t="shared" si="74"/>
        <v>-6.3261139162300704E-30</v>
      </c>
      <c r="AQ79">
        <f t="shared" si="75"/>
        <v>-3.5187760572160968E-24</v>
      </c>
      <c r="AR79">
        <f t="shared" si="76"/>
        <v>-3.5187823833300128E-24</v>
      </c>
      <c r="AS79">
        <f t="shared" si="77"/>
        <v>-3.2054464554354887E-4</v>
      </c>
      <c r="AT79">
        <f t="shared" si="78"/>
        <v>-2.0942250175511897E-4</v>
      </c>
      <c r="AU79">
        <f t="shared" si="79"/>
        <v>-5.2996714729866784E-4</v>
      </c>
      <c r="AW79">
        <v>76</v>
      </c>
      <c r="AX79">
        <f>IF(Z79&gt;0, (R79*SUMPRODUCT(K79:$K$98, X79:$X$98)-K79*$AZ$3)/Z79, 0)</f>
        <v>-2.1112529863526663E+28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50</v>
      </c>
      <c r="R80">
        <f t="shared" si="62"/>
        <v>2000000</v>
      </c>
      <c r="S80">
        <f t="shared" si="63"/>
        <v>-3.1254732597908632E+29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-14.698634934811688</v>
      </c>
      <c r="AC80">
        <f t="shared" si="64"/>
        <v>-13.123781191796146</v>
      </c>
      <c r="AE80">
        <f t="shared" si="65"/>
        <v>0</v>
      </c>
      <c r="AF80">
        <f t="shared" si="66"/>
        <v>0</v>
      </c>
      <c r="AG80">
        <f t="shared" si="67"/>
        <v>-2.0994870377925273E-27</v>
      </c>
      <c r="AH80">
        <f t="shared" si="68"/>
        <v>-1.2945051131367628E-21</v>
      </c>
      <c r="AI80">
        <f t="shared" si="69"/>
        <v>-1.2945072126238007E-21</v>
      </c>
      <c r="AJ80">
        <f t="shared" si="70"/>
        <v>-1.5748537430155416</v>
      </c>
      <c r="AK80">
        <f t="shared" si="92"/>
        <v>-1.0289044454368181</v>
      </c>
      <c r="AL80">
        <f t="shared" si="71"/>
        <v>-2.6037581884523595</v>
      </c>
      <c r="AN80">
        <f t="shared" si="72"/>
        <v>0</v>
      </c>
      <c r="AO80">
        <f t="shared" si="73"/>
        <v>0</v>
      </c>
      <c r="AP80">
        <f t="shared" si="74"/>
        <v>-3.4066338074906781E-31</v>
      </c>
      <c r="AQ80">
        <f t="shared" si="75"/>
        <v>-2.1004677823674333E-25</v>
      </c>
      <c r="AR80">
        <f t="shared" si="76"/>
        <v>-2.1004711890012405E-25</v>
      </c>
      <c r="AS80">
        <f t="shared" si="77"/>
        <v>-2.5553622890908022E-4</v>
      </c>
      <c r="AT80">
        <f t="shared" si="78"/>
        <v>-1.6695033622059869E-4</v>
      </c>
      <c r="AU80">
        <f t="shared" si="79"/>
        <v>-4.2248656512967886E-4</v>
      </c>
      <c r="AW80">
        <v>77</v>
      </c>
      <c r="AX80">
        <f>IF(Z80&gt;0, (R80*SUMPRODUCT(K80:$K$98, X80:$X$98)-K80*$AZ$3)/Z80, 0)</f>
        <v>-3.1254732597908632E+29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50</v>
      </c>
      <c r="R81">
        <f t="shared" si="62"/>
        <v>2000000</v>
      </c>
      <c r="S81">
        <f t="shared" si="63"/>
        <v>-5.1448537256383924E+30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-13.123781191796146</v>
      </c>
      <c r="AC81">
        <f t="shared" si="64"/>
        <v>-11.717661778389418</v>
      </c>
      <c r="AE81">
        <f t="shared" si="65"/>
        <v>0</v>
      </c>
      <c r="AF81">
        <f t="shared" si="66"/>
        <v>0</v>
      </c>
      <c r="AG81">
        <f t="shared" si="67"/>
        <v>-1.1387750170618744E-28</v>
      </c>
      <c r="AH81">
        <f t="shared" si="68"/>
        <v>-7.8584586628336573E-23</v>
      </c>
      <c r="AI81">
        <f t="shared" si="69"/>
        <v>-7.858470050583828E-23</v>
      </c>
      <c r="AJ81">
        <f t="shared" si="70"/>
        <v>-1.4061194134067279</v>
      </c>
      <c r="AK81">
        <f t="shared" si="92"/>
        <v>-0.91866468342573038</v>
      </c>
      <c r="AL81">
        <f t="shared" si="71"/>
        <v>-2.3247840968324582</v>
      </c>
      <c r="AN81">
        <f t="shared" si="72"/>
        <v>0</v>
      </c>
      <c r="AO81">
        <f t="shared" si="73"/>
        <v>0</v>
      </c>
      <c r="AP81">
        <f t="shared" si="74"/>
        <v>-1.6498032795020245E-32</v>
      </c>
      <c r="AQ81">
        <f t="shared" si="75"/>
        <v>-1.1384962507541227E-26</v>
      </c>
      <c r="AR81">
        <f t="shared" si="76"/>
        <v>-1.1384979005574023E-26</v>
      </c>
      <c r="AS81">
        <f t="shared" si="77"/>
        <v>-2.0371191717879399E-4</v>
      </c>
      <c r="AT81">
        <f t="shared" si="78"/>
        <v>-1.3309178589014561E-4</v>
      </c>
      <c r="AU81">
        <f t="shared" si="79"/>
        <v>-3.368037030689396E-4</v>
      </c>
      <c r="AW81">
        <v>78</v>
      </c>
      <c r="AX81">
        <f>IF(Z81&gt;0, (R81*SUMPRODUCT(K81:$K$98, X81:$X$98)-K81*$AZ$3)/Z81, 0)</f>
        <v>-5.1448537256383924E+30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50</v>
      </c>
      <c r="R82">
        <f t="shared" si="62"/>
        <v>2000000</v>
      </c>
      <c r="S82">
        <f t="shared" si="63"/>
        <v>-9.5284386535848245E+31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-11.717661778389418</v>
      </c>
      <c r="AC82">
        <f t="shared" si="64"/>
        <v>-10.462198016419119</v>
      </c>
      <c r="AE82">
        <f t="shared" si="65"/>
        <v>0</v>
      </c>
      <c r="AF82">
        <f t="shared" si="66"/>
        <v>0</v>
      </c>
      <c r="AG82">
        <f t="shared" si="67"/>
        <v>-5.4899855038070648E-30</v>
      </c>
      <c r="AH82">
        <f t="shared" si="68"/>
        <v>-4.2899496474127405E-24</v>
      </c>
      <c r="AI82">
        <f t="shared" si="69"/>
        <v>-4.289955137398244E-24</v>
      </c>
      <c r="AJ82">
        <f t="shared" si="70"/>
        <v>-1.2554637619702991</v>
      </c>
      <c r="AK82">
        <f t="shared" si="92"/>
        <v>-0.82023632448725936</v>
      </c>
      <c r="AL82">
        <f t="shared" si="71"/>
        <v>-2.0757000864575583</v>
      </c>
      <c r="AN82">
        <f t="shared" si="72"/>
        <v>0</v>
      </c>
      <c r="AO82">
        <f t="shared" si="73"/>
        <v>0</v>
      </c>
      <c r="AP82">
        <f t="shared" si="74"/>
        <v>-7.1014561017130073E-34</v>
      </c>
      <c r="AQ82">
        <f t="shared" si="75"/>
        <v>-5.5491747798850663E-28</v>
      </c>
      <c r="AR82">
        <f t="shared" si="76"/>
        <v>-5.549181881341167E-28</v>
      </c>
      <c r="AS82">
        <f t="shared" si="77"/>
        <v>-1.6239789315911589E-4</v>
      </c>
      <c r="AT82">
        <f t="shared" si="78"/>
        <v>-1.0609995686395537E-4</v>
      </c>
      <c r="AU82">
        <f t="shared" si="79"/>
        <v>-2.6849785002307122E-4</v>
      </c>
      <c r="AW82">
        <v>79</v>
      </c>
      <c r="AX82">
        <f>IF(Z82&gt;0, (R82*SUMPRODUCT(K82:$K$98, X82:$X$98)-K82*$AZ$3)/Z82, 0)</f>
        <v>-9.5284386535848245E+31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50</v>
      </c>
      <c r="R83">
        <f t="shared" si="62"/>
        <v>2000000</v>
      </c>
      <c r="S83">
        <f t="shared" si="63"/>
        <v>-2.0147273335164802E+33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-10.462198016419119</v>
      </c>
      <c r="AC83">
        <f t="shared" si="64"/>
        <v>-9.3412482289456413</v>
      </c>
      <c r="AE83">
        <f t="shared" si="65"/>
        <v>0</v>
      </c>
      <c r="AF83">
        <f t="shared" si="66"/>
        <v>0</v>
      </c>
      <c r="AG83">
        <f t="shared" si="67"/>
        <v>-2.3182413008318953E-31</v>
      </c>
      <c r="AH83">
        <f t="shared" si="68"/>
        <v>-2.081304607474322E-25</v>
      </c>
      <c r="AI83">
        <f t="shared" si="69"/>
        <v>-2.0813069257156226E-25</v>
      </c>
      <c r="AJ83">
        <f t="shared" si="70"/>
        <v>-1.120949787473478</v>
      </c>
      <c r="AK83">
        <f t="shared" si="92"/>
        <v>-0.73235386114933843</v>
      </c>
      <c r="AL83">
        <f t="shared" si="71"/>
        <v>-1.8533036486228163</v>
      </c>
      <c r="AN83">
        <f t="shared" si="72"/>
        <v>0</v>
      </c>
      <c r="AO83">
        <f t="shared" si="73"/>
        <v>0</v>
      </c>
      <c r="AP83">
        <f t="shared" si="74"/>
        <v>-2.6774219849324261E-35</v>
      </c>
      <c r="AQ83">
        <f t="shared" si="75"/>
        <v>-2.4037750994226592E-29</v>
      </c>
      <c r="AR83">
        <f t="shared" si="76"/>
        <v>-2.4037777768446438E-29</v>
      </c>
      <c r="AS83">
        <f t="shared" si="77"/>
        <v>-1.2946260615363152E-4</v>
      </c>
      <c r="AT83">
        <f t="shared" si="78"/>
        <v>-8.4582236020372542E-5</v>
      </c>
      <c r="AU83">
        <f t="shared" si="79"/>
        <v>-2.1404484217400405E-4</v>
      </c>
      <c r="AW83">
        <v>80</v>
      </c>
      <c r="AX83">
        <f>IF(Z83&gt;0, (R83*SUMPRODUCT(K83:$K$98, X83:$X$98)-K83*$AZ$3)/Z83, 0)</f>
        <v>-2.0147273335164802E+33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50</v>
      </c>
      <c r="R84">
        <f t="shared" si="62"/>
        <v>2000000</v>
      </c>
      <c r="S84">
        <f t="shared" si="63"/>
        <v>-4.9556253092568486E+34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-9.3412482289456413</v>
      </c>
      <c r="AC84">
        <f t="shared" si="64"/>
        <v>-8.3404002044157508</v>
      </c>
      <c r="AE84">
        <f t="shared" si="65"/>
        <v>0</v>
      </c>
      <c r="AF84">
        <f t="shared" si="66"/>
        <v>0</v>
      </c>
      <c r="AG84">
        <f t="shared" si="67"/>
        <v>-8.415083550441474E-33</v>
      </c>
      <c r="AH84">
        <f t="shared" si="68"/>
        <v>-8.8436322092766459E-27</v>
      </c>
      <c r="AI84">
        <f t="shared" si="69"/>
        <v>-8.8436406243601962E-27</v>
      </c>
      <c r="AJ84">
        <f t="shared" si="70"/>
        <v>-1.0008480245298905</v>
      </c>
      <c r="AK84">
        <f t="shared" si="92"/>
        <v>-0.65388737602619496</v>
      </c>
      <c r="AL84">
        <f t="shared" si="71"/>
        <v>-1.6547354005560855</v>
      </c>
      <c r="AN84">
        <f t="shared" si="72"/>
        <v>0</v>
      </c>
      <c r="AO84">
        <f t="shared" si="73"/>
        <v>0</v>
      </c>
      <c r="AP84">
        <f t="shared" si="74"/>
        <v>-8.6775793968833355E-37</v>
      </c>
      <c r="AQ84">
        <f t="shared" si="75"/>
        <v>-9.1194959851357438E-31</v>
      </c>
      <c r="AR84">
        <f t="shared" si="76"/>
        <v>-9.1195046627151407E-31</v>
      </c>
      <c r="AS84">
        <f t="shared" si="77"/>
        <v>-1.0320679699747405E-4</v>
      </c>
      <c r="AT84">
        <f t="shared" si="78"/>
        <v>-6.7428440705016363E-5</v>
      </c>
      <c r="AU84">
        <f t="shared" si="79"/>
        <v>-1.7063523770249043E-4</v>
      </c>
      <c r="AW84">
        <v>81</v>
      </c>
      <c r="AX84">
        <f>IF(Z84&gt;0, (R84*SUMPRODUCT(K84:$K$98, X84:$X$98)-K84*$AZ$3)/Z84, 0)</f>
        <v>-4.9556253092568486E+34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50</v>
      </c>
      <c r="R85">
        <f t="shared" si="62"/>
        <v>2000000</v>
      </c>
      <c r="S85">
        <f t="shared" si="63"/>
        <v>-1.4553748671910739E+36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-8.3404002044157508</v>
      </c>
      <c r="AC85">
        <f t="shared" si="64"/>
        <v>-7.4467858967997786</v>
      </c>
      <c r="AE85">
        <f t="shared" si="65"/>
        <v>0</v>
      </c>
      <c r="AF85">
        <f t="shared" si="66"/>
        <v>0</v>
      </c>
      <c r="AG85">
        <f t="shared" si="67"/>
        <v>-2.558373813054895E-34</v>
      </c>
      <c r="AH85">
        <f t="shared" si="68"/>
        <v>-3.230038133452628E-28</v>
      </c>
      <c r="AI85">
        <f t="shared" si="69"/>
        <v>-3.2300406918264412E-28</v>
      </c>
      <c r="AJ85">
        <f t="shared" si="70"/>
        <v>-0.89361430761597216</v>
      </c>
      <c r="AK85">
        <f t="shared" si="92"/>
        <v>-0.58382801430910258</v>
      </c>
      <c r="AL85">
        <f t="shared" si="71"/>
        <v>-1.4774423219250747</v>
      </c>
      <c r="AN85">
        <f t="shared" si="72"/>
        <v>0</v>
      </c>
      <c r="AO85">
        <f t="shared" si="73"/>
        <v>0</v>
      </c>
      <c r="AP85">
        <f t="shared" si="74"/>
        <v>-2.3555164532635911E-38</v>
      </c>
      <c r="AQ85">
        <f t="shared" si="75"/>
        <v>-2.9739234857674927E-32</v>
      </c>
      <c r="AR85">
        <f t="shared" si="76"/>
        <v>-2.9739258412839457E-32</v>
      </c>
      <c r="AS85">
        <f t="shared" si="77"/>
        <v>-8.2275826688037206E-5</v>
      </c>
      <c r="AT85">
        <f t="shared" si="78"/>
        <v>-5.3753540102851053E-5</v>
      </c>
      <c r="AU85">
        <f t="shared" si="79"/>
        <v>-1.3602936679088827E-4</v>
      </c>
      <c r="AW85">
        <v>82</v>
      </c>
      <c r="AX85">
        <f>IF(Z85&gt;0, (R85*SUMPRODUCT(K85:$K$98, X85:$X$98)-K85*$AZ$3)/Z85, 0)</f>
        <v>-1.4553748671910739E+36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50</v>
      </c>
      <c r="R86">
        <f t="shared" si="62"/>
        <v>2000000</v>
      </c>
      <c r="S86">
        <f t="shared" si="63"/>
        <v>-5.3027073244512891E+37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-7.4467858967997786</v>
      </c>
      <c r="AC86">
        <f t="shared" si="64"/>
        <v>-6.6489159792855164</v>
      </c>
      <c r="AE86">
        <f t="shared" si="65"/>
        <v>0</v>
      </c>
      <c r="AF86">
        <f t="shared" si="66"/>
        <v>0</v>
      </c>
      <c r="AG86">
        <f t="shared" si="67"/>
        <v>-6.2693597557484746E-36</v>
      </c>
      <c r="AH86">
        <f t="shared" si="68"/>
        <v>-9.8803859094674451E-30</v>
      </c>
      <c r="AI86">
        <f t="shared" si="69"/>
        <v>-9.8803921788272007E-30</v>
      </c>
      <c r="AJ86">
        <f t="shared" si="70"/>
        <v>-0.79786991751426228</v>
      </c>
      <c r="AK86">
        <f t="shared" si="92"/>
        <v>-0.52127501277598454</v>
      </c>
      <c r="AL86">
        <f t="shared" si="71"/>
        <v>-1.3191449302902467</v>
      </c>
      <c r="AN86">
        <f t="shared" si="72"/>
        <v>0</v>
      </c>
      <c r="AO86">
        <f t="shared" si="73"/>
        <v>0</v>
      </c>
      <c r="AP86">
        <f t="shared" si="74"/>
        <v>-5.1537970207934673E-40</v>
      </c>
      <c r="AQ86">
        <f t="shared" si="75"/>
        <v>-8.1222812932073872E-34</v>
      </c>
      <c r="AR86">
        <f t="shared" si="76"/>
        <v>-8.1222864470044068E-34</v>
      </c>
      <c r="AS86">
        <f t="shared" si="77"/>
        <v>-6.5589785306152231E-5</v>
      </c>
      <c r="AT86">
        <f t="shared" si="78"/>
        <v>-4.2851993066686108E-5</v>
      </c>
      <c r="AU86">
        <f t="shared" si="79"/>
        <v>-1.0844177837283833E-4</v>
      </c>
      <c r="AW86">
        <v>83</v>
      </c>
      <c r="AX86">
        <f>IF(Z86&gt;0, (R86*SUMPRODUCT(K86:$K$98, X86:$X$98)-K86*$AZ$3)/Z86, 0)</f>
        <v>-5.3027073244512891E+37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50</v>
      </c>
      <c r="R87">
        <f t="shared" si="62"/>
        <v>2000000</v>
      </c>
      <c r="S87">
        <f t="shared" si="63"/>
        <v>-2.5443594591856483E+39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-6.6489159792855164</v>
      </c>
      <c r="AC87">
        <f t="shared" si="64"/>
        <v>-5.936532124362067</v>
      </c>
      <c r="AE87">
        <f t="shared" si="65"/>
        <v>0</v>
      </c>
      <c r="AF87">
        <f t="shared" si="66"/>
        <v>0</v>
      </c>
      <c r="AG87">
        <f t="shared" si="67"/>
        <v>-1.1666064130463159E-37</v>
      </c>
      <c r="AH87">
        <f t="shared" si="68"/>
        <v>-2.4360022067545434E-31</v>
      </c>
      <c r="AI87">
        <f t="shared" si="69"/>
        <v>-2.4360033733609564E-31</v>
      </c>
      <c r="AJ87">
        <f t="shared" si="70"/>
        <v>-0.71238385492344936</v>
      </c>
      <c r="AK87">
        <f t="shared" si="92"/>
        <v>-0.46542411854998617</v>
      </c>
      <c r="AL87">
        <f t="shared" si="71"/>
        <v>-1.1778079734734355</v>
      </c>
      <c r="AN87">
        <f t="shared" si="72"/>
        <v>0</v>
      </c>
      <c r="AO87">
        <f t="shared" si="73"/>
        <v>0</v>
      </c>
      <c r="AP87">
        <f t="shared" si="74"/>
        <v>-8.5626946117979123E-42</v>
      </c>
      <c r="AQ87">
        <f t="shared" si="75"/>
        <v>-1.7879845967619271E-35</v>
      </c>
      <c r="AR87">
        <f t="shared" si="76"/>
        <v>-1.7879854530313883E-35</v>
      </c>
      <c r="AS87">
        <f t="shared" si="77"/>
        <v>-5.2287775275950496E-5</v>
      </c>
      <c r="AT87">
        <f t="shared" si="78"/>
        <v>-3.4161346513620939E-5</v>
      </c>
      <c r="AU87">
        <f t="shared" si="79"/>
        <v>-8.6449121789571428E-5</v>
      </c>
      <c r="AW87">
        <v>84</v>
      </c>
      <c r="AX87">
        <f>IF(Z87&gt;0, (R87*SUMPRODUCT(K87:$K$98, X87:$X$98)-K87*$AZ$3)/Z87, 0)</f>
        <v>-2.5443594591856483E+39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50</v>
      </c>
      <c r="R88">
        <f t="shared" si="62"/>
        <v>2000000</v>
      </c>
      <c r="S88">
        <f t="shared" si="63"/>
        <v>-1.7872488682761182E+41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-5.936532124362067</v>
      </c>
      <c r="AC88">
        <f t="shared" si="64"/>
        <v>-5.3004751110375592</v>
      </c>
      <c r="AE88">
        <f t="shared" si="65"/>
        <v>0</v>
      </c>
      <c r="AF88">
        <f t="shared" si="66"/>
        <v>0</v>
      </c>
      <c r="AG88">
        <f t="shared" si="67"/>
        <v>-1.4828587123823738E-39</v>
      </c>
      <c r="AH88">
        <f t="shared" si="68"/>
        <v>-4.560447047168116E-33</v>
      </c>
      <c r="AI88">
        <f t="shared" si="69"/>
        <v>-4.5604485300268283E-33</v>
      </c>
      <c r="AJ88">
        <f t="shared" si="70"/>
        <v>-0.63605701332450781</v>
      </c>
      <c r="AK88">
        <f t="shared" si="92"/>
        <v>-0.41555724870534472</v>
      </c>
      <c r="AL88">
        <f t="shared" si="71"/>
        <v>-1.0516142620298525</v>
      </c>
      <c r="AN88">
        <f t="shared" si="72"/>
        <v>0</v>
      </c>
      <c r="AO88">
        <f t="shared" si="73"/>
        <v>0</v>
      </c>
      <c r="AP88">
        <f t="shared" si="74"/>
        <v>-9.7177975277716607E-44</v>
      </c>
      <c r="AQ88">
        <f t="shared" si="75"/>
        <v>-2.988652976203175E-37</v>
      </c>
      <c r="AR88">
        <f t="shared" si="76"/>
        <v>-2.9886539479829276E-37</v>
      </c>
      <c r="AS88">
        <f t="shared" si="77"/>
        <v>-4.1683494320751318E-5</v>
      </c>
      <c r="AT88">
        <f t="shared" si="78"/>
        <v>-2.7233216289557501E-5</v>
      </c>
      <c r="AU88">
        <f t="shared" si="79"/>
        <v>-6.8916710610308812E-5</v>
      </c>
      <c r="AW88">
        <v>85</v>
      </c>
      <c r="AX88">
        <f>IF(Z88&gt;0, (R88*SUMPRODUCT(K88:$K$98, X88:$X$98)-K88*$AZ$3)/Z88, 0)</f>
        <v>-1.7872488682761182E+41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-5.3004751110375592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-5.3004751110375592</v>
      </c>
      <c r="AK89">
        <f t="shared" si="92"/>
        <v>-0.37103325777262919</v>
      </c>
      <c r="AL89">
        <f t="shared" si="71"/>
        <v>-5.6715083688101888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-3.4706419742041643E-39</v>
      </c>
      <c r="AR89">
        <f t="shared" si="76"/>
        <v>-3.4706419742041643E-39</v>
      </c>
      <c r="AS89">
        <f t="shared" si="77"/>
        <v>-3.1014504702939932E-4</v>
      </c>
      <c r="AT89">
        <f t="shared" si="78"/>
        <v>-2.1710153292057955E-5</v>
      </c>
      <c r="AU89">
        <f t="shared" si="79"/>
        <v>-3.3185520032145727E-4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131635.03581267767</v>
      </c>
      <c r="AO91" s="6">
        <f t="shared" si="93"/>
        <v>-13163.503581267767</v>
      </c>
      <c r="AP91" s="6">
        <f t="shared" si="93"/>
        <v>-719.21846686115509</v>
      </c>
      <c r="AQ91" s="6">
        <f t="shared" si="93"/>
        <v>-80881.039923974255</v>
      </c>
      <c r="AR91" s="6">
        <f t="shared" si="93"/>
        <v>36871.27384057454</v>
      </c>
      <c r="AS91" s="6">
        <f t="shared" si="93"/>
        <v>-22876.054750751788</v>
      </c>
      <c r="AT91" s="6">
        <f t="shared" si="93"/>
        <v>13344.365271271881</v>
      </c>
      <c r="AU91" s="6">
        <f t="shared" si="93"/>
        <v>27339.584361094618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f>'S.45.04.F'!C3*(1+C12)</f>
        <v>341626.28003505524</v>
      </c>
      <c r="K3">
        <v>1</v>
      </c>
      <c r="L3" s="2">
        <v>0</v>
      </c>
      <c r="O3">
        <f>$C$3</f>
        <v>341626.28003505524</v>
      </c>
      <c r="P3">
        <f>O3*C5</f>
        <v>34162.628003505524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341626.28003505524</v>
      </c>
      <c r="AF3">
        <f t="shared" ref="AF3:AF34" si="4">-$Z3*P3</f>
        <v>-34162.628003505524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307063.65203154972</v>
      </c>
      <c r="AJ3">
        <f t="shared" ref="AJ3:AJ34" si="8">AB3-AC3</f>
        <v>0</v>
      </c>
      <c r="AL3">
        <f t="shared" ref="AL3:AL34" si="9">SUM(AI3:AK3)</f>
        <v>307063.65203154972</v>
      </c>
      <c r="AN3">
        <f t="shared" ref="AN3:AN34" si="10">AE3*$K3</f>
        <v>341626.28003505524</v>
      </c>
      <c r="AO3">
        <f t="shared" ref="AO3:AO34" si="11">AF3*$K3</f>
        <v>-34162.628003505524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307063.65203154972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307063.65203154972</v>
      </c>
      <c r="AW3">
        <v>0</v>
      </c>
      <c r="AX3">
        <f>IF(Z3&gt;0, (R3*SUMPRODUCT(K3:$K$98, X3:$X$98)-K3*$AZ$3)/Z3, 0)</f>
        <v>0</v>
      </c>
      <c r="AZ3">
        <f>C6*ABS(SUMPRODUCT(X4:X79, K4:K79))/1</f>
        <v>215646.14740417988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23397.935773269728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23104.944364733587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-23104.944364733587</v>
      </c>
      <c r="AK4">
        <f>G4*SUM(AB4, AE4:AF4)</f>
        <v>0</v>
      </c>
      <c r="AL4">
        <f t="shared" si="9"/>
        <v>-28149.154364733586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-4503.7589285714284</v>
      </c>
      <c r="AR4">
        <f t="shared" si="14"/>
        <v>-4503.7589285714284</v>
      </c>
      <c r="AS4">
        <f t="shared" si="15"/>
        <v>-20629.414611369273</v>
      </c>
      <c r="AT4">
        <f t="shared" si="16"/>
        <v>0</v>
      </c>
      <c r="AU4">
        <f t="shared" si="17"/>
        <v>-25133.173539940701</v>
      </c>
      <c r="AW4">
        <v>1</v>
      </c>
      <c r="AX4">
        <f>IF(Z4&gt;0, (R4*SUMPRODUCT(K4:$K$98, X4:$X$98)-K4*$AZ$3)/Z4, 0)</f>
        <v>23397.935773269728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50</v>
      </c>
      <c r="R5">
        <f t="shared" si="0"/>
        <v>2000000</v>
      </c>
      <c r="S5">
        <f t="shared" si="1"/>
        <v>40238.260127213915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23104.944364733587</v>
      </c>
      <c r="AC5">
        <f t="shared" si="2"/>
        <v>39230.600047531392</v>
      </c>
      <c r="AE5">
        <f t="shared" si="3"/>
        <v>0</v>
      </c>
      <c r="AF5">
        <f t="shared" si="4"/>
        <v>0</v>
      </c>
      <c r="AG5">
        <f t="shared" si="5"/>
        <v>-48.747883138464751</v>
      </c>
      <c r="AH5">
        <f t="shared" si="6"/>
        <v>-5290.90656141</v>
      </c>
      <c r="AI5">
        <f t="shared" si="7"/>
        <v>-5339.6544445484651</v>
      </c>
      <c r="AJ5">
        <f t="shared" si="8"/>
        <v>-16125.655682797806</v>
      </c>
      <c r="AK5">
        <f>G5*SUM(AB5, AE5:AF5)</f>
        <v>1617.3461055313512</v>
      </c>
      <c r="AL5">
        <f t="shared" si="9"/>
        <v>-19847.964021814918</v>
      </c>
      <c r="AN5">
        <f t="shared" si="10"/>
        <v>0</v>
      </c>
      <c r="AO5">
        <f t="shared" si="11"/>
        <v>0</v>
      </c>
      <c r="AP5">
        <f t="shared" si="12"/>
        <v>-38.861513981556719</v>
      </c>
      <c r="AQ5">
        <f t="shared" si="13"/>
        <v>-4217.8783174505734</v>
      </c>
      <c r="AR5">
        <f t="shared" si="14"/>
        <v>-4256.7398314321308</v>
      </c>
      <c r="AS5">
        <f t="shared" si="15"/>
        <v>-12855.273981822229</v>
      </c>
      <c r="AT5">
        <f t="shared" si="16"/>
        <v>1289.3384132105796</v>
      </c>
      <c r="AU5">
        <f t="shared" si="17"/>
        <v>-15822.67540004378</v>
      </c>
      <c r="AW5">
        <v>2</v>
      </c>
      <c r="AX5">
        <f>IF(Z5&gt;0, (R5*SUMPRODUCT(K5:$K$98, X5:$X$98)-K5*$AZ$3)/Z5, 0)</f>
        <v>40238.260127213915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50</v>
      </c>
      <c r="R6">
        <f t="shared" si="0"/>
        <v>2000000</v>
      </c>
      <c r="S6">
        <f t="shared" si="1"/>
        <v>55584.903284059284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39230.600047531392</v>
      </c>
      <c r="AC6">
        <f t="shared" si="2"/>
        <v>53431.841918803373</v>
      </c>
      <c r="AE6">
        <f t="shared" si="3"/>
        <v>0</v>
      </c>
      <c r="AF6">
        <f t="shared" si="4"/>
        <v>0</v>
      </c>
      <c r="AG6">
        <f t="shared" si="5"/>
        <v>-48.063267867668152</v>
      </c>
      <c r="AH6">
        <f t="shared" si="6"/>
        <v>-7885.4575764780584</v>
      </c>
      <c r="AI6">
        <f t="shared" si="7"/>
        <v>-7933.5208443457268</v>
      </c>
      <c r="AJ6">
        <f t="shared" si="8"/>
        <v>-14201.241871271981</v>
      </c>
      <c r="AK6">
        <f>G6*SUM(AB6, AE6:AF6)</f>
        <v>2746.1420033271979</v>
      </c>
      <c r="AL6">
        <f t="shared" si="9"/>
        <v>-19388.620712290511</v>
      </c>
      <c r="AN6">
        <f t="shared" si="10"/>
        <v>0</v>
      </c>
      <c r="AO6">
        <f t="shared" si="11"/>
        <v>0</v>
      </c>
      <c r="AP6">
        <f t="shared" si="12"/>
        <v>-34.210484713571191</v>
      </c>
      <c r="AQ6">
        <f t="shared" si="13"/>
        <v>-5612.7129479076912</v>
      </c>
      <c r="AR6">
        <f t="shared" si="14"/>
        <v>-5646.9234326212627</v>
      </c>
      <c r="AS6">
        <f t="shared" si="15"/>
        <v>-10108.163458392159</v>
      </c>
      <c r="AT6">
        <f t="shared" si="16"/>
        <v>1954.6496356590499</v>
      </c>
      <c r="AU6">
        <f t="shared" si="17"/>
        <v>-13800.437255354373</v>
      </c>
      <c r="AW6">
        <v>3</v>
      </c>
      <c r="AX6">
        <f>IF(Z6&gt;0, (R6*SUMPRODUCT(K6:$K$98, X6:$X$98)-K6*$AZ$3)/Z6, 0)</f>
        <v>55584.903284059284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50</v>
      </c>
      <c r="R7">
        <f t="shared" si="0"/>
        <v>2000000</v>
      </c>
      <c r="S7">
        <f t="shared" si="1"/>
        <v>67914.289727466952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53431.841918803373</v>
      </c>
      <c r="AC7">
        <f t="shared" si="2"/>
        <v>64264.771996540803</v>
      </c>
      <c r="AE7">
        <f t="shared" si="3"/>
        <v>0</v>
      </c>
      <c r="AF7">
        <f t="shared" si="4"/>
        <v>0</v>
      </c>
      <c r="AG7">
        <f t="shared" si="5"/>
        <v>-47.313144446057457</v>
      </c>
      <c r="AH7">
        <f t="shared" si="6"/>
        <v>-10779.629717360613</v>
      </c>
      <c r="AI7">
        <f t="shared" si="7"/>
        <v>-10826.94286180667</v>
      </c>
      <c r="AJ7">
        <f t="shared" si="8"/>
        <v>-10832.93007773743</v>
      </c>
      <c r="AK7">
        <f>G7*SUM(AB7, AE7:AF7)</f>
        <v>3740.2289343162365</v>
      </c>
      <c r="AL7">
        <f t="shared" si="9"/>
        <v>-17919.644005227863</v>
      </c>
      <c r="AN7">
        <f t="shared" si="10"/>
        <v>0</v>
      </c>
      <c r="AO7">
        <f t="shared" si="11"/>
        <v>0</v>
      </c>
      <c r="AP7">
        <f t="shared" si="12"/>
        <v>-30.068358641648647</v>
      </c>
      <c r="AQ7">
        <f t="shared" si="13"/>
        <v>-6850.6495638926299</v>
      </c>
      <c r="AR7">
        <f t="shared" si="14"/>
        <v>-6880.7179225342788</v>
      </c>
      <c r="AS7">
        <f t="shared" si="15"/>
        <v>-6884.5229064975902</v>
      </c>
      <c r="AT7">
        <f t="shared" si="16"/>
        <v>2376.9831051308042</v>
      </c>
      <c r="AU7">
        <f t="shared" si="17"/>
        <v>-11388.257723901064</v>
      </c>
      <c r="AW7">
        <v>4</v>
      </c>
      <c r="AX7">
        <f>IF(Z7&gt;0, (R7*SUMPRODUCT(K7:$K$98, X7:$X$98)-K7*$AZ$3)/Z7, 0)</f>
        <v>67914.289727466952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50</v>
      </c>
      <c r="R8">
        <f t="shared" si="0"/>
        <v>2000000</v>
      </c>
      <c r="S8">
        <f t="shared" si="1"/>
        <v>77530.167392406976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64264.771996540803</v>
      </c>
      <c r="AC8">
        <f t="shared" si="2"/>
        <v>72097.732276974159</v>
      </c>
      <c r="AE8">
        <f t="shared" si="3"/>
        <v>0</v>
      </c>
      <c r="AF8">
        <f t="shared" si="4"/>
        <v>0</v>
      </c>
      <c r="AG8">
        <f t="shared" si="5"/>
        <v>-46.496566886062958</v>
      </c>
      <c r="AH8">
        <f t="shared" si="6"/>
        <v>-13737.844621357244</v>
      </c>
      <c r="AI8">
        <f t="shared" si="7"/>
        <v>-13784.341188243307</v>
      </c>
      <c r="AJ8">
        <f t="shared" si="8"/>
        <v>-7832.9602804333554</v>
      </c>
      <c r="AK8">
        <f t="shared" ref="AK8:AK39" si="30">G8*SUM(AB8:AB8, AE8:AF8)</f>
        <v>4498.5340397578566</v>
      </c>
      <c r="AL8">
        <f t="shared" si="9"/>
        <v>-17118.767428918807</v>
      </c>
      <c r="AN8">
        <f t="shared" si="10"/>
        <v>0</v>
      </c>
      <c r="AO8">
        <f t="shared" si="11"/>
        <v>0</v>
      </c>
      <c r="AP8">
        <f t="shared" si="12"/>
        <v>-26.383400749868247</v>
      </c>
      <c r="AQ8">
        <f t="shared" si="13"/>
        <v>-7795.2219778474127</v>
      </c>
      <c r="AR8">
        <f t="shared" si="14"/>
        <v>-7821.6053785972799</v>
      </c>
      <c r="AS8">
        <f t="shared" si="15"/>
        <v>-4444.6320228949762</v>
      </c>
      <c r="AT8">
        <f t="shared" si="16"/>
        <v>2552.5890255228887</v>
      </c>
      <c r="AU8">
        <f t="shared" si="17"/>
        <v>-9713.6483759693692</v>
      </c>
      <c r="AW8">
        <v>5</v>
      </c>
      <c r="AX8">
        <f>IF(Z8&gt;0, (R8*SUMPRODUCT(K8:$K$98, X8:$X$98)-K8*$AZ$3)/Z8, 0)</f>
        <v>77530.167392406976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50</v>
      </c>
      <c r="R9">
        <f t="shared" si="0"/>
        <v>2000000</v>
      </c>
      <c r="S9">
        <f t="shared" si="1"/>
        <v>84864.503472286728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72097.732276974159</v>
      </c>
      <c r="AC9">
        <f t="shared" si="2"/>
        <v>77412.876231560702</v>
      </c>
      <c r="AE9">
        <f t="shared" si="3"/>
        <v>0</v>
      </c>
      <c r="AF9">
        <f t="shared" si="4"/>
        <v>0</v>
      </c>
      <c r="AG9">
        <f t="shared" si="5"/>
        <v>-45.609691369278195</v>
      </c>
      <c r="AH9">
        <f t="shared" si="6"/>
        <v>-16876.393916965415</v>
      </c>
      <c r="AI9">
        <f t="shared" si="7"/>
        <v>-16922.003608334693</v>
      </c>
      <c r="AJ9">
        <f t="shared" si="8"/>
        <v>-5315.1439545865433</v>
      </c>
      <c r="AK9">
        <f t="shared" si="30"/>
        <v>5046.8412593881912</v>
      </c>
      <c r="AL9">
        <f t="shared" si="9"/>
        <v>-17190.306303533045</v>
      </c>
      <c r="AN9">
        <f t="shared" si="10"/>
        <v>0</v>
      </c>
      <c r="AO9">
        <f t="shared" si="11"/>
        <v>0</v>
      </c>
      <c r="AP9">
        <f t="shared" si="12"/>
        <v>-23.107289074968982</v>
      </c>
      <c r="AQ9">
        <f t="shared" si="13"/>
        <v>-8550.1063715823038</v>
      </c>
      <c r="AR9">
        <f t="shared" si="14"/>
        <v>-8573.2136606572731</v>
      </c>
      <c r="AS9">
        <f t="shared" si="15"/>
        <v>-2692.8173409310389</v>
      </c>
      <c r="AT9">
        <f t="shared" si="16"/>
        <v>2556.8868456478008</v>
      </c>
      <c r="AU9">
        <f t="shared" si="17"/>
        <v>-8709.1441559405121</v>
      </c>
      <c r="AW9">
        <v>6</v>
      </c>
      <c r="AX9">
        <f>IF(Z9&gt;0, (R9*SUMPRODUCT(K9:$K$98, X9:$X$98)-K9*$AZ$3)/Z9, 0)</f>
        <v>84864.503472286728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50</v>
      </c>
      <c r="R10">
        <f t="shared" si="0"/>
        <v>2000000</v>
      </c>
      <c r="S10">
        <f t="shared" si="1"/>
        <v>90220.353353678758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77412.876231560702</v>
      </c>
      <c r="AC10">
        <f t="shared" si="2"/>
        <v>80568.453728222928</v>
      </c>
      <c r="AE10">
        <f t="shared" si="3"/>
        <v>0</v>
      </c>
      <c r="AF10">
        <f t="shared" si="4"/>
        <v>0</v>
      </c>
      <c r="AG10">
        <f t="shared" si="5"/>
        <v>-44.650930047004593</v>
      </c>
      <c r="AH10">
        <f t="shared" si="6"/>
        <v>-20106.576343232598</v>
      </c>
      <c r="AI10">
        <f t="shared" si="7"/>
        <v>-20151.227273279605</v>
      </c>
      <c r="AJ10">
        <f t="shared" si="8"/>
        <v>-3155.5774966622266</v>
      </c>
      <c r="AK10">
        <f t="shared" si="30"/>
        <v>5418.9013362092501</v>
      </c>
      <c r="AL10">
        <f t="shared" si="9"/>
        <v>-17887.903433732579</v>
      </c>
      <c r="AN10">
        <f t="shared" si="10"/>
        <v>0</v>
      </c>
      <c r="AO10">
        <f t="shared" si="11"/>
        <v>0</v>
      </c>
      <c r="AP10">
        <f t="shared" si="12"/>
        <v>-20.19781317082505</v>
      </c>
      <c r="AQ10">
        <f t="shared" si="13"/>
        <v>-9095.1940319726127</v>
      </c>
      <c r="AR10">
        <f t="shared" si="14"/>
        <v>-9115.3918451434383</v>
      </c>
      <c r="AS10">
        <f t="shared" si="15"/>
        <v>-1427.4230045499171</v>
      </c>
      <c r="AT10">
        <f t="shared" si="16"/>
        <v>2451.2357674222981</v>
      </c>
      <c r="AU10">
        <f t="shared" si="17"/>
        <v>-8091.579082271056</v>
      </c>
      <c r="AW10">
        <v>7</v>
      </c>
      <c r="AX10">
        <f>IF(Z10&gt;0, (R10*SUMPRODUCT(K10:$K$98, X10:$X$98)-K10*$AZ$3)/Z10, 0)</f>
        <v>90220.353353678758</v>
      </c>
    </row>
    <row r="11" spans="1:52" x14ac:dyDescent="0.3">
      <c r="A11" t="s">
        <v>33</v>
      </c>
      <c r="C11" s="25">
        <f>AU81</f>
        <v>70953.150468819207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50</v>
      </c>
      <c r="R11">
        <f t="shared" si="0"/>
        <v>2000000</v>
      </c>
      <c r="S11">
        <f t="shared" si="1"/>
        <v>93924.101634664417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80568.453728222928</v>
      </c>
      <c r="AC11">
        <f t="shared" si="2"/>
        <v>81924.763150040177</v>
      </c>
      <c r="AE11">
        <f t="shared" si="3"/>
        <v>0</v>
      </c>
      <c r="AF11">
        <f t="shared" si="4"/>
        <v>0</v>
      </c>
      <c r="AG11">
        <f t="shared" si="5"/>
        <v>-43.612215461321128</v>
      </c>
      <c r="AH11">
        <f t="shared" si="6"/>
        <v>-23688.211408536878</v>
      </c>
      <c r="AI11">
        <f t="shared" si="7"/>
        <v>-23731.8236239982</v>
      </c>
      <c r="AJ11">
        <f t="shared" si="8"/>
        <v>-1356.3094218172482</v>
      </c>
      <c r="AK11">
        <f t="shared" si="30"/>
        <v>5639.7917609756059</v>
      </c>
      <c r="AL11">
        <f t="shared" si="9"/>
        <v>-19448.341284839844</v>
      </c>
      <c r="AN11">
        <f t="shared" si="10"/>
        <v>0</v>
      </c>
      <c r="AO11">
        <f t="shared" si="11"/>
        <v>0</v>
      </c>
      <c r="AP11">
        <f t="shared" si="12"/>
        <v>-17.614242359850131</v>
      </c>
      <c r="AQ11">
        <f t="shared" si="13"/>
        <v>-9567.2712887375947</v>
      </c>
      <c r="AR11">
        <f t="shared" si="14"/>
        <v>-9584.885531097445</v>
      </c>
      <c r="AS11">
        <f t="shared" si="15"/>
        <v>-547.79062742238204</v>
      </c>
      <c r="AT11">
        <f t="shared" si="16"/>
        <v>2277.8173015542789</v>
      </c>
      <c r="AU11">
        <f t="shared" si="17"/>
        <v>-7854.8588569655485</v>
      </c>
      <c r="AW11">
        <v>8</v>
      </c>
      <c r="AX11">
        <f>IF(Z11&gt;0, (R11*SUMPRODUCT(K11:$K$98, X11:$X$98)-K11*$AZ$3)/Z11, 0)</f>
        <v>93924.101634664417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50</v>
      </c>
      <c r="R12">
        <f t="shared" si="0"/>
        <v>2000000</v>
      </c>
      <c r="S12">
        <f t="shared" si="1"/>
        <v>96135.771113552008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81924.763150040177</v>
      </c>
      <c r="AC12">
        <f t="shared" si="2"/>
        <v>81689.191373614885</v>
      </c>
      <c r="AE12">
        <f t="shared" si="3"/>
        <v>0</v>
      </c>
      <c r="AF12">
        <f t="shared" si="4"/>
        <v>0</v>
      </c>
      <c r="AG12">
        <f t="shared" si="5"/>
        <v>-42.486366119187124</v>
      </c>
      <c r="AH12">
        <f t="shared" si="6"/>
        <v>-27589.087500831745</v>
      </c>
      <c r="AI12">
        <f t="shared" si="7"/>
        <v>-27631.573866950934</v>
      </c>
      <c r="AJ12">
        <f t="shared" si="8"/>
        <v>235.57177642529132</v>
      </c>
      <c r="AK12">
        <f t="shared" si="30"/>
        <v>5734.7334205028128</v>
      </c>
      <c r="AL12">
        <f t="shared" si="9"/>
        <v>-21661.26867002283</v>
      </c>
      <c r="AN12">
        <f t="shared" si="10"/>
        <v>0</v>
      </c>
      <c r="AO12">
        <f t="shared" si="11"/>
        <v>0</v>
      </c>
      <c r="AP12">
        <f t="shared" si="12"/>
        <v>-15.321009547616606</v>
      </c>
      <c r="AQ12">
        <f t="shared" si="13"/>
        <v>-9948.9015328939222</v>
      </c>
      <c r="AR12">
        <f t="shared" si="14"/>
        <v>-9964.2225424415392</v>
      </c>
      <c r="AS12">
        <f t="shared" si="15"/>
        <v>84.949544181679386</v>
      </c>
      <c r="AT12">
        <f t="shared" si="16"/>
        <v>2068.002362030219</v>
      </c>
      <c r="AU12">
        <f t="shared" si="17"/>
        <v>-7811.2706362296403</v>
      </c>
      <c r="AW12">
        <v>9</v>
      </c>
      <c r="AX12">
        <f>IF(Z12&gt;0, (R12*SUMPRODUCT(K12:$K$98, X12:$X$98)-K12*$AZ$3)/Z12, 0)</f>
        <v>96135.771113552008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50</v>
      </c>
      <c r="R13">
        <f t="shared" si="0"/>
        <v>2000000</v>
      </c>
      <c r="S13">
        <f t="shared" si="1"/>
        <v>97011.176051539864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81689.191373614885</v>
      </c>
      <c r="AC13">
        <f t="shared" si="2"/>
        <v>80072.164405285526</v>
      </c>
      <c r="AE13">
        <f t="shared" si="3"/>
        <v>0</v>
      </c>
      <c r="AF13">
        <f t="shared" si="4"/>
        <v>0</v>
      </c>
      <c r="AG13">
        <f t="shared" si="5"/>
        <v>-41.269556593533608</v>
      </c>
      <c r="AH13">
        <f t="shared" si="6"/>
        <v>-31677.834578465921</v>
      </c>
      <c r="AI13">
        <f t="shared" si="7"/>
        <v>-31719.104135059453</v>
      </c>
      <c r="AJ13">
        <f t="shared" si="8"/>
        <v>1617.0269683293591</v>
      </c>
      <c r="AK13">
        <f t="shared" si="30"/>
        <v>5718.2433961530423</v>
      </c>
      <c r="AL13">
        <f t="shared" si="9"/>
        <v>-24383.833770577054</v>
      </c>
      <c r="AN13">
        <f t="shared" si="10"/>
        <v>0</v>
      </c>
      <c r="AO13">
        <f t="shared" si="11"/>
        <v>0</v>
      </c>
      <c r="AP13">
        <f t="shared" si="12"/>
        <v>-13.287692709082917</v>
      </c>
      <c r="AQ13">
        <f t="shared" si="13"/>
        <v>-10199.41492741334</v>
      </c>
      <c r="AR13">
        <f t="shared" si="14"/>
        <v>-10212.702620122422</v>
      </c>
      <c r="AS13">
        <f t="shared" si="15"/>
        <v>520.63940664744473</v>
      </c>
      <c r="AT13">
        <f t="shared" si="16"/>
        <v>1841.1213338727687</v>
      </c>
      <c r="AU13">
        <f t="shared" si="17"/>
        <v>-7850.9418796022101</v>
      </c>
      <c r="AW13">
        <v>10</v>
      </c>
      <c r="AX13">
        <f>IF(Z13&gt;0, (R13*SUMPRODUCT(K13:$K$98, X13:$X$98)-K13*$AZ$3)/Z13, 0)</f>
        <v>97011.176051539864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50</v>
      </c>
      <c r="R14">
        <f t="shared" si="0"/>
        <v>2000000</v>
      </c>
      <c r="S14">
        <f t="shared" si="1"/>
        <v>96748.252956015043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80072.164405285526</v>
      </c>
      <c r="AC14">
        <f t="shared" si="2"/>
        <v>77311.92319623346</v>
      </c>
      <c r="AE14">
        <f t="shared" si="3"/>
        <v>0</v>
      </c>
      <c r="AF14">
        <f t="shared" si="4"/>
        <v>0</v>
      </c>
      <c r="AG14">
        <f t="shared" si="5"/>
        <v>-39.955203755142747</v>
      </c>
      <c r="AH14">
        <f t="shared" si="6"/>
        <v>-36066.29089822089</v>
      </c>
      <c r="AI14">
        <f t="shared" si="7"/>
        <v>-36106.24610197603</v>
      </c>
      <c r="AJ14">
        <f t="shared" si="8"/>
        <v>2760.2412090520666</v>
      </c>
      <c r="AK14">
        <f t="shared" si="30"/>
        <v>5605.0515083699875</v>
      </c>
      <c r="AL14">
        <f t="shared" si="9"/>
        <v>-27740.953384553977</v>
      </c>
      <c r="AN14">
        <f t="shared" si="10"/>
        <v>0</v>
      </c>
      <c r="AO14">
        <f t="shared" si="11"/>
        <v>0</v>
      </c>
      <c r="AP14">
        <f t="shared" si="12"/>
        <v>-11.486166314003608</v>
      </c>
      <c r="AQ14">
        <f t="shared" si="13"/>
        <v>-10368.19679671584</v>
      </c>
      <c r="AR14">
        <f t="shared" si="14"/>
        <v>-10379.682963029843</v>
      </c>
      <c r="AS14">
        <f t="shared" si="15"/>
        <v>793.50338915134807</v>
      </c>
      <c r="AT14">
        <f t="shared" si="16"/>
        <v>1611.3183708995068</v>
      </c>
      <c r="AU14">
        <f t="shared" si="17"/>
        <v>-7974.8612029789883</v>
      </c>
      <c r="AW14">
        <v>11</v>
      </c>
      <c r="AX14">
        <f>IF(Z14&gt;0, (R14*SUMPRODUCT(K14:$K$98, X14:$X$98)-K14*$AZ$3)/Z14, 0)</f>
        <v>96748.252956015043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50</v>
      </c>
      <c r="R15">
        <f t="shared" si="0"/>
        <v>2000000</v>
      </c>
      <c r="S15">
        <f t="shared" si="1"/>
        <v>95473.205504298981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77311.92319623346</v>
      </c>
      <c r="AC15">
        <f t="shared" si="2"/>
        <v>73585.845790911524</v>
      </c>
      <c r="AE15">
        <f t="shared" si="3"/>
        <v>0</v>
      </c>
      <c r="AF15">
        <f t="shared" si="4"/>
        <v>0</v>
      </c>
      <c r="AG15">
        <f t="shared" si="5"/>
        <v>-38.537433305095263</v>
      </c>
      <c r="AH15">
        <f t="shared" si="6"/>
        <v>-40728.736499842315</v>
      </c>
      <c r="AI15">
        <f t="shared" si="7"/>
        <v>-40767.273933147408</v>
      </c>
      <c r="AJ15">
        <f t="shared" si="8"/>
        <v>3726.0774053219357</v>
      </c>
      <c r="AK15">
        <f t="shared" si="30"/>
        <v>5411.834623736343</v>
      </c>
      <c r="AL15">
        <f t="shared" si="9"/>
        <v>-31629.361904089128</v>
      </c>
      <c r="AN15">
        <f t="shared" si="10"/>
        <v>0</v>
      </c>
      <c r="AO15">
        <f t="shared" si="11"/>
        <v>0</v>
      </c>
      <c r="AP15">
        <f t="shared" si="12"/>
        <v>-9.8915992754620579</v>
      </c>
      <c r="AQ15">
        <f t="shared" si="13"/>
        <v>-10454.052226645284</v>
      </c>
      <c r="AR15">
        <f t="shared" si="14"/>
        <v>-10463.943825920747</v>
      </c>
      <c r="AS15">
        <f t="shared" si="15"/>
        <v>956.3912643327219</v>
      </c>
      <c r="AT15">
        <f t="shared" si="16"/>
        <v>1389.0831550526004</v>
      </c>
      <c r="AU15">
        <f t="shared" si="17"/>
        <v>-8118.4694065354242</v>
      </c>
      <c r="AW15">
        <v>12</v>
      </c>
      <c r="AX15">
        <f>IF(Z15&gt;0, (R15*SUMPRODUCT(K15:$K$98, X15:$X$98)-K15*$AZ$3)/Z15, 0)</f>
        <v>95473.205504298981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50</v>
      </c>
      <c r="R16">
        <f t="shared" si="0"/>
        <v>2000000</v>
      </c>
      <c r="S16">
        <f t="shared" si="1"/>
        <v>93267.190650521617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73585.845790911524</v>
      </c>
      <c r="AC16">
        <f t="shared" si="2"/>
        <v>69062.257306582265</v>
      </c>
      <c r="AE16">
        <f t="shared" si="3"/>
        <v>0</v>
      </c>
      <c r="AF16">
        <f t="shared" si="4"/>
        <v>0</v>
      </c>
      <c r="AG16">
        <f t="shared" si="5"/>
        <v>-37.023875612037649</v>
      </c>
      <c r="AH16">
        <f t="shared" si="6"/>
        <v>-45127.334400266554</v>
      </c>
      <c r="AI16">
        <f t="shared" si="7"/>
        <v>-45164.358275878592</v>
      </c>
      <c r="AJ16">
        <f t="shared" si="8"/>
        <v>4523.5884843292588</v>
      </c>
      <c r="AK16">
        <f t="shared" si="30"/>
        <v>5151.0092053638073</v>
      </c>
      <c r="AL16">
        <f t="shared" si="9"/>
        <v>-35489.760586185526</v>
      </c>
      <c r="AN16">
        <f t="shared" si="10"/>
        <v>0</v>
      </c>
      <c r="AO16">
        <f t="shared" si="11"/>
        <v>0</v>
      </c>
      <c r="AP16">
        <f t="shared" si="12"/>
        <v>-8.4849167088556126</v>
      </c>
      <c r="AQ16">
        <f t="shared" si="13"/>
        <v>-10342.020313898276</v>
      </c>
      <c r="AR16">
        <f t="shared" si="14"/>
        <v>-10350.505230607132</v>
      </c>
      <c r="AS16">
        <f t="shared" si="15"/>
        <v>1036.6897273766999</v>
      </c>
      <c r="AT16">
        <f t="shared" si="16"/>
        <v>1180.478362990455</v>
      </c>
      <c r="AU16">
        <f t="shared" si="17"/>
        <v>-8133.3371402399771</v>
      </c>
      <c r="AW16">
        <v>13</v>
      </c>
      <c r="AX16">
        <f>IF(Z16&gt;0, (R16*SUMPRODUCT(K16:$K$98, X16:$X$98)-K16*$AZ$3)/Z16, 0)</f>
        <v>93267.190650521617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50</v>
      </c>
      <c r="R17">
        <f t="shared" si="0"/>
        <v>2000000</v>
      </c>
      <c r="S17">
        <f t="shared" si="1"/>
        <v>90367.063214833543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69062.257306582265</v>
      </c>
      <c r="AC17">
        <f t="shared" si="2"/>
        <v>64015.293905466184</v>
      </c>
      <c r="AE17">
        <f t="shared" si="3"/>
        <v>0</v>
      </c>
      <c r="AF17">
        <f t="shared" si="4"/>
        <v>0</v>
      </c>
      <c r="AG17">
        <f t="shared" si="5"/>
        <v>-35.419594057892446</v>
      </c>
      <c r="AH17">
        <f t="shared" si="6"/>
        <v>-49361.711920993075</v>
      </c>
      <c r="AI17">
        <f t="shared" si="7"/>
        <v>-49397.131515050969</v>
      </c>
      <c r="AJ17">
        <f t="shared" si="8"/>
        <v>5046.9634011160815</v>
      </c>
      <c r="AK17">
        <f t="shared" si="30"/>
        <v>4834.3580114607594</v>
      </c>
      <c r="AL17">
        <f t="shared" si="9"/>
        <v>-39515.810102474126</v>
      </c>
      <c r="AN17">
        <f t="shared" si="10"/>
        <v>0</v>
      </c>
      <c r="AO17">
        <f t="shared" si="11"/>
        <v>0</v>
      </c>
      <c r="AP17">
        <f t="shared" si="12"/>
        <v>-7.247550699057312</v>
      </c>
      <c r="AQ17">
        <f t="shared" si="13"/>
        <v>-10100.3842436738</v>
      </c>
      <c r="AR17">
        <f t="shared" si="14"/>
        <v>-10107.631794372857</v>
      </c>
      <c r="AS17">
        <f t="shared" si="15"/>
        <v>1032.7087054156943</v>
      </c>
      <c r="AT17">
        <f t="shared" si="16"/>
        <v>989.20543042329109</v>
      </c>
      <c r="AU17">
        <f t="shared" si="17"/>
        <v>-8085.7176585338711</v>
      </c>
      <c r="AW17">
        <v>14</v>
      </c>
      <c r="AX17">
        <f>IF(Z17&gt;0, (R17*SUMPRODUCT(K17:$K$98, X17:$X$98)-K17*$AZ$3)/Z17, 0)</f>
        <v>90367.063214833543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50</v>
      </c>
      <c r="R18">
        <f t="shared" si="0"/>
        <v>2000000</v>
      </c>
      <c r="S18">
        <f t="shared" si="1"/>
        <v>86938.513479104557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64015.293905466184</v>
      </c>
      <c r="AC18">
        <f t="shared" si="2"/>
        <v>58642.639048205048</v>
      </c>
      <c r="AE18">
        <f t="shared" si="3"/>
        <v>0</v>
      </c>
      <c r="AF18">
        <f t="shared" si="4"/>
        <v>0</v>
      </c>
      <c r="AG18">
        <f t="shared" si="5"/>
        <v>-33.726502042331127</v>
      </c>
      <c r="AH18">
        <f t="shared" si="6"/>
        <v>-53555.842999295695</v>
      </c>
      <c r="AI18">
        <f t="shared" si="7"/>
        <v>-53589.569501338025</v>
      </c>
      <c r="AJ18">
        <f t="shared" si="8"/>
        <v>5372.6548572611355</v>
      </c>
      <c r="AK18">
        <f t="shared" si="30"/>
        <v>4481.0705733826335</v>
      </c>
      <c r="AL18">
        <f t="shared" si="9"/>
        <v>-43735.844070694257</v>
      </c>
      <c r="AN18">
        <f t="shared" si="10"/>
        <v>0</v>
      </c>
      <c r="AO18">
        <f t="shared" si="11"/>
        <v>0</v>
      </c>
      <c r="AP18">
        <f t="shared" si="12"/>
        <v>-6.1617058286532789</v>
      </c>
      <c r="AQ18">
        <f t="shared" si="13"/>
        <v>-9784.4522848237648</v>
      </c>
      <c r="AR18">
        <f t="shared" si="14"/>
        <v>-9790.6139906524186</v>
      </c>
      <c r="AS18">
        <f t="shared" si="15"/>
        <v>981.56395548454975</v>
      </c>
      <c r="AT18">
        <f t="shared" si="16"/>
        <v>818.67484021802898</v>
      </c>
      <c r="AU18">
        <f t="shared" si="17"/>
        <v>-7990.3751949498401</v>
      </c>
      <c r="AW18">
        <v>15</v>
      </c>
      <c r="AX18">
        <f>IF(Z18&gt;0, (R18*SUMPRODUCT(K18:$K$98, X18:$X$98)-K18*$AZ$3)/Z18, 0)</f>
        <v>86938.513479104557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50</v>
      </c>
      <c r="R19">
        <f t="shared" si="0"/>
        <v>2000000</v>
      </c>
      <c r="S19">
        <f t="shared" si="1"/>
        <v>83107.916153961676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58642.639048205048</v>
      </c>
      <c r="AC19">
        <f t="shared" si="2"/>
        <v>53079.373715535417</v>
      </c>
      <c r="AE19">
        <f t="shared" si="3"/>
        <v>0</v>
      </c>
      <c r="AF19">
        <f t="shared" si="4"/>
        <v>0</v>
      </c>
      <c r="AG19">
        <f t="shared" si="5"/>
        <v>-31.934005911785317</v>
      </c>
      <c r="AH19">
        <f t="shared" si="6"/>
        <v>-58209.244404900142</v>
      </c>
      <c r="AI19">
        <f t="shared" si="7"/>
        <v>-58241.178410811925</v>
      </c>
      <c r="AJ19">
        <f t="shared" si="8"/>
        <v>5563.2653326696309</v>
      </c>
      <c r="AK19">
        <f t="shared" si="30"/>
        <v>4104.9847333743537</v>
      </c>
      <c r="AL19">
        <f t="shared" si="9"/>
        <v>-48572.928344767941</v>
      </c>
      <c r="AN19">
        <f t="shared" si="10"/>
        <v>0</v>
      </c>
      <c r="AO19">
        <f t="shared" si="11"/>
        <v>0</v>
      </c>
      <c r="AP19">
        <f t="shared" si="12"/>
        <v>-5.2091281136357281</v>
      </c>
      <c r="AQ19">
        <f t="shared" si="13"/>
        <v>-9495.1886819547035</v>
      </c>
      <c r="AR19">
        <f t="shared" si="14"/>
        <v>-9500.397810068338</v>
      </c>
      <c r="AS19">
        <f t="shared" si="15"/>
        <v>907.48908633881558</v>
      </c>
      <c r="AT19">
        <f t="shared" si="16"/>
        <v>669.6119315483129</v>
      </c>
      <c r="AU19">
        <f t="shared" si="17"/>
        <v>-7923.2967921812096</v>
      </c>
      <c r="AW19">
        <v>16</v>
      </c>
      <c r="AX19">
        <f>IF(Z19&gt;0, (R19*SUMPRODUCT(K19:$K$98, X19:$X$98)-K19*$AZ$3)/Z19, 0)</f>
        <v>83107.916153961676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50</v>
      </c>
      <c r="R20">
        <f t="shared" si="0"/>
        <v>2000000</v>
      </c>
      <c r="S20">
        <f t="shared" si="1"/>
        <v>78778.141066665063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53079.373715535417</v>
      </c>
      <c r="AC20">
        <f t="shared" si="2"/>
        <v>47353.101955146922</v>
      </c>
      <c r="AE20">
        <f t="shared" si="3"/>
        <v>0</v>
      </c>
      <c r="AF20">
        <f t="shared" si="4"/>
        <v>0</v>
      </c>
      <c r="AG20">
        <f t="shared" si="5"/>
        <v>-30.054721597882665</v>
      </c>
      <c r="AH20">
        <f t="shared" si="6"/>
        <v>-62397.770191392032</v>
      </c>
      <c r="AI20">
        <f t="shared" si="7"/>
        <v>-62427.824912989912</v>
      </c>
      <c r="AJ20">
        <f t="shared" si="8"/>
        <v>5726.2717603884957</v>
      </c>
      <c r="AK20">
        <f t="shared" si="30"/>
        <v>3715.5561600874794</v>
      </c>
      <c r="AL20">
        <f t="shared" si="9"/>
        <v>-52985.996992513938</v>
      </c>
      <c r="AN20">
        <f t="shared" si="10"/>
        <v>0</v>
      </c>
      <c r="AO20">
        <f t="shared" si="11"/>
        <v>0</v>
      </c>
      <c r="AP20">
        <f t="shared" si="12"/>
        <v>-4.3773001189967671</v>
      </c>
      <c r="AQ20">
        <f t="shared" si="13"/>
        <v>-9087.8821151068441</v>
      </c>
      <c r="AR20">
        <f t="shared" si="14"/>
        <v>-9092.2594152258407</v>
      </c>
      <c r="AS20">
        <f t="shared" si="15"/>
        <v>833.99907653519051</v>
      </c>
      <c r="AT20">
        <f t="shared" si="16"/>
        <v>541.14972812910332</v>
      </c>
      <c r="AU20">
        <f t="shared" si="17"/>
        <v>-7717.1106105615463</v>
      </c>
      <c r="AW20">
        <v>17</v>
      </c>
      <c r="AX20">
        <f>IF(Z20&gt;0, (R20*SUMPRODUCT(K20:$K$98, X20:$X$98)-K20*$AZ$3)/Z20, 0)</f>
        <v>78778.141066665063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50</v>
      </c>
      <c r="R21">
        <f t="shared" si="0"/>
        <v>2000000</v>
      </c>
      <c r="S21">
        <f t="shared" si="1"/>
        <v>74034.866114883422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47353.101955146922</v>
      </c>
      <c r="AC21">
        <f t="shared" si="2"/>
        <v>41630.324234295636</v>
      </c>
      <c r="AE21">
        <f t="shared" si="3"/>
        <v>0</v>
      </c>
      <c r="AF21">
        <f t="shared" si="4"/>
        <v>0</v>
      </c>
      <c r="AG21">
        <f t="shared" si="5"/>
        <v>-28.115350522614495</v>
      </c>
      <c r="AH21">
        <f t="shared" si="6"/>
        <v>-65552.95437157384</v>
      </c>
      <c r="AI21">
        <f t="shared" si="7"/>
        <v>-65581.06972209645</v>
      </c>
      <c r="AJ21">
        <f t="shared" si="8"/>
        <v>5722.7777208512853</v>
      </c>
      <c r="AK21">
        <f t="shared" si="30"/>
        <v>3314.7171368602849</v>
      </c>
      <c r="AL21">
        <f t="shared" si="9"/>
        <v>-56543.574864384878</v>
      </c>
      <c r="AN21">
        <f t="shared" si="10"/>
        <v>0</v>
      </c>
      <c r="AO21">
        <f t="shared" si="11"/>
        <v>0</v>
      </c>
      <c r="AP21">
        <f t="shared" si="12"/>
        <v>-3.6561086579626281</v>
      </c>
      <c r="AQ21">
        <f t="shared" si="13"/>
        <v>-8524.4793174519891</v>
      </c>
      <c r="AR21">
        <f t="shared" si="14"/>
        <v>-8528.1354261099495</v>
      </c>
      <c r="AS21">
        <f t="shared" si="15"/>
        <v>744.18766915143351</v>
      </c>
      <c r="AT21">
        <f t="shared" si="16"/>
        <v>431.04445783182138</v>
      </c>
      <c r="AU21">
        <f t="shared" si="17"/>
        <v>-7352.9032991266949</v>
      </c>
      <c r="AW21">
        <v>18</v>
      </c>
      <c r="AX21">
        <f>IF(Z21&gt;0, (R21*SUMPRODUCT(K21:$K$98, X21:$X$98)-K21*$AZ$3)/Z21, 0)</f>
        <v>74034.866114883422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50</v>
      </c>
      <c r="R22">
        <f t="shared" si="0"/>
        <v>2000000</v>
      </c>
      <c r="S22">
        <f t="shared" si="1"/>
        <v>69109.530818075553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41630.324234295636</v>
      </c>
      <c r="AC22">
        <f t="shared" si="2"/>
        <v>36110.402411714633</v>
      </c>
      <c r="AE22">
        <f t="shared" si="3"/>
        <v>0</v>
      </c>
      <c r="AF22">
        <f t="shared" si="4"/>
        <v>0</v>
      </c>
      <c r="AG22">
        <f t="shared" si="5"/>
        <v>-26.125486589376457</v>
      </c>
      <c r="AH22">
        <f t="shared" si="6"/>
        <v>-68348.417120475846</v>
      </c>
      <c r="AI22">
        <f t="shared" si="7"/>
        <v>-68374.542607065217</v>
      </c>
      <c r="AJ22">
        <f t="shared" si="8"/>
        <v>5519.9218225810037</v>
      </c>
      <c r="AK22">
        <f t="shared" si="30"/>
        <v>2914.1226964006946</v>
      </c>
      <c r="AL22">
        <f t="shared" si="9"/>
        <v>-59940.498088083521</v>
      </c>
      <c r="AN22">
        <f t="shared" si="10"/>
        <v>0</v>
      </c>
      <c r="AO22">
        <f t="shared" si="11"/>
        <v>0</v>
      </c>
      <c r="AP22">
        <f t="shared" si="12"/>
        <v>-3.03334604258511</v>
      </c>
      <c r="AQ22">
        <f t="shared" si="13"/>
        <v>-7935.7144174170971</v>
      </c>
      <c r="AR22">
        <f t="shared" si="14"/>
        <v>-7938.7477634596817</v>
      </c>
      <c r="AS22">
        <f t="shared" si="15"/>
        <v>640.90033150670229</v>
      </c>
      <c r="AT22">
        <f t="shared" si="16"/>
        <v>338.34939374216157</v>
      </c>
      <c r="AU22">
        <f t="shared" si="17"/>
        <v>-6959.4980382108188</v>
      </c>
      <c r="AW22">
        <v>19</v>
      </c>
      <c r="AX22">
        <f>IF(Z22&gt;0, (R22*SUMPRODUCT(K22:$K$98, X22:$X$98)-K22*$AZ$3)/Z22, 0)</f>
        <v>69109.530818075553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50</v>
      </c>
      <c r="R23">
        <f t="shared" si="0"/>
        <v>2000000</v>
      </c>
      <c r="S23">
        <f t="shared" si="1"/>
        <v>64011.780349256645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36110.402411714633</v>
      </c>
      <c r="AC23">
        <f t="shared" si="2"/>
        <v>30857.328614718084</v>
      </c>
      <c r="AE23">
        <f t="shared" si="3"/>
        <v>0</v>
      </c>
      <c r="AF23">
        <f t="shared" si="4"/>
        <v>0</v>
      </c>
      <c r="AG23">
        <f t="shared" si="5"/>
        <v>-24.10285141762693</v>
      </c>
      <c r="AH23">
        <f t="shared" si="6"/>
        <v>-70455.212234230421</v>
      </c>
      <c r="AI23">
        <f t="shared" si="7"/>
        <v>-70479.31508564805</v>
      </c>
      <c r="AJ23">
        <f t="shared" si="8"/>
        <v>5253.0737969965485</v>
      </c>
      <c r="AK23">
        <f t="shared" si="30"/>
        <v>2527.7281688200246</v>
      </c>
      <c r="AL23">
        <f t="shared" si="9"/>
        <v>-62698.513119831478</v>
      </c>
      <c r="AN23">
        <f t="shared" si="10"/>
        <v>0</v>
      </c>
      <c r="AO23">
        <f t="shared" si="11"/>
        <v>0</v>
      </c>
      <c r="AP23">
        <f t="shared" si="12"/>
        <v>-2.4986646356858664</v>
      </c>
      <c r="AQ23">
        <f t="shared" si="13"/>
        <v>-7303.8639353960034</v>
      </c>
      <c r="AR23">
        <f t="shared" si="14"/>
        <v>-7306.362600031689</v>
      </c>
      <c r="AS23">
        <f t="shared" si="15"/>
        <v>544.56916726476061</v>
      </c>
      <c r="AT23">
        <f t="shared" si="16"/>
        <v>262.04140226490398</v>
      </c>
      <c r="AU23">
        <f t="shared" si="17"/>
        <v>-6499.7520305020244</v>
      </c>
      <c r="AW23">
        <v>20</v>
      </c>
      <c r="AX23">
        <f>IF(Z23&gt;0, (R23*SUMPRODUCT(K23:$K$98, X23:$X$98)-K23*$AZ$3)/Z23, 0)</f>
        <v>64011.780349256645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50</v>
      </c>
      <c r="R24">
        <f t="shared" si="0"/>
        <v>2000000</v>
      </c>
      <c r="S24">
        <f t="shared" si="1"/>
        <v>58817.88086129952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30857.328614718084</v>
      </c>
      <c r="AC24">
        <f t="shared" si="2"/>
        <v>25948.679518983288</v>
      </c>
      <c r="AE24">
        <f t="shared" si="3"/>
        <v>0</v>
      </c>
      <c r="AF24">
        <f t="shared" si="4"/>
        <v>0</v>
      </c>
      <c r="AG24">
        <f t="shared" si="5"/>
        <v>-22.058495766086651</v>
      </c>
      <c r="AH24">
        <f t="shared" si="6"/>
        <v>-72133.085494560466</v>
      </c>
      <c r="AI24">
        <f t="shared" si="7"/>
        <v>-72155.143990326556</v>
      </c>
      <c r="AJ24">
        <f t="shared" si="8"/>
        <v>4908.649095734796</v>
      </c>
      <c r="AK24">
        <f t="shared" si="30"/>
        <v>2160.0130030302662</v>
      </c>
      <c r="AL24">
        <f t="shared" si="9"/>
        <v>-65086.481891561489</v>
      </c>
      <c r="AN24">
        <f t="shared" si="10"/>
        <v>0</v>
      </c>
      <c r="AO24">
        <f t="shared" si="11"/>
        <v>0</v>
      </c>
      <c r="AP24">
        <f t="shared" si="12"/>
        <v>-2.0417258023359488</v>
      </c>
      <c r="AQ24">
        <f t="shared" si="13"/>
        <v>-6676.6103825980408</v>
      </c>
      <c r="AR24">
        <f t="shared" si="14"/>
        <v>-6678.6521084003771</v>
      </c>
      <c r="AS24">
        <f t="shared" si="15"/>
        <v>454.34265417060021</v>
      </c>
      <c r="AT24">
        <f t="shared" si="16"/>
        <v>199.92996478247386</v>
      </c>
      <c r="AU24">
        <f t="shared" si="17"/>
        <v>-6024.3794894473031</v>
      </c>
      <c r="AW24">
        <v>21</v>
      </c>
      <c r="AX24">
        <f>IF(Z24&gt;0, (R24*SUMPRODUCT(K24:$K$98, X24:$X$98)-K24*$AZ$3)/Z24, 0)</f>
        <v>58817.88086129952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50</v>
      </c>
      <c r="R25">
        <f t="shared" si="0"/>
        <v>2000000</v>
      </c>
      <c r="S25">
        <f t="shared" si="1"/>
        <v>53528.472897561085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25948.679518983288</v>
      </c>
      <c r="AC25">
        <f t="shared" si="2"/>
        <v>21410.653814654179</v>
      </c>
      <c r="AE25">
        <f t="shared" si="3"/>
        <v>0</v>
      </c>
      <c r="AF25">
        <f t="shared" si="4"/>
        <v>0</v>
      </c>
      <c r="AG25">
        <f t="shared" si="5"/>
        <v>-19.999313127826696</v>
      </c>
      <c r="AH25">
        <f t="shared" si="6"/>
        <v>-73543.907223963528</v>
      </c>
      <c r="AI25">
        <f t="shared" si="7"/>
        <v>-73563.906537091359</v>
      </c>
      <c r="AJ25">
        <f t="shared" si="8"/>
        <v>4538.0257043291094</v>
      </c>
      <c r="AK25">
        <f t="shared" si="30"/>
        <v>1816.4075663288304</v>
      </c>
      <c r="AL25">
        <f t="shared" si="9"/>
        <v>-67209.47326643343</v>
      </c>
      <c r="AN25">
        <f t="shared" si="10"/>
        <v>0</v>
      </c>
      <c r="AO25">
        <f t="shared" si="11"/>
        <v>0</v>
      </c>
      <c r="AP25">
        <f t="shared" si="12"/>
        <v>-1.6527934437161478</v>
      </c>
      <c r="AQ25">
        <f t="shared" si="13"/>
        <v>-6077.8531196608446</v>
      </c>
      <c r="AR25">
        <f t="shared" si="14"/>
        <v>-6079.5059131045609</v>
      </c>
      <c r="AS25">
        <f t="shared" si="15"/>
        <v>375.03383659184544</v>
      </c>
      <c r="AT25">
        <f t="shared" si="16"/>
        <v>150.11248124154628</v>
      </c>
      <c r="AU25">
        <f t="shared" si="17"/>
        <v>-5554.3595952711703</v>
      </c>
      <c r="AW25">
        <v>22</v>
      </c>
      <c r="AX25">
        <f>IF(Z25&gt;0, (R25*SUMPRODUCT(K25:$K$98, X25:$X$98)-K25*$AZ$3)/Z25, 0)</f>
        <v>53528.472897561085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50</v>
      </c>
      <c r="R26">
        <f t="shared" si="0"/>
        <v>2000000</v>
      </c>
      <c r="S26">
        <f t="shared" si="1"/>
        <v>48028.813321450907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21410.653814654179</v>
      </c>
      <c r="AC26">
        <f t="shared" si="2"/>
        <v>17242.251300590597</v>
      </c>
      <c r="AE26">
        <f t="shared" si="3"/>
        <v>0</v>
      </c>
      <c r="AF26">
        <f t="shared" si="4"/>
        <v>0</v>
      </c>
      <c r="AG26">
        <f t="shared" si="5"/>
        <v>-17.949903514365783</v>
      </c>
      <c r="AH26">
        <f t="shared" si="6"/>
        <v>-73976.659287305825</v>
      </c>
      <c r="AI26">
        <f t="shared" si="7"/>
        <v>-73994.609190820192</v>
      </c>
      <c r="AJ26">
        <f t="shared" si="8"/>
        <v>4168.4025140635822</v>
      </c>
      <c r="AK26">
        <f t="shared" si="30"/>
        <v>1498.7457670257927</v>
      </c>
      <c r="AL26">
        <f t="shared" si="9"/>
        <v>-68327.460909730828</v>
      </c>
      <c r="AN26">
        <f t="shared" si="10"/>
        <v>0</v>
      </c>
      <c r="AO26">
        <f t="shared" si="11"/>
        <v>0</v>
      </c>
      <c r="AP26">
        <f t="shared" si="12"/>
        <v>-1.3244866860399815</v>
      </c>
      <c r="AQ26">
        <f t="shared" si="13"/>
        <v>-5458.5864612216801</v>
      </c>
      <c r="AR26">
        <f t="shared" si="14"/>
        <v>-5459.9109479077197</v>
      </c>
      <c r="AS26">
        <f t="shared" si="15"/>
        <v>307.57790021067268</v>
      </c>
      <c r="AT26">
        <f t="shared" si="16"/>
        <v>110.58938632153311</v>
      </c>
      <c r="AU26">
        <f t="shared" si="17"/>
        <v>-5041.7436613755144</v>
      </c>
      <c r="AW26">
        <v>23</v>
      </c>
      <c r="AX26">
        <f>IF(Z26&gt;0, (R26*SUMPRODUCT(K26:$K$98, X26:$X$98)-K26*$AZ$3)/Z26, 0)</f>
        <v>48028.813321450907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50</v>
      </c>
      <c r="R27">
        <f t="shared" si="0"/>
        <v>2000000</v>
      </c>
      <c r="S27">
        <f t="shared" si="1"/>
        <v>42319.477120747666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17242.251300590597</v>
      </c>
      <c r="AC27">
        <f t="shared" si="2"/>
        <v>13488.531451509341</v>
      </c>
      <c r="AE27">
        <f t="shared" si="3"/>
        <v>0</v>
      </c>
      <c r="AF27">
        <f t="shared" si="4"/>
        <v>0</v>
      </c>
      <c r="AG27">
        <f t="shared" si="5"/>
        <v>-15.936552586676948</v>
      </c>
      <c r="AH27">
        <f t="shared" si="6"/>
        <v>-73354.075701807218</v>
      </c>
      <c r="AI27">
        <f t="shared" si="7"/>
        <v>-73370.012254393892</v>
      </c>
      <c r="AJ27">
        <f t="shared" si="8"/>
        <v>3753.7198490812552</v>
      </c>
      <c r="AK27">
        <f t="shared" si="30"/>
        <v>1206.9575910413419</v>
      </c>
      <c r="AL27">
        <f t="shared" si="9"/>
        <v>-68409.334814271293</v>
      </c>
      <c r="AN27">
        <f t="shared" si="10"/>
        <v>0</v>
      </c>
      <c r="AO27">
        <f t="shared" si="11"/>
        <v>0</v>
      </c>
      <c r="AP27">
        <f t="shared" si="12"/>
        <v>-1.0499336043752741</v>
      </c>
      <c r="AQ27">
        <f t="shared" si="13"/>
        <v>-4832.7207956883822</v>
      </c>
      <c r="AR27">
        <f t="shared" si="14"/>
        <v>-4833.770729292758</v>
      </c>
      <c r="AS27">
        <f t="shared" si="15"/>
        <v>247.30295900104034</v>
      </c>
      <c r="AT27">
        <f t="shared" si="16"/>
        <v>79.516904738201788</v>
      </c>
      <c r="AU27">
        <f t="shared" si="17"/>
        <v>-4506.9508655535155</v>
      </c>
      <c r="AW27">
        <v>24</v>
      </c>
      <c r="AX27">
        <f>IF(Z27&gt;0, (R27*SUMPRODUCT(K27:$K$98, X27:$X$98)-K27*$AZ$3)/Z27, 0)</f>
        <v>42319.477120747666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50</v>
      </c>
      <c r="R28">
        <f t="shared" si="0"/>
        <v>2000000</v>
      </c>
      <c r="S28">
        <f t="shared" si="1"/>
        <v>36414.901956509209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13488.531451509341</v>
      </c>
      <c r="AC28">
        <f t="shared" si="2"/>
        <v>10178.012988089195</v>
      </c>
      <c r="AE28">
        <f t="shared" si="3"/>
        <v>0</v>
      </c>
      <c r="AF28">
        <f t="shared" si="4"/>
        <v>0</v>
      </c>
      <c r="AG28">
        <f t="shared" si="5"/>
        <v>-13.975065757756161</v>
      </c>
      <c r="AH28">
        <f t="shared" si="6"/>
        <v>-72084.852122160635</v>
      </c>
      <c r="AI28">
        <f t="shared" si="7"/>
        <v>-72098.827187918389</v>
      </c>
      <c r="AJ28">
        <f t="shared" si="8"/>
        <v>3310.5184634201469</v>
      </c>
      <c r="AK28">
        <f t="shared" si="30"/>
        <v>944.19720160565396</v>
      </c>
      <c r="AL28">
        <f t="shared" si="9"/>
        <v>-67844.111522892592</v>
      </c>
      <c r="AN28">
        <f t="shared" si="10"/>
        <v>0</v>
      </c>
      <c r="AO28">
        <f t="shared" si="11"/>
        <v>0</v>
      </c>
      <c r="AP28">
        <f t="shared" si="12"/>
        <v>-0.82205957715639366</v>
      </c>
      <c r="AQ28">
        <f t="shared" si="13"/>
        <v>-4240.2693541557273</v>
      </c>
      <c r="AR28">
        <f t="shared" si="14"/>
        <v>-4241.0914137328837</v>
      </c>
      <c r="AS28">
        <f t="shared" si="15"/>
        <v>194.73564242065902</v>
      </c>
      <c r="AT28">
        <f t="shared" si="16"/>
        <v>55.54080143582943</v>
      </c>
      <c r="AU28">
        <f t="shared" si="17"/>
        <v>-3990.814969876395</v>
      </c>
      <c r="AW28">
        <v>25</v>
      </c>
      <c r="AX28">
        <f>IF(Z28&gt;0, (R28*SUMPRODUCT(K28:$K$98, X28:$X$98)-K28*$AZ$3)/Z28, 0)</f>
        <v>36414.901956509209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50</v>
      </c>
      <c r="R29">
        <f t="shared" si="0"/>
        <v>2000000</v>
      </c>
      <c r="S29">
        <f t="shared" si="1"/>
        <v>30194.752826016338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10178.012988089195</v>
      </c>
      <c r="AC29">
        <f t="shared" si="2"/>
        <v>7296.85285917295</v>
      </c>
      <c r="AE29">
        <f t="shared" si="3"/>
        <v>0</v>
      </c>
      <c r="AF29">
        <f t="shared" si="4"/>
        <v>0</v>
      </c>
      <c r="AG29">
        <f t="shared" si="5"/>
        <v>-12.082981604813554</v>
      </c>
      <c r="AH29">
        <f t="shared" si="6"/>
        <v>-70093.339814601801</v>
      </c>
      <c r="AI29">
        <f t="shared" si="7"/>
        <v>-70105.422796206622</v>
      </c>
      <c r="AJ29">
        <f t="shared" si="8"/>
        <v>2881.1601289162445</v>
      </c>
      <c r="AK29">
        <f t="shared" si="30"/>
        <v>712.46090916624371</v>
      </c>
      <c r="AL29">
        <f t="shared" si="9"/>
        <v>-66511.801758124129</v>
      </c>
      <c r="AN29">
        <f t="shared" si="10"/>
        <v>0</v>
      </c>
      <c r="AO29">
        <f t="shared" si="11"/>
        <v>0</v>
      </c>
      <c r="AP29">
        <f t="shared" si="12"/>
        <v>-0.63460797411177627</v>
      </c>
      <c r="AQ29">
        <f t="shared" si="13"/>
        <v>-3681.3589421300067</v>
      </c>
      <c r="AR29">
        <f t="shared" si="14"/>
        <v>-3681.9935501041186</v>
      </c>
      <c r="AS29">
        <f t="shared" si="15"/>
        <v>151.32086204408114</v>
      </c>
      <c r="AT29">
        <f t="shared" si="16"/>
        <v>37.419023630699364</v>
      </c>
      <c r="AU29">
        <f t="shared" si="17"/>
        <v>-3493.2536644293377</v>
      </c>
      <c r="AW29">
        <v>26</v>
      </c>
      <c r="AX29">
        <f>IF(Z29&gt;0, (R29*SUMPRODUCT(K29:$K$98, X29:$X$98)-K29*$AZ$3)/Z29, 0)</f>
        <v>30194.752826016338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50</v>
      </c>
      <c r="R30">
        <f t="shared" si="0"/>
        <v>2000000</v>
      </c>
      <c r="S30">
        <f t="shared" si="1"/>
        <v>23494.468287004947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7296.85285917295</v>
      </c>
      <c r="AC30">
        <f t="shared" si="2"/>
        <v>4828.9842967210607</v>
      </c>
      <c r="AE30">
        <f t="shared" si="3"/>
        <v>0</v>
      </c>
      <c r="AF30">
        <f t="shared" si="4"/>
        <v>0</v>
      </c>
      <c r="AG30">
        <f t="shared" si="5"/>
        <v>-10.276853763470838</v>
      </c>
      <c r="AH30">
        <f t="shared" si="6"/>
        <v>-67411.921011783197</v>
      </c>
      <c r="AI30">
        <f t="shared" si="7"/>
        <v>-67422.197865546666</v>
      </c>
      <c r="AJ30">
        <f t="shared" si="8"/>
        <v>2467.8685624518894</v>
      </c>
      <c r="AK30">
        <f t="shared" si="30"/>
        <v>510.77970014210655</v>
      </c>
      <c r="AL30">
        <f t="shared" si="9"/>
        <v>-64443.549602952669</v>
      </c>
      <c r="AN30">
        <f t="shared" si="10"/>
        <v>0</v>
      </c>
      <c r="AO30">
        <f t="shared" si="11"/>
        <v>0</v>
      </c>
      <c r="AP30">
        <f t="shared" si="12"/>
        <v>-0.48191846246916975</v>
      </c>
      <c r="AQ30">
        <f t="shared" si="13"/>
        <v>-3161.1863001852926</v>
      </c>
      <c r="AR30">
        <f t="shared" si="14"/>
        <v>-3161.6682186477619</v>
      </c>
      <c r="AS30">
        <f t="shared" si="15"/>
        <v>115.72719146984772</v>
      </c>
      <c r="AT30">
        <f t="shared" si="16"/>
        <v>23.952288649655074</v>
      </c>
      <c r="AU30">
        <f t="shared" si="17"/>
        <v>-3021.9887385282591</v>
      </c>
      <c r="AW30">
        <v>27</v>
      </c>
      <c r="AX30">
        <f>IF(Z30&gt;0, (R30*SUMPRODUCT(K30:$K$98, X30:$X$98)-K30*$AZ$3)/Z30, 0)</f>
        <v>23494.468287004947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50</v>
      </c>
      <c r="R31">
        <f t="shared" si="0"/>
        <v>2000000</v>
      </c>
      <c r="S31">
        <f t="shared" si="1"/>
        <v>16044.944522258242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4828.9842967210607</v>
      </c>
      <c r="AC31">
        <f t="shared" si="2"/>
        <v>2751.2715498197977</v>
      </c>
      <c r="AE31">
        <f t="shared" si="3"/>
        <v>0</v>
      </c>
      <c r="AF31">
        <f t="shared" si="4"/>
        <v>0</v>
      </c>
      <c r="AG31">
        <f t="shared" si="5"/>
        <v>-8.573639958689526</v>
      </c>
      <c r="AH31">
        <f t="shared" si="6"/>
        <v>-64017.810685864162</v>
      </c>
      <c r="AI31">
        <f t="shared" si="7"/>
        <v>-64026.384325822852</v>
      </c>
      <c r="AJ31">
        <f t="shared" si="8"/>
        <v>2077.712746901263</v>
      </c>
      <c r="AK31">
        <f t="shared" si="30"/>
        <v>338.02890077047425</v>
      </c>
      <c r="AL31">
        <f t="shared" si="9"/>
        <v>-61610.642678151111</v>
      </c>
      <c r="AN31">
        <f t="shared" si="10"/>
        <v>0</v>
      </c>
      <c r="AO31">
        <f t="shared" si="11"/>
        <v>0</v>
      </c>
      <c r="AP31">
        <f t="shared" si="12"/>
        <v>-0.35897202672211326</v>
      </c>
      <c r="AQ31">
        <f t="shared" si="13"/>
        <v>-2680.3788541325434</v>
      </c>
      <c r="AR31">
        <f t="shared" si="14"/>
        <v>-2680.7378261592653</v>
      </c>
      <c r="AS31">
        <f t="shared" si="15"/>
        <v>86.992311234809151</v>
      </c>
      <c r="AT31">
        <f t="shared" si="16"/>
        <v>14.153022541755115</v>
      </c>
      <c r="AU31">
        <f t="shared" si="17"/>
        <v>-2579.592492382701</v>
      </c>
      <c r="AW31">
        <v>28</v>
      </c>
      <c r="AX31">
        <f>IF(Z31&gt;0, (R31*SUMPRODUCT(K31:$K$98, X31:$X$98)-K31*$AZ$3)/Z31, 0)</f>
        <v>16044.944522258242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50</v>
      </c>
      <c r="R32">
        <f t="shared" si="0"/>
        <v>2000000</v>
      </c>
      <c r="S32">
        <f t="shared" si="1"/>
        <v>7424.7326812322708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2751.2715498197977</v>
      </c>
      <c r="AC32">
        <f t="shared" si="2"/>
        <v>1038.2797968337118</v>
      </c>
      <c r="AE32">
        <f t="shared" si="3"/>
        <v>0</v>
      </c>
      <c r="AF32">
        <f t="shared" si="4"/>
        <v>0</v>
      </c>
      <c r="AG32">
        <f t="shared" si="5"/>
        <v>-6.9920348745901935</v>
      </c>
      <c r="AH32">
        <f t="shared" si="6"/>
        <v>-59834.747380497502</v>
      </c>
      <c r="AI32">
        <f t="shared" si="7"/>
        <v>-59841.739415372089</v>
      </c>
      <c r="AJ32">
        <f t="shared" si="8"/>
        <v>1712.9917529860859</v>
      </c>
      <c r="AK32">
        <f t="shared" si="30"/>
        <v>192.58900848738585</v>
      </c>
      <c r="AL32">
        <f t="shared" si="9"/>
        <v>-57936.158653898623</v>
      </c>
      <c r="AN32">
        <f t="shared" si="10"/>
        <v>0</v>
      </c>
      <c r="AO32">
        <f t="shared" si="11"/>
        <v>0</v>
      </c>
      <c r="AP32">
        <f t="shared" si="12"/>
        <v>-0.2613851607469686</v>
      </c>
      <c r="AQ32">
        <f t="shared" si="13"/>
        <v>-2236.8188006531163</v>
      </c>
      <c r="AR32">
        <f t="shared" si="14"/>
        <v>-2237.080185813863</v>
      </c>
      <c r="AS32">
        <f t="shared" si="15"/>
        <v>64.037241338665737</v>
      </c>
      <c r="AT32">
        <f t="shared" si="16"/>
        <v>7.199607817248638</v>
      </c>
      <c r="AU32">
        <f t="shared" si="17"/>
        <v>-2165.8433366579488</v>
      </c>
      <c r="AW32">
        <v>29</v>
      </c>
      <c r="AX32">
        <f>IF(Z32&gt;0, (R32*SUMPRODUCT(K32:$K$98, X32:$X$98)-K32*$AZ$3)/Z32, 0)</f>
        <v>7424.7326812322708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50</v>
      </c>
      <c r="R33">
        <f t="shared" si="0"/>
        <v>2000000</v>
      </c>
      <c r="S33">
        <f t="shared" si="1"/>
        <v>-3018.3440553512851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1038.2797968337118</v>
      </c>
      <c r="AC33">
        <f t="shared" si="2"/>
        <v>-334.80052065292693</v>
      </c>
      <c r="AE33">
        <f t="shared" si="3"/>
        <v>0</v>
      </c>
      <c r="AF33">
        <f t="shared" si="4"/>
        <v>0</v>
      </c>
      <c r="AG33">
        <f t="shared" si="5"/>
        <v>-5.5460960465946902</v>
      </c>
      <c r="AH33">
        <f t="shared" si="6"/>
        <v>-55040.73916998403</v>
      </c>
      <c r="AI33">
        <f t="shared" si="7"/>
        <v>-55046.285266030623</v>
      </c>
      <c r="AJ33">
        <f t="shared" si="8"/>
        <v>1373.0803174866387</v>
      </c>
      <c r="AK33">
        <f t="shared" si="30"/>
        <v>72.679585778359836</v>
      </c>
      <c r="AL33">
        <f t="shared" si="9"/>
        <v>-53600.525362765628</v>
      </c>
      <c r="AN33">
        <f t="shared" si="10"/>
        <v>0</v>
      </c>
      <c r="AO33">
        <f t="shared" si="11"/>
        <v>0</v>
      </c>
      <c r="AP33">
        <f t="shared" si="12"/>
        <v>-0.18511717167394373</v>
      </c>
      <c r="AQ33">
        <f t="shared" si="13"/>
        <v>-1837.1456023100689</v>
      </c>
      <c r="AR33">
        <f t="shared" si="14"/>
        <v>-1837.3307194817426</v>
      </c>
      <c r="AS33">
        <f t="shared" si="15"/>
        <v>45.830570318080689</v>
      </c>
      <c r="AT33">
        <f t="shared" si="16"/>
        <v>2.4258936817339607</v>
      </c>
      <c r="AU33">
        <f t="shared" si="17"/>
        <v>-1789.074255481928</v>
      </c>
      <c r="AW33">
        <v>30</v>
      </c>
      <c r="AX33">
        <f>IF(Z33&gt;0, (R33*SUMPRODUCT(K33:$K$98, X33:$X$98)-K33*$AZ$3)/Z33, 0)</f>
        <v>-3018.3440553512851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50</v>
      </c>
      <c r="R34">
        <f t="shared" si="0"/>
        <v>2000000</v>
      </c>
      <c r="S34">
        <f t="shared" si="1"/>
        <v>-16454.74741972503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-334.80052065292693</v>
      </c>
      <c r="AC34">
        <f t="shared" si="2"/>
        <v>-1400.7510487072122</v>
      </c>
      <c r="AE34">
        <f t="shared" si="3"/>
        <v>0</v>
      </c>
      <c r="AF34">
        <f t="shared" si="4"/>
        <v>0</v>
      </c>
      <c r="AG34">
        <f t="shared" si="5"/>
        <v>-4.2563735953432813</v>
      </c>
      <c r="AH34">
        <f t="shared" si="6"/>
        <v>-49370.459631418482</v>
      </c>
      <c r="AI34">
        <f t="shared" si="7"/>
        <v>-49374.716005013826</v>
      </c>
      <c r="AJ34">
        <f t="shared" si="8"/>
        <v>1065.9505280542853</v>
      </c>
      <c r="AK34">
        <f t="shared" si="30"/>
        <v>-23.436036445704886</v>
      </c>
      <c r="AL34">
        <f t="shared" si="9"/>
        <v>-48332.201513405242</v>
      </c>
      <c r="AN34">
        <f t="shared" si="10"/>
        <v>0</v>
      </c>
      <c r="AO34">
        <f t="shared" si="11"/>
        <v>0</v>
      </c>
      <c r="AP34">
        <f t="shared" si="12"/>
        <v>-0.12684724452665608</v>
      </c>
      <c r="AQ34">
        <f t="shared" si="13"/>
        <v>-1471.3245031196245</v>
      </c>
      <c r="AR34">
        <f t="shared" si="14"/>
        <v>-1471.451350364151</v>
      </c>
      <c r="AS34">
        <f t="shared" si="15"/>
        <v>31.767156772457852</v>
      </c>
      <c r="AT34">
        <f t="shared" si="16"/>
        <v>-0.69843414333186415</v>
      </c>
      <c r="AU34">
        <f t="shared" si="17"/>
        <v>-1440.3826277350249</v>
      </c>
      <c r="AW34">
        <v>31</v>
      </c>
      <c r="AX34">
        <f>IF(Z34&gt;0, (R34*SUMPRODUCT(K34:$K$98, X34:$X$98)-K34*$AZ$3)/Z34, 0)</f>
        <v>-16454.74741972503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-34761.289979295158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-1400.7510487072122</v>
      </c>
      <c r="AC35">
        <f t="shared" ref="AC35:AC66" si="33">S35*Z35</f>
        <v>-2183.5085212413155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-3.1407184867734728</v>
      </c>
      <c r="AH35">
        <f t="shared" ref="AH35:AH66" si="37">-X35*R35</f>
        <v>-42923.654904655043</v>
      </c>
      <c r="AI35">
        <f t="shared" ref="AI35:AI66" si="38">SUM(AE35:AH35)</f>
        <v>-42926.795623141814</v>
      </c>
      <c r="AJ35">
        <f t="shared" ref="AJ35:AJ66" si="39">AB35-AC35</f>
        <v>782.75747253410327</v>
      </c>
      <c r="AK35">
        <f t="shared" si="30"/>
        <v>-98.052573409504873</v>
      </c>
      <c r="AL35">
        <f t="shared" ref="AL35:AL66" si="40">SUM(AI35:AK35)</f>
        <v>-42242.090724017216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-8.3570362388210848E-2</v>
      </c>
      <c r="AQ35">
        <f t="shared" ref="AQ35:AQ66" si="44">AH35*$K35</f>
        <v>-1142.1416502354775</v>
      </c>
      <c r="AR35">
        <f t="shared" ref="AR35:AR66" si="45">AI35*$K35</f>
        <v>-1142.2252205978657</v>
      </c>
      <c r="AS35">
        <f t="shared" ref="AS35:AS66" si="46">AJ35*$K35</f>
        <v>20.828140413487862</v>
      </c>
      <c r="AT35">
        <f t="shared" ref="AT35:AT66" si="47">AK35*$K35</f>
        <v>-2.6090492119677804</v>
      </c>
      <c r="AU35">
        <f t="shared" ref="AU35:AU66" si="48">AL35*$K35</f>
        <v>-1124.0061293963456</v>
      </c>
      <c r="AW35">
        <v>32</v>
      </c>
      <c r="AX35">
        <f>IF(Z35&gt;0, (R35*SUMPRODUCT(K35:$K$98, X35:$X$98)-K35*$AZ$3)/Z35, 0)</f>
        <v>-34761.289979295158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50</v>
      </c>
      <c r="R36">
        <f t="shared" si="31"/>
        <v>2000000</v>
      </c>
      <c r="S36">
        <f t="shared" si="32"/>
        <v>-61325.501549545312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-2183.5085212413155</v>
      </c>
      <c r="AC36">
        <f t="shared" si="33"/>
        <v>-2710.8581798825776</v>
      </c>
      <c r="AE36">
        <f t="shared" si="34"/>
        <v>0</v>
      </c>
      <c r="AF36">
        <f t="shared" si="35"/>
        <v>0</v>
      </c>
      <c r="AG36">
        <f t="shared" si="36"/>
        <v>-2.2102209614155832</v>
      </c>
      <c r="AH36">
        <f t="shared" si="37"/>
        <v>-35963.613619606214</v>
      </c>
      <c r="AI36">
        <f t="shared" si="38"/>
        <v>-35965.823840567631</v>
      </c>
      <c r="AJ36">
        <f t="shared" si="39"/>
        <v>527.34965864126207</v>
      </c>
      <c r="AK36">
        <f t="shared" si="30"/>
        <v>-152.84559648689211</v>
      </c>
      <c r="AL36">
        <f t="shared" si="40"/>
        <v>-35591.319778413264</v>
      </c>
      <c r="AN36">
        <f t="shared" si="41"/>
        <v>0</v>
      </c>
      <c r="AO36">
        <f t="shared" si="42"/>
        <v>0</v>
      </c>
      <c r="AP36">
        <f t="shared" si="43"/>
        <v>-5.2509870262337513E-2</v>
      </c>
      <c r="AQ36">
        <f t="shared" si="44"/>
        <v>-854.41443108966894</v>
      </c>
      <c r="AR36">
        <f t="shared" si="45"/>
        <v>-854.46694095993132</v>
      </c>
      <c r="AS36">
        <f t="shared" si="46"/>
        <v>12.528639734013433</v>
      </c>
      <c r="AT36">
        <f t="shared" si="47"/>
        <v>-3.6312670008142236</v>
      </c>
      <c r="AU36">
        <f t="shared" si="48"/>
        <v>-845.56956822673226</v>
      </c>
      <c r="AW36">
        <v>33</v>
      </c>
      <c r="AX36">
        <f>IF(Z36&gt;0, (R36*SUMPRODUCT(K36:$K$98, X36:$X$98)-K36*$AZ$3)/Z36, 0)</f>
        <v>-61325.501549545312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50</v>
      </c>
      <c r="R37">
        <f t="shared" si="31"/>
        <v>2000000</v>
      </c>
      <c r="S37">
        <f t="shared" si="32"/>
        <v>-102527.58975430478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-2710.8581798825776</v>
      </c>
      <c r="AC37">
        <f t="shared" si="33"/>
        <v>-3016.3511899059827</v>
      </c>
      <c r="AE37">
        <f t="shared" si="34"/>
        <v>0</v>
      </c>
      <c r="AF37">
        <f t="shared" si="35"/>
        <v>0</v>
      </c>
      <c r="AG37">
        <f t="shared" si="36"/>
        <v>-1.4709948791024501</v>
      </c>
      <c r="AH37">
        <f t="shared" si="37"/>
        <v>-28684.954907959091</v>
      </c>
      <c r="AI37">
        <f t="shared" si="38"/>
        <v>-28686.425902838193</v>
      </c>
      <c r="AJ37">
        <f t="shared" si="39"/>
        <v>305.49301002340508</v>
      </c>
      <c r="AK37">
        <f t="shared" si="30"/>
        <v>-189.76007259178044</v>
      </c>
      <c r="AL37">
        <f t="shared" si="40"/>
        <v>-28570.692965406568</v>
      </c>
      <c r="AN37">
        <f t="shared" si="41"/>
        <v>0</v>
      </c>
      <c r="AO37">
        <f t="shared" si="42"/>
        <v>0</v>
      </c>
      <c r="AP37">
        <f t="shared" si="43"/>
        <v>-3.1203146494764852E-2</v>
      </c>
      <c r="AQ37">
        <f t="shared" si="44"/>
        <v>-608.47312448491084</v>
      </c>
      <c r="AR37">
        <f t="shared" si="45"/>
        <v>-608.50432763140566</v>
      </c>
      <c r="AS37">
        <f t="shared" si="46"/>
        <v>6.480201447542278</v>
      </c>
      <c r="AT37">
        <f t="shared" si="47"/>
        <v>-4.0252426626742537</v>
      </c>
      <c r="AU37">
        <f t="shared" si="48"/>
        <v>-606.04936884653762</v>
      </c>
      <c r="AW37">
        <v>34</v>
      </c>
      <c r="AX37">
        <f>IF(Z37&gt;0, (R37*SUMPRODUCT(K37:$K$98, X37:$X$98)-K37*$AZ$3)/Z37, 0)</f>
        <v>-102527.58975430478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50</v>
      </c>
      <c r="R38">
        <f t="shared" si="31"/>
        <v>2000000</v>
      </c>
      <c r="S38">
        <f t="shared" si="32"/>
        <v>-171018.26450314157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-3016.3511899059827</v>
      </c>
      <c r="AC38">
        <f t="shared" si="33"/>
        <v>-3134.7159027245862</v>
      </c>
      <c r="AE38">
        <f t="shared" si="34"/>
        <v>0</v>
      </c>
      <c r="AF38">
        <f t="shared" si="35"/>
        <v>0</v>
      </c>
      <c r="AG38">
        <f t="shared" si="36"/>
        <v>-0.91648570748623226</v>
      </c>
      <c r="AH38">
        <f t="shared" si="37"/>
        <v>-21591.968913007731</v>
      </c>
      <c r="AI38">
        <f t="shared" si="38"/>
        <v>-21592.885398715218</v>
      </c>
      <c r="AJ38">
        <f t="shared" si="39"/>
        <v>118.36471281860349</v>
      </c>
      <c r="AK38">
        <f t="shared" si="30"/>
        <v>-211.1445832934188</v>
      </c>
      <c r="AL38">
        <f t="shared" si="40"/>
        <v>-21685.665269190034</v>
      </c>
      <c r="AN38">
        <f t="shared" si="41"/>
        <v>0</v>
      </c>
      <c r="AO38">
        <f t="shared" si="42"/>
        <v>0</v>
      </c>
      <c r="AP38">
        <f t="shared" si="43"/>
        <v>-1.7357808915897593E-2</v>
      </c>
      <c r="AQ38">
        <f t="shared" si="44"/>
        <v>-408.94175157185356</v>
      </c>
      <c r="AR38">
        <f t="shared" si="45"/>
        <v>-408.95910938076946</v>
      </c>
      <c r="AS38">
        <f t="shared" si="46"/>
        <v>2.2417720764306384</v>
      </c>
      <c r="AT38">
        <f t="shared" si="47"/>
        <v>-3.9989792535734043</v>
      </c>
      <c r="AU38">
        <f t="shared" si="48"/>
        <v>-410.71631655791225</v>
      </c>
      <c r="AW38">
        <v>35</v>
      </c>
      <c r="AX38">
        <f>IF(Z38&gt;0, (R38*SUMPRODUCT(K38:$K$98, X38:$X$98)-K38*$AZ$3)/Z38, 0)</f>
        <v>-171018.26450314157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50</v>
      </c>
      <c r="R39">
        <f t="shared" si="31"/>
        <v>2000000</v>
      </c>
      <c r="S39">
        <f t="shared" si="32"/>
        <v>-293862.54235157068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-3134.7159027245862</v>
      </c>
      <c r="AC39">
        <f t="shared" si="33"/>
        <v>-3106.0608581658084</v>
      </c>
      <c r="AE39">
        <f t="shared" si="34"/>
        <v>0</v>
      </c>
      <c r="AF39">
        <f t="shared" si="35"/>
        <v>0</v>
      </c>
      <c r="AG39">
        <f t="shared" si="36"/>
        <v>-0.52848873376481342</v>
      </c>
      <c r="AH39">
        <f t="shared" si="37"/>
        <v>-15153.284665862264</v>
      </c>
      <c r="AI39">
        <f t="shared" si="38"/>
        <v>-15153.81315459603</v>
      </c>
      <c r="AJ39">
        <f t="shared" si="39"/>
        <v>-28.655044558777718</v>
      </c>
      <c r="AK39">
        <f t="shared" si="30"/>
        <v>-219.43011319072104</v>
      </c>
      <c r="AL39">
        <f t="shared" si="40"/>
        <v>-15401.898312345529</v>
      </c>
      <c r="AN39">
        <f t="shared" si="41"/>
        <v>0</v>
      </c>
      <c r="AO39">
        <f t="shared" si="42"/>
        <v>0</v>
      </c>
      <c r="AP39">
        <f t="shared" si="43"/>
        <v>-8.9369003910049986E-3</v>
      </c>
      <c r="AQ39">
        <f t="shared" si="44"/>
        <v>-256.24651388617917</v>
      </c>
      <c r="AR39">
        <f t="shared" si="45"/>
        <v>-256.25545078657018</v>
      </c>
      <c r="AS39">
        <f t="shared" si="46"/>
        <v>-0.48456525666556494</v>
      </c>
      <c r="AT39">
        <f t="shared" si="47"/>
        <v>-3.7106279454674538</v>
      </c>
      <c r="AU39">
        <f t="shared" si="48"/>
        <v>-260.45064398870323</v>
      </c>
      <c r="AW39">
        <v>36</v>
      </c>
      <c r="AX39">
        <f>IF(Z39&gt;0, (R39*SUMPRODUCT(K39:$K$98, X39:$X$98)-K39*$AZ$3)/Z39, 0)</f>
        <v>-293862.54235157068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50</v>
      </c>
      <c r="R40">
        <f t="shared" si="31"/>
        <v>2000000</v>
      </c>
      <c r="S40">
        <f t="shared" si="32"/>
        <v>-534841.23231479421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-3106.0608581658084</v>
      </c>
      <c r="AC40">
        <f t="shared" si="33"/>
        <v>-2971.5959469353529</v>
      </c>
      <c r="AE40">
        <f t="shared" si="34"/>
        <v>0</v>
      </c>
      <c r="AF40">
        <f t="shared" si="35"/>
        <v>0</v>
      </c>
      <c r="AG40">
        <f t="shared" si="36"/>
        <v>-0.27780168836967545</v>
      </c>
      <c r="AH40">
        <f t="shared" si="37"/>
        <v>-9816.0863222995922</v>
      </c>
      <c r="AI40">
        <f t="shared" si="38"/>
        <v>-9816.3641239879616</v>
      </c>
      <c r="AJ40">
        <f t="shared" si="39"/>
        <v>-134.46491123045553</v>
      </c>
      <c r="AK40">
        <f t="shared" ref="AK40:AK71" si="61">G40*SUM(AB40:AB40, AE40:AF40)</f>
        <v>-217.42426007160662</v>
      </c>
      <c r="AL40">
        <f t="shared" si="40"/>
        <v>-10168.253295290024</v>
      </c>
      <c r="AN40">
        <f t="shared" si="41"/>
        <v>0</v>
      </c>
      <c r="AO40">
        <f t="shared" si="42"/>
        <v>0</v>
      </c>
      <c r="AP40">
        <f t="shared" si="43"/>
        <v>-4.1943825903865625E-3</v>
      </c>
      <c r="AQ40">
        <f t="shared" si="44"/>
        <v>-148.20796020935705</v>
      </c>
      <c r="AR40">
        <f t="shared" si="45"/>
        <v>-148.21215459194744</v>
      </c>
      <c r="AS40">
        <f t="shared" si="46"/>
        <v>-2.0302154605064042</v>
      </c>
      <c r="AT40">
        <f t="shared" si="47"/>
        <v>-3.2827753370543435</v>
      </c>
      <c r="AU40">
        <f t="shared" si="48"/>
        <v>-153.52514538950817</v>
      </c>
      <c r="AW40">
        <v>37</v>
      </c>
      <c r="AX40">
        <f>IF(Z40&gt;0, (R40*SUMPRODUCT(K40:$K$98, X40:$X$98)-K40*$AZ$3)/Z40, 0)</f>
        <v>-534841.23231479421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50</v>
      </c>
      <c r="R41">
        <f t="shared" si="31"/>
        <v>2000000</v>
      </c>
      <c r="S41">
        <f t="shared" si="32"/>
        <v>-1065004.582712855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-2971.5959469353529</v>
      </c>
      <c r="AC41">
        <f t="shared" si="33"/>
        <v>-2770.9544204334284</v>
      </c>
      <c r="AE41">
        <f t="shared" si="34"/>
        <v>0</v>
      </c>
      <c r="AF41">
        <f t="shared" si="35"/>
        <v>0</v>
      </c>
      <c r="AG41">
        <f t="shared" si="36"/>
        <v>-0.13009119704325858</v>
      </c>
      <c r="AH41">
        <f t="shared" si="37"/>
        <v>-5797.2989777088051</v>
      </c>
      <c r="AI41">
        <f t="shared" si="38"/>
        <v>-5797.429068905848</v>
      </c>
      <c r="AJ41">
        <f t="shared" si="39"/>
        <v>-200.64152650192455</v>
      </c>
      <c r="AK41">
        <f t="shared" si="61"/>
        <v>-208.01171628547473</v>
      </c>
      <c r="AL41">
        <f t="shared" si="40"/>
        <v>-6206.0823116932479</v>
      </c>
      <c r="AN41">
        <f t="shared" si="41"/>
        <v>0</v>
      </c>
      <c r="AO41">
        <f t="shared" si="42"/>
        <v>0</v>
      </c>
      <c r="AP41">
        <f t="shared" si="43"/>
        <v>-1.7537312807919129E-3</v>
      </c>
      <c r="AQ41">
        <f t="shared" si="44"/>
        <v>-78.152133214134082</v>
      </c>
      <c r="AR41">
        <f t="shared" si="45"/>
        <v>-78.153886945414868</v>
      </c>
      <c r="AS41">
        <f t="shared" si="46"/>
        <v>-2.7048050079457617</v>
      </c>
      <c r="AT41">
        <f t="shared" si="47"/>
        <v>-2.8041609418025848</v>
      </c>
      <c r="AU41">
        <f t="shared" si="48"/>
        <v>-83.662852895163226</v>
      </c>
      <c r="AW41">
        <v>38</v>
      </c>
      <c r="AX41">
        <f>IF(Z41&gt;0, (R41*SUMPRODUCT(K41:$K$98, X41:$X$98)-K41*$AZ$3)/Z41, 0)</f>
        <v>-1065004.582712855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50</v>
      </c>
      <c r="R42">
        <f t="shared" si="31"/>
        <v>2000000</v>
      </c>
      <c r="S42">
        <f t="shared" si="32"/>
        <v>-2415256.2790896492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-2770.9544204334284</v>
      </c>
      <c r="AC42">
        <f t="shared" si="33"/>
        <v>-2537.6337976553473</v>
      </c>
      <c r="AE42">
        <f t="shared" si="34"/>
        <v>0</v>
      </c>
      <c r="AF42">
        <f t="shared" si="35"/>
        <v>0</v>
      </c>
      <c r="AG42">
        <f t="shared" si="36"/>
        <v>-5.2533427190008676E-2</v>
      </c>
      <c r="AH42">
        <f t="shared" si="37"/>
        <v>-3050.274315312693</v>
      </c>
      <c r="AI42">
        <f t="shared" si="38"/>
        <v>-3050.3268487398832</v>
      </c>
      <c r="AJ42">
        <f t="shared" si="39"/>
        <v>-233.32062277808109</v>
      </c>
      <c r="AK42">
        <f t="shared" si="61"/>
        <v>-193.96680943033999</v>
      </c>
      <c r="AL42">
        <f t="shared" si="40"/>
        <v>-3477.6142809483044</v>
      </c>
      <c r="AN42">
        <f t="shared" si="41"/>
        <v>0</v>
      </c>
      <c r="AO42">
        <f t="shared" si="42"/>
        <v>0</v>
      </c>
      <c r="AP42">
        <f t="shared" si="43"/>
        <v>-6.3231407661552689E-4</v>
      </c>
      <c r="AQ42">
        <f t="shared" si="44"/>
        <v>-36.714364363378699</v>
      </c>
      <c r="AR42">
        <f t="shared" si="45"/>
        <v>-36.714996677455318</v>
      </c>
      <c r="AS42">
        <f t="shared" si="46"/>
        <v>-2.8083436021349297</v>
      </c>
      <c r="AT42">
        <f t="shared" si="47"/>
        <v>-2.3346648136128403</v>
      </c>
      <c r="AU42">
        <f t="shared" si="48"/>
        <v>-41.85800509320309</v>
      </c>
      <c r="AW42">
        <v>39</v>
      </c>
      <c r="AX42">
        <f>IF(Z42&gt;0, (R42*SUMPRODUCT(K42:$K$98, X42:$X$98)-K42*$AZ$3)/Z42, 0)</f>
        <v>-2415256.2790896492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50</v>
      </c>
      <c r="R43">
        <f t="shared" si="31"/>
        <v>2000000</v>
      </c>
      <c r="S43">
        <f t="shared" si="32"/>
        <v>-6600478.4923919756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-2537.6337976553473</v>
      </c>
      <c r="AC43">
        <f t="shared" si="33"/>
        <v>-2296.247487025676</v>
      </c>
      <c r="AE43">
        <f t="shared" si="34"/>
        <v>0</v>
      </c>
      <c r="AF43">
        <f t="shared" si="35"/>
        <v>0</v>
      </c>
      <c r="AG43">
        <f t="shared" si="36"/>
        <v>-1.7394553210592533E-2</v>
      </c>
      <c r="AH43">
        <f t="shared" si="37"/>
        <v>-1384.5415883006424</v>
      </c>
      <c r="AI43">
        <f t="shared" si="38"/>
        <v>-1384.558982853853</v>
      </c>
      <c r="AJ43">
        <f t="shared" si="39"/>
        <v>-241.38631062967124</v>
      </c>
      <c r="AK43">
        <f t="shared" si="61"/>
        <v>-177.63436583587432</v>
      </c>
      <c r="AL43">
        <f t="shared" si="40"/>
        <v>-1803.5796593193986</v>
      </c>
      <c r="AN43">
        <f t="shared" si="41"/>
        <v>0</v>
      </c>
      <c r="AO43">
        <f t="shared" si="42"/>
        <v>0</v>
      </c>
      <c r="AP43">
        <f t="shared" si="43"/>
        <v>-1.8693575282542282E-4</v>
      </c>
      <c r="AQ43">
        <f t="shared" si="44"/>
        <v>-14.879389024460645</v>
      </c>
      <c r="AR43">
        <f t="shared" si="45"/>
        <v>-14.879575960213471</v>
      </c>
      <c r="AS43">
        <f t="shared" si="46"/>
        <v>-2.5941299643057545</v>
      </c>
      <c r="AT43">
        <f t="shared" si="47"/>
        <v>-1.9090006798780312</v>
      </c>
      <c r="AU43">
        <f t="shared" si="48"/>
        <v>-19.382706604397256</v>
      </c>
      <c r="AW43">
        <v>40</v>
      </c>
      <c r="AX43">
        <f>IF(Z43&gt;0, (R43*SUMPRODUCT(K43:$K$98, X43:$X$98)-K43*$AZ$3)/Z43, 0)</f>
        <v>-6600478.4923919756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50</v>
      </c>
      <c r="R44">
        <f t="shared" si="31"/>
        <v>2000000</v>
      </c>
      <c r="S44">
        <f t="shared" si="32"/>
        <v>-23476318.144825347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-2296.247487025676</v>
      </c>
      <c r="AC44">
        <f t="shared" si="33"/>
        <v>-2062.8227019492001</v>
      </c>
      <c r="AE44">
        <f t="shared" si="34"/>
        <v>0</v>
      </c>
      <c r="AF44">
        <f t="shared" si="35"/>
        <v>0</v>
      </c>
      <c r="AG44">
        <f t="shared" si="36"/>
        <v>-4.3934118826121967E-3</v>
      </c>
      <c r="AH44">
        <f t="shared" si="37"/>
        <v>-513.08783183497644</v>
      </c>
      <c r="AI44">
        <f t="shared" si="38"/>
        <v>-513.09222524685902</v>
      </c>
      <c r="AJ44">
        <f t="shared" si="39"/>
        <v>-233.42478507647593</v>
      </c>
      <c r="AK44">
        <f t="shared" si="61"/>
        <v>-160.73732409179735</v>
      </c>
      <c r="AL44">
        <f t="shared" si="40"/>
        <v>-907.25433441513223</v>
      </c>
      <c r="AN44">
        <f t="shared" si="41"/>
        <v>0</v>
      </c>
      <c r="AO44">
        <f t="shared" si="42"/>
        <v>0</v>
      </c>
      <c r="AP44">
        <f t="shared" si="43"/>
        <v>-4.2156348959043147E-5</v>
      </c>
      <c r="AQ44">
        <f t="shared" si="44"/>
        <v>-4.923260159394296</v>
      </c>
      <c r="AR44">
        <f t="shared" si="45"/>
        <v>-4.9233023157432543</v>
      </c>
      <c r="AS44">
        <f t="shared" si="46"/>
        <v>-2.2397937999664137</v>
      </c>
      <c r="AT44">
        <f t="shared" si="47"/>
        <v>-1.5423317699791326</v>
      </c>
      <c r="AU44">
        <f t="shared" si="48"/>
        <v>-8.705427885688799</v>
      </c>
      <c r="AW44">
        <v>41</v>
      </c>
      <c r="AX44">
        <f>IF(Z44&gt;0, (R44*SUMPRODUCT(K44:$K$98, X44:$X$98)-K44*$AZ$3)/Z44, 0)</f>
        <v>-23476318.144825347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50</v>
      </c>
      <c r="R45">
        <f t="shared" si="31"/>
        <v>2000000</v>
      </c>
      <c r="S45">
        <f t="shared" si="32"/>
        <v>-123215628.56675191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-2062.8227019492001</v>
      </c>
      <c r="AC45">
        <f t="shared" si="33"/>
        <v>-1846.0458066613289</v>
      </c>
      <c r="AE45">
        <f t="shared" si="34"/>
        <v>0</v>
      </c>
      <c r="AF45">
        <f t="shared" si="35"/>
        <v>0</v>
      </c>
      <c r="AG45">
        <f t="shared" si="36"/>
        <v>-7.4911187328044015E-4</v>
      </c>
      <c r="AH45">
        <f t="shared" si="37"/>
        <v>-144.01463562022539</v>
      </c>
      <c r="AI45">
        <f t="shared" si="38"/>
        <v>-144.01538473209868</v>
      </c>
      <c r="AJ45">
        <f t="shared" si="39"/>
        <v>-216.77689528787118</v>
      </c>
      <c r="AK45">
        <f t="shared" si="61"/>
        <v>-144.39758913644403</v>
      </c>
      <c r="AL45">
        <f t="shared" si="40"/>
        <v>-505.18986915641392</v>
      </c>
      <c r="AN45">
        <f t="shared" si="41"/>
        <v>0</v>
      </c>
      <c r="AO45">
        <f t="shared" si="42"/>
        <v>0</v>
      </c>
      <c r="AP45">
        <f t="shared" si="43"/>
        <v>-6.4178524538468976E-6</v>
      </c>
      <c r="AQ45">
        <f t="shared" si="44"/>
        <v>-1.2338139543265783</v>
      </c>
      <c r="AR45">
        <f t="shared" si="45"/>
        <v>-1.2338203721790322</v>
      </c>
      <c r="AS45">
        <f t="shared" si="46"/>
        <v>-1.8571887310611961</v>
      </c>
      <c r="AT45">
        <f t="shared" si="47"/>
        <v>-1.2370948249834672</v>
      </c>
      <c r="AU45">
        <f t="shared" si="48"/>
        <v>-4.3281039282236957</v>
      </c>
      <c r="AW45">
        <v>42</v>
      </c>
      <c r="AX45">
        <f>IF(Z45&gt;0, (R45*SUMPRODUCT(K45:$K$98, X45:$X$98)-K45*$AZ$3)/Z45, 0)</f>
        <v>-123215628.56675191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50</v>
      </c>
      <c r="R46">
        <f t="shared" si="31"/>
        <v>2000000</v>
      </c>
      <c r="S46">
        <f t="shared" si="32"/>
        <v>-655130090.6054759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-1846.0458066613289</v>
      </c>
      <c r="AC46">
        <f t="shared" si="33"/>
        <v>-1649.3330532520263</v>
      </c>
      <c r="AE46">
        <f t="shared" si="34"/>
        <v>0</v>
      </c>
      <c r="AF46">
        <f t="shared" si="35"/>
        <v>0</v>
      </c>
      <c r="AG46">
        <f t="shared" si="36"/>
        <v>-1.2587828561863958E-4</v>
      </c>
      <c r="AH46">
        <f t="shared" si="37"/>
        <v>-24.629698757159847</v>
      </c>
      <c r="AI46">
        <f t="shared" si="38"/>
        <v>-24.629824635445466</v>
      </c>
      <c r="AJ46">
        <f t="shared" si="39"/>
        <v>-196.71275340930265</v>
      </c>
      <c r="AK46">
        <f t="shared" si="61"/>
        <v>-129.22320646629305</v>
      </c>
      <c r="AL46">
        <f t="shared" si="40"/>
        <v>-350.56578451104116</v>
      </c>
      <c r="AN46">
        <f t="shared" si="41"/>
        <v>0</v>
      </c>
      <c r="AO46">
        <f t="shared" si="42"/>
        <v>0</v>
      </c>
      <c r="AP46">
        <f t="shared" si="43"/>
        <v>-9.6288815588895541E-7</v>
      </c>
      <c r="AQ46">
        <f t="shared" si="44"/>
        <v>-0.18840139981117138</v>
      </c>
      <c r="AR46">
        <f t="shared" si="45"/>
        <v>-0.18840236269932728</v>
      </c>
      <c r="AS46">
        <f t="shared" si="46"/>
        <v>-1.5047264064587385</v>
      </c>
      <c r="AT46">
        <f t="shared" si="47"/>
        <v>-0.98847465518677102</v>
      </c>
      <c r="AU46">
        <f t="shared" si="48"/>
        <v>-2.681603424344837</v>
      </c>
      <c r="AW46">
        <v>43</v>
      </c>
      <c r="AX46">
        <f>IF(Z46&gt;0, (R46*SUMPRODUCT(K46:$K$98, X46:$X$98)-K46*$AZ$3)/Z46, 0)</f>
        <v>-655130090.6054759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50</v>
      </c>
      <c r="R47">
        <f t="shared" si="31"/>
        <v>2000000</v>
      </c>
      <c r="S47">
        <f t="shared" si="32"/>
        <v>-3537599077.8860188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-1649.3330532520263</v>
      </c>
      <c r="AC47">
        <f t="shared" si="33"/>
        <v>-1472.7834480771678</v>
      </c>
      <c r="AE47">
        <f t="shared" si="34"/>
        <v>0</v>
      </c>
      <c r="AF47">
        <f t="shared" si="35"/>
        <v>0</v>
      </c>
      <c r="AG47">
        <f t="shared" si="36"/>
        <v>-2.0816144165172989E-5</v>
      </c>
      <c r="AH47">
        <f t="shared" si="37"/>
        <v>-4.1521343438912073</v>
      </c>
      <c r="AI47">
        <f t="shared" si="38"/>
        <v>-4.1521551600353721</v>
      </c>
      <c r="AJ47">
        <f t="shared" si="39"/>
        <v>-176.54960517485847</v>
      </c>
      <c r="AK47">
        <f t="shared" si="61"/>
        <v>-115.45331372764186</v>
      </c>
      <c r="AL47">
        <f t="shared" si="40"/>
        <v>-296.15507406253568</v>
      </c>
      <c r="AN47">
        <f t="shared" si="41"/>
        <v>0</v>
      </c>
      <c r="AO47">
        <f t="shared" si="42"/>
        <v>0</v>
      </c>
      <c r="AP47">
        <f t="shared" si="43"/>
        <v>-1.4216977938972656E-7</v>
      </c>
      <c r="AQ47">
        <f t="shared" si="44"/>
        <v>-2.8358182907627566E-2</v>
      </c>
      <c r="AR47">
        <f t="shared" si="45"/>
        <v>-2.8358325077406953E-2</v>
      </c>
      <c r="AS47">
        <f t="shared" si="46"/>
        <v>-1.205795762168443</v>
      </c>
      <c r="AT47">
        <f t="shared" si="47"/>
        <v>-0.78852125601308853</v>
      </c>
      <c r="AU47">
        <f t="shared" si="48"/>
        <v>-2.0226753432589386</v>
      </c>
      <c r="AW47">
        <v>44</v>
      </c>
      <c r="AX47">
        <f>IF(Z47&gt;0, (R47*SUMPRODUCT(K47:$K$98, X47:$X$98)-K47*$AZ$3)/Z47, 0)</f>
        <v>-3537599077.8860188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50</v>
      </c>
      <c r="R48">
        <f t="shared" si="31"/>
        <v>2000000</v>
      </c>
      <c r="S48">
        <f t="shared" si="32"/>
        <v>-19446608217.35014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-1472.7834480771678</v>
      </c>
      <c r="AC48">
        <f t="shared" si="33"/>
        <v>-1315.0100146755494</v>
      </c>
      <c r="AE48">
        <f t="shared" si="34"/>
        <v>0</v>
      </c>
      <c r="AF48">
        <f t="shared" si="35"/>
        <v>0</v>
      </c>
      <c r="AG48">
        <f t="shared" si="36"/>
        <v>-3.3810780779300779E-6</v>
      </c>
      <c r="AH48">
        <f t="shared" si="37"/>
        <v>-0.68907618582364727</v>
      </c>
      <c r="AI48">
        <f t="shared" si="38"/>
        <v>-0.68907956690172523</v>
      </c>
      <c r="AJ48">
        <f t="shared" si="39"/>
        <v>-157.77343340161838</v>
      </c>
      <c r="AK48">
        <f t="shared" si="61"/>
        <v>-103.09484136540176</v>
      </c>
      <c r="AL48">
        <f t="shared" si="40"/>
        <v>-261.55735433392186</v>
      </c>
      <c r="AN48">
        <f t="shared" si="41"/>
        <v>0</v>
      </c>
      <c r="AO48">
        <f t="shared" si="42"/>
        <v>0</v>
      </c>
      <c r="AP48">
        <f t="shared" si="43"/>
        <v>-2.0617888170310927E-8</v>
      </c>
      <c r="AQ48">
        <f t="shared" si="44"/>
        <v>-4.2020016730386087E-3</v>
      </c>
      <c r="AR48">
        <f t="shared" si="45"/>
        <v>-4.2020222909267789E-3</v>
      </c>
      <c r="AS48">
        <f t="shared" si="46"/>
        <v>-0.96210585237713597</v>
      </c>
      <c r="AT48">
        <f t="shared" si="47"/>
        <v>-0.62867460059044422</v>
      </c>
      <c r="AU48">
        <f t="shared" si="48"/>
        <v>-1.5949824752585069</v>
      </c>
      <c r="AW48">
        <v>45</v>
      </c>
      <c r="AX48">
        <f>IF(Z48&gt;0, (R48*SUMPRODUCT(K48:$K$98, X48:$X$98)-K48*$AZ$3)/Z48, 0)</f>
        <v>-19446608217.35014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50</v>
      </c>
      <c r="R49">
        <f t="shared" si="31"/>
        <v>2000000</v>
      </c>
      <c r="S49">
        <f t="shared" si="32"/>
        <v>-109083315420.73309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-1315.0100146755494</v>
      </c>
      <c r="AC49">
        <f t="shared" si="33"/>
        <v>-1174.1197599053239</v>
      </c>
      <c r="AE49">
        <f t="shared" si="34"/>
        <v>0</v>
      </c>
      <c r="AF49">
        <f t="shared" si="35"/>
        <v>0</v>
      </c>
      <c r="AG49">
        <f t="shared" si="36"/>
        <v>-5.3817568496921711E-7</v>
      </c>
      <c r="AH49">
        <f t="shared" si="37"/>
        <v>-0.1123636644872624</v>
      </c>
      <c r="AI49">
        <f t="shared" si="38"/>
        <v>-0.11236420266294737</v>
      </c>
      <c r="AJ49">
        <f t="shared" si="39"/>
        <v>-140.89025477022551</v>
      </c>
      <c r="AK49">
        <f t="shared" si="61"/>
        <v>-92.050701027288468</v>
      </c>
      <c r="AL49">
        <f t="shared" si="40"/>
        <v>-233.05332000017694</v>
      </c>
      <c r="AN49">
        <f t="shared" si="41"/>
        <v>0</v>
      </c>
      <c r="AO49">
        <f t="shared" si="42"/>
        <v>0</v>
      </c>
      <c r="AP49">
        <f t="shared" si="43"/>
        <v>-2.9301849230916027E-9</v>
      </c>
      <c r="AQ49">
        <f t="shared" si="44"/>
        <v>-6.1178222052661493E-4</v>
      </c>
      <c r="AR49">
        <f t="shared" si="45"/>
        <v>-6.1178515071153808E-4</v>
      </c>
      <c r="AS49">
        <f t="shared" si="46"/>
        <v>-0.76709987438741889</v>
      </c>
      <c r="AT49">
        <f t="shared" si="47"/>
        <v>-0.50118499189646837</v>
      </c>
      <c r="AU49">
        <f t="shared" si="48"/>
        <v>-1.268896651434599</v>
      </c>
      <c r="AW49">
        <v>46</v>
      </c>
      <c r="AX49">
        <f>IF(Z49&gt;0, (R49*SUMPRODUCT(K49:$K$98, X49:$X$98)-K49*$AZ$3)/Z49, 0)</f>
        <v>-109083315420.73309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50</v>
      </c>
      <c r="R50">
        <f t="shared" si="31"/>
        <v>2000000</v>
      </c>
      <c r="S50">
        <f t="shared" si="32"/>
        <v>-624564583087.94189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-1174.1197599053239</v>
      </c>
      <c r="AC50">
        <f t="shared" si="33"/>
        <v>-1048.3217495697784</v>
      </c>
      <c r="AE50">
        <f t="shared" si="34"/>
        <v>0</v>
      </c>
      <c r="AF50">
        <f t="shared" si="35"/>
        <v>0</v>
      </c>
      <c r="AG50">
        <f t="shared" si="36"/>
        <v>-8.3924207196213158E-8</v>
      </c>
      <c r="AH50">
        <f t="shared" si="37"/>
        <v>-1.7954788836932474E-2</v>
      </c>
      <c r="AI50">
        <f t="shared" si="38"/>
        <v>-1.7954872761139669E-2</v>
      </c>
      <c r="AJ50">
        <f t="shared" si="39"/>
        <v>-125.79801033554554</v>
      </c>
      <c r="AK50">
        <f t="shared" si="61"/>
        <v>-82.188383193372687</v>
      </c>
      <c r="AL50">
        <f t="shared" si="40"/>
        <v>-208.00434840167935</v>
      </c>
      <c r="AN50">
        <f t="shared" si="41"/>
        <v>0</v>
      </c>
      <c r="AO50">
        <f t="shared" si="42"/>
        <v>0</v>
      </c>
      <c r="AP50">
        <f t="shared" si="43"/>
        <v>-4.079812289211997E-10</v>
      </c>
      <c r="AQ50">
        <f t="shared" si="44"/>
        <v>-8.7283717766747972E-5</v>
      </c>
      <c r="AR50">
        <f t="shared" si="45"/>
        <v>-8.7284125747976891E-5</v>
      </c>
      <c r="AS50">
        <f t="shared" si="46"/>
        <v>-0.61154258785602766</v>
      </c>
      <c r="AT50">
        <f t="shared" si="47"/>
        <v>-0.39954285775834736</v>
      </c>
      <c r="AU50">
        <f t="shared" si="48"/>
        <v>-1.011172729740123</v>
      </c>
      <c r="AW50">
        <v>47</v>
      </c>
      <c r="AX50">
        <f>IF(Z50&gt;0, (R50*SUMPRODUCT(K50:$K$98, X50:$X$98)-K50*$AZ$3)/Z50, 0)</f>
        <v>-624564583087.94189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50</v>
      </c>
      <c r="R51">
        <f t="shared" si="31"/>
        <v>2000000</v>
      </c>
      <c r="S51">
        <f t="shared" si="32"/>
        <v>-3657832126658.2622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-1048.3217495697784</v>
      </c>
      <c r="AC51">
        <f t="shared" si="33"/>
        <v>-936.00163853406173</v>
      </c>
      <c r="AE51">
        <f t="shared" si="34"/>
        <v>0</v>
      </c>
      <c r="AF51">
        <f t="shared" si="35"/>
        <v>0</v>
      </c>
      <c r="AG51">
        <f t="shared" si="36"/>
        <v>-1.2794485997764721E-8</v>
      </c>
      <c r="AH51">
        <f t="shared" si="37"/>
        <v>-2.8116191650594522E-3</v>
      </c>
      <c r="AI51">
        <f t="shared" si="38"/>
        <v>-2.8116319595454498E-3</v>
      </c>
      <c r="AJ51">
        <f t="shared" si="39"/>
        <v>-112.32011103571665</v>
      </c>
      <c r="AK51">
        <f t="shared" si="61"/>
        <v>-73.382522469884492</v>
      </c>
      <c r="AL51">
        <f t="shared" si="40"/>
        <v>-185.70544513756067</v>
      </c>
      <c r="AN51">
        <f t="shared" si="41"/>
        <v>0</v>
      </c>
      <c r="AO51">
        <f t="shared" si="42"/>
        <v>0</v>
      </c>
      <c r="AP51">
        <f t="shared" si="43"/>
        <v>-5.553384645644659E-11</v>
      </c>
      <c r="AQ51">
        <f t="shared" si="44"/>
        <v>-1.2203696735741697E-5</v>
      </c>
      <c r="AR51">
        <f t="shared" si="45"/>
        <v>-1.2203752269588153E-5</v>
      </c>
      <c r="AS51">
        <f t="shared" si="46"/>
        <v>-0.48751999895253811</v>
      </c>
      <c r="AT51">
        <f t="shared" si="47"/>
        <v>-0.31851328268609408</v>
      </c>
      <c r="AU51">
        <f t="shared" si="48"/>
        <v>-0.80604548539090171</v>
      </c>
      <c r="AW51">
        <v>48</v>
      </c>
      <c r="AX51">
        <f>IF(Z51&gt;0, (R51*SUMPRODUCT(K51:$K$98, X51:$X$98)-K51*$AZ$3)/Z51, 0)</f>
        <v>-3657832126658.2622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50</v>
      </c>
      <c r="R52">
        <f t="shared" si="31"/>
        <v>2000000</v>
      </c>
      <c r="S52">
        <f t="shared" si="32"/>
        <v>-21948858398654.09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-936.00163853406173</v>
      </c>
      <c r="AC52">
        <f t="shared" si="33"/>
        <v>-835.71575938112085</v>
      </c>
      <c r="AE52">
        <f t="shared" si="34"/>
        <v>0</v>
      </c>
      <c r="AF52">
        <f t="shared" si="35"/>
        <v>0</v>
      </c>
      <c r="AG52">
        <f t="shared" si="36"/>
        <v>-1.9037795592876192E-9</v>
      </c>
      <c r="AH52">
        <f t="shared" si="37"/>
        <v>-4.3051046313997819E-4</v>
      </c>
      <c r="AI52">
        <f t="shared" si="38"/>
        <v>-4.3051236691953748E-4</v>
      </c>
      <c r="AJ52">
        <f t="shared" si="39"/>
        <v>-100.28587915294088</v>
      </c>
      <c r="AK52">
        <f t="shared" si="61"/>
        <v>-65.520114697384329</v>
      </c>
      <c r="AL52">
        <f t="shared" si="40"/>
        <v>-165.80642436269213</v>
      </c>
      <c r="AN52">
        <f t="shared" si="41"/>
        <v>0</v>
      </c>
      <c r="AO52">
        <f t="shared" si="42"/>
        <v>0</v>
      </c>
      <c r="AP52">
        <f t="shared" si="43"/>
        <v>-7.37791332188997E-12</v>
      </c>
      <c r="AQ52">
        <f t="shared" si="44"/>
        <v>-1.6684016096916198E-6</v>
      </c>
      <c r="AR52">
        <f t="shared" si="45"/>
        <v>-1.6684089876049417E-6</v>
      </c>
      <c r="AS52">
        <f t="shared" si="46"/>
        <v>-0.38864821307189357</v>
      </c>
      <c r="AT52">
        <f t="shared" si="47"/>
        <v>-0.2539168596066218</v>
      </c>
      <c r="AU52">
        <f t="shared" si="48"/>
        <v>-0.64256674108750289</v>
      </c>
      <c r="AW52">
        <v>49</v>
      </c>
      <c r="AX52">
        <f>IF(Z52&gt;0, (R52*SUMPRODUCT(K52:$K$98, X52:$X$98)-K52*$AZ$3)/Z52, 0)</f>
        <v>-21948858398654.09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50</v>
      </c>
      <c r="R53">
        <f t="shared" si="31"/>
        <v>2000000</v>
      </c>
      <c r="S53">
        <f t="shared" si="32"/>
        <v>-135134962069129.72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-835.71575938112085</v>
      </c>
      <c r="AC53">
        <f t="shared" si="33"/>
        <v>-746.1747866239532</v>
      </c>
      <c r="AE53">
        <f t="shared" si="34"/>
        <v>0</v>
      </c>
      <c r="AF53">
        <f t="shared" si="35"/>
        <v>0</v>
      </c>
      <c r="AG53">
        <f t="shared" si="36"/>
        <v>-2.7608502462976222E-10</v>
      </c>
      <c r="AH53">
        <f t="shared" si="37"/>
        <v>-6.4346269562599236E-5</v>
      </c>
      <c r="AI53">
        <f t="shared" si="38"/>
        <v>-6.4346545647623869E-5</v>
      </c>
      <c r="AJ53">
        <f t="shared" si="39"/>
        <v>-89.540972757167651</v>
      </c>
      <c r="AK53">
        <f t="shared" si="61"/>
        <v>-58.500103156678463</v>
      </c>
      <c r="AL53">
        <f t="shared" si="40"/>
        <v>-148.04114026039176</v>
      </c>
      <c r="AN53">
        <f t="shared" si="41"/>
        <v>0</v>
      </c>
      <c r="AO53">
        <f t="shared" si="42"/>
        <v>0</v>
      </c>
      <c r="AP53">
        <f t="shared" si="43"/>
        <v>-9.5530426531426496E-13</v>
      </c>
      <c r="AQ53">
        <f t="shared" si="44"/>
        <v>-2.2264976469711051E-7</v>
      </c>
      <c r="AR53">
        <f t="shared" si="45"/>
        <v>-2.2265072000137584E-7</v>
      </c>
      <c r="AS53">
        <f t="shared" si="46"/>
        <v>-0.30982800791176812</v>
      </c>
      <c r="AT53">
        <f t="shared" si="47"/>
        <v>-0.20242096847463323</v>
      </c>
      <c r="AU53">
        <f t="shared" si="48"/>
        <v>-0.51224919903712129</v>
      </c>
      <c r="AW53">
        <v>50</v>
      </c>
      <c r="AX53">
        <f>IF(Z53&gt;0, (R53*SUMPRODUCT(K53:$K$98, X53:$X$98)-K53*$AZ$3)/Z53, 0)</f>
        <v>-135134962069129.72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50</v>
      </c>
      <c r="R54">
        <f t="shared" si="31"/>
        <v>2000000</v>
      </c>
      <c r="S54">
        <f t="shared" si="32"/>
        <v>-855922380263769.13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-746.1747866239532</v>
      </c>
      <c r="AC54">
        <f t="shared" si="33"/>
        <v>-666.22748825234453</v>
      </c>
      <c r="AE54">
        <f t="shared" si="34"/>
        <v>0</v>
      </c>
      <c r="AF54">
        <f t="shared" si="35"/>
        <v>0</v>
      </c>
      <c r="AG54">
        <f t="shared" si="36"/>
        <v>-3.8918686063976595E-11</v>
      </c>
      <c r="AH54">
        <f t="shared" si="37"/>
        <v>-9.3762195327795196E-6</v>
      </c>
      <c r="AI54">
        <f t="shared" si="38"/>
        <v>-9.3762584514655832E-6</v>
      </c>
      <c r="AJ54">
        <f t="shared" si="39"/>
        <v>-79.947298371608667</v>
      </c>
      <c r="AK54">
        <f t="shared" si="61"/>
        <v>-52.232235063676725</v>
      </c>
      <c r="AL54">
        <f t="shared" si="40"/>
        <v>-132.17954281154385</v>
      </c>
      <c r="AN54">
        <f t="shared" si="41"/>
        <v>0</v>
      </c>
      <c r="AO54">
        <f t="shared" si="42"/>
        <v>0</v>
      </c>
      <c r="AP54">
        <f t="shared" si="43"/>
        <v>-1.2023724409588915E-13</v>
      </c>
      <c r="AQ54">
        <f t="shared" si="44"/>
        <v>-2.8967339616918798E-8</v>
      </c>
      <c r="AR54">
        <f t="shared" si="45"/>
        <v>-2.8967459854162895E-8</v>
      </c>
      <c r="AS54">
        <f t="shared" si="46"/>
        <v>-0.24699299491540441</v>
      </c>
      <c r="AT54">
        <f t="shared" si="47"/>
        <v>-0.16136875707215126</v>
      </c>
      <c r="AU54">
        <f t="shared" si="48"/>
        <v>-0.40836178095501557</v>
      </c>
      <c r="AW54">
        <v>51</v>
      </c>
      <c r="AX54">
        <f>IF(Z54&gt;0, (R54*SUMPRODUCT(K54:$K$98, X54:$X$98)-K54*$AZ$3)/Z54, 0)</f>
        <v>-855922380263769.13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50</v>
      </c>
      <c r="R55">
        <f t="shared" si="31"/>
        <v>2000000</v>
      </c>
      <c r="S55">
        <f t="shared" si="32"/>
        <v>-5586457680684358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-666.22748825234453</v>
      </c>
      <c r="AC55">
        <f t="shared" si="33"/>
        <v>-594.84597167929542</v>
      </c>
      <c r="AE55">
        <f t="shared" si="34"/>
        <v>0</v>
      </c>
      <c r="AF55">
        <f t="shared" si="35"/>
        <v>0</v>
      </c>
      <c r="AG55">
        <f t="shared" si="36"/>
        <v>-5.3239996226591396E-12</v>
      </c>
      <c r="AH55">
        <f t="shared" si="37"/>
        <v>-1.3282199832271075E-6</v>
      </c>
      <c r="AI55">
        <f t="shared" si="38"/>
        <v>-1.3282253072267302E-6</v>
      </c>
      <c r="AJ55">
        <f t="shared" si="39"/>
        <v>-71.381516573049112</v>
      </c>
      <c r="AK55">
        <f t="shared" si="61"/>
        <v>-46.635924177664123</v>
      </c>
      <c r="AL55">
        <f t="shared" si="40"/>
        <v>-118.01744207893854</v>
      </c>
      <c r="AN55">
        <f t="shared" si="41"/>
        <v>0</v>
      </c>
      <c r="AO55">
        <f t="shared" si="42"/>
        <v>0</v>
      </c>
      <c r="AP55">
        <f t="shared" si="43"/>
        <v>-1.4685909147485725E-14</v>
      </c>
      <c r="AQ55">
        <f t="shared" si="44"/>
        <v>-3.6638090503480798E-9</v>
      </c>
      <c r="AR55">
        <f t="shared" si="45"/>
        <v>-3.6638237362572273E-9</v>
      </c>
      <c r="AS55">
        <f t="shared" si="46"/>
        <v>-0.19690130381300777</v>
      </c>
      <c r="AT55">
        <f t="shared" si="47"/>
        <v>-0.12864218520363657</v>
      </c>
      <c r="AU55">
        <f t="shared" si="48"/>
        <v>-0.32554349268046806</v>
      </c>
      <c r="AW55">
        <v>52</v>
      </c>
      <c r="AX55">
        <f>IF(Z55&gt;0, (R55*SUMPRODUCT(K55:$K$98, X55:$X$98)-K55*$AZ$3)/Z55, 0)</f>
        <v>-5586457680684358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50</v>
      </c>
      <c r="R56">
        <f t="shared" si="31"/>
        <v>2000000</v>
      </c>
      <c r="S56">
        <f t="shared" si="32"/>
        <v>-3.7677813993344608E+16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-594.84597167929542</v>
      </c>
      <c r="AC56">
        <f t="shared" si="33"/>
        <v>-531.11247471687329</v>
      </c>
      <c r="AE56">
        <f t="shared" si="34"/>
        <v>0</v>
      </c>
      <c r="AF56">
        <f t="shared" si="35"/>
        <v>0</v>
      </c>
      <c r="AG56">
        <f t="shared" si="36"/>
        <v>-7.0480797374641853E-13</v>
      </c>
      <c r="AH56">
        <f t="shared" si="37"/>
        <v>-1.8263806610744517E-7</v>
      </c>
      <c r="AI56">
        <f t="shared" si="38"/>
        <v>-1.8263877091541893E-7</v>
      </c>
      <c r="AJ56">
        <f t="shared" si="39"/>
        <v>-63.733496962422123</v>
      </c>
      <c r="AK56">
        <f t="shared" si="61"/>
        <v>-41.639218017550682</v>
      </c>
      <c r="AL56">
        <f t="shared" si="40"/>
        <v>-105.37271516261157</v>
      </c>
      <c r="AN56">
        <f t="shared" si="41"/>
        <v>0</v>
      </c>
      <c r="AO56">
        <f t="shared" si="42"/>
        <v>0</v>
      </c>
      <c r="AP56">
        <f t="shared" si="43"/>
        <v>-1.7358636434872347E-15</v>
      </c>
      <c r="AQ56">
        <f t="shared" si="44"/>
        <v>-4.4981724197518448E-10</v>
      </c>
      <c r="AR56">
        <f t="shared" si="45"/>
        <v>-4.4981897783882796E-10</v>
      </c>
      <c r="AS56">
        <f t="shared" si="46"/>
        <v>-0.15696851393621858</v>
      </c>
      <c r="AT56">
        <f t="shared" si="47"/>
        <v>-0.10255276244350538</v>
      </c>
      <c r="AU56">
        <f t="shared" si="48"/>
        <v>-0.2595212768295429</v>
      </c>
      <c r="AW56">
        <v>53</v>
      </c>
      <c r="AX56">
        <f>IF(Z56&gt;0, (R56*SUMPRODUCT(K56:$K$98, X56:$X$98)-K56*$AZ$3)/Z56, 0)</f>
        <v>-3.7677813993344608E+16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50</v>
      </c>
      <c r="R57">
        <f t="shared" si="31"/>
        <v>2000000</v>
      </c>
      <c r="S57">
        <f t="shared" si="32"/>
        <v>-2.6341734315216106E+17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-531.11247471687329</v>
      </c>
      <c r="AC57">
        <f t="shared" si="33"/>
        <v>-474.20756671188911</v>
      </c>
      <c r="AE57">
        <f t="shared" si="34"/>
        <v>0</v>
      </c>
      <c r="AF57">
        <f t="shared" si="35"/>
        <v>0</v>
      </c>
      <c r="AG57">
        <f t="shared" si="36"/>
        <v>-9.001069577221548E-14</v>
      </c>
      <c r="AH57">
        <f t="shared" si="37"/>
        <v>-2.4309967929469555E-8</v>
      </c>
      <c r="AI57">
        <f t="shared" si="38"/>
        <v>-2.4310057940165327E-8</v>
      </c>
      <c r="AJ57">
        <f t="shared" si="39"/>
        <v>-56.904908004984179</v>
      </c>
      <c r="AK57">
        <f t="shared" si="61"/>
        <v>-37.177873230181135</v>
      </c>
      <c r="AL57">
        <f t="shared" si="40"/>
        <v>-94.082781259475368</v>
      </c>
      <c r="AN57">
        <f t="shared" si="41"/>
        <v>0</v>
      </c>
      <c r="AO57">
        <f t="shared" si="42"/>
        <v>0</v>
      </c>
      <c r="AP57">
        <f t="shared" si="43"/>
        <v>-1.9793422481223757E-16</v>
      </c>
      <c r="AQ57">
        <f t="shared" si="44"/>
        <v>-5.3457809830809148E-11</v>
      </c>
      <c r="AR57">
        <f t="shared" si="45"/>
        <v>-5.345800776503396E-11</v>
      </c>
      <c r="AS57">
        <f t="shared" si="46"/>
        <v>-0.12513433828444012</v>
      </c>
      <c r="AT57">
        <f t="shared" si="47"/>
        <v>-8.1754434346401852E-2</v>
      </c>
      <c r="AU57">
        <f t="shared" si="48"/>
        <v>-0.20688877268429998</v>
      </c>
      <c r="AW57">
        <v>54</v>
      </c>
      <c r="AX57">
        <f>IF(Z57&gt;0, (R57*SUMPRODUCT(K57:$K$98, X57:$X$98)-K57*$AZ$3)/Z57, 0)</f>
        <v>-2.6341734315216106E+17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50</v>
      </c>
      <c r="R58">
        <f t="shared" si="31"/>
        <v>2000000</v>
      </c>
      <c r="S58">
        <f t="shared" si="32"/>
        <v>-1.9129302459107471E+18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-474.20756671188911</v>
      </c>
      <c r="AC58">
        <f t="shared" si="33"/>
        <v>-423.39961313566221</v>
      </c>
      <c r="AE58">
        <f t="shared" si="34"/>
        <v>0</v>
      </c>
      <c r="AF58">
        <f t="shared" si="35"/>
        <v>0</v>
      </c>
      <c r="AG58">
        <f t="shared" si="36"/>
        <v>-1.1066781291182978E-14</v>
      </c>
      <c r="AH58">
        <f t="shared" si="37"/>
        <v>-3.1217523009324139E-9</v>
      </c>
      <c r="AI58">
        <f t="shared" si="38"/>
        <v>-3.1217633677137052E-9</v>
      </c>
      <c r="AJ58">
        <f t="shared" si="39"/>
        <v>-50.807953576226907</v>
      </c>
      <c r="AK58">
        <f t="shared" si="61"/>
        <v>-33.194529669832242</v>
      </c>
      <c r="AL58">
        <f t="shared" si="40"/>
        <v>-84.002483249180912</v>
      </c>
      <c r="AN58">
        <f t="shared" si="41"/>
        <v>0</v>
      </c>
      <c r="AO58">
        <f t="shared" si="42"/>
        <v>0</v>
      </c>
      <c r="AP58">
        <f t="shared" si="43"/>
        <v>-2.1728516710116339E-17</v>
      </c>
      <c r="AQ58">
        <f t="shared" si="44"/>
        <v>-6.1292479945994594E-12</v>
      </c>
      <c r="AR58">
        <f t="shared" si="45"/>
        <v>-6.1292697231161689E-12</v>
      </c>
      <c r="AS58">
        <f t="shared" si="46"/>
        <v>-9.9756328352437501E-2</v>
      </c>
      <c r="AT58">
        <f t="shared" si="47"/>
        <v>-6.5174134523652713E-2</v>
      </c>
      <c r="AU58">
        <f t="shared" si="48"/>
        <v>-0.16493046288221949</v>
      </c>
      <c r="AW58">
        <v>55</v>
      </c>
      <c r="AX58">
        <f>IF(Z58&gt;0, (R58*SUMPRODUCT(K58:$K$98, X58:$X$98)-K58*$AZ$3)/Z58, 0)</f>
        <v>-1.9129302459107471E+18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50</v>
      </c>
      <c r="R59">
        <f t="shared" si="31"/>
        <v>2000000</v>
      </c>
      <c r="S59">
        <f t="shared" si="32"/>
        <v>-1.44773837781452E+19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-423.39961313566221</v>
      </c>
      <c r="AC59">
        <f t="shared" si="33"/>
        <v>-378.03536887113233</v>
      </c>
      <c r="AE59">
        <f t="shared" si="34"/>
        <v>0</v>
      </c>
      <c r="AF59">
        <f t="shared" si="35"/>
        <v>0</v>
      </c>
      <c r="AG59">
        <f t="shared" si="36"/>
        <v>-1.3056066436596361E-15</v>
      </c>
      <c r="AH59">
        <f t="shared" si="37"/>
        <v>-3.8602027338446049E-10</v>
      </c>
      <c r="AI59">
        <f t="shared" si="38"/>
        <v>-3.8602157899110413E-10</v>
      </c>
      <c r="AJ59">
        <f t="shared" si="39"/>
        <v>-45.364244264529873</v>
      </c>
      <c r="AK59">
        <f t="shared" si="61"/>
        <v>-29.637972919496356</v>
      </c>
      <c r="AL59">
        <f t="shared" si="40"/>
        <v>-75.002217184412245</v>
      </c>
      <c r="AN59">
        <f t="shared" si="41"/>
        <v>0</v>
      </c>
      <c r="AO59">
        <f t="shared" si="42"/>
        <v>0</v>
      </c>
      <c r="AP59">
        <f t="shared" si="43"/>
        <v>-2.2887748984979352E-18</v>
      </c>
      <c r="AQ59">
        <f t="shared" si="44"/>
        <v>-6.7670727345348163E-13</v>
      </c>
      <c r="AR59">
        <f t="shared" si="45"/>
        <v>-6.7670956222838012E-13</v>
      </c>
      <c r="AS59">
        <f t="shared" si="46"/>
        <v>-7.9525134209605303E-2</v>
      </c>
      <c r="AT59">
        <f t="shared" si="47"/>
        <v>-5.1956421016948279E-2</v>
      </c>
      <c r="AU59">
        <f t="shared" si="48"/>
        <v>-0.13148155522723029</v>
      </c>
      <c r="AW59">
        <v>56</v>
      </c>
      <c r="AX59">
        <f>IF(Z59&gt;0, (R59*SUMPRODUCT(K59:$K$98, X59:$X$98)-K59*$AZ$3)/Z59, 0)</f>
        <v>-1.44773837781452E+19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50</v>
      </c>
      <c r="R60">
        <f t="shared" si="31"/>
        <v>2000000</v>
      </c>
      <c r="S60">
        <f t="shared" si="32"/>
        <v>-1.1442450507413411E+20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-378.03536887113233</v>
      </c>
      <c r="AC60">
        <f t="shared" si="33"/>
        <v>-337.53157934922592</v>
      </c>
      <c r="AE60">
        <f t="shared" si="34"/>
        <v>0</v>
      </c>
      <c r="AF60">
        <f t="shared" si="35"/>
        <v>0</v>
      </c>
      <c r="AG60">
        <f t="shared" si="36"/>
        <v>-1.4749095009436298E-16</v>
      </c>
      <c r="AH60">
        <f t="shared" si="37"/>
        <v>-4.580238508514707E-11</v>
      </c>
      <c r="AI60">
        <f t="shared" si="38"/>
        <v>-4.5802532576097163E-11</v>
      </c>
      <c r="AJ60">
        <f t="shared" si="39"/>
        <v>-40.503789521906413</v>
      </c>
      <c r="AK60">
        <f t="shared" si="61"/>
        <v>-26.462475820979265</v>
      </c>
      <c r="AL60">
        <f t="shared" si="40"/>
        <v>-66.966265342931479</v>
      </c>
      <c r="AN60">
        <f t="shared" si="41"/>
        <v>0</v>
      </c>
      <c r="AO60">
        <f t="shared" si="42"/>
        <v>0</v>
      </c>
      <c r="AP60">
        <f t="shared" si="43"/>
        <v>-2.3085435990544971E-19</v>
      </c>
      <c r="AQ60">
        <f t="shared" si="44"/>
        <v>-7.1690366657816145E-14</v>
      </c>
      <c r="AR60">
        <f t="shared" si="45"/>
        <v>-7.1690597512176041E-14</v>
      </c>
      <c r="AS60">
        <f t="shared" si="46"/>
        <v>-6.3396950103327979E-2</v>
      </c>
      <c r="AT60">
        <f t="shared" si="47"/>
        <v>-4.1419340734174914E-2</v>
      </c>
      <c r="AU60">
        <f t="shared" si="48"/>
        <v>-0.10481629083757459</v>
      </c>
      <c r="AW60">
        <v>57</v>
      </c>
      <c r="AX60">
        <f>IF(Z60&gt;0, (R60*SUMPRODUCT(K60:$K$98, X60:$X$98)-K60*$AZ$3)/Z60, 0)</f>
        <v>-1.1442450507413411E+20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50</v>
      </c>
      <c r="R61">
        <f t="shared" si="31"/>
        <v>2000000</v>
      </c>
      <c r="S61">
        <f t="shared" si="32"/>
        <v>-9.4560686360034987E+20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-337.53157934922592</v>
      </c>
      <c r="AC61">
        <f t="shared" si="33"/>
        <v>-301.36748156180886</v>
      </c>
      <c r="AE61">
        <f t="shared" si="34"/>
        <v>0</v>
      </c>
      <c r="AF61">
        <f t="shared" si="35"/>
        <v>0</v>
      </c>
      <c r="AG61">
        <f t="shared" si="36"/>
        <v>-1.5935136110072614E-17</v>
      </c>
      <c r="AH61">
        <f t="shared" si="37"/>
        <v>-5.2032361793338692E-12</v>
      </c>
      <c r="AI61">
        <f t="shared" si="38"/>
        <v>-5.2032521144699792E-12</v>
      </c>
      <c r="AJ61">
        <f t="shared" si="39"/>
        <v>-36.164097787417063</v>
      </c>
      <c r="AK61">
        <f t="shared" si="61"/>
        <v>-23.627210554445817</v>
      </c>
      <c r="AL61">
        <f t="shared" si="40"/>
        <v>-59.791308341868081</v>
      </c>
      <c r="AN61">
        <f t="shared" si="41"/>
        <v>0</v>
      </c>
      <c r="AO61">
        <f t="shared" si="42"/>
        <v>0</v>
      </c>
      <c r="AP61">
        <f t="shared" si="43"/>
        <v>-2.2269499806255937E-20</v>
      </c>
      <c r="AQ61">
        <f t="shared" si="44"/>
        <v>-7.271570590121019E-15</v>
      </c>
      <c r="AR61">
        <f t="shared" si="45"/>
        <v>-7.2715928596208251E-15</v>
      </c>
      <c r="AS61">
        <f t="shared" si="46"/>
        <v>-5.0539660477781453E-2</v>
      </c>
      <c r="AT61">
        <f t="shared" si="47"/>
        <v>-3.3019244845483887E-2</v>
      </c>
      <c r="AU61">
        <f t="shared" si="48"/>
        <v>-8.3558905323272606E-2</v>
      </c>
      <c r="AW61">
        <v>58</v>
      </c>
      <c r="AX61">
        <f>IF(Z61&gt;0, (R61*SUMPRODUCT(K61:$K$98, X61:$X$98)-K61*$AZ$3)/Z61, 0)</f>
        <v>-9.4560686360034987E+20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50</v>
      </c>
      <c r="R62">
        <f t="shared" si="31"/>
        <v>2000000</v>
      </c>
      <c r="S62">
        <f t="shared" si="32"/>
        <v>-8.197188756520398E+21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-301.36748156180886</v>
      </c>
      <c r="AC62">
        <f t="shared" si="33"/>
        <v>-269.07810853732934</v>
      </c>
      <c r="AE62">
        <f t="shared" si="34"/>
        <v>0</v>
      </c>
      <c r="AF62">
        <f t="shared" si="35"/>
        <v>0</v>
      </c>
      <c r="AG62">
        <f t="shared" si="36"/>
        <v>-1.6412828625136453E-18</v>
      </c>
      <c r="AH62">
        <f t="shared" si="37"/>
        <v>-5.6538007545832965E-13</v>
      </c>
      <c r="AI62">
        <f t="shared" si="38"/>
        <v>-5.6538171674119213E-13</v>
      </c>
      <c r="AJ62">
        <f t="shared" si="39"/>
        <v>-32.289373024479517</v>
      </c>
      <c r="AK62">
        <f t="shared" si="61"/>
        <v>-21.095723709326624</v>
      </c>
      <c r="AL62">
        <f t="shared" si="40"/>
        <v>-53.385096733806705</v>
      </c>
      <c r="AN62">
        <f t="shared" si="41"/>
        <v>0</v>
      </c>
      <c r="AO62">
        <f t="shared" si="42"/>
        <v>0</v>
      </c>
      <c r="AP62">
        <f t="shared" si="43"/>
        <v>-2.0479535272761614E-21</v>
      </c>
      <c r="AQ62">
        <f t="shared" si="44"/>
        <v>-7.0546774491585981E-16</v>
      </c>
      <c r="AR62">
        <f t="shared" si="45"/>
        <v>-7.0546979286938702E-16</v>
      </c>
      <c r="AS62">
        <f t="shared" si="46"/>
        <v>-4.0289907906394647E-2</v>
      </c>
      <c r="AT62">
        <f t="shared" si="47"/>
        <v>-2.6322739832177845E-2</v>
      </c>
      <c r="AU62">
        <f t="shared" si="48"/>
        <v>-6.66126477385732E-2</v>
      </c>
      <c r="AW62">
        <v>59</v>
      </c>
      <c r="AX62">
        <f>IF(Z62&gt;0, (R62*SUMPRODUCT(K62:$K$98, X62:$X$98)-K62*$AZ$3)/Z62, 0)</f>
        <v>-8.197188756520398E+21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50</v>
      </c>
      <c r="R63">
        <f t="shared" si="31"/>
        <v>2000000</v>
      </c>
      <c r="S63">
        <f t="shared" si="32"/>
        <v>-7.4785317131821863E+22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-269.07810853732934</v>
      </c>
      <c r="AC63">
        <f t="shared" si="33"/>
        <v>-240.24831119404402</v>
      </c>
      <c r="AE63">
        <f t="shared" si="34"/>
        <v>0</v>
      </c>
      <c r="AF63">
        <f t="shared" si="35"/>
        <v>0</v>
      </c>
      <c r="AG63">
        <f t="shared" si="36"/>
        <v>-1.606253208571446E-19</v>
      </c>
      <c r="AH63">
        <f t="shared" si="37"/>
        <v>-5.856978852125457E-14</v>
      </c>
      <c r="AI63">
        <f t="shared" si="38"/>
        <v>-5.856994914657543E-14</v>
      </c>
      <c r="AJ63">
        <f t="shared" si="39"/>
        <v>-28.829797343285321</v>
      </c>
      <c r="AK63">
        <f t="shared" si="61"/>
        <v>-18.835467597613057</v>
      </c>
      <c r="AL63">
        <f t="shared" si="40"/>
        <v>-47.665264940898439</v>
      </c>
      <c r="AN63">
        <f t="shared" si="41"/>
        <v>0</v>
      </c>
      <c r="AO63">
        <f t="shared" si="42"/>
        <v>0</v>
      </c>
      <c r="AP63">
        <f t="shared" si="43"/>
        <v>-1.7895038949433351E-22</v>
      </c>
      <c r="AQ63">
        <f t="shared" si="44"/>
        <v>-6.5251769848919506E-17</v>
      </c>
      <c r="AR63">
        <f t="shared" si="45"/>
        <v>-6.5251948799309003E-17</v>
      </c>
      <c r="AS63">
        <f t="shared" si="46"/>
        <v>-3.2118867910072305E-2</v>
      </c>
      <c r="AT63">
        <f t="shared" si="47"/>
        <v>-2.0984327034580554E-2</v>
      </c>
      <c r="AU63">
        <f t="shared" si="48"/>
        <v>-5.3103194944652925E-2</v>
      </c>
      <c r="AW63">
        <v>60</v>
      </c>
      <c r="AX63">
        <f>IF(Z63&gt;0, (R63*SUMPRODUCT(K63:$K$98, X63:$X$98)-K63*$AZ$3)/Z63, 0)</f>
        <v>-7.4785317131821863E+22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50</v>
      </c>
      <c r="R64">
        <f t="shared" si="31"/>
        <v>2000000</v>
      </c>
      <c r="S64">
        <f t="shared" si="32"/>
        <v>-7.2047517462596666E+23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-240.24831119404402</v>
      </c>
      <c r="AC64">
        <f t="shared" si="33"/>
        <v>-214.50742070896789</v>
      </c>
      <c r="AE64">
        <f t="shared" si="34"/>
        <v>0</v>
      </c>
      <c r="AF64">
        <f t="shared" si="35"/>
        <v>0</v>
      </c>
      <c r="AG64">
        <f t="shared" si="36"/>
        <v>-1.4886524079079408E-20</v>
      </c>
      <c r="AH64">
        <f t="shared" si="37"/>
        <v>-5.7653017427797499E-15</v>
      </c>
      <c r="AI64">
        <f t="shared" si="38"/>
        <v>-5.7653166293038289E-15</v>
      </c>
      <c r="AJ64">
        <f t="shared" si="39"/>
        <v>-25.740890485076136</v>
      </c>
      <c r="AK64">
        <f t="shared" si="61"/>
        <v>-16.817381783583084</v>
      </c>
      <c r="AL64">
        <f t="shared" si="40"/>
        <v>-42.558272268659223</v>
      </c>
      <c r="AN64">
        <f t="shared" si="41"/>
        <v>0</v>
      </c>
      <c r="AO64">
        <f t="shared" si="42"/>
        <v>0</v>
      </c>
      <c r="AP64">
        <f t="shared" si="43"/>
        <v>-1.4807915290692422E-23</v>
      </c>
      <c r="AQ64">
        <f t="shared" si="44"/>
        <v>-5.734857874064809E-18</v>
      </c>
      <c r="AR64">
        <f t="shared" si="45"/>
        <v>-5.7348726819801002E-18</v>
      </c>
      <c r="AS64">
        <f t="shared" si="46"/>
        <v>-2.5604964851779537E-2</v>
      </c>
      <c r="AT64">
        <f t="shared" si="47"/>
        <v>-1.6728577036495974E-2</v>
      </c>
      <c r="AU64">
        <f t="shared" si="48"/>
        <v>-4.2333541888275511E-2</v>
      </c>
      <c r="AW64">
        <v>61</v>
      </c>
      <c r="AX64">
        <f>IF(Z64&gt;0, (R64*SUMPRODUCT(K64:$K$98, X64:$X$98)-K64*$AZ$3)/Z64, 0)</f>
        <v>-7.2047517462596666E+23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50</v>
      </c>
      <c r="R65">
        <f t="shared" si="31"/>
        <v>2000000</v>
      </c>
      <c r="S65">
        <f t="shared" si="32"/>
        <v>-7.3543901938604044E+24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-214.50742070896789</v>
      </c>
      <c r="AC65">
        <f t="shared" si="33"/>
        <v>-191.52448277586416</v>
      </c>
      <c r="AE65">
        <f t="shared" si="34"/>
        <v>0</v>
      </c>
      <c r="AF65">
        <f t="shared" si="35"/>
        <v>0</v>
      </c>
      <c r="AG65">
        <f t="shared" si="36"/>
        <v>-1.3021098808148139E-21</v>
      </c>
      <c r="AH65">
        <f t="shared" si="37"/>
        <v>-5.3742195829895202E-16</v>
      </c>
      <c r="AI65">
        <f t="shared" si="38"/>
        <v>-5.3742326040883285E-16</v>
      </c>
      <c r="AJ65">
        <f t="shared" si="39"/>
        <v>-22.982937933103727</v>
      </c>
      <c r="AK65">
        <f t="shared" si="61"/>
        <v>-15.015519449627753</v>
      </c>
      <c r="AL65">
        <f t="shared" si="40"/>
        <v>-37.99845738273148</v>
      </c>
      <c r="AN65">
        <f t="shared" si="41"/>
        <v>0</v>
      </c>
      <c r="AO65">
        <f t="shared" si="42"/>
        <v>0</v>
      </c>
      <c r="AP65">
        <f t="shared" si="43"/>
        <v>-1.1564589696702623E-24</v>
      </c>
      <c r="AQ65">
        <f t="shared" si="44"/>
        <v>-4.7730721756267155E-19</v>
      </c>
      <c r="AR65">
        <f t="shared" si="45"/>
        <v>-4.7730837402164117E-19</v>
      </c>
      <c r="AS65">
        <f t="shared" si="46"/>
        <v>-2.0412121214747746E-2</v>
      </c>
      <c r="AT65">
        <f t="shared" si="47"/>
        <v>-1.3335919193635181E-2</v>
      </c>
      <c r="AU65">
        <f t="shared" si="48"/>
        <v>-3.3748040408382925E-2</v>
      </c>
      <c r="AW65">
        <v>62</v>
      </c>
      <c r="AX65">
        <f>IF(Z65&gt;0, (R65*SUMPRODUCT(K65:$K$98, X65:$X$98)-K65*$AZ$3)/Z65, 0)</f>
        <v>-7.3543901938604044E+24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50</v>
      </c>
      <c r="R66">
        <f t="shared" si="31"/>
        <v>2000000</v>
      </c>
      <c r="S66">
        <f t="shared" si="32"/>
        <v>-7.9852526894806513E+25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-191.52448277586416</v>
      </c>
      <c r="AC66">
        <f t="shared" si="33"/>
        <v>-171.00400247845013</v>
      </c>
      <c r="AE66">
        <f t="shared" si="34"/>
        <v>0</v>
      </c>
      <c r="AF66">
        <f t="shared" si="35"/>
        <v>0</v>
      </c>
      <c r="AG66">
        <f t="shared" si="36"/>
        <v>-1.0707488487103343E-22</v>
      </c>
      <c r="AH66">
        <f t="shared" si="37"/>
        <v>-4.7280555885425294E-17</v>
      </c>
      <c r="AI66">
        <f t="shared" si="38"/>
        <v>-4.7280662960310167E-17</v>
      </c>
      <c r="AJ66">
        <f t="shared" si="39"/>
        <v>-20.520480297414025</v>
      </c>
      <c r="AK66">
        <f t="shared" si="61"/>
        <v>-13.406713794310493</v>
      </c>
      <c r="AL66">
        <f t="shared" si="40"/>
        <v>-33.927194091724516</v>
      </c>
      <c r="AN66">
        <f t="shared" si="41"/>
        <v>0</v>
      </c>
      <c r="AO66">
        <f t="shared" si="42"/>
        <v>0</v>
      </c>
      <c r="AP66">
        <f t="shared" si="43"/>
        <v>-8.4908699266245529E-26</v>
      </c>
      <c r="AQ66">
        <f t="shared" si="44"/>
        <v>-3.7492737028405878E-20</v>
      </c>
      <c r="AR66">
        <f t="shared" si="45"/>
        <v>-3.7492821937105146E-20</v>
      </c>
      <c r="AS66">
        <f t="shared" si="46"/>
        <v>-1.6272418060226185E-2</v>
      </c>
      <c r="AT66">
        <f t="shared" si="47"/>
        <v>-1.0631313132681106E-2</v>
      </c>
      <c r="AU66">
        <f t="shared" si="48"/>
        <v>-2.6903731192907291E-2</v>
      </c>
      <c r="AW66">
        <v>63</v>
      </c>
      <c r="AX66">
        <f>IF(Z66&gt;0, (R66*SUMPRODUCT(K66:$K$98, X66:$X$98)-K66*$AZ$3)/Z66, 0)</f>
        <v>-7.9852526894806513E+25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-9.2644624663760455E+26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-171.00400247845013</v>
      </c>
      <c r="AC67">
        <f t="shared" ref="AC67:AC79" si="64">S67*Z67</f>
        <v>-152.68214507004475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-8.2402052803484989E-24</v>
      </c>
      <c r="AH67">
        <f t="shared" ref="AH67:AH79" si="68">-X67*R67</f>
        <v>-3.9105572296789834E-18</v>
      </c>
      <c r="AI67">
        <f t="shared" ref="AI67:AI79" si="69">SUM(AE67:AH67)</f>
        <v>-3.910565469884264E-18</v>
      </c>
      <c r="AJ67">
        <f t="shared" ref="AJ67:AJ79" si="70">AB67-AC67</f>
        <v>-18.321857408405378</v>
      </c>
      <c r="AK67">
        <f t="shared" si="61"/>
        <v>-11.97028017349151</v>
      </c>
      <c r="AL67">
        <f t="shared" ref="AL67:AL79" si="71">SUM(AI67:AK67)</f>
        <v>-30.292137581896888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-5.8342438905854155E-27</v>
      </c>
      <c r="AQ67">
        <f t="shared" ref="AQ67:AQ79" si="75">AH67*$K67</f>
        <v>-2.7687592541474071E-21</v>
      </c>
      <c r="AR67">
        <f t="shared" ref="AR67:AR79" si="76">AI67*$K67</f>
        <v>-2.768765088391298E-21</v>
      </c>
      <c r="AS67">
        <f t="shared" ref="AS67:AS79" si="77">AJ67*$K67</f>
        <v>-1.2972272050562967E-2</v>
      </c>
      <c r="AT67">
        <f t="shared" ref="AT67:AT79" si="78">AK67*$K67</f>
        <v>-8.4752177397011356E-3</v>
      </c>
      <c r="AU67">
        <f t="shared" ref="AU67:AU79" si="79">AL67*$K67</f>
        <v>-2.1447489790264101E-2</v>
      </c>
      <c r="AW67">
        <v>64</v>
      </c>
      <c r="AX67">
        <f>IF(Z67&gt;0, (R67*SUMPRODUCT(K67:$K$98, X67:$X$98)-K67*$AZ$3)/Z67, 0)</f>
        <v>-9.2644624663760455E+26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50</v>
      </c>
      <c r="R68">
        <f t="shared" si="62"/>
        <v>2000000</v>
      </c>
      <c r="S68">
        <f t="shared" si="63"/>
        <v>-1.1540657793596233E+28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-152.68214507004475</v>
      </c>
      <c r="AC68">
        <f t="shared" si="64"/>
        <v>-136.32334381253997</v>
      </c>
      <c r="AE68">
        <f t="shared" si="65"/>
        <v>0</v>
      </c>
      <c r="AF68">
        <f t="shared" si="66"/>
        <v>0</v>
      </c>
      <c r="AG68">
        <f t="shared" si="67"/>
        <v>-5.9062206960241085E-25</v>
      </c>
      <c r="AH68">
        <f t="shared" si="68"/>
        <v>-3.0268724631770413E-19</v>
      </c>
      <c r="AI68">
        <f t="shared" si="69"/>
        <v>-3.0268783693977372E-19</v>
      </c>
      <c r="AJ68">
        <f t="shared" si="70"/>
        <v>-16.35880125750478</v>
      </c>
      <c r="AK68">
        <f t="shared" si="61"/>
        <v>-10.687750154903133</v>
      </c>
      <c r="AL68">
        <f t="shared" si="71"/>
        <v>-27.046551412407915</v>
      </c>
      <c r="AN68">
        <f t="shared" si="72"/>
        <v>0</v>
      </c>
      <c r="AO68">
        <f t="shared" si="73"/>
        <v>0</v>
      </c>
      <c r="AP68">
        <f t="shared" si="74"/>
        <v>-3.7336894921092721E-28</v>
      </c>
      <c r="AQ68">
        <f t="shared" si="75"/>
        <v>-1.9134743673440437E-22</v>
      </c>
      <c r="AR68">
        <f t="shared" si="76"/>
        <v>-1.9134781010335359E-22</v>
      </c>
      <c r="AS68">
        <f t="shared" si="77"/>
        <v>-1.0341415856635004E-2</v>
      </c>
      <c r="AT68">
        <f t="shared" si="78"/>
        <v>-6.756391693001542E-3</v>
      </c>
      <c r="AU68">
        <f t="shared" si="79"/>
        <v>-1.7097807549636548E-2</v>
      </c>
      <c r="AW68">
        <v>65</v>
      </c>
      <c r="AX68">
        <f>IF(Z68&gt;0, (R68*SUMPRODUCT(K68:$K$98, X68:$X$98)-K68*$AZ$3)/Z68, 0)</f>
        <v>-1.1540657793596233E+28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50</v>
      </c>
      <c r="R69">
        <f t="shared" si="62"/>
        <v>2000000</v>
      </c>
      <c r="S69">
        <f t="shared" si="63"/>
        <v>-1.5514271109220077E+29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-136.32334381253997</v>
      </c>
      <c r="AC69">
        <f t="shared" si="64"/>
        <v>-121.71727126119639</v>
      </c>
      <c r="AE69">
        <f t="shared" si="65"/>
        <v>0</v>
      </c>
      <c r="AF69">
        <f t="shared" si="66"/>
        <v>0</v>
      </c>
      <c r="AG69">
        <f t="shared" si="67"/>
        <v>-3.9227518458427686E-26</v>
      </c>
      <c r="AH69">
        <f t="shared" si="68"/>
        <v>-2.1819533217918362E-20</v>
      </c>
      <c r="AI69">
        <f t="shared" si="69"/>
        <v>-2.181957244543682E-20</v>
      </c>
      <c r="AJ69">
        <f t="shared" si="70"/>
        <v>-14.606072551343587</v>
      </c>
      <c r="AK69">
        <f t="shared" si="61"/>
        <v>-9.5426340668777989</v>
      </c>
      <c r="AL69">
        <f t="shared" si="71"/>
        <v>-24.148706618221386</v>
      </c>
      <c r="AN69">
        <f t="shared" si="72"/>
        <v>0</v>
      </c>
      <c r="AO69">
        <f t="shared" si="73"/>
        <v>0</v>
      </c>
      <c r="AP69">
        <f t="shared" si="74"/>
        <v>-2.2141209395960133E-29</v>
      </c>
      <c r="AQ69">
        <f t="shared" si="75"/>
        <v>-1.2315610899833664E-23</v>
      </c>
      <c r="AR69">
        <f t="shared" si="76"/>
        <v>-1.2315633041043059E-23</v>
      </c>
      <c r="AS69">
        <f t="shared" si="77"/>
        <v>-8.2441134061184852E-3</v>
      </c>
      <c r="AT69">
        <f t="shared" si="78"/>
        <v>-5.3861540919974043E-3</v>
      </c>
      <c r="AU69">
        <f t="shared" si="79"/>
        <v>-1.3630267498115889E-2</v>
      </c>
      <c r="AW69">
        <v>66</v>
      </c>
      <c r="AX69">
        <f>IF(Z69&gt;0, (R69*SUMPRODUCT(K69:$K$98, X69:$X$98)-K69*$AZ$3)/Z69, 0)</f>
        <v>-1.5514271109220077E+29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50</v>
      </c>
      <c r="R70">
        <f t="shared" si="62"/>
        <v>2000000</v>
      </c>
      <c r="S70">
        <f t="shared" si="63"/>
        <v>-2.2967138382019353E+30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-121.71727126119639</v>
      </c>
      <c r="AC70">
        <f t="shared" si="64"/>
        <v>-108.67613505463964</v>
      </c>
      <c r="AE70">
        <f t="shared" si="65"/>
        <v>0</v>
      </c>
      <c r="AF70">
        <f t="shared" si="66"/>
        <v>0</v>
      </c>
      <c r="AG70">
        <f t="shared" si="67"/>
        <v>-2.3659049997217036E-27</v>
      </c>
      <c r="AH70">
        <f t="shared" si="68"/>
        <v>-1.4587735309648683E-21</v>
      </c>
      <c r="AI70">
        <f t="shared" si="69"/>
        <v>-1.458775896869868E-21</v>
      </c>
      <c r="AJ70">
        <f t="shared" si="70"/>
        <v>-13.041136206556743</v>
      </c>
      <c r="AK70">
        <f t="shared" si="61"/>
        <v>-8.5202089882837484</v>
      </c>
      <c r="AL70">
        <f t="shared" si="71"/>
        <v>-21.561345194840492</v>
      </c>
      <c r="AN70">
        <f t="shared" si="72"/>
        <v>0</v>
      </c>
      <c r="AO70">
        <f t="shared" si="73"/>
        <v>0</v>
      </c>
      <c r="AP70">
        <f t="shared" si="74"/>
        <v>-1.1923116381684976E-30</v>
      </c>
      <c r="AQ70">
        <f t="shared" si="75"/>
        <v>-7.3515743811613625E-25</v>
      </c>
      <c r="AR70">
        <f t="shared" si="76"/>
        <v>-7.3515863042777442E-25</v>
      </c>
      <c r="AS70">
        <f t="shared" si="77"/>
        <v>-6.5721567331939301E-3</v>
      </c>
      <c r="AT70">
        <f t="shared" si="78"/>
        <v>-4.2938090656867052E-3</v>
      </c>
      <c r="AU70">
        <f t="shared" si="79"/>
        <v>-1.0865965798880635E-2</v>
      </c>
      <c r="AW70">
        <v>67</v>
      </c>
      <c r="AX70">
        <f>IF(Z70&gt;0, (R70*SUMPRODUCT(K70:$K$98, X70:$X$98)-K70*$AZ$3)/Z70, 0)</f>
        <v>-2.2967138382019353E+30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50</v>
      </c>
      <c r="R71">
        <f t="shared" si="62"/>
        <v>2000000</v>
      </c>
      <c r="S71">
        <f t="shared" si="63"/>
        <v>-3.7806296087105659E+31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-108.67613505463964</v>
      </c>
      <c r="AC71">
        <f t="shared" si="64"/>
        <v>-97.032263441642527</v>
      </c>
      <c r="AE71">
        <f t="shared" si="65"/>
        <v>0</v>
      </c>
      <c r="AF71">
        <f t="shared" si="66"/>
        <v>0</v>
      </c>
      <c r="AG71">
        <f t="shared" si="67"/>
        <v>-1.2832818007096003E-28</v>
      </c>
      <c r="AH71">
        <f t="shared" si="68"/>
        <v>-8.8556710786141057E-23</v>
      </c>
      <c r="AI71">
        <f t="shared" si="69"/>
        <v>-8.8556839114321124E-23</v>
      </c>
      <c r="AJ71">
        <f t="shared" si="70"/>
        <v>-11.643871612997117</v>
      </c>
      <c r="AK71">
        <f t="shared" si="61"/>
        <v>-7.607329453824776</v>
      </c>
      <c r="AL71">
        <f t="shared" si="71"/>
        <v>-19.251201066821892</v>
      </c>
      <c r="AN71">
        <f t="shared" si="72"/>
        <v>0</v>
      </c>
      <c r="AO71">
        <f t="shared" si="73"/>
        <v>0</v>
      </c>
      <c r="AP71">
        <f t="shared" si="74"/>
        <v>-5.7742621074020524E-32</v>
      </c>
      <c r="AQ71">
        <f t="shared" si="75"/>
        <v>-3.9847028077996763E-26</v>
      </c>
      <c r="AR71">
        <f t="shared" si="76"/>
        <v>-3.9847085820617838E-26</v>
      </c>
      <c r="AS71">
        <f t="shared" si="77"/>
        <v>-5.2392831100079263E-3</v>
      </c>
      <c r="AT71">
        <f t="shared" si="78"/>
        <v>-3.4229982985385086E-3</v>
      </c>
      <c r="AU71">
        <f t="shared" si="79"/>
        <v>-8.6622814085464354E-3</v>
      </c>
      <c r="AW71">
        <v>68</v>
      </c>
      <c r="AX71">
        <f>IF(Z71&gt;0, (R71*SUMPRODUCT(K71:$K$98, X71:$X$98)-K71*$AZ$3)/Z71, 0)</f>
        <v>-3.7806296087105659E+31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50</v>
      </c>
      <c r="R72">
        <f t="shared" si="62"/>
        <v>2000000</v>
      </c>
      <c r="S72">
        <f t="shared" si="63"/>
        <v>-7.0018506296901774E+32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-97.032263441642527</v>
      </c>
      <c r="AC72">
        <f t="shared" si="64"/>
        <v>-86.635949501466527</v>
      </c>
      <c r="AE72">
        <f t="shared" si="65"/>
        <v>0</v>
      </c>
      <c r="AF72">
        <f t="shared" si="66"/>
        <v>0</v>
      </c>
      <c r="AG72">
        <f t="shared" si="67"/>
        <v>-6.1866465084317325E-30</v>
      </c>
      <c r="AH72">
        <f t="shared" si="68"/>
        <v>-4.8343300704727482E-24</v>
      </c>
      <c r="AI72">
        <f t="shared" si="69"/>
        <v>-4.8343362571192568E-24</v>
      </c>
      <c r="AJ72">
        <f t="shared" si="70"/>
        <v>-10.396313940176</v>
      </c>
      <c r="AK72">
        <f t="shared" ref="AK72:AK79" si="92">G72*SUM(AB72:AB72, AE72:AF72)</f>
        <v>-6.7922584409149778</v>
      </c>
      <c r="AL72">
        <f t="shared" si="71"/>
        <v>-17.188572381090978</v>
      </c>
      <c r="AN72">
        <f t="shared" si="72"/>
        <v>0</v>
      </c>
      <c r="AO72">
        <f t="shared" si="73"/>
        <v>0</v>
      </c>
      <c r="AP72">
        <f t="shared" si="74"/>
        <v>-2.4854883842804362E-33</v>
      </c>
      <c r="AQ72">
        <f t="shared" si="75"/>
        <v>-1.942194566888794E-27</v>
      </c>
      <c r="AR72">
        <f t="shared" si="76"/>
        <v>-1.9421970523771783E-27</v>
      </c>
      <c r="AS72">
        <f t="shared" si="77"/>
        <v>-4.1767244180547893E-3</v>
      </c>
      <c r="AT72">
        <f t="shared" si="78"/>
        <v>-2.7287932864624585E-3</v>
      </c>
      <c r="AU72">
        <f t="shared" si="79"/>
        <v>-6.9055177045172483E-3</v>
      </c>
      <c r="AW72">
        <v>69</v>
      </c>
      <c r="AX72">
        <f>IF(Z72&gt;0, (R72*SUMPRODUCT(K72:$K$98, X72:$X$98)-K72*$AZ$3)/Z72, 0)</f>
        <v>-7.0018506296901774E+32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50</v>
      </c>
      <c r="R73">
        <f t="shared" si="62"/>
        <v>2000000</v>
      </c>
      <c r="S73">
        <f t="shared" si="63"/>
        <v>-1.4804964760442715E+34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-86.635949501466527</v>
      </c>
      <c r="AC73">
        <f t="shared" si="64"/>
        <v>-77.35352634059511</v>
      </c>
      <c r="AE73">
        <f t="shared" si="65"/>
        <v>0</v>
      </c>
      <c r="AF73">
        <f t="shared" si="66"/>
        <v>0</v>
      </c>
      <c r="AG73">
        <f t="shared" si="67"/>
        <v>-2.6124184553034352E-31</v>
      </c>
      <c r="AH73">
        <f t="shared" si="68"/>
        <v>-2.3454152791268286E-25</v>
      </c>
      <c r="AI73">
        <f t="shared" si="69"/>
        <v>-2.3454178915452837E-25</v>
      </c>
      <c r="AJ73">
        <f t="shared" si="70"/>
        <v>-9.2824231608714172</v>
      </c>
      <c r="AK73">
        <f t="shared" si="92"/>
        <v>-6.0645164651026571</v>
      </c>
      <c r="AL73">
        <f t="shared" si="71"/>
        <v>-15.346939625974073</v>
      </c>
      <c r="AN73">
        <f t="shared" si="72"/>
        <v>0</v>
      </c>
      <c r="AO73">
        <f t="shared" si="73"/>
        <v>0</v>
      </c>
      <c r="AP73">
        <f t="shared" si="74"/>
        <v>-9.3708968246123249E-35</v>
      </c>
      <c r="AQ73">
        <f t="shared" si="75"/>
        <v>-8.413140914292762E-29</v>
      </c>
      <c r="AR73">
        <f t="shared" si="76"/>
        <v>-8.4131502851895859E-29</v>
      </c>
      <c r="AS73">
        <f t="shared" si="77"/>
        <v>-3.3296591342911221E-3</v>
      </c>
      <c r="AT73">
        <f t="shared" si="78"/>
        <v>-2.1753773010701992E-3</v>
      </c>
      <c r="AU73">
        <f t="shared" si="79"/>
        <v>-5.5050364353613204E-3</v>
      </c>
      <c r="AW73">
        <v>70</v>
      </c>
      <c r="AX73">
        <f>IF(Z73&gt;0, (R73*SUMPRODUCT(K73:$K$98, X73:$X$98)-K73*$AZ$3)/Z73, 0)</f>
        <v>-1.4804964760442715E+34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50</v>
      </c>
      <c r="R74">
        <f t="shared" si="62"/>
        <v>2000000</v>
      </c>
      <c r="S74">
        <f t="shared" si="63"/>
        <v>-3.6415775399964541E+35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-77.35352634059511</v>
      </c>
      <c r="AC74">
        <f t="shared" si="64"/>
        <v>-69.065648518388485</v>
      </c>
      <c r="AE74">
        <f t="shared" si="65"/>
        <v>0</v>
      </c>
      <c r="AF74">
        <f t="shared" si="66"/>
        <v>0</v>
      </c>
      <c r="AG74">
        <f t="shared" si="67"/>
        <v>-9.4829298236576528E-33</v>
      </c>
      <c r="AH74">
        <f t="shared" si="68"/>
        <v>-9.9658598900552982E-27</v>
      </c>
      <c r="AI74">
        <f t="shared" si="69"/>
        <v>-9.9658693729851217E-27</v>
      </c>
      <c r="AJ74">
        <f t="shared" si="70"/>
        <v>-8.2878778222066245</v>
      </c>
      <c r="AK74">
        <f t="shared" si="92"/>
        <v>-5.4147468438416579</v>
      </c>
      <c r="AL74">
        <f t="shared" si="71"/>
        <v>-13.702624666048283</v>
      </c>
      <c r="AN74">
        <f t="shared" si="72"/>
        <v>0</v>
      </c>
      <c r="AO74">
        <f t="shared" si="73"/>
        <v>0</v>
      </c>
      <c r="AP74">
        <f t="shared" si="74"/>
        <v>-3.0371268209941055E-36</v>
      </c>
      <c r="AQ74">
        <f t="shared" si="75"/>
        <v>-3.1917963044338788E-30</v>
      </c>
      <c r="AR74">
        <f t="shared" si="76"/>
        <v>-3.1917993415607E-30</v>
      </c>
      <c r="AS74">
        <f t="shared" si="77"/>
        <v>-2.6543838761887138E-3</v>
      </c>
      <c r="AT74">
        <f t="shared" si="78"/>
        <v>-1.7341974657766252E-3</v>
      </c>
      <c r="AU74">
        <f t="shared" si="79"/>
        <v>-4.3885813419653388E-3</v>
      </c>
      <c r="AW74">
        <v>71</v>
      </c>
      <c r="AX74">
        <f>IF(Z74&gt;0, (R74*SUMPRODUCT(K74:$K$98, X74:$X$98)-K74*$AZ$3)/Z74, 0)</f>
        <v>-3.6415775399964541E+35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50</v>
      </c>
      <c r="R75">
        <f t="shared" si="62"/>
        <v>2000000</v>
      </c>
      <c r="S75">
        <f t="shared" si="63"/>
        <v>-1.069463508215292E+37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-69.065648518388485</v>
      </c>
      <c r="AC75">
        <f t="shared" si="64"/>
        <v>-61.665757605704009</v>
      </c>
      <c r="AE75">
        <f t="shared" si="65"/>
        <v>0</v>
      </c>
      <c r="AF75">
        <f t="shared" si="66"/>
        <v>0</v>
      </c>
      <c r="AG75">
        <f t="shared" si="67"/>
        <v>-2.8830229891906781E-34</v>
      </c>
      <c r="AH75">
        <f t="shared" si="68"/>
        <v>-3.6399192906008035E-28</v>
      </c>
      <c r="AI75">
        <f t="shared" si="69"/>
        <v>-3.6399221736237925E-28</v>
      </c>
      <c r="AJ75">
        <f t="shared" si="70"/>
        <v>-7.3998909126844765</v>
      </c>
      <c r="AK75">
        <f t="shared" si="92"/>
        <v>-4.8345953962871944</v>
      </c>
      <c r="AL75">
        <f t="shared" si="71"/>
        <v>-12.234486308971672</v>
      </c>
      <c r="AN75">
        <f t="shared" si="72"/>
        <v>0</v>
      </c>
      <c r="AO75">
        <f t="shared" si="73"/>
        <v>0</v>
      </c>
      <c r="AP75">
        <f t="shared" si="74"/>
        <v>-8.2442370968904466E-38</v>
      </c>
      <c r="AQ75">
        <f t="shared" si="75"/>
        <v>-1.0408643204639254E-31</v>
      </c>
      <c r="AR75">
        <f t="shared" si="76"/>
        <v>-1.0408651448876351E-31</v>
      </c>
      <c r="AS75">
        <f t="shared" si="77"/>
        <v>-2.1160585747677855E-3</v>
      </c>
      <c r="AT75">
        <f t="shared" si="78"/>
        <v>-1.3824916021816208E-3</v>
      </c>
      <c r="AU75">
        <f t="shared" si="79"/>
        <v>-3.4985501769494065E-3</v>
      </c>
      <c r="AW75">
        <v>72</v>
      </c>
      <c r="AX75">
        <f>IF(Z75&gt;0, (R75*SUMPRODUCT(K75:$K$98, X75:$X$98)-K75*$AZ$3)/Z75, 0)</f>
        <v>-1.069463508215292E+37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50</v>
      </c>
      <c r="R76">
        <f t="shared" si="62"/>
        <v>2000000</v>
      </c>
      <c r="S76">
        <f t="shared" si="63"/>
        <v>-3.8966262961459101E+38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-61.665757605704009</v>
      </c>
      <c r="AC76">
        <f t="shared" si="64"/>
        <v>-55.058712147949997</v>
      </c>
      <c r="AE76">
        <f t="shared" si="65"/>
        <v>0</v>
      </c>
      <c r="AF76">
        <f t="shared" si="66"/>
        <v>0</v>
      </c>
      <c r="AG76">
        <f t="shared" si="67"/>
        <v>-7.0649207754933641E-36</v>
      </c>
      <c r="AH76">
        <f t="shared" si="68"/>
        <v>-1.1134174206175351E-29</v>
      </c>
      <c r="AI76">
        <f t="shared" si="69"/>
        <v>-1.1134181271096126E-29</v>
      </c>
      <c r="AJ76">
        <f t="shared" si="70"/>
        <v>-6.6070454577540119</v>
      </c>
      <c r="AK76">
        <f t="shared" si="92"/>
        <v>-4.3166030323992812</v>
      </c>
      <c r="AL76">
        <f t="shared" si="71"/>
        <v>-10.923648490153294</v>
      </c>
      <c r="AN76">
        <f t="shared" si="72"/>
        <v>0</v>
      </c>
      <c r="AO76">
        <f t="shared" si="73"/>
        <v>0</v>
      </c>
      <c r="AP76">
        <f t="shared" si="74"/>
        <v>-1.8038135343864766E-39</v>
      </c>
      <c r="AQ76">
        <f t="shared" si="75"/>
        <v>-2.8427741464536634E-33</v>
      </c>
      <c r="AR76">
        <f t="shared" si="76"/>
        <v>-2.8427759502671974E-33</v>
      </c>
      <c r="AS76">
        <f t="shared" si="77"/>
        <v>-1.6869089403442204E-3</v>
      </c>
      <c r="AT76">
        <f t="shared" si="78"/>
        <v>-1.1021138410248891E-3</v>
      </c>
      <c r="AU76">
        <f t="shared" si="79"/>
        <v>-2.78902278136911E-3</v>
      </c>
      <c r="AW76">
        <v>73</v>
      </c>
      <c r="AX76">
        <f>IF(Z76&gt;0, (R76*SUMPRODUCT(K76:$K$98, X76:$X$98)-K76*$AZ$3)/Z76, 0)</f>
        <v>-3.8966262961459101E+38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50</v>
      </c>
      <c r="R77">
        <f t="shared" si="62"/>
        <v>2000000</v>
      </c>
      <c r="S77">
        <f t="shared" si="63"/>
        <v>-1.869689833680625E+40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-55.058712147949997</v>
      </c>
      <c r="AC77">
        <f t="shared" si="64"/>
        <v>-49.159564417812497</v>
      </c>
      <c r="AE77">
        <f t="shared" si="65"/>
        <v>0</v>
      </c>
      <c r="AF77">
        <f t="shared" si="66"/>
        <v>0</v>
      </c>
      <c r="AG77">
        <f t="shared" si="67"/>
        <v>-1.3146449088038895E-37</v>
      </c>
      <c r="AH77">
        <f t="shared" si="68"/>
        <v>-2.7451228307432168E-31</v>
      </c>
      <c r="AI77">
        <f t="shared" si="69"/>
        <v>-2.7451241453881258E-31</v>
      </c>
      <c r="AJ77">
        <f t="shared" si="70"/>
        <v>-5.8991477301374999</v>
      </c>
      <c r="AK77">
        <f t="shared" si="92"/>
        <v>-3.8541098503565001</v>
      </c>
      <c r="AL77">
        <f t="shared" si="71"/>
        <v>-9.7532575804940009</v>
      </c>
      <c r="AN77">
        <f t="shared" si="72"/>
        <v>0</v>
      </c>
      <c r="AO77">
        <f t="shared" si="73"/>
        <v>0</v>
      </c>
      <c r="AP77">
        <f t="shared" si="74"/>
        <v>-2.9969174900103672E-41</v>
      </c>
      <c r="AQ77">
        <f t="shared" si="75"/>
        <v>-6.2578925826946275E-35</v>
      </c>
      <c r="AR77">
        <f t="shared" si="76"/>
        <v>-6.2578955796121177E-35</v>
      </c>
      <c r="AS77">
        <f t="shared" si="77"/>
        <v>-1.3447934792284897E-3</v>
      </c>
      <c r="AT77">
        <f t="shared" si="78"/>
        <v>-8.7859840642927995E-4</v>
      </c>
      <c r="AU77">
        <f t="shared" si="79"/>
        <v>-2.2233918856577697E-3</v>
      </c>
      <c r="AW77">
        <v>74</v>
      </c>
      <c r="AX77">
        <f>IF(Z77&gt;0, (R77*SUMPRODUCT(K77:$K$98, X77:$X$98)-K77*$AZ$3)/Z77, 0)</f>
        <v>-1.869689833680625E+40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50</v>
      </c>
      <c r="R78">
        <f t="shared" si="62"/>
        <v>2000000</v>
      </c>
      <c r="S78">
        <f t="shared" si="63"/>
        <v>-1.3133368507382867E+42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-49.159564417812497</v>
      </c>
      <c r="AC78">
        <f t="shared" si="64"/>
        <v>-43.892468230189721</v>
      </c>
      <c r="AE78">
        <f t="shared" si="65"/>
        <v>0</v>
      </c>
      <c r="AF78">
        <f t="shared" si="66"/>
        <v>0</v>
      </c>
      <c r="AG78">
        <f t="shared" si="67"/>
        <v>-1.6710285790547854E-39</v>
      </c>
      <c r="AH78">
        <f t="shared" si="68"/>
        <v>-5.1391526957012114E-33</v>
      </c>
      <c r="AI78">
        <f t="shared" si="69"/>
        <v>-5.1391543667297903E-33</v>
      </c>
      <c r="AJ78">
        <f t="shared" si="70"/>
        <v>-5.2670961876227764</v>
      </c>
      <c r="AK78">
        <f t="shared" si="92"/>
        <v>-3.4411695092468753</v>
      </c>
      <c r="AL78">
        <f t="shared" si="71"/>
        <v>-8.7082656968696526</v>
      </c>
      <c r="AN78">
        <f t="shared" si="72"/>
        <v>0</v>
      </c>
      <c r="AO78">
        <f t="shared" si="73"/>
        <v>0</v>
      </c>
      <c r="AP78">
        <f t="shared" si="74"/>
        <v>-3.4012000539212778E-43</v>
      </c>
      <c r="AQ78">
        <f t="shared" si="75"/>
        <v>-1.0460195980379803E-36</v>
      </c>
      <c r="AR78">
        <f t="shared" si="76"/>
        <v>-1.0460199381579858E-36</v>
      </c>
      <c r="AS78">
        <f t="shared" si="77"/>
        <v>-1.072061128211489E-3</v>
      </c>
      <c r="AT78">
        <f t="shared" si="78"/>
        <v>-7.0041327043150498E-4</v>
      </c>
      <c r="AU78">
        <f t="shared" si="79"/>
        <v>-1.7724743986429941E-3</v>
      </c>
      <c r="AW78">
        <v>75</v>
      </c>
      <c r="AX78">
        <f>IF(Z78&gt;0, (R78*SUMPRODUCT(K78:$K$98, X78:$X$98)-K78*$AZ$3)/Z78, 0)</f>
        <v>-1.3133368507382867E+42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-43.892468230189721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-43.892468230189721</v>
      </c>
      <c r="AK79">
        <f t="shared" si="92"/>
        <v>-3.0724727761132806</v>
      </c>
      <c r="AL79">
        <f t="shared" si="71"/>
        <v>-46.964941006303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-1.214714304971885E-38</v>
      </c>
      <c r="AR79">
        <f t="shared" si="76"/>
        <v>-1.214714304971885E-38</v>
      </c>
      <c r="AS79">
        <f t="shared" si="77"/>
        <v>-7.9766452991926109E-3</v>
      </c>
      <c r="AT79">
        <f t="shared" si="78"/>
        <v>-5.583651709434828E-4</v>
      </c>
      <c r="AU79">
        <f t="shared" si="79"/>
        <v>-8.5350104701360941E-3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341626.28003505524</v>
      </c>
      <c r="AO81" s="6">
        <f t="shared" si="93"/>
        <v>-34162.628003505524</v>
      </c>
      <c r="AP81" s="6">
        <f t="shared" si="93"/>
        <v>-690.23853365319303</v>
      </c>
      <c r="AQ81" s="6">
        <f t="shared" si="93"/>
        <v>-215646.14740417985</v>
      </c>
      <c r="AR81" s="6">
        <f t="shared" si="93"/>
        <v>91127.266093716753</v>
      </c>
      <c r="AS81" s="6">
        <f t="shared" si="93"/>
        <v>-48417.877499754082</v>
      </c>
      <c r="AT81" s="6">
        <f t="shared" si="93"/>
        <v>28243.761874856547</v>
      </c>
      <c r="AU81" s="6">
        <f t="shared" si="93"/>
        <v>70953.150468819207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'S.55.04.F'!C3*(1+C12)</f>
        <v>779005.36613297416</v>
      </c>
      <c r="K3">
        <v>1</v>
      </c>
      <c r="L3" s="2">
        <v>0</v>
      </c>
      <c r="O3">
        <f>$C$3</f>
        <v>779005.36613297416</v>
      </c>
      <c r="P3" s="2">
        <f>O3*C5</f>
        <v>77900.536613297416</v>
      </c>
      <c r="Q3" s="5">
        <f>B8</f>
        <v>400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779005.36613297416</v>
      </c>
      <c r="AF3">
        <f t="shared" ref="AF3:AF34" si="4">-$Z3*P3</f>
        <v>-77900.536613297416</v>
      </c>
      <c r="AG3">
        <f t="shared" ref="AG3:AG34" si="5">-$Z3*Q3</f>
        <v>-400</v>
      </c>
      <c r="AH3">
        <f t="shared" ref="AH3:AH34" si="6">-X3*R3</f>
        <v>0</v>
      </c>
      <c r="AI3">
        <f t="shared" ref="AI3:AI34" si="7">SUM(AE3:AH3)</f>
        <v>700704.82951967674</v>
      </c>
      <c r="AJ3">
        <f t="shared" ref="AJ3:AJ34" si="8">AB3-AC3</f>
        <v>0</v>
      </c>
      <c r="AL3">
        <f t="shared" ref="AL3:AL34" si="9">SUM(AI3:AK3)</f>
        <v>700704.82951967674</v>
      </c>
      <c r="AN3">
        <f t="shared" ref="AN3:AN34" si="10">AE3*$K3</f>
        <v>779005.36613297416</v>
      </c>
      <c r="AO3">
        <f t="shared" ref="AO3:AO34" si="11">AF3*$K3</f>
        <v>-77900.536613297416</v>
      </c>
      <c r="AP3">
        <f t="shared" ref="AP3:AP34" si="12">AG3*$K3</f>
        <v>-400</v>
      </c>
      <c r="AQ3">
        <f t="shared" ref="AQ3:AQ34" si="13">AH3*$K3</f>
        <v>0</v>
      </c>
      <c r="AR3">
        <f t="shared" ref="AR3:AR34" si="14">AI3*$K3</f>
        <v>700704.82951967674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700704.82951967674</v>
      </c>
      <c r="AW3">
        <v>0</v>
      </c>
      <c r="AX3">
        <f>IF(Z3&gt;0, (R3*SUMPRODUCT(K3:$K$98, X3:$X$98)-K3*$AZ$3)/Z3, 0)</f>
        <v>0</v>
      </c>
      <c r="AZ3">
        <f>C6*ABS(SUMPRODUCT(X4:X69, K4:K69))/1</f>
        <v>524188.21147439367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58010.542412731455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56163.022657970781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-56163.022657970781</v>
      </c>
      <c r="AK4">
        <f>G4*SUM(AB4, AE4:AF4)</f>
        <v>0</v>
      </c>
      <c r="AL4">
        <f t="shared" si="9"/>
        <v>-99859.022657970781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-39014.28571428571</v>
      </c>
      <c r="AR4">
        <f t="shared" si="14"/>
        <v>-39014.28571428571</v>
      </c>
      <c r="AS4">
        <f t="shared" si="15"/>
        <v>-50145.555944616768</v>
      </c>
      <c r="AT4">
        <f t="shared" si="16"/>
        <v>0</v>
      </c>
      <c r="AU4">
        <f t="shared" si="17"/>
        <v>-89159.841658902471</v>
      </c>
      <c r="AW4">
        <v>1</v>
      </c>
      <c r="AX4">
        <f>IF(Z4&gt;0, (R4*SUMPRODUCT(K4:$K$98, X4:$X$98)-K4*$AZ$3)/Z4, 0)</f>
        <v>58010.542412731455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50</v>
      </c>
      <c r="R5">
        <f t="shared" si="0"/>
        <v>2000000</v>
      </c>
      <c r="S5">
        <f t="shared" si="1"/>
        <v>72065.142657241071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56163.022657970781</v>
      </c>
      <c r="AC5">
        <f t="shared" si="2"/>
        <v>67294.292888301949</v>
      </c>
      <c r="AE5">
        <f t="shared" si="3"/>
        <v>0</v>
      </c>
      <c r="AF5">
        <f t="shared" si="4"/>
        <v>0</v>
      </c>
      <c r="AG5">
        <f t="shared" si="5"/>
        <v>-46.689904721600001</v>
      </c>
      <c r="AH5">
        <f t="shared" si="6"/>
        <v>-49344.771135999996</v>
      </c>
      <c r="AI5">
        <f t="shared" si="7"/>
        <v>-49391.461040721595</v>
      </c>
      <c r="AJ5">
        <f t="shared" si="8"/>
        <v>-11131.270230331167</v>
      </c>
      <c r="AK5">
        <f>G5*SUM(AB5, AE5:AF5)</f>
        <v>3931.411586057955</v>
      </c>
      <c r="AL5">
        <f t="shared" si="9"/>
        <v>-56591.319684994807</v>
      </c>
      <c r="AN5">
        <f t="shared" si="10"/>
        <v>0</v>
      </c>
      <c r="AO5">
        <f t="shared" si="11"/>
        <v>0</v>
      </c>
      <c r="AP5">
        <f t="shared" si="12"/>
        <v>-37.220906187499999</v>
      </c>
      <c r="AQ5">
        <f t="shared" si="13"/>
        <v>-39337.349438775505</v>
      </c>
      <c r="AR5">
        <f t="shared" si="14"/>
        <v>-39374.570344963002</v>
      </c>
      <c r="AS5">
        <f t="shared" si="15"/>
        <v>-8873.7804769859431</v>
      </c>
      <c r="AT5">
        <f t="shared" si="16"/>
        <v>3134.097246538548</v>
      </c>
      <c r="AU5">
        <f t="shared" si="17"/>
        <v>-45114.253575410396</v>
      </c>
      <c r="AW5">
        <v>2</v>
      </c>
      <c r="AX5">
        <f>IF(Z5&gt;0, (R5*SUMPRODUCT(K5:$K$98, X5:$X$98)-K5*$AZ$3)/Z5, 0)</f>
        <v>72065.142657241071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50</v>
      </c>
      <c r="R6">
        <f t="shared" si="0"/>
        <v>2000000</v>
      </c>
      <c r="S6">
        <f t="shared" si="1"/>
        <v>81069.983858284526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67294.292888301949</v>
      </c>
      <c r="AC6">
        <f t="shared" si="2"/>
        <v>72729.761257219943</v>
      </c>
      <c r="AE6">
        <f t="shared" si="3"/>
        <v>0</v>
      </c>
      <c r="AF6">
        <f t="shared" si="4"/>
        <v>0</v>
      </c>
      <c r="AG6">
        <f t="shared" si="5"/>
        <v>-44.856158713659163</v>
      </c>
      <c r="AH6">
        <f t="shared" si="6"/>
        <v>-54673.878428993601</v>
      </c>
      <c r="AI6">
        <f t="shared" si="7"/>
        <v>-54718.734587707258</v>
      </c>
      <c r="AJ6">
        <f t="shared" si="8"/>
        <v>-5435.4683689179947</v>
      </c>
      <c r="AK6">
        <f>G6*SUM(AB6, AE6:AF6)</f>
        <v>4710.600502181137</v>
      </c>
      <c r="AL6">
        <f t="shared" si="9"/>
        <v>-55443.602454444117</v>
      </c>
      <c r="AN6">
        <f t="shared" si="10"/>
        <v>0</v>
      </c>
      <c r="AO6">
        <f t="shared" si="11"/>
        <v>0</v>
      </c>
      <c r="AP6">
        <f t="shared" si="12"/>
        <v>-31.927727765166011</v>
      </c>
      <c r="AQ6">
        <f t="shared" si="13"/>
        <v>-38915.786737109367</v>
      </c>
      <c r="AR6">
        <f t="shared" si="14"/>
        <v>-38947.714464874538</v>
      </c>
      <c r="AS6">
        <f t="shared" si="15"/>
        <v>-3868.859022610407</v>
      </c>
      <c r="AT6">
        <f t="shared" si="16"/>
        <v>3352.9123927924679</v>
      </c>
      <c r="AU6">
        <f t="shared" si="17"/>
        <v>-39463.661094692477</v>
      </c>
      <c r="AW6">
        <v>3</v>
      </c>
      <c r="AX6">
        <f>IF(Z6&gt;0, (R6*SUMPRODUCT(K6:$K$98, X6:$X$98)-K6*$AZ$3)/Z6, 0)</f>
        <v>81069.983858284526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50</v>
      </c>
      <c r="R7">
        <f t="shared" si="0"/>
        <v>2000000</v>
      </c>
      <c r="S7">
        <f t="shared" si="1"/>
        <v>85976.942293253363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72729.761257219943</v>
      </c>
      <c r="AC7">
        <f t="shared" si="2"/>
        <v>73789.704705551208</v>
      </c>
      <c r="AE7">
        <f t="shared" si="3"/>
        <v>0</v>
      </c>
      <c r="AF7">
        <f t="shared" si="4"/>
        <v>0</v>
      </c>
      <c r="AG7">
        <f t="shared" si="5"/>
        <v>-42.912496500437598</v>
      </c>
      <c r="AH7">
        <f t="shared" si="6"/>
        <v>-59804.025043398942</v>
      </c>
      <c r="AI7">
        <f t="shared" si="7"/>
        <v>-59846.93753989938</v>
      </c>
      <c r="AJ7">
        <f t="shared" si="8"/>
        <v>-1059.9434483312652</v>
      </c>
      <c r="AK7">
        <f>G7*SUM(AB7, AE7:AF7)</f>
        <v>5091.0832880053968</v>
      </c>
      <c r="AL7">
        <f t="shared" si="9"/>
        <v>-55815.797700225245</v>
      </c>
      <c r="AN7">
        <f t="shared" si="10"/>
        <v>0</v>
      </c>
      <c r="AO7">
        <f t="shared" si="11"/>
        <v>0</v>
      </c>
      <c r="AP7">
        <f t="shared" si="12"/>
        <v>-27.271667315512147</v>
      </c>
      <c r="AQ7">
        <f t="shared" si="13"/>
        <v>-38006.539076455301</v>
      </c>
      <c r="AR7">
        <f t="shared" si="14"/>
        <v>-38033.810743770809</v>
      </c>
      <c r="AS7">
        <f t="shared" si="15"/>
        <v>-673.61322350127614</v>
      </c>
      <c r="AT7">
        <f t="shared" si="16"/>
        <v>3235.4754681921395</v>
      </c>
      <c r="AU7">
        <f t="shared" si="17"/>
        <v>-35471.948499079946</v>
      </c>
      <c r="AW7">
        <v>4</v>
      </c>
      <c r="AX7">
        <f>IF(Z7&gt;0, (R7*SUMPRODUCT(K7:$K$98, X7:$X$98)-K7*$AZ$3)/Z7, 0)</f>
        <v>85976.942293253363</v>
      </c>
    </row>
    <row r="8" spans="1:52" x14ac:dyDescent="0.3">
      <c r="B8" s="2">
        <f>'S.26.04.A'!B8</f>
        <v>400</v>
      </c>
      <c r="C8" s="2">
        <f>'S.26.04.A'!C8</f>
        <v>50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50</v>
      </c>
      <c r="R8">
        <f t="shared" si="0"/>
        <v>2000000</v>
      </c>
      <c r="S8">
        <f t="shared" si="1"/>
        <v>87461.599815112277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73789.704705551208</v>
      </c>
      <c r="AC8">
        <f t="shared" si="2"/>
        <v>71475.781866096484</v>
      </c>
      <c r="AE8">
        <f t="shared" si="3"/>
        <v>0</v>
      </c>
      <c r="AF8">
        <f t="shared" si="4"/>
        <v>0</v>
      </c>
      <c r="AG8">
        <f t="shared" si="5"/>
        <v>-40.861236255220177</v>
      </c>
      <c r="AH8">
        <f t="shared" si="6"/>
        <v>-64885.411208521662</v>
      </c>
      <c r="AI8">
        <f t="shared" si="7"/>
        <v>-64926.272444776885</v>
      </c>
      <c r="AJ8">
        <f t="shared" si="8"/>
        <v>2313.9228394547245</v>
      </c>
      <c r="AK8">
        <f t="shared" ref="AK8:AK39" si="30">G8*SUM(AB8:AB8, AE8:AF8)</f>
        <v>5165.2793293885852</v>
      </c>
      <c r="AL8">
        <f t="shared" si="9"/>
        <v>-57447.070275933576</v>
      </c>
      <c r="AN8">
        <f t="shared" si="10"/>
        <v>0</v>
      </c>
      <c r="AO8">
        <f t="shared" si="11"/>
        <v>0</v>
      </c>
      <c r="AP8">
        <f t="shared" si="12"/>
        <v>-23.185762809074419</v>
      </c>
      <c r="AQ8">
        <f t="shared" si="13"/>
        <v>-36817.724864059805</v>
      </c>
      <c r="AR8">
        <f t="shared" si="14"/>
        <v>-36840.910626868885</v>
      </c>
      <c r="AS8">
        <f t="shared" si="15"/>
        <v>1312.9819611672476</v>
      </c>
      <c r="AT8">
        <f t="shared" si="16"/>
        <v>2930.9182087832401</v>
      </c>
      <c r="AU8">
        <f t="shared" si="17"/>
        <v>-32597.010456918397</v>
      </c>
      <c r="AW8">
        <v>5</v>
      </c>
      <c r="AX8">
        <f>IF(Z8&gt;0, (R8*SUMPRODUCT(K8:$K$98, X8:$X$98)-K8*$AZ$3)/Z8, 0)</f>
        <v>87461.599815112277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50</v>
      </c>
      <c r="R9">
        <f t="shared" si="0"/>
        <v>2000000</v>
      </c>
      <c r="S9">
        <f t="shared" si="1"/>
        <v>85974.734686044962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71475.781866096484</v>
      </c>
      <c r="AC9">
        <f t="shared" si="2"/>
        <v>66526.46435650147</v>
      </c>
      <c r="AE9">
        <f t="shared" si="3"/>
        <v>0</v>
      </c>
      <c r="AF9">
        <f t="shared" si="4"/>
        <v>0</v>
      </c>
      <c r="AG9">
        <f t="shared" si="5"/>
        <v>-38.689543270727739</v>
      </c>
      <c r="AH9">
        <f t="shared" si="6"/>
        <v>-70523.224877609609</v>
      </c>
      <c r="AI9">
        <f t="shared" si="7"/>
        <v>-70561.914420880334</v>
      </c>
      <c r="AJ9">
        <f t="shared" si="8"/>
        <v>4949.3175095950137</v>
      </c>
      <c r="AK9">
        <f t="shared" si="30"/>
        <v>5003.3047306267545</v>
      </c>
      <c r="AL9">
        <f t="shared" si="9"/>
        <v>-60609.292180658565</v>
      </c>
      <c r="AN9">
        <f t="shared" si="10"/>
        <v>0</v>
      </c>
      <c r="AO9">
        <f t="shared" si="11"/>
        <v>0</v>
      </c>
      <c r="AP9">
        <f t="shared" si="12"/>
        <v>-19.601326685087262</v>
      </c>
      <c r="AQ9">
        <f t="shared" si="13"/>
        <v>-35729.260488783679</v>
      </c>
      <c r="AR9">
        <f t="shared" si="14"/>
        <v>-35748.861815468765</v>
      </c>
      <c r="AS9">
        <f t="shared" si="15"/>
        <v>2507.4782789486671</v>
      </c>
      <c r="AT9">
        <f t="shared" si="16"/>
        <v>2534.8298852692255</v>
      </c>
      <c r="AU9">
        <f t="shared" si="17"/>
        <v>-30706.55365125087</v>
      </c>
      <c r="AW9">
        <v>6</v>
      </c>
      <c r="AX9">
        <f>IF(Z9&gt;0, (R9*SUMPRODUCT(K9:$K$98, X9:$X$98)-K9*$AZ$3)/Z9, 0)</f>
        <v>85974.734686044962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50</v>
      </c>
      <c r="R10">
        <f t="shared" si="0"/>
        <v>2000000</v>
      </c>
      <c r="S10">
        <f t="shared" si="1"/>
        <v>81360.535197789315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66526.46435650147</v>
      </c>
      <c r="AC10">
        <f t="shared" si="2"/>
        <v>59251.139005632838</v>
      </c>
      <c r="AE10">
        <f t="shared" si="3"/>
        <v>0</v>
      </c>
      <c r="AF10">
        <f t="shared" si="4"/>
        <v>0</v>
      </c>
      <c r="AG10">
        <f t="shared" si="5"/>
        <v>-36.412702338788684</v>
      </c>
      <c r="AH10">
        <f t="shared" si="6"/>
        <v>-75597.819969271179</v>
      </c>
      <c r="AI10">
        <f t="shared" si="7"/>
        <v>-75634.232671609963</v>
      </c>
      <c r="AJ10">
        <f t="shared" si="8"/>
        <v>7275.3253508686321</v>
      </c>
      <c r="AK10">
        <f t="shared" si="30"/>
        <v>4656.8525049551035</v>
      </c>
      <c r="AL10">
        <f t="shared" si="9"/>
        <v>-63702.054815786229</v>
      </c>
      <c r="AN10">
        <f t="shared" si="10"/>
        <v>0</v>
      </c>
      <c r="AO10">
        <f t="shared" si="11"/>
        <v>0</v>
      </c>
      <c r="AP10">
        <f t="shared" si="12"/>
        <v>-16.471257331246928</v>
      </c>
      <c r="AQ10">
        <f t="shared" si="13"/>
        <v>-34196.614544279561</v>
      </c>
      <c r="AR10">
        <f t="shared" si="14"/>
        <v>-34213.085801610803</v>
      </c>
      <c r="AS10">
        <f t="shared" si="15"/>
        <v>3290.9877137860353</v>
      </c>
      <c r="AT10">
        <f t="shared" si="16"/>
        <v>2106.5235765560883</v>
      </c>
      <c r="AU10">
        <f t="shared" si="17"/>
        <v>-28815.574511268682</v>
      </c>
      <c r="AW10">
        <v>7</v>
      </c>
      <c r="AX10">
        <f>IF(Z10&gt;0, (R10*SUMPRODUCT(K10:$K$98, X10:$X$98)-K10*$AZ$3)/Z10, 0)</f>
        <v>81360.535197789315</v>
      </c>
    </row>
    <row r="11" spans="1:52" x14ac:dyDescent="0.3">
      <c r="A11" t="s">
        <v>33</v>
      </c>
      <c r="C11" s="25">
        <f>AU71</f>
        <v>161793.42219684843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50</v>
      </c>
      <c r="R11">
        <f t="shared" si="0"/>
        <v>2000000</v>
      </c>
      <c r="S11">
        <f t="shared" si="1"/>
        <v>74068.240688182865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59251.139005632838</v>
      </c>
      <c r="AC11">
        <f t="shared" si="2"/>
        <v>50459.82369163449</v>
      </c>
      <c r="AE11">
        <f t="shared" si="3"/>
        <v>0</v>
      </c>
      <c r="AF11">
        <f t="shared" si="4"/>
        <v>0</v>
      </c>
      <c r="AG11">
        <f t="shared" si="5"/>
        <v>-34.063063482271325</v>
      </c>
      <c r="AH11">
        <f t="shared" si="6"/>
        <v>-79420.473325178784</v>
      </c>
      <c r="AI11">
        <f t="shared" si="7"/>
        <v>-79454.536388661058</v>
      </c>
      <c r="AJ11">
        <f t="shared" si="8"/>
        <v>8791.3153139983478</v>
      </c>
      <c r="AK11">
        <f t="shared" si="30"/>
        <v>4147.5797303942991</v>
      </c>
      <c r="AL11">
        <f t="shared" si="9"/>
        <v>-66515.641344268413</v>
      </c>
      <c r="AN11">
        <f t="shared" si="10"/>
        <v>0</v>
      </c>
      <c r="AO11">
        <f t="shared" si="11"/>
        <v>0</v>
      </c>
      <c r="AP11">
        <f t="shared" si="12"/>
        <v>-13.757500034085915</v>
      </c>
      <c r="AQ11">
        <f t="shared" si="13"/>
        <v>-32076.597134222593</v>
      </c>
      <c r="AR11">
        <f t="shared" si="14"/>
        <v>-32090.354634256681</v>
      </c>
      <c r="AS11">
        <f t="shared" si="15"/>
        <v>3550.6648072021144</v>
      </c>
      <c r="AT11">
        <f t="shared" si="16"/>
        <v>1675.1378898134515</v>
      </c>
      <c r="AU11">
        <f t="shared" si="17"/>
        <v>-26864.551937241115</v>
      </c>
      <c r="AW11">
        <v>8</v>
      </c>
      <c r="AX11">
        <f>IF(Z11&gt;0, (R11*SUMPRODUCT(K11:$K$98, X11:$X$98)-K11*$AZ$3)/Z11, 0)</f>
        <v>74068.240688182865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50</v>
      </c>
      <c r="R12">
        <f t="shared" si="0"/>
        <v>2000000</v>
      </c>
      <c r="S12">
        <f t="shared" si="1"/>
        <v>64871.42182373508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50459.82369163449</v>
      </c>
      <c r="AC12">
        <f t="shared" si="2"/>
        <v>41066.529441591469</v>
      </c>
      <c r="AE12">
        <f t="shared" si="3"/>
        <v>0</v>
      </c>
      <c r="AF12">
        <f t="shared" si="4"/>
        <v>0</v>
      </c>
      <c r="AG12">
        <f t="shared" si="5"/>
        <v>-31.652250164313568</v>
      </c>
      <c r="AH12">
        <f t="shared" si="6"/>
        <v>-82807.307325401591</v>
      </c>
      <c r="AI12">
        <f t="shared" si="7"/>
        <v>-82838.95957556591</v>
      </c>
      <c r="AJ12">
        <f t="shared" si="8"/>
        <v>9393.2942500430217</v>
      </c>
      <c r="AK12">
        <f t="shared" si="30"/>
        <v>3532.1876584144147</v>
      </c>
      <c r="AL12">
        <f t="shared" si="9"/>
        <v>-69913.477667108469</v>
      </c>
      <c r="AN12">
        <f t="shared" si="10"/>
        <v>0</v>
      </c>
      <c r="AO12">
        <f t="shared" si="11"/>
        <v>0</v>
      </c>
      <c r="AP12">
        <f t="shared" si="12"/>
        <v>-11.414118722476323</v>
      </c>
      <c r="AQ12">
        <f t="shared" si="13"/>
        <v>-29861.145163270408</v>
      </c>
      <c r="AR12">
        <f t="shared" si="14"/>
        <v>-29872.559281992886</v>
      </c>
      <c r="AS12">
        <f t="shared" si="15"/>
        <v>3387.3160741673423</v>
      </c>
      <c r="AT12">
        <f t="shared" si="16"/>
        <v>1273.7422797404492</v>
      </c>
      <c r="AU12">
        <f t="shared" si="17"/>
        <v>-25211.500928085094</v>
      </c>
      <c r="AW12">
        <v>9</v>
      </c>
      <c r="AX12">
        <f>IF(Z12&gt;0, (R12*SUMPRODUCT(K12:$K$98, X12:$X$98)-K12*$AZ$3)/Z12, 0)</f>
        <v>64871.42182373508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50</v>
      </c>
      <c r="R13">
        <f t="shared" si="0"/>
        <v>2000000</v>
      </c>
      <c r="S13">
        <f t="shared" si="1"/>
        <v>53863.812344313403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41066.529441591469</v>
      </c>
      <c r="AC13">
        <f t="shared" si="2"/>
        <v>31458.333282052918</v>
      </c>
      <c r="AE13">
        <f t="shared" si="3"/>
        <v>0</v>
      </c>
      <c r="AF13">
        <f t="shared" si="4"/>
        <v>0</v>
      </c>
      <c r="AG13">
        <f t="shared" si="5"/>
        <v>-29.201732956592412</v>
      </c>
      <c r="AH13">
        <f t="shared" si="6"/>
        <v>-85359.788243120827</v>
      </c>
      <c r="AI13">
        <f t="shared" si="7"/>
        <v>-85388.989976077413</v>
      </c>
      <c r="AJ13">
        <f t="shared" si="8"/>
        <v>9608.196159538551</v>
      </c>
      <c r="AK13">
        <f t="shared" si="30"/>
        <v>2874.6570609114033</v>
      </c>
      <c r="AL13">
        <f t="shared" si="9"/>
        <v>-72906.136755627464</v>
      </c>
      <c r="AN13">
        <f t="shared" si="10"/>
        <v>0</v>
      </c>
      <c r="AO13">
        <f t="shared" si="11"/>
        <v>0</v>
      </c>
      <c r="AP13">
        <f t="shared" si="12"/>
        <v>-9.4021764740912541</v>
      </c>
      <c r="AQ13">
        <f t="shared" si="13"/>
        <v>-27483.567295334058</v>
      </c>
      <c r="AR13">
        <f t="shared" si="14"/>
        <v>-27492.969471808145</v>
      </c>
      <c r="AS13">
        <f t="shared" si="15"/>
        <v>3093.5820152849228</v>
      </c>
      <c r="AT13">
        <f t="shared" si="16"/>
        <v>925.56263798994223</v>
      </c>
      <c r="AU13">
        <f t="shared" si="17"/>
        <v>-23473.824818533281</v>
      </c>
      <c r="AW13">
        <v>10</v>
      </c>
      <c r="AX13">
        <f>IF(Z13&gt;0, (R13*SUMPRODUCT(K13:$K$98, X13:$X$98)-K13*$AZ$3)/Z13, 0)</f>
        <v>53863.812344313403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50</v>
      </c>
      <c r="R14">
        <f t="shared" si="0"/>
        <v>2000000</v>
      </c>
      <c r="S14">
        <f t="shared" si="1"/>
        <v>41268.172870013419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31458.333282052918</v>
      </c>
      <c r="AC14">
        <f t="shared" si="2"/>
        <v>22057.756168622291</v>
      </c>
      <c r="AE14">
        <f t="shared" si="3"/>
        <v>0</v>
      </c>
      <c r="AF14">
        <f t="shared" si="4"/>
        <v>0</v>
      </c>
      <c r="AG14">
        <f t="shared" si="5"/>
        <v>-26.72490037068016</v>
      </c>
      <c r="AH14">
        <f t="shared" si="6"/>
        <v>-87392.610253853243</v>
      </c>
      <c r="AI14">
        <f t="shared" si="7"/>
        <v>-87419.335154223925</v>
      </c>
      <c r="AJ14">
        <f t="shared" si="8"/>
        <v>9400.5771134306269</v>
      </c>
      <c r="AK14">
        <f t="shared" si="30"/>
        <v>2202.0833297437043</v>
      </c>
      <c r="AL14">
        <f t="shared" si="9"/>
        <v>-75816.674711049593</v>
      </c>
      <c r="AN14">
        <f t="shared" si="10"/>
        <v>0</v>
      </c>
      <c r="AO14">
        <f t="shared" si="11"/>
        <v>0</v>
      </c>
      <c r="AP14">
        <f t="shared" si="12"/>
        <v>-7.6827702409926637</v>
      </c>
      <c r="AQ14">
        <f t="shared" si="13"/>
        <v>-25123.287122805694</v>
      </c>
      <c r="AR14">
        <f t="shared" si="14"/>
        <v>-25130.969893046688</v>
      </c>
      <c r="AS14">
        <f t="shared" si="15"/>
        <v>2702.4412848497154</v>
      </c>
      <c r="AT14">
        <f t="shared" si="16"/>
        <v>633.04633653571193</v>
      </c>
      <c r="AU14">
        <f t="shared" si="17"/>
        <v>-21795.482271661258</v>
      </c>
      <c r="AW14">
        <v>11</v>
      </c>
      <c r="AX14">
        <f>IF(Z14&gt;0, (R14*SUMPRODUCT(K14:$K$98, X14:$X$98)-K14*$AZ$3)/Z14, 0)</f>
        <v>41268.172870013419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50</v>
      </c>
      <c r="R15">
        <f t="shared" si="0"/>
        <v>2000000</v>
      </c>
      <c r="S15">
        <f t="shared" si="1"/>
        <v>26991.208721274295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22057.756168622291</v>
      </c>
      <c r="AC15">
        <f t="shared" si="2"/>
        <v>13079.995993944642</v>
      </c>
      <c r="AE15">
        <f t="shared" si="3"/>
        <v>0</v>
      </c>
      <c r="AF15">
        <f t="shared" si="4"/>
        <v>0</v>
      </c>
      <c r="AG15">
        <f t="shared" si="5"/>
        <v>-24.230104196176796</v>
      </c>
      <c r="AH15">
        <f t="shared" si="6"/>
        <v>-89101.886831862474</v>
      </c>
      <c r="AI15">
        <f t="shared" si="7"/>
        <v>-89126.11693605865</v>
      </c>
      <c r="AJ15">
        <f t="shared" si="8"/>
        <v>8977.760174677649</v>
      </c>
      <c r="AK15">
        <f t="shared" si="30"/>
        <v>1544.0429318035606</v>
      </c>
      <c r="AL15">
        <f t="shared" si="9"/>
        <v>-78604.313829577441</v>
      </c>
      <c r="AN15">
        <f t="shared" si="10"/>
        <v>0</v>
      </c>
      <c r="AO15">
        <f t="shared" si="11"/>
        <v>0</v>
      </c>
      <c r="AP15">
        <f t="shared" si="12"/>
        <v>-6.2192642466301402</v>
      </c>
      <c r="AQ15">
        <f t="shared" si="13"/>
        <v>-22870.235084177835</v>
      </c>
      <c r="AR15">
        <f t="shared" si="14"/>
        <v>-22876.454348424468</v>
      </c>
      <c r="AS15">
        <f t="shared" si="15"/>
        <v>2304.3674272767976</v>
      </c>
      <c r="AT15">
        <f t="shared" si="16"/>
        <v>396.31736303234987</v>
      </c>
      <c r="AU15">
        <f t="shared" si="17"/>
        <v>-20175.76955811532</v>
      </c>
      <c r="AW15">
        <v>12</v>
      </c>
      <c r="AX15">
        <f>IF(Z15&gt;0, (R15*SUMPRODUCT(K15:$K$98, X15:$X$98)-K15*$AZ$3)/Z15, 0)</f>
        <v>26991.208721274295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50</v>
      </c>
      <c r="R16">
        <f t="shared" si="0"/>
        <v>2000000</v>
      </c>
      <c r="S16">
        <f t="shared" si="1"/>
        <v>10634.520592103145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13079.995993944642</v>
      </c>
      <c r="AC16">
        <f t="shared" si="2"/>
        <v>4625.409970595545</v>
      </c>
      <c r="AE16">
        <f t="shared" si="3"/>
        <v>0</v>
      </c>
      <c r="AF16">
        <f t="shared" si="4"/>
        <v>0</v>
      </c>
      <c r="AG16">
        <f t="shared" si="5"/>
        <v>-21.747148498777776</v>
      </c>
      <c r="AH16">
        <f t="shared" si="6"/>
        <v>-89626.186217490118</v>
      </c>
      <c r="AI16">
        <f t="shared" si="7"/>
        <v>-89647.933365988894</v>
      </c>
      <c r="AJ16">
        <f t="shared" si="8"/>
        <v>8454.5860233490966</v>
      </c>
      <c r="AK16">
        <f t="shared" si="30"/>
        <v>915.59971957612504</v>
      </c>
      <c r="AL16">
        <f t="shared" si="9"/>
        <v>-80277.747623063668</v>
      </c>
      <c r="AN16">
        <f t="shared" si="10"/>
        <v>0</v>
      </c>
      <c r="AO16">
        <f t="shared" si="11"/>
        <v>0</v>
      </c>
      <c r="AP16">
        <f t="shared" si="12"/>
        <v>-4.983885144840146</v>
      </c>
      <c r="AQ16">
        <f t="shared" si="13"/>
        <v>-20540.008640816985</v>
      </c>
      <c r="AR16">
        <f t="shared" si="14"/>
        <v>-20544.992525961825</v>
      </c>
      <c r="AS16">
        <f t="shared" si="15"/>
        <v>1937.572904783854</v>
      </c>
      <c r="AT16">
        <f t="shared" si="16"/>
        <v>209.8318242169411</v>
      </c>
      <c r="AU16">
        <f t="shared" si="17"/>
        <v>-18397.587796961026</v>
      </c>
      <c r="AW16">
        <v>13</v>
      </c>
      <c r="AX16">
        <f>IF(Z16&gt;0, (R16*SUMPRODUCT(K16:$K$98, X16:$X$98)-K16*$AZ$3)/Z16, 0)</f>
        <v>10634.520592103145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50</v>
      </c>
      <c r="R17">
        <f t="shared" si="0"/>
        <v>2000000</v>
      </c>
      <c r="S17">
        <f t="shared" si="1"/>
        <v>-7881.4543657164031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4625.409970595545</v>
      </c>
      <c r="AC17">
        <f t="shared" si="2"/>
        <v>-3043.4834373387566</v>
      </c>
      <c r="AE17">
        <f t="shared" si="3"/>
        <v>0</v>
      </c>
      <c r="AF17">
        <f t="shared" si="4"/>
        <v>0</v>
      </c>
      <c r="AG17">
        <f t="shared" si="5"/>
        <v>-19.307879587412369</v>
      </c>
      <c r="AH17">
        <f t="shared" si="6"/>
        <v>-88871.897055105277</v>
      </c>
      <c r="AI17">
        <f t="shared" si="7"/>
        <v>-88891.204934692694</v>
      </c>
      <c r="AJ17">
        <f t="shared" si="8"/>
        <v>7668.8934079343016</v>
      </c>
      <c r="AK17">
        <f t="shared" si="30"/>
        <v>323.77869794168816</v>
      </c>
      <c r="AL17">
        <f t="shared" si="9"/>
        <v>-80898.532828816707</v>
      </c>
      <c r="AN17">
        <f t="shared" si="10"/>
        <v>0</v>
      </c>
      <c r="AO17">
        <f t="shared" si="11"/>
        <v>0</v>
      </c>
      <c r="AP17">
        <f t="shared" si="12"/>
        <v>-3.9507747031867417</v>
      </c>
      <c r="AQ17">
        <f t="shared" si="13"/>
        <v>-18184.950922235483</v>
      </c>
      <c r="AR17">
        <f t="shared" si="14"/>
        <v>-18188.901696938672</v>
      </c>
      <c r="AS17">
        <f t="shared" si="15"/>
        <v>1569.2075321028524</v>
      </c>
      <c r="AT17">
        <f t="shared" si="16"/>
        <v>66.251536501849358</v>
      </c>
      <c r="AU17">
        <f t="shared" si="17"/>
        <v>-16553.442628333971</v>
      </c>
      <c r="AW17">
        <v>14</v>
      </c>
      <c r="AX17">
        <f>IF(Z17&gt;0, (R17*SUMPRODUCT(K17:$K$98, X17:$X$98)-K17*$AZ$3)/Z17, 0)</f>
        <v>-7881.4543657164031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50</v>
      </c>
      <c r="R18">
        <f t="shared" si="0"/>
        <v>2000000</v>
      </c>
      <c r="S18">
        <f t="shared" si="1"/>
        <v>-28752.319568232928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-3043.4834373387566</v>
      </c>
      <c r="AC18">
        <f t="shared" si="2"/>
        <v>-9736.3671873575076</v>
      </c>
      <c r="AE18">
        <f t="shared" si="3"/>
        <v>0</v>
      </c>
      <c r="AF18">
        <f t="shared" si="4"/>
        <v>0</v>
      </c>
      <c r="AG18">
        <f t="shared" si="5"/>
        <v>-16.931446459914067</v>
      </c>
      <c r="AH18">
        <f t="shared" si="6"/>
        <v>-87334.173264967118</v>
      </c>
      <c r="AI18">
        <f t="shared" si="7"/>
        <v>-87351.104711427033</v>
      </c>
      <c r="AJ18">
        <f t="shared" si="8"/>
        <v>6692.883750018751</v>
      </c>
      <c r="AK18">
        <f t="shared" si="30"/>
        <v>-213.04384061371297</v>
      </c>
      <c r="AL18">
        <f t="shared" si="9"/>
        <v>-80871.264802021993</v>
      </c>
      <c r="AN18">
        <f t="shared" si="10"/>
        <v>0</v>
      </c>
      <c r="AO18">
        <f t="shared" si="11"/>
        <v>0</v>
      </c>
      <c r="AP18">
        <f t="shared" si="12"/>
        <v>-3.0933119660212629</v>
      </c>
      <c r="AQ18">
        <f t="shared" si="13"/>
        <v>-15955.626936109282</v>
      </c>
      <c r="AR18">
        <f t="shared" si="14"/>
        <v>-15958.720248075304</v>
      </c>
      <c r="AS18">
        <f t="shared" si="15"/>
        <v>1222.7648382043396</v>
      </c>
      <c r="AT18">
        <f t="shared" si="16"/>
        <v>-38.922313165491339</v>
      </c>
      <c r="AU18">
        <f t="shared" si="17"/>
        <v>-14774.877723036456</v>
      </c>
      <c r="AW18">
        <v>15</v>
      </c>
      <c r="AX18">
        <f>IF(Z18&gt;0, (R18*SUMPRODUCT(K18:$K$98, X18:$X$98)-K18*$AZ$3)/Z18, 0)</f>
        <v>-28752.319568232928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50</v>
      </c>
      <c r="R19">
        <f t="shared" si="0"/>
        <v>2000000</v>
      </c>
      <c r="S19">
        <f t="shared" si="1"/>
        <v>-52705.501196115285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-9736.3671873575076</v>
      </c>
      <c r="AC19">
        <f t="shared" si="2"/>
        <v>-15431.219862559024</v>
      </c>
      <c r="AE19">
        <f t="shared" si="3"/>
        <v>0</v>
      </c>
      <c r="AF19">
        <f t="shared" si="4"/>
        <v>0</v>
      </c>
      <c r="AG19">
        <f t="shared" si="5"/>
        <v>-14.639097923706302</v>
      </c>
      <c r="AH19">
        <f t="shared" si="6"/>
        <v>-84921.362864344992</v>
      </c>
      <c r="AI19">
        <f t="shared" si="7"/>
        <v>-84936.001962268696</v>
      </c>
      <c r="AJ19">
        <f t="shared" si="8"/>
        <v>5694.8526752015168</v>
      </c>
      <c r="AK19">
        <f t="shared" si="30"/>
        <v>-681.54570311502562</v>
      </c>
      <c r="AL19">
        <f t="shared" si="9"/>
        <v>-79922.694990182208</v>
      </c>
      <c r="AN19">
        <f t="shared" si="10"/>
        <v>0</v>
      </c>
      <c r="AO19">
        <f t="shared" si="11"/>
        <v>0</v>
      </c>
      <c r="AP19">
        <f t="shared" si="12"/>
        <v>-2.3879539811978963</v>
      </c>
      <c r="AQ19">
        <f t="shared" si="13"/>
        <v>-13852.513836407361</v>
      </c>
      <c r="AR19">
        <f t="shared" si="14"/>
        <v>-13854.90179038856</v>
      </c>
      <c r="AS19">
        <f t="shared" si="15"/>
        <v>928.95383233012558</v>
      </c>
      <c r="AT19">
        <f t="shared" si="16"/>
        <v>-111.17486771410279</v>
      </c>
      <c r="AU19">
        <f t="shared" si="17"/>
        <v>-13037.122825772536</v>
      </c>
      <c r="AW19">
        <v>16</v>
      </c>
      <c r="AX19">
        <f>IF(Z19&gt;0, (R19*SUMPRODUCT(K19:$K$98, X19:$X$98)-K19*$AZ$3)/Z19, 0)</f>
        <v>-52705.501196115285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50</v>
      </c>
      <c r="R20">
        <f t="shared" si="0"/>
        <v>2000000</v>
      </c>
      <c r="S20">
        <f t="shared" si="1"/>
        <v>-80806.789489841089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-15431.219862559024</v>
      </c>
      <c r="AC20">
        <f t="shared" si="2"/>
        <v>-20122.328108870155</v>
      </c>
      <c r="AE20">
        <f t="shared" si="3"/>
        <v>0</v>
      </c>
      <c r="AF20">
        <f t="shared" si="4"/>
        <v>0</v>
      </c>
      <c r="AG20">
        <f t="shared" si="5"/>
        <v>-12.450889483364454</v>
      </c>
      <c r="AH20">
        <f t="shared" si="6"/>
        <v>-81672.698444191337</v>
      </c>
      <c r="AI20">
        <f t="shared" si="7"/>
        <v>-81685.149333674708</v>
      </c>
      <c r="AJ20">
        <f t="shared" si="8"/>
        <v>4691.1082463111306</v>
      </c>
      <c r="AK20">
        <f t="shared" si="30"/>
        <v>-1080.1853903791318</v>
      </c>
      <c r="AL20">
        <f t="shared" si="9"/>
        <v>-78074.226477742719</v>
      </c>
      <c r="AN20">
        <f t="shared" si="10"/>
        <v>0</v>
      </c>
      <c r="AO20">
        <f t="shared" si="11"/>
        <v>0</v>
      </c>
      <c r="AP20">
        <f t="shared" si="12"/>
        <v>-1.8134015928128377</v>
      </c>
      <c r="AQ20">
        <f t="shared" si="13"/>
        <v>-11895.166336983531</v>
      </c>
      <c r="AR20">
        <f t="shared" si="14"/>
        <v>-11896.979738576345</v>
      </c>
      <c r="AS20">
        <f t="shared" si="15"/>
        <v>683.23336877128349</v>
      </c>
      <c r="AT20">
        <f t="shared" si="16"/>
        <v>-157.32288926536748</v>
      </c>
      <c r="AU20">
        <f t="shared" si="17"/>
        <v>-11371.069259070431</v>
      </c>
      <c r="AW20">
        <v>17</v>
      </c>
      <c r="AX20">
        <f>IF(Z20&gt;0, (R20*SUMPRODUCT(K20:$K$98, X20:$X$98)-K20*$AZ$3)/Z20, 0)</f>
        <v>-80806.789489841089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50</v>
      </c>
      <c r="R21">
        <f t="shared" si="0"/>
        <v>2000000</v>
      </c>
      <c r="S21">
        <f t="shared" si="1"/>
        <v>-114743.5621745419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-20122.328108870155</v>
      </c>
      <c r="AC21">
        <f t="shared" si="2"/>
        <v>-23837.668026124906</v>
      </c>
      <c r="AE21">
        <f t="shared" si="3"/>
        <v>0</v>
      </c>
      <c r="AF21">
        <f t="shared" si="4"/>
        <v>0</v>
      </c>
      <c r="AG21">
        <f t="shared" si="5"/>
        <v>-10.387366216618014</v>
      </c>
      <c r="AH21">
        <f t="shared" si="6"/>
        <v>-77560.574876511877</v>
      </c>
      <c r="AI21">
        <f t="shared" si="7"/>
        <v>-77570.962242728492</v>
      </c>
      <c r="AJ21">
        <f t="shared" si="8"/>
        <v>3715.3399172547506</v>
      </c>
      <c r="AK21">
        <f t="shared" si="30"/>
        <v>-1408.562967620911</v>
      </c>
      <c r="AL21">
        <f t="shared" si="9"/>
        <v>-75264.185293094648</v>
      </c>
      <c r="AN21">
        <f t="shared" si="10"/>
        <v>0</v>
      </c>
      <c r="AO21">
        <f t="shared" si="11"/>
        <v>0</v>
      </c>
      <c r="AP21">
        <f t="shared" si="12"/>
        <v>-1.3507688452064175</v>
      </c>
      <c r="AQ21">
        <f t="shared" si="13"/>
        <v>-10085.945366197202</v>
      </c>
      <c r="AR21">
        <f t="shared" si="14"/>
        <v>-10087.296135042408</v>
      </c>
      <c r="AS21">
        <f t="shared" si="15"/>
        <v>483.14127998593693</v>
      </c>
      <c r="AT21">
        <f t="shared" si="16"/>
        <v>-183.16895096371186</v>
      </c>
      <c r="AU21">
        <f t="shared" si="17"/>
        <v>-9787.323806020182</v>
      </c>
      <c r="AW21">
        <v>18</v>
      </c>
      <c r="AX21">
        <f>IF(Z21&gt;0, (R21*SUMPRODUCT(K21:$K$98, X21:$X$98)-K21*$AZ$3)/Z21, 0)</f>
        <v>-114743.5621745419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50</v>
      </c>
      <c r="R22">
        <f t="shared" si="0"/>
        <v>2000000</v>
      </c>
      <c r="S22">
        <f t="shared" si="1"/>
        <v>-157122.17460356251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-23837.668026124906</v>
      </c>
      <c r="AC22">
        <f t="shared" si="2"/>
        <v>-26620.196946135711</v>
      </c>
      <c r="AE22">
        <f t="shared" si="3"/>
        <v>0</v>
      </c>
      <c r="AF22">
        <f t="shared" si="4"/>
        <v>0</v>
      </c>
      <c r="AG22">
        <f t="shared" si="5"/>
        <v>-8.471177608539838</v>
      </c>
      <c r="AH22">
        <f t="shared" si="6"/>
        <v>-72492.597836479792</v>
      </c>
      <c r="AI22">
        <f t="shared" si="7"/>
        <v>-72501.069014088338</v>
      </c>
      <c r="AJ22">
        <f t="shared" si="8"/>
        <v>2782.5289200108055</v>
      </c>
      <c r="AK22">
        <f t="shared" si="30"/>
        <v>-1668.6367618287436</v>
      </c>
      <c r="AL22">
        <f t="shared" si="9"/>
        <v>-71387.176855906277</v>
      </c>
      <c r="AN22">
        <f t="shared" si="10"/>
        <v>0</v>
      </c>
      <c r="AO22">
        <f t="shared" si="11"/>
        <v>0</v>
      </c>
      <c r="AP22">
        <f t="shared" si="12"/>
        <v>-0.98356112859344091</v>
      </c>
      <c r="AQ22">
        <f t="shared" si="13"/>
        <v>-8416.8818832035449</v>
      </c>
      <c r="AR22">
        <f t="shared" si="14"/>
        <v>-8417.8654443321393</v>
      </c>
      <c r="AS22">
        <f t="shared" si="15"/>
        <v>323.07046450669935</v>
      </c>
      <c r="AT22">
        <f t="shared" si="16"/>
        <v>-193.74003621672094</v>
      </c>
      <c r="AU22">
        <f t="shared" si="17"/>
        <v>-8288.5350160421604</v>
      </c>
      <c r="AW22">
        <v>19</v>
      </c>
      <c r="AX22">
        <f>IF(Z22&gt;0, (R22*SUMPRODUCT(K22:$K$98, X22:$X$98)-K22*$AZ$3)/Z22, 0)</f>
        <v>-157122.17460356251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50</v>
      </c>
      <c r="R23">
        <f t="shared" si="0"/>
        <v>2000000</v>
      </c>
      <c r="S23">
        <f t="shared" si="1"/>
        <v>-212194.25969512141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-26620.196946135711</v>
      </c>
      <c r="AC23">
        <f t="shared" si="2"/>
        <v>-28516.171288101414</v>
      </c>
      <c r="AE23">
        <f t="shared" si="3"/>
        <v>0</v>
      </c>
      <c r="AF23">
        <f t="shared" si="4"/>
        <v>0</v>
      </c>
      <c r="AG23">
        <f t="shared" si="5"/>
        <v>-6.719355021449017</v>
      </c>
      <c r="AH23">
        <f t="shared" si="6"/>
        <v>-66684.432440216915</v>
      </c>
      <c r="AI23">
        <f t="shared" si="7"/>
        <v>-66691.151795238358</v>
      </c>
      <c r="AJ23">
        <f t="shared" si="8"/>
        <v>1895.9743419657025</v>
      </c>
      <c r="AK23">
        <f t="shared" si="30"/>
        <v>-1863.4137862294999</v>
      </c>
      <c r="AL23">
        <f t="shared" si="9"/>
        <v>-66658.591239502159</v>
      </c>
      <c r="AN23">
        <f t="shared" si="10"/>
        <v>0</v>
      </c>
      <c r="AO23">
        <f t="shared" si="11"/>
        <v>0</v>
      </c>
      <c r="AP23">
        <f t="shared" si="12"/>
        <v>-0.69657379850229872</v>
      </c>
      <c r="AQ23">
        <f t="shared" si="13"/>
        <v>-6912.9593923189987</v>
      </c>
      <c r="AR23">
        <f t="shared" si="14"/>
        <v>-6913.6559661175006</v>
      </c>
      <c r="AS23">
        <f t="shared" si="15"/>
        <v>196.54952670757112</v>
      </c>
      <c r="AT23">
        <f t="shared" si="16"/>
        <v>-193.17407922516955</v>
      </c>
      <c r="AU23">
        <f t="shared" si="17"/>
        <v>-6910.2805186350988</v>
      </c>
      <c r="AW23">
        <v>20</v>
      </c>
      <c r="AX23">
        <f>IF(Z23&gt;0, (R23*SUMPRODUCT(K23:$K$98, X23:$X$98)-K23*$AZ$3)/Z23, 0)</f>
        <v>-212194.25969512141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50</v>
      </c>
      <c r="R24">
        <f t="shared" si="0"/>
        <v>2000000</v>
      </c>
      <c r="S24">
        <f t="shared" si="1"/>
        <v>-287066.74109002115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-28516.171288101414</v>
      </c>
      <c r="AC24">
        <f t="shared" si="2"/>
        <v>-29606.891804315183</v>
      </c>
      <c r="AE24">
        <f t="shared" si="3"/>
        <v>0</v>
      </c>
      <c r="AF24">
        <f t="shared" si="4"/>
        <v>0</v>
      </c>
      <c r="AG24">
        <f t="shared" si="5"/>
        <v>-5.1567958886311338</v>
      </c>
      <c r="AH24">
        <f t="shared" si="6"/>
        <v>-59814.623304135712</v>
      </c>
      <c r="AI24">
        <f t="shared" si="7"/>
        <v>-59819.780100024342</v>
      </c>
      <c r="AJ24">
        <f t="shared" si="8"/>
        <v>1090.7205162137689</v>
      </c>
      <c r="AK24">
        <f t="shared" si="30"/>
        <v>-1996.131990167099</v>
      </c>
      <c r="AL24">
        <f t="shared" si="9"/>
        <v>-60725.191573977674</v>
      </c>
      <c r="AN24">
        <f t="shared" si="10"/>
        <v>0</v>
      </c>
      <c r="AO24">
        <f t="shared" si="11"/>
        <v>0</v>
      </c>
      <c r="AP24">
        <f t="shared" si="12"/>
        <v>-0.47731102496052064</v>
      </c>
      <c r="AQ24">
        <f t="shared" si="13"/>
        <v>-5536.4183057675909</v>
      </c>
      <c r="AR24">
        <f t="shared" si="14"/>
        <v>-5536.8956167925517</v>
      </c>
      <c r="AS24">
        <f t="shared" si="15"/>
        <v>100.95666743126775</v>
      </c>
      <c r="AT24">
        <f t="shared" si="16"/>
        <v>-184.7612018702674</v>
      </c>
      <c r="AU24">
        <f t="shared" si="17"/>
        <v>-5620.700151231551</v>
      </c>
      <c r="AW24">
        <v>21</v>
      </c>
      <c r="AX24">
        <f>IF(Z24&gt;0, (R24*SUMPRODUCT(K24:$K$98, X24:$X$98)-K24*$AZ$3)/Z24, 0)</f>
        <v>-287066.74109002115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50</v>
      </c>
      <c r="R25">
        <f t="shared" si="0"/>
        <v>2000000</v>
      </c>
      <c r="S25">
        <f t="shared" si="1"/>
        <v>-393480.67328020738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-29606.891804315183</v>
      </c>
      <c r="AC25">
        <f t="shared" si="2"/>
        <v>-29944.882542131672</v>
      </c>
      <c r="AE25">
        <f t="shared" si="3"/>
        <v>0</v>
      </c>
      <c r="AF25">
        <f t="shared" si="4"/>
        <v>0</v>
      </c>
      <c r="AG25">
        <f t="shared" si="5"/>
        <v>-3.8051274910784723</v>
      </c>
      <c r="AH25">
        <f t="shared" si="6"/>
        <v>-52004.017546653988</v>
      </c>
      <c r="AI25">
        <f t="shared" si="7"/>
        <v>-52007.822674145064</v>
      </c>
      <c r="AJ25">
        <f t="shared" si="8"/>
        <v>337.99073781648985</v>
      </c>
      <c r="AK25">
        <f t="shared" si="30"/>
        <v>-2072.4824263020628</v>
      </c>
      <c r="AL25">
        <f t="shared" si="9"/>
        <v>-53742.314362630634</v>
      </c>
      <c r="AN25">
        <f t="shared" si="10"/>
        <v>0</v>
      </c>
      <c r="AO25">
        <f t="shared" si="11"/>
        <v>0</v>
      </c>
      <c r="AP25">
        <f t="shared" si="12"/>
        <v>-0.31446528836073095</v>
      </c>
      <c r="AQ25">
        <f t="shared" si="13"/>
        <v>-4297.7425623891677</v>
      </c>
      <c r="AR25">
        <f t="shared" si="14"/>
        <v>-4298.0570276775279</v>
      </c>
      <c r="AS25">
        <f t="shared" si="15"/>
        <v>27.932403074514166</v>
      </c>
      <c r="AT25">
        <f t="shared" si="16"/>
        <v>-171.27515052719298</v>
      </c>
      <c r="AU25">
        <f t="shared" si="17"/>
        <v>-4441.3997751302068</v>
      </c>
      <c r="AW25">
        <v>22</v>
      </c>
      <c r="AX25">
        <f>IF(Z25&gt;0, (R25*SUMPRODUCT(K25:$K$98, X25:$X$98)-K25*$AZ$3)/Z25, 0)</f>
        <v>-393480.67328020738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50</v>
      </c>
      <c r="R26">
        <f t="shared" si="0"/>
        <v>2000000</v>
      </c>
      <c r="S26">
        <f t="shared" si="1"/>
        <v>-552717.24459507898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-29944.882542131672</v>
      </c>
      <c r="AC26">
        <f t="shared" si="2"/>
        <v>-29601.17191885021</v>
      </c>
      <c r="AE26">
        <f t="shared" si="3"/>
        <v>0</v>
      </c>
      <c r="AF26">
        <f t="shared" si="4"/>
        <v>0</v>
      </c>
      <c r="AG26">
        <f t="shared" si="5"/>
        <v>-2.6777861744241442</v>
      </c>
      <c r="AH26">
        <f t="shared" si="6"/>
        <v>-43571.601669741722</v>
      </c>
      <c r="AI26">
        <f t="shared" si="7"/>
        <v>-43574.279455916148</v>
      </c>
      <c r="AJ26">
        <f t="shared" si="8"/>
        <v>-343.71062328146218</v>
      </c>
      <c r="AK26">
        <f t="shared" si="30"/>
        <v>-2096.1417779492172</v>
      </c>
      <c r="AL26">
        <f t="shared" si="9"/>
        <v>-46014.131857146829</v>
      </c>
      <c r="AN26">
        <f t="shared" si="10"/>
        <v>0</v>
      </c>
      <c r="AO26">
        <f t="shared" si="11"/>
        <v>0</v>
      </c>
      <c r="AP26">
        <f t="shared" si="12"/>
        <v>-0.19758836771730851</v>
      </c>
      <c r="AQ26">
        <f t="shared" si="13"/>
        <v>-3215.0594154906453</v>
      </c>
      <c r="AR26">
        <f t="shared" si="14"/>
        <v>-3215.2570038583631</v>
      </c>
      <c r="AS26">
        <f t="shared" si="15"/>
        <v>-25.361704257767158</v>
      </c>
      <c r="AT26">
        <f t="shared" si="16"/>
        <v>-154.67001673429374</v>
      </c>
      <c r="AU26">
        <f t="shared" si="17"/>
        <v>-3395.2887248504239</v>
      </c>
      <c r="AW26">
        <v>23</v>
      </c>
      <c r="AX26">
        <f>IF(Z26&gt;0, (R26*SUMPRODUCT(K26:$K$98, X26:$X$98)-K26*$AZ$3)/Z26, 0)</f>
        <v>-552717.24459507898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50</v>
      </c>
      <c r="R27">
        <f t="shared" si="0"/>
        <v>2000000</v>
      </c>
      <c r="S27">
        <f t="shared" si="1"/>
        <v>-804410.61285225442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-29601.17191885021</v>
      </c>
      <c r="AC27">
        <f t="shared" si="2"/>
        <v>-28672.076704277795</v>
      </c>
      <c r="AE27">
        <f t="shared" si="3"/>
        <v>0</v>
      </c>
      <c r="AF27">
        <f t="shared" si="4"/>
        <v>0</v>
      </c>
      <c r="AG27">
        <f t="shared" si="5"/>
        <v>-1.7821791660985939</v>
      </c>
      <c r="AH27">
        <f t="shared" si="6"/>
        <v>-34753.165863252361</v>
      </c>
      <c r="AI27">
        <f t="shared" si="7"/>
        <v>-34754.948042418458</v>
      </c>
      <c r="AJ27">
        <f t="shared" si="8"/>
        <v>-929.09521457241499</v>
      </c>
      <c r="AK27">
        <f t="shared" si="30"/>
        <v>-2072.0820343195151</v>
      </c>
      <c r="AL27">
        <f t="shared" si="9"/>
        <v>-37756.125291310389</v>
      </c>
      <c r="AN27">
        <f t="shared" si="10"/>
        <v>0</v>
      </c>
      <c r="AO27">
        <f t="shared" si="11"/>
        <v>0</v>
      </c>
      <c r="AP27">
        <f t="shared" si="12"/>
        <v>-0.11741371198867226</v>
      </c>
      <c r="AQ27">
        <f t="shared" si="13"/>
        <v>-2289.6116647436602</v>
      </c>
      <c r="AR27">
        <f t="shared" si="14"/>
        <v>-2289.7290784556485</v>
      </c>
      <c r="AS27">
        <f t="shared" si="15"/>
        <v>-61.210746937788059</v>
      </c>
      <c r="AT27">
        <f t="shared" si="16"/>
        <v>-136.51312271093752</v>
      </c>
      <c r="AU27">
        <f t="shared" si="17"/>
        <v>-2487.4529481043742</v>
      </c>
      <c r="AW27">
        <v>24</v>
      </c>
      <c r="AX27">
        <f>IF(Z27&gt;0, (R27*SUMPRODUCT(K27:$K$98, X27:$X$98)-K27*$AZ$3)/Z27, 0)</f>
        <v>-804410.61285225442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50</v>
      </c>
      <c r="R28">
        <f t="shared" si="0"/>
        <v>2000000</v>
      </c>
      <c r="S28">
        <f t="shared" si="1"/>
        <v>-1227593.7136935974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-28672.076704277795</v>
      </c>
      <c r="AC28">
        <f t="shared" si="2"/>
        <v>-27261.550306465153</v>
      </c>
      <c r="AE28">
        <f t="shared" si="3"/>
        <v>0</v>
      </c>
      <c r="AF28">
        <f t="shared" si="4"/>
        <v>0</v>
      </c>
      <c r="AG28">
        <f t="shared" si="5"/>
        <v>-1.1103653432877356</v>
      </c>
      <c r="AH28">
        <f t="shared" si="6"/>
        <v>-26159.681245994892</v>
      </c>
      <c r="AI28">
        <f t="shared" si="7"/>
        <v>-26160.79161133818</v>
      </c>
      <c r="AJ28">
        <f t="shared" si="8"/>
        <v>-1410.5263978126422</v>
      </c>
      <c r="AK28">
        <f t="shared" si="30"/>
        <v>-2007.0453692994458</v>
      </c>
      <c r="AL28">
        <f t="shared" si="9"/>
        <v>-29578.363378450267</v>
      </c>
      <c r="AN28">
        <f t="shared" si="10"/>
        <v>0</v>
      </c>
      <c r="AO28">
        <f t="shared" si="11"/>
        <v>0</v>
      </c>
      <c r="AP28">
        <f t="shared" si="12"/>
        <v>-6.5315360973212833E-2</v>
      </c>
      <c r="AQ28">
        <f t="shared" si="13"/>
        <v>-1538.7989492423983</v>
      </c>
      <c r="AR28">
        <f t="shared" si="14"/>
        <v>-1538.8642646033716</v>
      </c>
      <c r="AS28">
        <f t="shared" si="15"/>
        <v>-82.971826698579136</v>
      </c>
      <c r="AT28">
        <f t="shared" si="16"/>
        <v>-118.06104502258245</v>
      </c>
      <c r="AU28">
        <f t="shared" si="17"/>
        <v>-1739.897136324533</v>
      </c>
      <c r="AW28">
        <v>25</v>
      </c>
      <c r="AX28">
        <f>IF(Z28&gt;0, (R28*SUMPRODUCT(K28:$K$98, X28:$X$98)-K28*$AZ$3)/Z28, 0)</f>
        <v>-1227593.7136935974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50</v>
      </c>
      <c r="R29">
        <f t="shared" si="0"/>
        <v>2000000</v>
      </c>
      <c r="S29">
        <f t="shared" si="1"/>
        <v>-1991027.5488559615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-27261.550306465153</v>
      </c>
      <c r="AC29">
        <f t="shared" si="2"/>
        <v>-25496.654556996567</v>
      </c>
      <c r="AE29">
        <f t="shared" si="3"/>
        <v>0</v>
      </c>
      <c r="AF29">
        <f t="shared" si="4"/>
        <v>0</v>
      </c>
      <c r="AG29">
        <f t="shared" si="5"/>
        <v>-0.64028884411084286</v>
      </c>
      <c r="AH29">
        <f t="shared" si="6"/>
        <v>-18358.913829760619</v>
      </c>
      <c r="AI29">
        <f t="shared" si="7"/>
        <v>-18359.55411860473</v>
      </c>
      <c r="AJ29">
        <f t="shared" si="8"/>
        <v>-1764.8957494685856</v>
      </c>
      <c r="AK29">
        <f t="shared" si="30"/>
        <v>-1908.3085214525609</v>
      </c>
      <c r="AL29">
        <f t="shared" si="9"/>
        <v>-22032.758389525876</v>
      </c>
      <c r="AN29">
        <f t="shared" si="10"/>
        <v>0</v>
      </c>
      <c r="AO29">
        <f t="shared" si="11"/>
        <v>0</v>
      </c>
      <c r="AP29">
        <f t="shared" si="12"/>
        <v>-3.3628488356357372E-2</v>
      </c>
      <c r="AQ29">
        <f t="shared" si="13"/>
        <v>-964.2250144414445</v>
      </c>
      <c r="AR29">
        <f t="shared" si="14"/>
        <v>-964.25864292980089</v>
      </c>
      <c r="AS29">
        <f t="shared" si="15"/>
        <v>-92.693753306928613</v>
      </c>
      <c r="AT29">
        <f t="shared" si="16"/>
        <v>-100.22590817293026</v>
      </c>
      <c r="AU29">
        <f t="shared" si="17"/>
        <v>-1157.1783044096596</v>
      </c>
      <c r="AW29">
        <v>26</v>
      </c>
      <c r="AX29">
        <f>IF(Z29&gt;0, (R29*SUMPRODUCT(K29:$K$98, X29:$X$98)-K29*$AZ$3)/Z29, 0)</f>
        <v>-1991027.5488559615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50</v>
      </c>
      <c r="R30">
        <f t="shared" si="0"/>
        <v>2000000</v>
      </c>
      <c r="S30">
        <f t="shared" si="1"/>
        <v>-3492760.7186910901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-25496.654556996567</v>
      </c>
      <c r="AC30">
        <f t="shared" si="2"/>
        <v>-23511.152161874634</v>
      </c>
      <c r="AE30">
        <f t="shared" si="3"/>
        <v>0</v>
      </c>
      <c r="AF30">
        <f t="shared" si="4"/>
        <v>0</v>
      </c>
      <c r="AG30">
        <f t="shared" si="5"/>
        <v>-0.33656975177339693</v>
      </c>
      <c r="AH30">
        <f t="shared" si="6"/>
        <v>-11892.648155853503</v>
      </c>
      <c r="AI30">
        <f t="shared" si="7"/>
        <v>-11892.984725605276</v>
      </c>
      <c r="AJ30">
        <f t="shared" si="8"/>
        <v>-1985.5023951219337</v>
      </c>
      <c r="AK30">
        <f t="shared" si="30"/>
        <v>-1784.76581898976</v>
      </c>
      <c r="AL30">
        <f t="shared" si="9"/>
        <v>-15663.252939716969</v>
      </c>
      <c r="AN30">
        <f t="shared" si="10"/>
        <v>0</v>
      </c>
      <c r="AO30">
        <f t="shared" si="11"/>
        <v>0</v>
      </c>
      <c r="AP30">
        <f t="shared" si="12"/>
        <v>-1.5782960526771715E-2</v>
      </c>
      <c r="AQ30">
        <f t="shared" si="13"/>
        <v>-557.68884581462407</v>
      </c>
      <c r="AR30">
        <f t="shared" si="14"/>
        <v>-557.70462877515092</v>
      </c>
      <c r="AS30">
        <f t="shared" si="15"/>
        <v>-93.1073150896774</v>
      </c>
      <c r="AT30">
        <f t="shared" si="16"/>
        <v>-83.694058429861826</v>
      </c>
      <c r="AU30">
        <f t="shared" si="17"/>
        <v>-734.50600229469012</v>
      </c>
      <c r="AW30">
        <v>27</v>
      </c>
      <c r="AX30">
        <f>IF(Z30&gt;0, (R30*SUMPRODUCT(K30:$K$98, X30:$X$98)-K30*$AZ$3)/Z30, 0)</f>
        <v>-3492760.7186910901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50</v>
      </c>
      <c r="R31">
        <f t="shared" si="0"/>
        <v>2000000</v>
      </c>
      <c r="S31">
        <f t="shared" si="1"/>
        <v>-6799994.1297676181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-23511.152161874634</v>
      </c>
      <c r="AC31">
        <f t="shared" si="2"/>
        <v>-21435.155820579097</v>
      </c>
      <c r="AE31">
        <f t="shared" si="3"/>
        <v>0</v>
      </c>
      <c r="AF31">
        <f t="shared" si="4"/>
        <v>0</v>
      </c>
      <c r="AG31">
        <f t="shared" si="5"/>
        <v>-0.15761157591846053</v>
      </c>
      <c r="AH31">
        <f t="shared" si="6"/>
        <v>-7023.6991334880977</v>
      </c>
      <c r="AI31">
        <f t="shared" si="7"/>
        <v>-7023.8567450640157</v>
      </c>
      <c r="AJ31">
        <f t="shared" si="8"/>
        <v>-2075.9963412955367</v>
      </c>
      <c r="AK31">
        <f t="shared" si="30"/>
        <v>-1645.7806513312246</v>
      </c>
      <c r="AL31">
        <f t="shared" si="9"/>
        <v>-10745.633737690776</v>
      </c>
      <c r="AN31">
        <f t="shared" si="10"/>
        <v>0</v>
      </c>
      <c r="AO31">
        <f t="shared" si="11"/>
        <v>0</v>
      </c>
      <c r="AP31">
        <f t="shared" si="12"/>
        <v>-6.5990812671079232E-3</v>
      </c>
      <c r="AQ31">
        <f t="shared" si="13"/>
        <v>-294.07713936939729</v>
      </c>
      <c r="AR31">
        <f t="shared" si="14"/>
        <v>-294.08373845066438</v>
      </c>
      <c r="AS31">
        <f t="shared" si="15"/>
        <v>-86.920446588995532</v>
      </c>
      <c r="AT31">
        <f t="shared" si="16"/>
        <v>-68.907630690700358</v>
      </c>
      <c r="AU31">
        <f t="shared" si="17"/>
        <v>-449.91181573036022</v>
      </c>
      <c r="AW31">
        <v>28</v>
      </c>
      <c r="AX31">
        <f>IF(Z31&gt;0, (R31*SUMPRODUCT(K31:$K$98, X31:$X$98)-K31*$AZ$3)/Z31, 0)</f>
        <v>-6799994.1297676181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50</v>
      </c>
      <c r="R32">
        <f t="shared" si="0"/>
        <v>2000000</v>
      </c>
      <c r="S32">
        <f t="shared" si="1"/>
        <v>-15222883.765393859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-21435.155820579097</v>
      </c>
      <c r="AC32">
        <f t="shared" si="2"/>
        <v>-19377.72832860014</v>
      </c>
      <c r="AE32">
        <f t="shared" si="3"/>
        <v>0</v>
      </c>
      <c r="AF32">
        <f t="shared" si="4"/>
        <v>0</v>
      </c>
      <c r="AG32">
        <f t="shared" si="5"/>
        <v>-6.3646706587392729E-2</v>
      </c>
      <c r="AH32">
        <f t="shared" si="6"/>
        <v>-3695.5501428753282</v>
      </c>
      <c r="AI32">
        <f t="shared" si="7"/>
        <v>-3695.6137895819156</v>
      </c>
      <c r="AJ32">
        <f t="shared" si="8"/>
        <v>-2057.4274919789568</v>
      </c>
      <c r="AK32">
        <f t="shared" si="30"/>
        <v>-1500.4609074405369</v>
      </c>
      <c r="AL32">
        <f t="shared" si="9"/>
        <v>-7253.5021890014095</v>
      </c>
      <c r="AN32">
        <f t="shared" si="10"/>
        <v>0</v>
      </c>
      <c r="AO32">
        <f t="shared" si="11"/>
        <v>0</v>
      </c>
      <c r="AP32">
        <f t="shared" si="12"/>
        <v>-2.3793223190031439E-3</v>
      </c>
      <c r="AQ32">
        <f t="shared" si="13"/>
        <v>-138.15176632690438</v>
      </c>
      <c r="AR32">
        <f t="shared" si="14"/>
        <v>-138.15414564922338</v>
      </c>
      <c r="AS32">
        <f t="shared" si="15"/>
        <v>-76.913377201607815</v>
      </c>
      <c r="AT32">
        <f t="shared" si="16"/>
        <v>-56.092142347741657</v>
      </c>
      <c r="AU32">
        <f t="shared" si="17"/>
        <v>-271.15966519857284</v>
      </c>
      <c r="AW32">
        <v>29</v>
      </c>
      <c r="AX32">
        <f>IF(Z32&gt;0, (R32*SUMPRODUCT(K32:$K$98, X32:$X$98)-K32*$AZ$3)/Z32, 0)</f>
        <v>-15222883.765393859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50</v>
      </c>
      <c r="R33">
        <f t="shared" si="0"/>
        <v>2000000</v>
      </c>
      <c r="S33">
        <f t="shared" si="1"/>
        <v>-41321205.193140678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-19377.72832860014</v>
      </c>
      <c r="AC33">
        <f t="shared" si="2"/>
        <v>-17416.322388366014</v>
      </c>
      <c r="AE33">
        <f t="shared" si="3"/>
        <v>0</v>
      </c>
      <c r="AF33">
        <f t="shared" si="4"/>
        <v>0</v>
      </c>
      <c r="AG33">
        <f t="shared" si="5"/>
        <v>-2.1074315604977953E-2</v>
      </c>
      <c r="AH33">
        <f t="shared" si="6"/>
        <v>-1677.4369566616335</v>
      </c>
      <c r="AI33">
        <f t="shared" si="7"/>
        <v>-1677.4580309772384</v>
      </c>
      <c r="AJ33">
        <f t="shared" si="8"/>
        <v>-1961.4059402341263</v>
      </c>
      <c r="AK33">
        <f t="shared" si="30"/>
        <v>-1356.4409830020099</v>
      </c>
      <c r="AL33">
        <f t="shared" si="9"/>
        <v>-4995.304954213374</v>
      </c>
      <c r="AN33">
        <f t="shared" si="10"/>
        <v>0</v>
      </c>
      <c r="AO33">
        <f t="shared" si="11"/>
        <v>0</v>
      </c>
      <c r="AP33">
        <f t="shared" si="12"/>
        <v>-7.0341690208429182E-4</v>
      </c>
      <c r="AQ33">
        <f t="shared" si="13"/>
        <v>-55.989363052810894</v>
      </c>
      <c r="AR33">
        <f t="shared" si="14"/>
        <v>-55.990066469712978</v>
      </c>
      <c r="AS33">
        <f t="shared" si="15"/>
        <v>-65.467658170750838</v>
      </c>
      <c r="AT33">
        <f t="shared" si="16"/>
        <v>-45.275183878240277</v>
      </c>
      <c r="AU33">
        <f t="shared" si="17"/>
        <v>-166.73290851870408</v>
      </c>
      <c r="AW33">
        <v>30</v>
      </c>
      <c r="AX33">
        <f>IF(Z33&gt;0, (R33*SUMPRODUCT(K33:$K$98, X33:$X$98)-K33*$AZ$3)/Z33, 0)</f>
        <v>-41321205.193140678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50</v>
      </c>
      <c r="R34">
        <f t="shared" si="0"/>
        <v>2000000</v>
      </c>
      <c r="S34">
        <f t="shared" si="1"/>
        <v>-146517206.84966773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-17416.322388366014</v>
      </c>
      <c r="AC34">
        <f t="shared" si="2"/>
        <v>-15597.706656275052</v>
      </c>
      <c r="AE34">
        <f t="shared" si="3"/>
        <v>0</v>
      </c>
      <c r="AF34">
        <f t="shared" si="4"/>
        <v>0</v>
      </c>
      <c r="AG34">
        <f t="shared" si="5"/>
        <v>-5.3228241896117008E-3</v>
      </c>
      <c r="AH34">
        <f t="shared" si="6"/>
        <v>-621.62993037265892</v>
      </c>
      <c r="AI34">
        <f t="shared" si="7"/>
        <v>-621.63525319684857</v>
      </c>
      <c r="AJ34">
        <f t="shared" si="8"/>
        <v>-1818.6157320909624</v>
      </c>
      <c r="AK34">
        <f t="shared" si="30"/>
        <v>-1219.1425671856211</v>
      </c>
      <c r="AL34">
        <f t="shared" si="9"/>
        <v>-3659.3935524734325</v>
      </c>
      <c r="AN34">
        <f t="shared" si="10"/>
        <v>0</v>
      </c>
      <c r="AO34">
        <f t="shared" si="11"/>
        <v>0</v>
      </c>
      <c r="AP34">
        <f t="shared" si="12"/>
        <v>-1.5862930413128383E-4</v>
      </c>
      <c r="AQ34">
        <f t="shared" si="13"/>
        <v>-18.52563972987182</v>
      </c>
      <c r="AR34">
        <f t="shared" si="14"/>
        <v>-18.525798359175955</v>
      </c>
      <c r="AS34">
        <f t="shared" si="15"/>
        <v>-54.197872743348988</v>
      </c>
      <c r="AT34">
        <f t="shared" si="16"/>
        <v>-36.332542684185462</v>
      </c>
      <c r="AU34">
        <f t="shared" si="17"/>
        <v>-109.05621378671042</v>
      </c>
      <c r="AW34">
        <v>31</v>
      </c>
      <c r="AX34">
        <f>IF(Z34&gt;0, (R34*SUMPRODUCT(K34:$K$98, X34:$X$98)-K34*$AZ$3)/Z34, 0)</f>
        <v>-146517206.84966773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-768109403.8793509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-15597.706656275052</v>
      </c>
      <c r="AC35">
        <f t="shared" ref="AC35:AC69" si="33">S35*Z35</f>
        <v>-13942.477746769406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-9.0758410692231217E-4</v>
      </c>
      <c r="AH35">
        <f t="shared" ref="AH35:AH69" si="37">-X35*R35</f>
        <v>-174.48047363173086</v>
      </c>
      <c r="AI35">
        <f t="shared" ref="AI35:AI66" si="38">SUM(AE35:AH35)</f>
        <v>-174.48138121583779</v>
      </c>
      <c r="AJ35">
        <f t="shared" ref="AJ35:AJ69" si="39">AB35-AC35</f>
        <v>-1655.2289095056458</v>
      </c>
      <c r="AK35">
        <f t="shared" si="30"/>
        <v>-1091.8394659392536</v>
      </c>
      <c r="AL35">
        <f t="shared" ref="AL35:AL66" si="40">SUM(AI35:AK35)</f>
        <v>-2921.5497566607373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-2.4149611954300847E-5</v>
      </c>
      <c r="AQ35">
        <f t="shared" ref="AQ35:AQ69" si="44">AH35*$K35</f>
        <v>-4.6426944893269297</v>
      </c>
      <c r="AR35">
        <f t="shared" ref="AR35:AR69" si="45">AI35*$K35</f>
        <v>-4.6427186389388844</v>
      </c>
      <c r="AS35">
        <f t="shared" ref="AS35:AS69" si="46">AJ35*$K35</f>
        <v>-44.043450689825207</v>
      </c>
      <c r="AT35">
        <f t="shared" ref="AT35:AT69" si="47">AK35*$K35</f>
        <v>-29.052403207277706</v>
      </c>
      <c r="AU35">
        <f t="shared" ref="AU35:AU69" si="48">AL35*$K35</f>
        <v>-77.738572536041801</v>
      </c>
      <c r="AW35">
        <v>32</v>
      </c>
      <c r="AX35">
        <f>IF(Z35&gt;0, (R35*SUMPRODUCT(K35:$K$98, X35:$X$98)-K35*$AZ$3)/Z35, 0)</f>
        <v>-768109403.8793509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50</v>
      </c>
      <c r="R36">
        <f t="shared" si="31"/>
        <v>2000000</v>
      </c>
      <c r="S36">
        <f t="shared" si="32"/>
        <v>-4082652303.2696304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-13942.477746769406</v>
      </c>
      <c r="AC36">
        <f t="shared" si="33"/>
        <v>-12452.696736584163</v>
      </c>
      <c r="AE36">
        <f t="shared" si="34"/>
        <v>0</v>
      </c>
      <c r="AF36">
        <f t="shared" si="35"/>
        <v>0</v>
      </c>
      <c r="AG36">
        <f t="shared" si="36"/>
        <v>-1.5250743648450424E-4</v>
      </c>
      <c r="AH36">
        <f t="shared" si="37"/>
        <v>-29.84003317474339</v>
      </c>
      <c r="AI36">
        <f t="shared" si="38"/>
        <v>-29.840185682179875</v>
      </c>
      <c r="AJ36">
        <f t="shared" si="39"/>
        <v>-1489.7810101852428</v>
      </c>
      <c r="AK36">
        <f t="shared" si="30"/>
        <v>-975.9734422738585</v>
      </c>
      <c r="AL36">
        <f t="shared" si="40"/>
        <v>-2495.5946381412814</v>
      </c>
      <c r="AN36">
        <f t="shared" si="41"/>
        <v>0</v>
      </c>
      <c r="AO36">
        <f t="shared" si="42"/>
        <v>0</v>
      </c>
      <c r="AP36">
        <f t="shared" si="43"/>
        <v>-3.6232330810553929E-6</v>
      </c>
      <c r="AQ36">
        <f t="shared" si="44"/>
        <v>-0.70893195657056418</v>
      </c>
      <c r="AR36">
        <f t="shared" si="45"/>
        <v>-0.70893557980364519</v>
      </c>
      <c r="AS36">
        <f t="shared" si="46"/>
        <v>-35.393840222209413</v>
      </c>
      <c r="AT36">
        <f t="shared" si="47"/>
        <v>-23.186930052669588</v>
      </c>
      <c r="AU36">
        <f t="shared" si="48"/>
        <v>-59.289705854682651</v>
      </c>
      <c r="AW36">
        <v>33</v>
      </c>
      <c r="AX36">
        <f>IF(Z36&gt;0, (R36*SUMPRODUCT(K36:$K$98, X36:$X$98)-K36*$AZ$3)/Z36, 0)</f>
        <v>-4082652303.2696304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50</v>
      </c>
      <c r="R37">
        <f t="shared" si="31"/>
        <v>2000000</v>
      </c>
      <c r="S37">
        <f t="shared" si="32"/>
        <v>-22044441713.879711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-12452.696736584163</v>
      </c>
      <c r="AC37">
        <f t="shared" si="33"/>
        <v>-11119.098789367014</v>
      </c>
      <c r="AE37">
        <f t="shared" si="34"/>
        <v>0</v>
      </c>
      <c r="AF37">
        <f t="shared" si="35"/>
        <v>0</v>
      </c>
      <c r="AG37">
        <f t="shared" si="36"/>
        <v>-2.5219733240888024E-5</v>
      </c>
      <c r="AH37">
        <f t="shared" si="37"/>
        <v>-5.0305051551508466</v>
      </c>
      <c r="AI37">
        <f t="shared" si="38"/>
        <v>-5.0305303748840879</v>
      </c>
      <c r="AJ37">
        <f t="shared" si="39"/>
        <v>-1333.5979472171493</v>
      </c>
      <c r="AK37">
        <f t="shared" si="30"/>
        <v>-871.6887715608915</v>
      </c>
      <c r="AL37">
        <f t="shared" si="40"/>
        <v>-2210.3172491529249</v>
      </c>
      <c r="AN37">
        <f t="shared" si="41"/>
        <v>0</v>
      </c>
      <c r="AO37">
        <f t="shared" si="42"/>
        <v>0</v>
      </c>
      <c r="AP37">
        <f t="shared" si="43"/>
        <v>-5.3496789285526278E-7</v>
      </c>
      <c r="AQ37">
        <f t="shared" si="44"/>
        <v>-0.10670845393739087</v>
      </c>
      <c r="AR37">
        <f t="shared" si="45"/>
        <v>-0.10670898890528374</v>
      </c>
      <c r="AS37">
        <f t="shared" si="46"/>
        <v>-28.288645122629429</v>
      </c>
      <c r="AT37">
        <f t="shared" si="47"/>
        <v>-18.490501104566903</v>
      </c>
      <c r="AU37">
        <f t="shared" si="48"/>
        <v>-46.885855216101618</v>
      </c>
      <c r="AW37">
        <v>34</v>
      </c>
      <c r="AX37">
        <f>IF(Z37&gt;0, (R37*SUMPRODUCT(K37:$K$98, X37:$X$98)-K37*$AZ$3)/Z37, 0)</f>
        <v>-22044441713.879711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50</v>
      </c>
      <c r="R38">
        <f t="shared" si="31"/>
        <v>2000000</v>
      </c>
      <c r="S38">
        <f t="shared" si="32"/>
        <v>-121179805247.75558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-11119.098789367014</v>
      </c>
      <c r="AC38">
        <f t="shared" si="33"/>
        <v>-9927.8600699872732</v>
      </c>
      <c r="AE38">
        <f t="shared" si="34"/>
        <v>0</v>
      </c>
      <c r="AF38">
        <f t="shared" si="35"/>
        <v>0</v>
      </c>
      <c r="AG38">
        <f t="shared" si="36"/>
        <v>-4.0963343890879671E-6</v>
      </c>
      <c r="AH38">
        <f t="shared" si="37"/>
        <v>-0.83484806077564699</v>
      </c>
      <c r="AI38">
        <f t="shared" si="38"/>
        <v>-0.83485215711003613</v>
      </c>
      <c r="AJ38">
        <f t="shared" si="39"/>
        <v>-1191.2387193797404</v>
      </c>
      <c r="AK38">
        <f t="shared" si="30"/>
        <v>-778.336915255691</v>
      </c>
      <c r="AL38">
        <f t="shared" si="40"/>
        <v>-1970.4104867925412</v>
      </c>
      <c r="AN38">
        <f t="shared" si="41"/>
        <v>0</v>
      </c>
      <c r="AO38">
        <f t="shared" si="42"/>
        <v>0</v>
      </c>
      <c r="AP38">
        <f t="shared" si="43"/>
        <v>-7.7582649680848588E-8</v>
      </c>
      <c r="AQ38">
        <f t="shared" si="44"/>
        <v>-1.5811630224434273E-2</v>
      </c>
      <c r="AR38">
        <f t="shared" si="45"/>
        <v>-1.5811707807083956E-2</v>
      </c>
      <c r="AS38">
        <f t="shared" si="46"/>
        <v>-22.561501936485691</v>
      </c>
      <c r="AT38">
        <f t="shared" si="47"/>
        <v>-14.741335666056107</v>
      </c>
      <c r="AU38">
        <f t="shared" si="48"/>
        <v>-37.318649310348874</v>
      </c>
      <c r="AW38">
        <v>35</v>
      </c>
      <c r="AX38">
        <f>IF(Z38&gt;0, (R38*SUMPRODUCT(K38:$K$98, X38:$X$98)-K38*$AZ$3)/Z38, 0)</f>
        <v>-121179805247.75558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50</v>
      </c>
      <c r="R39">
        <f t="shared" si="31"/>
        <v>2000000</v>
      </c>
      <c r="S39">
        <f t="shared" si="32"/>
        <v>-679741886907.83679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-9927.8600699872732</v>
      </c>
      <c r="AC39">
        <f t="shared" si="33"/>
        <v>-8864.1746067659969</v>
      </c>
      <c r="AE39">
        <f t="shared" si="34"/>
        <v>0</v>
      </c>
      <c r="AF39">
        <f t="shared" si="35"/>
        <v>0</v>
      </c>
      <c r="AG39">
        <f t="shared" si="36"/>
        <v>-6.5202503902542724E-7</v>
      </c>
      <c r="AH39">
        <f t="shared" si="37"/>
        <v>-0.13613384024686639</v>
      </c>
      <c r="AI39">
        <f t="shared" si="38"/>
        <v>-0.13613449227190541</v>
      </c>
      <c r="AJ39">
        <f t="shared" si="39"/>
        <v>-1063.6854632212762</v>
      </c>
      <c r="AK39">
        <f t="shared" si="30"/>
        <v>-694.95020489910917</v>
      </c>
      <c r="AL39">
        <f t="shared" si="40"/>
        <v>-1758.7718026126572</v>
      </c>
      <c r="AN39">
        <f t="shared" si="41"/>
        <v>0</v>
      </c>
      <c r="AO39">
        <f t="shared" si="42"/>
        <v>0</v>
      </c>
      <c r="AP39">
        <f t="shared" si="43"/>
        <v>-1.1025935755906846E-8</v>
      </c>
      <c r="AQ39">
        <f t="shared" si="44"/>
        <v>-2.3020633977651576E-3</v>
      </c>
      <c r="AR39">
        <f t="shared" si="45"/>
        <v>-2.3020744237009136E-3</v>
      </c>
      <c r="AS39">
        <f t="shared" si="46"/>
        <v>-17.987234968000116</v>
      </c>
      <c r="AT39">
        <f t="shared" si="47"/>
        <v>-11.751812973662597</v>
      </c>
      <c r="AU39">
        <f t="shared" si="48"/>
        <v>-29.741350016086411</v>
      </c>
      <c r="AW39">
        <v>36</v>
      </c>
      <c r="AX39">
        <f>IF(Z39&gt;0, (R39*SUMPRODUCT(K39:$K$98, X39:$X$98)-K39*$AZ$3)/Z39, 0)</f>
        <v>-679741886907.83679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50</v>
      </c>
      <c r="R40">
        <f t="shared" si="31"/>
        <v>2000000</v>
      </c>
      <c r="S40">
        <f t="shared" si="32"/>
        <v>-3891911405687.124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-8864.1746067659969</v>
      </c>
      <c r="AC40">
        <f t="shared" si="33"/>
        <v>-7914.4436277119848</v>
      </c>
      <c r="AE40">
        <f t="shared" si="34"/>
        <v>0</v>
      </c>
      <c r="AF40">
        <f t="shared" si="35"/>
        <v>0</v>
      </c>
      <c r="AG40">
        <f t="shared" si="36"/>
        <v>-1.0167810624037927E-7</v>
      </c>
      <c r="AH40">
        <f t="shared" si="37"/>
        <v>-2.175306729579175E-2</v>
      </c>
      <c r="AI40">
        <f t="shared" si="38"/>
        <v>-2.175316897389799E-2</v>
      </c>
      <c r="AJ40">
        <f t="shared" si="39"/>
        <v>-949.7309790540121</v>
      </c>
      <c r="AK40">
        <f t="shared" ref="AK40:AK69" si="61">G40*SUM(AB40:AB40, AE40:AF40)</f>
        <v>-620.49222247361979</v>
      </c>
      <c r="AL40">
        <f t="shared" si="40"/>
        <v>-1570.2449546966059</v>
      </c>
      <c r="AN40">
        <f t="shared" si="41"/>
        <v>0</v>
      </c>
      <c r="AO40">
        <f t="shared" si="42"/>
        <v>0</v>
      </c>
      <c r="AP40">
        <f t="shared" si="43"/>
        <v>-1.5351846172749031E-9</v>
      </c>
      <c r="AQ40">
        <f t="shared" si="44"/>
        <v>-3.2843820096428164E-4</v>
      </c>
      <c r="AR40">
        <f t="shared" si="45"/>
        <v>-3.2843973614889892E-4</v>
      </c>
      <c r="AS40">
        <f t="shared" si="46"/>
        <v>-14.339491986074522</v>
      </c>
      <c r="AT40">
        <f t="shared" si="47"/>
        <v>-9.3684879695558809</v>
      </c>
      <c r="AU40">
        <f t="shared" si="48"/>
        <v>-23.708308395366554</v>
      </c>
      <c r="AW40">
        <v>37</v>
      </c>
      <c r="AX40">
        <f>IF(Z40&gt;0, (R40*SUMPRODUCT(K40:$K$98, X40:$X$98)-K40*$AZ$3)/Z40, 0)</f>
        <v>-3891911405687.124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50</v>
      </c>
      <c r="R41">
        <f t="shared" si="31"/>
        <v>2000000</v>
      </c>
      <c r="S41">
        <f t="shared" si="32"/>
        <v>-22793412204824.527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-7914.4436277119848</v>
      </c>
      <c r="AC41">
        <f t="shared" si="33"/>
        <v>-7066.4678122953565</v>
      </c>
      <c r="AE41">
        <f t="shared" si="34"/>
        <v>0</v>
      </c>
      <c r="AF41">
        <f t="shared" si="35"/>
        <v>0</v>
      </c>
      <c r="AG41">
        <f t="shared" si="36"/>
        <v>-1.5501118807476412E-8</v>
      </c>
      <c r="AH41">
        <f t="shared" si="37"/>
        <v>-3.4064082548199625E-3</v>
      </c>
      <c r="AI41">
        <f t="shared" si="38"/>
        <v>-3.4064237559387699E-3</v>
      </c>
      <c r="AJ41">
        <f t="shared" si="39"/>
        <v>-847.97581541662839</v>
      </c>
      <c r="AK41">
        <f t="shared" si="61"/>
        <v>-554.01105393983903</v>
      </c>
      <c r="AL41">
        <f t="shared" si="40"/>
        <v>-1401.9902757802233</v>
      </c>
      <c r="AN41">
        <f t="shared" si="41"/>
        <v>0</v>
      </c>
      <c r="AO41">
        <f t="shared" si="42"/>
        <v>0</v>
      </c>
      <c r="AP41">
        <f t="shared" si="43"/>
        <v>-2.089672288195149E-10</v>
      </c>
      <c r="AQ41">
        <f t="shared" si="44"/>
        <v>-4.592105267229633E-5</v>
      </c>
      <c r="AR41">
        <f t="shared" si="45"/>
        <v>-4.5921261639525146E-5</v>
      </c>
      <c r="AS41">
        <f t="shared" si="46"/>
        <v>-11.431378499474221</v>
      </c>
      <c r="AT41">
        <f t="shared" si="47"/>
        <v>-7.4685031522595233</v>
      </c>
      <c r="AU41">
        <f t="shared" si="48"/>
        <v>-18.899927572995384</v>
      </c>
      <c r="AW41">
        <v>38</v>
      </c>
      <c r="AX41">
        <f>IF(Z41&gt;0, (R41*SUMPRODUCT(K41:$K$98, X41:$X$98)-K41*$AZ$3)/Z41, 0)</f>
        <v>-22793412204824.527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50</v>
      </c>
      <c r="R42">
        <f t="shared" si="31"/>
        <v>2000000</v>
      </c>
      <c r="S42">
        <f t="shared" si="32"/>
        <v>-136772097890965.8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-7066.4678122953565</v>
      </c>
      <c r="AC42">
        <f t="shared" si="33"/>
        <v>-6309.3463012031671</v>
      </c>
      <c r="AE42">
        <f t="shared" si="34"/>
        <v>0</v>
      </c>
      <c r="AF42">
        <f t="shared" si="35"/>
        <v>0</v>
      </c>
      <c r="AG42">
        <f t="shared" si="36"/>
        <v>-2.3065180685584549E-9</v>
      </c>
      <c r="AH42">
        <f t="shared" si="37"/>
        <v>-5.2158358203372769E-4</v>
      </c>
      <c r="AI42">
        <f t="shared" si="38"/>
        <v>-5.2158588855179624E-4</v>
      </c>
      <c r="AJ42">
        <f t="shared" si="39"/>
        <v>-757.12151109218939</v>
      </c>
      <c r="AK42">
        <f t="shared" si="61"/>
        <v>-494.65274686067499</v>
      </c>
      <c r="AL42">
        <f t="shared" si="40"/>
        <v>-1251.7747795387529</v>
      </c>
      <c r="AN42">
        <f t="shared" si="41"/>
        <v>0</v>
      </c>
      <c r="AO42">
        <f t="shared" si="42"/>
        <v>0</v>
      </c>
      <c r="AP42">
        <f t="shared" si="43"/>
        <v>-2.7762206289007339E-11</v>
      </c>
      <c r="AQ42">
        <f t="shared" si="44"/>
        <v>-6.2779959102725545E-6</v>
      </c>
      <c r="AR42">
        <f t="shared" si="45"/>
        <v>-6.2780236724788432E-6</v>
      </c>
      <c r="AS42">
        <f t="shared" si="46"/>
        <v>-9.1130279286834988</v>
      </c>
      <c r="AT42">
        <f t="shared" si="47"/>
        <v>-5.9538452297288629</v>
      </c>
      <c r="AU42">
        <f t="shared" si="48"/>
        <v>-15.066879436436034</v>
      </c>
      <c r="AW42">
        <v>39</v>
      </c>
      <c r="AX42">
        <f>IF(Z42&gt;0, (R42*SUMPRODUCT(K42:$K$98, X42:$X$98)-K42*$AZ$3)/Z42, 0)</f>
        <v>-136772097890965.8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50</v>
      </c>
      <c r="R43">
        <f t="shared" si="31"/>
        <v>2000000</v>
      </c>
      <c r="S43">
        <f t="shared" si="32"/>
        <v>-842079888928405.63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-6309.3463012031671</v>
      </c>
      <c r="AC43">
        <f t="shared" si="33"/>
        <v>-5633.3449172907694</v>
      </c>
      <c r="AE43">
        <f t="shared" si="34"/>
        <v>0</v>
      </c>
      <c r="AF43">
        <f t="shared" si="35"/>
        <v>0</v>
      </c>
      <c r="AG43">
        <f t="shared" si="36"/>
        <v>-3.3448993328052991E-10</v>
      </c>
      <c r="AH43">
        <f t="shared" si="37"/>
        <v>-7.7958518183693614E-5</v>
      </c>
      <c r="AI43">
        <f t="shared" si="38"/>
        <v>-7.7958852673626897E-5</v>
      </c>
      <c r="AJ43">
        <f t="shared" si="39"/>
        <v>-676.00138391239761</v>
      </c>
      <c r="AK43">
        <f t="shared" si="61"/>
        <v>-441.65424108422172</v>
      </c>
      <c r="AL43">
        <f t="shared" si="40"/>
        <v>-1117.655702955472</v>
      </c>
      <c r="AN43">
        <f t="shared" si="41"/>
        <v>0</v>
      </c>
      <c r="AO43">
        <f t="shared" si="42"/>
        <v>0</v>
      </c>
      <c r="AP43">
        <f t="shared" si="43"/>
        <v>-3.5946958069750467E-12</v>
      </c>
      <c r="AQ43">
        <f t="shared" si="44"/>
        <v>-8.3780446151090034E-7</v>
      </c>
      <c r="AR43">
        <f t="shared" si="45"/>
        <v>-8.3780805620670743E-7</v>
      </c>
      <c r="AS43">
        <f t="shared" si="46"/>
        <v>-7.2648504438583998</v>
      </c>
      <c r="AT43">
        <f t="shared" si="47"/>
        <v>-4.7463689952866224</v>
      </c>
      <c r="AU43">
        <f t="shared" si="48"/>
        <v>-12.011220276953079</v>
      </c>
      <c r="AW43">
        <v>40</v>
      </c>
      <c r="AX43">
        <f>IF(Z43&gt;0, (R43*SUMPRODUCT(K43:$K$98, X43:$X$98)-K43*$AZ$3)/Z43, 0)</f>
        <v>-842079888928405.63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50</v>
      </c>
      <c r="R44">
        <f t="shared" si="31"/>
        <v>2000000</v>
      </c>
      <c r="S44">
        <f t="shared" si="32"/>
        <v>-5333593999376681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-5633.3449172907694</v>
      </c>
      <c r="AC44">
        <f t="shared" si="33"/>
        <v>-5029.7722483157213</v>
      </c>
      <c r="AE44">
        <f t="shared" si="34"/>
        <v>0</v>
      </c>
      <c r="AF44">
        <f t="shared" si="35"/>
        <v>0</v>
      </c>
      <c r="AG44">
        <f t="shared" si="36"/>
        <v>-4.7151810288742765E-11</v>
      </c>
      <c r="AH44">
        <f t="shared" si="37"/>
        <v>-1.1359728946359275E-5</v>
      </c>
      <c r="AI44">
        <f t="shared" si="38"/>
        <v>-1.1359776098169564E-5</v>
      </c>
      <c r="AJ44">
        <f t="shared" si="39"/>
        <v>-603.57266897504815</v>
      </c>
      <c r="AK44">
        <f t="shared" si="61"/>
        <v>-394.33414421035388</v>
      </c>
      <c r="AL44">
        <f t="shared" si="40"/>
        <v>-997.9068245451781</v>
      </c>
      <c r="AN44">
        <f t="shared" si="41"/>
        <v>0</v>
      </c>
      <c r="AO44">
        <f t="shared" si="42"/>
        <v>0</v>
      </c>
      <c r="AP44">
        <f t="shared" si="43"/>
        <v>-4.5243838312764406E-13</v>
      </c>
      <c r="AQ44">
        <f t="shared" si="44"/>
        <v>-1.090006378500834E-7</v>
      </c>
      <c r="AR44">
        <f t="shared" si="45"/>
        <v>-1.0900109028846653E-7</v>
      </c>
      <c r="AS44">
        <f t="shared" si="46"/>
        <v>-5.7914943409140696</v>
      </c>
      <c r="AT44">
        <f t="shared" si="47"/>
        <v>-3.7837763073361916</v>
      </c>
      <c r="AU44">
        <f t="shared" si="48"/>
        <v>-9.5752707572513511</v>
      </c>
      <c r="AW44">
        <v>41</v>
      </c>
      <c r="AX44">
        <f>IF(Z44&gt;0, (R44*SUMPRODUCT(K44:$K$98, X44:$X$98)-K44*$AZ$3)/Z44, 0)</f>
        <v>-5333593999376681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50</v>
      </c>
      <c r="R45">
        <f t="shared" si="31"/>
        <v>2000000</v>
      </c>
      <c r="S45">
        <f t="shared" si="32"/>
        <v>-3.4811447684834596E+16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-5029.7722483157213</v>
      </c>
      <c r="AC45">
        <f t="shared" si="33"/>
        <v>-4490.8680789489617</v>
      </c>
      <c r="AE45">
        <f t="shared" si="34"/>
        <v>0</v>
      </c>
      <c r="AF45">
        <f t="shared" si="35"/>
        <v>0</v>
      </c>
      <c r="AG45">
        <f t="shared" si="36"/>
        <v>-6.4502748055855521E-12</v>
      </c>
      <c r="AH45">
        <f t="shared" si="37"/>
        <v>-1.6092006952107914E-6</v>
      </c>
      <c r="AI45">
        <f t="shared" si="38"/>
        <v>-1.609207145485597E-6</v>
      </c>
      <c r="AJ45">
        <f t="shared" si="39"/>
        <v>-538.90416936675956</v>
      </c>
      <c r="AK45">
        <f t="shared" si="61"/>
        <v>-352.08405738210053</v>
      </c>
      <c r="AL45">
        <f t="shared" si="40"/>
        <v>-890.98822835806732</v>
      </c>
      <c r="AN45">
        <f t="shared" si="41"/>
        <v>0</v>
      </c>
      <c r="AO45">
        <f t="shared" si="42"/>
        <v>0</v>
      </c>
      <c r="AP45">
        <f t="shared" si="43"/>
        <v>-5.5261321393469044E-14</v>
      </c>
      <c r="AQ45">
        <f t="shared" si="44"/>
        <v>-1.378647569056008E-8</v>
      </c>
      <c r="AR45">
        <f t="shared" si="45"/>
        <v>-1.3786530951881473E-8</v>
      </c>
      <c r="AS45">
        <f t="shared" si="46"/>
        <v>-4.6169438359228963</v>
      </c>
      <c r="AT45">
        <f t="shared" si="47"/>
        <v>-3.0164033066716129</v>
      </c>
      <c r="AU45">
        <f t="shared" si="48"/>
        <v>-7.6333471563810411</v>
      </c>
      <c r="AW45">
        <v>42</v>
      </c>
      <c r="AX45">
        <f>IF(Z45&gt;0, (R45*SUMPRODUCT(K45:$K$98, X45:$X$98)-K45*$AZ$3)/Z45, 0)</f>
        <v>-3.4811447684834596E+16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50</v>
      </c>
      <c r="R46">
        <f t="shared" si="31"/>
        <v>2000000</v>
      </c>
      <c r="S46">
        <f t="shared" si="32"/>
        <v>-2.3478549837391456E+17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-4490.8680789489617</v>
      </c>
      <c r="AC46">
        <f t="shared" si="33"/>
        <v>-4009.7036419308197</v>
      </c>
      <c r="AE46">
        <f t="shared" si="34"/>
        <v>0</v>
      </c>
      <c r="AF46">
        <f t="shared" si="35"/>
        <v>0</v>
      </c>
      <c r="AG46">
        <f t="shared" si="36"/>
        <v>-8.5390785838592304E-13</v>
      </c>
      <c r="AH46">
        <f t="shared" si="37"/>
        <v>-2.2127456796575093E-7</v>
      </c>
      <c r="AI46">
        <f t="shared" si="38"/>
        <v>-2.2127542187360931E-7</v>
      </c>
      <c r="AJ46">
        <f t="shared" si="39"/>
        <v>-481.16443701814205</v>
      </c>
      <c r="AK46">
        <f t="shared" si="61"/>
        <v>-314.36076552642737</v>
      </c>
      <c r="AL46">
        <f t="shared" si="40"/>
        <v>-795.52520276584482</v>
      </c>
      <c r="AN46">
        <f t="shared" si="41"/>
        <v>0</v>
      </c>
      <c r="AO46">
        <f t="shared" si="42"/>
        <v>0</v>
      </c>
      <c r="AP46">
        <f t="shared" si="43"/>
        <v>-6.531847482823978E-15</v>
      </c>
      <c r="AQ46">
        <f t="shared" si="44"/>
        <v>-1.6926085356704104E-9</v>
      </c>
      <c r="AR46">
        <f t="shared" si="45"/>
        <v>-1.6926150675178933E-9</v>
      </c>
      <c r="AS46">
        <f t="shared" si="46"/>
        <v>-3.6805993596336473</v>
      </c>
      <c r="AT46">
        <f t="shared" si="47"/>
        <v>-2.4046582483544734</v>
      </c>
      <c r="AU46">
        <f t="shared" si="48"/>
        <v>-6.0852576096807356</v>
      </c>
      <c r="AW46">
        <v>43</v>
      </c>
      <c r="AX46">
        <f>IF(Z46&gt;0, (R46*SUMPRODUCT(K46:$K$98, X46:$X$98)-K46*$AZ$3)/Z46, 0)</f>
        <v>-2.3478549837391456E+17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50</v>
      </c>
      <c r="R47">
        <f t="shared" si="31"/>
        <v>2000000</v>
      </c>
      <c r="S47">
        <f t="shared" si="32"/>
        <v>-1.6414586101840013E+18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-4009.7036419308197</v>
      </c>
      <c r="AC47">
        <f t="shared" si="33"/>
        <v>-3580.0925374397184</v>
      </c>
      <c r="AE47">
        <f t="shared" si="34"/>
        <v>0</v>
      </c>
      <c r="AF47">
        <f t="shared" si="35"/>
        <v>0</v>
      </c>
      <c r="AG47">
        <f t="shared" si="36"/>
        <v>-1.090521721116807E-13</v>
      </c>
      <c r="AH47">
        <f t="shared" si="37"/>
        <v>-2.9452664307615322E-8</v>
      </c>
      <c r="AI47">
        <f t="shared" si="38"/>
        <v>-2.9452773359787435E-8</v>
      </c>
      <c r="AJ47">
        <f t="shared" si="39"/>
        <v>-429.61110449110129</v>
      </c>
      <c r="AK47">
        <f t="shared" si="61"/>
        <v>-280.67925493515742</v>
      </c>
      <c r="AL47">
        <f t="shared" si="40"/>
        <v>-710.2903594557115</v>
      </c>
      <c r="AN47">
        <f t="shared" si="41"/>
        <v>0</v>
      </c>
      <c r="AO47">
        <f t="shared" si="42"/>
        <v>0</v>
      </c>
      <c r="AP47">
        <f t="shared" si="43"/>
        <v>-7.4480283803123311E-16</v>
      </c>
      <c r="AQ47">
        <f t="shared" si="44"/>
        <v>-2.01155351050027E-10</v>
      </c>
      <c r="AR47">
        <f t="shared" si="45"/>
        <v>-2.0115609585286502E-10</v>
      </c>
      <c r="AS47">
        <f t="shared" si="46"/>
        <v>-2.9341512752906636</v>
      </c>
      <c r="AT47">
        <f t="shared" si="47"/>
        <v>-1.9169788331965336</v>
      </c>
      <c r="AU47">
        <f t="shared" si="48"/>
        <v>-4.8511301086883529</v>
      </c>
      <c r="AW47">
        <v>44</v>
      </c>
      <c r="AX47">
        <f>IF(Z47&gt;0, (R47*SUMPRODUCT(K47:$K$98, X47:$X$98)-K47*$AZ$3)/Z47, 0)</f>
        <v>-1.6414586101840013E+18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50</v>
      </c>
      <c r="R48">
        <f t="shared" si="31"/>
        <v>2000000</v>
      </c>
      <c r="S48">
        <f t="shared" si="32"/>
        <v>-1.1920231922685612E+19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-3580.0925374397184</v>
      </c>
      <c r="AC48">
        <f t="shared" si="33"/>
        <v>-3196.5111941427817</v>
      </c>
      <c r="AE48">
        <f t="shared" si="34"/>
        <v>0</v>
      </c>
      <c r="AF48">
        <f t="shared" si="35"/>
        <v>0</v>
      </c>
      <c r="AG48">
        <f t="shared" si="36"/>
        <v>-1.3407923666566599E-14</v>
      </c>
      <c r="AH48">
        <f t="shared" si="37"/>
        <v>-3.7821490689598919E-9</v>
      </c>
      <c r="AI48">
        <f t="shared" si="38"/>
        <v>-3.7821624768835586E-9</v>
      </c>
      <c r="AJ48">
        <f t="shared" si="39"/>
        <v>-383.58134329693667</v>
      </c>
      <c r="AK48">
        <f t="shared" si="61"/>
        <v>-250.60647762078031</v>
      </c>
      <c r="AL48">
        <f t="shared" si="40"/>
        <v>-634.18782092149922</v>
      </c>
      <c r="AN48">
        <f t="shared" si="41"/>
        <v>0</v>
      </c>
      <c r="AO48">
        <f t="shared" si="42"/>
        <v>0</v>
      </c>
      <c r="AP48">
        <f t="shared" si="43"/>
        <v>-8.1761812173996282E-17</v>
      </c>
      <c r="AQ48">
        <f t="shared" si="44"/>
        <v>-2.3063627857715887E-11</v>
      </c>
      <c r="AR48">
        <f t="shared" si="45"/>
        <v>-2.3063709619528062E-11</v>
      </c>
      <c r="AS48">
        <f t="shared" si="46"/>
        <v>-2.3390874324782271</v>
      </c>
      <c r="AT48">
        <f t="shared" si="47"/>
        <v>-1.5282037892198097</v>
      </c>
      <c r="AU48">
        <f t="shared" si="48"/>
        <v>-3.8672912217211008</v>
      </c>
      <c r="AW48">
        <v>45</v>
      </c>
      <c r="AX48">
        <f>IF(Z48&gt;0, (R48*SUMPRODUCT(K48:$K$98, X48:$X$98)-K48*$AZ$3)/Z48, 0)</f>
        <v>-1.1920231922685612E+19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50</v>
      </c>
      <c r="R49">
        <f t="shared" si="31"/>
        <v>2000000</v>
      </c>
      <c r="S49">
        <f t="shared" si="32"/>
        <v>-9.0214357077643215E+19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-3196.5111941427817</v>
      </c>
      <c r="AC49">
        <f t="shared" si="33"/>
        <v>-2854.0278519132185</v>
      </c>
      <c r="AE49">
        <f t="shared" si="34"/>
        <v>0</v>
      </c>
      <c r="AF49">
        <f t="shared" si="35"/>
        <v>0</v>
      </c>
      <c r="AG49">
        <f t="shared" si="36"/>
        <v>-1.581803575597669E-15</v>
      </c>
      <c r="AH49">
        <f t="shared" si="37"/>
        <v>-4.6768163417213058E-10</v>
      </c>
      <c r="AI49">
        <f t="shared" si="38"/>
        <v>-4.676832159757062E-10</v>
      </c>
      <c r="AJ49">
        <f t="shared" si="39"/>
        <v>-342.48334222956328</v>
      </c>
      <c r="AK49">
        <f t="shared" si="61"/>
        <v>-223.75578358999473</v>
      </c>
      <c r="AL49">
        <f t="shared" si="40"/>
        <v>-566.23912582002572</v>
      </c>
      <c r="AN49">
        <f t="shared" si="41"/>
        <v>0</v>
      </c>
      <c r="AO49">
        <f t="shared" si="42"/>
        <v>0</v>
      </c>
      <c r="AP49">
        <f t="shared" si="43"/>
        <v>-8.6123864714805768E-18</v>
      </c>
      <c r="AQ49">
        <f t="shared" si="44"/>
        <v>-2.5463686144356448E-12</v>
      </c>
      <c r="AR49">
        <f t="shared" si="45"/>
        <v>-2.5463772268221164E-12</v>
      </c>
      <c r="AS49">
        <f t="shared" si="46"/>
        <v>-1.864706180229025</v>
      </c>
      <c r="AT49">
        <f t="shared" si="47"/>
        <v>-1.2182747044163693</v>
      </c>
      <c r="AU49">
        <f t="shared" si="48"/>
        <v>-3.0829808846479407</v>
      </c>
      <c r="AW49">
        <v>46</v>
      </c>
      <c r="AX49">
        <f>IF(Z49&gt;0, (R49*SUMPRODUCT(K49:$K$98, X49:$X$98)-K49*$AZ$3)/Z49, 0)</f>
        <v>-9.0214357077643215E+19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50</v>
      </c>
      <c r="R50">
        <f t="shared" si="31"/>
        <v>2000000</v>
      </c>
      <c r="S50">
        <f t="shared" si="32"/>
        <v>-7.1302476451398209E+20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-2854.0278519132185</v>
      </c>
      <c r="AC50">
        <f t="shared" si="33"/>
        <v>-2548.2391534939466</v>
      </c>
      <c r="AE50">
        <f t="shared" si="34"/>
        <v>0</v>
      </c>
      <c r="AF50">
        <f t="shared" si="35"/>
        <v>0</v>
      </c>
      <c r="AG50">
        <f t="shared" si="36"/>
        <v>-1.7869219137366839E-16</v>
      </c>
      <c r="AH50">
        <f t="shared" si="37"/>
        <v>-5.5491733938720954E-11</v>
      </c>
      <c r="AI50">
        <f t="shared" si="38"/>
        <v>-5.5491912630912327E-11</v>
      </c>
      <c r="AJ50">
        <f t="shared" si="39"/>
        <v>-305.7886984192719</v>
      </c>
      <c r="AK50">
        <f t="shared" si="61"/>
        <v>-199.78194963392531</v>
      </c>
      <c r="AL50">
        <f t="shared" si="40"/>
        <v>-505.57064805325268</v>
      </c>
      <c r="AN50">
        <f t="shared" si="41"/>
        <v>0</v>
      </c>
      <c r="AO50">
        <f t="shared" si="42"/>
        <v>0</v>
      </c>
      <c r="AP50">
        <f t="shared" si="43"/>
        <v>-8.6867737296350619E-19</v>
      </c>
      <c r="AQ50">
        <f t="shared" si="44"/>
        <v>-2.6976228389452298E-13</v>
      </c>
      <c r="AR50">
        <f t="shared" si="45"/>
        <v>-2.6976315257189593E-13</v>
      </c>
      <c r="AS50">
        <f t="shared" si="46"/>
        <v>-1.4865323503102206</v>
      </c>
      <c r="AT50">
        <f t="shared" si="47"/>
        <v>-0.97120113553601561</v>
      </c>
      <c r="AU50">
        <f t="shared" si="48"/>
        <v>-2.4577334858465059</v>
      </c>
      <c r="AW50">
        <v>47</v>
      </c>
      <c r="AX50">
        <f>IF(Z50&gt;0, (R50*SUMPRODUCT(K50:$K$98, X50:$X$98)-K50*$AZ$3)/Z50, 0)</f>
        <v>-7.1302476451398209E+20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50</v>
      </c>
      <c r="R51">
        <f t="shared" si="31"/>
        <v>2000000</v>
      </c>
      <c r="S51">
        <f t="shared" si="32"/>
        <v>-5.8924538131461733E+21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-2548.2391534939466</v>
      </c>
      <c r="AC51">
        <f t="shared" si="33"/>
        <v>-2275.2135299053098</v>
      </c>
      <c r="AE51">
        <f t="shared" si="34"/>
        <v>0</v>
      </c>
      <c r="AF51">
        <f t="shared" si="35"/>
        <v>0</v>
      </c>
      <c r="AG51">
        <f t="shared" si="36"/>
        <v>-1.9306163459688614E-17</v>
      </c>
      <c r="AH51">
        <f t="shared" si="37"/>
        <v>-6.3039642400097239E-12</v>
      </c>
      <c r="AI51">
        <f t="shared" si="38"/>
        <v>-6.3039835461731838E-12</v>
      </c>
      <c r="AJ51">
        <f t="shared" si="39"/>
        <v>-273.02562358863679</v>
      </c>
      <c r="AK51">
        <f t="shared" si="61"/>
        <v>-178.37674074457627</v>
      </c>
      <c r="AL51">
        <f t="shared" si="40"/>
        <v>-451.40236433321934</v>
      </c>
      <c r="AN51">
        <f t="shared" si="41"/>
        <v>0</v>
      </c>
      <c r="AO51">
        <f t="shared" si="42"/>
        <v>0</v>
      </c>
      <c r="AP51">
        <f t="shared" si="43"/>
        <v>-8.3797466926042819E-20</v>
      </c>
      <c r="AQ51">
        <f t="shared" si="44"/>
        <v>-2.7362051295596543E-14</v>
      </c>
      <c r="AR51">
        <f t="shared" si="45"/>
        <v>-2.7362135093063471E-14</v>
      </c>
      <c r="AS51">
        <f t="shared" si="46"/>
        <v>-1.1850544884488416</v>
      </c>
      <c r="AT51">
        <f t="shared" si="47"/>
        <v>-0.7742355991199108</v>
      </c>
      <c r="AU51">
        <f t="shared" si="48"/>
        <v>-1.9592900875687798</v>
      </c>
      <c r="AW51">
        <v>48</v>
      </c>
      <c r="AX51">
        <f>IF(Z51&gt;0, (R51*SUMPRODUCT(K51:$K$98, X51:$X$98)-K51*$AZ$3)/Z51, 0)</f>
        <v>-5.8924538131461733E+21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50</v>
      </c>
      <c r="R52">
        <f t="shared" si="31"/>
        <v>2000000</v>
      </c>
      <c r="S52">
        <f t="shared" si="32"/>
        <v>-5.1079955111082707E+22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-2275.2135299053098</v>
      </c>
      <c r="AC52">
        <f t="shared" si="33"/>
        <v>-2031.4406517011694</v>
      </c>
      <c r="AE52">
        <f t="shared" si="34"/>
        <v>0</v>
      </c>
      <c r="AF52">
        <f t="shared" si="35"/>
        <v>0</v>
      </c>
      <c r="AG52">
        <f t="shared" si="36"/>
        <v>-1.9884910306630361E-18</v>
      </c>
      <c r="AH52">
        <f t="shared" si="37"/>
        <v>-6.8498443177714771E-13</v>
      </c>
      <c r="AI52">
        <f t="shared" si="38"/>
        <v>-6.8498642026817838E-13</v>
      </c>
      <c r="AJ52">
        <f t="shared" si="39"/>
        <v>-243.7728782041404</v>
      </c>
      <c r="AK52">
        <f t="shared" si="61"/>
        <v>-159.26494709337169</v>
      </c>
      <c r="AL52">
        <f t="shared" si="40"/>
        <v>-403.03782529751277</v>
      </c>
      <c r="AN52">
        <f t="shared" si="41"/>
        <v>0</v>
      </c>
      <c r="AO52">
        <f t="shared" si="42"/>
        <v>0</v>
      </c>
      <c r="AP52">
        <f t="shared" si="43"/>
        <v>-7.706204425830312E-21</v>
      </c>
      <c r="AQ52">
        <f t="shared" si="44"/>
        <v>-2.6545908321375873E-15</v>
      </c>
      <c r="AR52">
        <f t="shared" si="45"/>
        <v>-2.6545985383420128E-15</v>
      </c>
      <c r="AS52">
        <f t="shared" si="46"/>
        <v>-0.94471818275577446</v>
      </c>
      <c r="AT52">
        <f t="shared" si="47"/>
        <v>-0.61721587940043909</v>
      </c>
      <c r="AU52">
        <f t="shared" si="48"/>
        <v>-1.5619340621562161</v>
      </c>
      <c r="AW52">
        <v>49</v>
      </c>
      <c r="AX52">
        <f>IF(Z52&gt;0, (R52*SUMPRODUCT(K52:$K$98, X52:$X$98)-K52*$AZ$3)/Z52, 0)</f>
        <v>-5.1079955111082707E+22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50</v>
      </c>
      <c r="R53">
        <f t="shared" si="31"/>
        <v>2000000</v>
      </c>
      <c r="S53">
        <f t="shared" si="32"/>
        <v>-4.660171621670821E+23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-2031.4406517011694</v>
      </c>
      <c r="AC53">
        <f t="shared" si="33"/>
        <v>-1813.7862961617584</v>
      </c>
      <c r="AE53">
        <f t="shared" si="34"/>
        <v>0</v>
      </c>
      <c r="AF53">
        <f t="shared" si="35"/>
        <v>0</v>
      </c>
      <c r="AG53">
        <f t="shared" si="36"/>
        <v>-1.9460509648692487E-19</v>
      </c>
      <c r="AH53">
        <f t="shared" si="37"/>
        <v>-7.096004095477923E-14</v>
      </c>
      <c r="AI53">
        <f t="shared" si="38"/>
        <v>-7.0960235559875723E-14</v>
      </c>
      <c r="AJ53">
        <f t="shared" si="39"/>
        <v>-217.65435553941097</v>
      </c>
      <c r="AK53">
        <f t="shared" si="61"/>
        <v>-142.20084561908186</v>
      </c>
      <c r="AL53">
        <f t="shared" si="40"/>
        <v>-359.85520115849289</v>
      </c>
      <c r="AN53">
        <f t="shared" si="41"/>
        <v>0</v>
      </c>
      <c r="AO53">
        <f t="shared" si="42"/>
        <v>0</v>
      </c>
      <c r="AP53">
        <f t="shared" si="43"/>
        <v>-6.7336893399111389E-22</v>
      </c>
      <c r="AQ53">
        <f t="shared" si="44"/>
        <v>-2.4553461341078431E-16</v>
      </c>
      <c r="AR53">
        <f t="shared" si="45"/>
        <v>-2.4553528677971833E-16</v>
      </c>
      <c r="AS53">
        <f t="shared" si="46"/>
        <v>-0.75312355130402897</v>
      </c>
      <c r="AT53">
        <f t="shared" si="47"/>
        <v>-0.49204072018529904</v>
      </c>
      <c r="AU53">
        <f t="shared" si="48"/>
        <v>-1.2451642714893283</v>
      </c>
      <c r="AW53">
        <v>50</v>
      </c>
      <c r="AX53">
        <f>IF(Z53&gt;0, (R53*SUMPRODUCT(K53:$K$98, X53:$X$98)-K53*$AZ$3)/Z53, 0)</f>
        <v>-4.660171621670821E+23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50</v>
      </c>
      <c r="R54">
        <f t="shared" si="31"/>
        <v>2000000</v>
      </c>
      <c r="S54">
        <f t="shared" si="32"/>
        <v>-4.4895683961492408E+24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-1813.7862961617584</v>
      </c>
      <c r="AC54">
        <f t="shared" si="33"/>
        <v>-1619.4520501444267</v>
      </c>
      <c r="AE54">
        <f t="shared" si="34"/>
        <v>0</v>
      </c>
      <c r="AF54">
        <f t="shared" si="35"/>
        <v>0</v>
      </c>
      <c r="AG54">
        <f t="shared" si="36"/>
        <v>-1.8035720889489635E-20</v>
      </c>
      <c r="AH54">
        <f t="shared" si="37"/>
        <v>-6.9849329853026393E-15</v>
      </c>
      <c r="AI54">
        <f t="shared" si="38"/>
        <v>-6.9849510210235287E-15</v>
      </c>
      <c r="AJ54">
        <f t="shared" si="39"/>
        <v>-194.33424601733168</v>
      </c>
      <c r="AK54">
        <f t="shared" si="61"/>
        <v>-126.9650407313231</v>
      </c>
      <c r="AL54">
        <f t="shared" si="40"/>
        <v>-321.29928674865477</v>
      </c>
      <c r="AN54">
        <f t="shared" si="41"/>
        <v>0</v>
      </c>
      <c r="AO54">
        <f t="shared" si="42"/>
        <v>0</v>
      </c>
      <c r="AP54">
        <f t="shared" si="43"/>
        <v>-5.5720415932595713E-23</v>
      </c>
      <c r="AQ54">
        <f t="shared" si="44"/>
        <v>-2.1579584957381982E-17</v>
      </c>
      <c r="AR54">
        <f t="shared" si="45"/>
        <v>-2.1579640677797916E-17</v>
      </c>
      <c r="AS54">
        <f t="shared" si="46"/>
        <v>-0.60038548413905501</v>
      </c>
      <c r="AT54">
        <f t="shared" si="47"/>
        <v>-0.39225184963751514</v>
      </c>
      <c r="AU54">
        <f t="shared" si="48"/>
        <v>-0.99263733377657015</v>
      </c>
      <c r="AW54">
        <v>51</v>
      </c>
      <c r="AX54">
        <f>IF(Z54&gt;0, (R54*SUMPRODUCT(K54:$K$98, X54:$X$98)-K54*$AZ$3)/Z54, 0)</f>
        <v>-4.4895683961492408E+24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50</v>
      </c>
      <c r="R55">
        <f t="shared" si="31"/>
        <v>2000000</v>
      </c>
      <c r="S55">
        <f t="shared" si="32"/>
        <v>-4.5828140857798183E+25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-1619.4520501444267</v>
      </c>
      <c r="AC55">
        <f t="shared" si="33"/>
        <v>-1445.9393304860953</v>
      </c>
      <c r="AE55">
        <f t="shared" si="34"/>
        <v>0</v>
      </c>
      <c r="AF55">
        <f t="shared" si="35"/>
        <v>0</v>
      </c>
      <c r="AG55">
        <f t="shared" si="36"/>
        <v>-1.5775670836972784E-21</v>
      </c>
      <c r="AH55">
        <f t="shared" si="37"/>
        <v>-6.5111186387589836E-16</v>
      </c>
      <c r="AI55">
        <f t="shared" si="38"/>
        <v>-6.5111344144298202E-16</v>
      </c>
      <c r="AJ55">
        <f t="shared" si="39"/>
        <v>-173.51271965833143</v>
      </c>
      <c r="AK55">
        <f t="shared" si="61"/>
        <v>-113.36164351010989</v>
      </c>
      <c r="AL55">
        <f t="shared" si="40"/>
        <v>-286.87436316844133</v>
      </c>
      <c r="AN55">
        <f t="shared" si="41"/>
        <v>0</v>
      </c>
      <c r="AO55">
        <f t="shared" si="42"/>
        <v>0</v>
      </c>
      <c r="AP55">
        <f t="shared" si="43"/>
        <v>-4.3516169247342444E-24</v>
      </c>
      <c r="AQ55">
        <f t="shared" si="44"/>
        <v>-1.7960500291988353E-18</v>
      </c>
      <c r="AR55">
        <f t="shared" si="45"/>
        <v>-1.7960543808157601E-18</v>
      </c>
      <c r="AS55">
        <f t="shared" si="46"/>
        <v>-0.47862363212615877</v>
      </c>
      <c r="AT55">
        <f t="shared" si="47"/>
        <v>-0.31270077298909044</v>
      </c>
      <c r="AU55">
        <f t="shared" si="48"/>
        <v>-0.79132440511524915</v>
      </c>
      <c r="AW55">
        <v>52</v>
      </c>
      <c r="AX55">
        <f>IF(Z55&gt;0, (R55*SUMPRODUCT(K55:$K$98, X55:$X$98)-K55*$AZ$3)/Z55, 0)</f>
        <v>-4.5828140857798183E+25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50</v>
      </c>
      <c r="R56">
        <f t="shared" si="31"/>
        <v>2000000</v>
      </c>
      <c r="S56">
        <f t="shared" si="32"/>
        <v>-4.9759296881491661E+26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-1445.9393304860953</v>
      </c>
      <c r="AC56">
        <f t="shared" si="33"/>
        <v>-1291.017259362585</v>
      </c>
      <c r="AE56">
        <f t="shared" si="34"/>
        <v>0</v>
      </c>
      <c r="AF56">
        <f t="shared" si="35"/>
        <v>0</v>
      </c>
      <c r="AG56">
        <f t="shared" si="36"/>
        <v>-1.2972623612802582E-22</v>
      </c>
      <c r="AH56">
        <f t="shared" si="37"/>
        <v>-5.7282607069291193E-17</v>
      </c>
      <c r="AI56">
        <f t="shared" si="38"/>
        <v>-5.7282736795527321E-17</v>
      </c>
      <c r="AJ56">
        <f t="shared" si="39"/>
        <v>-154.92207112351025</v>
      </c>
      <c r="AK56">
        <f t="shared" si="61"/>
        <v>-101.21575313402668</v>
      </c>
      <c r="AL56">
        <f t="shared" si="40"/>
        <v>-256.13782425753692</v>
      </c>
      <c r="AN56">
        <f t="shared" si="41"/>
        <v>0</v>
      </c>
      <c r="AO56">
        <f t="shared" si="42"/>
        <v>0</v>
      </c>
      <c r="AP56">
        <f t="shared" si="43"/>
        <v>-3.1950129012317309E-25</v>
      </c>
      <c r="AQ56">
        <f t="shared" si="44"/>
        <v>-1.4108068966246243E-19</v>
      </c>
      <c r="AR56">
        <f t="shared" si="45"/>
        <v>-1.4108100916375256E-19</v>
      </c>
      <c r="AS56">
        <f t="shared" si="46"/>
        <v>-0.38155582918220571</v>
      </c>
      <c r="AT56">
        <f t="shared" si="47"/>
        <v>-0.24928314173237437</v>
      </c>
      <c r="AU56">
        <f t="shared" si="48"/>
        <v>-0.63083897091458008</v>
      </c>
      <c r="AW56">
        <v>53</v>
      </c>
      <c r="AX56">
        <f>IF(Z56&gt;0, (R56*SUMPRODUCT(K56:$K$98, X56:$X$98)-K56*$AZ$3)/Z56, 0)</f>
        <v>-4.9759296881491661E+26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50</v>
      </c>
      <c r="R57">
        <f t="shared" si="31"/>
        <v>2000000</v>
      </c>
      <c r="S57">
        <f t="shared" si="32"/>
        <v>-5.7730563607477343E+27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-1291.017259362585</v>
      </c>
      <c r="AC57">
        <f t="shared" si="33"/>
        <v>-1152.6939815737367</v>
      </c>
      <c r="AE57">
        <f t="shared" si="34"/>
        <v>0</v>
      </c>
      <c r="AF57">
        <f t="shared" si="35"/>
        <v>0</v>
      </c>
      <c r="AG57">
        <f t="shared" si="36"/>
        <v>-9.9833944928301207E-24</v>
      </c>
      <c r="AH57">
        <f t="shared" si="37"/>
        <v>-4.7378231709566174E-18</v>
      </c>
      <c r="AI57">
        <f t="shared" si="38"/>
        <v>-4.7378331543511105E-18</v>
      </c>
      <c r="AJ57">
        <f t="shared" si="39"/>
        <v>-138.32327778884837</v>
      </c>
      <c r="AK57">
        <f t="shared" si="61"/>
        <v>-90.371208155380955</v>
      </c>
      <c r="AL57">
        <f t="shared" si="40"/>
        <v>-228.69448594422931</v>
      </c>
      <c r="AN57">
        <f t="shared" si="41"/>
        <v>0</v>
      </c>
      <c r="AO57">
        <f t="shared" si="42"/>
        <v>0</v>
      </c>
      <c r="AP57">
        <f t="shared" si="43"/>
        <v>-2.1953562662528165E-26</v>
      </c>
      <c r="AQ57">
        <f t="shared" si="44"/>
        <v>-1.041851025142535E-20</v>
      </c>
      <c r="AR57">
        <f t="shared" si="45"/>
        <v>-1.0418532204988012E-20</v>
      </c>
      <c r="AS57">
        <f t="shared" si="46"/>
        <v>-0.30417397096795723</v>
      </c>
      <c r="AT57">
        <f t="shared" si="47"/>
        <v>-0.19872699436573207</v>
      </c>
      <c r="AU57">
        <f t="shared" si="48"/>
        <v>-0.50290096533368922</v>
      </c>
      <c r="AW57">
        <v>54</v>
      </c>
      <c r="AX57">
        <f>IF(Z57&gt;0, (R57*SUMPRODUCT(K57:$K$98, X57:$X$98)-K57*$AZ$3)/Z57, 0)</f>
        <v>-5.7730563607477343E+27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50</v>
      </c>
      <c r="R58">
        <f t="shared" si="31"/>
        <v>2000000</v>
      </c>
      <c r="S58">
        <f t="shared" si="32"/>
        <v>-7.1914445251776286E+28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-1152.6939815737367</v>
      </c>
      <c r="AC58">
        <f t="shared" si="33"/>
        <v>-1029.1910549765503</v>
      </c>
      <c r="AE58">
        <f t="shared" si="34"/>
        <v>0</v>
      </c>
      <c r="AF58">
        <f t="shared" si="35"/>
        <v>0</v>
      </c>
      <c r="AG58">
        <f t="shared" si="36"/>
        <v>-7.1556628948001887E-25</v>
      </c>
      <c r="AH58">
        <f t="shared" si="37"/>
        <v>-3.6671977033687206E-19</v>
      </c>
      <c r="AI58">
        <f t="shared" si="38"/>
        <v>-3.6672048590316155E-19</v>
      </c>
      <c r="AJ58">
        <f t="shared" si="39"/>
        <v>-123.50292659718639</v>
      </c>
      <c r="AK58">
        <f t="shared" si="61"/>
        <v>-80.688578710161579</v>
      </c>
      <c r="AL58">
        <f t="shared" si="40"/>
        <v>-204.19150530734797</v>
      </c>
      <c r="AN58">
        <f t="shared" si="41"/>
        <v>0</v>
      </c>
      <c r="AO58">
        <f t="shared" si="42"/>
        <v>0</v>
      </c>
      <c r="AP58">
        <f t="shared" si="43"/>
        <v>-1.4049427443325319E-27</v>
      </c>
      <c r="AQ58">
        <f t="shared" si="44"/>
        <v>-7.2001754150894449E-22</v>
      </c>
      <c r="AR58">
        <f t="shared" si="45"/>
        <v>-7.2001894645168882E-22</v>
      </c>
      <c r="AS58">
        <f t="shared" si="46"/>
        <v>-0.24248562736603793</v>
      </c>
      <c r="AT58">
        <f t="shared" si="47"/>
        <v>-0.15842394321247774</v>
      </c>
      <c r="AU58">
        <f t="shared" si="48"/>
        <v>-0.40090957057851567</v>
      </c>
      <c r="AW58">
        <v>55</v>
      </c>
      <c r="AX58">
        <f>IF(Z58&gt;0, (R58*SUMPRODUCT(K58:$K$98, X58:$X$98)-K58*$AZ$3)/Z58, 0)</f>
        <v>-7.1914445251776286E+28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50</v>
      </c>
      <c r="R59">
        <f t="shared" si="31"/>
        <v>2000000</v>
      </c>
      <c r="S59">
        <f t="shared" si="32"/>
        <v>-9.6675615918904605E+29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-1029.1910549765503</v>
      </c>
      <c r="AC59">
        <f t="shared" si="33"/>
        <v>-918.92058480049127</v>
      </c>
      <c r="AE59">
        <f t="shared" si="34"/>
        <v>0</v>
      </c>
      <c r="AF59">
        <f t="shared" si="35"/>
        <v>0</v>
      </c>
      <c r="AG59">
        <f t="shared" si="36"/>
        <v>-4.7525975193750969E-26</v>
      </c>
      <c r="AH59">
        <f t="shared" si="37"/>
        <v>-2.6435386055658707E-20</v>
      </c>
      <c r="AI59">
        <f t="shared" si="38"/>
        <v>-2.6435433581633902E-20</v>
      </c>
      <c r="AJ59">
        <f t="shared" si="39"/>
        <v>-110.27047017605901</v>
      </c>
      <c r="AK59">
        <f t="shared" si="61"/>
        <v>-72.043373848358527</v>
      </c>
      <c r="AL59">
        <f t="shared" si="40"/>
        <v>-182.31384402441753</v>
      </c>
      <c r="AN59">
        <f t="shared" si="41"/>
        <v>0</v>
      </c>
      <c r="AO59">
        <f t="shared" si="42"/>
        <v>0</v>
      </c>
      <c r="AP59">
        <f t="shared" si="43"/>
        <v>-8.3314725440727827E-29</v>
      </c>
      <c r="AQ59">
        <f t="shared" si="44"/>
        <v>-4.6342172299842546E-23</v>
      </c>
      <c r="AR59">
        <f t="shared" si="45"/>
        <v>-4.6342255614567986E-23</v>
      </c>
      <c r="AS59">
        <f t="shared" si="46"/>
        <v>-0.19330805753032312</v>
      </c>
      <c r="AT59">
        <f t="shared" si="47"/>
        <v>-0.12629459758647774</v>
      </c>
      <c r="AU59">
        <f t="shared" si="48"/>
        <v>-0.31960265511680086</v>
      </c>
      <c r="AW59">
        <v>56</v>
      </c>
      <c r="AX59">
        <f>IF(Z59&gt;0, (R59*SUMPRODUCT(K59:$K$98, X59:$X$98)-K59*$AZ$3)/Z59, 0)</f>
        <v>-9.6675615918904605E+29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50</v>
      </c>
      <c r="R60">
        <f t="shared" si="31"/>
        <v>2000000</v>
      </c>
      <c r="S60">
        <f t="shared" si="32"/>
        <v>-1.4311740676343354E+31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-918.92058480049127</v>
      </c>
      <c r="AC60">
        <f t="shared" si="33"/>
        <v>-820.46480785758138</v>
      </c>
      <c r="AE60">
        <f t="shared" si="34"/>
        <v>0</v>
      </c>
      <c r="AF60">
        <f t="shared" si="35"/>
        <v>0</v>
      </c>
      <c r="AG60">
        <f t="shared" si="36"/>
        <v>-2.86640467575608E-27</v>
      </c>
      <c r="AH60">
        <f t="shared" si="37"/>
        <v>-1.767372430642295E-21</v>
      </c>
      <c r="AI60">
        <f t="shared" si="38"/>
        <v>-1.7673752970469709E-21</v>
      </c>
      <c r="AJ60">
        <f t="shared" si="39"/>
        <v>-98.455776942909893</v>
      </c>
      <c r="AK60">
        <f t="shared" si="61"/>
        <v>-64.324440936034392</v>
      </c>
      <c r="AL60">
        <f t="shared" si="40"/>
        <v>-162.78021787894428</v>
      </c>
      <c r="AN60">
        <f t="shared" si="41"/>
        <v>0</v>
      </c>
      <c r="AO60">
        <f t="shared" si="42"/>
        <v>0</v>
      </c>
      <c r="AP60">
        <f t="shared" si="43"/>
        <v>-4.4865262324793218E-30</v>
      </c>
      <c r="AQ60">
        <f t="shared" si="44"/>
        <v>-2.7663096002122748E-24</v>
      </c>
      <c r="AR60">
        <f t="shared" si="45"/>
        <v>-2.7663140867385076E-24</v>
      </c>
      <c r="AS60">
        <f t="shared" si="46"/>
        <v>-0.15410399994445412</v>
      </c>
      <c r="AT60">
        <f t="shared" si="47"/>
        <v>-0.10068127996370992</v>
      </c>
      <c r="AU60">
        <f t="shared" si="48"/>
        <v>-0.25478527990816402</v>
      </c>
      <c r="AW60">
        <v>57</v>
      </c>
      <c r="AX60">
        <f>IF(Z60&gt;0, (R60*SUMPRODUCT(K60:$K$98, X60:$X$98)-K60*$AZ$3)/Z60, 0)</f>
        <v>-1.4311740676343354E+31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50</v>
      </c>
      <c r="R61">
        <f t="shared" si="31"/>
        <v>2000000</v>
      </c>
      <c r="S61">
        <f t="shared" si="32"/>
        <v>-2.3558612158461577E+32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-820.46480785758138</v>
      </c>
      <c r="AC61">
        <f t="shared" si="33"/>
        <v>-732.55786415855482</v>
      </c>
      <c r="AE61">
        <f t="shared" si="34"/>
        <v>0</v>
      </c>
      <c r="AF61">
        <f t="shared" si="35"/>
        <v>0</v>
      </c>
      <c r="AG61">
        <f t="shared" si="36"/>
        <v>-1.554755983143602E-28</v>
      </c>
      <c r="AH61">
        <f t="shared" si="37"/>
        <v>-1.0729060122736635E-22</v>
      </c>
      <c r="AI61">
        <f t="shared" si="38"/>
        <v>-1.0729075670296466E-22</v>
      </c>
      <c r="AJ61">
        <f t="shared" si="39"/>
        <v>-87.906943699026556</v>
      </c>
      <c r="AK61">
        <f t="shared" si="61"/>
        <v>-57.432536550030704</v>
      </c>
      <c r="AL61">
        <f t="shared" si="40"/>
        <v>-145.33948024905726</v>
      </c>
      <c r="AN61">
        <f t="shared" si="41"/>
        <v>0</v>
      </c>
      <c r="AO61">
        <f t="shared" si="42"/>
        <v>0</v>
      </c>
      <c r="AP61">
        <f t="shared" si="43"/>
        <v>-2.1727858379261705E-31</v>
      </c>
      <c r="AQ61">
        <f t="shared" si="44"/>
        <v>-1.4993960558238559E-25</v>
      </c>
      <c r="AR61">
        <f t="shared" si="45"/>
        <v>-1.4993982286096938E-25</v>
      </c>
      <c r="AS61">
        <f t="shared" si="46"/>
        <v>-0.12285076526184141</v>
      </c>
      <c r="AT61">
        <f t="shared" si="47"/>
        <v>-8.0262499971069753E-2</v>
      </c>
      <c r="AU61">
        <f t="shared" si="48"/>
        <v>-0.20311326523291115</v>
      </c>
      <c r="AW61">
        <v>58</v>
      </c>
      <c r="AX61">
        <f>IF(Z61&gt;0, (R61*SUMPRODUCT(K61:$K$98, X61:$X$98)-K61*$AZ$3)/Z61, 0)</f>
        <v>-2.3558612158461577E+32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50</v>
      </c>
      <c r="R62">
        <f t="shared" si="31"/>
        <v>2000000</v>
      </c>
      <c r="S62">
        <f t="shared" si="32"/>
        <v>-4.3631326114649622E+33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-732.55786415855482</v>
      </c>
      <c r="AC62">
        <f t="shared" si="33"/>
        <v>-654.06952157013825</v>
      </c>
      <c r="AE62">
        <f t="shared" si="34"/>
        <v>0</v>
      </c>
      <c r="AF62">
        <f t="shared" si="35"/>
        <v>0</v>
      </c>
      <c r="AG62">
        <f t="shared" si="36"/>
        <v>-7.4954118957036281E-30</v>
      </c>
      <c r="AH62">
        <f t="shared" si="37"/>
        <v>-5.8570172174205181E-24</v>
      </c>
      <c r="AI62">
        <f t="shared" si="38"/>
        <v>-5.857024712832414E-24</v>
      </c>
      <c r="AJ62">
        <f t="shared" si="39"/>
        <v>-78.488342588416572</v>
      </c>
      <c r="AK62">
        <f t="shared" si="61"/>
        <v>-51.279050491098843</v>
      </c>
      <c r="AL62">
        <f t="shared" si="40"/>
        <v>-129.76739307951541</v>
      </c>
      <c r="AN62">
        <f t="shared" si="41"/>
        <v>0</v>
      </c>
      <c r="AO62">
        <f t="shared" si="42"/>
        <v>0</v>
      </c>
      <c r="AP62">
        <f t="shared" si="43"/>
        <v>-9.3525958144014469E-33</v>
      </c>
      <c r="AQ62">
        <f t="shared" si="44"/>
        <v>-7.3082460943771873E-27</v>
      </c>
      <c r="AR62">
        <f t="shared" si="45"/>
        <v>-7.3082554469730013E-27</v>
      </c>
      <c r="AS62">
        <f t="shared" si="46"/>
        <v>-9.7935877919197556E-2</v>
      </c>
      <c r="AT62">
        <f t="shared" si="47"/>
        <v>-6.3984773573875761E-2</v>
      </c>
      <c r="AU62">
        <f t="shared" si="48"/>
        <v>-0.1619206514930733</v>
      </c>
      <c r="AW62">
        <v>59</v>
      </c>
      <c r="AX62">
        <f>IF(Z62&gt;0, (R62*SUMPRODUCT(K62:$K$98, X62:$X$98)-K62*$AZ$3)/Z62, 0)</f>
        <v>-4.3631326114649622E+33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50</v>
      </c>
      <c r="R63">
        <f t="shared" si="31"/>
        <v>2000000</v>
      </c>
      <c r="S63">
        <f t="shared" si="32"/>
        <v>-9.2255644934738422E+34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-654.06952157013825</v>
      </c>
      <c r="AC63">
        <f t="shared" si="33"/>
        <v>-583.99064425905192</v>
      </c>
      <c r="AE63">
        <f t="shared" si="34"/>
        <v>0</v>
      </c>
      <c r="AF63">
        <f t="shared" si="35"/>
        <v>0</v>
      </c>
      <c r="AG63">
        <f t="shared" si="36"/>
        <v>-3.1650672686325402E-31</v>
      </c>
      <c r="AH63">
        <f t="shared" si="37"/>
        <v>-2.841580419953335E-25</v>
      </c>
      <c r="AI63">
        <f t="shared" si="38"/>
        <v>-2.8415835850206034E-25</v>
      </c>
      <c r="AJ63">
        <f t="shared" si="39"/>
        <v>-70.07887731108633</v>
      </c>
      <c r="AK63">
        <f t="shared" si="61"/>
        <v>-45.784866509909683</v>
      </c>
      <c r="AL63">
        <f t="shared" si="40"/>
        <v>-115.86374382099601</v>
      </c>
      <c r="AN63">
        <f t="shared" si="41"/>
        <v>0</v>
      </c>
      <c r="AO63">
        <f t="shared" si="42"/>
        <v>0</v>
      </c>
      <c r="AP63">
        <f t="shared" si="43"/>
        <v>-3.5261565080470088E-34</v>
      </c>
      <c r="AQ63">
        <f t="shared" si="44"/>
        <v>-3.1657644026272024E-28</v>
      </c>
      <c r="AR63">
        <f t="shared" si="45"/>
        <v>-3.1657679287837102E-28</v>
      </c>
      <c r="AS63">
        <f t="shared" si="46"/>
        <v>-7.807388226976858E-2</v>
      </c>
      <c r="AT63">
        <f t="shared" si="47"/>
        <v>-5.1008269749582079E-2</v>
      </c>
      <c r="AU63">
        <f t="shared" si="48"/>
        <v>-0.12908215201935064</v>
      </c>
      <c r="AW63">
        <v>60</v>
      </c>
      <c r="AX63">
        <f>IF(Z63&gt;0, (R63*SUMPRODUCT(K63:$K$98, X63:$X$98)-K63*$AZ$3)/Z63, 0)</f>
        <v>-9.2255644934738422E+34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50</v>
      </c>
      <c r="R64">
        <f t="shared" si="31"/>
        <v>2000000</v>
      </c>
      <c r="S64">
        <f t="shared" si="32"/>
        <v>-2.2692123214630685E+36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-583.99064425905192</v>
      </c>
      <c r="AC64">
        <f t="shared" si="33"/>
        <v>-521.42021808843924</v>
      </c>
      <c r="AE64">
        <f t="shared" si="34"/>
        <v>0</v>
      </c>
      <c r="AF64">
        <f t="shared" si="35"/>
        <v>0</v>
      </c>
      <c r="AG64">
        <f t="shared" si="36"/>
        <v>-1.1489013459795048E-32</v>
      </c>
      <c r="AH64">
        <f t="shared" si="37"/>
        <v>-1.2074105845393057E-26</v>
      </c>
      <c r="AI64">
        <f t="shared" si="38"/>
        <v>-1.2074117334406517E-26</v>
      </c>
      <c r="AJ64">
        <f t="shared" si="39"/>
        <v>-62.570426170612677</v>
      </c>
      <c r="AK64">
        <f t="shared" si="61"/>
        <v>-40.879345098133641</v>
      </c>
      <c r="AL64">
        <f t="shared" si="40"/>
        <v>-103.44977126874632</v>
      </c>
      <c r="AN64">
        <f t="shared" si="41"/>
        <v>0</v>
      </c>
      <c r="AO64">
        <f t="shared" si="42"/>
        <v>0</v>
      </c>
      <c r="AP64">
        <f t="shared" si="43"/>
        <v>-1.1428345339887495E-35</v>
      </c>
      <c r="AQ64">
        <f t="shared" si="44"/>
        <v>-1.201034812557071E-29</v>
      </c>
      <c r="AR64">
        <f t="shared" si="45"/>
        <v>-1.201035955391605E-29</v>
      </c>
      <c r="AS64">
        <f t="shared" si="46"/>
        <v>-6.2240020942098552E-2</v>
      </c>
      <c r="AT64">
        <f t="shared" si="47"/>
        <v>-4.0663480348837745E-2</v>
      </c>
      <c r="AU64">
        <f t="shared" si="48"/>
        <v>-0.1029035012909363</v>
      </c>
      <c r="AW64">
        <v>61</v>
      </c>
      <c r="AX64">
        <f>IF(Z64&gt;0, (R64*SUMPRODUCT(K64:$K$98, X64:$X$98)-K64*$AZ$3)/Z64, 0)</f>
        <v>-2.2692123214630685E+36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50</v>
      </c>
      <c r="R65">
        <f t="shared" si="31"/>
        <v>2000000</v>
      </c>
      <c r="S65">
        <f t="shared" si="32"/>
        <v>-6.6642540040480106E+37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-521.42021808843924</v>
      </c>
      <c r="AC65">
        <f t="shared" si="33"/>
        <v>-465.55376615039216</v>
      </c>
      <c r="AE65">
        <f t="shared" si="34"/>
        <v>0</v>
      </c>
      <c r="AF65">
        <f t="shared" si="35"/>
        <v>0</v>
      </c>
      <c r="AG65">
        <f t="shared" si="36"/>
        <v>-3.4929173307890488E-34</v>
      </c>
      <c r="AH65">
        <f t="shared" si="37"/>
        <v>-4.4099326368472769E-28</v>
      </c>
      <c r="AI65">
        <f t="shared" si="38"/>
        <v>-4.409936129764608E-28</v>
      </c>
      <c r="AJ65">
        <f t="shared" si="39"/>
        <v>-55.866451938047078</v>
      </c>
      <c r="AK65">
        <f t="shared" si="61"/>
        <v>-36.499415266190752</v>
      </c>
      <c r="AL65">
        <f t="shared" si="40"/>
        <v>-92.36586720423783</v>
      </c>
      <c r="AN65">
        <f t="shared" si="41"/>
        <v>0</v>
      </c>
      <c r="AO65">
        <f t="shared" si="42"/>
        <v>0</v>
      </c>
      <c r="AP65">
        <f t="shared" si="43"/>
        <v>-3.1022079142660248E-37</v>
      </c>
      <c r="AQ65">
        <f t="shared" si="44"/>
        <v>-3.9166480714610085E-31</v>
      </c>
      <c r="AR65">
        <f t="shared" si="45"/>
        <v>-3.9166511736689229E-31</v>
      </c>
      <c r="AS65">
        <f t="shared" si="46"/>
        <v>-4.9617363633688294E-2</v>
      </c>
      <c r="AT65">
        <f t="shared" si="47"/>
        <v>-3.2416677574009678E-2</v>
      </c>
      <c r="AU65">
        <f t="shared" si="48"/>
        <v>-8.2034041207697972E-2</v>
      </c>
      <c r="AW65">
        <v>62</v>
      </c>
      <c r="AX65">
        <f>IF(Z65&gt;0, (R65*SUMPRODUCT(K65:$K$98, X65:$X$98)-K65*$AZ$3)/Z65, 0)</f>
        <v>-6.6642540040480106E+37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50</v>
      </c>
      <c r="R66">
        <f t="shared" si="31"/>
        <v>2000000</v>
      </c>
      <c r="S66">
        <f t="shared" si="32"/>
        <v>-2.4281433818816652E+39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-465.55376615039216</v>
      </c>
      <c r="AC66">
        <f t="shared" si="33"/>
        <v>-415.67300549142152</v>
      </c>
      <c r="AE66">
        <f t="shared" si="34"/>
        <v>0</v>
      </c>
      <c r="AF66">
        <f t="shared" si="35"/>
        <v>0</v>
      </c>
      <c r="AG66">
        <f t="shared" si="36"/>
        <v>-8.5594822899070298E-36</v>
      </c>
      <c r="AH66">
        <f t="shared" si="37"/>
        <v>-1.3489573338328351E-29</v>
      </c>
      <c r="AI66">
        <f t="shared" si="38"/>
        <v>-1.348958189781064E-29</v>
      </c>
      <c r="AJ66">
        <f t="shared" si="39"/>
        <v>-49.880760658970644</v>
      </c>
      <c r="AK66">
        <f t="shared" si="61"/>
        <v>-32.588763630527453</v>
      </c>
      <c r="AL66">
        <f t="shared" si="40"/>
        <v>-82.469524289498096</v>
      </c>
      <c r="AN66">
        <f t="shared" si="41"/>
        <v>0</v>
      </c>
      <c r="AO66">
        <f t="shared" si="42"/>
        <v>0</v>
      </c>
      <c r="AP66">
        <f t="shared" si="43"/>
        <v>-6.7875348033652869E-39</v>
      </c>
      <c r="AQ66">
        <f t="shared" si="44"/>
        <v>-1.0697019447591689E-32</v>
      </c>
      <c r="AR66">
        <f t="shared" si="45"/>
        <v>-1.0697026235126492E-32</v>
      </c>
      <c r="AS66">
        <f t="shared" si="46"/>
        <v>-3.9554658508998988E-2</v>
      </c>
      <c r="AT66">
        <f t="shared" si="47"/>
        <v>-2.5842376892545978E-2</v>
      </c>
      <c r="AU66">
        <f t="shared" si="48"/>
        <v>-6.539703540154497E-2</v>
      </c>
      <c r="AW66">
        <v>63</v>
      </c>
      <c r="AX66">
        <f>IF(Z66&gt;0, (R66*SUMPRODUCT(K66:$K$98, X66:$X$98)-K66*$AZ$3)/Z66, 0)</f>
        <v>-2.4281433818816652E+39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50</v>
      </c>
      <c r="R67">
        <f t="shared" si="31"/>
        <v>2000000</v>
      </c>
      <c r="S67">
        <f t="shared" si="32"/>
        <v>-1.1650783654345688E+41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-415.67300549142152</v>
      </c>
      <c r="AC67">
        <f t="shared" si="33"/>
        <v>-371.13661204591205</v>
      </c>
      <c r="AE67">
        <f t="shared" si="34"/>
        <v>0</v>
      </c>
      <c r="AF67">
        <f t="shared" si="35"/>
        <v>0</v>
      </c>
      <c r="AG67">
        <f t="shared" si="36"/>
        <v>-1.5927538569797399E-37</v>
      </c>
      <c r="AH67">
        <f t="shared" si="37"/>
        <v>-3.325844832523994E-31</v>
      </c>
      <c r="AI67">
        <f t="shared" ref="AI67:AI69" si="62">SUM(AE67:AH67)</f>
        <v>-3.325846425277851E-31</v>
      </c>
      <c r="AJ67">
        <f t="shared" si="39"/>
        <v>-44.536393445509475</v>
      </c>
      <c r="AK67">
        <f t="shared" si="61"/>
        <v>-29.09711038439951</v>
      </c>
      <c r="AL67">
        <f t="shared" ref="AL67:AL69" si="63">SUM(AI67:AK67)</f>
        <v>-73.633503829908989</v>
      </c>
      <c r="AN67">
        <f t="shared" si="41"/>
        <v>0</v>
      </c>
      <c r="AO67">
        <f t="shared" si="42"/>
        <v>0</v>
      </c>
      <c r="AP67">
        <f t="shared" si="43"/>
        <v>-1.1277042431760146E-40</v>
      </c>
      <c r="AQ67">
        <f t="shared" si="44"/>
        <v>-2.3547702071771142E-34</v>
      </c>
      <c r="AR67">
        <f t="shared" si="45"/>
        <v>-2.3547713348813576E-34</v>
      </c>
      <c r="AS67">
        <f t="shared" si="46"/>
        <v>-3.153273159199535E-2</v>
      </c>
      <c r="AT67">
        <f t="shared" si="47"/>
        <v>-2.0601384640103616E-2</v>
      </c>
      <c r="AU67">
        <f t="shared" si="48"/>
        <v>-5.2134116232098966E-2</v>
      </c>
      <c r="AW67">
        <v>64</v>
      </c>
      <c r="AX67">
        <f>IF(Z67&gt;0, (R67*SUMPRODUCT(K67:$K$98, X67:$X$98)-K67*$AZ$3)/Z67, 0)</f>
        <v>-1.1650783654345688E+41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50</v>
      </c>
      <c r="R68">
        <f t="shared" si="31"/>
        <v>2000000</v>
      </c>
      <c r="S68">
        <f t="shared" si="32"/>
        <v>-8.1839261451774995E+42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-371.13661204591205</v>
      </c>
      <c r="AC68">
        <f t="shared" si="33"/>
        <v>-331.37197504099294</v>
      </c>
      <c r="AE68">
        <f t="shared" si="34"/>
        <v>0</v>
      </c>
      <c r="AF68">
        <f t="shared" si="35"/>
        <v>0</v>
      </c>
      <c r="AG68">
        <f t="shared" si="36"/>
        <v>-2.0245293589083695E-39</v>
      </c>
      <c r="AH68">
        <f t="shared" si="37"/>
        <v>-6.2263240992834353E-33</v>
      </c>
      <c r="AI68">
        <f t="shared" si="62"/>
        <v>-6.2263261238127936E-33</v>
      </c>
      <c r="AJ68">
        <f t="shared" si="39"/>
        <v>-39.764637004919109</v>
      </c>
      <c r="AK68">
        <f t="shared" si="61"/>
        <v>-25.979562843213845</v>
      </c>
      <c r="AL68">
        <f t="shared" si="63"/>
        <v>-65.744199848132951</v>
      </c>
      <c r="AN68">
        <f t="shared" si="41"/>
        <v>0</v>
      </c>
      <c r="AO68">
        <f t="shared" si="42"/>
        <v>0</v>
      </c>
      <c r="AP68">
        <f t="shared" si="43"/>
        <v>-1.2798309414531985E-42</v>
      </c>
      <c r="AQ68">
        <f t="shared" si="44"/>
        <v>-3.936046764999924E-36</v>
      </c>
      <c r="AR68">
        <f t="shared" si="45"/>
        <v>-3.9360480448308649E-36</v>
      </c>
      <c r="AS68">
        <f t="shared" si="46"/>
        <v>-2.513770056759829E-2</v>
      </c>
      <c r="AT68">
        <f t="shared" si="47"/>
        <v>-1.6423297704164234E-2</v>
      </c>
      <c r="AU68">
        <f t="shared" si="48"/>
        <v>-4.1560998271762524E-2</v>
      </c>
      <c r="AW68">
        <v>65</v>
      </c>
      <c r="AX68">
        <f>IF(Z68&gt;0, (R68*SUMPRODUCT(K68:$K$98, X68:$X$98)-K68*$AZ$3)/Z68, 0)</f>
        <v>-8.1839261451774995E+42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-331.37197504099294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-331.37197504099294</v>
      </c>
      <c r="AK69">
        <f t="shared" si="61"/>
        <v>-23.196038252869506</v>
      </c>
      <c r="AL69">
        <f t="shared" si="63"/>
        <v>-354.56801329386246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-4.5708247909042806E-38</v>
      </c>
      <c r="AR69">
        <f t="shared" si="45"/>
        <v>-4.5708247909042806E-38</v>
      </c>
      <c r="AS69">
        <f t="shared" si="46"/>
        <v>-0.18703646255653511</v>
      </c>
      <c r="AT69">
        <f t="shared" si="47"/>
        <v>-1.3092552378957458E-2</v>
      </c>
      <c r="AU69">
        <f t="shared" si="48"/>
        <v>-0.20012901493549257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779005.36613297416</v>
      </c>
      <c r="AO71" s="6">
        <f t="shared" si="70"/>
        <v>-77900.536613297416</v>
      </c>
      <c r="AP71" s="6">
        <f t="shared" si="70"/>
        <v>-624.6460830230975</v>
      </c>
      <c r="AQ71" s="6">
        <f t="shared" si="70"/>
        <v>-524188.21147439361</v>
      </c>
      <c r="AR71" s="6">
        <f t="shared" si="70"/>
        <v>176291.97196225997</v>
      </c>
      <c r="AS71" s="6">
        <f t="shared" si="70"/>
        <v>-34796.519436987575</v>
      </c>
      <c r="AT71" s="6">
        <f t="shared" si="70"/>
        <v>20297.969671576084</v>
      </c>
      <c r="AU71" s="6">
        <f t="shared" si="70"/>
        <v>161793.42219684843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J49"/>
  <sheetViews>
    <sheetView workbookViewId="0">
      <selection activeCell="J3" sqref="J3"/>
    </sheetView>
  </sheetViews>
  <sheetFormatPr defaultRowHeight="14.4" x14ac:dyDescent="0.3"/>
  <cols>
    <col min="6" max="6" width="9.33203125" bestFit="1" customWidth="1"/>
  </cols>
  <sheetData>
    <row r="1" spans="1:10" x14ac:dyDescent="0.3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3">
      <c r="A2" t="s">
        <v>52</v>
      </c>
      <c r="B2">
        <v>50000</v>
      </c>
      <c r="C2">
        <v>26</v>
      </c>
      <c r="D2">
        <f>'T.26.04.A'!$C$3</f>
        <v>178.13198011957789</v>
      </c>
      <c r="E2">
        <v>0.3</v>
      </c>
      <c r="F2">
        <f>'T.26.04.A (2)'!$C$11</f>
        <v>143.28045424624807</v>
      </c>
      <c r="G2">
        <v>3</v>
      </c>
      <c r="H2">
        <v>2024</v>
      </c>
      <c r="I2" t="b">
        <v>0</v>
      </c>
      <c r="J2">
        <v>2</v>
      </c>
    </row>
    <row r="3" spans="1:10" x14ac:dyDescent="0.3">
      <c r="A3" t="s">
        <v>52</v>
      </c>
      <c r="B3">
        <v>50000</v>
      </c>
      <c r="C3">
        <v>35</v>
      </c>
      <c r="D3">
        <f>'T.35.04.A'!$C$3</f>
        <v>281.67709399378009</v>
      </c>
      <c r="E3">
        <f>$E$2</f>
        <v>0.3</v>
      </c>
      <c r="F3">
        <f>'T.35.04.A (2)'!$C$11</f>
        <v>683.1329911676678</v>
      </c>
      <c r="G3">
        <f>$G$2</f>
        <v>3</v>
      </c>
      <c r="H3">
        <f>$H$2</f>
        <v>2024</v>
      </c>
      <c r="I3" t="b">
        <f>$I$2</f>
        <v>0</v>
      </c>
      <c r="J3">
        <f>$J$2</f>
        <v>2</v>
      </c>
    </row>
    <row r="4" spans="1:10" x14ac:dyDescent="0.3">
      <c r="A4" t="s">
        <v>52</v>
      </c>
      <c r="B4">
        <v>50000</v>
      </c>
      <c r="C4">
        <v>45</v>
      </c>
      <c r="D4">
        <f>'T.45.04.A'!$C$3</f>
        <v>917.98024552833613</v>
      </c>
      <c r="E4">
        <f t="shared" ref="E4:E49" si="0">$E$2</f>
        <v>0.3</v>
      </c>
      <c r="F4">
        <f>'T.45.04.A (2)'!$C$11</f>
        <v>2070.8862874002762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0</v>
      </c>
      <c r="J4">
        <f t="shared" ref="J4:J49" si="4">$J$2</f>
        <v>2</v>
      </c>
    </row>
    <row r="5" spans="1:10" x14ac:dyDescent="0.3">
      <c r="A5" t="s">
        <v>52</v>
      </c>
      <c r="B5">
        <v>50000</v>
      </c>
      <c r="C5">
        <v>55</v>
      </c>
      <c r="D5">
        <f>'T.55.04.A'!$C$3</f>
        <v>2936.7098580520424</v>
      </c>
      <c r="E5">
        <f t="shared" si="0"/>
        <v>0.3</v>
      </c>
      <c r="F5">
        <f>'T.55.04.A (2)'!$C$11</f>
        <v>5143.0588482979238</v>
      </c>
      <c r="G5">
        <f t="shared" si="1"/>
        <v>3</v>
      </c>
      <c r="H5">
        <f t="shared" si="2"/>
        <v>2024</v>
      </c>
      <c r="I5" t="b">
        <f t="shared" si="3"/>
        <v>0</v>
      </c>
      <c r="J5">
        <f t="shared" si="4"/>
        <v>2</v>
      </c>
    </row>
    <row r="6" spans="1:10" x14ac:dyDescent="0.3">
      <c r="A6" t="s">
        <v>52</v>
      </c>
      <c r="B6">
        <v>100000</v>
      </c>
      <c r="C6">
        <v>26</v>
      </c>
      <c r="D6">
        <f>'T.26.04.B'!$C$3</f>
        <v>258.72384000676271</v>
      </c>
      <c r="E6">
        <f t="shared" si="0"/>
        <v>0.3</v>
      </c>
      <c r="F6">
        <f>'T.26.04.B (2)'!$C$11</f>
        <v>624.31354486069006</v>
      </c>
      <c r="G6">
        <f t="shared" si="1"/>
        <v>3</v>
      </c>
      <c r="H6">
        <f t="shared" si="2"/>
        <v>2024</v>
      </c>
      <c r="I6" t="b">
        <f t="shared" si="3"/>
        <v>0</v>
      </c>
      <c r="J6">
        <f t="shared" si="4"/>
        <v>2</v>
      </c>
    </row>
    <row r="7" spans="1:10" x14ac:dyDescent="0.3">
      <c r="A7" t="s">
        <v>52</v>
      </c>
      <c r="B7">
        <v>100000</v>
      </c>
      <c r="C7">
        <v>35</v>
      </c>
      <c r="D7">
        <f>'T.35.04.B'!$C$3</f>
        <v>484.43775108104364</v>
      </c>
      <c r="E7">
        <f t="shared" si="0"/>
        <v>0.3</v>
      </c>
      <c r="F7">
        <f>'T.35.04.B (2)'!$C$11</f>
        <v>1158.4411335752784</v>
      </c>
      <c r="G7">
        <f t="shared" si="1"/>
        <v>3</v>
      </c>
      <c r="H7">
        <f t="shared" si="2"/>
        <v>2024</v>
      </c>
      <c r="I7" t="b">
        <f t="shared" si="3"/>
        <v>0</v>
      </c>
      <c r="J7">
        <f t="shared" si="4"/>
        <v>2</v>
      </c>
    </row>
    <row r="8" spans="1:10" x14ac:dyDescent="0.3">
      <c r="A8" t="s">
        <v>52</v>
      </c>
      <c r="B8">
        <v>100000</v>
      </c>
      <c r="C8">
        <v>45</v>
      </c>
      <c r="D8">
        <f>'T.45.04.B'!$C$3</f>
        <v>1735.5736095388017</v>
      </c>
      <c r="E8">
        <f t="shared" si="0"/>
        <v>0.3</v>
      </c>
      <c r="F8">
        <f>'T.45.04.B (2)'!$C$11</f>
        <v>3915.3082065498115</v>
      </c>
      <c r="G8">
        <f t="shared" si="1"/>
        <v>3</v>
      </c>
      <c r="H8">
        <f t="shared" si="2"/>
        <v>2024</v>
      </c>
      <c r="I8" t="b">
        <f t="shared" si="3"/>
        <v>0</v>
      </c>
      <c r="J8">
        <f t="shared" si="4"/>
        <v>2</v>
      </c>
    </row>
    <row r="9" spans="1:10" x14ac:dyDescent="0.3">
      <c r="A9" t="s">
        <v>52</v>
      </c>
      <c r="B9">
        <v>100000</v>
      </c>
      <c r="C9">
        <v>55</v>
      </c>
      <c r="D9">
        <f>'T.55.04.B'!$C$3</f>
        <v>5758.0773132965869</v>
      </c>
      <c r="E9">
        <f t="shared" si="0"/>
        <v>0.3</v>
      </c>
      <c r="F9">
        <f>'T.55.04.B (2)'!$C$11</f>
        <v>10084.118590788188</v>
      </c>
      <c r="G9">
        <f t="shared" si="1"/>
        <v>3</v>
      </c>
      <c r="H9">
        <f t="shared" si="2"/>
        <v>2024</v>
      </c>
      <c r="I9" t="b">
        <f t="shared" si="3"/>
        <v>0</v>
      </c>
      <c r="J9">
        <f t="shared" si="4"/>
        <v>2</v>
      </c>
    </row>
    <row r="10" spans="1:10" x14ac:dyDescent="0.3">
      <c r="A10" t="s">
        <v>52</v>
      </c>
      <c r="B10">
        <v>250000</v>
      </c>
      <c r="C10">
        <v>26</v>
      </c>
      <c r="D10">
        <f>'T.26.04.C'!$C$3</f>
        <v>500.26720681143075</v>
      </c>
      <c r="E10">
        <f t="shared" si="0"/>
        <v>0.3</v>
      </c>
      <c r="F10">
        <f>'T.26.04.C (2)'!$C$11</f>
        <v>1207.1697500077162</v>
      </c>
      <c r="G10">
        <f t="shared" si="1"/>
        <v>3</v>
      </c>
      <c r="H10">
        <f t="shared" si="2"/>
        <v>2024</v>
      </c>
      <c r="I10" t="b">
        <f t="shared" si="3"/>
        <v>0</v>
      </c>
      <c r="J10">
        <f t="shared" si="4"/>
        <v>2</v>
      </c>
    </row>
    <row r="11" spans="1:10" x14ac:dyDescent="0.3">
      <c r="A11" t="s">
        <v>52</v>
      </c>
      <c r="B11">
        <v>250000</v>
      </c>
      <c r="C11">
        <v>35</v>
      </c>
      <c r="D11">
        <f>'T.35.04.C'!$C$3</f>
        <v>1063.8905275516743</v>
      </c>
      <c r="E11">
        <f t="shared" si="0"/>
        <v>0.3</v>
      </c>
      <c r="F11">
        <f>'T.35.04.C (2)'!$C$11</f>
        <v>2544.0927053820374</v>
      </c>
      <c r="G11">
        <f t="shared" si="1"/>
        <v>3</v>
      </c>
      <c r="H11">
        <f t="shared" si="2"/>
        <v>2024</v>
      </c>
      <c r="I11" t="b">
        <f t="shared" si="3"/>
        <v>0</v>
      </c>
      <c r="J11">
        <f t="shared" si="4"/>
        <v>2</v>
      </c>
    </row>
    <row r="12" spans="1:10" x14ac:dyDescent="0.3">
      <c r="A12" t="s">
        <v>52</v>
      </c>
      <c r="B12">
        <v>250000</v>
      </c>
      <c r="C12">
        <v>45</v>
      </c>
      <c r="D12">
        <f>'T.45.04.C'!$C$3</f>
        <v>4188.3537015701986</v>
      </c>
      <c r="E12">
        <f t="shared" si="0"/>
        <v>0.3</v>
      </c>
      <c r="F12">
        <f>'T.45.04.C (2)'!$C$11</f>
        <v>9448.5739639984095</v>
      </c>
      <c r="G12">
        <f t="shared" si="1"/>
        <v>3</v>
      </c>
      <c r="H12">
        <f t="shared" si="2"/>
        <v>2024</v>
      </c>
      <c r="I12" t="b">
        <f t="shared" si="3"/>
        <v>0</v>
      </c>
      <c r="J12">
        <f t="shared" si="4"/>
        <v>2</v>
      </c>
    </row>
    <row r="13" spans="1:10" x14ac:dyDescent="0.3">
      <c r="A13" t="s">
        <v>52</v>
      </c>
      <c r="B13">
        <v>250000</v>
      </c>
      <c r="C13">
        <v>55</v>
      </c>
      <c r="D13">
        <f>'T.55.04.C'!$C$3</f>
        <v>14222.179679030221</v>
      </c>
      <c r="E13">
        <f t="shared" si="0"/>
        <v>0.3</v>
      </c>
      <c r="F13">
        <f>'T.55.04.C (2)'!$C$11</f>
        <v>24907.29781825898</v>
      </c>
      <c r="G13">
        <f t="shared" si="1"/>
        <v>3</v>
      </c>
      <c r="H13">
        <f t="shared" si="2"/>
        <v>2024</v>
      </c>
      <c r="I13" t="b">
        <f t="shared" si="3"/>
        <v>0</v>
      </c>
      <c r="J13">
        <f t="shared" si="4"/>
        <v>2</v>
      </c>
    </row>
    <row r="14" spans="1:10" x14ac:dyDescent="0.3">
      <c r="A14" t="s">
        <v>52</v>
      </c>
      <c r="B14">
        <v>500000</v>
      </c>
      <c r="C14">
        <v>26</v>
      </c>
      <c r="D14">
        <f>'T.26.04.D'!$C$3</f>
        <v>902.83948481921095</v>
      </c>
      <c r="E14">
        <f t="shared" si="0"/>
        <v>0.3</v>
      </c>
      <c r="F14">
        <f>'T.26.04.D (2)'!$C$11</f>
        <v>2178.5967585860967</v>
      </c>
      <c r="G14">
        <f t="shared" si="1"/>
        <v>3</v>
      </c>
      <c r="H14">
        <f t="shared" si="2"/>
        <v>2024</v>
      </c>
      <c r="I14" t="b">
        <f t="shared" si="3"/>
        <v>0</v>
      </c>
      <c r="J14">
        <f t="shared" si="4"/>
        <v>2</v>
      </c>
    </row>
    <row r="15" spans="1:10" x14ac:dyDescent="0.3">
      <c r="A15" t="s">
        <v>52</v>
      </c>
      <c r="B15">
        <v>500000</v>
      </c>
      <c r="C15">
        <v>35</v>
      </c>
      <c r="D15">
        <f>'T.35.04.D'!$C$3</f>
        <v>2029.6451550027257</v>
      </c>
      <c r="E15">
        <f t="shared" si="0"/>
        <v>0.3</v>
      </c>
      <c r="F15">
        <f>'T.35.04.D (2)'!$C$11</f>
        <v>4853.5119917266393</v>
      </c>
      <c r="G15">
        <f t="shared" si="1"/>
        <v>3</v>
      </c>
      <c r="H15">
        <f t="shared" si="2"/>
        <v>2024</v>
      </c>
      <c r="I15" t="b">
        <f t="shared" si="3"/>
        <v>0</v>
      </c>
      <c r="J15">
        <f t="shared" si="4"/>
        <v>2</v>
      </c>
    </row>
    <row r="16" spans="1:10" x14ac:dyDescent="0.3">
      <c r="A16" t="s">
        <v>52</v>
      </c>
      <c r="B16">
        <v>500000</v>
      </c>
      <c r="C16">
        <v>45</v>
      </c>
      <c r="D16">
        <f>'T.45.04.D'!$C$3</f>
        <v>8276.3205216225269</v>
      </c>
      <c r="E16">
        <f t="shared" si="0"/>
        <v>0.3</v>
      </c>
      <c r="F16">
        <f>'T.45.04.D (2)'!$C$11</f>
        <v>18670.683559746085</v>
      </c>
      <c r="G16">
        <f t="shared" si="1"/>
        <v>3</v>
      </c>
      <c r="H16">
        <f t="shared" si="2"/>
        <v>2024</v>
      </c>
      <c r="I16" t="b">
        <f t="shared" si="3"/>
        <v>0</v>
      </c>
      <c r="J16">
        <f t="shared" si="4"/>
        <v>2</v>
      </c>
    </row>
    <row r="17" spans="1:10" x14ac:dyDescent="0.3">
      <c r="A17" t="s">
        <v>52</v>
      </c>
      <c r="B17">
        <v>500000</v>
      </c>
      <c r="C17">
        <v>55</v>
      </c>
      <c r="D17">
        <f>'T.55.04.D'!$C$3</f>
        <v>28329.016955252944</v>
      </c>
      <c r="E17">
        <f t="shared" si="0"/>
        <v>0.3</v>
      </c>
      <c r="F17">
        <f>'T.55.04.D (2)'!$C$11</f>
        <v>49612.596530710311</v>
      </c>
      <c r="G17">
        <f t="shared" si="1"/>
        <v>3</v>
      </c>
      <c r="H17">
        <f t="shared" si="2"/>
        <v>2024</v>
      </c>
      <c r="I17" t="b">
        <f t="shared" si="3"/>
        <v>0</v>
      </c>
      <c r="J17">
        <f t="shared" si="4"/>
        <v>2</v>
      </c>
    </row>
    <row r="18" spans="1:10" x14ac:dyDescent="0.3">
      <c r="A18" t="s">
        <v>52</v>
      </c>
      <c r="B18">
        <v>1000000</v>
      </c>
      <c r="C18">
        <v>26</v>
      </c>
      <c r="D18">
        <f>'T.26.04.E'!$C$3</f>
        <v>1707.9840408347713</v>
      </c>
      <c r="E18">
        <f t="shared" si="0"/>
        <v>0.3</v>
      </c>
      <c r="F18">
        <f>'T.26.04.E (2)'!$C$11</f>
        <v>4121.4507757428537</v>
      </c>
      <c r="G18">
        <f t="shared" si="1"/>
        <v>3</v>
      </c>
      <c r="H18">
        <f t="shared" si="2"/>
        <v>2024</v>
      </c>
      <c r="I18" t="b">
        <f t="shared" si="3"/>
        <v>0</v>
      </c>
      <c r="J18">
        <f t="shared" si="4"/>
        <v>2</v>
      </c>
    </row>
    <row r="19" spans="1:10" x14ac:dyDescent="0.3">
      <c r="A19" t="s">
        <v>52</v>
      </c>
      <c r="B19">
        <v>1000000</v>
      </c>
      <c r="C19">
        <v>35</v>
      </c>
      <c r="D19">
        <f>'T.35.04.E'!$C$3</f>
        <v>3961.1544099048283</v>
      </c>
      <c r="E19">
        <f t="shared" si="0"/>
        <v>0.3</v>
      </c>
      <c r="F19">
        <f>'T.35.04.E (2)'!$C$11</f>
        <v>9472.3505644158377</v>
      </c>
      <c r="G19">
        <f t="shared" si="1"/>
        <v>3</v>
      </c>
      <c r="H19">
        <f t="shared" si="2"/>
        <v>2024</v>
      </c>
      <c r="I19" t="b">
        <f t="shared" si="3"/>
        <v>0</v>
      </c>
      <c r="J19">
        <f t="shared" si="4"/>
        <v>2</v>
      </c>
    </row>
    <row r="20" spans="1:10" x14ac:dyDescent="0.3">
      <c r="A20" t="s">
        <v>52</v>
      </c>
      <c r="B20">
        <v>1000000</v>
      </c>
      <c r="C20">
        <v>45</v>
      </c>
      <c r="D20">
        <f>'T.45.04.E'!$C$3</f>
        <v>16452.254161727185</v>
      </c>
      <c r="E20">
        <f t="shared" si="0"/>
        <v>0.3</v>
      </c>
      <c r="F20">
        <f>'T.45.04.E (2)'!$C$11</f>
        <v>37114.902751241461</v>
      </c>
      <c r="G20">
        <f t="shared" si="1"/>
        <v>3</v>
      </c>
      <c r="H20">
        <f t="shared" si="2"/>
        <v>2024</v>
      </c>
      <c r="I20" t="b">
        <f t="shared" si="3"/>
        <v>0</v>
      </c>
      <c r="J20">
        <f t="shared" si="4"/>
        <v>2</v>
      </c>
    </row>
    <row r="21" spans="1:10" x14ac:dyDescent="0.3">
      <c r="A21" t="s">
        <v>52</v>
      </c>
      <c r="B21">
        <v>1000000</v>
      </c>
      <c r="C21">
        <v>55</v>
      </c>
      <c r="D21">
        <f>'T.55.04.E'!$C$3</f>
        <v>56542.691507698401</v>
      </c>
      <c r="E21">
        <f t="shared" si="0"/>
        <v>0.3</v>
      </c>
      <c r="F21">
        <f>'T.55.04.E (2)'!$C$11</f>
        <v>99023.193955613009</v>
      </c>
      <c r="G21">
        <f t="shared" si="1"/>
        <v>3</v>
      </c>
      <c r="H21">
        <f t="shared" si="2"/>
        <v>2024</v>
      </c>
      <c r="I21" t="b">
        <f t="shared" si="3"/>
        <v>0</v>
      </c>
      <c r="J21">
        <f t="shared" si="4"/>
        <v>2</v>
      </c>
    </row>
    <row r="22" spans="1:10" x14ac:dyDescent="0.3">
      <c r="A22" t="s">
        <v>52</v>
      </c>
      <c r="B22">
        <v>2000000</v>
      </c>
      <c r="C22">
        <v>26</v>
      </c>
      <c r="D22">
        <f>'T.26.04.F'!$C$3</f>
        <v>3318.2731528658919</v>
      </c>
      <c r="E22">
        <f t="shared" si="0"/>
        <v>0.3</v>
      </c>
      <c r="F22">
        <f>'T.26.04.F (2)'!$C$11</f>
        <v>8007.1588100563704</v>
      </c>
      <c r="G22">
        <f t="shared" si="1"/>
        <v>3</v>
      </c>
      <c r="H22">
        <f t="shared" si="2"/>
        <v>2024</v>
      </c>
      <c r="I22" t="b">
        <f t="shared" si="3"/>
        <v>0</v>
      </c>
      <c r="J22">
        <f t="shared" si="4"/>
        <v>2</v>
      </c>
    </row>
    <row r="23" spans="1:10" x14ac:dyDescent="0.3">
      <c r="A23" t="s">
        <v>52</v>
      </c>
      <c r="B23">
        <v>2000000</v>
      </c>
      <c r="C23">
        <v>35</v>
      </c>
      <c r="D23">
        <f>'T.35.04.F'!$C$3</f>
        <v>7824.1729197090335</v>
      </c>
      <c r="E23">
        <f t="shared" si="0"/>
        <v>0.3</v>
      </c>
      <c r="F23">
        <f>'T.35.04.F (2)'!$C$11</f>
        <v>18710.027709794245</v>
      </c>
      <c r="G23">
        <f t="shared" si="1"/>
        <v>3</v>
      </c>
      <c r="H23">
        <f t="shared" si="2"/>
        <v>2024</v>
      </c>
      <c r="I23" t="b">
        <f t="shared" si="3"/>
        <v>0</v>
      </c>
      <c r="J23">
        <f t="shared" si="4"/>
        <v>2</v>
      </c>
    </row>
    <row r="24" spans="1:10" x14ac:dyDescent="0.3">
      <c r="A24" t="s">
        <v>52</v>
      </c>
      <c r="B24">
        <v>2000000</v>
      </c>
      <c r="C24">
        <v>45</v>
      </c>
      <c r="D24">
        <f>'T.45.04.F'!$C$3</f>
        <v>32804.121441936499</v>
      </c>
      <c r="E24">
        <f t="shared" si="0"/>
        <v>0.3</v>
      </c>
      <c r="F24">
        <f>'T.45.04.F (2)'!$C$11</f>
        <v>74003.341134232207</v>
      </c>
      <c r="G24">
        <f t="shared" si="1"/>
        <v>3</v>
      </c>
      <c r="H24">
        <f t="shared" si="2"/>
        <v>2024</v>
      </c>
      <c r="I24" t="b">
        <f t="shared" si="3"/>
        <v>0</v>
      </c>
      <c r="J24">
        <f t="shared" si="4"/>
        <v>2</v>
      </c>
    </row>
    <row r="25" spans="1:10" x14ac:dyDescent="0.3">
      <c r="A25" t="s">
        <v>52</v>
      </c>
      <c r="B25">
        <v>2000000</v>
      </c>
      <c r="C25">
        <v>55</v>
      </c>
      <c r="D25">
        <f>'T.55.04.F'!$C$3</f>
        <v>112970.04061258929</v>
      </c>
      <c r="E25">
        <f t="shared" si="0"/>
        <v>0.3</v>
      </c>
      <c r="F25">
        <f>'T.55.04.F (2)'!$C$11</f>
        <v>197844.38880541825</v>
      </c>
      <c r="G25">
        <f t="shared" si="1"/>
        <v>3</v>
      </c>
      <c r="H25">
        <f t="shared" si="2"/>
        <v>2024</v>
      </c>
      <c r="I25" t="b">
        <f t="shared" si="3"/>
        <v>0</v>
      </c>
      <c r="J25">
        <f t="shared" si="4"/>
        <v>2</v>
      </c>
    </row>
    <row r="26" spans="1:10" x14ac:dyDescent="0.3">
      <c r="A26" t="s">
        <v>53</v>
      </c>
      <c r="B26">
        <v>50000</v>
      </c>
      <c r="C26">
        <v>26</v>
      </c>
      <c r="D26">
        <f>'S.26.04.A'!$C$3</f>
        <v>2014.9501134170855</v>
      </c>
      <c r="E26">
        <f t="shared" si="0"/>
        <v>0.3</v>
      </c>
      <c r="F26" s="29">
        <f>'S.26.04.A (2)'!$C$11</f>
        <v>544.03653062261333</v>
      </c>
      <c r="G26">
        <f t="shared" si="1"/>
        <v>3</v>
      </c>
      <c r="H26">
        <f t="shared" si="2"/>
        <v>2024</v>
      </c>
      <c r="I26" t="b">
        <f t="shared" si="3"/>
        <v>0</v>
      </c>
      <c r="J26">
        <f t="shared" si="4"/>
        <v>2</v>
      </c>
    </row>
    <row r="27" spans="1:10" x14ac:dyDescent="0.3">
      <c r="A27" t="s">
        <v>53</v>
      </c>
      <c r="B27">
        <v>50000</v>
      </c>
      <c r="C27">
        <v>35</v>
      </c>
      <c r="D27">
        <f>'S.35.04.A'!$C$3</f>
        <v>3310.5963354972309</v>
      </c>
      <c r="E27">
        <f t="shared" si="0"/>
        <v>0.3</v>
      </c>
      <c r="F27" s="29">
        <f>'S.35.04.A (2)'!$C$11</f>
        <v>893.86101058425027</v>
      </c>
      <c r="G27">
        <f t="shared" si="1"/>
        <v>3</v>
      </c>
      <c r="H27">
        <f t="shared" si="2"/>
        <v>2024</v>
      </c>
      <c r="I27" t="b">
        <f t="shared" si="3"/>
        <v>0</v>
      </c>
      <c r="J27">
        <f t="shared" si="4"/>
        <v>2</v>
      </c>
    </row>
    <row r="28" spans="1:10" x14ac:dyDescent="0.3">
      <c r="A28" t="s">
        <v>53</v>
      </c>
      <c r="B28">
        <v>50000</v>
      </c>
      <c r="C28">
        <v>45</v>
      </c>
      <c r="D28">
        <f>'S.45.04.A'!$C$3</f>
        <v>7317.4945659779169</v>
      </c>
      <c r="E28">
        <f t="shared" si="0"/>
        <v>0.3</v>
      </c>
      <c r="F28" s="29">
        <f>'S.45.04.A (2)'!$C$11</f>
        <v>1975.7235328140343</v>
      </c>
      <c r="G28">
        <f t="shared" si="1"/>
        <v>3</v>
      </c>
      <c r="H28">
        <f t="shared" si="2"/>
        <v>2024</v>
      </c>
      <c r="I28" t="b">
        <f t="shared" si="3"/>
        <v>0</v>
      </c>
      <c r="J28">
        <f t="shared" si="4"/>
        <v>2</v>
      </c>
    </row>
    <row r="29" spans="1:10" x14ac:dyDescent="0.3">
      <c r="A29" t="s">
        <v>53</v>
      </c>
      <c r="B29">
        <v>50000</v>
      </c>
      <c r="C29">
        <v>55</v>
      </c>
      <c r="D29">
        <f>'S.55.04.A'!$C$3</f>
        <v>15657.572348909142</v>
      </c>
      <c r="E29">
        <f t="shared" si="0"/>
        <v>0.3</v>
      </c>
      <c r="F29" s="29">
        <f>'S.55.04.A (2)'!$C$11</f>
        <v>4227.5445342054745</v>
      </c>
      <c r="G29">
        <f t="shared" si="1"/>
        <v>3</v>
      </c>
      <c r="H29">
        <f t="shared" si="2"/>
        <v>2024</v>
      </c>
      <c r="I29" t="b">
        <f t="shared" si="3"/>
        <v>0</v>
      </c>
      <c r="J29">
        <f t="shared" si="4"/>
        <v>2</v>
      </c>
    </row>
    <row r="30" spans="1:10" x14ac:dyDescent="0.3">
      <c r="A30" t="s">
        <v>53</v>
      </c>
      <c r="B30">
        <v>100000</v>
      </c>
      <c r="C30">
        <v>26</v>
      </c>
      <c r="D30">
        <f>'S.26.04.B'!$C$3</f>
        <v>3220.8850954187615</v>
      </c>
      <c r="E30">
        <f t="shared" si="0"/>
        <v>0.3</v>
      </c>
      <c r="F30" s="30">
        <f>'S.26.04.B (2)'!$C$11</f>
        <v>869.6389757630667</v>
      </c>
      <c r="G30">
        <f t="shared" si="1"/>
        <v>3</v>
      </c>
      <c r="H30">
        <f t="shared" si="2"/>
        <v>2024</v>
      </c>
      <c r="I30" t="b">
        <f t="shared" si="3"/>
        <v>0</v>
      </c>
      <c r="J30">
        <f t="shared" si="4"/>
        <v>2</v>
      </c>
    </row>
    <row r="31" spans="1:10" x14ac:dyDescent="0.3">
      <c r="A31" t="s">
        <v>53</v>
      </c>
      <c r="B31">
        <v>100000</v>
      </c>
      <c r="C31">
        <v>35</v>
      </c>
      <c r="D31">
        <f>'S.35.04.B'!$C$3</f>
        <v>5822.0610411487378</v>
      </c>
      <c r="E31">
        <f t="shared" si="0"/>
        <v>0.3</v>
      </c>
      <c r="F31" s="30">
        <f>'S.35.04.B (2)'!$C$11</f>
        <v>1571.95648111016</v>
      </c>
      <c r="G31">
        <f t="shared" si="1"/>
        <v>3</v>
      </c>
      <c r="H31">
        <f t="shared" si="2"/>
        <v>2024</v>
      </c>
      <c r="I31" t="b">
        <f t="shared" si="3"/>
        <v>0</v>
      </c>
      <c r="J31">
        <f t="shared" si="4"/>
        <v>2</v>
      </c>
    </row>
    <row r="32" spans="1:10" x14ac:dyDescent="0.3">
      <c r="A32" t="s">
        <v>53</v>
      </c>
      <c r="B32">
        <v>100000</v>
      </c>
      <c r="C32">
        <v>45</v>
      </c>
      <c r="D32">
        <f>'S.45.04.B'!$C$3</f>
        <v>13868.057427896731</v>
      </c>
      <c r="E32">
        <f t="shared" si="0"/>
        <v>0.3</v>
      </c>
      <c r="F32" s="30">
        <f>'S.45.04.B (2)'!$C$11</f>
        <v>3744.3755055321162</v>
      </c>
      <c r="G32">
        <f t="shared" si="1"/>
        <v>3</v>
      </c>
      <c r="H32">
        <f t="shared" si="2"/>
        <v>2024</v>
      </c>
      <c r="I32" t="b">
        <f t="shared" si="3"/>
        <v>0</v>
      </c>
      <c r="J32">
        <f t="shared" si="4"/>
        <v>2</v>
      </c>
    </row>
    <row r="33" spans="1:10" x14ac:dyDescent="0.3">
      <c r="A33" t="s">
        <v>53</v>
      </c>
      <c r="B33">
        <v>100000</v>
      </c>
      <c r="C33">
        <v>55</v>
      </c>
      <c r="D33">
        <f>'S.55.04.B'!$C$3</f>
        <v>30621.093494459285</v>
      </c>
      <c r="E33">
        <f t="shared" si="0"/>
        <v>0.3</v>
      </c>
      <c r="F33" s="30">
        <f>'S.55.04.B (2)'!$C$11</f>
        <v>8267.6952435040039</v>
      </c>
      <c r="G33">
        <f t="shared" si="1"/>
        <v>3</v>
      </c>
      <c r="H33">
        <f t="shared" si="2"/>
        <v>2024</v>
      </c>
      <c r="I33" t="b">
        <f t="shared" si="3"/>
        <v>0</v>
      </c>
      <c r="J33">
        <f t="shared" si="4"/>
        <v>2</v>
      </c>
    </row>
    <row r="34" spans="1:10" x14ac:dyDescent="0.3">
      <c r="A34" t="s">
        <v>53</v>
      </c>
      <c r="B34">
        <v>250000</v>
      </c>
      <c r="C34">
        <v>26</v>
      </c>
      <c r="D34">
        <f>'S.26.04.C'!$C$3</f>
        <v>6838.6900414237916</v>
      </c>
      <c r="E34">
        <f t="shared" si="0"/>
        <v>0.3</v>
      </c>
      <c r="F34" s="30">
        <f>'S.26.04.C (2)'!$C$11</f>
        <v>1846.4463111844202</v>
      </c>
      <c r="G34">
        <f t="shared" si="1"/>
        <v>3</v>
      </c>
      <c r="H34">
        <f t="shared" si="2"/>
        <v>2024</v>
      </c>
      <c r="I34" t="b">
        <f t="shared" si="3"/>
        <v>0</v>
      </c>
      <c r="J34">
        <f t="shared" si="4"/>
        <v>2</v>
      </c>
    </row>
    <row r="35" spans="1:10" x14ac:dyDescent="0.3">
      <c r="A35" t="s">
        <v>53</v>
      </c>
      <c r="B35">
        <v>250000</v>
      </c>
      <c r="C35">
        <v>35</v>
      </c>
      <c r="D35">
        <f>'S.35.04.C'!$C$3</f>
        <v>13356.455158103257</v>
      </c>
      <c r="E35">
        <f t="shared" si="0"/>
        <v>0.3</v>
      </c>
      <c r="F35" s="30">
        <f>'S.35.04.C (2)'!$C$11</f>
        <v>3606.2428926878852</v>
      </c>
      <c r="G35">
        <f t="shared" si="1"/>
        <v>3</v>
      </c>
      <c r="H35">
        <f t="shared" si="2"/>
        <v>2024</v>
      </c>
      <c r="I35" t="b">
        <f t="shared" si="3"/>
        <v>0</v>
      </c>
      <c r="J35">
        <f t="shared" si="4"/>
        <v>2</v>
      </c>
    </row>
    <row r="36" spans="1:10" x14ac:dyDescent="0.3">
      <c r="A36" t="s">
        <v>53</v>
      </c>
      <c r="B36">
        <v>250000</v>
      </c>
      <c r="C36">
        <v>45</v>
      </c>
      <c r="D36">
        <f>'S.45.04.C'!$C$3</f>
        <v>33519.746013653159</v>
      </c>
      <c r="E36">
        <f t="shared" si="0"/>
        <v>0.3</v>
      </c>
      <c r="F36" s="30">
        <f>'S.45.04.C (2)'!$C$11</f>
        <v>9050.3314236863462</v>
      </c>
      <c r="G36">
        <f t="shared" si="1"/>
        <v>3</v>
      </c>
      <c r="H36">
        <f t="shared" si="2"/>
        <v>2024</v>
      </c>
      <c r="I36" t="b">
        <f t="shared" si="3"/>
        <v>0</v>
      </c>
      <c r="J36">
        <f t="shared" si="4"/>
        <v>2</v>
      </c>
    </row>
    <row r="37" spans="1:10" x14ac:dyDescent="0.3">
      <c r="A37" t="s">
        <v>53</v>
      </c>
      <c r="B37">
        <v>250000</v>
      </c>
      <c r="C37">
        <v>55</v>
      </c>
      <c r="D37">
        <f>'S.55.04.C'!$C$3</f>
        <v>75511.656931109697</v>
      </c>
      <c r="E37">
        <f t="shared" si="0"/>
        <v>0.3</v>
      </c>
      <c r="F37" s="30">
        <f>'S.55.04.C (2)'!$C$11</f>
        <v>20388.147371399606</v>
      </c>
      <c r="G37">
        <f t="shared" si="1"/>
        <v>3</v>
      </c>
      <c r="H37">
        <f t="shared" si="2"/>
        <v>2024</v>
      </c>
      <c r="I37" t="b">
        <f t="shared" si="3"/>
        <v>0</v>
      </c>
      <c r="J37">
        <f t="shared" si="4"/>
        <v>2</v>
      </c>
    </row>
    <row r="38" spans="1:10" x14ac:dyDescent="0.3">
      <c r="A38" t="s">
        <v>53</v>
      </c>
      <c r="B38">
        <v>500000</v>
      </c>
      <c r="C38">
        <v>26</v>
      </c>
      <c r="D38">
        <f>'S.26.04.D'!$C$3</f>
        <v>12868.364951432173</v>
      </c>
      <c r="E38">
        <f t="shared" si="0"/>
        <v>0.3</v>
      </c>
      <c r="F38" s="30">
        <f>'S.26.04.D (2)'!$C$11</f>
        <v>3474.4585368866851</v>
      </c>
      <c r="G38">
        <f t="shared" si="1"/>
        <v>3</v>
      </c>
      <c r="H38">
        <f t="shared" si="2"/>
        <v>2024</v>
      </c>
      <c r="I38" t="b">
        <f t="shared" si="3"/>
        <v>0</v>
      </c>
      <c r="J38">
        <f t="shared" si="4"/>
        <v>2</v>
      </c>
    </row>
    <row r="39" spans="1:10" x14ac:dyDescent="0.3">
      <c r="A39" t="s">
        <v>53</v>
      </c>
      <c r="B39">
        <v>500000</v>
      </c>
      <c r="C39">
        <v>35</v>
      </c>
      <c r="D39">
        <f>'S.35.04.D'!$C$3</f>
        <v>25913.778686360773</v>
      </c>
      <c r="E39">
        <f t="shared" si="0"/>
        <v>0.3</v>
      </c>
      <c r="F39" s="30">
        <f>'S.35.04.D (2)'!$C$11</f>
        <v>6996.7202453174114</v>
      </c>
      <c r="G39">
        <f t="shared" si="1"/>
        <v>3</v>
      </c>
      <c r="H39">
        <f t="shared" si="2"/>
        <v>2024</v>
      </c>
      <c r="I39" t="b">
        <f t="shared" si="3"/>
        <v>0</v>
      </c>
      <c r="J39">
        <f t="shared" si="4"/>
        <v>2</v>
      </c>
    </row>
    <row r="40" spans="1:10" x14ac:dyDescent="0.3">
      <c r="A40" t="s">
        <v>53</v>
      </c>
      <c r="B40">
        <v>500000</v>
      </c>
      <c r="C40">
        <v>45</v>
      </c>
      <c r="D40">
        <f>'S.45.04.D'!$C$3</f>
        <v>66272.560323247264</v>
      </c>
      <c r="E40">
        <f t="shared" si="0"/>
        <v>0.3</v>
      </c>
      <c r="F40" s="30">
        <f>'S.45.04.D (2)'!$C$11</f>
        <v>17893.591287276777</v>
      </c>
      <c r="G40">
        <f t="shared" si="1"/>
        <v>3</v>
      </c>
      <c r="H40">
        <f t="shared" si="2"/>
        <v>2024</v>
      </c>
      <c r="I40" t="b">
        <f t="shared" si="3"/>
        <v>0</v>
      </c>
      <c r="J40">
        <f t="shared" si="4"/>
        <v>2</v>
      </c>
    </row>
    <row r="41" spans="1:10" x14ac:dyDescent="0.3">
      <c r="A41" t="s">
        <v>53</v>
      </c>
      <c r="B41">
        <v>500000</v>
      </c>
      <c r="C41">
        <v>55</v>
      </c>
      <c r="D41">
        <f>'S.55.04.D'!$C$3</f>
        <v>150329.26265886045</v>
      </c>
      <c r="E41">
        <f t="shared" si="0"/>
        <v>0.3</v>
      </c>
      <c r="F41" s="30">
        <f>'S.55.04.D (2)'!$C$11</f>
        <v>40588.90091789233</v>
      </c>
      <c r="G41">
        <f t="shared" si="1"/>
        <v>3</v>
      </c>
      <c r="H41">
        <f t="shared" si="2"/>
        <v>2024</v>
      </c>
      <c r="I41" t="b">
        <f t="shared" si="3"/>
        <v>0</v>
      </c>
      <c r="J41">
        <f t="shared" si="4"/>
        <v>2</v>
      </c>
    </row>
    <row r="42" spans="1:10" x14ac:dyDescent="0.3">
      <c r="A42" t="s">
        <v>53</v>
      </c>
      <c r="B42">
        <v>1000000</v>
      </c>
      <c r="C42">
        <v>26</v>
      </c>
      <c r="D42">
        <f>'S.26.04.E'!$C$3</f>
        <v>24927.714771448944</v>
      </c>
      <c r="E42">
        <f t="shared" si="0"/>
        <v>0.3</v>
      </c>
      <c r="F42" s="30">
        <f>'S.26.04.E (2)'!$C$11</f>
        <v>6730.4829882912154</v>
      </c>
      <c r="G42">
        <f t="shared" si="1"/>
        <v>3</v>
      </c>
      <c r="H42">
        <f t="shared" si="2"/>
        <v>2024</v>
      </c>
      <c r="I42" t="b">
        <f t="shared" si="3"/>
        <v>0</v>
      </c>
      <c r="J42">
        <f t="shared" si="4"/>
        <v>2</v>
      </c>
    </row>
    <row r="43" spans="1:10" x14ac:dyDescent="0.3">
      <c r="A43" t="s">
        <v>53</v>
      </c>
      <c r="B43">
        <v>1000000</v>
      </c>
      <c r="C43">
        <v>35</v>
      </c>
      <c r="D43">
        <f>'S.35.04.E'!$C$3</f>
        <v>51028.425742875821</v>
      </c>
      <c r="E43">
        <f t="shared" si="0"/>
        <v>0.3</v>
      </c>
      <c r="F43" s="30">
        <f>'S.35.04.E (2)'!$C$11</f>
        <v>13777.674950576466</v>
      </c>
      <c r="G43">
        <f t="shared" si="1"/>
        <v>3</v>
      </c>
      <c r="H43">
        <f t="shared" si="2"/>
        <v>2024</v>
      </c>
      <c r="I43" t="b">
        <f t="shared" si="3"/>
        <v>0</v>
      </c>
      <c r="J43">
        <f t="shared" si="4"/>
        <v>2</v>
      </c>
    </row>
    <row r="44" spans="1:10" x14ac:dyDescent="0.3">
      <c r="A44" t="s">
        <v>53</v>
      </c>
      <c r="B44">
        <v>1000000</v>
      </c>
      <c r="C44">
        <v>45</v>
      </c>
      <c r="D44">
        <f>'S.45.04.E'!$C$3</f>
        <v>131778.18894243543</v>
      </c>
      <c r="E44">
        <f t="shared" si="0"/>
        <v>0.3</v>
      </c>
      <c r="F44" s="30">
        <f>'S.45.04.E (2)'!$C$11</f>
        <v>35580.111014457609</v>
      </c>
      <c r="G44">
        <f t="shared" si="1"/>
        <v>3</v>
      </c>
      <c r="H44">
        <f t="shared" si="2"/>
        <v>2024</v>
      </c>
      <c r="I44" t="b">
        <f t="shared" si="3"/>
        <v>0</v>
      </c>
      <c r="J44">
        <f t="shared" si="4"/>
        <v>2</v>
      </c>
    </row>
    <row r="45" spans="1:10" x14ac:dyDescent="0.3">
      <c r="A45" t="s">
        <v>53</v>
      </c>
      <c r="B45">
        <v>1000000</v>
      </c>
      <c r="C45">
        <v>55</v>
      </c>
      <c r="D45">
        <f>'S.55.04.E'!$C$3</f>
        <v>299964.4741143618</v>
      </c>
      <c r="E45">
        <f t="shared" si="0"/>
        <v>0.3</v>
      </c>
      <c r="F45" s="30">
        <f>'S.55.04.E (2)'!$C$11</f>
        <v>80990.408010877582</v>
      </c>
      <c r="G45">
        <f t="shared" si="1"/>
        <v>3</v>
      </c>
      <c r="H45">
        <f t="shared" si="2"/>
        <v>2024</v>
      </c>
      <c r="I45" t="b">
        <f t="shared" si="3"/>
        <v>0</v>
      </c>
      <c r="J45">
        <f t="shared" si="4"/>
        <v>2</v>
      </c>
    </row>
    <row r="46" spans="1:10" x14ac:dyDescent="0.3">
      <c r="A46" t="s">
        <v>53</v>
      </c>
      <c r="B46">
        <v>2000000</v>
      </c>
      <c r="C46">
        <v>26</v>
      </c>
      <c r="D46">
        <f>'S.26.04.F'!$C$3</f>
        <v>49046.414411482474</v>
      </c>
      <c r="E46">
        <f t="shared" si="0"/>
        <v>0.3</v>
      </c>
      <c r="F46" s="30">
        <f>'S.26.04.F (2)'!$C$11</f>
        <v>13242.531891100258</v>
      </c>
      <c r="G46">
        <f t="shared" si="1"/>
        <v>3</v>
      </c>
      <c r="H46">
        <f t="shared" si="2"/>
        <v>2024</v>
      </c>
      <c r="I46" t="b">
        <f t="shared" si="3"/>
        <v>0</v>
      </c>
      <c r="J46">
        <f t="shared" si="4"/>
        <v>2</v>
      </c>
    </row>
    <row r="47" spans="1:10" x14ac:dyDescent="0.3">
      <c r="A47" t="s">
        <v>53</v>
      </c>
      <c r="B47">
        <v>2000000</v>
      </c>
      <c r="C47">
        <v>35</v>
      </c>
      <c r="D47">
        <f>'S.35.04.F'!$C$3</f>
        <v>101257.71985590589</v>
      </c>
      <c r="E47">
        <f t="shared" si="0"/>
        <v>0.3</v>
      </c>
      <c r="F47" s="30">
        <f>'S.35.04.F (2)'!$C$11</f>
        <v>27339.584361094618</v>
      </c>
      <c r="G47">
        <f t="shared" si="1"/>
        <v>3</v>
      </c>
      <c r="H47">
        <f t="shared" si="2"/>
        <v>2024</v>
      </c>
      <c r="I47" t="b">
        <f t="shared" si="3"/>
        <v>0</v>
      </c>
      <c r="J47">
        <f t="shared" si="4"/>
        <v>2</v>
      </c>
    </row>
    <row r="48" spans="1:10" x14ac:dyDescent="0.3">
      <c r="A48" t="s">
        <v>53</v>
      </c>
      <c r="B48">
        <v>2000000</v>
      </c>
      <c r="C48">
        <v>45</v>
      </c>
      <c r="D48">
        <f>'S.45.04.F'!$C$3</f>
        <v>262789.44618081173</v>
      </c>
      <c r="E48">
        <f t="shared" si="0"/>
        <v>0.3</v>
      </c>
      <c r="F48" s="30">
        <f>'S.45.04.F (2)'!$C$11</f>
        <v>70953.150468819207</v>
      </c>
      <c r="G48">
        <f t="shared" si="1"/>
        <v>3</v>
      </c>
      <c r="H48">
        <f t="shared" si="2"/>
        <v>2024</v>
      </c>
      <c r="I48" t="b">
        <f t="shared" si="3"/>
        <v>0</v>
      </c>
      <c r="J48">
        <f t="shared" si="4"/>
        <v>2</v>
      </c>
    </row>
    <row r="49" spans="1:10" x14ac:dyDescent="0.3">
      <c r="A49" t="s">
        <v>53</v>
      </c>
      <c r="B49">
        <v>2000000</v>
      </c>
      <c r="C49">
        <v>55</v>
      </c>
      <c r="D49">
        <f>'S.55.04.F'!$C$3</f>
        <v>599234.89702536468</v>
      </c>
      <c r="E49">
        <f t="shared" si="0"/>
        <v>0.3</v>
      </c>
      <c r="F49" s="30">
        <f>'S.55.04.F (2)'!$C$11</f>
        <v>161793.42219684843</v>
      </c>
      <c r="G49">
        <f t="shared" si="1"/>
        <v>3</v>
      </c>
      <c r="H49">
        <f t="shared" si="2"/>
        <v>2024</v>
      </c>
      <c r="I49" t="b">
        <f t="shared" si="3"/>
        <v>0</v>
      </c>
      <c r="J49">
        <f t="shared" si="4"/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topLeftCell="A3" workbookViewId="0">
      <selection activeCell="C3" sqref="C3"/>
    </sheetView>
  </sheetViews>
  <sheetFormatPr defaultRowHeight="14.4" x14ac:dyDescent="0.3"/>
  <cols>
    <col min="2" max="2" width="14.33203125" bestFit="1" customWidth="1"/>
    <col min="3" max="3" width="11.109375" bestFit="1" customWidth="1"/>
    <col min="4" max="4" width="15.5546875" bestFit="1" customWidth="1"/>
  </cols>
  <sheetData>
    <row r="1" spans="1:9" x14ac:dyDescent="0.3">
      <c r="A1" s="9" t="s">
        <v>49</v>
      </c>
      <c r="B1" s="18" t="s">
        <v>18</v>
      </c>
    </row>
    <row r="2" spans="1:9" ht="18" x14ac:dyDescent="0.35">
      <c r="A2" s="13">
        <v>26</v>
      </c>
      <c r="B2" s="31">
        <v>1.221972E-3</v>
      </c>
      <c r="D2" s="28"/>
      <c r="I2" s="32"/>
    </row>
    <row r="3" spans="1:9" x14ac:dyDescent="0.3">
      <c r="A3" s="13">
        <v>27</v>
      </c>
      <c r="B3" s="31">
        <v>1.2339639999999999E-3</v>
      </c>
      <c r="D3" s="28"/>
      <c r="I3" s="8"/>
    </row>
    <row r="4" spans="1:9" x14ac:dyDescent="0.3">
      <c r="A4" s="13">
        <v>28</v>
      </c>
      <c r="B4" s="31">
        <v>1.248954E-3</v>
      </c>
      <c r="D4" s="28"/>
      <c r="I4" s="8"/>
    </row>
    <row r="5" spans="1:9" x14ac:dyDescent="0.3">
      <c r="A5" s="13">
        <v>29</v>
      </c>
      <c r="B5" s="31">
        <v>1.2649429999999999E-3</v>
      </c>
      <c r="D5" s="28"/>
    </row>
    <row r="6" spans="1:9" x14ac:dyDescent="0.3">
      <c r="A6" s="13">
        <v>30</v>
      </c>
      <c r="B6" s="31">
        <v>1.2849300000000001E-3</v>
      </c>
      <c r="D6" s="28"/>
    </row>
    <row r="7" spans="1:9" x14ac:dyDescent="0.3">
      <c r="A7" s="13">
        <v>31</v>
      </c>
      <c r="B7" s="31">
        <v>1.3159090000000001E-3</v>
      </c>
      <c r="D7" s="28"/>
    </row>
    <row r="8" spans="1:9" x14ac:dyDescent="0.3">
      <c r="A8" s="13">
        <v>32</v>
      </c>
      <c r="B8" s="31">
        <v>1.3528839999999999E-3</v>
      </c>
    </row>
    <row r="9" spans="1:9" x14ac:dyDescent="0.3">
      <c r="A9" s="13">
        <v>33</v>
      </c>
      <c r="B9" s="31">
        <v>1.38886E-3</v>
      </c>
    </row>
    <row r="10" spans="1:9" x14ac:dyDescent="0.3">
      <c r="A10" s="13">
        <v>34</v>
      </c>
      <c r="B10" s="31">
        <v>1.43483E-3</v>
      </c>
    </row>
    <row r="11" spans="1:9" x14ac:dyDescent="0.3">
      <c r="A11" s="13">
        <v>35</v>
      </c>
      <c r="B11" s="31">
        <v>1.482798E-3</v>
      </c>
    </row>
    <row r="12" spans="1:9" x14ac:dyDescent="0.3">
      <c r="A12" s="13">
        <v>36</v>
      </c>
      <c r="B12" s="31">
        <v>1.5387599999999999E-3</v>
      </c>
    </row>
    <row r="13" spans="1:9" x14ac:dyDescent="0.3">
      <c r="A13" s="13">
        <v>37</v>
      </c>
      <c r="B13" s="31">
        <v>1.6157089999999999E-3</v>
      </c>
    </row>
    <row r="14" spans="1:9" x14ac:dyDescent="0.3">
      <c r="A14" s="13">
        <v>38</v>
      </c>
      <c r="B14" s="31">
        <v>1.70465E-3</v>
      </c>
    </row>
    <row r="15" spans="1:9" x14ac:dyDescent="0.3">
      <c r="A15" s="13">
        <v>39</v>
      </c>
      <c r="B15" s="31">
        <v>1.795589E-3</v>
      </c>
    </row>
    <row r="16" spans="1:9" x14ac:dyDescent="0.3">
      <c r="A16" s="13">
        <v>40</v>
      </c>
      <c r="B16" s="31">
        <v>1.891525E-3</v>
      </c>
    </row>
    <row r="17" spans="1:2" x14ac:dyDescent="0.3">
      <c r="A17" s="13">
        <v>41</v>
      </c>
      <c r="B17" s="31">
        <v>2.0024510000000001E-3</v>
      </c>
    </row>
    <row r="18" spans="1:2" x14ac:dyDescent="0.3">
      <c r="A18" s="13">
        <v>42</v>
      </c>
      <c r="B18" s="31">
        <v>2.1123779999999998E-3</v>
      </c>
    </row>
    <row r="19" spans="1:2" x14ac:dyDescent="0.3">
      <c r="A19" s="13">
        <v>43</v>
      </c>
      <c r="B19" s="31">
        <v>2.238294E-3</v>
      </c>
    </row>
    <row r="20" spans="1:2" x14ac:dyDescent="0.3">
      <c r="A20" s="13">
        <v>44</v>
      </c>
      <c r="B20" s="31">
        <v>2.3742030000000001E-3</v>
      </c>
    </row>
    <row r="21" spans="1:2" x14ac:dyDescent="0.3">
      <c r="A21" s="13">
        <v>45</v>
      </c>
      <c r="B21" s="31">
        <v>2.5221050000000002E-3</v>
      </c>
    </row>
    <row r="22" spans="1:2" x14ac:dyDescent="0.3">
      <c r="A22" s="13">
        <v>46</v>
      </c>
      <c r="B22" s="5">
        <v>2.679E-3</v>
      </c>
    </row>
    <row r="23" spans="1:2" x14ac:dyDescent="0.3">
      <c r="A23" s="13">
        <v>47</v>
      </c>
      <c r="B23" s="5">
        <v>4.0439999999999999E-3</v>
      </c>
    </row>
    <row r="24" spans="1:2" x14ac:dyDescent="0.3">
      <c r="A24" s="13">
        <v>48</v>
      </c>
      <c r="B24" s="5">
        <v>5.607E-3</v>
      </c>
    </row>
    <row r="25" spans="1:2" x14ac:dyDescent="0.3">
      <c r="A25" s="13">
        <v>49</v>
      </c>
      <c r="B25" s="5">
        <v>7.2589999999999998E-3</v>
      </c>
    </row>
    <row r="26" spans="1:2" x14ac:dyDescent="0.3">
      <c r="A26" s="13">
        <v>50</v>
      </c>
      <c r="B26" s="5">
        <v>9.0740000000000005E-3</v>
      </c>
    </row>
    <row r="27" spans="1:2" x14ac:dyDescent="0.3">
      <c r="A27" s="13">
        <v>51</v>
      </c>
      <c r="B27" s="5">
        <v>1.1021E-2</v>
      </c>
    </row>
    <row r="28" spans="1:2" x14ac:dyDescent="0.3">
      <c r="A28" s="13">
        <v>52</v>
      </c>
      <c r="B28" s="5">
        <v>1.3263E-2</v>
      </c>
    </row>
    <row r="29" spans="1:2" x14ac:dyDescent="0.3">
      <c r="A29" s="13">
        <v>53</v>
      </c>
      <c r="B29" s="5">
        <v>1.5814999999999999E-2</v>
      </c>
    </row>
    <row r="30" spans="1:2" x14ac:dyDescent="0.3">
      <c r="A30" s="13">
        <v>54</v>
      </c>
      <c r="B30" s="5">
        <v>1.864E-2</v>
      </c>
    </row>
    <row r="31" spans="1:2" x14ac:dyDescent="0.3">
      <c r="A31" s="13">
        <v>55</v>
      </c>
      <c r="B31" s="5">
        <v>2.1847999999999999E-2</v>
      </c>
    </row>
    <row r="32" spans="1:2" x14ac:dyDescent="0.3">
      <c r="A32" s="13">
        <v>56</v>
      </c>
      <c r="B32" s="5">
        <v>2.5484E-2</v>
      </c>
    </row>
    <row r="33" spans="1:2" x14ac:dyDescent="0.3">
      <c r="A33" s="13">
        <v>57</v>
      </c>
      <c r="B33" s="5">
        <v>2.9274999999999999E-2</v>
      </c>
    </row>
    <row r="34" spans="1:2" x14ac:dyDescent="0.3">
      <c r="A34" s="13">
        <v>58</v>
      </c>
      <c r="B34" s="5">
        <v>3.3331E-2</v>
      </c>
    </row>
    <row r="35" spans="1:2" x14ac:dyDescent="0.3">
      <c r="A35" s="13">
        <v>59</v>
      </c>
      <c r="B35" s="5">
        <v>3.7801000000000001E-2</v>
      </c>
    </row>
    <row r="36" spans="1:2" x14ac:dyDescent="0.3">
      <c r="A36" s="13">
        <v>60</v>
      </c>
      <c r="B36" s="5">
        <v>4.3147999999999999E-2</v>
      </c>
    </row>
    <row r="37" spans="1:2" x14ac:dyDescent="0.3">
      <c r="A37" s="13">
        <v>61</v>
      </c>
      <c r="B37" s="5">
        <v>4.8848999999999997E-2</v>
      </c>
    </row>
    <row r="38" spans="1:2" x14ac:dyDescent="0.3">
      <c r="A38" s="13">
        <v>62</v>
      </c>
      <c r="B38" s="5">
        <v>5.4528E-2</v>
      </c>
    </row>
    <row r="39" spans="1:2" x14ac:dyDescent="0.3">
      <c r="A39" s="13">
        <v>63</v>
      </c>
      <c r="B39" s="5">
        <v>6.0775000000000003E-2</v>
      </c>
    </row>
    <row r="40" spans="1:2" x14ac:dyDescent="0.3">
      <c r="A40" s="13">
        <v>64</v>
      </c>
      <c r="B40" s="5">
        <v>6.7419999999999994E-2</v>
      </c>
    </row>
    <row r="41" spans="1:2" x14ac:dyDescent="0.3">
      <c r="A41" s="13">
        <v>65</v>
      </c>
      <c r="B41" s="5">
        <v>7.4817999999999996E-2</v>
      </c>
    </row>
    <row r="42" spans="1:2" x14ac:dyDescent="0.3">
      <c r="A42" s="13">
        <v>66</v>
      </c>
      <c r="B42" s="5">
        <v>8.3350999999999995E-2</v>
      </c>
    </row>
    <row r="43" spans="1:2" x14ac:dyDescent="0.3">
      <c r="A43" s="13">
        <v>67</v>
      </c>
      <c r="B43" s="5">
        <v>9.2474000000000001E-2</v>
      </c>
    </row>
    <row r="44" spans="1:2" x14ac:dyDescent="0.3">
      <c r="A44" s="13">
        <v>68</v>
      </c>
      <c r="B44" s="5">
        <v>0.10216500000000001</v>
      </c>
    </row>
    <row r="45" spans="1:2" x14ac:dyDescent="0.3">
      <c r="A45" s="13">
        <v>69</v>
      </c>
      <c r="B45" s="5">
        <v>0.113081</v>
      </c>
    </row>
    <row r="46" spans="1:2" x14ac:dyDescent="0.3">
      <c r="A46" s="13">
        <v>70</v>
      </c>
      <c r="B46" s="5">
        <v>0.12539</v>
      </c>
    </row>
    <row r="47" spans="1:2" x14ac:dyDescent="0.3">
      <c r="A47" s="13">
        <v>71</v>
      </c>
      <c r="B47" s="5">
        <v>0.13947699999999999</v>
      </c>
    </row>
    <row r="48" spans="1:2" x14ac:dyDescent="0.3">
      <c r="A48" s="13">
        <v>72</v>
      </c>
      <c r="B48" s="5">
        <v>0.15573300000000001</v>
      </c>
    </row>
    <row r="49" spans="1:2" x14ac:dyDescent="0.3">
      <c r="A49" s="13">
        <v>73</v>
      </c>
      <c r="B49" s="5">
        <v>0.17447299999999999</v>
      </c>
    </row>
    <row r="50" spans="1:2" x14ac:dyDescent="0.3">
      <c r="A50" s="13">
        <v>74</v>
      </c>
      <c r="B50" s="5">
        <v>0.196798</v>
      </c>
    </row>
    <row r="51" spans="1:2" x14ac:dyDescent="0.3">
      <c r="A51" s="13">
        <v>75</v>
      </c>
      <c r="B51" s="5">
        <v>0.22254599999999999</v>
      </c>
    </row>
    <row r="52" spans="1:2" x14ac:dyDescent="0.3">
      <c r="A52" s="13">
        <v>76</v>
      </c>
      <c r="B52" s="5">
        <v>0.252114</v>
      </c>
    </row>
    <row r="53" spans="1:2" x14ac:dyDescent="0.3">
      <c r="A53" s="13">
        <v>77</v>
      </c>
      <c r="B53" s="5">
        <v>0.286269</v>
      </c>
    </row>
    <row r="54" spans="1:2" x14ac:dyDescent="0.3">
      <c r="A54" s="13">
        <v>78</v>
      </c>
      <c r="B54" s="5">
        <v>0.32445800000000002</v>
      </c>
    </row>
    <row r="55" spans="1:2" x14ac:dyDescent="0.3">
      <c r="A55" s="13">
        <v>79</v>
      </c>
      <c r="B55" s="5">
        <v>0.36696200000000001</v>
      </c>
    </row>
    <row r="56" spans="1:2" x14ac:dyDescent="0.3">
      <c r="A56" s="13">
        <v>80</v>
      </c>
      <c r="B56" s="5">
        <v>0.41335300000000003</v>
      </c>
    </row>
    <row r="57" spans="1:2" x14ac:dyDescent="0.3">
      <c r="A57" s="13">
        <v>81</v>
      </c>
      <c r="B57" s="5">
        <v>0.46434700000000001</v>
      </c>
    </row>
    <row r="58" spans="1:2" x14ac:dyDescent="0.3">
      <c r="A58" s="13">
        <v>82</v>
      </c>
      <c r="B58" s="5">
        <v>0.52171199999999995</v>
      </c>
    </row>
    <row r="59" spans="1:2" x14ac:dyDescent="0.3">
      <c r="A59" s="13">
        <v>83</v>
      </c>
      <c r="B59" s="5">
        <v>0.58618000000000003</v>
      </c>
    </row>
    <row r="60" spans="1:2" x14ac:dyDescent="0.3">
      <c r="A60" s="13">
        <v>84</v>
      </c>
      <c r="B60" s="5">
        <v>0.65888599999999997</v>
      </c>
    </row>
    <row r="61" spans="1:2" x14ac:dyDescent="0.3">
      <c r="A61" s="13">
        <v>85</v>
      </c>
      <c r="B61" s="5">
        <v>0.73742600000000003</v>
      </c>
    </row>
    <row r="62" spans="1:2" x14ac:dyDescent="0.3">
      <c r="A62" s="13">
        <v>86</v>
      </c>
      <c r="B62" s="5">
        <v>0.819492</v>
      </c>
    </row>
    <row r="63" spans="1:2" x14ac:dyDescent="0.3">
      <c r="A63" s="13">
        <v>87</v>
      </c>
      <c r="B63" s="31">
        <v>0.82196330200000001</v>
      </c>
    </row>
    <row r="64" spans="1:2" x14ac:dyDescent="0.3">
      <c r="A64" s="13">
        <v>88</v>
      </c>
      <c r="B64" s="31">
        <v>0.82463276399999996</v>
      </c>
    </row>
    <row r="65" spans="1:2" x14ac:dyDescent="0.3">
      <c r="A65" s="13">
        <v>89</v>
      </c>
      <c r="B65" s="31">
        <v>0.82757423799999996</v>
      </c>
    </row>
    <row r="66" spans="1:2" x14ac:dyDescent="0.3">
      <c r="A66" s="13">
        <v>90</v>
      </c>
      <c r="B66" s="31">
        <v>0.83082719400000005</v>
      </c>
    </row>
    <row r="67" spans="1:2" x14ac:dyDescent="0.3">
      <c r="A67" s="13">
        <v>91</v>
      </c>
      <c r="B67" s="31">
        <v>0.83405797299999995</v>
      </c>
    </row>
    <row r="68" spans="1:2" x14ac:dyDescent="0.3">
      <c r="A68" s="13">
        <v>92</v>
      </c>
      <c r="B68" s="31">
        <v>0.83754713300000005</v>
      </c>
    </row>
    <row r="69" spans="1:2" x14ac:dyDescent="0.3">
      <c r="A69" s="13">
        <v>93</v>
      </c>
      <c r="B69" s="31">
        <v>0.841203123</v>
      </c>
    </row>
    <row r="70" spans="1:2" x14ac:dyDescent="0.3">
      <c r="A70" s="13">
        <v>94</v>
      </c>
      <c r="B70" s="31">
        <v>0.84498057100000001</v>
      </c>
    </row>
    <row r="71" spans="1:2" x14ac:dyDescent="0.3">
      <c r="A71" s="13">
        <v>95</v>
      </c>
      <c r="B71" s="31">
        <v>0.84903369399999995</v>
      </c>
    </row>
    <row r="72" spans="1:2" x14ac:dyDescent="0.3">
      <c r="A72" s="13">
        <v>96</v>
      </c>
      <c r="B72" s="31">
        <v>0.853201969</v>
      </c>
    </row>
    <row r="73" spans="1:2" x14ac:dyDescent="0.3">
      <c r="A73" s="13">
        <v>97</v>
      </c>
      <c r="B73" s="31">
        <v>0.85761682500000003</v>
      </c>
    </row>
    <row r="74" spans="1:2" x14ac:dyDescent="0.3">
      <c r="A74" s="13">
        <v>98</v>
      </c>
      <c r="B74" s="31">
        <v>0.86229046899999995</v>
      </c>
    </row>
    <row r="75" spans="1:2" x14ac:dyDescent="0.3">
      <c r="A75" s="13">
        <v>99</v>
      </c>
      <c r="B75" s="31">
        <v>0.86705037500000004</v>
      </c>
    </row>
    <row r="76" spans="1:2" x14ac:dyDescent="0.3">
      <c r="A76" s="13">
        <v>100</v>
      </c>
      <c r="B76" s="31">
        <v>0.87202471800000003</v>
      </c>
    </row>
    <row r="77" spans="1:2" x14ac:dyDescent="0.3">
      <c r="A77" s="13">
        <v>101</v>
      </c>
      <c r="B77" s="31">
        <v>0.87703262900000001</v>
      </c>
    </row>
    <row r="78" spans="1:2" x14ac:dyDescent="0.3">
      <c r="A78" s="13">
        <v>102</v>
      </c>
      <c r="B78" s="31">
        <v>0.88195855000000001</v>
      </c>
    </row>
    <row r="79" spans="1:2" x14ac:dyDescent="0.3">
      <c r="A79" s="13">
        <v>103</v>
      </c>
      <c r="B79" s="31">
        <v>0.88700226900000001</v>
      </c>
    </row>
    <row r="80" spans="1:2" x14ac:dyDescent="0.3">
      <c r="A80" s="13">
        <v>104</v>
      </c>
      <c r="B80" s="31">
        <v>0.89213428500000003</v>
      </c>
    </row>
    <row r="81" spans="1:2" x14ac:dyDescent="0.3">
      <c r="A81" s="13">
        <v>105</v>
      </c>
      <c r="B81" s="31">
        <v>0.89732143600000003</v>
      </c>
    </row>
    <row r="82" spans="1:2" x14ac:dyDescent="0.3">
      <c r="A82" s="13">
        <v>106</v>
      </c>
      <c r="B82" s="31">
        <v>0.90253096600000005</v>
      </c>
    </row>
    <row r="83" spans="1:2" x14ac:dyDescent="0.3">
      <c r="A83" s="13">
        <v>107</v>
      </c>
      <c r="B83" s="31">
        <v>0.90776816500000002</v>
      </c>
    </row>
    <row r="84" spans="1:2" x14ac:dyDescent="0.3">
      <c r="A84" s="13">
        <v>108</v>
      </c>
      <c r="B84" s="31">
        <v>0.91304259499999996</v>
      </c>
    </row>
    <row r="85" spans="1:2" x14ac:dyDescent="0.3">
      <c r="A85" s="13">
        <v>109</v>
      </c>
      <c r="B85" s="31">
        <v>0.91832435000000001</v>
      </c>
    </row>
    <row r="86" spans="1:2" x14ac:dyDescent="0.3">
      <c r="A86" s="13">
        <v>110</v>
      </c>
      <c r="B86" s="31">
        <v>0.92358270799999997</v>
      </c>
    </row>
    <row r="87" spans="1:2" x14ac:dyDescent="0.3">
      <c r="A87" s="13">
        <v>111</v>
      </c>
      <c r="B87" s="31">
        <v>0.92968762000000005</v>
      </c>
    </row>
    <row r="88" spans="1:2" x14ac:dyDescent="0.3">
      <c r="A88" s="13">
        <v>112</v>
      </c>
      <c r="B88" s="31">
        <v>0.93575936900000001</v>
      </c>
    </row>
    <row r="89" spans="1:2" x14ac:dyDescent="0.3">
      <c r="A89" s="13">
        <v>113</v>
      </c>
      <c r="B89" s="31">
        <v>0.94179042899999998</v>
      </c>
    </row>
    <row r="90" spans="1:2" x14ac:dyDescent="0.3">
      <c r="A90" s="13">
        <v>114</v>
      </c>
      <c r="B90" s="31">
        <v>0.94777327099999997</v>
      </c>
    </row>
    <row r="91" spans="1:2" x14ac:dyDescent="0.3">
      <c r="A91" s="13">
        <v>115</v>
      </c>
      <c r="B91" s="31">
        <v>0.95370057100000005</v>
      </c>
    </row>
    <row r="92" spans="1:2" x14ac:dyDescent="0.3">
      <c r="A92" s="13">
        <v>116</v>
      </c>
      <c r="B92" s="31">
        <v>0.95959776100000005</v>
      </c>
    </row>
    <row r="93" spans="1:2" x14ac:dyDescent="0.3">
      <c r="A93" s="13">
        <v>117</v>
      </c>
      <c r="B93" s="31">
        <v>0.96549474700000004</v>
      </c>
    </row>
    <row r="94" spans="1:2" x14ac:dyDescent="0.3">
      <c r="A94" s="13">
        <v>118</v>
      </c>
      <c r="B94" s="31">
        <v>0.97139193700000004</v>
      </c>
    </row>
    <row r="95" spans="1:2" x14ac:dyDescent="0.3">
      <c r="A95" s="13">
        <v>119</v>
      </c>
      <c r="B95" s="31">
        <v>0.97728912599999995</v>
      </c>
    </row>
    <row r="96" spans="1:2" x14ac:dyDescent="0.3">
      <c r="A96" s="16">
        <v>120</v>
      </c>
      <c r="B96" s="3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4.4" x14ac:dyDescent="0.3"/>
  <cols>
    <col min="3" max="3" width="9.33203125" bestFit="1" customWidth="1"/>
  </cols>
  <sheetData>
    <row r="1" spans="1:7" ht="72" x14ac:dyDescent="0.3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3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3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3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3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3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3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3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3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3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3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3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3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3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3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3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3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3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3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3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3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3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3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3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3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3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3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3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3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3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3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3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3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3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3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3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3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3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3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3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3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3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3"/>
      <c r="K42" s="1"/>
      <c r="M42" s="1"/>
    </row>
    <row r="43" spans="1:13" x14ac:dyDescent="0.3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3"/>
      <c r="K43" s="1"/>
      <c r="M43" s="1"/>
    </row>
    <row r="44" spans="1:13" x14ac:dyDescent="0.3">
      <c r="A44" s="13">
        <v>2004</v>
      </c>
      <c r="B44" s="14">
        <v>2.4799999999999999E-2</v>
      </c>
      <c r="C44" s="34">
        <v>3.5569999999999997E-2</v>
      </c>
      <c r="D44" s="35">
        <v>7.0000000000000007E-2</v>
      </c>
      <c r="E44" s="15">
        <v>4.8500000000000001E-2</v>
      </c>
      <c r="J44" s="33"/>
      <c r="K44" s="1"/>
      <c r="M44" s="1"/>
    </row>
    <row r="45" spans="1:13" x14ac:dyDescent="0.3">
      <c r="A45" s="13">
        <v>2005</v>
      </c>
      <c r="B45" s="14">
        <v>2.7199999999999998E-2</v>
      </c>
      <c r="C45" s="34">
        <v>3.5569999999999997E-2</v>
      </c>
      <c r="D45" s="35">
        <v>7.0000000000000007E-2</v>
      </c>
      <c r="E45" s="15">
        <v>4.8300000000000003E-2</v>
      </c>
      <c r="J45" s="33"/>
      <c r="K45" s="1"/>
      <c r="M45" s="1"/>
    </row>
    <row r="46" spans="1:13" x14ac:dyDescent="0.3">
      <c r="A46" s="13">
        <v>2006</v>
      </c>
      <c r="B46" s="14">
        <v>3.2000000000000001E-2</v>
      </c>
      <c r="C46" s="34">
        <v>3.5569999999999997E-2</v>
      </c>
      <c r="D46" s="35">
        <v>7.0000000000000007E-2</v>
      </c>
      <c r="E46" s="15">
        <v>5.6899999999999999E-2</v>
      </c>
      <c r="J46" s="33"/>
      <c r="K46" s="1"/>
      <c r="M46" s="1"/>
    </row>
    <row r="47" spans="1:13" x14ac:dyDescent="0.3">
      <c r="A47" s="13">
        <v>2007</v>
      </c>
      <c r="B47" s="14">
        <v>2.8199999999999999E-2</v>
      </c>
      <c r="C47" s="34">
        <v>3.5569999999999997E-2</v>
      </c>
      <c r="D47" s="35">
        <v>7.0000000000000007E-2</v>
      </c>
      <c r="E47" s="15">
        <v>5.0299999999999997E-2</v>
      </c>
      <c r="J47" s="33"/>
      <c r="K47" s="1"/>
      <c r="M47" s="1"/>
    </row>
    <row r="48" spans="1:13" x14ac:dyDescent="0.3">
      <c r="A48" s="13">
        <v>2008</v>
      </c>
      <c r="B48" s="14">
        <v>4.6300000000000001E-2</v>
      </c>
      <c r="C48" s="34">
        <v>3.5569999999999997E-2</v>
      </c>
      <c r="D48" s="35">
        <v>7.0000000000000007E-2</v>
      </c>
      <c r="E48" s="15">
        <v>4.2299999999999997E-2</v>
      </c>
      <c r="J48" s="33"/>
      <c r="K48" s="1"/>
      <c r="M48" s="1"/>
    </row>
    <row r="49" spans="1:13" x14ac:dyDescent="0.3">
      <c r="A49" s="13">
        <v>2009</v>
      </c>
      <c r="B49" s="14">
        <v>6.3E-3</v>
      </c>
      <c r="C49" s="34">
        <v>3.5569999999999997E-2</v>
      </c>
      <c r="D49" s="35">
        <v>7.0000000000000007E-2</v>
      </c>
      <c r="E49" s="15">
        <v>3.8100000000000002E-2</v>
      </c>
      <c r="J49" s="33"/>
      <c r="K49" s="1"/>
      <c r="M49" s="1"/>
    </row>
    <row r="50" spans="1:13" x14ac:dyDescent="0.3">
      <c r="A50" s="13">
        <v>2010</v>
      </c>
      <c r="B50" s="14">
        <v>1.7600000000000001E-2</v>
      </c>
      <c r="C50" s="34">
        <v>3.5569999999999997E-2</v>
      </c>
      <c r="D50" s="35">
        <v>7.0000000000000007E-2</v>
      </c>
      <c r="E50" s="15">
        <v>3.6400000000000002E-2</v>
      </c>
      <c r="J50" s="33"/>
      <c r="K50" s="1"/>
      <c r="M50" s="1"/>
    </row>
    <row r="51" spans="1:13" x14ac:dyDescent="0.3">
      <c r="A51" s="13">
        <v>2011</v>
      </c>
      <c r="B51" s="14">
        <v>3.6900000000000002E-2</v>
      </c>
      <c r="C51" s="34">
        <v>3.5569999999999997E-2</v>
      </c>
      <c r="D51" s="35">
        <v>7.0000000000000007E-2</v>
      </c>
      <c r="E51" s="15">
        <v>3.1099999999999999E-2</v>
      </c>
      <c r="J51" s="33"/>
      <c r="K51" s="1"/>
      <c r="M51" s="1"/>
    </row>
    <row r="52" spans="1:13" x14ac:dyDescent="0.3">
      <c r="A52" s="13">
        <v>2012</v>
      </c>
      <c r="B52" s="14">
        <v>2.3E-2</v>
      </c>
      <c r="C52" s="34">
        <v>3.5569999999999997E-2</v>
      </c>
      <c r="D52" s="35">
        <v>7.0000000000000007E-2</v>
      </c>
      <c r="E52" s="15">
        <v>2.07E-2</v>
      </c>
      <c r="J52" s="33"/>
      <c r="K52" s="1"/>
      <c r="M52" s="1"/>
    </row>
    <row r="53" spans="1:13" x14ac:dyDescent="0.3">
      <c r="A53" s="13">
        <v>2013</v>
      </c>
      <c r="B53" s="14">
        <v>1.66E-2</v>
      </c>
      <c r="C53" s="34">
        <v>3.5569999999999997E-2</v>
      </c>
      <c r="D53" s="35">
        <v>7.0000000000000007E-2</v>
      </c>
      <c r="E53" s="15">
        <v>2.7300000000000001E-2</v>
      </c>
      <c r="J53" s="33"/>
      <c r="K53" s="1"/>
      <c r="M53" s="1"/>
    </row>
    <row r="54" spans="1:13" x14ac:dyDescent="0.3">
      <c r="A54" s="13">
        <v>2014</v>
      </c>
      <c r="B54" s="14">
        <v>1.17E-2</v>
      </c>
      <c r="C54" s="34">
        <v>3.5569999999999997E-2</v>
      </c>
      <c r="D54" s="35">
        <v>7.0000000000000007E-2</v>
      </c>
      <c r="E54" s="15">
        <v>2.8799999999999999E-2</v>
      </c>
      <c r="J54" s="33"/>
      <c r="K54" s="1"/>
      <c r="M54" s="1"/>
    </row>
    <row r="55" spans="1:13" x14ac:dyDescent="0.3">
      <c r="A55" s="13">
        <v>2015</v>
      </c>
      <c r="B55" s="14">
        <v>1.9E-3</v>
      </c>
      <c r="C55" s="34">
        <v>3.5569999999999997E-2</v>
      </c>
      <c r="D55" s="35">
        <v>7.0000000000000007E-2</v>
      </c>
      <c r="E55" s="15">
        <v>2.4299999999999999E-2</v>
      </c>
      <c r="J55" s="33"/>
      <c r="K55" s="1"/>
      <c r="M55" s="1"/>
    </row>
    <row r="56" spans="1:13" x14ac:dyDescent="0.3">
      <c r="A56" s="13">
        <v>2016</v>
      </c>
      <c r="B56" s="14">
        <v>6.4000000000000003E-3</v>
      </c>
      <c r="C56" s="34">
        <v>3.5569999999999997E-2</v>
      </c>
      <c r="D56" s="35">
        <v>7.0000000000000007E-2</v>
      </c>
      <c r="E56" s="15">
        <v>2.0799999999999999E-2</v>
      </c>
      <c r="J56" s="33"/>
      <c r="K56" s="1"/>
      <c r="M56" s="1"/>
    </row>
    <row r="57" spans="1:13" x14ac:dyDescent="0.3">
      <c r="A57" s="13">
        <v>2017</v>
      </c>
      <c r="B57" s="14">
        <v>1.6400000000000001E-2</v>
      </c>
      <c r="C57" s="34">
        <v>3.5569999999999997E-2</v>
      </c>
      <c r="D57" s="35">
        <v>7.0000000000000007E-2</v>
      </c>
      <c r="E57" s="15">
        <v>2.6700000000000002E-2</v>
      </c>
      <c r="J57" s="33"/>
      <c r="K57" s="1"/>
      <c r="M57" s="1"/>
    </row>
    <row r="58" spans="1:13" x14ac:dyDescent="0.3">
      <c r="A58" s="13">
        <v>2018</v>
      </c>
      <c r="B58" s="14">
        <v>1.8700000000000001E-2</v>
      </c>
      <c r="C58" s="34">
        <v>3.5569999999999997E-2</v>
      </c>
      <c r="D58" s="35">
        <v>7.0000000000000007E-2</v>
      </c>
      <c r="E58" s="15">
        <v>3.2399999999999998E-2</v>
      </c>
      <c r="J58" s="33"/>
      <c r="K58" s="1"/>
      <c r="M58" s="1"/>
    </row>
    <row r="59" spans="1:13" x14ac:dyDescent="0.3">
      <c r="A59" s="22">
        <v>2019</v>
      </c>
      <c r="B59" s="14">
        <v>1.7100000000000001E-2</v>
      </c>
      <c r="C59" s="34">
        <v>3.5569999999999997E-2</v>
      </c>
      <c r="D59" s="35">
        <v>7.0000000000000007E-2</v>
      </c>
      <c r="E59" s="15">
        <v>2.3199999999999998E-2</v>
      </c>
      <c r="J59" s="33"/>
      <c r="K59" s="1"/>
      <c r="M59" s="1"/>
    </row>
    <row r="60" spans="1:13" x14ac:dyDescent="0.3">
      <c r="A60" s="19">
        <v>2020</v>
      </c>
      <c r="B60" s="20">
        <v>7.4999999999999997E-3</v>
      </c>
      <c r="C60" s="34">
        <v>3.5569999999999997E-2</v>
      </c>
      <c r="D60" s="35">
        <v>7.0000000000000007E-2</v>
      </c>
      <c r="E60" s="15">
        <v>1.03E-2</v>
      </c>
      <c r="K60" s="1"/>
      <c r="M60" s="1"/>
    </row>
    <row r="61" spans="1:13" x14ac:dyDescent="0.3">
      <c r="A61" s="19">
        <v>2021</v>
      </c>
      <c r="B61" s="20">
        <v>3.1600000000000003E-2</v>
      </c>
      <c r="C61" s="34">
        <v>3.5569999999999997E-2</v>
      </c>
      <c r="D61" s="35">
        <v>7.0000000000000007E-2</v>
      </c>
      <c r="E61" s="15">
        <v>1.66E-2</v>
      </c>
      <c r="K61" s="1"/>
      <c r="M61" s="1"/>
    </row>
    <row r="62" spans="1:13" x14ac:dyDescent="0.3">
      <c r="A62" s="19">
        <v>2022</v>
      </c>
      <c r="B62" s="20">
        <v>7.4099999999999999E-2</v>
      </c>
      <c r="C62" s="34">
        <v>3.5569999999999997E-2</v>
      </c>
      <c r="D62" s="35">
        <v>7.0000000000000007E-2</v>
      </c>
      <c r="E62" s="15">
        <v>2.9000000000000001E-2</v>
      </c>
      <c r="K62" s="1"/>
      <c r="M62" s="1"/>
    </row>
    <row r="63" spans="1:13" x14ac:dyDescent="0.3">
      <c r="A63" s="19">
        <v>2023</v>
      </c>
      <c r="B63" s="21">
        <v>6.6500000000000004E-2</v>
      </c>
      <c r="C63" s="34">
        <v>3.5569999999999997E-2</v>
      </c>
      <c r="D63" s="35">
        <v>7.0000000000000007E-2</v>
      </c>
      <c r="E63" s="17">
        <v>3.1199999999999999E-2</v>
      </c>
      <c r="K63" s="1"/>
      <c r="M63" s="1"/>
    </row>
    <row r="64" spans="1:13" x14ac:dyDescent="0.3">
      <c r="A64" s="19">
        <v>2024</v>
      </c>
      <c r="C64" s="34">
        <v>3.5569999999999997E-2</v>
      </c>
      <c r="D64" s="35">
        <v>7.0000000000000007E-2</v>
      </c>
      <c r="K64" s="1"/>
      <c r="M64" s="1"/>
    </row>
    <row r="65" spans="1:13" x14ac:dyDescent="0.3">
      <c r="A65" s="19">
        <v>2025</v>
      </c>
      <c r="C65" s="34">
        <v>3.5569999999999997E-2</v>
      </c>
      <c r="D65" s="35">
        <v>7.0000000000000007E-2</v>
      </c>
      <c r="K65" s="1"/>
      <c r="M65" s="1"/>
    </row>
    <row r="66" spans="1:13" x14ac:dyDescent="0.3">
      <c r="A66" s="19">
        <v>2026</v>
      </c>
      <c r="C66" s="34">
        <v>3.5569999999999997E-2</v>
      </c>
      <c r="D66" s="35">
        <v>7.0000000000000007E-2</v>
      </c>
      <c r="K66" s="1"/>
      <c r="M66" s="1"/>
    </row>
    <row r="67" spans="1:13" x14ac:dyDescent="0.3">
      <c r="A67" s="19">
        <v>2027</v>
      </c>
      <c r="C67" s="34">
        <v>3.5569999999999997E-2</v>
      </c>
      <c r="D67" s="35">
        <v>7.0000000000000007E-2</v>
      </c>
      <c r="K67" s="1"/>
      <c r="M67" s="1"/>
    </row>
    <row r="68" spans="1:13" x14ac:dyDescent="0.3">
      <c r="A68" s="19">
        <v>2028</v>
      </c>
      <c r="C68" s="34">
        <v>3.5569999999999997E-2</v>
      </c>
      <c r="D68" s="35">
        <v>7.0000000000000007E-2</v>
      </c>
      <c r="K68" s="1"/>
      <c r="M68" s="1"/>
    </row>
    <row r="69" spans="1:13" x14ac:dyDescent="0.3">
      <c r="A69" s="19">
        <v>2029</v>
      </c>
      <c r="C69" s="34">
        <v>3.5569999999999997E-2</v>
      </c>
      <c r="D69" s="35">
        <v>7.0000000000000007E-2</v>
      </c>
      <c r="K69" s="1"/>
      <c r="M69" s="1"/>
    </row>
    <row r="70" spans="1:13" x14ac:dyDescent="0.3">
      <c r="A70" s="19">
        <v>2030</v>
      </c>
      <c r="C70" s="34">
        <v>3.5569999999999997E-2</v>
      </c>
      <c r="D70" s="35">
        <v>7.0000000000000007E-2</v>
      </c>
      <c r="K70" s="1"/>
      <c r="M70" s="1"/>
    </row>
    <row r="71" spans="1:13" x14ac:dyDescent="0.3">
      <c r="A71" s="19">
        <v>2031</v>
      </c>
      <c r="C71" s="34">
        <v>3.5569999999999997E-2</v>
      </c>
      <c r="D71" s="35">
        <v>7.0000000000000007E-2</v>
      </c>
      <c r="K71" s="1"/>
      <c r="M71" s="1"/>
    </row>
    <row r="72" spans="1:13" x14ac:dyDescent="0.3">
      <c r="A72" s="19">
        <v>2032</v>
      </c>
      <c r="C72" s="34">
        <v>3.5569999999999997E-2</v>
      </c>
      <c r="D72" s="35">
        <v>7.0000000000000007E-2</v>
      </c>
      <c r="K72" s="1"/>
      <c r="M72" s="1"/>
    </row>
    <row r="73" spans="1:13" x14ac:dyDescent="0.3">
      <c r="A73" s="19">
        <v>2033</v>
      </c>
      <c r="C73" s="34">
        <v>3.5569999999999997E-2</v>
      </c>
      <c r="D73" s="35">
        <v>7.0000000000000007E-2</v>
      </c>
      <c r="K73" s="1"/>
      <c r="M73" s="1"/>
    </row>
    <row r="74" spans="1:13" x14ac:dyDescent="0.3">
      <c r="A74" s="19">
        <v>2034</v>
      </c>
      <c r="C74" s="34">
        <v>3.5569999999999997E-2</v>
      </c>
      <c r="D74" s="35">
        <v>7.0000000000000007E-2</v>
      </c>
      <c r="K74" s="1"/>
      <c r="M74" s="1"/>
    </row>
    <row r="75" spans="1:13" x14ac:dyDescent="0.3">
      <c r="A75" s="19">
        <v>2035</v>
      </c>
      <c r="C75" s="34">
        <v>3.5569999999999997E-2</v>
      </c>
      <c r="D75" s="35">
        <v>7.0000000000000007E-2</v>
      </c>
      <c r="K75" s="1"/>
      <c r="M75" s="1"/>
    </row>
    <row r="76" spans="1:13" x14ac:dyDescent="0.3">
      <c r="A76" s="19">
        <v>2036</v>
      </c>
      <c r="C76" s="34">
        <v>3.5569999999999997E-2</v>
      </c>
      <c r="D76" s="35">
        <v>7.0000000000000007E-2</v>
      </c>
      <c r="K76" s="1"/>
      <c r="M76" s="1"/>
    </row>
    <row r="77" spans="1:13" x14ac:dyDescent="0.3">
      <c r="A77" s="19">
        <v>2037</v>
      </c>
      <c r="C77" s="34">
        <v>3.5569999999999997E-2</v>
      </c>
      <c r="D77" s="35">
        <v>7.0000000000000007E-2</v>
      </c>
      <c r="K77" s="1"/>
      <c r="M77" s="1"/>
    </row>
    <row r="78" spans="1:13" x14ac:dyDescent="0.3">
      <c r="A78" s="19">
        <v>2038</v>
      </c>
      <c r="C78" s="34">
        <v>3.5569999999999997E-2</v>
      </c>
      <c r="D78" s="35">
        <v>7.0000000000000007E-2</v>
      </c>
      <c r="K78" s="1"/>
      <c r="M78" s="1"/>
    </row>
    <row r="79" spans="1:13" x14ac:dyDescent="0.3">
      <c r="A79" s="19">
        <v>2039</v>
      </c>
      <c r="C79" s="34">
        <v>3.5569999999999997E-2</v>
      </c>
      <c r="D79" s="35">
        <v>7.0000000000000007E-2</v>
      </c>
      <c r="M79" s="1"/>
    </row>
    <row r="80" spans="1:13" x14ac:dyDescent="0.3">
      <c r="A80" s="19">
        <v>2040</v>
      </c>
      <c r="C80" s="34">
        <v>3.5569999999999997E-2</v>
      </c>
      <c r="D80" s="35">
        <v>7.0000000000000007E-2</v>
      </c>
      <c r="M80" s="1"/>
    </row>
    <row r="81" spans="1:13" x14ac:dyDescent="0.3">
      <c r="A81" s="19">
        <v>2041</v>
      </c>
      <c r="C81" s="34">
        <v>3.5569999999999997E-2</v>
      </c>
      <c r="D81" s="35">
        <v>7.0000000000000007E-2</v>
      </c>
      <c r="M81" s="1"/>
    </row>
    <row r="82" spans="1:13" x14ac:dyDescent="0.3">
      <c r="A82" s="19">
        <v>2042</v>
      </c>
      <c r="C82" s="34">
        <v>3.5569999999999997E-2</v>
      </c>
      <c r="D82" s="35">
        <v>7.0000000000000007E-2</v>
      </c>
      <c r="M82" s="1"/>
    </row>
    <row r="83" spans="1:13" x14ac:dyDescent="0.3">
      <c r="A83" s="19">
        <v>2043</v>
      </c>
      <c r="C83" s="34">
        <v>3.5569999999999997E-2</v>
      </c>
      <c r="D83" s="35">
        <v>7.0000000000000007E-2</v>
      </c>
      <c r="M83" s="1"/>
    </row>
    <row r="84" spans="1:13" x14ac:dyDescent="0.3">
      <c r="A84" s="19">
        <v>2044</v>
      </c>
      <c r="C84" s="34">
        <v>3.5569999999999997E-2</v>
      </c>
      <c r="D84" s="35">
        <v>7.0000000000000007E-2</v>
      </c>
      <c r="M84" s="1"/>
    </row>
    <row r="85" spans="1:13" x14ac:dyDescent="0.3">
      <c r="A85" s="19">
        <v>2045</v>
      </c>
      <c r="C85" s="34">
        <v>3.5569999999999997E-2</v>
      </c>
      <c r="D85" s="35">
        <v>7.0000000000000007E-2</v>
      </c>
      <c r="M85" s="1"/>
    </row>
    <row r="86" spans="1:13" x14ac:dyDescent="0.3">
      <c r="A86" s="19">
        <v>2046</v>
      </c>
      <c r="C86" s="34">
        <v>3.5569999999999997E-2</v>
      </c>
      <c r="D86" s="35">
        <v>7.0000000000000007E-2</v>
      </c>
      <c r="M86" s="1"/>
    </row>
    <row r="87" spans="1:13" x14ac:dyDescent="0.3">
      <c r="A87" s="19">
        <v>2047</v>
      </c>
      <c r="C87" s="34">
        <v>3.5569999999999997E-2</v>
      </c>
      <c r="D87" s="35">
        <v>7.0000000000000007E-2</v>
      </c>
      <c r="M87" s="1"/>
    </row>
    <row r="88" spans="1:13" x14ac:dyDescent="0.3">
      <c r="A88" s="19">
        <v>2048</v>
      </c>
      <c r="C88" s="34">
        <v>3.5569999999999997E-2</v>
      </c>
      <c r="D88" s="35">
        <v>7.0000000000000007E-2</v>
      </c>
    </row>
    <row r="89" spans="1:13" x14ac:dyDescent="0.3">
      <c r="A89" s="19">
        <v>2049</v>
      </c>
      <c r="C89" s="34">
        <v>3.5569999999999997E-2</v>
      </c>
      <c r="D89" s="35">
        <v>7.0000000000000007E-2</v>
      </c>
    </row>
    <row r="90" spans="1:13" x14ac:dyDescent="0.3">
      <c r="A90" s="19">
        <v>2050</v>
      </c>
      <c r="C90" s="34">
        <v>3.5569999999999997E-2</v>
      </c>
      <c r="D90" s="35">
        <v>7.0000000000000007E-2</v>
      </c>
    </row>
    <row r="91" spans="1:13" x14ac:dyDescent="0.3">
      <c r="A91" s="19">
        <v>2051</v>
      </c>
      <c r="C91" s="34">
        <v>3.5569999999999997E-2</v>
      </c>
      <c r="D91" s="35">
        <v>7.0000000000000007E-2</v>
      </c>
    </row>
    <row r="92" spans="1:13" x14ac:dyDescent="0.3">
      <c r="A92" s="19">
        <v>2052</v>
      </c>
      <c r="C92" s="34">
        <v>3.5569999999999997E-2</v>
      </c>
      <c r="D92" s="35">
        <v>7.0000000000000007E-2</v>
      </c>
    </row>
    <row r="93" spans="1:13" x14ac:dyDescent="0.3">
      <c r="A93" s="19">
        <v>2053</v>
      </c>
      <c r="C93" s="34">
        <v>3.5569999999999997E-2</v>
      </c>
      <c r="D93" s="35">
        <v>7.0000000000000007E-2</v>
      </c>
    </row>
    <row r="94" spans="1:13" x14ac:dyDescent="0.3">
      <c r="A94" s="19">
        <v>2054</v>
      </c>
      <c r="C94" s="34">
        <v>3.5569999999999997E-2</v>
      </c>
      <c r="D94" s="35">
        <v>7.0000000000000007E-2</v>
      </c>
    </row>
    <row r="95" spans="1:13" x14ac:dyDescent="0.3">
      <c r="A95" s="19">
        <v>2055</v>
      </c>
      <c r="C95" s="34">
        <v>3.5569999999999997E-2</v>
      </c>
      <c r="D95" s="35">
        <v>7.0000000000000007E-2</v>
      </c>
    </row>
    <row r="96" spans="1:13" x14ac:dyDescent="0.3">
      <c r="A96" s="19">
        <v>2056</v>
      </c>
      <c r="C96" s="34">
        <v>3.5569999999999997E-2</v>
      </c>
      <c r="D96" s="35">
        <v>7.0000000000000007E-2</v>
      </c>
    </row>
    <row r="97" spans="1:4" x14ac:dyDescent="0.3">
      <c r="A97" s="19">
        <v>2057</v>
      </c>
      <c r="C97" s="34">
        <v>3.5569999999999997E-2</v>
      </c>
      <c r="D97" s="35">
        <v>7.0000000000000007E-2</v>
      </c>
    </row>
    <row r="98" spans="1:4" x14ac:dyDescent="0.3">
      <c r="A98" s="19">
        <v>2058</v>
      </c>
      <c r="C98" s="34">
        <v>3.5569999999999997E-2</v>
      </c>
      <c r="D98" s="35">
        <v>7.0000000000000007E-2</v>
      </c>
    </row>
    <row r="99" spans="1:4" x14ac:dyDescent="0.3">
      <c r="A99" s="19">
        <v>2059</v>
      </c>
      <c r="C99" s="34">
        <v>3.5569999999999997E-2</v>
      </c>
      <c r="D99" s="35">
        <v>7.0000000000000007E-2</v>
      </c>
    </row>
    <row r="100" spans="1:4" x14ac:dyDescent="0.3">
      <c r="A100" s="19">
        <v>2060</v>
      </c>
      <c r="C100" s="34">
        <v>3.5569999999999997E-2</v>
      </c>
      <c r="D100" s="35">
        <v>7.0000000000000007E-2</v>
      </c>
    </row>
    <row r="101" spans="1:4" x14ac:dyDescent="0.3">
      <c r="A101" s="19">
        <v>2061</v>
      </c>
      <c r="C101" s="34">
        <v>3.5569999999999997E-2</v>
      </c>
      <c r="D101" s="35">
        <v>7.0000000000000007E-2</v>
      </c>
    </row>
    <row r="102" spans="1:4" x14ac:dyDescent="0.3">
      <c r="A102" s="19">
        <v>2062</v>
      </c>
      <c r="C102" s="34">
        <v>3.5569999999999997E-2</v>
      </c>
      <c r="D102" s="35">
        <v>7.0000000000000007E-2</v>
      </c>
    </row>
    <row r="103" spans="1:4" x14ac:dyDescent="0.3">
      <c r="A103" s="19">
        <v>2063</v>
      </c>
      <c r="C103" s="34">
        <v>3.5569999999999997E-2</v>
      </c>
      <c r="D103" s="35">
        <v>7.0000000000000007E-2</v>
      </c>
    </row>
    <row r="104" spans="1:4" x14ac:dyDescent="0.3">
      <c r="A104" s="19">
        <v>2064</v>
      </c>
      <c r="C104" s="34">
        <v>3.5569999999999997E-2</v>
      </c>
      <c r="D104" s="35">
        <v>7.0000000000000007E-2</v>
      </c>
    </row>
    <row r="105" spans="1:4" x14ac:dyDescent="0.3">
      <c r="A105" s="19">
        <v>2065</v>
      </c>
      <c r="C105" s="34">
        <v>3.5569999999999997E-2</v>
      </c>
      <c r="D105" s="35">
        <v>7.0000000000000007E-2</v>
      </c>
    </row>
    <row r="106" spans="1:4" x14ac:dyDescent="0.3">
      <c r="A106" s="19">
        <v>2066</v>
      </c>
      <c r="C106" s="34">
        <v>3.5569999999999997E-2</v>
      </c>
      <c r="D106" s="35">
        <v>7.0000000000000007E-2</v>
      </c>
    </row>
    <row r="107" spans="1:4" x14ac:dyDescent="0.3">
      <c r="A107" s="19">
        <v>2067</v>
      </c>
      <c r="C107" s="34">
        <v>3.5569999999999997E-2</v>
      </c>
      <c r="D107" s="35">
        <v>7.0000000000000007E-2</v>
      </c>
    </row>
    <row r="108" spans="1:4" x14ac:dyDescent="0.3">
      <c r="A108" s="19">
        <v>2068</v>
      </c>
      <c r="C108" s="34">
        <v>3.5569999999999997E-2</v>
      </c>
      <c r="D108" s="35">
        <v>7.0000000000000007E-2</v>
      </c>
    </row>
    <row r="109" spans="1:4" x14ac:dyDescent="0.3">
      <c r="A109" s="19">
        <v>2069</v>
      </c>
      <c r="C109" s="34">
        <v>3.5569999999999997E-2</v>
      </c>
      <c r="D109" s="35">
        <v>7.0000000000000007E-2</v>
      </c>
    </row>
    <row r="110" spans="1:4" x14ac:dyDescent="0.3">
      <c r="A110" s="19">
        <v>2070</v>
      </c>
      <c r="C110" s="34">
        <v>3.5569999999999997E-2</v>
      </c>
      <c r="D110" s="35">
        <v>7.0000000000000007E-2</v>
      </c>
    </row>
    <row r="111" spans="1:4" x14ac:dyDescent="0.3">
      <c r="A111" s="19">
        <v>2071</v>
      </c>
      <c r="C111" s="34">
        <v>3.5569999999999997E-2</v>
      </c>
      <c r="D111" s="35">
        <v>7.0000000000000007E-2</v>
      </c>
    </row>
    <row r="112" spans="1:4" x14ac:dyDescent="0.3">
      <c r="A112" s="19">
        <v>2072</v>
      </c>
      <c r="C112" s="34">
        <v>3.5569999999999997E-2</v>
      </c>
      <c r="D112" s="35">
        <v>7.0000000000000007E-2</v>
      </c>
    </row>
    <row r="113" spans="1:4" x14ac:dyDescent="0.3">
      <c r="A113" s="19">
        <v>2073</v>
      </c>
      <c r="C113" s="34">
        <v>3.5569999999999997E-2</v>
      </c>
      <c r="D113" s="35">
        <v>7.0000000000000007E-2</v>
      </c>
    </row>
    <row r="114" spans="1:4" x14ac:dyDescent="0.3">
      <c r="A114" s="19">
        <v>2074</v>
      </c>
      <c r="C114" s="34">
        <v>3.5569999999999997E-2</v>
      </c>
      <c r="D114" s="35">
        <v>7.0000000000000007E-2</v>
      </c>
    </row>
    <row r="115" spans="1:4" x14ac:dyDescent="0.3">
      <c r="A115" s="19">
        <v>2075</v>
      </c>
      <c r="C115" s="34">
        <v>3.5569999999999997E-2</v>
      </c>
      <c r="D115" s="35">
        <v>7.0000000000000007E-2</v>
      </c>
    </row>
    <row r="116" spans="1:4" x14ac:dyDescent="0.3">
      <c r="A116" s="19">
        <v>2076</v>
      </c>
      <c r="C116" s="34">
        <v>3.5569999999999997E-2</v>
      </c>
      <c r="D116" s="35">
        <v>7.0000000000000007E-2</v>
      </c>
    </row>
    <row r="117" spans="1:4" x14ac:dyDescent="0.3">
      <c r="A117" s="19">
        <v>2077</v>
      </c>
      <c r="C117" s="34">
        <v>3.5569999999999997E-2</v>
      </c>
      <c r="D117" s="35">
        <v>7.0000000000000007E-2</v>
      </c>
    </row>
    <row r="118" spans="1:4" x14ac:dyDescent="0.3">
      <c r="A118" s="19">
        <v>2078</v>
      </c>
      <c r="C118" s="34">
        <v>3.5569999999999997E-2</v>
      </c>
      <c r="D118" s="35">
        <v>7.0000000000000007E-2</v>
      </c>
    </row>
    <row r="119" spans="1:4" x14ac:dyDescent="0.3">
      <c r="A119" s="19">
        <v>2079</v>
      </c>
      <c r="C119" s="34">
        <v>3.5569999999999997E-2</v>
      </c>
      <c r="D119" s="35">
        <v>7.0000000000000007E-2</v>
      </c>
    </row>
    <row r="120" spans="1:4" x14ac:dyDescent="0.3">
      <c r="A120" s="19">
        <v>2080</v>
      </c>
      <c r="C120" s="34">
        <v>3.5569999999999997E-2</v>
      </c>
      <c r="D120" s="35">
        <v>7.0000000000000007E-2</v>
      </c>
    </row>
    <row r="121" spans="1:4" x14ac:dyDescent="0.3">
      <c r="A121" s="19">
        <v>2081</v>
      </c>
      <c r="C121" s="34">
        <v>3.5569999999999997E-2</v>
      </c>
      <c r="D121" s="35">
        <v>7.0000000000000007E-2</v>
      </c>
    </row>
    <row r="122" spans="1:4" x14ac:dyDescent="0.3">
      <c r="A122" s="19">
        <v>2082</v>
      </c>
      <c r="C122" s="34">
        <v>3.5569999999999997E-2</v>
      </c>
      <c r="D122" s="35">
        <v>7.0000000000000007E-2</v>
      </c>
    </row>
    <row r="123" spans="1:4" x14ac:dyDescent="0.3">
      <c r="A123" s="19">
        <v>2083</v>
      </c>
      <c r="C123" s="34">
        <v>3.5569999999999997E-2</v>
      </c>
      <c r="D123" s="35">
        <v>7.0000000000000007E-2</v>
      </c>
    </row>
    <row r="124" spans="1:4" x14ac:dyDescent="0.3">
      <c r="A124" s="19">
        <v>2084</v>
      </c>
      <c r="C124" s="34">
        <v>3.5569999999999997E-2</v>
      </c>
      <c r="D124" s="35">
        <v>7.0000000000000007E-2</v>
      </c>
    </row>
    <row r="125" spans="1:4" x14ac:dyDescent="0.3">
      <c r="A125" s="19">
        <v>2085</v>
      </c>
      <c r="C125" s="34">
        <v>3.5569999999999997E-2</v>
      </c>
      <c r="D125" s="35">
        <v>7.0000000000000007E-2</v>
      </c>
    </row>
    <row r="126" spans="1:4" x14ac:dyDescent="0.3">
      <c r="A126" s="19">
        <v>2086</v>
      </c>
      <c r="C126" s="34">
        <v>3.5569999999999997E-2</v>
      </c>
      <c r="D126" s="35">
        <v>7.0000000000000007E-2</v>
      </c>
    </row>
    <row r="127" spans="1:4" x14ac:dyDescent="0.3">
      <c r="A127" s="19">
        <v>2087</v>
      </c>
      <c r="C127" s="34">
        <v>3.5569999999999997E-2</v>
      </c>
      <c r="D127" s="35">
        <v>7.0000000000000007E-2</v>
      </c>
    </row>
    <row r="128" spans="1:4" x14ac:dyDescent="0.3">
      <c r="A128" s="19">
        <v>2088</v>
      </c>
      <c r="C128" s="34">
        <v>3.5569999999999997E-2</v>
      </c>
      <c r="D128" s="35">
        <v>7.0000000000000007E-2</v>
      </c>
    </row>
    <row r="129" spans="1:4" x14ac:dyDescent="0.3">
      <c r="A129" s="19">
        <v>2089</v>
      </c>
      <c r="C129" s="34">
        <v>3.5569999999999997E-2</v>
      </c>
      <c r="D129" s="35">
        <v>7.0000000000000007E-2</v>
      </c>
    </row>
    <row r="130" spans="1:4" x14ac:dyDescent="0.3">
      <c r="A130" s="19">
        <v>2090</v>
      </c>
      <c r="C130" s="34">
        <v>3.5569999999999997E-2</v>
      </c>
      <c r="D130" s="35">
        <v>7.0000000000000007E-2</v>
      </c>
    </row>
    <row r="131" spans="1:4" x14ac:dyDescent="0.3">
      <c r="A131" s="19">
        <v>2091</v>
      </c>
      <c r="C131" s="34">
        <v>3.5569999999999997E-2</v>
      </c>
      <c r="D131" s="35">
        <v>7.0000000000000007E-2</v>
      </c>
    </row>
    <row r="132" spans="1:4" x14ac:dyDescent="0.3">
      <c r="A132" s="19">
        <v>2092</v>
      </c>
      <c r="C132" s="34">
        <v>3.5569999999999997E-2</v>
      </c>
      <c r="D132" s="35">
        <v>7.0000000000000007E-2</v>
      </c>
    </row>
    <row r="133" spans="1:4" x14ac:dyDescent="0.3">
      <c r="A133" s="19">
        <v>2093</v>
      </c>
      <c r="C133" s="34">
        <v>3.5569999999999997E-2</v>
      </c>
      <c r="D133" s="35">
        <v>7.0000000000000007E-2</v>
      </c>
    </row>
    <row r="134" spans="1:4" x14ac:dyDescent="0.3">
      <c r="A134" s="19">
        <v>2094</v>
      </c>
      <c r="C134" s="34">
        <v>3.5569999999999997E-2</v>
      </c>
      <c r="D134" s="35">
        <v>7.0000000000000007E-2</v>
      </c>
    </row>
    <row r="135" spans="1:4" x14ac:dyDescent="0.3">
      <c r="A135" s="19">
        <v>2095</v>
      </c>
      <c r="C135" s="34">
        <v>3.5569999999999997E-2</v>
      </c>
      <c r="D135" s="35">
        <v>7.0000000000000007E-2</v>
      </c>
    </row>
    <row r="136" spans="1:4" x14ac:dyDescent="0.3">
      <c r="A136" s="19">
        <v>2096</v>
      </c>
      <c r="C136" s="34">
        <v>3.5569999999999997E-2</v>
      </c>
      <c r="D136" s="35">
        <v>7.0000000000000007E-2</v>
      </c>
    </row>
    <row r="137" spans="1:4" x14ac:dyDescent="0.3">
      <c r="A137" s="19">
        <v>2097</v>
      </c>
      <c r="C137" s="34">
        <v>3.5569999999999997E-2</v>
      </c>
      <c r="D137" s="35">
        <v>7.0000000000000007E-2</v>
      </c>
    </row>
    <row r="138" spans="1:4" x14ac:dyDescent="0.3">
      <c r="A138" s="19">
        <v>2098</v>
      </c>
      <c r="C138" s="34">
        <v>3.5569999999999997E-2</v>
      </c>
      <c r="D138" s="35">
        <v>7.0000000000000007E-2</v>
      </c>
    </row>
    <row r="139" spans="1:4" x14ac:dyDescent="0.3">
      <c r="A139" s="19"/>
      <c r="D139" s="1"/>
    </row>
    <row r="140" spans="1:4" x14ac:dyDescent="0.3">
      <c r="A140" s="19"/>
      <c r="D140" s="1"/>
    </row>
    <row r="141" spans="1:4" x14ac:dyDescent="0.3">
      <c r="A141" s="19"/>
      <c r="D141" s="1"/>
    </row>
    <row r="142" spans="1:4" x14ac:dyDescent="0.3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Andre Wang</cp:lastModifiedBy>
  <cp:revision/>
  <dcterms:created xsi:type="dcterms:W3CDTF">2024-03-09T08:25:52Z</dcterms:created>
  <dcterms:modified xsi:type="dcterms:W3CDTF">2024-03-18T11:02:33Z</dcterms:modified>
  <cp:category/>
  <cp:contentStatus/>
</cp:coreProperties>
</file>